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5" documentId="11_65D08E850F8DA59B96A91F878B1F5A1A96019320" xr6:coauthVersionLast="47" xr6:coauthVersionMax="47" xr10:uidLastSave="{905DCE1C-03A6-48C3-BFFD-0F18308BF818}"/>
  <bookViews>
    <workbookView xWindow="-110" yWindow="-110" windowWidth="19420" windowHeight="12220" tabRatio="901" xr2:uid="{00000000-000D-0000-FFFF-FFFF00000000}"/>
  </bookViews>
  <sheets>
    <sheet name="TechComm" sheetId="112" r:id="rId1"/>
    <sheet name="TechLighting" sheetId="159" r:id="rId2"/>
    <sheet name="TechAuxiliaryMot" sheetId="158" r:id="rId3"/>
    <sheet name="TechAuxiliaryEquipment" sheetId="157" r:id="rId4"/>
    <sheet name="TechWaterHeat-COM" sheetId="155" r:id="rId5"/>
    <sheet name="TechSpaceHeat-COM" sheetId="154" r:id="rId6"/>
    <sheet name="TechSpaceCooling-COM" sheetId="156" r:id="rId7"/>
    <sheet name="EMI" sheetId="160" r:id="rId8"/>
    <sheet name="Fuel_tech" sheetId="161" r:id="rId9"/>
    <sheet name="ENERGY_CONSUME_SPLIT" sheetId="133" r:id="rId10"/>
    <sheet name="Attached_total_energy_use" sheetId="162" r:id="rId11"/>
    <sheet name="AttachedInformCultIndNonSpace" sheetId="140" r:id="rId12"/>
    <sheet name="AttachedInformCultIndSpace" sheetId="141" r:id="rId13"/>
    <sheet name="AttachedOfficesNonSpace" sheetId="142" r:id="rId14"/>
    <sheet name="AttachedOfficesSpace" sheetId="143" r:id="rId15"/>
    <sheet name="EducServNonSpace" sheetId="144" r:id="rId16"/>
    <sheet name="EducServSpace" sheetId="145" r:id="rId17"/>
    <sheet name="HeaSocNonSpace" sheetId="146" r:id="rId18"/>
    <sheet name="HeaSocSpace" sheetId="147" r:id="rId19"/>
    <sheet name="ArtsNonSpace" sheetId="148" r:id="rId20"/>
    <sheet name="ArtsSpace" sheetId="149" r:id="rId21"/>
    <sheet name="AcommFoodNonSpace" sheetId="150" r:id="rId22"/>
    <sheet name="AcommFoodSpace" sheetId="151" r:id="rId23"/>
    <sheet name="OthersNonSpace" sheetId="152" r:id="rId24"/>
    <sheet name="OthersSpace" sheetId="153" r:id="rId25"/>
    <sheet name="Attached_WholesaleTradeNon-Sp" sheetId="134" r:id="rId26"/>
    <sheet name="Attached_WholesaleTradeSp" sheetId="135" r:id="rId27"/>
    <sheet name="Attached_RetailTrade Non-Space" sheetId="136" r:id="rId28"/>
    <sheet name="AttachedRetailTradeSpace" sheetId="137" r:id="rId29"/>
    <sheet name="AttachedTransWarehouseNonspace" sheetId="138" r:id="rId30"/>
    <sheet name="AttachedTransWarehouseSpace" sheetId="139" r:id="rId31"/>
  </sheets>
  <externalReferences>
    <externalReference r:id="rId32"/>
  </externalReferences>
  <definedNames>
    <definedName name="_xlnm._FilterDatabase" localSheetId="2" hidden="1">TechAuxiliaryMot!$A$1:$A$64</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O68" i="133" l="1"/>
  <c r="DN68" i="133"/>
  <c r="DM68" i="133"/>
  <c r="DL68" i="133"/>
  <c r="DK68" i="133"/>
  <c r="DJ68" i="133"/>
  <c r="DI68" i="133"/>
  <c r="DC68" i="133"/>
  <c r="DB68" i="133"/>
  <c r="DA68" i="133"/>
  <c r="CZ68" i="133"/>
  <c r="CY68" i="133"/>
  <c r="CX68" i="133"/>
  <c r="CW68" i="133"/>
  <c r="CQ68" i="133"/>
  <c r="CP68" i="133"/>
  <c r="CO68" i="133"/>
  <c r="CN68" i="133"/>
  <c r="CM68" i="133"/>
  <c r="CL68" i="133"/>
  <c r="CK68" i="133"/>
  <c r="CE68" i="133"/>
  <c r="CD68" i="133"/>
  <c r="CC68" i="133"/>
  <c r="CB68" i="133"/>
  <c r="CA68" i="133"/>
  <c r="BZ68" i="133"/>
  <c r="BY68" i="133"/>
  <c r="BS68" i="133"/>
  <c r="BR68" i="133"/>
  <c r="BQ68" i="133"/>
  <c r="BP68" i="133"/>
  <c r="BO68" i="133"/>
  <c r="BN68" i="133"/>
  <c r="BM68" i="133"/>
  <c r="BG68" i="133"/>
  <c r="BF68" i="133"/>
  <c r="BE68" i="133"/>
  <c r="BD68" i="133"/>
  <c r="BC68" i="133"/>
  <c r="BB68" i="133"/>
  <c r="BA68" i="133"/>
  <c r="AU68" i="133"/>
  <c r="AT68" i="133"/>
  <c r="AS68" i="133"/>
  <c r="AR68" i="133"/>
  <c r="AQ68" i="133"/>
  <c r="AP68" i="133"/>
  <c r="AO68" i="133"/>
  <c r="AI68" i="133"/>
  <c r="AH68" i="133"/>
  <c r="AG68" i="133"/>
  <c r="AF68" i="133"/>
  <c r="AE68" i="133"/>
  <c r="AD68" i="133"/>
  <c r="AC68" i="133"/>
  <c r="W68" i="133"/>
  <c r="V68" i="133"/>
  <c r="U68" i="133"/>
  <c r="T68" i="133"/>
  <c r="S68" i="133"/>
  <c r="R68" i="133"/>
  <c r="Q68" i="133"/>
  <c r="K68" i="133"/>
  <c r="J68" i="133"/>
  <c r="I68" i="133"/>
  <c r="H68" i="133"/>
  <c r="G68" i="133"/>
  <c r="F68" i="133"/>
  <c r="E68" i="133"/>
  <c r="DO67" i="133"/>
  <c r="DN67" i="133"/>
  <c r="DM67" i="133"/>
  <c r="DL67" i="133"/>
  <c r="DK67" i="133"/>
  <c r="DJ67" i="133"/>
  <c r="DI67" i="133"/>
  <c r="DC67" i="133"/>
  <c r="DB67" i="133"/>
  <c r="DA67" i="133"/>
  <c r="CZ67" i="133"/>
  <c r="CY67" i="133"/>
  <c r="CX67" i="133"/>
  <c r="CW67" i="133"/>
  <c r="CQ67" i="133"/>
  <c r="CP67" i="133"/>
  <c r="CO67" i="133"/>
  <c r="CN67" i="133"/>
  <c r="CM67" i="133"/>
  <c r="CL67" i="133"/>
  <c r="CK67" i="133"/>
  <c r="CE67" i="133"/>
  <c r="CD67" i="133"/>
  <c r="CC67" i="133"/>
  <c r="CB67" i="133"/>
  <c r="CA67" i="133"/>
  <c r="BZ67" i="133"/>
  <c r="BY67" i="133"/>
  <c r="BS67" i="133"/>
  <c r="BR67" i="133"/>
  <c r="BQ67" i="133"/>
  <c r="BP67" i="133"/>
  <c r="BO67" i="133"/>
  <c r="BN67" i="133"/>
  <c r="BM67" i="133"/>
  <c r="BG67" i="133"/>
  <c r="BF67" i="133"/>
  <c r="BE67" i="133"/>
  <c r="BD67" i="133"/>
  <c r="BC67" i="133"/>
  <c r="BB67" i="133"/>
  <c r="BA67" i="133"/>
  <c r="AU67" i="133"/>
  <c r="AT67" i="133"/>
  <c r="AS67" i="133"/>
  <c r="AR67" i="133"/>
  <c r="AQ67" i="133"/>
  <c r="AP67" i="133"/>
  <c r="AO67" i="133"/>
  <c r="AI67" i="133"/>
  <c r="AH67" i="133"/>
  <c r="AG67" i="133"/>
  <c r="AF67" i="133"/>
  <c r="AE67" i="133"/>
  <c r="AD67" i="133"/>
  <c r="AC67" i="133"/>
  <c r="W67" i="133"/>
  <c r="V67" i="133"/>
  <c r="U67" i="133"/>
  <c r="T67" i="133"/>
  <c r="S67" i="133"/>
  <c r="R67" i="133"/>
  <c r="Q67" i="133"/>
  <c r="K67" i="133"/>
  <c r="J67" i="133"/>
  <c r="I67" i="133"/>
  <c r="H67" i="133"/>
  <c r="G67" i="133"/>
  <c r="F67" i="133"/>
  <c r="E67" i="133"/>
  <c r="DO66" i="133"/>
  <c r="DN66" i="133"/>
  <c r="DM66" i="133"/>
  <c r="DL66" i="133"/>
  <c r="DK66" i="133"/>
  <c r="DJ66" i="133"/>
  <c r="DI66" i="133"/>
  <c r="DC66" i="133"/>
  <c r="DB66" i="133"/>
  <c r="DA66" i="133"/>
  <c r="CZ66" i="133"/>
  <c r="CY66" i="133"/>
  <c r="CX66" i="133"/>
  <c r="CW66" i="133"/>
  <c r="CQ66" i="133"/>
  <c r="CP66" i="133"/>
  <c r="CO66" i="133"/>
  <c r="CN66" i="133"/>
  <c r="CM66" i="133"/>
  <c r="CL66" i="133"/>
  <c r="CK66" i="133"/>
  <c r="CE66" i="133"/>
  <c r="CD66" i="133"/>
  <c r="CC66" i="133"/>
  <c r="CB66" i="133"/>
  <c r="CA66" i="133"/>
  <c r="BZ66" i="133"/>
  <c r="BY66" i="133"/>
  <c r="BS66" i="133"/>
  <c r="BR66" i="133"/>
  <c r="BQ66" i="133"/>
  <c r="BP66" i="133"/>
  <c r="BO66" i="133"/>
  <c r="BN66" i="133"/>
  <c r="BM66" i="133"/>
  <c r="BG66" i="133"/>
  <c r="BF66" i="133"/>
  <c r="BE66" i="133"/>
  <c r="BD66" i="133"/>
  <c r="BC66" i="133"/>
  <c r="BB66" i="133"/>
  <c r="BA66" i="133"/>
  <c r="AU66" i="133"/>
  <c r="AT66" i="133"/>
  <c r="AS66" i="133"/>
  <c r="AR66" i="133"/>
  <c r="AQ66" i="133"/>
  <c r="AP66" i="133"/>
  <c r="AO66" i="133"/>
  <c r="AI66" i="133"/>
  <c r="AH66" i="133"/>
  <c r="AG66" i="133"/>
  <c r="AF66" i="133"/>
  <c r="AE66" i="133"/>
  <c r="AD66" i="133"/>
  <c r="AC66" i="133"/>
  <c r="W66" i="133"/>
  <c r="V66" i="133"/>
  <c r="U66" i="133"/>
  <c r="T66" i="133"/>
  <c r="S66" i="133"/>
  <c r="R66" i="133"/>
  <c r="Q66" i="133"/>
  <c r="K66" i="133"/>
  <c r="J66" i="133"/>
  <c r="I66" i="133"/>
  <c r="H66" i="133"/>
  <c r="G66" i="133"/>
  <c r="F66" i="133"/>
  <c r="E66" i="133"/>
  <c r="DO65" i="133"/>
  <c r="DN65" i="133"/>
  <c r="DM65" i="133"/>
  <c r="DL65" i="133"/>
  <c r="DK65" i="133"/>
  <c r="DJ65" i="133"/>
  <c r="DI65" i="133"/>
  <c r="DC65" i="133"/>
  <c r="DB65" i="133"/>
  <c r="DA65" i="133"/>
  <c r="CZ65" i="133"/>
  <c r="CY65" i="133"/>
  <c r="CX65" i="133"/>
  <c r="CW65" i="133"/>
  <c r="CQ65" i="133"/>
  <c r="CP65" i="133"/>
  <c r="CO65" i="133"/>
  <c r="CN65" i="133"/>
  <c r="CM65" i="133"/>
  <c r="CL65" i="133"/>
  <c r="CK65" i="133"/>
  <c r="CE65" i="133"/>
  <c r="CD65" i="133"/>
  <c r="CC65" i="133"/>
  <c r="CB65" i="133"/>
  <c r="CA65" i="133"/>
  <c r="BZ65" i="133"/>
  <c r="BY65" i="133"/>
  <c r="BS65" i="133"/>
  <c r="BR65" i="133"/>
  <c r="BQ65" i="133"/>
  <c r="BP65" i="133"/>
  <c r="BO65" i="133"/>
  <c r="BN65" i="133"/>
  <c r="BM65" i="133"/>
  <c r="BG65" i="133"/>
  <c r="BF65" i="133"/>
  <c r="BE65" i="133"/>
  <c r="BD65" i="133"/>
  <c r="BC65" i="133"/>
  <c r="BB65" i="133"/>
  <c r="BA65" i="133"/>
  <c r="AU65" i="133"/>
  <c r="AT65" i="133"/>
  <c r="AS65" i="133"/>
  <c r="AR65" i="133"/>
  <c r="AQ65" i="133"/>
  <c r="AP65" i="133"/>
  <c r="AO65" i="133"/>
  <c r="AI65" i="133"/>
  <c r="AH65" i="133"/>
  <c r="AG65" i="133"/>
  <c r="AF65" i="133"/>
  <c r="AE65" i="133"/>
  <c r="AD65" i="133"/>
  <c r="AC65" i="133"/>
  <c r="W65" i="133"/>
  <c r="V65" i="133"/>
  <c r="U65" i="133"/>
  <c r="T65" i="133"/>
  <c r="S65" i="133"/>
  <c r="R65" i="133"/>
  <c r="Q65" i="133"/>
  <c r="K65" i="133"/>
  <c r="J65" i="133"/>
  <c r="I65" i="133"/>
  <c r="H65" i="133"/>
  <c r="G65" i="133"/>
  <c r="F65" i="133"/>
  <c r="E65" i="133"/>
  <c r="DO64" i="133"/>
  <c r="DN64" i="133"/>
  <c r="DM64" i="133"/>
  <c r="DL64" i="133"/>
  <c r="DK64" i="133"/>
  <c r="DJ64" i="133"/>
  <c r="DI64" i="133"/>
  <c r="DC64" i="133"/>
  <c r="DB64" i="133"/>
  <c r="DA64" i="133"/>
  <c r="CZ64" i="133"/>
  <c r="CY64" i="133"/>
  <c r="CX64" i="133"/>
  <c r="CW64" i="133"/>
  <c r="CQ64" i="133"/>
  <c r="CP64" i="133"/>
  <c r="CO64" i="133"/>
  <c r="CN64" i="133"/>
  <c r="CM64" i="133"/>
  <c r="CL64" i="133"/>
  <c r="CK64" i="133"/>
  <c r="CE64" i="133"/>
  <c r="CD64" i="133"/>
  <c r="CC64" i="133"/>
  <c r="CB64" i="133"/>
  <c r="CA64" i="133"/>
  <c r="BZ64" i="133"/>
  <c r="BY64" i="133"/>
  <c r="BS64" i="133"/>
  <c r="BR64" i="133"/>
  <c r="BQ64" i="133"/>
  <c r="BP64" i="133"/>
  <c r="BO64" i="133"/>
  <c r="BN64" i="133"/>
  <c r="BM64" i="133"/>
  <c r="BG64" i="133"/>
  <c r="BF64" i="133"/>
  <c r="BE64" i="133"/>
  <c r="BD64" i="133"/>
  <c r="BC64" i="133"/>
  <c r="BB64" i="133"/>
  <c r="BA64" i="133"/>
  <c r="AU64" i="133"/>
  <c r="AT64" i="133"/>
  <c r="AS64" i="133"/>
  <c r="AR64" i="133"/>
  <c r="AQ64" i="133"/>
  <c r="AP64" i="133"/>
  <c r="AO64" i="133"/>
  <c r="AI64" i="133"/>
  <c r="AH64" i="133"/>
  <c r="AG64" i="133"/>
  <c r="AF64" i="133"/>
  <c r="AE64" i="133"/>
  <c r="AD64" i="133"/>
  <c r="AC64" i="133"/>
  <c r="W64" i="133"/>
  <c r="V64" i="133"/>
  <c r="U64" i="133"/>
  <c r="T64" i="133"/>
  <c r="S64" i="133"/>
  <c r="R64" i="133"/>
  <c r="Q64" i="133"/>
  <c r="K64" i="133"/>
  <c r="J64" i="133"/>
  <c r="I64" i="133"/>
  <c r="H64" i="133"/>
  <c r="G64" i="133"/>
  <c r="F64" i="133"/>
  <c r="E64" i="133"/>
  <c r="DO63" i="133"/>
  <c r="DN63" i="133"/>
  <c r="DM63" i="133"/>
  <c r="DL63" i="133"/>
  <c r="DK63" i="133"/>
  <c r="DJ63" i="133"/>
  <c r="DI63" i="133"/>
  <c r="DC63" i="133"/>
  <c r="DB63" i="133"/>
  <c r="DA63" i="133"/>
  <c r="CZ63" i="133"/>
  <c r="CY63" i="133"/>
  <c r="CX63" i="133"/>
  <c r="CW63" i="133"/>
  <c r="CQ63" i="133"/>
  <c r="CP63" i="133"/>
  <c r="CO63" i="133"/>
  <c r="CN63" i="133"/>
  <c r="CM63" i="133"/>
  <c r="CL63" i="133"/>
  <c r="CK63" i="133"/>
  <c r="CE63" i="133"/>
  <c r="CD63" i="133"/>
  <c r="CC63" i="133"/>
  <c r="CB63" i="133"/>
  <c r="CA63" i="133"/>
  <c r="BZ63" i="133"/>
  <c r="BY63" i="133"/>
  <c r="BS63" i="133"/>
  <c r="BR63" i="133"/>
  <c r="BQ63" i="133"/>
  <c r="BP63" i="133"/>
  <c r="BO63" i="133"/>
  <c r="BN63" i="133"/>
  <c r="BM63" i="133"/>
  <c r="BG63" i="133"/>
  <c r="BF63" i="133"/>
  <c r="BE63" i="133"/>
  <c r="BD63" i="133"/>
  <c r="BC63" i="133"/>
  <c r="BB63" i="133"/>
  <c r="BA63" i="133"/>
  <c r="AU63" i="133"/>
  <c r="AT63" i="133"/>
  <c r="AS63" i="133"/>
  <c r="AR63" i="133"/>
  <c r="AQ63" i="133"/>
  <c r="AP63" i="133"/>
  <c r="AO63" i="133"/>
  <c r="AI63" i="133"/>
  <c r="AH63" i="133"/>
  <c r="AG63" i="133"/>
  <c r="AF63" i="133"/>
  <c r="AE63" i="133"/>
  <c r="AD63" i="133"/>
  <c r="AC63" i="133"/>
  <c r="W63" i="133"/>
  <c r="V63" i="133"/>
  <c r="U63" i="133"/>
  <c r="T63" i="133"/>
  <c r="S63" i="133"/>
  <c r="R63" i="133"/>
  <c r="Q63" i="133"/>
  <c r="K63" i="133"/>
  <c r="J63" i="133"/>
  <c r="I63" i="133"/>
  <c r="H63" i="133"/>
  <c r="G63" i="133"/>
  <c r="F63" i="133"/>
  <c r="E63" i="133"/>
  <c r="DO62" i="133"/>
  <c r="DN62" i="133"/>
  <c r="DM62" i="133"/>
  <c r="DL62" i="133"/>
  <c r="DK62" i="133"/>
  <c r="DJ62" i="133"/>
  <c r="DI62" i="133"/>
  <c r="DC62" i="133"/>
  <c r="DB62" i="133"/>
  <c r="DA62" i="133"/>
  <c r="CZ62" i="133"/>
  <c r="CY62" i="133"/>
  <c r="CX62" i="133"/>
  <c r="CW62" i="133"/>
  <c r="CQ62" i="133"/>
  <c r="CP62" i="133"/>
  <c r="CO62" i="133"/>
  <c r="CN62" i="133"/>
  <c r="CM62" i="133"/>
  <c r="CL62" i="133"/>
  <c r="CK62" i="133"/>
  <c r="CE62" i="133"/>
  <c r="CD62" i="133"/>
  <c r="CC62" i="133"/>
  <c r="CB62" i="133"/>
  <c r="CA62" i="133"/>
  <c r="BZ62" i="133"/>
  <c r="BY62" i="133"/>
  <c r="BS62" i="133"/>
  <c r="BR62" i="133"/>
  <c r="BQ62" i="133"/>
  <c r="BP62" i="133"/>
  <c r="BO62" i="133"/>
  <c r="BN62" i="133"/>
  <c r="BM62" i="133"/>
  <c r="BG62" i="133"/>
  <c r="BF62" i="133"/>
  <c r="BE62" i="133"/>
  <c r="BD62" i="133"/>
  <c r="BC62" i="133"/>
  <c r="BB62" i="133"/>
  <c r="BA62" i="133"/>
  <c r="AU62" i="133"/>
  <c r="AT62" i="133"/>
  <c r="AS62" i="133"/>
  <c r="AR62" i="133"/>
  <c r="AQ62" i="133"/>
  <c r="AP62" i="133"/>
  <c r="AO62" i="133"/>
  <c r="AI62" i="133"/>
  <c r="AH62" i="133"/>
  <c r="AG62" i="133"/>
  <c r="AF62" i="133"/>
  <c r="AE62" i="133"/>
  <c r="AD62" i="133"/>
  <c r="AC62" i="133"/>
  <c r="W62" i="133"/>
  <c r="V62" i="133"/>
  <c r="U62" i="133"/>
  <c r="T62" i="133"/>
  <c r="S62" i="133"/>
  <c r="R62" i="133"/>
  <c r="Q62" i="133"/>
  <c r="K62" i="133"/>
  <c r="J62" i="133"/>
  <c r="I62" i="133"/>
  <c r="H62" i="133"/>
  <c r="G62" i="133"/>
  <c r="F62" i="133"/>
  <c r="E62" i="133"/>
  <c r="DO61" i="133"/>
  <c r="DN61" i="133"/>
  <c r="DM61" i="133"/>
  <c r="DL61" i="133"/>
  <c r="DK61" i="133"/>
  <c r="DJ61" i="133"/>
  <c r="DI61" i="133"/>
  <c r="DC61" i="133"/>
  <c r="DB61" i="133"/>
  <c r="DA61" i="133"/>
  <c r="CZ61" i="133"/>
  <c r="CY61" i="133"/>
  <c r="CX61" i="133"/>
  <c r="CW61" i="133"/>
  <c r="CQ61" i="133"/>
  <c r="CP61" i="133"/>
  <c r="CO61" i="133"/>
  <c r="CN61" i="133"/>
  <c r="CM61" i="133"/>
  <c r="CL61" i="133"/>
  <c r="CK61" i="133"/>
  <c r="CE61" i="133"/>
  <c r="CD61" i="133"/>
  <c r="CC61" i="133"/>
  <c r="CB61" i="133"/>
  <c r="CA61" i="133"/>
  <c r="BZ61" i="133"/>
  <c r="BY61" i="133"/>
  <c r="BS61" i="133"/>
  <c r="BR61" i="133"/>
  <c r="BQ61" i="133"/>
  <c r="BP61" i="133"/>
  <c r="BO61" i="133"/>
  <c r="BN61" i="133"/>
  <c r="BM61" i="133"/>
  <c r="BG61" i="133"/>
  <c r="BF61" i="133"/>
  <c r="BE61" i="133"/>
  <c r="BD61" i="133"/>
  <c r="BC61" i="133"/>
  <c r="BB61" i="133"/>
  <c r="BA61" i="133"/>
  <c r="AU61" i="133"/>
  <c r="AT61" i="133"/>
  <c r="AS61" i="133"/>
  <c r="AR61" i="133"/>
  <c r="AQ61" i="133"/>
  <c r="AP61" i="133"/>
  <c r="AO61" i="133"/>
  <c r="AI61" i="133"/>
  <c r="AH61" i="133"/>
  <c r="AG61" i="133"/>
  <c r="AF61" i="133"/>
  <c r="AE61" i="133"/>
  <c r="AD61" i="133"/>
  <c r="AC61" i="133"/>
  <c r="W61" i="133"/>
  <c r="V61" i="133"/>
  <c r="U61" i="133"/>
  <c r="T61" i="133"/>
  <c r="S61" i="133"/>
  <c r="R61" i="133"/>
  <c r="Q61" i="133"/>
  <c r="K61" i="133"/>
  <c r="J61" i="133"/>
  <c r="I61" i="133"/>
  <c r="H61" i="133"/>
  <c r="G61" i="133"/>
  <c r="F61" i="133"/>
  <c r="E61" i="133"/>
  <c r="DO60" i="133"/>
  <c r="DN60" i="133"/>
  <c r="DM60" i="133"/>
  <c r="DL60" i="133"/>
  <c r="DK60" i="133"/>
  <c r="DJ60" i="133"/>
  <c r="DI60" i="133"/>
  <c r="DC60" i="133"/>
  <c r="DB60" i="133"/>
  <c r="DA60" i="133"/>
  <c r="CZ60" i="133"/>
  <c r="CY60" i="133"/>
  <c r="CX60" i="133"/>
  <c r="CW60" i="133"/>
  <c r="CQ60" i="133"/>
  <c r="CP60" i="133"/>
  <c r="CO60" i="133"/>
  <c r="CN60" i="133"/>
  <c r="CM60" i="133"/>
  <c r="CL60" i="133"/>
  <c r="CK60" i="133"/>
  <c r="CE60" i="133"/>
  <c r="CD60" i="133"/>
  <c r="CC60" i="133"/>
  <c r="CB60" i="133"/>
  <c r="CA60" i="133"/>
  <c r="BZ60" i="133"/>
  <c r="BY60" i="133"/>
  <c r="BS60" i="133"/>
  <c r="BR60" i="133"/>
  <c r="BQ60" i="133"/>
  <c r="BP60" i="133"/>
  <c r="BO60" i="133"/>
  <c r="BN60" i="133"/>
  <c r="BM60" i="133"/>
  <c r="BG60" i="133"/>
  <c r="BF60" i="133"/>
  <c r="BE60" i="133"/>
  <c r="BD60" i="133"/>
  <c r="BC60" i="133"/>
  <c r="BB60" i="133"/>
  <c r="BA60" i="133"/>
  <c r="AU60" i="133"/>
  <c r="AT60" i="133"/>
  <c r="AS60" i="133"/>
  <c r="AR60" i="133"/>
  <c r="AQ60" i="133"/>
  <c r="AP60" i="133"/>
  <c r="AO60" i="133"/>
  <c r="AI60" i="133"/>
  <c r="AH60" i="133"/>
  <c r="AG60" i="133"/>
  <c r="AF60" i="133"/>
  <c r="AE60" i="133"/>
  <c r="AD60" i="133"/>
  <c r="AC60" i="133"/>
  <c r="W60" i="133"/>
  <c r="V60" i="133"/>
  <c r="U60" i="133"/>
  <c r="T60" i="133"/>
  <c r="S60" i="133"/>
  <c r="R60" i="133"/>
  <c r="Q60" i="133"/>
  <c r="K60" i="133"/>
  <c r="J60" i="133"/>
  <c r="I60" i="133"/>
  <c r="H60" i="133"/>
  <c r="G60" i="133"/>
  <c r="F60" i="133"/>
  <c r="E60" i="133"/>
  <c r="DO59" i="133"/>
  <c r="DN59" i="133"/>
  <c r="DM59" i="133"/>
  <c r="DL59" i="133"/>
  <c r="DK59" i="133"/>
  <c r="DJ59" i="133"/>
  <c r="DI59" i="133"/>
  <c r="DC59" i="133"/>
  <c r="DB59" i="133"/>
  <c r="DA59" i="133"/>
  <c r="CZ59" i="133"/>
  <c r="CY59" i="133"/>
  <c r="CX59" i="133"/>
  <c r="CW59" i="133"/>
  <c r="CQ59" i="133"/>
  <c r="CP59" i="133"/>
  <c r="CO59" i="133"/>
  <c r="CN59" i="133"/>
  <c r="CM59" i="133"/>
  <c r="CL59" i="133"/>
  <c r="CK59" i="133"/>
  <c r="CE59" i="133"/>
  <c r="CD59" i="133"/>
  <c r="CC59" i="133"/>
  <c r="CB59" i="133"/>
  <c r="CA59" i="133"/>
  <c r="BZ59" i="133"/>
  <c r="BY59" i="133"/>
  <c r="BS59" i="133"/>
  <c r="BR59" i="133"/>
  <c r="BQ59" i="133"/>
  <c r="BP59" i="133"/>
  <c r="BO59" i="133"/>
  <c r="BN59" i="133"/>
  <c r="BM59" i="133"/>
  <c r="BG59" i="133"/>
  <c r="BF59" i="133"/>
  <c r="BE59" i="133"/>
  <c r="BD59" i="133"/>
  <c r="BC59" i="133"/>
  <c r="BB59" i="133"/>
  <c r="BA59" i="133"/>
  <c r="AU59" i="133"/>
  <c r="AT59" i="133"/>
  <c r="AS59" i="133"/>
  <c r="AR59" i="133"/>
  <c r="AQ59" i="133"/>
  <c r="AP59" i="133"/>
  <c r="AO59" i="133"/>
  <c r="AI59" i="133"/>
  <c r="AH59" i="133"/>
  <c r="AG59" i="133"/>
  <c r="AF59" i="133"/>
  <c r="AE59" i="133"/>
  <c r="AD59" i="133"/>
  <c r="AC59" i="133"/>
  <c r="W59" i="133"/>
  <c r="V59" i="133"/>
  <c r="U59" i="133"/>
  <c r="T59" i="133"/>
  <c r="S59" i="133"/>
  <c r="R59" i="133"/>
  <c r="Q59" i="133"/>
  <c r="K59" i="133"/>
  <c r="J59" i="133"/>
  <c r="I59" i="133"/>
  <c r="H59" i="133"/>
  <c r="G59" i="133"/>
  <c r="F59" i="133"/>
  <c r="E59" i="133"/>
  <c r="DO56" i="133"/>
  <c r="DN56" i="133"/>
  <c r="DM56" i="133"/>
  <c r="DL56" i="133"/>
  <c r="DK56" i="133"/>
  <c r="DJ56" i="133"/>
  <c r="DI56" i="133"/>
  <c r="DC56" i="133"/>
  <c r="DB56" i="133"/>
  <c r="DA56" i="133"/>
  <c r="CZ56" i="133"/>
  <c r="CY56" i="133"/>
  <c r="CX56" i="133"/>
  <c r="CW56" i="133"/>
  <c r="CQ56" i="133"/>
  <c r="CP56" i="133"/>
  <c r="CO56" i="133"/>
  <c r="CN56" i="133"/>
  <c r="CM56" i="133"/>
  <c r="CL56" i="133"/>
  <c r="CK56" i="133"/>
  <c r="CE56" i="133"/>
  <c r="CD56" i="133"/>
  <c r="CC56" i="133"/>
  <c r="CB56" i="133"/>
  <c r="CA56" i="133"/>
  <c r="BZ56" i="133"/>
  <c r="BY56" i="133"/>
  <c r="BS56" i="133"/>
  <c r="BR56" i="133"/>
  <c r="BQ56" i="133"/>
  <c r="BP56" i="133"/>
  <c r="BO56" i="133"/>
  <c r="BN56" i="133"/>
  <c r="BM56" i="133"/>
  <c r="BG56" i="133"/>
  <c r="BF56" i="133"/>
  <c r="BE56" i="133"/>
  <c r="BD56" i="133"/>
  <c r="BC56" i="133"/>
  <c r="BB56" i="133"/>
  <c r="BA56" i="133"/>
  <c r="AU56" i="133"/>
  <c r="AT56" i="133"/>
  <c r="AS56" i="133"/>
  <c r="AR56" i="133"/>
  <c r="AQ56" i="133"/>
  <c r="AP56" i="133"/>
  <c r="AO56" i="133"/>
  <c r="AI56" i="133"/>
  <c r="AH56" i="133"/>
  <c r="AG56" i="133"/>
  <c r="AF56" i="133"/>
  <c r="AE56" i="133"/>
  <c r="AD56" i="133"/>
  <c r="AC56" i="133"/>
  <c r="W56" i="133"/>
  <c r="V56" i="133"/>
  <c r="U56" i="133"/>
  <c r="T56" i="133"/>
  <c r="S56" i="133"/>
  <c r="R56" i="133"/>
  <c r="Q56" i="133"/>
  <c r="K56" i="133"/>
  <c r="J56" i="133"/>
  <c r="I56" i="133"/>
  <c r="H56" i="133"/>
  <c r="G56" i="133"/>
  <c r="F56" i="133"/>
  <c r="E56" i="133"/>
  <c r="DO55" i="133"/>
  <c r="DN55" i="133"/>
  <c r="DM55" i="133"/>
  <c r="DL55" i="133"/>
  <c r="DK55" i="133"/>
  <c r="DJ55" i="133"/>
  <c r="DI55" i="133"/>
  <c r="DC55" i="133"/>
  <c r="DB55" i="133"/>
  <c r="DA55" i="133"/>
  <c r="CZ55" i="133"/>
  <c r="CY55" i="133"/>
  <c r="CX55" i="133"/>
  <c r="CW55" i="133"/>
  <c r="CQ55" i="133"/>
  <c r="CP55" i="133"/>
  <c r="CO55" i="133"/>
  <c r="CN55" i="133"/>
  <c r="CM55" i="133"/>
  <c r="CL55" i="133"/>
  <c r="CK55" i="133"/>
  <c r="CE55" i="133"/>
  <c r="CD55" i="133"/>
  <c r="CC55" i="133"/>
  <c r="CB55" i="133"/>
  <c r="CA55" i="133"/>
  <c r="BZ55" i="133"/>
  <c r="BY55" i="133"/>
  <c r="BS55" i="133"/>
  <c r="BR55" i="133"/>
  <c r="BQ55" i="133"/>
  <c r="BP55" i="133"/>
  <c r="BO55" i="133"/>
  <c r="BN55" i="133"/>
  <c r="BM55" i="133"/>
  <c r="BG55" i="133"/>
  <c r="BF55" i="133"/>
  <c r="BE55" i="133"/>
  <c r="BD55" i="133"/>
  <c r="BC55" i="133"/>
  <c r="BB55" i="133"/>
  <c r="BA55" i="133"/>
  <c r="AU55" i="133"/>
  <c r="AT55" i="133"/>
  <c r="AS55" i="133"/>
  <c r="AR55" i="133"/>
  <c r="AQ55" i="133"/>
  <c r="AP55" i="133"/>
  <c r="AO55" i="133"/>
  <c r="AI55" i="133"/>
  <c r="AH55" i="133"/>
  <c r="AG55" i="133"/>
  <c r="AF55" i="133"/>
  <c r="AE55" i="133"/>
  <c r="AD55" i="133"/>
  <c r="AC55" i="133"/>
  <c r="W55" i="133"/>
  <c r="V55" i="133"/>
  <c r="U55" i="133"/>
  <c r="T55" i="133"/>
  <c r="S55" i="133"/>
  <c r="R55" i="133"/>
  <c r="Q55" i="133"/>
  <c r="K55" i="133"/>
  <c r="J55" i="133"/>
  <c r="I55" i="133"/>
  <c r="H55" i="133"/>
  <c r="G55" i="133"/>
  <c r="F55" i="133"/>
  <c r="E55" i="133"/>
  <c r="DO54" i="133"/>
  <c r="DN54" i="133"/>
  <c r="DM54" i="133"/>
  <c r="DL54" i="133"/>
  <c r="DK54" i="133"/>
  <c r="DJ54" i="133"/>
  <c r="DI54" i="133"/>
  <c r="DC54" i="133"/>
  <c r="DB54" i="133"/>
  <c r="DA54" i="133"/>
  <c r="CZ54" i="133"/>
  <c r="CY54" i="133"/>
  <c r="CX54" i="133"/>
  <c r="CW54" i="133"/>
  <c r="CQ54" i="133"/>
  <c r="CP54" i="133"/>
  <c r="CO54" i="133"/>
  <c r="CN54" i="133"/>
  <c r="CM54" i="133"/>
  <c r="CL54" i="133"/>
  <c r="CK54" i="133"/>
  <c r="CE54" i="133"/>
  <c r="CD54" i="133"/>
  <c r="CC54" i="133"/>
  <c r="CB54" i="133"/>
  <c r="CA54" i="133"/>
  <c r="BZ54" i="133"/>
  <c r="BY54" i="133"/>
  <c r="BS54" i="133"/>
  <c r="BR54" i="133"/>
  <c r="BQ54" i="133"/>
  <c r="BP54" i="133"/>
  <c r="BO54" i="133"/>
  <c r="BN54" i="133"/>
  <c r="BM54" i="133"/>
  <c r="BG54" i="133"/>
  <c r="BF54" i="133"/>
  <c r="BE54" i="133"/>
  <c r="BD54" i="133"/>
  <c r="BC54" i="133"/>
  <c r="BB54" i="133"/>
  <c r="BA54" i="133"/>
  <c r="AU54" i="133"/>
  <c r="AT54" i="133"/>
  <c r="AS54" i="133"/>
  <c r="AR54" i="133"/>
  <c r="AQ54" i="133"/>
  <c r="AP54" i="133"/>
  <c r="AO54" i="133"/>
  <c r="AI54" i="133"/>
  <c r="AH54" i="133"/>
  <c r="AG54" i="133"/>
  <c r="AF54" i="133"/>
  <c r="AE54" i="133"/>
  <c r="AD54" i="133"/>
  <c r="AC54" i="133"/>
  <c r="W54" i="133"/>
  <c r="V54" i="133"/>
  <c r="U54" i="133"/>
  <c r="T54" i="133"/>
  <c r="S54" i="133"/>
  <c r="R54" i="133"/>
  <c r="Q54" i="133"/>
  <c r="K54" i="133"/>
  <c r="J54" i="133"/>
  <c r="I54" i="133"/>
  <c r="H54" i="133"/>
  <c r="G54" i="133"/>
  <c r="F54" i="133"/>
  <c r="E54" i="133"/>
  <c r="DO53" i="133"/>
  <c r="DN53" i="133"/>
  <c r="DM53" i="133"/>
  <c r="DL53" i="133"/>
  <c r="DK53" i="133"/>
  <c r="DJ53" i="133"/>
  <c r="DI53" i="133"/>
  <c r="DC53" i="133"/>
  <c r="DB53" i="133"/>
  <c r="DA53" i="133"/>
  <c r="CZ53" i="133"/>
  <c r="CY53" i="133"/>
  <c r="CX53" i="133"/>
  <c r="CW53" i="133"/>
  <c r="CQ53" i="133"/>
  <c r="CP53" i="133"/>
  <c r="CO53" i="133"/>
  <c r="CN53" i="133"/>
  <c r="CM53" i="133"/>
  <c r="CL53" i="133"/>
  <c r="CK53" i="133"/>
  <c r="CE53" i="133"/>
  <c r="CD53" i="133"/>
  <c r="CC53" i="133"/>
  <c r="CB53" i="133"/>
  <c r="CA53" i="133"/>
  <c r="BZ53" i="133"/>
  <c r="BY53" i="133"/>
  <c r="BS53" i="133"/>
  <c r="BR53" i="133"/>
  <c r="BQ53" i="133"/>
  <c r="BP53" i="133"/>
  <c r="BO53" i="133"/>
  <c r="BN53" i="133"/>
  <c r="BM53" i="133"/>
  <c r="BG53" i="133"/>
  <c r="BF53" i="133"/>
  <c r="BE53" i="133"/>
  <c r="BD53" i="133"/>
  <c r="BC53" i="133"/>
  <c r="BB53" i="133"/>
  <c r="BA53" i="133"/>
  <c r="AU53" i="133"/>
  <c r="AT53" i="133"/>
  <c r="AS53" i="133"/>
  <c r="AR53" i="133"/>
  <c r="AQ53" i="133"/>
  <c r="AP53" i="133"/>
  <c r="AO53" i="133"/>
  <c r="AI53" i="133"/>
  <c r="AH53" i="133"/>
  <c r="AG53" i="133"/>
  <c r="AF53" i="133"/>
  <c r="AE53" i="133"/>
  <c r="AD53" i="133"/>
  <c r="AC53" i="133"/>
  <c r="W53" i="133"/>
  <c r="V53" i="133"/>
  <c r="U53" i="133"/>
  <c r="T53" i="133"/>
  <c r="S53" i="133"/>
  <c r="R53" i="133"/>
  <c r="Q53" i="133"/>
  <c r="K53" i="133"/>
  <c r="J53" i="133"/>
  <c r="I53" i="133"/>
  <c r="H53" i="133"/>
  <c r="G53" i="133"/>
  <c r="F53" i="133"/>
  <c r="E53" i="133"/>
  <c r="DO52" i="133"/>
  <c r="DN52" i="133"/>
  <c r="DM52" i="133"/>
  <c r="DL52" i="133"/>
  <c r="DK52" i="133"/>
  <c r="DJ52" i="133"/>
  <c r="DI52" i="133"/>
  <c r="DC52" i="133"/>
  <c r="DB52" i="133"/>
  <c r="DA52" i="133"/>
  <c r="CZ52" i="133"/>
  <c r="CY52" i="133"/>
  <c r="CX52" i="133"/>
  <c r="CW52" i="133"/>
  <c r="CQ52" i="133"/>
  <c r="CP52" i="133"/>
  <c r="CO52" i="133"/>
  <c r="CN52" i="133"/>
  <c r="CM52" i="133"/>
  <c r="CL52" i="133"/>
  <c r="CK52" i="133"/>
  <c r="CE52" i="133"/>
  <c r="CD52" i="133"/>
  <c r="CC52" i="133"/>
  <c r="CB52" i="133"/>
  <c r="CA52" i="133"/>
  <c r="BZ52" i="133"/>
  <c r="BY52" i="133"/>
  <c r="BS52" i="133"/>
  <c r="BR52" i="133"/>
  <c r="BQ52" i="133"/>
  <c r="BP52" i="133"/>
  <c r="BO52" i="133"/>
  <c r="BN52" i="133"/>
  <c r="BM52" i="133"/>
  <c r="BG52" i="133"/>
  <c r="BF52" i="133"/>
  <c r="BE52" i="133"/>
  <c r="BD52" i="133"/>
  <c r="BC52" i="133"/>
  <c r="BB52" i="133"/>
  <c r="BA52" i="133"/>
  <c r="AU52" i="133"/>
  <c r="AT52" i="133"/>
  <c r="AS52" i="133"/>
  <c r="AR52" i="133"/>
  <c r="AQ52" i="133"/>
  <c r="AP52" i="133"/>
  <c r="AO52" i="133"/>
  <c r="AI52" i="133"/>
  <c r="AH52" i="133"/>
  <c r="AG52" i="133"/>
  <c r="AF52" i="133"/>
  <c r="AE52" i="133"/>
  <c r="AD52" i="133"/>
  <c r="AC52" i="133"/>
  <c r="W52" i="133"/>
  <c r="V52" i="133"/>
  <c r="U52" i="133"/>
  <c r="T52" i="133"/>
  <c r="S52" i="133"/>
  <c r="R52" i="133"/>
  <c r="Q52" i="133"/>
  <c r="K52" i="133"/>
  <c r="J52" i="133"/>
  <c r="I52" i="133"/>
  <c r="H52" i="133"/>
  <c r="G52" i="133"/>
  <c r="F52" i="133"/>
  <c r="E52" i="133"/>
  <c r="DO51" i="133"/>
  <c r="DN51" i="133"/>
  <c r="DM51" i="133"/>
  <c r="DL51" i="133"/>
  <c r="DK51" i="133"/>
  <c r="DJ51" i="133"/>
  <c r="DI51" i="133"/>
  <c r="DC51" i="133"/>
  <c r="DB51" i="133"/>
  <c r="DA51" i="133"/>
  <c r="CZ51" i="133"/>
  <c r="CY51" i="133"/>
  <c r="CX51" i="133"/>
  <c r="CW51" i="133"/>
  <c r="CQ51" i="133"/>
  <c r="CP51" i="133"/>
  <c r="CO51" i="133"/>
  <c r="CN51" i="133"/>
  <c r="CM51" i="133"/>
  <c r="CL51" i="133"/>
  <c r="CK51" i="133"/>
  <c r="CE51" i="133"/>
  <c r="CD51" i="133"/>
  <c r="CC51" i="133"/>
  <c r="CB51" i="133"/>
  <c r="CA51" i="133"/>
  <c r="BZ51" i="133"/>
  <c r="BY51" i="133"/>
  <c r="BS51" i="133"/>
  <c r="BR51" i="133"/>
  <c r="BQ51" i="133"/>
  <c r="BP51" i="133"/>
  <c r="BO51" i="133"/>
  <c r="BN51" i="133"/>
  <c r="BM51" i="133"/>
  <c r="BG51" i="133"/>
  <c r="BF51" i="133"/>
  <c r="BE51" i="133"/>
  <c r="BD51" i="133"/>
  <c r="BC51" i="133"/>
  <c r="BB51" i="133"/>
  <c r="BA51" i="133"/>
  <c r="AU51" i="133"/>
  <c r="AT51" i="133"/>
  <c r="AS51" i="133"/>
  <c r="AR51" i="133"/>
  <c r="AQ51" i="133"/>
  <c r="AP51" i="133"/>
  <c r="AO51" i="133"/>
  <c r="AI51" i="133"/>
  <c r="AH51" i="133"/>
  <c r="AG51" i="133"/>
  <c r="AF51" i="133"/>
  <c r="AE51" i="133"/>
  <c r="AD51" i="133"/>
  <c r="AC51" i="133"/>
  <c r="W51" i="133"/>
  <c r="V51" i="133"/>
  <c r="U51" i="133"/>
  <c r="T51" i="133"/>
  <c r="S51" i="133"/>
  <c r="R51" i="133"/>
  <c r="Q51" i="133"/>
  <c r="K51" i="133"/>
  <c r="J51" i="133"/>
  <c r="I51" i="133"/>
  <c r="H51" i="133"/>
  <c r="G51" i="133"/>
  <c r="F51" i="133"/>
  <c r="E51" i="133"/>
  <c r="DO50" i="133"/>
  <c r="DN50" i="133"/>
  <c r="DM50" i="133"/>
  <c r="DL50" i="133"/>
  <c r="DK50" i="133"/>
  <c r="DJ50" i="133"/>
  <c r="DI50" i="133"/>
  <c r="DC50" i="133"/>
  <c r="DB50" i="133"/>
  <c r="DA50" i="133"/>
  <c r="CZ50" i="133"/>
  <c r="CY50" i="133"/>
  <c r="CX50" i="133"/>
  <c r="CW50" i="133"/>
  <c r="CQ50" i="133"/>
  <c r="CP50" i="133"/>
  <c r="CO50" i="133"/>
  <c r="CN50" i="133"/>
  <c r="CM50" i="133"/>
  <c r="CL50" i="133"/>
  <c r="CK50" i="133"/>
  <c r="CE50" i="133"/>
  <c r="CD50" i="133"/>
  <c r="CC50" i="133"/>
  <c r="CB50" i="133"/>
  <c r="CA50" i="133"/>
  <c r="BZ50" i="133"/>
  <c r="BY50" i="133"/>
  <c r="BS50" i="133"/>
  <c r="BR50" i="133"/>
  <c r="BQ50" i="133"/>
  <c r="BP50" i="133"/>
  <c r="BO50" i="133"/>
  <c r="BN50" i="133"/>
  <c r="BM50" i="133"/>
  <c r="BG50" i="133"/>
  <c r="BF50" i="133"/>
  <c r="BE50" i="133"/>
  <c r="BD50" i="133"/>
  <c r="BC50" i="133"/>
  <c r="BB50" i="133"/>
  <c r="BA50" i="133"/>
  <c r="AU50" i="133"/>
  <c r="AT50" i="133"/>
  <c r="AS50" i="133"/>
  <c r="AR50" i="133"/>
  <c r="AQ50" i="133"/>
  <c r="AP50" i="133"/>
  <c r="AO50" i="133"/>
  <c r="AI50" i="133"/>
  <c r="AH50" i="133"/>
  <c r="AG50" i="133"/>
  <c r="AF50" i="133"/>
  <c r="AE50" i="133"/>
  <c r="AD50" i="133"/>
  <c r="AC50" i="133"/>
  <c r="W50" i="133"/>
  <c r="V50" i="133"/>
  <c r="U50" i="133"/>
  <c r="T50" i="133"/>
  <c r="S50" i="133"/>
  <c r="R50" i="133"/>
  <c r="Q50" i="133"/>
  <c r="K50" i="133"/>
  <c r="J50" i="133"/>
  <c r="I50" i="133"/>
  <c r="H50" i="133"/>
  <c r="G50" i="133"/>
  <c r="F50" i="133"/>
  <c r="E50" i="133"/>
  <c r="DO49" i="133"/>
  <c r="DN49" i="133"/>
  <c r="DM49" i="133"/>
  <c r="DL49" i="133"/>
  <c r="DK49" i="133"/>
  <c r="DJ49" i="133"/>
  <c r="DI49" i="133"/>
  <c r="DC49" i="133"/>
  <c r="DB49" i="133"/>
  <c r="DA49" i="133"/>
  <c r="CZ49" i="133"/>
  <c r="CY49" i="133"/>
  <c r="CX49" i="133"/>
  <c r="CW49" i="133"/>
  <c r="CQ49" i="133"/>
  <c r="CP49" i="133"/>
  <c r="CO49" i="133"/>
  <c r="CN49" i="133"/>
  <c r="CM49" i="133"/>
  <c r="CL49" i="133"/>
  <c r="CK49" i="133"/>
  <c r="CE49" i="133"/>
  <c r="CD49" i="133"/>
  <c r="CC49" i="133"/>
  <c r="CB49" i="133"/>
  <c r="CA49" i="133"/>
  <c r="BZ49" i="133"/>
  <c r="BY49" i="133"/>
  <c r="BS49" i="133"/>
  <c r="BR49" i="133"/>
  <c r="BQ49" i="133"/>
  <c r="BP49" i="133"/>
  <c r="BO49" i="133"/>
  <c r="BN49" i="133"/>
  <c r="BM49" i="133"/>
  <c r="BG49" i="133"/>
  <c r="BF49" i="133"/>
  <c r="BE49" i="133"/>
  <c r="BD49" i="133"/>
  <c r="BC49" i="133"/>
  <c r="BB49" i="133"/>
  <c r="BA49" i="133"/>
  <c r="AU49" i="133"/>
  <c r="AT49" i="133"/>
  <c r="AS49" i="133"/>
  <c r="AR49" i="133"/>
  <c r="AQ49" i="133"/>
  <c r="AP49" i="133"/>
  <c r="AO49" i="133"/>
  <c r="W49" i="133"/>
  <c r="V49" i="133"/>
  <c r="U49" i="133"/>
  <c r="T49" i="133"/>
  <c r="S49" i="133"/>
  <c r="R49" i="133"/>
  <c r="Q49" i="133"/>
  <c r="K49" i="133"/>
  <c r="J49" i="133"/>
  <c r="I49" i="133"/>
  <c r="H49" i="133"/>
  <c r="G49" i="133"/>
  <c r="F49" i="133"/>
  <c r="E49" i="133"/>
  <c r="DO48" i="133"/>
  <c r="DN48" i="133"/>
  <c r="DM48" i="133"/>
  <c r="DL48" i="133"/>
  <c r="DK48" i="133"/>
  <c r="DJ48" i="133"/>
  <c r="DI48" i="133"/>
  <c r="DC48" i="133"/>
  <c r="DB48" i="133"/>
  <c r="DA48" i="133"/>
  <c r="CZ48" i="133"/>
  <c r="CY48" i="133"/>
  <c r="CX48" i="133"/>
  <c r="CW48" i="133"/>
  <c r="CQ48" i="133"/>
  <c r="CP48" i="133"/>
  <c r="CO48" i="133"/>
  <c r="CN48" i="133"/>
  <c r="CM48" i="133"/>
  <c r="CL48" i="133"/>
  <c r="CK48" i="133"/>
  <c r="CE48" i="133"/>
  <c r="CD48" i="133"/>
  <c r="CC48" i="133"/>
  <c r="CB48" i="133"/>
  <c r="CA48" i="133"/>
  <c r="BZ48" i="133"/>
  <c r="BY48" i="133"/>
  <c r="BS48" i="133"/>
  <c r="BR48" i="133"/>
  <c r="BQ48" i="133"/>
  <c r="BP48" i="133"/>
  <c r="BO48" i="133"/>
  <c r="BN48" i="133"/>
  <c r="BM48" i="133"/>
  <c r="BG48" i="133"/>
  <c r="BF48" i="133"/>
  <c r="BE48" i="133"/>
  <c r="BD48" i="133"/>
  <c r="BC48" i="133"/>
  <c r="BB48" i="133"/>
  <c r="BA48" i="133"/>
  <c r="AU48" i="133"/>
  <c r="AT48" i="133"/>
  <c r="AS48" i="133"/>
  <c r="AR48" i="133"/>
  <c r="AQ48" i="133"/>
  <c r="AP48" i="133"/>
  <c r="AO48" i="133"/>
  <c r="W48" i="133"/>
  <c r="V48" i="133"/>
  <c r="U48" i="133"/>
  <c r="T48" i="133"/>
  <c r="S48" i="133"/>
  <c r="R48" i="133"/>
  <c r="Q48" i="133"/>
  <c r="K48" i="133"/>
  <c r="J48" i="133"/>
  <c r="I48" i="133"/>
  <c r="H48" i="133"/>
  <c r="G48" i="133"/>
  <c r="F48" i="133"/>
  <c r="E48" i="133"/>
  <c r="DO47" i="133"/>
  <c r="DN47" i="133"/>
  <c r="DM47" i="133"/>
  <c r="DL47" i="133"/>
  <c r="DK47" i="133"/>
  <c r="DJ47" i="133"/>
  <c r="DI47" i="133"/>
  <c r="DC47" i="133"/>
  <c r="DB47" i="133"/>
  <c r="DA47" i="133"/>
  <c r="CZ47" i="133"/>
  <c r="CY47" i="133"/>
  <c r="CX47" i="133"/>
  <c r="CW47" i="133"/>
  <c r="CQ47" i="133"/>
  <c r="CP47" i="133"/>
  <c r="CO47" i="133"/>
  <c r="CN47" i="133"/>
  <c r="CM47" i="133"/>
  <c r="CL47" i="133"/>
  <c r="CK47" i="133"/>
  <c r="CE47" i="133"/>
  <c r="CD47" i="133"/>
  <c r="CC47" i="133"/>
  <c r="CB47" i="133"/>
  <c r="CA47" i="133"/>
  <c r="BZ47" i="133"/>
  <c r="BY47" i="133"/>
  <c r="BS47" i="133"/>
  <c r="BR47" i="133"/>
  <c r="BQ47" i="133"/>
  <c r="BP47" i="133"/>
  <c r="BO47" i="133"/>
  <c r="BN47" i="133"/>
  <c r="BM47" i="133"/>
  <c r="BG47" i="133"/>
  <c r="BF47" i="133"/>
  <c r="BE47" i="133"/>
  <c r="BD47" i="133"/>
  <c r="BC47" i="133"/>
  <c r="BB47" i="133"/>
  <c r="BA47" i="133"/>
  <c r="AU47" i="133"/>
  <c r="AT47" i="133"/>
  <c r="AS47" i="133"/>
  <c r="AR47" i="133"/>
  <c r="AQ47" i="133"/>
  <c r="AP47" i="133"/>
  <c r="AO47" i="133"/>
  <c r="W47" i="133"/>
  <c r="V47" i="133"/>
  <c r="U47" i="133"/>
  <c r="T47" i="133"/>
  <c r="S47" i="133"/>
  <c r="R47" i="133"/>
  <c r="Q47" i="133"/>
  <c r="K47" i="133"/>
  <c r="J47" i="133"/>
  <c r="I47" i="133"/>
  <c r="H47" i="133"/>
  <c r="G47" i="133"/>
  <c r="F47" i="133"/>
  <c r="E47" i="133"/>
  <c r="DO46" i="133"/>
  <c r="DN46" i="133"/>
  <c r="DM46" i="133"/>
  <c r="DL46" i="133"/>
  <c r="DK46" i="133"/>
  <c r="DJ46" i="133"/>
  <c r="DI46" i="133"/>
  <c r="DC46" i="133"/>
  <c r="DB46" i="133"/>
  <c r="DA46" i="133"/>
  <c r="CZ46" i="133"/>
  <c r="CY46" i="133"/>
  <c r="CX46" i="133"/>
  <c r="CW46" i="133"/>
  <c r="CQ46" i="133"/>
  <c r="CP46" i="133"/>
  <c r="CO46" i="133"/>
  <c r="CN46" i="133"/>
  <c r="CM46" i="133"/>
  <c r="CL46" i="133"/>
  <c r="CK46" i="133"/>
  <c r="CE46" i="133"/>
  <c r="CD46" i="133"/>
  <c r="CC46" i="133"/>
  <c r="CB46" i="133"/>
  <c r="CA46" i="133"/>
  <c r="BZ46" i="133"/>
  <c r="BY46" i="133"/>
  <c r="BS46" i="133"/>
  <c r="BR46" i="133"/>
  <c r="BQ46" i="133"/>
  <c r="BP46" i="133"/>
  <c r="BO46" i="133"/>
  <c r="BN46" i="133"/>
  <c r="BM46" i="133"/>
  <c r="BG46" i="133"/>
  <c r="BF46" i="133"/>
  <c r="BE46" i="133"/>
  <c r="BD46" i="133"/>
  <c r="BC46" i="133"/>
  <c r="BB46" i="133"/>
  <c r="BA46" i="133"/>
  <c r="AU46" i="133"/>
  <c r="AT46" i="133"/>
  <c r="AS46" i="133"/>
  <c r="AR46" i="133"/>
  <c r="AQ46" i="133"/>
  <c r="AP46" i="133"/>
  <c r="AO46" i="133"/>
  <c r="W46" i="133"/>
  <c r="V46" i="133"/>
  <c r="U46" i="133"/>
  <c r="T46" i="133"/>
  <c r="S46" i="133"/>
  <c r="R46" i="133"/>
  <c r="Q46" i="133"/>
  <c r="K46" i="133"/>
  <c r="J46" i="133"/>
  <c r="I46" i="133"/>
  <c r="H46" i="133"/>
  <c r="G46" i="133"/>
  <c r="F46" i="133"/>
  <c r="E46" i="133"/>
  <c r="DO45" i="133"/>
  <c r="DN45" i="133"/>
  <c r="DM45" i="133"/>
  <c r="DL45" i="133"/>
  <c r="DK45" i="133"/>
  <c r="DJ45" i="133"/>
  <c r="DI45" i="133"/>
  <c r="DC45" i="133"/>
  <c r="DB45" i="133"/>
  <c r="DA45" i="133"/>
  <c r="CZ45" i="133"/>
  <c r="CY45" i="133"/>
  <c r="CX45" i="133"/>
  <c r="CW45" i="133"/>
  <c r="CQ45" i="133"/>
  <c r="CP45" i="133"/>
  <c r="CO45" i="133"/>
  <c r="CN45" i="133"/>
  <c r="CM45" i="133"/>
  <c r="CL45" i="133"/>
  <c r="CK45" i="133"/>
  <c r="CE45" i="133"/>
  <c r="CD45" i="133"/>
  <c r="CC45" i="133"/>
  <c r="CB45" i="133"/>
  <c r="CA45" i="133"/>
  <c r="BZ45" i="133"/>
  <c r="BY45" i="133"/>
  <c r="BS45" i="133"/>
  <c r="BR45" i="133"/>
  <c r="BQ45" i="133"/>
  <c r="BP45" i="133"/>
  <c r="BO45" i="133"/>
  <c r="BN45" i="133"/>
  <c r="BM45" i="133"/>
  <c r="BG45" i="133"/>
  <c r="BF45" i="133"/>
  <c r="BE45" i="133"/>
  <c r="BD45" i="133"/>
  <c r="BC45" i="133"/>
  <c r="BB45" i="133"/>
  <c r="BA45" i="133"/>
  <c r="AU45" i="133"/>
  <c r="AT45" i="133"/>
  <c r="AS45" i="133"/>
  <c r="AR45" i="133"/>
  <c r="AQ45" i="133"/>
  <c r="AP45" i="133"/>
  <c r="AO45" i="133"/>
  <c r="W45" i="133"/>
  <c r="V45" i="133"/>
  <c r="U45" i="133"/>
  <c r="T45" i="133"/>
  <c r="S45" i="133"/>
  <c r="R45" i="133"/>
  <c r="Q45" i="133"/>
  <c r="K45" i="133"/>
  <c r="J45" i="133"/>
  <c r="I45" i="133"/>
  <c r="H45" i="133"/>
  <c r="G45" i="133"/>
  <c r="F45" i="133"/>
  <c r="E45" i="133"/>
  <c r="DO44" i="133"/>
  <c r="DN44" i="133"/>
  <c r="DM44" i="133"/>
  <c r="DL44" i="133"/>
  <c r="DK44" i="133"/>
  <c r="DJ44" i="133"/>
  <c r="DI44" i="133"/>
  <c r="DC44" i="133"/>
  <c r="DB44" i="133"/>
  <c r="DA44" i="133"/>
  <c r="CZ44" i="133"/>
  <c r="CY44" i="133"/>
  <c r="CX44" i="133"/>
  <c r="CW44" i="133"/>
  <c r="CQ44" i="133"/>
  <c r="CP44" i="133"/>
  <c r="CO44" i="133"/>
  <c r="CN44" i="133"/>
  <c r="CM44" i="133"/>
  <c r="CL44" i="133"/>
  <c r="CK44" i="133"/>
  <c r="CE44" i="133"/>
  <c r="CD44" i="133"/>
  <c r="CC44" i="133"/>
  <c r="CB44" i="133"/>
  <c r="CA44" i="133"/>
  <c r="BZ44" i="133"/>
  <c r="BY44" i="133"/>
  <c r="BS44" i="133"/>
  <c r="BR44" i="133"/>
  <c r="BQ44" i="133"/>
  <c r="BP44" i="133"/>
  <c r="BO44" i="133"/>
  <c r="BN44" i="133"/>
  <c r="BM44" i="133"/>
  <c r="BG44" i="133"/>
  <c r="BF44" i="133"/>
  <c r="BE44" i="133"/>
  <c r="BD44" i="133"/>
  <c r="BC44" i="133"/>
  <c r="BB44" i="133"/>
  <c r="BA44" i="133"/>
  <c r="AU44" i="133"/>
  <c r="AT44" i="133"/>
  <c r="AS44" i="133"/>
  <c r="AR44" i="133"/>
  <c r="AQ44" i="133"/>
  <c r="AP44" i="133"/>
  <c r="AO44" i="133"/>
  <c r="AI44" i="133"/>
  <c r="AH44" i="133"/>
  <c r="AG44" i="133"/>
  <c r="AF44" i="133"/>
  <c r="AE44" i="133"/>
  <c r="AD44" i="133"/>
  <c r="AC44" i="133"/>
  <c r="W44" i="133"/>
  <c r="V44" i="133"/>
  <c r="U44" i="133"/>
  <c r="T44" i="133"/>
  <c r="S44" i="133"/>
  <c r="R44" i="133"/>
  <c r="Q44" i="133"/>
  <c r="K44" i="133"/>
  <c r="J44" i="133"/>
  <c r="I44" i="133"/>
  <c r="H44" i="133"/>
  <c r="G44" i="133"/>
  <c r="F44" i="133"/>
  <c r="E44" i="133"/>
  <c r="DO43" i="133"/>
  <c r="DN43" i="133"/>
  <c r="DM43" i="133"/>
  <c r="DL43" i="133"/>
  <c r="DK43" i="133"/>
  <c r="DJ43" i="133"/>
  <c r="DI43" i="133"/>
  <c r="DC43" i="133"/>
  <c r="DB43" i="133"/>
  <c r="DA43" i="133"/>
  <c r="CZ43" i="133"/>
  <c r="CY43" i="133"/>
  <c r="CX43" i="133"/>
  <c r="CW43" i="133"/>
  <c r="CQ43" i="133"/>
  <c r="CP43" i="133"/>
  <c r="CO43" i="133"/>
  <c r="CN43" i="133"/>
  <c r="CM43" i="133"/>
  <c r="CL43" i="133"/>
  <c r="CK43" i="133"/>
  <c r="CE43" i="133"/>
  <c r="CD43" i="133"/>
  <c r="CC43" i="133"/>
  <c r="CB43" i="133"/>
  <c r="CA43" i="133"/>
  <c r="BZ43" i="133"/>
  <c r="BY43" i="133"/>
  <c r="BS43" i="133"/>
  <c r="BR43" i="133"/>
  <c r="BQ43" i="133"/>
  <c r="BP43" i="133"/>
  <c r="BO43" i="133"/>
  <c r="BN43" i="133"/>
  <c r="BM43" i="133"/>
  <c r="BG43" i="133"/>
  <c r="BF43" i="133"/>
  <c r="BE43" i="133"/>
  <c r="BD43" i="133"/>
  <c r="BC43" i="133"/>
  <c r="BB43" i="133"/>
  <c r="BA43" i="133"/>
  <c r="AU43" i="133"/>
  <c r="AT43" i="133"/>
  <c r="AS43" i="133"/>
  <c r="AR43" i="133"/>
  <c r="AQ43" i="133"/>
  <c r="AP43" i="133"/>
  <c r="AO43" i="133"/>
  <c r="AI43" i="133"/>
  <c r="AH43" i="133"/>
  <c r="AG43" i="133"/>
  <c r="AF43" i="133"/>
  <c r="AE43" i="133"/>
  <c r="AD43" i="133"/>
  <c r="AC43" i="133"/>
  <c r="W43" i="133"/>
  <c r="V43" i="133"/>
  <c r="U43" i="133"/>
  <c r="T43" i="133"/>
  <c r="S43" i="133"/>
  <c r="R43" i="133"/>
  <c r="Q43" i="133"/>
  <c r="K43" i="133"/>
  <c r="J43" i="133"/>
  <c r="I43" i="133"/>
  <c r="H43" i="133"/>
  <c r="G43" i="133"/>
  <c r="F43" i="133"/>
  <c r="E43" i="133"/>
  <c r="DO42" i="133"/>
  <c r="DN42" i="133"/>
  <c r="DM42" i="133"/>
  <c r="DL42" i="133"/>
  <c r="DK42" i="133"/>
  <c r="DJ42" i="133"/>
  <c r="DI42" i="133"/>
  <c r="DC42" i="133"/>
  <c r="DB42" i="133"/>
  <c r="DA42" i="133"/>
  <c r="CZ42" i="133"/>
  <c r="CY42" i="133"/>
  <c r="CX42" i="133"/>
  <c r="CW42" i="133"/>
  <c r="CQ42" i="133"/>
  <c r="CP42" i="133"/>
  <c r="CO42" i="133"/>
  <c r="CN42" i="133"/>
  <c r="CM42" i="133"/>
  <c r="CL42" i="133"/>
  <c r="CK42" i="133"/>
  <c r="CE42" i="133"/>
  <c r="CD42" i="133"/>
  <c r="CC42" i="133"/>
  <c r="CB42" i="133"/>
  <c r="CA42" i="133"/>
  <c r="BZ42" i="133"/>
  <c r="BY42" i="133"/>
  <c r="BS42" i="133"/>
  <c r="BR42" i="133"/>
  <c r="BQ42" i="133"/>
  <c r="BP42" i="133"/>
  <c r="BO42" i="133"/>
  <c r="BN42" i="133"/>
  <c r="BM42" i="133"/>
  <c r="BG42" i="133"/>
  <c r="BF42" i="133"/>
  <c r="BE42" i="133"/>
  <c r="BD42" i="133"/>
  <c r="BC42" i="133"/>
  <c r="BB42" i="133"/>
  <c r="BA42" i="133"/>
  <c r="AU42" i="133"/>
  <c r="AT42" i="133"/>
  <c r="AS42" i="133"/>
  <c r="AR42" i="133"/>
  <c r="AQ42" i="133"/>
  <c r="AP42" i="133"/>
  <c r="AO42" i="133"/>
  <c r="AI42" i="133"/>
  <c r="AH42" i="133"/>
  <c r="AG42" i="133"/>
  <c r="AF42" i="133"/>
  <c r="AE42" i="133"/>
  <c r="AD42" i="133"/>
  <c r="AC42" i="133"/>
  <c r="W42" i="133"/>
  <c r="V42" i="133"/>
  <c r="U42" i="133"/>
  <c r="T42" i="133"/>
  <c r="S42" i="133"/>
  <c r="R42" i="133"/>
  <c r="Q42" i="133"/>
  <c r="E42" i="133"/>
  <c r="DO41" i="133"/>
  <c r="DN41" i="133"/>
  <c r="DM41" i="133"/>
  <c r="DL41" i="133"/>
  <c r="DK41" i="133"/>
  <c r="DJ41" i="133"/>
  <c r="DI41" i="133"/>
  <c r="DC41" i="133"/>
  <c r="DB41" i="133"/>
  <c r="DA41" i="133"/>
  <c r="CZ41" i="133"/>
  <c r="CY41" i="133"/>
  <c r="CX41" i="133"/>
  <c r="CW41" i="133"/>
  <c r="CQ41" i="133"/>
  <c r="CP41" i="133"/>
  <c r="CO41" i="133"/>
  <c r="CN41" i="133"/>
  <c r="CM41" i="133"/>
  <c r="CL41" i="133"/>
  <c r="CK41" i="133"/>
  <c r="CE41" i="133"/>
  <c r="CD41" i="133"/>
  <c r="CC41" i="133"/>
  <c r="CB41" i="133"/>
  <c r="CA41" i="133"/>
  <c r="BZ41" i="133"/>
  <c r="BY41" i="133"/>
  <c r="BS41" i="133"/>
  <c r="BR41" i="133"/>
  <c r="BQ41" i="133"/>
  <c r="BP41" i="133"/>
  <c r="BO41" i="133"/>
  <c r="BN41" i="133"/>
  <c r="BM41" i="133"/>
  <c r="BG41" i="133"/>
  <c r="BF41" i="133"/>
  <c r="BE41" i="133"/>
  <c r="BD41" i="133"/>
  <c r="BC41" i="133"/>
  <c r="BB41" i="133"/>
  <c r="BA41" i="133"/>
  <c r="AU41" i="133"/>
  <c r="AT41" i="133"/>
  <c r="AS41" i="133"/>
  <c r="AR41" i="133"/>
  <c r="AQ41" i="133"/>
  <c r="AP41" i="133"/>
  <c r="AO41" i="133"/>
  <c r="AI41" i="133"/>
  <c r="AH41" i="133"/>
  <c r="AG41" i="133"/>
  <c r="AF41" i="133"/>
  <c r="AE41" i="133"/>
  <c r="AD41" i="133"/>
  <c r="AC41" i="133"/>
  <c r="W41" i="133"/>
  <c r="V41" i="133"/>
  <c r="U41" i="133"/>
  <c r="T41" i="133"/>
  <c r="S41" i="133"/>
  <c r="R41" i="133"/>
  <c r="Q41" i="133"/>
  <c r="K41" i="133"/>
  <c r="J41" i="133"/>
  <c r="I41" i="133"/>
  <c r="H41" i="133"/>
  <c r="G41" i="133"/>
  <c r="F41" i="133"/>
  <c r="E41" i="133"/>
  <c r="DO40" i="133"/>
  <c r="DN40" i="133"/>
  <c r="DM40" i="133"/>
  <c r="DL40" i="133"/>
  <c r="DK40" i="133"/>
  <c r="DJ40" i="133"/>
  <c r="DI40" i="133"/>
  <c r="DC40" i="133"/>
  <c r="DB40" i="133"/>
  <c r="DA40" i="133"/>
  <c r="CZ40" i="133"/>
  <c r="CY40" i="133"/>
  <c r="CX40" i="133"/>
  <c r="CW40" i="133"/>
  <c r="CQ40" i="133"/>
  <c r="CP40" i="133"/>
  <c r="CO40" i="133"/>
  <c r="CN40" i="133"/>
  <c r="CM40" i="133"/>
  <c r="CL40" i="133"/>
  <c r="CK40" i="133"/>
  <c r="CE40" i="133"/>
  <c r="CD40" i="133"/>
  <c r="CC40" i="133"/>
  <c r="CB40" i="133"/>
  <c r="CA40" i="133"/>
  <c r="BZ40" i="133"/>
  <c r="BY40" i="133"/>
  <c r="BS40" i="133"/>
  <c r="BR40" i="133"/>
  <c r="BQ40" i="133"/>
  <c r="BP40" i="133"/>
  <c r="BO40" i="133"/>
  <c r="BN40" i="133"/>
  <c r="BM40" i="133"/>
  <c r="BG40" i="133"/>
  <c r="BF40" i="133"/>
  <c r="BE40" i="133"/>
  <c r="BD40" i="133"/>
  <c r="BC40" i="133"/>
  <c r="BB40" i="133"/>
  <c r="BA40" i="133"/>
  <c r="AU40" i="133"/>
  <c r="AT40" i="133"/>
  <c r="AS40" i="133"/>
  <c r="AR40" i="133"/>
  <c r="AQ40" i="133"/>
  <c r="AP40" i="133"/>
  <c r="AO40" i="133"/>
  <c r="AI40" i="133"/>
  <c r="AH40" i="133"/>
  <c r="AG40" i="133"/>
  <c r="AF40" i="133"/>
  <c r="AE40" i="133"/>
  <c r="AD40" i="133"/>
  <c r="AC40" i="133"/>
  <c r="W40" i="133"/>
  <c r="V40" i="133"/>
  <c r="U40" i="133"/>
  <c r="T40" i="133"/>
  <c r="S40" i="133"/>
  <c r="R40" i="133"/>
  <c r="Q40" i="133"/>
  <c r="K40" i="133"/>
  <c r="J40" i="133"/>
  <c r="I40" i="133"/>
  <c r="H40" i="133"/>
  <c r="G40" i="133"/>
  <c r="F40" i="133"/>
  <c r="E40" i="133"/>
  <c r="DO39" i="133"/>
  <c r="DN39" i="133"/>
  <c r="DM39" i="133"/>
  <c r="DL39" i="133"/>
  <c r="DK39" i="133"/>
  <c r="DJ39" i="133"/>
  <c r="DI39" i="133"/>
  <c r="DC39" i="133"/>
  <c r="DB39" i="133"/>
  <c r="DA39" i="133"/>
  <c r="CZ39" i="133"/>
  <c r="CY39" i="133"/>
  <c r="CX39" i="133"/>
  <c r="CW39" i="133"/>
  <c r="CQ39" i="133"/>
  <c r="CP39" i="133"/>
  <c r="CO39" i="133"/>
  <c r="CN39" i="133"/>
  <c r="CM39" i="133"/>
  <c r="CL39" i="133"/>
  <c r="CK39" i="133"/>
  <c r="CE39" i="133"/>
  <c r="CD39" i="133"/>
  <c r="CC39" i="133"/>
  <c r="CB39" i="133"/>
  <c r="CA39" i="133"/>
  <c r="BZ39" i="133"/>
  <c r="BY39" i="133"/>
  <c r="BS39" i="133"/>
  <c r="BR39" i="133"/>
  <c r="BQ39" i="133"/>
  <c r="BP39" i="133"/>
  <c r="BO39" i="133"/>
  <c r="BN39" i="133"/>
  <c r="BM39" i="133"/>
  <c r="BG39" i="133"/>
  <c r="BF39" i="133"/>
  <c r="BE39" i="133"/>
  <c r="BD39" i="133"/>
  <c r="BC39" i="133"/>
  <c r="BB39" i="133"/>
  <c r="BA39" i="133"/>
  <c r="AU39" i="133"/>
  <c r="AT39" i="133"/>
  <c r="AS39" i="133"/>
  <c r="AR39" i="133"/>
  <c r="AQ39" i="133"/>
  <c r="AP39" i="133"/>
  <c r="AO39" i="133"/>
  <c r="AI39" i="133"/>
  <c r="AH39" i="133"/>
  <c r="AG39" i="133"/>
  <c r="AF39" i="133"/>
  <c r="AE39" i="133"/>
  <c r="AD39" i="133"/>
  <c r="AC39" i="133"/>
  <c r="W39" i="133"/>
  <c r="V39" i="133"/>
  <c r="U39" i="133"/>
  <c r="T39" i="133"/>
  <c r="S39" i="133"/>
  <c r="R39" i="133"/>
  <c r="Q39" i="133"/>
  <c r="K39" i="133"/>
  <c r="J39" i="133"/>
  <c r="I39" i="133"/>
  <c r="H39" i="133"/>
  <c r="G39" i="133"/>
  <c r="F39" i="133"/>
  <c r="E39" i="133"/>
  <c r="P38" i="161"/>
  <c r="O38" i="161"/>
  <c r="N38" i="161"/>
  <c r="M38" i="161"/>
  <c r="L38" i="161"/>
  <c r="K38" i="161"/>
  <c r="J38" i="161"/>
  <c r="J37" i="161"/>
  <c r="P36" i="161"/>
  <c r="O36" i="161"/>
  <c r="N36" i="161"/>
  <c r="M36" i="161"/>
  <c r="L36" i="161"/>
  <c r="K36" i="161"/>
  <c r="J36" i="161"/>
  <c r="P35" i="161"/>
  <c r="O35" i="161"/>
  <c r="N35" i="161"/>
  <c r="M35" i="161"/>
  <c r="L35" i="161"/>
  <c r="K35" i="161"/>
  <c r="J35" i="161"/>
  <c r="P34" i="161"/>
  <c r="O34" i="161"/>
  <c r="N34" i="161"/>
  <c r="M34" i="161"/>
  <c r="L34" i="161"/>
  <c r="K34" i="161"/>
  <c r="J34" i="161"/>
  <c r="P33" i="161"/>
  <c r="O33" i="161"/>
  <c r="N33" i="161"/>
  <c r="M33" i="161"/>
  <c r="L33" i="161"/>
  <c r="K33" i="161"/>
  <c r="J33" i="161"/>
  <c r="D20" i="160"/>
  <c r="X63" i="156"/>
  <c r="W63" i="156"/>
  <c r="V63" i="156"/>
  <c r="U63" i="156"/>
  <c r="T63" i="156"/>
  <c r="S63" i="156"/>
  <c r="R63" i="156"/>
  <c r="X62" i="156"/>
  <c r="W62" i="156"/>
  <c r="V62" i="156"/>
  <c r="U62" i="156"/>
  <c r="T62" i="156"/>
  <c r="S62" i="156"/>
  <c r="R62" i="156"/>
  <c r="X61" i="156"/>
  <c r="W61" i="156"/>
  <c r="V61" i="156"/>
  <c r="U61" i="156"/>
  <c r="T61" i="156"/>
  <c r="S61" i="156"/>
  <c r="R61" i="156"/>
  <c r="X60" i="156"/>
  <c r="W60" i="156"/>
  <c r="V60" i="156"/>
  <c r="U60" i="156"/>
  <c r="T60" i="156"/>
  <c r="S60" i="156"/>
  <c r="R60" i="156"/>
  <c r="X59" i="156"/>
  <c r="W59" i="156"/>
  <c r="V59" i="156"/>
  <c r="U59" i="156"/>
  <c r="T59" i="156"/>
  <c r="S59" i="156"/>
  <c r="R59" i="156"/>
  <c r="X58" i="156"/>
  <c r="W58" i="156"/>
  <c r="V58" i="156"/>
  <c r="U58" i="156"/>
  <c r="T58" i="156"/>
  <c r="S58" i="156"/>
  <c r="R58" i="156"/>
  <c r="X57" i="156"/>
  <c r="W57" i="156"/>
  <c r="V57" i="156"/>
  <c r="U57" i="156"/>
  <c r="T57" i="156"/>
  <c r="S57" i="156"/>
  <c r="R57" i="156"/>
  <c r="X56" i="156"/>
  <c r="W56" i="156"/>
  <c r="V56" i="156"/>
  <c r="U56" i="156"/>
  <c r="T56" i="156"/>
  <c r="S56" i="156"/>
  <c r="R56" i="156"/>
  <c r="X55" i="156"/>
  <c r="W55" i="156"/>
  <c r="V55" i="156"/>
  <c r="U55" i="156"/>
  <c r="T55" i="156"/>
  <c r="S55" i="156"/>
  <c r="R55" i="156"/>
  <c r="X54" i="156"/>
  <c r="W54" i="156"/>
  <c r="V54" i="156"/>
  <c r="U54" i="156"/>
  <c r="T54" i="156"/>
  <c r="S54" i="156"/>
  <c r="R54" i="156"/>
  <c r="X48" i="156"/>
  <c r="W48" i="156"/>
  <c r="V48" i="156"/>
  <c r="U48" i="156"/>
  <c r="T48" i="156"/>
  <c r="S48" i="156"/>
  <c r="R48" i="156"/>
  <c r="X47" i="156"/>
  <c r="W47" i="156"/>
  <c r="V47" i="156"/>
  <c r="U47" i="156"/>
  <c r="T47" i="156"/>
  <c r="S47" i="156"/>
  <c r="R47" i="156"/>
  <c r="X46" i="156"/>
  <c r="W46" i="156"/>
  <c r="V46" i="156"/>
  <c r="U46" i="156"/>
  <c r="T46" i="156"/>
  <c r="S46" i="156"/>
  <c r="R46" i="156"/>
  <c r="X45" i="156"/>
  <c r="W45" i="156"/>
  <c r="V45" i="156"/>
  <c r="U45" i="156"/>
  <c r="T45" i="156"/>
  <c r="S45" i="156"/>
  <c r="R45" i="156"/>
  <c r="X44" i="156"/>
  <c r="W44" i="156"/>
  <c r="V44" i="156"/>
  <c r="U44" i="156"/>
  <c r="T44" i="156"/>
  <c r="S44" i="156"/>
  <c r="R44" i="156"/>
  <c r="X43" i="156"/>
  <c r="W43" i="156"/>
  <c r="V43" i="156"/>
  <c r="U43" i="156"/>
  <c r="T43" i="156"/>
  <c r="S43" i="156"/>
  <c r="R43" i="156"/>
  <c r="X42" i="156"/>
  <c r="W42" i="156"/>
  <c r="V42" i="156"/>
  <c r="U42" i="156"/>
  <c r="T42" i="156"/>
  <c r="S42" i="156"/>
  <c r="R42" i="156"/>
  <c r="X41" i="156"/>
  <c r="W41" i="156"/>
  <c r="V41" i="156"/>
  <c r="U41" i="156"/>
  <c r="T41" i="156"/>
  <c r="S41" i="156"/>
  <c r="R41" i="156"/>
  <c r="X40" i="156"/>
  <c r="W40" i="156"/>
  <c r="V40" i="156"/>
  <c r="U40" i="156"/>
  <c r="T40" i="156"/>
  <c r="S40" i="156"/>
  <c r="R40" i="156"/>
  <c r="X39" i="156"/>
  <c r="W39" i="156"/>
  <c r="V39" i="156"/>
  <c r="U39" i="156"/>
  <c r="T39" i="156"/>
  <c r="S39" i="156"/>
  <c r="R39" i="156"/>
  <c r="X38" i="156"/>
  <c r="W38" i="156"/>
  <c r="V38" i="156"/>
  <c r="U38" i="156"/>
  <c r="T38" i="156"/>
  <c r="S38" i="156"/>
  <c r="R38" i="156"/>
  <c r="X37" i="156"/>
  <c r="W37" i="156"/>
  <c r="V37" i="156"/>
  <c r="U37" i="156"/>
  <c r="T37" i="156"/>
  <c r="S37" i="156"/>
  <c r="R37" i="156"/>
  <c r="X36" i="156"/>
  <c r="W36" i="156"/>
  <c r="V36" i="156"/>
  <c r="U36" i="156"/>
  <c r="T36" i="156"/>
  <c r="S36" i="156"/>
  <c r="R36" i="156"/>
  <c r="X35" i="156"/>
  <c r="W35" i="156"/>
  <c r="V35" i="156"/>
  <c r="U35" i="156"/>
  <c r="T35" i="156"/>
  <c r="S35" i="156"/>
  <c r="R35" i="156"/>
  <c r="X34" i="156"/>
  <c r="W34" i="156"/>
  <c r="V34" i="156"/>
  <c r="U34" i="156"/>
  <c r="T34" i="156"/>
  <c r="S34" i="156"/>
  <c r="R34" i="156"/>
  <c r="X33" i="156"/>
  <c r="W33" i="156"/>
  <c r="V33" i="156"/>
  <c r="U33" i="156"/>
  <c r="T33" i="156"/>
  <c r="S33" i="156"/>
  <c r="R33" i="156"/>
  <c r="X32" i="156"/>
  <c r="W32" i="156"/>
  <c r="V32" i="156"/>
  <c r="U32" i="156"/>
  <c r="T32" i="156"/>
  <c r="S32" i="156"/>
  <c r="R32" i="156"/>
  <c r="X31" i="156"/>
  <c r="W31" i="156"/>
  <c r="V31" i="156"/>
  <c r="U31" i="156"/>
  <c r="T31" i="156"/>
  <c r="S31" i="156"/>
  <c r="R31" i="156"/>
  <c r="X30" i="156"/>
  <c r="W30" i="156"/>
  <c r="V30" i="156"/>
  <c r="U30" i="156"/>
  <c r="T30" i="156"/>
  <c r="S30" i="156"/>
  <c r="R30" i="156"/>
  <c r="X29" i="156"/>
  <c r="W29" i="156"/>
  <c r="V29" i="156"/>
  <c r="U29" i="156"/>
  <c r="T29" i="156"/>
  <c r="S29" i="156"/>
  <c r="R29" i="156"/>
  <c r="L23" i="156"/>
  <c r="K23" i="156"/>
  <c r="J23" i="156"/>
  <c r="I23" i="156"/>
  <c r="H23" i="156"/>
  <c r="G23" i="156"/>
  <c r="F23" i="156"/>
  <c r="L22" i="156"/>
  <c r="K22" i="156"/>
  <c r="J22" i="156"/>
  <c r="I22" i="156"/>
  <c r="H22" i="156"/>
  <c r="G22" i="156"/>
  <c r="F22" i="156"/>
  <c r="L21" i="156"/>
  <c r="K21" i="156"/>
  <c r="J21" i="156"/>
  <c r="I21" i="156"/>
  <c r="H21" i="156"/>
  <c r="G21" i="156"/>
  <c r="F21" i="156"/>
  <c r="L20" i="156"/>
  <c r="K20" i="156"/>
  <c r="J20" i="156"/>
  <c r="I20" i="156"/>
  <c r="H20" i="156"/>
  <c r="G20" i="156"/>
  <c r="F20" i="156"/>
  <c r="L19" i="156"/>
  <c r="K19" i="156"/>
  <c r="J19" i="156"/>
  <c r="I19" i="156"/>
  <c r="H19" i="156"/>
  <c r="G19" i="156"/>
  <c r="F19" i="156"/>
  <c r="L18" i="156"/>
  <c r="K18" i="156"/>
  <c r="J18" i="156"/>
  <c r="I18" i="156"/>
  <c r="H18" i="156"/>
  <c r="G18" i="156"/>
  <c r="F18" i="156"/>
  <c r="L17" i="156"/>
  <c r="K17" i="156"/>
  <c r="J17" i="156"/>
  <c r="I17" i="156"/>
  <c r="H17" i="156"/>
  <c r="G17" i="156"/>
  <c r="F17" i="156"/>
  <c r="L16" i="156"/>
  <c r="K16" i="156"/>
  <c r="J16" i="156"/>
  <c r="I16" i="156"/>
  <c r="H16" i="156"/>
  <c r="G16" i="156"/>
  <c r="F16" i="156"/>
  <c r="L15" i="156"/>
  <c r="K15" i="156"/>
  <c r="J15" i="156"/>
  <c r="I15" i="156"/>
  <c r="H15" i="156"/>
  <c r="G15" i="156"/>
  <c r="F15" i="156"/>
  <c r="L14" i="156"/>
  <c r="K14" i="156"/>
  <c r="J14" i="156"/>
  <c r="I14" i="156"/>
  <c r="H14" i="156"/>
  <c r="G14" i="156"/>
  <c r="F14" i="156"/>
  <c r="L13" i="156"/>
  <c r="K13" i="156"/>
  <c r="J13" i="156"/>
  <c r="I13" i="156"/>
  <c r="H13" i="156"/>
  <c r="G13" i="156"/>
  <c r="F13" i="156"/>
  <c r="L12" i="156"/>
  <c r="K12" i="156"/>
  <c r="J12" i="156"/>
  <c r="I12" i="156"/>
  <c r="H12" i="156"/>
  <c r="G12" i="156"/>
  <c r="F12" i="156"/>
  <c r="L11" i="156"/>
  <c r="K11" i="156"/>
  <c r="J11" i="156"/>
  <c r="I11" i="156"/>
  <c r="H11" i="156"/>
  <c r="G11" i="156"/>
  <c r="F11" i="156"/>
  <c r="L10" i="156"/>
  <c r="K10" i="156"/>
  <c r="J10" i="156"/>
  <c r="I10" i="156"/>
  <c r="H10" i="156"/>
  <c r="G10" i="156"/>
  <c r="F10" i="156"/>
  <c r="L9" i="156"/>
  <c r="K9" i="156"/>
  <c r="J9" i="156"/>
  <c r="I9" i="156"/>
  <c r="H9" i="156"/>
  <c r="G9" i="156"/>
  <c r="F9" i="156"/>
  <c r="L8" i="156"/>
  <c r="K8" i="156"/>
  <c r="J8" i="156"/>
  <c r="I8" i="156"/>
  <c r="H8" i="156"/>
  <c r="G8" i="156"/>
  <c r="F8" i="156"/>
  <c r="L7" i="156"/>
  <c r="K7" i="156"/>
  <c r="J7" i="156"/>
  <c r="I7" i="156"/>
  <c r="H7" i="156"/>
  <c r="G7" i="156"/>
  <c r="F7" i="156"/>
  <c r="L6" i="156"/>
  <c r="K6" i="156"/>
  <c r="J6" i="156"/>
  <c r="I6" i="156"/>
  <c r="H6" i="156"/>
  <c r="G6" i="156"/>
  <c r="F6" i="156"/>
  <c r="L5" i="156"/>
  <c r="K5" i="156"/>
  <c r="J5" i="156"/>
  <c r="I5" i="156"/>
  <c r="H5" i="156"/>
  <c r="G5" i="156"/>
  <c r="F5" i="156"/>
  <c r="L4" i="156"/>
  <c r="K4" i="156"/>
  <c r="J4" i="156"/>
  <c r="I4" i="156"/>
  <c r="H4" i="156"/>
  <c r="G4" i="156"/>
  <c r="F4" i="156"/>
  <c r="U148" i="154"/>
  <c r="AA144" i="154"/>
  <c r="Z144" i="154"/>
  <c r="Y144" i="154"/>
  <c r="X144" i="154"/>
  <c r="W144" i="154"/>
  <c r="V144" i="154"/>
  <c r="U144" i="154"/>
  <c r="AA143" i="154"/>
  <c r="Z143" i="154"/>
  <c r="Y143" i="154"/>
  <c r="X143" i="154"/>
  <c r="W143" i="154"/>
  <c r="V143" i="154"/>
  <c r="U143" i="154"/>
  <c r="AA142" i="154"/>
  <c r="Z142" i="154"/>
  <c r="Y142" i="154"/>
  <c r="X142" i="154"/>
  <c r="W142" i="154"/>
  <c r="V142" i="154"/>
  <c r="U142" i="154"/>
  <c r="AA141" i="154"/>
  <c r="Z141" i="154"/>
  <c r="Y141" i="154"/>
  <c r="X141" i="154"/>
  <c r="W141" i="154"/>
  <c r="V141" i="154"/>
  <c r="U141" i="154"/>
  <c r="AA140" i="154"/>
  <c r="Z140" i="154"/>
  <c r="Y140" i="154"/>
  <c r="X140" i="154"/>
  <c r="W140" i="154"/>
  <c r="V140" i="154"/>
  <c r="U140" i="154"/>
  <c r="AA139" i="154"/>
  <c r="Z139" i="154"/>
  <c r="Y139" i="154"/>
  <c r="X139" i="154"/>
  <c r="W139" i="154"/>
  <c r="V139" i="154"/>
  <c r="U139" i="154"/>
  <c r="AA138" i="154"/>
  <c r="Z138" i="154"/>
  <c r="Y138" i="154"/>
  <c r="X138" i="154"/>
  <c r="W138" i="154"/>
  <c r="V138" i="154"/>
  <c r="U138" i="154"/>
  <c r="AA137" i="154"/>
  <c r="Z137" i="154"/>
  <c r="Y137" i="154"/>
  <c r="X137" i="154"/>
  <c r="W137" i="154"/>
  <c r="V137" i="154"/>
  <c r="U137" i="154"/>
  <c r="AA136" i="154"/>
  <c r="Z136" i="154"/>
  <c r="Y136" i="154"/>
  <c r="X136" i="154"/>
  <c r="W136" i="154"/>
  <c r="V136" i="154"/>
  <c r="U136" i="154"/>
  <c r="AA135" i="154"/>
  <c r="Z135" i="154"/>
  <c r="Y135" i="154"/>
  <c r="X135" i="154"/>
  <c r="W135" i="154"/>
  <c r="V135" i="154"/>
  <c r="U135" i="154"/>
  <c r="L63" i="154"/>
  <c r="K63" i="154"/>
  <c r="J63" i="154"/>
  <c r="I63" i="154"/>
  <c r="H63" i="154"/>
  <c r="G63" i="154"/>
  <c r="F63" i="154"/>
  <c r="L62" i="154"/>
  <c r="K62" i="154"/>
  <c r="J62" i="154"/>
  <c r="I62" i="154"/>
  <c r="H62" i="154"/>
  <c r="G62" i="154"/>
  <c r="F62" i="154"/>
  <c r="L61" i="154"/>
  <c r="K61" i="154"/>
  <c r="J61" i="154"/>
  <c r="I61" i="154"/>
  <c r="H61" i="154"/>
  <c r="G61" i="154"/>
  <c r="F61" i="154"/>
  <c r="L60" i="154"/>
  <c r="K60" i="154"/>
  <c r="J60" i="154"/>
  <c r="I60" i="154"/>
  <c r="H60" i="154"/>
  <c r="G60" i="154"/>
  <c r="F60" i="154"/>
  <c r="L59" i="154"/>
  <c r="K59" i="154"/>
  <c r="J59" i="154"/>
  <c r="I59" i="154"/>
  <c r="H59" i="154"/>
  <c r="G59" i="154"/>
  <c r="F59" i="154"/>
  <c r="L58" i="154"/>
  <c r="K58" i="154"/>
  <c r="J58" i="154"/>
  <c r="I58" i="154"/>
  <c r="H58" i="154"/>
  <c r="G58" i="154"/>
  <c r="F58" i="154"/>
  <c r="L57" i="154"/>
  <c r="K57" i="154"/>
  <c r="J57" i="154"/>
  <c r="I57" i="154"/>
  <c r="H57" i="154"/>
  <c r="G57" i="154"/>
  <c r="F57" i="154"/>
  <c r="L56" i="154"/>
  <c r="K56" i="154"/>
  <c r="J56" i="154"/>
  <c r="I56" i="154"/>
  <c r="H56" i="154"/>
  <c r="G56" i="154"/>
  <c r="F56" i="154"/>
  <c r="L55" i="154"/>
  <c r="K55" i="154"/>
  <c r="J55" i="154"/>
  <c r="I55" i="154"/>
  <c r="H55" i="154"/>
  <c r="G55" i="154"/>
  <c r="F55" i="154"/>
  <c r="L54" i="154"/>
  <c r="K54" i="154"/>
  <c r="J54" i="154"/>
  <c r="I54" i="154"/>
  <c r="H54" i="154"/>
  <c r="G54" i="154"/>
  <c r="F54" i="154"/>
  <c r="L53" i="154"/>
  <c r="K53" i="154"/>
  <c r="J53" i="154"/>
  <c r="I53" i="154"/>
  <c r="H53" i="154"/>
  <c r="G53" i="154"/>
  <c r="F53" i="154"/>
  <c r="L52" i="154"/>
  <c r="K52" i="154"/>
  <c r="J52" i="154"/>
  <c r="I52" i="154"/>
  <c r="H52" i="154"/>
  <c r="G52" i="154"/>
  <c r="F52" i="154"/>
  <c r="L51" i="154"/>
  <c r="K51" i="154"/>
  <c r="J51" i="154"/>
  <c r="I51" i="154"/>
  <c r="H51" i="154"/>
  <c r="G51" i="154"/>
  <c r="F51" i="154"/>
  <c r="L50" i="154"/>
  <c r="K50" i="154"/>
  <c r="J50" i="154"/>
  <c r="I50" i="154"/>
  <c r="H50" i="154"/>
  <c r="G50" i="154"/>
  <c r="F50" i="154"/>
  <c r="L49" i="154"/>
  <c r="K49" i="154"/>
  <c r="J49" i="154"/>
  <c r="I49" i="154"/>
  <c r="H49" i="154"/>
  <c r="G49" i="154"/>
  <c r="F49" i="154"/>
  <c r="L48" i="154"/>
  <c r="K48" i="154"/>
  <c r="J48" i="154"/>
  <c r="I48" i="154"/>
  <c r="H48" i="154"/>
  <c r="G48" i="154"/>
  <c r="F48" i="154"/>
  <c r="L47" i="154"/>
  <c r="K47" i="154"/>
  <c r="J47" i="154"/>
  <c r="I47" i="154"/>
  <c r="H47" i="154"/>
  <c r="G47" i="154"/>
  <c r="F47" i="154"/>
  <c r="L46" i="154"/>
  <c r="K46" i="154"/>
  <c r="J46" i="154"/>
  <c r="I46" i="154"/>
  <c r="H46" i="154"/>
  <c r="G46" i="154"/>
  <c r="F46" i="154"/>
  <c r="L45" i="154"/>
  <c r="K45" i="154"/>
  <c r="J45" i="154"/>
  <c r="I45" i="154"/>
  <c r="H45" i="154"/>
  <c r="G45" i="154"/>
  <c r="F45" i="154"/>
  <c r="L44" i="154"/>
  <c r="K44" i="154"/>
  <c r="J44" i="154"/>
  <c r="I44" i="154"/>
  <c r="H44" i="154"/>
  <c r="G44" i="154"/>
  <c r="F44" i="154"/>
  <c r="L43" i="154"/>
  <c r="K43" i="154"/>
  <c r="J43" i="154"/>
  <c r="I43" i="154"/>
  <c r="H43" i="154"/>
  <c r="G43" i="154"/>
  <c r="F43" i="154"/>
  <c r="L42" i="154"/>
  <c r="K42" i="154"/>
  <c r="J42" i="154"/>
  <c r="I42" i="154"/>
  <c r="H42" i="154"/>
  <c r="G42" i="154"/>
  <c r="F42" i="154"/>
  <c r="L41" i="154"/>
  <c r="K41" i="154"/>
  <c r="J41" i="154"/>
  <c r="I41" i="154"/>
  <c r="H41" i="154"/>
  <c r="G41" i="154"/>
  <c r="F41" i="154"/>
  <c r="L40" i="154"/>
  <c r="K40" i="154"/>
  <c r="J40" i="154"/>
  <c r="I40" i="154"/>
  <c r="H40" i="154"/>
  <c r="G40" i="154"/>
  <c r="F40" i="154"/>
  <c r="L39" i="154"/>
  <c r="K39" i="154"/>
  <c r="J39" i="154"/>
  <c r="I39" i="154"/>
  <c r="H39" i="154"/>
  <c r="G39" i="154"/>
  <c r="F39" i="154"/>
  <c r="L38" i="154"/>
  <c r="K38" i="154"/>
  <c r="J38" i="154"/>
  <c r="I38" i="154"/>
  <c r="H38" i="154"/>
  <c r="G38" i="154"/>
  <c r="F38" i="154"/>
  <c r="L37" i="154"/>
  <c r="K37" i="154"/>
  <c r="J37" i="154"/>
  <c r="I37" i="154"/>
  <c r="H37" i="154"/>
  <c r="G37" i="154"/>
  <c r="F37" i="154"/>
  <c r="L36" i="154"/>
  <c r="K36" i="154"/>
  <c r="J36" i="154"/>
  <c r="I36" i="154"/>
  <c r="H36" i="154"/>
  <c r="G36" i="154"/>
  <c r="F36" i="154"/>
  <c r="L35" i="154"/>
  <c r="K35" i="154"/>
  <c r="J35" i="154"/>
  <c r="I35" i="154"/>
  <c r="H35" i="154"/>
  <c r="G35" i="154"/>
  <c r="F35" i="154"/>
  <c r="L34" i="154"/>
  <c r="K34" i="154"/>
  <c r="J34" i="154"/>
  <c r="I34" i="154"/>
  <c r="H34" i="154"/>
  <c r="G34" i="154"/>
  <c r="F34" i="154"/>
  <c r="L33" i="154"/>
  <c r="K33" i="154"/>
  <c r="J33" i="154"/>
  <c r="I33" i="154"/>
  <c r="H33" i="154"/>
  <c r="G33" i="154"/>
  <c r="F33" i="154"/>
  <c r="L32" i="154"/>
  <c r="K32" i="154"/>
  <c r="J32" i="154"/>
  <c r="I32" i="154"/>
  <c r="H32" i="154"/>
  <c r="G32" i="154"/>
  <c r="F32" i="154"/>
  <c r="L31" i="154"/>
  <c r="K31" i="154"/>
  <c r="J31" i="154"/>
  <c r="I31" i="154"/>
  <c r="H31" i="154"/>
  <c r="G31" i="154"/>
  <c r="F31" i="154"/>
  <c r="L30" i="154"/>
  <c r="K30" i="154"/>
  <c r="J30" i="154"/>
  <c r="I30" i="154"/>
  <c r="H30" i="154"/>
  <c r="G30" i="154"/>
  <c r="F30" i="154"/>
  <c r="L29" i="154"/>
  <c r="K29" i="154"/>
  <c r="J29" i="154"/>
  <c r="I29" i="154"/>
  <c r="H29" i="154"/>
  <c r="G29" i="154"/>
  <c r="F29" i="154"/>
  <c r="L28" i="154"/>
  <c r="K28" i="154"/>
  <c r="J28" i="154"/>
  <c r="I28" i="154"/>
  <c r="H28" i="154"/>
  <c r="G28" i="154"/>
  <c r="F28" i="154"/>
  <c r="L27" i="154"/>
  <c r="K27" i="154"/>
  <c r="J27" i="154"/>
  <c r="I27" i="154"/>
  <c r="H27" i="154"/>
  <c r="G27" i="154"/>
  <c r="F27" i="154"/>
  <c r="L26" i="154"/>
  <c r="K26" i="154"/>
  <c r="J26" i="154"/>
  <c r="I26" i="154"/>
  <c r="H26" i="154"/>
  <c r="G26" i="154"/>
  <c r="F26" i="154"/>
  <c r="L25" i="154"/>
  <c r="K25" i="154"/>
  <c r="J25" i="154"/>
  <c r="I25" i="154"/>
  <c r="H25" i="154"/>
  <c r="G25" i="154"/>
  <c r="F25" i="154"/>
  <c r="L24" i="154"/>
  <c r="K24" i="154"/>
  <c r="J24" i="154"/>
  <c r="I24" i="154"/>
  <c r="H24" i="154"/>
  <c r="G24" i="154"/>
  <c r="F24" i="154"/>
  <c r="L23" i="154"/>
  <c r="K23" i="154"/>
  <c r="J23" i="154"/>
  <c r="I23" i="154"/>
  <c r="H23" i="154"/>
  <c r="G23" i="154"/>
  <c r="F23" i="154"/>
  <c r="L22" i="154"/>
  <c r="K22" i="154"/>
  <c r="J22" i="154"/>
  <c r="I22" i="154"/>
  <c r="H22" i="154"/>
  <c r="G22" i="154"/>
  <c r="F22" i="154"/>
  <c r="L21" i="154"/>
  <c r="K21" i="154"/>
  <c r="J21" i="154"/>
  <c r="I21" i="154"/>
  <c r="H21" i="154"/>
  <c r="G21" i="154"/>
  <c r="F21" i="154"/>
  <c r="L20" i="154"/>
  <c r="K20" i="154"/>
  <c r="J20" i="154"/>
  <c r="I20" i="154"/>
  <c r="H20" i="154"/>
  <c r="G20" i="154"/>
  <c r="F20" i="154"/>
  <c r="L19" i="154"/>
  <c r="K19" i="154"/>
  <c r="J19" i="154"/>
  <c r="I19" i="154"/>
  <c r="H19" i="154"/>
  <c r="G19" i="154"/>
  <c r="F19" i="154"/>
  <c r="L18" i="154"/>
  <c r="K18" i="154"/>
  <c r="J18" i="154"/>
  <c r="I18" i="154"/>
  <c r="H18" i="154"/>
  <c r="G18" i="154"/>
  <c r="F18" i="154"/>
  <c r="L17" i="154"/>
  <c r="K17" i="154"/>
  <c r="J17" i="154"/>
  <c r="I17" i="154"/>
  <c r="H17" i="154"/>
  <c r="G17" i="154"/>
  <c r="F17" i="154"/>
  <c r="L16" i="154"/>
  <c r="K16" i="154"/>
  <c r="J16" i="154"/>
  <c r="I16" i="154"/>
  <c r="H16" i="154"/>
  <c r="G16" i="154"/>
  <c r="F16" i="154"/>
  <c r="L15" i="154"/>
  <c r="K15" i="154"/>
  <c r="J15" i="154"/>
  <c r="I15" i="154"/>
  <c r="H15" i="154"/>
  <c r="G15" i="154"/>
  <c r="F15" i="154"/>
  <c r="L14" i="154"/>
  <c r="K14" i="154"/>
  <c r="J14" i="154"/>
  <c r="I14" i="154"/>
  <c r="H14" i="154"/>
  <c r="G14" i="154"/>
  <c r="F14" i="154"/>
  <c r="L13" i="154"/>
  <c r="K13" i="154"/>
  <c r="J13" i="154"/>
  <c r="I13" i="154"/>
  <c r="H13" i="154"/>
  <c r="G13" i="154"/>
  <c r="F13" i="154"/>
  <c r="L12" i="154"/>
  <c r="K12" i="154"/>
  <c r="J12" i="154"/>
  <c r="I12" i="154"/>
  <c r="H12" i="154"/>
  <c r="G12" i="154"/>
  <c r="F12" i="154"/>
  <c r="L11" i="154"/>
  <c r="K11" i="154"/>
  <c r="J11" i="154"/>
  <c r="I11" i="154"/>
  <c r="H11" i="154"/>
  <c r="G11" i="154"/>
  <c r="F11" i="154"/>
  <c r="L10" i="154"/>
  <c r="K10" i="154"/>
  <c r="J10" i="154"/>
  <c r="I10" i="154"/>
  <c r="H10" i="154"/>
  <c r="G10" i="154"/>
  <c r="F10" i="154"/>
  <c r="L9" i="154"/>
  <c r="K9" i="154"/>
  <c r="J9" i="154"/>
  <c r="I9" i="154"/>
  <c r="H9" i="154"/>
  <c r="G9" i="154"/>
  <c r="F9" i="154"/>
  <c r="L8" i="154"/>
  <c r="K8" i="154"/>
  <c r="J8" i="154"/>
  <c r="I8" i="154"/>
  <c r="H8" i="154"/>
  <c r="G8" i="154"/>
  <c r="F8" i="154"/>
  <c r="L7" i="154"/>
  <c r="K7" i="154"/>
  <c r="J7" i="154"/>
  <c r="I7" i="154"/>
  <c r="H7" i="154"/>
  <c r="G7" i="154"/>
  <c r="F7" i="154"/>
  <c r="L6" i="154"/>
  <c r="K6" i="154"/>
  <c r="J6" i="154"/>
  <c r="I6" i="154"/>
  <c r="H6" i="154"/>
  <c r="G6" i="154"/>
  <c r="F6" i="154"/>
  <c r="L5" i="154"/>
  <c r="K5" i="154"/>
  <c r="J5" i="154"/>
  <c r="I5" i="154"/>
  <c r="H5" i="154"/>
  <c r="G5" i="154"/>
  <c r="F5" i="154"/>
  <c r="L4" i="154"/>
  <c r="K4" i="154"/>
  <c r="J4" i="154"/>
  <c r="I4" i="154"/>
  <c r="H4" i="154"/>
  <c r="G4" i="154"/>
  <c r="F4" i="154"/>
  <c r="AA144" i="155"/>
  <c r="Z144" i="155"/>
  <c r="Y144" i="155"/>
  <c r="X144" i="155"/>
  <c r="W144" i="155"/>
  <c r="V144" i="155"/>
  <c r="U144" i="155"/>
  <c r="AA143" i="155"/>
  <c r="Z143" i="155"/>
  <c r="Y143" i="155"/>
  <c r="X143" i="155"/>
  <c r="W143" i="155"/>
  <c r="V143" i="155"/>
  <c r="U143" i="155"/>
  <c r="AA142" i="155"/>
  <c r="Z142" i="155"/>
  <c r="Y142" i="155"/>
  <c r="X142" i="155"/>
  <c r="W142" i="155"/>
  <c r="V142" i="155"/>
  <c r="U142" i="155"/>
  <c r="AA141" i="155"/>
  <c r="Z141" i="155"/>
  <c r="Y141" i="155"/>
  <c r="X141" i="155"/>
  <c r="W141" i="155"/>
  <c r="V141" i="155"/>
  <c r="U141" i="155"/>
  <c r="AA140" i="155"/>
  <c r="Z140" i="155"/>
  <c r="Y140" i="155"/>
  <c r="X140" i="155"/>
  <c r="W140" i="155"/>
  <c r="V140" i="155"/>
  <c r="U140" i="155"/>
  <c r="AA139" i="155"/>
  <c r="Z139" i="155"/>
  <c r="Y139" i="155"/>
  <c r="X139" i="155"/>
  <c r="W139" i="155"/>
  <c r="V139" i="155"/>
  <c r="U139" i="155"/>
  <c r="AA138" i="155"/>
  <c r="Z138" i="155"/>
  <c r="Y138" i="155"/>
  <c r="X138" i="155"/>
  <c r="W138" i="155"/>
  <c r="V138" i="155"/>
  <c r="U138" i="155"/>
  <c r="AA137" i="155"/>
  <c r="Z137" i="155"/>
  <c r="Y137" i="155"/>
  <c r="X137" i="155"/>
  <c r="W137" i="155"/>
  <c r="V137" i="155"/>
  <c r="U137" i="155"/>
  <c r="AA136" i="155"/>
  <c r="Z136" i="155"/>
  <c r="Y136" i="155"/>
  <c r="X136" i="155"/>
  <c r="W136" i="155"/>
  <c r="V136" i="155"/>
  <c r="U136" i="155"/>
  <c r="AA135" i="155"/>
  <c r="Z135" i="155"/>
  <c r="Y135" i="155"/>
  <c r="X135" i="155"/>
  <c r="W135" i="155"/>
  <c r="V135" i="155"/>
  <c r="U135" i="155"/>
  <c r="AA128" i="155"/>
  <c r="Z128" i="155"/>
  <c r="Y128" i="155"/>
  <c r="X128" i="155"/>
  <c r="W128" i="155"/>
  <c r="V128" i="155"/>
  <c r="U128" i="155"/>
  <c r="AA127" i="155"/>
  <c r="Z127" i="155"/>
  <c r="Y127" i="155"/>
  <c r="X127" i="155"/>
  <c r="W127" i="155"/>
  <c r="V127" i="155"/>
  <c r="U127" i="155"/>
  <c r="AA126" i="155"/>
  <c r="Z126" i="155"/>
  <c r="Y126" i="155"/>
  <c r="X126" i="155"/>
  <c r="W126" i="155"/>
  <c r="V126" i="155"/>
  <c r="U126" i="155"/>
  <c r="AA125" i="155"/>
  <c r="Z125" i="155"/>
  <c r="Y125" i="155"/>
  <c r="X125" i="155"/>
  <c r="W125" i="155"/>
  <c r="V125" i="155"/>
  <c r="U125" i="155"/>
  <c r="AA124" i="155"/>
  <c r="Z124" i="155"/>
  <c r="Y124" i="155"/>
  <c r="X124" i="155"/>
  <c r="W124" i="155"/>
  <c r="V124" i="155"/>
  <c r="U124" i="155"/>
  <c r="AA123" i="155"/>
  <c r="Z123" i="155"/>
  <c r="Y123" i="155"/>
  <c r="X123" i="155"/>
  <c r="W123" i="155"/>
  <c r="V123" i="155"/>
  <c r="U123" i="155"/>
  <c r="AA122" i="155"/>
  <c r="Z122" i="155"/>
  <c r="Y122" i="155"/>
  <c r="X122" i="155"/>
  <c r="W122" i="155"/>
  <c r="V122" i="155"/>
  <c r="U122" i="155"/>
  <c r="AA121" i="155"/>
  <c r="Z121" i="155"/>
  <c r="Y121" i="155"/>
  <c r="X121" i="155"/>
  <c r="W121" i="155"/>
  <c r="V121" i="155"/>
  <c r="U121" i="155"/>
  <c r="AA120" i="155"/>
  <c r="Z120" i="155"/>
  <c r="Y120" i="155"/>
  <c r="X120" i="155"/>
  <c r="W120" i="155"/>
  <c r="V120" i="155"/>
  <c r="U120" i="155"/>
  <c r="AA119" i="155"/>
  <c r="Z119" i="155"/>
  <c r="Y119" i="155"/>
  <c r="X119" i="155"/>
  <c r="W119" i="155"/>
  <c r="V119" i="155"/>
  <c r="U119" i="155"/>
  <c r="AA118" i="155"/>
  <c r="Z118" i="155"/>
  <c r="Y118" i="155"/>
  <c r="X118" i="155"/>
  <c r="W118" i="155"/>
  <c r="V118" i="155"/>
  <c r="U118" i="155"/>
  <c r="AA117" i="155"/>
  <c r="Z117" i="155"/>
  <c r="Y117" i="155"/>
  <c r="X117" i="155"/>
  <c r="W117" i="155"/>
  <c r="V117" i="155"/>
  <c r="U117" i="155"/>
  <c r="AA116" i="155"/>
  <c r="Z116" i="155"/>
  <c r="Y116" i="155"/>
  <c r="X116" i="155"/>
  <c r="W116" i="155"/>
  <c r="V116" i="155"/>
  <c r="U116" i="155"/>
  <c r="AA115" i="155"/>
  <c r="Z115" i="155"/>
  <c r="Y115" i="155"/>
  <c r="X115" i="155"/>
  <c r="W115" i="155"/>
  <c r="V115" i="155"/>
  <c r="U115" i="155"/>
  <c r="AA114" i="155"/>
  <c r="Z114" i="155"/>
  <c r="Y114" i="155"/>
  <c r="X114" i="155"/>
  <c r="W114" i="155"/>
  <c r="V114" i="155"/>
  <c r="U114" i="155"/>
  <c r="AA113" i="155"/>
  <c r="Z113" i="155"/>
  <c r="Y113" i="155"/>
  <c r="X113" i="155"/>
  <c r="W113" i="155"/>
  <c r="V113" i="155"/>
  <c r="U113" i="155"/>
  <c r="AA112" i="155"/>
  <c r="Z112" i="155"/>
  <c r="Y112" i="155"/>
  <c r="X112" i="155"/>
  <c r="W112" i="155"/>
  <c r="V112" i="155"/>
  <c r="U112" i="155"/>
  <c r="AA111" i="155"/>
  <c r="Z111" i="155"/>
  <c r="Y111" i="155"/>
  <c r="X111" i="155"/>
  <c r="W111" i="155"/>
  <c r="V111" i="155"/>
  <c r="U111" i="155"/>
  <c r="AA110" i="155"/>
  <c r="Z110" i="155"/>
  <c r="Y110" i="155"/>
  <c r="X110" i="155"/>
  <c r="W110" i="155"/>
  <c r="V110" i="155"/>
  <c r="U110" i="155"/>
  <c r="AA109" i="155"/>
  <c r="Z109" i="155"/>
  <c r="Y109" i="155"/>
  <c r="X109" i="155"/>
  <c r="W109" i="155"/>
  <c r="V109" i="155"/>
  <c r="U109" i="155"/>
  <c r="AA108" i="155"/>
  <c r="Z108" i="155"/>
  <c r="Y108" i="155"/>
  <c r="X108" i="155"/>
  <c r="W108" i="155"/>
  <c r="V108" i="155"/>
  <c r="U108" i="155"/>
  <c r="AA107" i="155"/>
  <c r="Z107" i="155"/>
  <c r="Y107" i="155"/>
  <c r="X107" i="155"/>
  <c r="W107" i="155"/>
  <c r="V107" i="155"/>
  <c r="U107" i="155"/>
  <c r="AA106" i="155"/>
  <c r="Z106" i="155"/>
  <c r="Y106" i="155"/>
  <c r="X106" i="155"/>
  <c r="W106" i="155"/>
  <c r="V106" i="155"/>
  <c r="U106" i="155"/>
  <c r="AA105" i="155"/>
  <c r="Z105" i="155"/>
  <c r="Y105" i="155"/>
  <c r="X105" i="155"/>
  <c r="W105" i="155"/>
  <c r="V105" i="155"/>
  <c r="U105" i="155"/>
  <c r="AA104" i="155"/>
  <c r="Z104" i="155"/>
  <c r="Y104" i="155"/>
  <c r="X104" i="155"/>
  <c r="W104" i="155"/>
  <c r="V104" i="155"/>
  <c r="U104" i="155"/>
  <c r="AA103" i="155"/>
  <c r="Z103" i="155"/>
  <c r="Y103" i="155"/>
  <c r="X103" i="155"/>
  <c r="W103" i="155"/>
  <c r="V103" i="155"/>
  <c r="U103" i="155"/>
  <c r="AA102" i="155"/>
  <c r="Z102" i="155"/>
  <c r="Y102" i="155"/>
  <c r="X102" i="155"/>
  <c r="W102" i="155"/>
  <c r="V102" i="155"/>
  <c r="U102" i="155"/>
  <c r="AA101" i="155"/>
  <c r="Z101" i="155"/>
  <c r="Y101" i="155"/>
  <c r="X101" i="155"/>
  <c r="W101" i="155"/>
  <c r="V101" i="155"/>
  <c r="U101" i="155"/>
  <c r="AA100" i="155"/>
  <c r="Z100" i="155"/>
  <c r="Y100" i="155"/>
  <c r="X100" i="155"/>
  <c r="W100" i="155"/>
  <c r="V100" i="155"/>
  <c r="U100" i="155"/>
  <c r="AA99" i="155"/>
  <c r="Z99" i="155"/>
  <c r="Y99" i="155"/>
  <c r="X99" i="155"/>
  <c r="W99" i="155"/>
  <c r="V99" i="155"/>
  <c r="U99" i="155"/>
  <c r="AA98" i="155"/>
  <c r="Z98" i="155"/>
  <c r="Y98" i="155"/>
  <c r="X98" i="155"/>
  <c r="W98" i="155"/>
  <c r="V98" i="155"/>
  <c r="U98" i="155"/>
  <c r="AA97" i="155"/>
  <c r="Z97" i="155"/>
  <c r="Y97" i="155"/>
  <c r="X97" i="155"/>
  <c r="W97" i="155"/>
  <c r="V97" i="155"/>
  <c r="U97" i="155"/>
  <c r="AA96" i="155"/>
  <c r="Z96" i="155"/>
  <c r="Y96" i="155"/>
  <c r="X96" i="155"/>
  <c r="W96" i="155"/>
  <c r="V96" i="155"/>
  <c r="U96" i="155"/>
  <c r="AA95" i="155"/>
  <c r="Z95" i="155"/>
  <c r="Y95" i="155"/>
  <c r="X95" i="155"/>
  <c r="W95" i="155"/>
  <c r="V95" i="155"/>
  <c r="U95" i="155"/>
  <c r="AA94" i="155"/>
  <c r="Z94" i="155"/>
  <c r="Y94" i="155"/>
  <c r="X94" i="155"/>
  <c r="W94" i="155"/>
  <c r="V94" i="155"/>
  <c r="U94" i="155"/>
  <c r="AA93" i="155"/>
  <c r="Z93" i="155"/>
  <c r="Y93" i="155"/>
  <c r="X93" i="155"/>
  <c r="W93" i="155"/>
  <c r="V93" i="155"/>
  <c r="U93" i="155"/>
  <c r="AA92" i="155"/>
  <c r="Z92" i="155"/>
  <c r="Y92" i="155"/>
  <c r="X92" i="155"/>
  <c r="W92" i="155"/>
  <c r="V92" i="155"/>
  <c r="U92" i="155"/>
  <c r="AA91" i="155"/>
  <c r="Z91" i="155"/>
  <c r="Y91" i="155"/>
  <c r="X91" i="155"/>
  <c r="W91" i="155"/>
  <c r="V91" i="155"/>
  <c r="U91" i="155"/>
  <c r="AA90" i="155"/>
  <c r="Z90" i="155"/>
  <c r="Y90" i="155"/>
  <c r="X90" i="155"/>
  <c r="W90" i="155"/>
  <c r="V90" i="155"/>
  <c r="U90" i="155"/>
  <c r="AA89" i="155"/>
  <c r="Z89" i="155"/>
  <c r="Y89" i="155"/>
  <c r="X89" i="155"/>
  <c r="W89" i="155"/>
  <c r="V89" i="155"/>
  <c r="U89" i="155"/>
  <c r="AA88" i="155"/>
  <c r="Z88" i="155"/>
  <c r="Y88" i="155"/>
  <c r="X88" i="155"/>
  <c r="W88" i="155"/>
  <c r="V88" i="155"/>
  <c r="U88" i="155"/>
  <c r="AA87" i="155"/>
  <c r="Z87" i="155"/>
  <c r="Y87" i="155"/>
  <c r="X87" i="155"/>
  <c r="W87" i="155"/>
  <c r="V87" i="155"/>
  <c r="U87" i="155"/>
  <c r="AA86" i="155"/>
  <c r="Z86" i="155"/>
  <c r="Y86" i="155"/>
  <c r="X86" i="155"/>
  <c r="W86" i="155"/>
  <c r="V86" i="155"/>
  <c r="U86" i="155"/>
  <c r="AA85" i="155"/>
  <c r="Z85" i="155"/>
  <c r="Y85" i="155"/>
  <c r="X85" i="155"/>
  <c r="W85" i="155"/>
  <c r="V85" i="155"/>
  <c r="U85" i="155"/>
  <c r="AA84" i="155"/>
  <c r="Z84" i="155"/>
  <c r="Y84" i="155"/>
  <c r="X84" i="155"/>
  <c r="W84" i="155"/>
  <c r="V84" i="155"/>
  <c r="U84" i="155"/>
  <c r="AA83" i="155"/>
  <c r="Z83" i="155"/>
  <c r="Y83" i="155"/>
  <c r="X83" i="155"/>
  <c r="W83" i="155"/>
  <c r="V83" i="155"/>
  <c r="U83" i="155"/>
  <c r="AA82" i="155"/>
  <c r="Z82" i="155"/>
  <c r="Y82" i="155"/>
  <c r="X82" i="155"/>
  <c r="W82" i="155"/>
  <c r="V82" i="155"/>
  <c r="U82" i="155"/>
  <c r="AA81" i="155"/>
  <c r="Z81" i="155"/>
  <c r="Y81" i="155"/>
  <c r="X81" i="155"/>
  <c r="W81" i="155"/>
  <c r="V81" i="155"/>
  <c r="U81" i="155"/>
  <c r="AA80" i="155"/>
  <c r="Z80" i="155"/>
  <c r="Y80" i="155"/>
  <c r="X80" i="155"/>
  <c r="W80" i="155"/>
  <c r="V80" i="155"/>
  <c r="U80" i="155"/>
  <c r="AA79" i="155"/>
  <c r="Z79" i="155"/>
  <c r="Y79" i="155"/>
  <c r="X79" i="155"/>
  <c r="W79" i="155"/>
  <c r="V79" i="155"/>
  <c r="U79" i="155"/>
  <c r="AA78" i="155"/>
  <c r="Z78" i="155"/>
  <c r="Y78" i="155"/>
  <c r="X78" i="155"/>
  <c r="W78" i="155"/>
  <c r="V78" i="155"/>
  <c r="U78" i="155"/>
  <c r="AA77" i="155"/>
  <c r="Z77" i="155"/>
  <c r="Y77" i="155"/>
  <c r="X77" i="155"/>
  <c r="W77" i="155"/>
  <c r="V77" i="155"/>
  <c r="U77" i="155"/>
  <c r="AA76" i="155"/>
  <c r="Z76" i="155"/>
  <c r="Y76" i="155"/>
  <c r="X76" i="155"/>
  <c r="W76" i="155"/>
  <c r="V76" i="155"/>
  <c r="U76" i="155"/>
  <c r="AA75" i="155"/>
  <c r="Z75" i="155"/>
  <c r="Y75" i="155"/>
  <c r="X75" i="155"/>
  <c r="W75" i="155"/>
  <c r="V75" i="155"/>
  <c r="U75" i="155"/>
  <c r="AA74" i="155"/>
  <c r="Z74" i="155"/>
  <c r="Y74" i="155"/>
  <c r="X74" i="155"/>
  <c r="W74" i="155"/>
  <c r="V74" i="155"/>
  <c r="U74" i="155"/>
  <c r="AA73" i="155"/>
  <c r="Z73" i="155"/>
  <c r="Y73" i="155"/>
  <c r="X73" i="155"/>
  <c r="W73" i="155"/>
  <c r="V73" i="155"/>
  <c r="U73" i="155"/>
  <c r="AA72" i="155"/>
  <c r="Z72" i="155"/>
  <c r="Y72" i="155"/>
  <c r="X72" i="155"/>
  <c r="W72" i="155"/>
  <c r="V72" i="155"/>
  <c r="U72" i="155"/>
  <c r="AA71" i="155"/>
  <c r="Z71" i="155"/>
  <c r="Y71" i="155"/>
  <c r="X71" i="155"/>
  <c r="W71" i="155"/>
  <c r="V71" i="155"/>
  <c r="U71" i="155"/>
  <c r="AA70" i="155"/>
  <c r="Z70" i="155"/>
  <c r="Y70" i="155"/>
  <c r="X70" i="155"/>
  <c r="W70" i="155"/>
  <c r="V70" i="155"/>
  <c r="U70" i="155"/>
  <c r="AA69" i="155"/>
  <c r="Z69" i="155"/>
  <c r="Y69" i="155"/>
  <c r="X69" i="155"/>
  <c r="W69" i="155"/>
  <c r="V69" i="155"/>
  <c r="U69" i="155"/>
  <c r="L63" i="155"/>
  <c r="K63" i="155"/>
  <c r="J63" i="155"/>
  <c r="I63" i="155"/>
  <c r="H63" i="155"/>
  <c r="G63" i="155"/>
  <c r="F63" i="155"/>
  <c r="L62" i="155"/>
  <c r="K62" i="155"/>
  <c r="J62" i="155"/>
  <c r="I62" i="155"/>
  <c r="H62" i="155"/>
  <c r="G62" i="155"/>
  <c r="F62" i="155"/>
  <c r="L61" i="155"/>
  <c r="K61" i="155"/>
  <c r="J61" i="155"/>
  <c r="I61" i="155"/>
  <c r="H61" i="155"/>
  <c r="G61" i="155"/>
  <c r="F61" i="155"/>
  <c r="L60" i="155"/>
  <c r="K60" i="155"/>
  <c r="J60" i="155"/>
  <c r="I60" i="155"/>
  <c r="H60" i="155"/>
  <c r="G60" i="155"/>
  <c r="F60" i="155"/>
  <c r="L59" i="155"/>
  <c r="K59" i="155"/>
  <c r="J59" i="155"/>
  <c r="I59" i="155"/>
  <c r="H59" i="155"/>
  <c r="G59" i="155"/>
  <c r="F59" i="155"/>
  <c r="L58" i="155"/>
  <c r="K58" i="155"/>
  <c r="J58" i="155"/>
  <c r="I58" i="155"/>
  <c r="H58" i="155"/>
  <c r="G58" i="155"/>
  <c r="F58" i="155"/>
  <c r="L57" i="155"/>
  <c r="K57" i="155"/>
  <c r="J57" i="155"/>
  <c r="I57" i="155"/>
  <c r="H57" i="155"/>
  <c r="G57" i="155"/>
  <c r="F57" i="155"/>
  <c r="L56" i="155"/>
  <c r="K56" i="155"/>
  <c r="J56" i="155"/>
  <c r="I56" i="155"/>
  <c r="H56" i="155"/>
  <c r="G56" i="155"/>
  <c r="F56" i="155"/>
  <c r="L55" i="155"/>
  <c r="K55" i="155"/>
  <c r="J55" i="155"/>
  <c r="I55" i="155"/>
  <c r="H55" i="155"/>
  <c r="G55" i="155"/>
  <c r="F55" i="155"/>
  <c r="L54" i="155"/>
  <c r="K54" i="155"/>
  <c r="J54" i="155"/>
  <c r="I54" i="155"/>
  <c r="H54" i="155"/>
  <c r="G54" i="155"/>
  <c r="F54" i="155"/>
  <c r="L53" i="155"/>
  <c r="K53" i="155"/>
  <c r="J53" i="155"/>
  <c r="I53" i="155"/>
  <c r="H53" i="155"/>
  <c r="G53" i="155"/>
  <c r="F53" i="155"/>
  <c r="L52" i="155"/>
  <c r="K52" i="155"/>
  <c r="J52" i="155"/>
  <c r="I52" i="155"/>
  <c r="H52" i="155"/>
  <c r="G52" i="155"/>
  <c r="F52" i="155"/>
  <c r="L51" i="155"/>
  <c r="K51" i="155"/>
  <c r="J51" i="155"/>
  <c r="I51" i="155"/>
  <c r="H51" i="155"/>
  <c r="G51" i="155"/>
  <c r="F51" i="155"/>
  <c r="L50" i="155"/>
  <c r="K50" i="155"/>
  <c r="J50" i="155"/>
  <c r="I50" i="155"/>
  <c r="H50" i="155"/>
  <c r="G50" i="155"/>
  <c r="F50" i="155"/>
  <c r="L49" i="155"/>
  <c r="K49" i="155"/>
  <c r="J49" i="155"/>
  <c r="I49" i="155"/>
  <c r="H49" i="155"/>
  <c r="G49" i="155"/>
  <c r="F49" i="155"/>
  <c r="L48" i="155"/>
  <c r="K48" i="155"/>
  <c r="J48" i="155"/>
  <c r="I48" i="155"/>
  <c r="H48" i="155"/>
  <c r="G48" i="155"/>
  <c r="F48" i="155"/>
  <c r="L47" i="155"/>
  <c r="K47" i="155"/>
  <c r="J47" i="155"/>
  <c r="I47" i="155"/>
  <c r="H47" i="155"/>
  <c r="G47" i="155"/>
  <c r="F47" i="155"/>
  <c r="L46" i="155"/>
  <c r="K46" i="155"/>
  <c r="J46" i="155"/>
  <c r="I46" i="155"/>
  <c r="H46" i="155"/>
  <c r="G46" i="155"/>
  <c r="F46" i="155"/>
  <c r="L45" i="155"/>
  <c r="K45" i="155"/>
  <c r="J45" i="155"/>
  <c r="I45" i="155"/>
  <c r="H45" i="155"/>
  <c r="G45" i="155"/>
  <c r="F45" i="155"/>
  <c r="L44" i="155"/>
  <c r="K44" i="155"/>
  <c r="J44" i="155"/>
  <c r="I44" i="155"/>
  <c r="H44" i="155"/>
  <c r="G44" i="155"/>
  <c r="F44" i="155"/>
  <c r="L43" i="155"/>
  <c r="K43" i="155"/>
  <c r="J43" i="155"/>
  <c r="I43" i="155"/>
  <c r="H43" i="155"/>
  <c r="G43" i="155"/>
  <c r="F43" i="155"/>
  <c r="L42" i="155"/>
  <c r="K42" i="155"/>
  <c r="J42" i="155"/>
  <c r="I42" i="155"/>
  <c r="H42" i="155"/>
  <c r="G42" i="155"/>
  <c r="F42" i="155"/>
  <c r="L41" i="155"/>
  <c r="K41" i="155"/>
  <c r="J41" i="155"/>
  <c r="I41" i="155"/>
  <c r="H41" i="155"/>
  <c r="G41" i="155"/>
  <c r="F41" i="155"/>
  <c r="L40" i="155"/>
  <c r="K40" i="155"/>
  <c r="J40" i="155"/>
  <c r="I40" i="155"/>
  <c r="H40" i="155"/>
  <c r="G40" i="155"/>
  <c r="F40" i="155"/>
  <c r="L39" i="155"/>
  <c r="K39" i="155"/>
  <c r="J39" i="155"/>
  <c r="I39" i="155"/>
  <c r="H39" i="155"/>
  <c r="G39" i="155"/>
  <c r="F39" i="155"/>
  <c r="L38" i="155"/>
  <c r="K38" i="155"/>
  <c r="J38" i="155"/>
  <c r="I38" i="155"/>
  <c r="H38" i="155"/>
  <c r="G38" i="155"/>
  <c r="F38" i="155"/>
  <c r="L37" i="155"/>
  <c r="K37" i="155"/>
  <c r="J37" i="155"/>
  <c r="I37" i="155"/>
  <c r="H37" i="155"/>
  <c r="G37" i="155"/>
  <c r="F37" i="155"/>
  <c r="L36" i="155"/>
  <c r="K36" i="155"/>
  <c r="J36" i="155"/>
  <c r="I36" i="155"/>
  <c r="H36" i="155"/>
  <c r="G36" i="155"/>
  <c r="F36" i="155"/>
  <c r="L35" i="155"/>
  <c r="K35" i="155"/>
  <c r="J35" i="155"/>
  <c r="I35" i="155"/>
  <c r="H35" i="155"/>
  <c r="G35" i="155"/>
  <c r="F35" i="155"/>
  <c r="L34" i="155"/>
  <c r="K34" i="155"/>
  <c r="J34" i="155"/>
  <c r="I34" i="155"/>
  <c r="H34" i="155"/>
  <c r="G34" i="155"/>
  <c r="F34" i="155"/>
  <c r="L33" i="155"/>
  <c r="K33" i="155"/>
  <c r="J33" i="155"/>
  <c r="I33" i="155"/>
  <c r="H33" i="155"/>
  <c r="G33" i="155"/>
  <c r="F33" i="155"/>
  <c r="L32" i="155"/>
  <c r="K32" i="155"/>
  <c r="J32" i="155"/>
  <c r="I32" i="155"/>
  <c r="H32" i="155"/>
  <c r="G32" i="155"/>
  <c r="F32" i="155"/>
  <c r="L31" i="155"/>
  <c r="K31" i="155"/>
  <c r="J31" i="155"/>
  <c r="I31" i="155"/>
  <c r="H31" i="155"/>
  <c r="G31" i="155"/>
  <c r="F31" i="155"/>
  <c r="L30" i="155"/>
  <c r="K30" i="155"/>
  <c r="J30" i="155"/>
  <c r="I30" i="155"/>
  <c r="H30" i="155"/>
  <c r="G30" i="155"/>
  <c r="F30" i="155"/>
  <c r="L29" i="155"/>
  <c r="K29" i="155"/>
  <c r="J29" i="155"/>
  <c r="I29" i="155"/>
  <c r="H29" i="155"/>
  <c r="G29" i="155"/>
  <c r="F29" i="155"/>
  <c r="L28" i="155"/>
  <c r="K28" i="155"/>
  <c r="J28" i="155"/>
  <c r="I28" i="155"/>
  <c r="H28" i="155"/>
  <c r="G28" i="155"/>
  <c r="F28" i="155"/>
  <c r="L27" i="155"/>
  <c r="K27" i="155"/>
  <c r="J27" i="155"/>
  <c r="I27" i="155"/>
  <c r="H27" i="155"/>
  <c r="G27" i="155"/>
  <c r="F27" i="155"/>
  <c r="L26" i="155"/>
  <c r="K26" i="155"/>
  <c r="J26" i="155"/>
  <c r="I26" i="155"/>
  <c r="H26" i="155"/>
  <c r="G26" i="155"/>
  <c r="F26" i="155"/>
  <c r="L25" i="155"/>
  <c r="K25" i="155"/>
  <c r="J25" i="155"/>
  <c r="I25" i="155"/>
  <c r="H25" i="155"/>
  <c r="G25" i="155"/>
  <c r="F25" i="155"/>
  <c r="L24" i="155"/>
  <c r="K24" i="155"/>
  <c r="J24" i="155"/>
  <c r="I24" i="155"/>
  <c r="H24" i="155"/>
  <c r="G24" i="155"/>
  <c r="F24" i="155"/>
  <c r="L23" i="155"/>
  <c r="K23" i="155"/>
  <c r="J23" i="155"/>
  <c r="I23" i="155"/>
  <c r="H23" i="155"/>
  <c r="G23" i="155"/>
  <c r="F23" i="155"/>
  <c r="L22" i="155"/>
  <c r="K22" i="155"/>
  <c r="J22" i="155"/>
  <c r="I22" i="155"/>
  <c r="H22" i="155"/>
  <c r="G22" i="155"/>
  <c r="F22" i="155"/>
  <c r="L21" i="155"/>
  <c r="K21" i="155"/>
  <c r="J21" i="155"/>
  <c r="I21" i="155"/>
  <c r="H21" i="155"/>
  <c r="G21" i="155"/>
  <c r="F21" i="155"/>
  <c r="L20" i="155"/>
  <c r="K20" i="155"/>
  <c r="J20" i="155"/>
  <c r="I20" i="155"/>
  <c r="H20" i="155"/>
  <c r="G20" i="155"/>
  <c r="F20" i="155"/>
  <c r="L19" i="155"/>
  <c r="K19" i="155"/>
  <c r="J19" i="155"/>
  <c r="I19" i="155"/>
  <c r="H19" i="155"/>
  <c r="G19" i="155"/>
  <c r="F19" i="155"/>
  <c r="L18" i="155"/>
  <c r="K18" i="155"/>
  <c r="J18" i="155"/>
  <c r="I18" i="155"/>
  <c r="H18" i="155"/>
  <c r="G18" i="155"/>
  <c r="F18" i="155"/>
  <c r="L17" i="155"/>
  <c r="K17" i="155"/>
  <c r="J17" i="155"/>
  <c r="I17" i="155"/>
  <c r="H17" i="155"/>
  <c r="G17" i="155"/>
  <c r="F17" i="155"/>
  <c r="L16" i="155"/>
  <c r="K16" i="155"/>
  <c r="J16" i="155"/>
  <c r="I16" i="155"/>
  <c r="H16" i="155"/>
  <c r="G16" i="155"/>
  <c r="F16" i="155"/>
  <c r="L15" i="155"/>
  <c r="K15" i="155"/>
  <c r="J15" i="155"/>
  <c r="I15" i="155"/>
  <c r="H15" i="155"/>
  <c r="G15" i="155"/>
  <c r="F15" i="155"/>
  <c r="L14" i="155"/>
  <c r="K14" i="155"/>
  <c r="J14" i="155"/>
  <c r="I14" i="155"/>
  <c r="H14" i="155"/>
  <c r="G14" i="155"/>
  <c r="F14" i="155"/>
  <c r="L13" i="155"/>
  <c r="K13" i="155"/>
  <c r="J13" i="155"/>
  <c r="I13" i="155"/>
  <c r="H13" i="155"/>
  <c r="G13" i="155"/>
  <c r="F13" i="155"/>
  <c r="L12" i="155"/>
  <c r="K12" i="155"/>
  <c r="J12" i="155"/>
  <c r="I12" i="155"/>
  <c r="H12" i="155"/>
  <c r="G12" i="155"/>
  <c r="F12" i="155"/>
  <c r="L11" i="155"/>
  <c r="K11" i="155"/>
  <c r="J11" i="155"/>
  <c r="I11" i="155"/>
  <c r="H11" i="155"/>
  <c r="G11" i="155"/>
  <c r="F11" i="155"/>
  <c r="L10" i="155"/>
  <c r="K10" i="155"/>
  <c r="J10" i="155"/>
  <c r="I10" i="155"/>
  <c r="H10" i="155"/>
  <c r="G10" i="155"/>
  <c r="F10" i="155"/>
  <c r="L9" i="155"/>
  <c r="K9" i="155"/>
  <c r="J9" i="155"/>
  <c r="I9" i="155"/>
  <c r="H9" i="155"/>
  <c r="G9" i="155"/>
  <c r="F9" i="155"/>
  <c r="L8" i="155"/>
  <c r="K8" i="155"/>
  <c r="J8" i="155"/>
  <c r="I8" i="155"/>
  <c r="H8" i="155"/>
  <c r="G8" i="155"/>
  <c r="F8" i="155"/>
  <c r="L7" i="155"/>
  <c r="K7" i="155"/>
  <c r="J7" i="155"/>
  <c r="I7" i="155"/>
  <c r="H7" i="155"/>
  <c r="G7" i="155"/>
  <c r="F7" i="155"/>
  <c r="L6" i="155"/>
  <c r="K6" i="155"/>
  <c r="J6" i="155"/>
  <c r="I6" i="155"/>
  <c r="H6" i="155"/>
  <c r="G6" i="155"/>
  <c r="F6" i="155"/>
  <c r="L5" i="155"/>
  <c r="K5" i="155"/>
  <c r="J5" i="155"/>
  <c r="I5" i="155"/>
  <c r="H5" i="155"/>
  <c r="G5" i="155"/>
  <c r="F5" i="155"/>
  <c r="L4" i="155"/>
  <c r="K4" i="155"/>
  <c r="J4" i="155"/>
  <c r="I4" i="155"/>
  <c r="H4" i="155"/>
  <c r="G4" i="155"/>
  <c r="F4" i="155"/>
  <c r="AA144" i="157"/>
  <c r="Z144" i="157"/>
  <c r="Y144" i="157"/>
  <c r="X144" i="157"/>
  <c r="W144" i="157"/>
  <c r="V144" i="157"/>
  <c r="U144" i="157"/>
  <c r="AA143" i="157"/>
  <c r="Z143" i="157"/>
  <c r="Y143" i="157"/>
  <c r="X143" i="157"/>
  <c r="W143" i="157"/>
  <c r="V143" i="157"/>
  <c r="U143" i="157"/>
  <c r="AA142" i="157"/>
  <c r="Z142" i="157"/>
  <c r="Y142" i="157"/>
  <c r="X142" i="157"/>
  <c r="W142" i="157"/>
  <c r="V142" i="157"/>
  <c r="U142" i="157"/>
  <c r="AA141" i="157"/>
  <c r="Z141" i="157"/>
  <c r="Y141" i="157"/>
  <c r="X141" i="157"/>
  <c r="W141" i="157"/>
  <c r="V141" i="157"/>
  <c r="U141" i="157"/>
  <c r="AA140" i="157"/>
  <c r="Z140" i="157"/>
  <c r="Y140" i="157"/>
  <c r="X140" i="157"/>
  <c r="W140" i="157"/>
  <c r="V140" i="157"/>
  <c r="U140" i="157"/>
  <c r="AA139" i="157"/>
  <c r="Z139" i="157"/>
  <c r="Y139" i="157"/>
  <c r="X139" i="157"/>
  <c r="W139" i="157"/>
  <c r="V139" i="157"/>
  <c r="U139" i="157"/>
  <c r="AA138" i="157"/>
  <c r="Z138" i="157"/>
  <c r="Y138" i="157"/>
  <c r="X138" i="157"/>
  <c r="W138" i="157"/>
  <c r="V138" i="157"/>
  <c r="U138" i="157"/>
  <c r="AA137" i="157"/>
  <c r="Z137" i="157"/>
  <c r="Y137" i="157"/>
  <c r="X137" i="157"/>
  <c r="W137" i="157"/>
  <c r="V137" i="157"/>
  <c r="U137" i="157"/>
  <c r="AA136" i="157"/>
  <c r="Z136" i="157"/>
  <c r="Y136" i="157"/>
  <c r="X136" i="157"/>
  <c r="W136" i="157"/>
  <c r="V136" i="157"/>
  <c r="U136" i="157"/>
  <c r="AA135" i="157"/>
  <c r="Z135" i="157"/>
  <c r="Y135" i="157"/>
  <c r="X135" i="157"/>
  <c r="W135" i="157"/>
  <c r="V135" i="157"/>
  <c r="U135" i="157"/>
  <c r="AA128" i="157"/>
  <c r="Z128" i="157"/>
  <c r="Y128" i="157"/>
  <c r="X128" i="157"/>
  <c r="W128" i="157"/>
  <c r="V128" i="157"/>
  <c r="U128" i="157"/>
  <c r="AA127" i="157"/>
  <c r="Z127" i="157"/>
  <c r="Y127" i="157"/>
  <c r="X127" i="157"/>
  <c r="W127" i="157"/>
  <c r="V127" i="157"/>
  <c r="U127" i="157"/>
  <c r="AA126" i="157"/>
  <c r="Z126" i="157"/>
  <c r="Y126" i="157"/>
  <c r="X126" i="157"/>
  <c r="W126" i="157"/>
  <c r="V126" i="157"/>
  <c r="U126" i="157"/>
  <c r="AA125" i="157"/>
  <c r="Z125" i="157"/>
  <c r="Y125" i="157"/>
  <c r="X125" i="157"/>
  <c r="W125" i="157"/>
  <c r="V125" i="157"/>
  <c r="U125" i="157"/>
  <c r="AA124" i="157"/>
  <c r="Z124" i="157"/>
  <c r="Y124" i="157"/>
  <c r="X124" i="157"/>
  <c r="W124" i="157"/>
  <c r="V124" i="157"/>
  <c r="U124" i="157"/>
  <c r="AA123" i="157"/>
  <c r="Z123" i="157"/>
  <c r="Y123" i="157"/>
  <c r="X123" i="157"/>
  <c r="W123" i="157"/>
  <c r="V123" i="157"/>
  <c r="U123" i="157"/>
  <c r="AA122" i="157"/>
  <c r="Z122" i="157"/>
  <c r="Y122" i="157"/>
  <c r="X122" i="157"/>
  <c r="W122" i="157"/>
  <c r="V122" i="157"/>
  <c r="U122" i="157"/>
  <c r="AA121" i="157"/>
  <c r="Z121" i="157"/>
  <c r="Y121" i="157"/>
  <c r="X121" i="157"/>
  <c r="W121" i="157"/>
  <c r="V121" i="157"/>
  <c r="U121" i="157"/>
  <c r="AA120" i="157"/>
  <c r="Z120" i="157"/>
  <c r="Y120" i="157"/>
  <c r="X120" i="157"/>
  <c r="W120" i="157"/>
  <c r="V120" i="157"/>
  <c r="U120" i="157"/>
  <c r="AA119" i="157"/>
  <c r="Z119" i="157"/>
  <c r="Y119" i="157"/>
  <c r="X119" i="157"/>
  <c r="W119" i="157"/>
  <c r="V119" i="157"/>
  <c r="U119" i="157"/>
  <c r="AA118" i="157"/>
  <c r="Z118" i="157"/>
  <c r="Y118" i="157"/>
  <c r="X118" i="157"/>
  <c r="W118" i="157"/>
  <c r="V118" i="157"/>
  <c r="U118" i="157"/>
  <c r="AA117" i="157"/>
  <c r="Z117" i="157"/>
  <c r="Y117" i="157"/>
  <c r="X117" i="157"/>
  <c r="W117" i="157"/>
  <c r="V117" i="157"/>
  <c r="U117" i="157"/>
  <c r="AA116" i="157"/>
  <c r="Z116" i="157"/>
  <c r="Y116" i="157"/>
  <c r="X116" i="157"/>
  <c r="W116" i="157"/>
  <c r="V116" i="157"/>
  <c r="U116" i="157"/>
  <c r="AA115" i="157"/>
  <c r="Z115" i="157"/>
  <c r="Y115" i="157"/>
  <c r="X115" i="157"/>
  <c r="W115" i="157"/>
  <c r="V115" i="157"/>
  <c r="U115" i="157"/>
  <c r="AA114" i="157"/>
  <c r="Z114" i="157"/>
  <c r="Y114" i="157"/>
  <c r="X114" i="157"/>
  <c r="W114" i="157"/>
  <c r="V114" i="157"/>
  <c r="U114" i="157"/>
  <c r="AA113" i="157"/>
  <c r="Z113" i="157"/>
  <c r="Y113" i="157"/>
  <c r="X113" i="157"/>
  <c r="W113" i="157"/>
  <c r="V113" i="157"/>
  <c r="U113" i="157"/>
  <c r="AA112" i="157"/>
  <c r="Z112" i="157"/>
  <c r="Y112" i="157"/>
  <c r="X112" i="157"/>
  <c r="W112" i="157"/>
  <c r="V112" i="157"/>
  <c r="U112" i="157"/>
  <c r="AA111" i="157"/>
  <c r="Z111" i="157"/>
  <c r="Y111" i="157"/>
  <c r="X111" i="157"/>
  <c r="W111" i="157"/>
  <c r="V111" i="157"/>
  <c r="U111" i="157"/>
  <c r="AA110" i="157"/>
  <c r="Z110" i="157"/>
  <c r="Y110" i="157"/>
  <c r="X110" i="157"/>
  <c r="W110" i="157"/>
  <c r="V110" i="157"/>
  <c r="U110" i="157"/>
  <c r="AA109" i="157"/>
  <c r="Z109" i="157"/>
  <c r="Y109" i="157"/>
  <c r="X109" i="157"/>
  <c r="W109" i="157"/>
  <c r="V109" i="157"/>
  <c r="U109" i="157"/>
  <c r="AA108" i="157"/>
  <c r="Z108" i="157"/>
  <c r="Y108" i="157"/>
  <c r="X108" i="157"/>
  <c r="W108" i="157"/>
  <c r="V108" i="157"/>
  <c r="U108" i="157"/>
  <c r="AA107" i="157"/>
  <c r="Z107" i="157"/>
  <c r="Y107" i="157"/>
  <c r="X107" i="157"/>
  <c r="W107" i="157"/>
  <c r="V107" i="157"/>
  <c r="U107" i="157"/>
  <c r="AA106" i="157"/>
  <c r="Z106" i="157"/>
  <c r="Y106" i="157"/>
  <c r="X106" i="157"/>
  <c r="W106" i="157"/>
  <c r="V106" i="157"/>
  <c r="U106" i="157"/>
  <c r="AA105" i="157"/>
  <c r="Z105" i="157"/>
  <c r="Y105" i="157"/>
  <c r="X105" i="157"/>
  <c r="W105" i="157"/>
  <c r="V105" i="157"/>
  <c r="U105" i="157"/>
  <c r="AA104" i="157"/>
  <c r="Z104" i="157"/>
  <c r="Y104" i="157"/>
  <c r="X104" i="157"/>
  <c r="W104" i="157"/>
  <c r="V104" i="157"/>
  <c r="U104" i="157"/>
  <c r="AA103" i="157"/>
  <c r="Z103" i="157"/>
  <c r="Y103" i="157"/>
  <c r="X103" i="157"/>
  <c r="W103" i="157"/>
  <c r="V103" i="157"/>
  <c r="U103" i="157"/>
  <c r="AA102" i="157"/>
  <c r="Z102" i="157"/>
  <c r="Y102" i="157"/>
  <c r="X102" i="157"/>
  <c r="W102" i="157"/>
  <c r="V102" i="157"/>
  <c r="U102" i="157"/>
  <c r="AA101" i="157"/>
  <c r="Z101" i="157"/>
  <c r="Y101" i="157"/>
  <c r="X101" i="157"/>
  <c r="W101" i="157"/>
  <c r="V101" i="157"/>
  <c r="U101" i="157"/>
  <c r="AA100" i="157"/>
  <c r="Z100" i="157"/>
  <c r="Y100" i="157"/>
  <c r="X100" i="157"/>
  <c r="W100" i="157"/>
  <c r="V100" i="157"/>
  <c r="U100" i="157"/>
  <c r="AA99" i="157"/>
  <c r="Z99" i="157"/>
  <c r="Y99" i="157"/>
  <c r="X99" i="157"/>
  <c r="W99" i="157"/>
  <c r="V99" i="157"/>
  <c r="U99" i="157"/>
  <c r="AA98" i="157"/>
  <c r="Z98" i="157"/>
  <c r="Y98" i="157"/>
  <c r="X98" i="157"/>
  <c r="W98" i="157"/>
  <c r="V98" i="157"/>
  <c r="U98" i="157"/>
  <c r="AA97" i="157"/>
  <c r="Z97" i="157"/>
  <c r="Y97" i="157"/>
  <c r="X97" i="157"/>
  <c r="W97" i="157"/>
  <c r="V97" i="157"/>
  <c r="U97" i="157"/>
  <c r="AA96" i="157"/>
  <c r="Z96" i="157"/>
  <c r="Y96" i="157"/>
  <c r="X96" i="157"/>
  <c r="W96" i="157"/>
  <c r="V96" i="157"/>
  <c r="U96" i="157"/>
  <c r="AA95" i="157"/>
  <c r="Z95" i="157"/>
  <c r="Y95" i="157"/>
  <c r="X95" i="157"/>
  <c r="W95" i="157"/>
  <c r="V95" i="157"/>
  <c r="U95" i="157"/>
  <c r="AA94" i="157"/>
  <c r="Z94" i="157"/>
  <c r="Y94" i="157"/>
  <c r="X94" i="157"/>
  <c r="W94" i="157"/>
  <c r="V94" i="157"/>
  <c r="U94" i="157"/>
  <c r="AA93" i="157"/>
  <c r="Z93" i="157"/>
  <c r="Y93" i="157"/>
  <c r="X93" i="157"/>
  <c r="W93" i="157"/>
  <c r="V93" i="157"/>
  <c r="U93" i="157"/>
  <c r="AA92" i="157"/>
  <c r="Z92" i="157"/>
  <c r="Y92" i="157"/>
  <c r="X92" i="157"/>
  <c r="W92" i="157"/>
  <c r="V92" i="157"/>
  <c r="U92" i="157"/>
  <c r="AA91" i="157"/>
  <c r="Z91" i="157"/>
  <c r="Y91" i="157"/>
  <c r="X91" i="157"/>
  <c r="W91" i="157"/>
  <c r="V91" i="157"/>
  <c r="U91" i="157"/>
  <c r="AA90" i="157"/>
  <c r="Z90" i="157"/>
  <c r="Y90" i="157"/>
  <c r="X90" i="157"/>
  <c r="W90" i="157"/>
  <c r="V90" i="157"/>
  <c r="U90" i="157"/>
  <c r="AA89" i="157"/>
  <c r="Z89" i="157"/>
  <c r="Y89" i="157"/>
  <c r="X89" i="157"/>
  <c r="W89" i="157"/>
  <c r="V89" i="157"/>
  <c r="U89" i="157"/>
  <c r="AA88" i="157"/>
  <c r="Z88" i="157"/>
  <c r="Y88" i="157"/>
  <c r="X88" i="157"/>
  <c r="W88" i="157"/>
  <c r="V88" i="157"/>
  <c r="U88" i="157"/>
  <c r="AA87" i="157"/>
  <c r="Z87" i="157"/>
  <c r="Y87" i="157"/>
  <c r="X87" i="157"/>
  <c r="W87" i="157"/>
  <c r="V87" i="157"/>
  <c r="U87" i="157"/>
  <c r="AA86" i="157"/>
  <c r="Z86" i="157"/>
  <c r="Y86" i="157"/>
  <c r="X86" i="157"/>
  <c r="W86" i="157"/>
  <c r="V86" i="157"/>
  <c r="U86" i="157"/>
  <c r="AA85" i="157"/>
  <c r="Z85" i="157"/>
  <c r="Y85" i="157"/>
  <c r="X85" i="157"/>
  <c r="W85" i="157"/>
  <c r="V85" i="157"/>
  <c r="U85" i="157"/>
  <c r="AA84" i="157"/>
  <c r="Z84" i="157"/>
  <c r="Y84" i="157"/>
  <c r="X84" i="157"/>
  <c r="W84" i="157"/>
  <c r="V84" i="157"/>
  <c r="U84" i="157"/>
  <c r="AA83" i="157"/>
  <c r="Z83" i="157"/>
  <c r="Y83" i="157"/>
  <c r="X83" i="157"/>
  <c r="W83" i="157"/>
  <c r="V83" i="157"/>
  <c r="U83" i="157"/>
  <c r="AA82" i="157"/>
  <c r="Z82" i="157"/>
  <c r="Y82" i="157"/>
  <c r="X82" i="157"/>
  <c r="W82" i="157"/>
  <c r="V82" i="157"/>
  <c r="U82" i="157"/>
  <c r="AA81" i="157"/>
  <c r="Z81" i="157"/>
  <c r="Y81" i="157"/>
  <c r="X81" i="157"/>
  <c r="W81" i="157"/>
  <c r="V81" i="157"/>
  <c r="U81" i="157"/>
  <c r="AA80" i="157"/>
  <c r="Z80" i="157"/>
  <c r="Y80" i="157"/>
  <c r="X80" i="157"/>
  <c r="W80" i="157"/>
  <c r="V80" i="157"/>
  <c r="U80" i="157"/>
  <c r="AA79" i="157"/>
  <c r="Z79" i="157"/>
  <c r="Y79" i="157"/>
  <c r="X79" i="157"/>
  <c r="W79" i="157"/>
  <c r="V79" i="157"/>
  <c r="U79" i="157"/>
  <c r="AA78" i="157"/>
  <c r="Z78" i="157"/>
  <c r="Y78" i="157"/>
  <c r="X78" i="157"/>
  <c r="W78" i="157"/>
  <c r="V78" i="157"/>
  <c r="U78" i="157"/>
  <c r="AA77" i="157"/>
  <c r="Z77" i="157"/>
  <c r="Y77" i="157"/>
  <c r="X77" i="157"/>
  <c r="W77" i="157"/>
  <c r="V77" i="157"/>
  <c r="U77" i="157"/>
  <c r="AA76" i="157"/>
  <c r="Z76" i="157"/>
  <c r="Y76" i="157"/>
  <c r="X76" i="157"/>
  <c r="W76" i="157"/>
  <c r="V76" i="157"/>
  <c r="U76" i="157"/>
  <c r="AA75" i="157"/>
  <c r="Z75" i="157"/>
  <c r="Y75" i="157"/>
  <c r="X75" i="157"/>
  <c r="W75" i="157"/>
  <c r="V75" i="157"/>
  <c r="U75" i="157"/>
  <c r="AA74" i="157"/>
  <c r="Z74" i="157"/>
  <c r="Y74" i="157"/>
  <c r="X74" i="157"/>
  <c r="W74" i="157"/>
  <c r="V74" i="157"/>
  <c r="U74" i="157"/>
  <c r="AA73" i="157"/>
  <c r="Z73" i="157"/>
  <c r="Y73" i="157"/>
  <c r="X73" i="157"/>
  <c r="W73" i="157"/>
  <c r="V73" i="157"/>
  <c r="U73" i="157"/>
  <c r="AA72" i="157"/>
  <c r="Z72" i="157"/>
  <c r="Y72" i="157"/>
  <c r="X72" i="157"/>
  <c r="W72" i="157"/>
  <c r="V72" i="157"/>
  <c r="U72" i="157"/>
  <c r="AA71" i="157"/>
  <c r="Z71" i="157"/>
  <c r="Y71" i="157"/>
  <c r="X71" i="157"/>
  <c r="W71" i="157"/>
  <c r="V71" i="157"/>
  <c r="U71" i="157"/>
  <c r="AA70" i="157"/>
  <c r="Z70" i="157"/>
  <c r="Y70" i="157"/>
  <c r="X70" i="157"/>
  <c r="W70" i="157"/>
  <c r="V70" i="157"/>
  <c r="U70" i="157"/>
  <c r="AA69" i="157"/>
  <c r="Z69" i="157"/>
  <c r="Y69" i="157"/>
  <c r="X69" i="157"/>
  <c r="W69" i="157"/>
  <c r="V69" i="157"/>
  <c r="U69" i="157"/>
  <c r="L63" i="157"/>
  <c r="K63" i="157"/>
  <c r="J63" i="157"/>
  <c r="I63" i="157"/>
  <c r="H63" i="157"/>
  <c r="G63" i="157"/>
  <c r="F63" i="157"/>
  <c r="L62" i="157"/>
  <c r="K62" i="157"/>
  <c r="J62" i="157"/>
  <c r="I62" i="157"/>
  <c r="H62" i="157"/>
  <c r="G62" i="157"/>
  <c r="F62" i="157"/>
  <c r="L61" i="157"/>
  <c r="K61" i="157"/>
  <c r="J61" i="157"/>
  <c r="I61" i="157"/>
  <c r="H61" i="157"/>
  <c r="G61" i="157"/>
  <c r="F61" i="157"/>
  <c r="L60" i="157"/>
  <c r="K60" i="157"/>
  <c r="J60" i="157"/>
  <c r="I60" i="157"/>
  <c r="H60" i="157"/>
  <c r="G60" i="157"/>
  <c r="F60" i="157"/>
  <c r="L59" i="157"/>
  <c r="K59" i="157"/>
  <c r="J59" i="157"/>
  <c r="I59" i="157"/>
  <c r="H59" i="157"/>
  <c r="G59" i="157"/>
  <c r="F59" i="157"/>
  <c r="L58" i="157"/>
  <c r="K58" i="157"/>
  <c r="J58" i="157"/>
  <c r="I58" i="157"/>
  <c r="H58" i="157"/>
  <c r="G58" i="157"/>
  <c r="F58" i="157"/>
  <c r="L57" i="157"/>
  <c r="K57" i="157"/>
  <c r="J57" i="157"/>
  <c r="I57" i="157"/>
  <c r="H57" i="157"/>
  <c r="G57" i="157"/>
  <c r="F57" i="157"/>
  <c r="L56" i="157"/>
  <c r="K56" i="157"/>
  <c r="J56" i="157"/>
  <c r="I56" i="157"/>
  <c r="H56" i="157"/>
  <c r="G56" i="157"/>
  <c r="F56" i="157"/>
  <c r="L55" i="157"/>
  <c r="K55" i="157"/>
  <c r="J55" i="157"/>
  <c r="I55" i="157"/>
  <c r="H55" i="157"/>
  <c r="G55" i="157"/>
  <c r="F55" i="157"/>
  <c r="L54" i="157"/>
  <c r="K54" i="157"/>
  <c r="J54" i="157"/>
  <c r="I54" i="157"/>
  <c r="H54" i="157"/>
  <c r="G54" i="157"/>
  <c r="F54" i="157"/>
  <c r="L53" i="157"/>
  <c r="K53" i="157"/>
  <c r="J53" i="157"/>
  <c r="I53" i="157"/>
  <c r="H53" i="157"/>
  <c r="G53" i="157"/>
  <c r="F53" i="157"/>
  <c r="L52" i="157"/>
  <c r="K52" i="157"/>
  <c r="J52" i="157"/>
  <c r="I52" i="157"/>
  <c r="H52" i="157"/>
  <c r="G52" i="157"/>
  <c r="F52" i="157"/>
  <c r="L51" i="157"/>
  <c r="K51" i="157"/>
  <c r="J51" i="157"/>
  <c r="I51" i="157"/>
  <c r="H51" i="157"/>
  <c r="G51" i="157"/>
  <c r="F51" i="157"/>
  <c r="L50" i="157"/>
  <c r="K50" i="157"/>
  <c r="J50" i="157"/>
  <c r="I50" i="157"/>
  <c r="H50" i="157"/>
  <c r="G50" i="157"/>
  <c r="F50" i="157"/>
  <c r="L49" i="157"/>
  <c r="K49" i="157"/>
  <c r="J49" i="157"/>
  <c r="I49" i="157"/>
  <c r="H49" i="157"/>
  <c r="G49" i="157"/>
  <c r="F49" i="157"/>
  <c r="L48" i="157"/>
  <c r="K48" i="157"/>
  <c r="J48" i="157"/>
  <c r="I48" i="157"/>
  <c r="H48" i="157"/>
  <c r="G48" i="157"/>
  <c r="F48" i="157"/>
  <c r="L47" i="157"/>
  <c r="K47" i="157"/>
  <c r="J47" i="157"/>
  <c r="I47" i="157"/>
  <c r="H47" i="157"/>
  <c r="G47" i="157"/>
  <c r="F47" i="157"/>
  <c r="L46" i="157"/>
  <c r="K46" i="157"/>
  <c r="J46" i="157"/>
  <c r="I46" i="157"/>
  <c r="H46" i="157"/>
  <c r="G46" i="157"/>
  <c r="F46" i="157"/>
  <c r="L45" i="157"/>
  <c r="K45" i="157"/>
  <c r="J45" i="157"/>
  <c r="I45" i="157"/>
  <c r="H45" i="157"/>
  <c r="G45" i="157"/>
  <c r="F45" i="157"/>
  <c r="L44" i="157"/>
  <c r="K44" i="157"/>
  <c r="J44" i="157"/>
  <c r="I44" i="157"/>
  <c r="H44" i="157"/>
  <c r="G44" i="157"/>
  <c r="F44" i="157"/>
  <c r="L43" i="157"/>
  <c r="K43" i="157"/>
  <c r="J43" i="157"/>
  <c r="I43" i="157"/>
  <c r="H43" i="157"/>
  <c r="G43" i="157"/>
  <c r="F43" i="157"/>
  <c r="L42" i="157"/>
  <c r="K42" i="157"/>
  <c r="J42" i="157"/>
  <c r="I42" i="157"/>
  <c r="H42" i="157"/>
  <c r="G42" i="157"/>
  <c r="F42" i="157"/>
  <c r="L41" i="157"/>
  <c r="K41" i="157"/>
  <c r="J41" i="157"/>
  <c r="I41" i="157"/>
  <c r="H41" i="157"/>
  <c r="G41" i="157"/>
  <c r="F41" i="157"/>
  <c r="L40" i="157"/>
  <c r="K40" i="157"/>
  <c r="J40" i="157"/>
  <c r="I40" i="157"/>
  <c r="H40" i="157"/>
  <c r="G40" i="157"/>
  <c r="F40" i="157"/>
  <c r="L39" i="157"/>
  <c r="K39" i="157"/>
  <c r="J39" i="157"/>
  <c r="I39" i="157"/>
  <c r="H39" i="157"/>
  <c r="G39" i="157"/>
  <c r="F39" i="157"/>
  <c r="L38" i="157"/>
  <c r="K38" i="157"/>
  <c r="J38" i="157"/>
  <c r="I38" i="157"/>
  <c r="H38" i="157"/>
  <c r="G38" i="157"/>
  <c r="F38" i="157"/>
  <c r="L37" i="157"/>
  <c r="K37" i="157"/>
  <c r="J37" i="157"/>
  <c r="I37" i="157"/>
  <c r="H37" i="157"/>
  <c r="G37" i="157"/>
  <c r="F37" i="157"/>
  <c r="L36" i="157"/>
  <c r="K36" i="157"/>
  <c r="J36" i="157"/>
  <c r="I36" i="157"/>
  <c r="H36" i="157"/>
  <c r="G36" i="157"/>
  <c r="F36" i="157"/>
  <c r="L35" i="157"/>
  <c r="K35" i="157"/>
  <c r="J35" i="157"/>
  <c r="I35" i="157"/>
  <c r="H35" i="157"/>
  <c r="G35" i="157"/>
  <c r="F35" i="157"/>
  <c r="L34" i="157"/>
  <c r="K34" i="157"/>
  <c r="J34" i="157"/>
  <c r="I34" i="157"/>
  <c r="H34" i="157"/>
  <c r="G34" i="157"/>
  <c r="F34" i="157"/>
  <c r="L33" i="157"/>
  <c r="K33" i="157"/>
  <c r="J33" i="157"/>
  <c r="I33" i="157"/>
  <c r="H33" i="157"/>
  <c r="G33" i="157"/>
  <c r="F33" i="157"/>
  <c r="L32" i="157"/>
  <c r="K32" i="157"/>
  <c r="J32" i="157"/>
  <c r="I32" i="157"/>
  <c r="H32" i="157"/>
  <c r="G32" i="157"/>
  <c r="F32" i="157"/>
  <c r="L31" i="157"/>
  <c r="K31" i="157"/>
  <c r="J31" i="157"/>
  <c r="I31" i="157"/>
  <c r="H31" i="157"/>
  <c r="G31" i="157"/>
  <c r="F31" i="157"/>
  <c r="L30" i="157"/>
  <c r="K30" i="157"/>
  <c r="J30" i="157"/>
  <c r="I30" i="157"/>
  <c r="H30" i="157"/>
  <c r="G30" i="157"/>
  <c r="F30" i="157"/>
  <c r="L29" i="157"/>
  <c r="K29" i="157"/>
  <c r="J29" i="157"/>
  <c r="I29" i="157"/>
  <c r="H29" i="157"/>
  <c r="G29" i="157"/>
  <c r="F29" i="157"/>
  <c r="L28" i="157"/>
  <c r="K28" i="157"/>
  <c r="J28" i="157"/>
  <c r="I28" i="157"/>
  <c r="H28" i="157"/>
  <c r="G28" i="157"/>
  <c r="F28" i="157"/>
  <c r="L27" i="157"/>
  <c r="K27" i="157"/>
  <c r="J27" i="157"/>
  <c r="I27" i="157"/>
  <c r="H27" i="157"/>
  <c r="G27" i="157"/>
  <c r="F27" i="157"/>
  <c r="L26" i="157"/>
  <c r="K26" i="157"/>
  <c r="J26" i="157"/>
  <c r="I26" i="157"/>
  <c r="H26" i="157"/>
  <c r="G26" i="157"/>
  <c r="F26" i="157"/>
  <c r="L25" i="157"/>
  <c r="K25" i="157"/>
  <c r="J25" i="157"/>
  <c r="I25" i="157"/>
  <c r="H25" i="157"/>
  <c r="G25" i="157"/>
  <c r="F25" i="157"/>
  <c r="L24" i="157"/>
  <c r="K24" i="157"/>
  <c r="J24" i="157"/>
  <c r="I24" i="157"/>
  <c r="H24" i="157"/>
  <c r="G24" i="157"/>
  <c r="F24" i="157"/>
  <c r="L23" i="157"/>
  <c r="K23" i="157"/>
  <c r="J23" i="157"/>
  <c r="I23" i="157"/>
  <c r="H23" i="157"/>
  <c r="G23" i="157"/>
  <c r="F23" i="157"/>
  <c r="L22" i="157"/>
  <c r="K22" i="157"/>
  <c r="J22" i="157"/>
  <c r="I22" i="157"/>
  <c r="H22" i="157"/>
  <c r="G22" i="157"/>
  <c r="F22" i="157"/>
  <c r="L21" i="157"/>
  <c r="K21" i="157"/>
  <c r="J21" i="157"/>
  <c r="I21" i="157"/>
  <c r="H21" i="157"/>
  <c r="G21" i="157"/>
  <c r="F21" i="157"/>
  <c r="L20" i="157"/>
  <c r="K20" i="157"/>
  <c r="J20" i="157"/>
  <c r="I20" i="157"/>
  <c r="H20" i="157"/>
  <c r="G20" i="157"/>
  <c r="F20" i="157"/>
  <c r="L19" i="157"/>
  <c r="K19" i="157"/>
  <c r="J19" i="157"/>
  <c r="I19" i="157"/>
  <c r="H19" i="157"/>
  <c r="G19" i="157"/>
  <c r="F19" i="157"/>
  <c r="L18" i="157"/>
  <c r="K18" i="157"/>
  <c r="J18" i="157"/>
  <c r="I18" i="157"/>
  <c r="H18" i="157"/>
  <c r="G18" i="157"/>
  <c r="F18" i="157"/>
  <c r="L17" i="157"/>
  <c r="K17" i="157"/>
  <c r="J17" i="157"/>
  <c r="I17" i="157"/>
  <c r="H17" i="157"/>
  <c r="G17" i="157"/>
  <c r="F17" i="157"/>
  <c r="L16" i="157"/>
  <c r="K16" i="157"/>
  <c r="J16" i="157"/>
  <c r="I16" i="157"/>
  <c r="H16" i="157"/>
  <c r="G16" i="157"/>
  <c r="F16" i="157"/>
  <c r="L15" i="157"/>
  <c r="K15" i="157"/>
  <c r="J15" i="157"/>
  <c r="I15" i="157"/>
  <c r="H15" i="157"/>
  <c r="G15" i="157"/>
  <c r="F15" i="157"/>
  <c r="L14" i="157"/>
  <c r="K14" i="157"/>
  <c r="J14" i="157"/>
  <c r="I14" i="157"/>
  <c r="H14" i="157"/>
  <c r="G14" i="157"/>
  <c r="F14" i="157"/>
  <c r="L13" i="157"/>
  <c r="K13" i="157"/>
  <c r="J13" i="157"/>
  <c r="I13" i="157"/>
  <c r="H13" i="157"/>
  <c r="G13" i="157"/>
  <c r="F13" i="157"/>
  <c r="L12" i="157"/>
  <c r="K12" i="157"/>
  <c r="J12" i="157"/>
  <c r="I12" i="157"/>
  <c r="H12" i="157"/>
  <c r="G12" i="157"/>
  <c r="F12" i="157"/>
  <c r="L11" i="157"/>
  <c r="K11" i="157"/>
  <c r="J11" i="157"/>
  <c r="I11" i="157"/>
  <c r="H11" i="157"/>
  <c r="G11" i="157"/>
  <c r="F11" i="157"/>
  <c r="L10" i="157"/>
  <c r="K10" i="157"/>
  <c r="J10" i="157"/>
  <c r="I10" i="157"/>
  <c r="H10" i="157"/>
  <c r="G10" i="157"/>
  <c r="F10" i="157"/>
  <c r="L9" i="157"/>
  <c r="K9" i="157"/>
  <c r="J9" i="157"/>
  <c r="I9" i="157"/>
  <c r="H9" i="157"/>
  <c r="G9" i="157"/>
  <c r="F9" i="157"/>
  <c r="L8" i="157"/>
  <c r="K8" i="157"/>
  <c r="J8" i="157"/>
  <c r="I8" i="157"/>
  <c r="H8" i="157"/>
  <c r="G8" i="157"/>
  <c r="F8" i="157"/>
  <c r="L7" i="157"/>
  <c r="K7" i="157"/>
  <c r="J7" i="157"/>
  <c r="I7" i="157"/>
  <c r="H7" i="157"/>
  <c r="G7" i="157"/>
  <c r="F7" i="157"/>
  <c r="L6" i="157"/>
  <c r="K6" i="157"/>
  <c r="J6" i="157"/>
  <c r="I6" i="157"/>
  <c r="H6" i="157"/>
  <c r="G6" i="157"/>
  <c r="F6" i="157"/>
  <c r="L5" i="157"/>
  <c r="K5" i="157"/>
  <c r="J5" i="157"/>
  <c r="I5" i="157"/>
  <c r="H5" i="157"/>
  <c r="G5" i="157"/>
  <c r="F5" i="157"/>
  <c r="L4" i="157"/>
  <c r="K4" i="157"/>
  <c r="J4" i="157"/>
  <c r="I4" i="157"/>
  <c r="H4" i="157"/>
  <c r="G4" i="157"/>
  <c r="F4" i="157"/>
  <c r="X25" i="158"/>
  <c r="W25" i="158"/>
  <c r="V25" i="158"/>
  <c r="U25" i="158"/>
  <c r="T25" i="158"/>
  <c r="S25" i="158"/>
  <c r="R25" i="158"/>
  <c r="X24" i="158"/>
  <c r="W24" i="158"/>
  <c r="V24" i="158"/>
  <c r="U24" i="158"/>
  <c r="T24" i="158"/>
  <c r="S24" i="158"/>
  <c r="R24" i="158"/>
  <c r="X23" i="158"/>
  <c r="W23" i="158"/>
  <c r="V23" i="158"/>
  <c r="U23" i="158"/>
  <c r="T23" i="158"/>
  <c r="S23" i="158"/>
  <c r="R23" i="158"/>
  <c r="X22" i="158"/>
  <c r="W22" i="158"/>
  <c r="V22" i="158"/>
  <c r="U22" i="158"/>
  <c r="T22" i="158"/>
  <c r="S22" i="158"/>
  <c r="R22" i="158"/>
  <c r="X21" i="158"/>
  <c r="W21" i="158"/>
  <c r="V21" i="158"/>
  <c r="U21" i="158"/>
  <c r="T21" i="158"/>
  <c r="S21" i="158"/>
  <c r="R21" i="158"/>
  <c r="X20" i="158"/>
  <c r="W20" i="158"/>
  <c r="V20" i="158"/>
  <c r="U20" i="158"/>
  <c r="T20" i="158"/>
  <c r="S20" i="158"/>
  <c r="R20" i="158"/>
  <c r="X19" i="158"/>
  <c r="W19" i="158"/>
  <c r="V19" i="158"/>
  <c r="U19" i="158"/>
  <c r="T19" i="158"/>
  <c r="S19" i="158"/>
  <c r="R19" i="158"/>
  <c r="X18" i="158"/>
  <c r="W18" i="158"/>
  <c r="V18" i="158"/>
  <c r="U18" i="158"/>
  <c r="T18" i="158"/>
  <c r="S18" i="158"/>
  <c r="R18" i="158"/>
  <c r="X17" i="158"/>
  <c r="W17" i="158"/>
  <c r="V17" i="158"/>
  <c r="U17" i="158"/>
  <c r="T17" i="158"/>
  <c r="S17" i="158"/>
  <c r="R17" i="158"/>
  <c r="X16" i="158"/>
  <c r="W16" i="158"/>
  <c r="V16" i="158"/>
  <c r="U16" i="158"/>
  <c r="T16" i="158"/>
  <c r="S16" i="158"/>
  <c r="R16" i="158"/>
  <c r="L12" i="158"/>
  <c r="K12" i="158"/>
  <c r="J12" i="158"/>
  <c r="I12" i="158"/>
  <c r="H12" i="158"/>
  <c r="G12" i="158"/>
  <c r="F12" i="158"/>
  <c r="L11" i="158"/>
  <c r="K11" i="158"/>
  <c r="J11" i="158"/>
  <c r="I11" i="158"/>
  <c r="H11" i="158"/>
  <c r="G11" i="158"/>
  <c r="F11" i="158"/>
  <c r="L10" i="158"/>
  <c r="K10" i="158"/>
  <c r="J10" i="158"/>
  <c r="I10" i="158"/>
  <c r="H10" i="158"/>
  <c r="G10" i="158"/>
  <c r="F10" i="158"/>
  <c r="L9" i="158"/>
  <c r="K9" i="158"/>
  <c r="J9" i="158"/>
  <c r="I9" i="158"/>
  <c r="H9" i="158"/>
  <c r="G9" i="158"/>
  <c r="F9" i="158"/>
  <c r="L8" i="158"/>
  <c r="K8" i="158"/>
  <c r="J8" i="158"/>
  <c r="I8" i="158"/>
  <c r="H8" i="158"/>
  <c r="G8" i="158"/>
  <c r="F8" i="158"/>
  <c r="L7" i="158"/>
  <c r="K7" i="158"/>
  <c r="J7" i="158"/>
  <c r="I7" i="158"/>
  <c r="H7" i="158"/>
  <c r="G7" i="158"/>
  <c r="F7" i="158"/>
  <c r="L6" i="158"/>
  <c r="K6" i="158"/>
  <c r="J6" i="158"/>
  <c r="I6" i="158"/>
  <c r="H6" i="158"/>
  <c r="G6" i="158"/>
  <c r="F6" i="158"/>
  <c r="L5" i="158"/>
  <c r="K5" i="158"/>
  <c r="J5" i="158"/>
  <c r="I5" i="158"/>
  <c r="H5" i="158"/>
  <c r="G5" i="158"/>
  <c r="F5" i="158"/>
  <c r="L4" i="158"/>
  <c r="K4" i="158"/>
  <c r="J4" i="158"/>
  <c r="I4" i="158"/>
  <c r="H4" i="158"/>
  <c r="G4" i="158"/>
  <c r="F4" i="158"/>
  <c r="L3" i="158"/>
  <c r="K3" i="158"/>
  <c r="J3" i="158"/>
  <c r="I3" i="158"/>
  <c r="H3" i="158"/>
  <c r="G3" i="158"/>
  <c r="F3" i="158"/>
  <c r="AH25" i="159"/>
  <c r="AG25" i="159"/>
  <c r="AF25" i="159"/>
  <c r="AE25" i="159"/>
  <c r="AD25" i="159"/>
  <c r="AC25" i="159"/>
  <c r="AB25" i="159"/>
  <c r="AH24" i="159"/>
  <c r="AG24" i="159"/>
  <c r="AF24" i="159"/>
  <c r="AE24" i="159"/>
  <c r="AD24" i="159"/>
  <c r="AC24" i="159"/>
  <c r="AB24" i="159"/>
  <c r="AH23" i="159"/>
  <c r="AG23" i="159"/>
  <c r="AF23" i="159"/>
  <c r="AE23" i="159"/>
  <c r="AD23" i="159"/>
  <c r="AC23" i="159"/>
  <c r="AB23" i="159"/>
  <c r="AH22" i="159"/>
  <c r="AG22" i="159"/>
  <c r="AF22" i="159"/>
  <c r="AE22" i="159"/>
  <c r="AD22" i="159"/>
  <c r="AC22" i="159"/>
  <c r="AB22" i="159"/>
  <c r="AH21" i="159"/>
  <c r="AG21" i="159"/>
  <c r="AF21" i="159"/>
  <c r="AE21" i="159"/>
  <c r="AD21" i="159"/>
  <c r="AC21" i="159"/>
  <c r="AB21" i="159"/>
  <c r="AH20" i="159"/>
  <c r="AG20" i="159"/>
  <c r="AF20" i="159"/>
  <c r="AE20" i="159"/>
  <c r="AD20" i="159"/>
  <c r="AC20" i="159"/>
  <c r="AB20" i="159"/>
  <c r="AH19" i="159"/>
  <c r="AG19" i="159"/>
  <c r="AF19" i="159"/>
  <c r="AE19" i="159"/>
  <c r="AD19" i="159"/>
  <c r="AC19" i="159"/>
  <c r="AB19" i="159"/>
  <c r="AH18" i="159"/>
  <c r="AG18" i="159"/>
  <c r="AF18" i="159"/>
  <c r="AE18" i="159"/>
  <c r="AD18" i="159"/>
  <c r="AC18" i="159"/>
  <c r="AB18" i="159"/>
  <c r="AH17" i="159"/>
  <c r="AG17" i="159"/>
  <c r="AF17" i="159"/>
  <c r="AE17" i="159"/>
  <c r="AD17" i="159"/>
  <c r="AC17" i="159"/>
  <c r="AB17" i="159"/>
  <c r="AH16" i="159"/>
  <c r="AG16" i="159"/>
  <c r="AF16" i="159"/>
  <c r="AE16" i="159"/>
  <c r="AD16" i="159"/>
  <c r="AC16" i="159"/>
  <c r="AB16" i="159"/>
  <c r="L12" i="159"/>
  <c r="K12" i="159"/>
  <c r="J12" i="159"/>
  <c r="I12" i="159"/>
  <c r="H12" i="159"/>
  <c r="G12" i="159"/>
  <c r="F12" i="159"/>
  <c r="L11" i="159"/>
  <c r="K11" i="159"/>
  <c r="J11" i="159"/>
  <c r="I11" i="159"/>
  <c r="H11" i="159"/>
  <c r="G11" i="159"/>
  <c r="F11" i="159"/>
  <c r="L10" i="159"/>
  <c r="K10" i="159"/>
  <c r="J10" i="159"/>
  <c r="I10" i="159"/>
  <c r="H10" i="159"/>
  <c r="G10" i="159"/>
  <c r="F10" i="159"/>
  <c r="L9" i="159"/>
  <c r="K9" i="159"/>
  <c r="J9" i="159"/>
  <c r="I9" i="159"/>
  <c r="H9" i="159"/>
  <c r="G9" i="159"/>
  <c r="F9" i="159"/>
  <c r="L8" i="159"/>
  <c r="K8" i="159"/>
  <c r="J8" i="159"/>
  <c r="I8" i="159"/>
  <c r="H8" i="159"/>
  <c r="G8" i="159"/>
  <c r="F8" i="159"/>
  <c r="L7" i="159"/>
  <c r="K7" i="159"/>
  <c r="J7" i="159"/>
  <c r="I7" i="159"/>
  <c r="H7" i="159"/>
  <c r="G7" i="159"/>
  <c r="F7" i="159"/>
  <c r="L6" i="159"/>
  <c r="K6" i="159"/>
  <c r="J6" i="159"/>
  <c r="I6" i="159"/>
  <c r="H6" i="159"/>
  <c r="G6" i="159"/>
  <c r="F6" i="159"/>
  <c r="L5" i="159"/>
  <c r="K5" i="159"/>
  <c r="J5" i="159"/>
  <c r="I5" i="159"/>
  <c r="H5" i="159"/>
  <c r="G5" i="159"/>
  <c r="F5" i="159"/>
  <c r="L4" i="159"/>
  <c r="K4" i="159"/>
  <c r="J4" i="159"/>
  <c r="I4" i="159"/>
  <c r="H4" i="159"/>
  <c r="G4" i="159"/>
  <c r="F4" i="159"/>
  <c r="L3" i="159"/>
  <c r="K3" i="159"/>
  <c r="J3" i="159"/>
  <c r="I3" i="159"/>
  <c r="H3" i="159"/>
  <c r="G3" i="159"/>
  <c r="F3" i="1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Maurizio Gargiulo</author>
  </authors>
  <commentList>
    <comment ref="G8" authorId="0" shapeId="0" xr:uid="{00000000-0006-0000-0000-000001000000}">
      <text>
        <r>
          <rPr>
            <b/>
            <sz val="8"/>
            <rFont val="Tahoma"/>
            <charset val="134"/>
          </rPr>
          <t>Amit Kanudia:</t>
        </r>
        <r>
          <rPr>
            <sz val="8"/>
            <rFont val="Tahoma"/>
            <charset val="134"/>
          </rPr>
          <t xml:space="preserve">
LO for PRODUCTION &gt;= CONSUMPTION (Default)
FX for PRODUCTION = CONSUMPTION
UP for PRODUCTION &lt;= CONSUMPTION</t>
        </r>
      </text>
    </comment>
    <comment ref="H8" authorId="1" shapeId="0" xr:uid="{00000000-0006-0000-0000-000002000000}">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8" authorId="1" shapeId="0" xr:uid="{00000000-0006-0000-0000-000003000000}">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8" authorId="1" shapeId="0" xr:uid="{00000000-0006-0000-0000-000004000000}">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sharedStrings.xml><?xml version="1.0" encoding="utf-8"?>
<sst xmlns="http://schemas.openxmlformats.org/spreadsheetml/2006/main" count="16435" uniqueCount="606">
  <si>
    <t>Not sure about the unit and time slice type</t>
  </si>
  <si>
    <t>The COM defined those demand as stock rather than demand, so following EU-TIMES rather than Demo12</t>
  </si>
  <si>
    <t>* The processes output DEM comgrp should be categorized into DMD and be specified with stock whatever, so we follow our style for this sector rather than following EU which is so complicated</t>
  </si>
  <si>
    <t>the unit for techs powered by ELC is GW, while the other demand tech are Pja;; which is different with EU-TIMES, whose unit for demand-techs are all GW</t>
  </si>
  <si>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</si>
  <si>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</si>
  <si>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</si>
  <si>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</si>
  <si>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</si>
  <si>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</si>
  <si>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</si>
  <si>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</si>
  <si>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</si>
  <si>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</si>
  <si>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</si>
  <si>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</si>
  <si>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</si>
  <si>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</si>
  <si>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</si>
  <si>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</si>
  <si>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</si>
  <si>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</si>
  <si>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Lighting</t>
  </si>
  <si>
    <t>HO</t>
  </si>
  <si>
    <t>ENV</t>
  </si>
  <si>
    <t>COMCO2N</t>
  </si>
  <si>
    <t>Carbon Dioxide - Combustion (COM)</t>
  </si>
  <si>
    <t>kt</t>
  </si>
  <si>
    <t>DMD</t>
  </si>
  <si>
    <t>WST-Light_ELE</t>
  </si>
  <si>
    <t>PJ</t>
  </si>
  <si>
    <t>GW</t>
  </si>
  <si>
    <t>WholeSaleTradeNonSpacing</t>
  </si>
  <si>
    <t>HR</t>
  </si>
  <si>
    <t>COMCOXN</t>
  </si>
  <si>
    <t>Carbon Monoxide - Combustion (COM)</t>
  </si>
  <si>
    <t>RTS-Light_ELE</t>
  </si>
  <si>
    <t>Electricity</t>
  </si>
  <si>
    <t>SR</t>
  </si>
  <si>
    <t>COMCH4N</t>
  </si>
  <si>
    <t>Methane - Combustion (COM)</t>
  </si>
  <si>
    <t>TWS-Light_ELE</t>
  </si>
  <si>
    <t>Auxiliary Motors</t>
  </si>
  <si>
    <t>SL</t>
  </si>
  <si>
    <t>COMSO2N</t>
  </si>
  <si>
    <t>Sulphur Dioxide - Combustion (COM)</t>
  </si>
  <si>
    <t>ICS-Light_ELE</t>
  </si>
  <si>
    <t>SS</t>
  </si>
  <si>
    <t>COMNOXN</t>
  </si>
  <si>
    <t>Nitrogen Oxides - Combustion (COM)</t>
  </si>
  <si>
    <t>OS-Light_ELE</t>
  </si>
  <si>
    <t>Auxiliary Equipment</t>
  </si>
  <si>
    <t>OF</t>
  </si>
  <si>
    <t>COMN2ON</t>
  </si>
  <si>
    <t>Nitrous Oxide - Combustion (COM)</t>
  </si>
  <si>
    <t>EDU-Light_ELE</t>
  </si>
  <si>
    <t>COMPMAN</t>
  </si>
  <si>
    <t>Particulate 2.5 - Combustion (COM)</t>
  </si>
  <si>
    <t>HSS-Light_ELE</t>
  </si>
  <si>
    <t>GAS</t>
  </si>
  <si>
    <t>COMPMBN</t>
  </si>
  <si>
    <t>Particulate 10 - Combustion (COM)</t>
  </si>
  <si>
    <t>ART-Light_ELE</t>
  </si>
  <si>
    <t>Light Fuel Oil and Kerosene</t>
  </si>
  <si>
    <t>COMVOCN</t>
  </si>
  <si>
    <t>Volatile Organic Compounds - Combustion (COM)</t>
  </si>
  <si>
    <t>AFM-Light_ELE</t>
  </si>
  <si>
    <t>Heavy Fuel Oil</t>
  </si>
  <si>
    <t>COMSF6N</t>
  </si>
  <si>
    <t>Sulphur Hexafluoride - Combustion (COM)</t>
  </si>
  <si>
    <t>kg</t>
  </si>
  <si>
    <t>OTH-Light_ELE</t>
  </si>
  <si>
    <t>Steam</t>
  </si>
  <si>
    <t>CK</t>
  </si>
  <si>
    <t>COMCXFN</t>
  </si>
  <si>
    <t>Fluoro Carbons - Combustion (COM)</t>
  </si>
  <si>
    <t>WST-AuxiliaryMot_ELE</t>
  </si>
  <si>
    <t>Coal and Propane</t>
  </si>
  <si>
    <t>SC</t>
  </si>
  <si>
    <t>DEM</t>
  </si>
  <si>
    <t>WST-Light</t>
  </si>
  <si>
    <t>RTS-AuxiliaryMot_ELE</t>
  </si>
  <si>
    <t>Water Heating</t>
  </si>
  <si>
    <t>SH</t>
  </si>
  <si>
    <t>RTS-Light</t>
  </si>
  <si>
    <t>TWS-AuxiliaryMot_ELE</t>
  </si>
  <si>
    <t>WH</t>
  </si>
  <si>
    <t>TWS-Light</t>
  </si>
  <si>
    <t>ICS-AuxiliaryMot_ELE</t>
  </si>
  <si>
    <t>BL</t>
  </si>
  <si>
    <t>ICS-Light</t>
  </si>
  <si>
    <t>OS-AuxiliaryMot_ELE</t>
  </si>
  <si>
    <t>BT</t>
  </si>
  <si>
    <t>OS-Light</t>
  </si>
  <si>
    <t>EDU-AuxiliaryMot_ELE</t>
  </si>
  <si>
    <t>IC</t>
  </si>
  <si>
    <t>EDU-Light</t>
  </si>
  <si>
    <t>HSS-AuxiliaryMot_ELE</t>
  </si>
  <si>
    <t>RE</t>
  </si>
  <si>
    <t>HSS-Light</t>
  </si>
  <si>
    <t>ART-AuxiliaryMot_ELE</t>
  </si>
  <si>
    <t>ART-Light</t>
  </si>
  <si>
    <t>AFM-AuxiliaryMot_ELE</t>
  </si>
  <si>
    <t>VE</t>
  </si>
  <si>
    <t>AFM-Light</t>
  </si>
  <si>
    <t>OTH-AuxiliaryMot_ELE</t>
  </si>
  <si>
    <t>Space cooling</t>
  </si>
  <si>
    <t>OTH-Light</t>
  </si>
  <si>
    <t>WST-AuxiliaryEquip_ELE</t>
  </si>
  <si>
    <t>WholeSaleTradeSpacing</t>
  </si>
  <si>
    <t>WST-AuxiliaryMot</t>
  </si>
  <si>
    <t>WST-AuxiliaryEquip_GAS</t>
  </si>
  <si>
    <t>PJa</t>
  </si>
  <si>
    <t>RTS-AuxiliaryMot</t>
  </si>
  <si>
    <t>WST-AuxiliaryEquip_LFO</t>
  </si>
  <si>
    <t>Gas</t>
  </si>
  <si>
    <t>TWS-AuxiliaryMot</t>
  </si>
  <si>
    <t>WST-AuxiliaryEquip_HFO</t>
  </si>
  <si>
    <t>Space heating</t>
  </si>
  <si>
    <t>ICS-AuxiliaryMot</t>
  </si>
  <si>
    <t>WST-AuxiliaryEquip_STE</t>
  </si>
  <si>
    <t>OS-AuxiliaryMot</t>
  </si>
  <si>
    <t>WST-AuxiliaryEquip_COA</t>
  </si>
  <si>
    <t>EDU-AuxiliaryMot</t>
  </si>
  <si>
    <t>RTS-AuxiliaryEquip_ELE</t>
  </si>
  <si>
    <t>HSS-AuxiliaryMot</t>
  </si>
  <si>
    <t>RTS-AuxiliaryEquip_GAS</t>
  </si>
  <si>
    <t>ART-AuxiliaryMot</t>
  </si>
  <si>
    <t>RTS-AuxiliaryEquip_LFO</t>
  </si>
  <si>
    <t>AFM-AuxiliaryMot</t>
  </si>
  <si>
    <t>RTS-AuxiliaryEquip_HFO</t>
  </si>
  <si>
    <t>OTH-AuxiliaryMot</t>
  </si>
  <si>
    <t>RTS-AuxiliaryEquip_STE</t>
  </si>
  <si>
    <t>LPG (COM)</t>
  </si>
  <si>
    <t>COMLPG</t>
  </si>
  <si>
    <t>WST-AuxiliaryEquip</t>
  </si>
  <si>
    <t>RTS-AuxiliaryEquip_COA</t>
  </si>
  <si>
    <t>Solids (COM)</t>
  </si>
  <si>
    <t>COMCOA</t>
  </si>
  <si>
    <t>RTS-AuxiliaryEquip</t>
  </si>
  <si>
    <t>TWS-AuxiliaryEquip_ELE</t>
  </si>
  <si>
    <t>Solar (COM)</t>
  </si>
  <si>
    <t>COMSOL</t>
  </si>
  <si>
    <t>TWS-AuxiliaryEquip</t>
  </si>
  <si>
    <t>TWS-AuxiliaryEquip_GAS</t>
  </si>
  <si>
    <t>ICS-AuxiliaryEquip</t>
  </si>
  <si>
    <t>TWS-AuxiliaryEquip_LFO</t>
  </si>
  <si>
    <t>OS-AuxiliaryEquip</t>
  </si>
  <si>
    <t>TWS-AuxiliaryEquip_HFO</t>
  </si>
  <si>
    <t>EDU-AuxiliaryEquip</t>
  </si>
  <si>
    <t>TWS-AuxiliaryEquip_STE</t>
  </si>
  <si>
    <t>HSS-AuxiliaryEquip</t>
  </si>
  <si>
    <t>TWS-AuxiliaryEquip_COA</t>
  </si>
  <si>
    <t>ART-AuxiliaryEquip</t>
  </si>
  <si>
    <t>ICS-AuxiliaryEquip_ELE</t>
  </si>
  <si>
    <t>AFM-AuxiliaryEquip</t>
  </si>
  <si>
    <t>ICS-AuxiliaryEquip_GAS</t>
  </si>
  <si>
    <t>OTH-AuxiliaryEquip</t>
  </si>
  <si>
    <t>ICS-AuxiliaryEquip_LFO</t>
  </si>
  <si>
    <t>WST-WaterHeat</t>
  </si>
  <si>
    <t>ICS-AuxiliaryEquip_HFO</t>
  </si>
  <si>
    <t>RTS-WaterHeat</t>
  </si>
  <si>
    <t>ICS-AuxiliaryEquip_STE</t>
  </si>
  <si>
    <t>TWS-WaterHeat</t>
  </si>
  <si>
    <t>ICS-AuxiliaryEquip_COA</t>
  </si>
  <si>
    <t>ICS-WaterHeat</t>
  </si>
  <si>
    <t>OS-AuxiliaryEquip_ELE</t>
  </si>
  <si>
    <t>OS-WaterHeat</t>
  </si>
  <si>
    <t>OS-AuxiliaryEquip_GAS</t>
  </si>
  <si>
    <t>EDU-WaterHeat</t>
  </si>
  <si>
    <t>OS-AuxiliaryEquip_LFO</t>
  </si>
  <si>
    <t>HSS-WaterHeat</t>
  </si>
  <si>
    <t>OS-AuxiliaryEquip_HFO</t>
  </si>
  <si>
    <t>ART-WaterHeat</t>
  </si>
  <si>
    <t>OS-AuxiliaryEquip_STE</t>
  </si>
  <si>
    <t>AFM-WaterHeat</t>
  </si>
  <si>
    <t>OS-AuxiliaryEquip_COA</t>
  </si>
  <si>
    <t>OTH-WaterHeat</t>
  </si>
  <si>
    <t>EDU-AuxiliaryEquip_ELE</t>
  </si>
  <si>
    <t>WST-SpCool</t>
  </si>
  <si>
    <t>EDU-AuxiliaryEquip_GAS</t>
  </si>
  <si>
    <t>RTS-SpCool</t>
  </si>
  <si>
    <t>EDU-AuxiliaryEquip_LFO</t>
  </si>
  <si>
    <t>TWS-SpCool</t>
  </si>
  <si>
    <t>EDU-AuxiliaryEquip_HFO</t>
  </si>
  <si>
    <t>ICS-SpCool</t>
  </si>
  <si>
    <t>EDU-AuxiliaryEquip_STE</t>
  </si>
  <si>
    <t>OS-SpCool</t>
  </si>
  <si>
    <t>EDU-AuxiliaryEquip_COA</t>
  </si>
  <si>
    <t>EDU-SpCool</t>
  </si>
  <si>
    <t>HSS-AuxiliaryEquip_ELE</t>
  </si>
  <si>
    <t>HSS-SpCool</t>
  </si>
  <si>
    <t>HSS-AuxiliaryEquip_GAS</t>
  </si>
  <si>
    <t>ART-SpCool</t>
  </si>
  <si>
    <t>HSS-AuxiliaryEquip_LFO</t>
  </si>
  <si>
    <t>AFM-SpCool</t>
  </si>
  <si>
    <t>HSS-AuxiliaryEquip_HFO</t>
  </si>
  <si>
    <t>OTH-SpCool</t>
  </si>
  <si>
    <t>HSS-AuxiliaryEquip_STE</t>
  </si>
  <si>
    <t>WST-SpHeat</t>
  </si>
  <si>
    <t>HSS-AuxiliaryEquip_COA</t>
  </si>
  <si>
    <t>RTS-SpHeat</t>
  </si>
  <si>
    <t>ART-AuxiliaryEquip_ELE</t>
  </si>
  <si>
    <t>TWS-SpHeat</t>
  </si>
  <si>
    <t>ART-AuxiliaryEquip_GAS</t>
  </si>
  <si>
    <t>ICS-SpHeat</t>
  </si>
  <si>
    <t>ART-AuxiliaryEquip_LFO</t>
  </si>
  <si>
    <t>OS-SpHeat</t>
  </si>
  <si>
    <t>ART-AuxiliaryEquip_HFO</t>
  </si>
  <si>
    <t>EDU-SpHeat</t>
  </si>
  <si>
    <t>ART-AuxiliaryEquip_STE</t>
  </si>
  <si>
    <t>HSS-SpHeat</t>
  </si>
  <si>
    <t>ART-AuxiliaryEquip_COA</t>
  </si>
  <si>
    <t>ART-SpHeat</t>
  </si>
  <si>
    <t>AFM-AuxiliaryEquip_ELE</t>
  </si>
  <si>
    <t>AFM-SpHeat</t>
  </si>
  <si>
    <t>AFM-AuxiliaryEquip_GAS</t>
  </si>
  <si>
    <t>OTH-SpHeat</t>
  </si>
  <si>
    <t>AFM-AuxiliaryEquip_LFO</t>
  </si>
  <si>
    <t>NRG</t>
  </si>
  <si>
    <t>COMELC</t>
  </si>
  <si>
    <t>DAYNITE</t>
  </si>
  <si>
    <t>ELC</t>
  </si>
  <si>
    <t>AFM-AuxiliaryEquip_HFO</t>
  </si>
  <si>
    <t>COMGAS</t>
  </si>
  <si>
    <t>AFM-AuxiliaryEquip_STE</t>
  </si>
  <si>
    <t>COMLFO</t>
  </si>
  <si>
    <t>AFM-AuxiliaryEquip_COA</t>
  </si>
  <si>
    <t>COMHFO</t>
  </si>
  <si>
    <t>OTH-AuxiliaryEquip_ELE</t>
  </si>
  <si>
    <t>COMSTM</t>
  </si>
  <si>
    <t>OTH-AuxiliaryEquip_GAS</t>
  </si>
  <si>
    <t>OTH-AuxiliaryEquip_LFO</t>
  </si>
  <si>
    <t>OTH-AuxiliaryEquip_HFO</t>
  </si>
  <si>
    <t>OTH-AuxiliaryEquip_STE</t>
  </si>
  <si>
    <t>OTH-AuxiliaryEquip_COA</t>
  </si>
  <si>
    <t>WST-WaterHeat_ELE</t>
  </si>
  <si>
    <t>WST-WaterHeat_GAS</t>
  </si>
  <si>
    <t>WST-WaterHeat_LFO</t>
  </si>
  <si>
    <t>WST-WaterHeat_HFO</t>
  </si>
  <si>
    <t>WST-WaterHeat_STE</t>
  </si>
  <si>
    <t>WST-WaterHeat_COA</t>
  </si>
  <si>
    <t>RTS-WaterHeat_ELE</t>
  </si>
  <si>
    <t>RTS-WaterHeat_GAS</t>
  </si>
  <si>
    <t>RTS-WaterHeat_LFO</t>
  </si>
  <si>
    <t>RTS-WaterHeat_HFO</t>
  </si>
  <si>
    <t>RTS-WaterHeat_STE</t>
  </si>
  <si>
    <t>RTS-WaterHeat_COA</t>
  </si>
  <si>
    <t>TWS-WaterHeat_ELE</t>
  </si>
  <si>
    <t>TWS-WaterHeat_GAS</t>
  </si>
  <si>
    <t>TWS-WaterHeat_LFO</t>
  </si>
  <si>
    <t>TWS-WaterHeat_HFO</t>
  </si>
  <si>
    <t>TWS-WaterHeat_STE</t>
  </si>
  <si>
    <t>TWS-WaterHeat_COA</t>
  </si>
  <si>
    <t>ICS-WaterHeat_ELE</t>
  </si>
  <si>
    <t>ICS-WaterHeat_GAS</t>
  </si>
  <si>
    <t>ICS-WaterHeat_LFO</t>
  </si>
  <si>
    <t>ICS-WaterHeat_HFO</t>
  </si>
  <si>
    <t>ICS-WaterHeat_STE</t>
  </si>
  <si>
    <t>ICS-WaterHeat_COA</t>
  </si>
  <si>
    <t>OS-WaterHeat_ELE</t>
  </si>
  <si>
    <t>OS-WaterHeat_GAS</t>
  </si>
  <si>
    <t>OS-WaterHeat_LFO</t>
  </si>
  <si>
    <t>OS-WaterHeat_HFO</t>
  </si>
  <si>
    <t>OS-WaterHeat_STE</t>
  </si>
  <si>
    <t>OS-WaterHeat_COA</t>
  </si>
  <si>
    <t>EDU-WaterHeat_ELE</t>
  </si>
  <si>
    <t>EDU-WaterHeat_GAS</t>
  </si>
  <si>
    <t>EDU-WaterHeat_LFO</t>
  </si>
  <si>
    <t>EDU-WaterHeat_HFO</t>
  </si>
  <si>
    <t>EDU-WaterHeat_STE</t>
  </si>
  <si>
    <t>EDU-WaterHeat_COA</t>
  </si>
  <si>
    <t>HSS-WaterHeat_ELE</t>
  </si>
  <si>
    <t>HSS-WaterHeat_GAS</t>
  </si>
  <si>
    <t>HSS-WaterHeat_LFO</t>
  </si>
  <si>
    <t>HSS-WaterHeat_HFO</t>
  </si>
  <si>
    <t>HSS-WaterHeat_STE</t>
  </si>
  <si>
    <t>HSS-WaterHeat_COA</t>
  </si>
  <si>
    <t>ART-WaterHeat_ELE</t>
  </si>
  <si>
    <t>ART-WaterHeat_GAS</t>
  </si>
  <si>
    <t>ART-WaterHeat_LFO</t>
  </si>
  <si>
    <t>ART-WaterHeat_HFO</t>
  </si>
  <si>
    <t>ART-WaterHeat_STE</t>
  </si>
  <si>
    <t>ART-WaterHeat_COA</t>
  </si>
  <si>
    <t>AFM-WaterHeat_ELE</t>
  </si>
  <si>
    <t>AFM-WaterHeat_GAS</t>
  </si>
  <si>
    <t>AFM-WaterHeat_LFO</t>
  </si>
  <si>
    <t>AFM-WaterHeat_HFO</t>
  </si>
  <si>
    <t>AFM-WaterHeat_STE</t>
  </si>
  <si>
    <t>AFM-WaterHeat_COA</t>
  </si>
  <si>
    <t>OTH-WaterHeat_ELE</t>
  </si>
  <si>
    <t>OTH-WaterHeat_GAS</t>
  </si>
  <si>
    <t>OTH-WaterHeat_LFO</t>
  </si>
  <si>
    <t>OTH-WaterHeat_HFO</t>
  </si>
  <si>
    <t>OTH-WaterHeat_STE</t>
  </si>
  <si>
    <t>OTH-WaterHeat_COA</t>
  </si>
  <si>
    <t>WST-SpCool_ELE</t>
  </si>
  <si>
    <t>WST-SpCool_GAS</t>
  </si>
  <si>
    <t>RTS-SpCool_ELE</t>
  </si>
  <si>
    <t>RTS-SpCool_GAS</t>
  </si>
  <si>
    <t>TWS-SpCool_ELE</t>
  </si>
  <si>
    <t>TWS-SpCool_GAS</t>
  </si>
  <si>
    <t>ICS-SpCool_ELE</t>
  </si>
  <si>
    <t>ICS-SpCool_GAS</t>
  </si>
  <si>
    <t>OS-SpCool_ELE</t>
  </si>
  <si>
    <t>OS-SpCool_GAS</t>
  </si>
  <si>
    <t>EDU-SpCool_ELE</t>
  </si>
  <si>
    <t>EDU-SpCool_GAS</t>
  </si>
  <si>
    <t>HSS-SpCool_ELE</t>
  </si>
  <si>
    <t>HSS-SpCool_GAS</t>
  </si>
  <si>
    <t>ART-SpCool_ELE</t>
  </si>
  <si>
    <t>ART-SpCool_GAS</t>
  </si>
  <si>
    <t>AFM-SpCool_ELE</t>
  </si>
  <si>
    <t>AFM-SpCool_GAS</t>
  </si>
  <si>
    <t>OTH-SpCool_ELE</t>
  </si>
  <si>
    <t>OTH-SpCool_GAS</t>
  </si>
  <si>
    <t>WST-SpHeat_ELE</t>
  </si>
  <si>
    <t>WST-SpHeat_GAS</t>
  </si>
  <si>
    <t>WST-SpHeat_LFO</t>
  </si>
  <si>
    <t>WST-SpHeat_HFO</t>
  </si>
  <si>
    <t>WST-SpHeat_STE</t>
  </si>
  <si>
    <t>WST-SpHeat_COA</t>
  </si>
  <si>
    <t>RTS-SpHeat_ELE</t>
  </si>
  <si>
    <t>RTS-SpHeat_GAS</t>
  </si>
  <si>
    <t>RTS-SpHeat_LFO</t>
  </si>
  <si>
    <t>RTS-SpHeat_HFO</t>
  </si>
  <si>
    <t>RTS-SpHeat_STE</t>
  </si>
  <si>
    <t>RTS-SpHeat_COA</t>
  </si>
  <si>
    <t>TWS-SpHeat_ELE</t>
  </si>
  <si>
    <t>TWS-SpHeat_GAS</t>
  </si>
  <si>
    <t>TWS-SpHeat_LFO</t>
  </si>
  <si>
    <t>TWS-SpHeat_HFO</t>
  </si>
  <si>
    <t>TWS-SpHeat_STE</t>
  </si>
  <si>
    <t>TWS-SpHeat_COA</t>
  </si>
  <si>
    <t>ICS-SpHeat_ELE</t>
  </si>
  <si>
    <t>ICS-SpHeat_GAS</t>
  </si>
  <si>
    <t>ICS-SpHeat_LFO</t>
  </si>
  <si>
    <t>ICS-SpHeat_HFO</t>
  </si>
  <si>
    <t>ICS-SpHeat_STE</t>
  </si>
  <si>
    <t>ICS-SpHeat_COA</t>
  </si>
  <si>
    <t>OS-SpHeat_ELE</t>
  </si>
  <si>
    <t>OS-SpHeat_GAS</t>
  </si>
  <si>
    <t>OS-SpHeat_LFO</t>
  </si>
  <si>
    <t>OS-SpHeat_HFO</t>
  </si>
  <si>
    <t>OS-SpHeat_STE</t>
  </si>
  <si>
    <t>OS-SpHeat_COA</t>
  </si>
  <si>
    <t>EDU-SpHeat_ELE</t>
  </si>
  <si>
    <t>EDU-SpHeat_GAS</t>
  </si>
  <si>
    <t>EDU-SpHeat_LFO</t>
  </si>
  <si>
    <t>EDU-SpHeat_HFO</t>
  </si>
  <si>
    <t>EDU-SpHeat_STE</t>
  </si>
  <si>
    <t>EDU-SpHeat_COA</t>
  </si>
  <si>
    <t>HSS-SpHeat_ELE</t>
  </si>
  <si>
    <t>HSS-SpHeat_GAS</t>
  </si>
  <si>
    <t>HSS-SpHeat_LFO</t>
  </si>
  <si>
    <t>HSS-SpHeat_HFO</t>
  </si>
  <si>
    <t>HSS-SpHeat_STE</t>
  </si>
  <si>
    <t>HSS-SpHeat_COA</t>
  </si>
  <si>
    <t>ART-SpHeat_ELE</t>
  </si>
  <si>
    <t>ART-SpHeat_GAS</t>
  </si>
  <si>
    <t>ART-SpHeat_LFO</t>
  </si>
  <si>
    <t>ART-SpHeat_HFO</t>
  </si>
  <si>
    <t>ART-SpHeat_STE</t>
  </si>
  <si>
    <t>ART-SpHeat_COA</t>
  </si>
  <si>
    <t>AFM-SpHeat_ELE</t>
  </si>
  <si>
    <t>AFM-SpHeat_GAS</t>
  </si>
  <si>
    <t>AFM-SpHeat_LFO</t>
  </si>
  <si>
    <t>AFM-SpHeat_HFO</t>
  </si>
  <si>
    <t>AFM-SpHeat_STE</t>
  </si>
  <si>
    <t>AFM-SpHeat_COA</t>
  </si>
  <si>
    <t>OTH-SpHeat_ELE</t>
  </si>
  <si>
    <t>OTH-SpHeat_GAS</t>
  </si>
  <si>
    <t>OTH-SpHeat_LFO</t>
  </si>
  <si>
    <t>OTH-SpHeat_HFO</t>
  </si>
  <si>
    <t>OTH-SpHeat_STE</t>
  </si>
  <si>
    <t>OTH-SpHeat_COA</t>
  </si>
  <si>
    <t>PRE</t>
  </si>
  <si>
    <t>COMELCSTM00</t>
  </si>
  <si>
    <t>Fuel Tech Electricity (COM)</t>
  </si>
  <si>
    <t>** NOT SURE ABOUT THE UNIT AND CAP2ACT, because following demo it should be 1, but following EU-TIMES it's 31.54 although the comelc transfering to other stuff was 31.54 too</t>
  </si>
  <si>
    <t>*It seems the ca2act value for fuel-tech is not important because generally there is no stock defined here, but we insist adjust almost all of ele in fuel tech to 1, although it may be helpless to improve the model.. Whatever, it doesn't matter;; besides, the PRE or ELE category is vague, and EU-TIMES only classify com-elc to ele within others go to pre, we categorized all of them to pre</t>
  </si>
  <si>
    <t>COMCOA00</t>
  </si>
  <si>
    <t>COMHFO00</t>
  </si>
  <si>
    <t>COMLFO00</t>
  </si>
  <si>
    <t>COMGAS00</t>
  </si>
  <si>
    <t>*</t>
  </si>
  <si>
    <t>COMSTM00</t>
  </si>
  <si>
    <t>COMGEO01</t>
  </si>
  <si>
    <t>~FI_T: Stock</t>
  </si>
  <si>
    <t>* WE Added a ~FI_T: Demand block compared with EU-TIMES, after cross-checking the Demo12</t>
  </si>
  <si>
    <t>Comm-IN</t>
  </si>
  <si>
    <t>Comm-OUT</t>
  </si>
  <si>
    <t>AT</t>
  </si>
  <si>
    <t>QU</t>
  </si>
  <si>
    <t>ON</t>
  </si>
  <si>
    <t>MA</t>
  </si>
  <si>
    <t>SA</t>
  </si>
  <si>
    <t>AL</t>
  </si>
  <si>
    <t>BC</t>
  </si>
  <si>
    <t>WHOLESALE TRADE</t>
  </si>
  <si>
    <t>Retail Trade Spacing</t>
  </si>
  <si>
    <t>TransWarehouseSpace</t>
  </si>
  <si>
    <t>InformCultIndSpace</t>
  </si>
  <si>
    <t>OfficesSpace</t>
  </si>
  <si>
    <t>EduServSpace</t>
  </si>
  <si>
    <t>HeaSocSpace</t>
  </si>
  <si>
    <t>ArtsSpace</t>
  </si>
  <si>
    <t>AcommFoodSpace</t>
  </si>
  <si>
    <t>Others</t>
  </si>
  <si>
    <t>Split energy consumption (PJ)</t>
  </si>
  <si>
    <t>~FI_T: EFF</t>
  </si>
  <si>
    <t>Multiplying factor</t>
  </si>
  <si>
    <t>~FI_T: Demand</t>
  </si>
  <si>
    <t>*Unit</t>
  </si>
  <si>
    <t>~FI_T:  CAP2ACT</t>
  </si>
  <si>
    <t>~FI_T</t>
  </si>
  <si>
    <t>Attribute</t>
  </si>
  <si>
    <t>Timeslices</t>
  </si>
  <si>
    <t>Demand Commodity Name</t>
  </si>
  <si>
    <t>*Units</t>
  </si>
  <si>
    <t>COM_FR</t>
  </si>
  <si>
    <t>RD</t>
  </si>
  <si>
    <t>RN</t>
  </si>
  <si>
    <t>RP</t>
  </si>
  <si>
    <t>SD</t>
  </si>
  <si>
    <t>SN</t>
  </si>
  <si>
    <t>~FI_T: AFA</t>
  </si>
  <si>
    <t>SP</t>
  </si>
  <si>
    <t>FD</t>
  </si>
  <si>
    <t>FN</t>
  </si>
  <si>
    <t>FP</t>
  </si>
  <si>
    <t>WD</t>
  </si>
  <si>
    <t>WN</t>
  </si>
  <si>
    <t>WP</t>
  </si>
  <si>
    <t>~FI_T: LIFE</t>
  </si>
  <si>
    <t>REFERRD TO EU_TIMES</t>
  </si>
  <si>
    <t>ASSUMED TO 0.80, WHICH IS NOT REASONABLE</t>
  </si>
  <si>
    <t>~FI_T: CAP2ACT</t>
  </si>
  <si>
    <t>ALL coefficients refers to the EU-TIMES</t>
  </si>
  <si>
    <t>Dynamic coefficients for combustion emissions in commercial</t>
  </si>
  <si>
    <t>~COMEMI</t>
  </si>
  <si>
    <t>Base-year infrastructure for commercial electricity</t>
  </si>
  <si>
    <t>*the share-up must strictly equal to 1, or the soving will be aborted and no results extracted</t>
  </si>
  <si>
    <t>Fuel Tech - Electricity (COM)</t>
  </si>
  <si>
    <t>~FI_T: Peak</t>
  </si>
  <si>
    <t>Base-year infrastructure for commercial fuels</t>
  </si>
  <si>
    <t>FI_T: Stock</t>
  </si>
  <si>
    <t>the unit is Pja</t>
  </si>
  <si>
    <t>Fuel Tech Base-year - Coal (COM)</t>
  </si>
  <si>
    <t>Fuel Tech Base-year - HEAVY OIL (COM)</t>
  </si>
  <si>
    <t>Fuel Tech Base-year - LIGHT Oil (COM)</t>
  </si>
  <si>
    <t>Fuel Tech Base-year - Natural Gas (COM)</t>
  </si>
  <si>
    <t>Fuel Tech Base-year - STEAM (COM)</t>
  </si>
  <si>
    <t>*This was adjusted value, which doesn't correspond to the true energy use</t>
  </si>
  <si>
    <t>COMELC00</t>
  </si>
  <si>
    <t>~FI_T: Share~UP</t>
  </si>
  <si>
    <t>COAHAR</t>
  </si>
  <si>
    <t>COACOK</t>
  </si>
  <si>
    <t>COALIG</t>
  </si>
  <si>
    <t>OILHFO</t>
  </si>
  <si>
    <t>OILDST</t>
  </si>
  <si>
    <t>GASNAT</t>
  </si>
  <si>
    <t>System Efficiency</t>
  </si>
  <si>
    <t>W</t>
  </si>
  <si>
    <t>AU</t>
  </si>
  <si>
    <t>BS</t>
  </si>
  <si>
    <t>CQ</t>
  </si>
  <si>
    <t>DO</t>
  </si>
  <si>
    <t>EM</t>
  </si>
  <si>
    <t>FK</t>
  </si>
  <si>
    <t>RetailTradeNonSpace</t>
  </si>
  <si>
    <t>TransWarehouseNonSpace</t>
  </si>
  <si>
    <t>InformCultIndNonSpace</t>
  </si>
  <si>
    <t>OfficesNonSpace</t>
  </si>
  <si>
    <t>EduServNonSpace</t>
  </si>
  <si>
    <t>HeaSocNonSpace</t>
  </si>
  <si>
    <t>ArtsNonSpace</t>
  </si>
  <si>
    <t>AcommFoodNonSpace</t>
  </si>
  <si>
    <t>OthersNonSpace</t>
  </si>
  <si>
    <t>RetailTradeSpace</t>
  </si>
  <si>
    <t>OthersSpace</t>
  </si>
  <si>
    <t>Breakdown (consumption)</t>
  </si>
  <si>
    <t xml:space="preserve">Commercial/Institutional Sector </t>
  </si>
  <si>
    <t>Atlantic¹</t>
  </si>
  <si>
    <t>Québec¹</t>
  </si>
  <si>
    <t>Ontario¹</t>
  </si>
  <si>
    <t>Manitoba¹</t>
  </si>
  <si>
    <t>Saskatchewan¹</t>
  </si>
  <si>
    <t>Alberta¹</t>
  </si>
  <si>
    <t>British Columbia and Territories¹</t>
  </si>
  <si>
    <t>Table 1: Secondary Energy Use and GHG Emissions by Energy Source</t>
  </si>
  <si>
    <t>Total Energy Use (PJ)</t>
  </si>
  <si>
    <t>Energy Use by Energy Source (PJ)</t>
  </si>
  <si>
    <t>Natural Gas</t>
  </si>
  <si>
    <t>X</t>
  </si>
  <si>
    <r>
      <rPr>
        <sz val="10"/>
        <rFont val="Arial"/>
        <charset val="134"/>
      </rPr>
      <t>Other</t>
    </r>
    <r>
      <rPr>
        <vertAlign val="superscript"/>
        <sz val="10"/>
        <rFont val="Arial"/>
        <charset val="134"/>
      </rPr>
      <t>2</t>
    </r>
  </si>
  <si>
    <t>Shares (%)</t>
  </si>
  <si>
    <t>Activity</t>
  </si>
  <si>
    <r>
      <rPr>
        <sz val="10"/>
        <rFont val="Arial"/>
        <charset val="134"/>
      </rPr>
      <t>Total Floor Space (million m</t>
    </r>
    <r>
      <rPr>
        <vertAlign val="superscript"/>
        <sz val="10"/>
        <rFont val="Arial"/>
        <charset val="134"/>
      </rPr>
      <t>2</t>
    </r>
    <r>
      <rPr>
        <sz val="10"/>
        <rFont val="Arial"/>
        <charset val="134"/>
      </rPr>
      <t>)</t>
    </r>
  </si>
  <si>
    <r>
      <rPr>
        <b/>
        <sz val="10"/>
        <rFont val="Arial"/>
        <charset val="134"/>
      </rPr>
      <t>Energy Intensity</t>
    </r>
    <r>
      <rPr>
        <b/>
        <vertAlign val="superscript"/>
        <sz val="10"/>
        <rFont val="Arial"/>
        <charset val="134"/>
      </rPr>
      <t xml:space="preserve">3  </t>
    </r>
    <r>
      <rPr>
        <b/>
        <sz val="10"/>
        <rFont val="Arial"/>
        <charset val="134"/>
      </rPr>
      <t>(GJ/m</t>
    </r>
    <r>
      <rPr>
        <b/>
        <vertAlign val="superscript"/>
        <sz val="10"/>
        <rFont val="Arial"/>
        <charset val="134"/>
      </rPr>
      <t>2</t>
    </r>
    <r>
      <rPr>
        <b/>
        <sz val="10"/>
        <rFont val="Arial"/>
        <charset val="134"/>
      </rPr>
      <t>)</t>
    </r>
  </si>
  <si>
    <r>
      <rPr>
        <b/>
        <sz val="10"/>
        <rFont val="Arial"/>
        <charset val="134"/>
      </rPr>
      <t xml:space="preserve">Total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</si>
  <si>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</si>
  <si>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</si>
  <si>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</si>
  <si>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 xml:space="preserve">Heating Degree-Day Index </t>
  </si>
  <si>
    <t xml:space="preserve">Cooling Degree-Day Index </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</si>
  <si>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</si>
  <si>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coal and propane.</t>
  </si>
  <si>
    <t>3) Excludes street lighting.</t>
  </si>
  <si>
    <t>Atlantic</t>
  </si>
  <si>
    <t>Ontario</t>
  </si>
  <si>
    <t>Manitoba</t>
  </si>
  <si>
    <t>Saskatchewan</t>
  </si>
  <si>
    <t>Alberta</t>
  </si>
  <si>
    <t>British Columbia and Territories</t>
  </si>
  <si>
    <t>Table 41: Information and Cultural Industries Non-Space Conditioning Secondary Energy Use by End Use and by Energy Source</t>
  </si>
  <si>
    <r>
      <rPr>
        <b/>
        <u/>
        <sz val="10"/>
        <rFont val="Arial"/>
        <charset val="134"/>
      </rPr>
      <t>Lighting</t>
    </r>
    <r>
      <rPr>
        <b/>
        <sz val="10"/>
        <rFont val="Arial"/>
        <charset val="134"/>
      </rPr>
      <t xml:space="preserve"> Energy Use for Information and Cultural Industries</t>
    </r>
    <r>
      <rPr>
        <b/>
        <vertAlign val="superscript"/>
        <sz val="10"/>
        <rFont val="Arial"/>
        <charset val="134"/>
      </rPr>
      <t>1</t>
    </r>
    <r>
      <rPr>
        <b/>
        <sz val="10"/>
        <rFont val="Arial"/>
        <charset val="134"/>
      </rPr>
      <t xml:space="preserve"> (PJ)</t>
    </r>
  </si>
  <si>
    <t xml:space="preserve">Activity </t>
  </si>
  <si>
    <r>
      <rPr>
        <sz val="10"/>
        <rFont val="Arial"/>
        <charset val="134"/>
      </rPr>
      <t>Floor Space (million m</t>
    </r>
    <r>
      <rPr>
        <vertAlign val="superscript"/>
        <sz val="10"/>
        <rFont val="Arial"/>
        <charset val="134"/>
      </rPr>
      <t>2</t>
    </r>
    <r>
      <rPr>
        <sz val="10"/>
        <rFont val="Arial"/>
        <charset val="134"/>
      </rPr>
      <t>)</t>
    </r>
  </si>
  <si>
    <r>
      <rPr>
        <b/>
        <sz val="10"/>
        <rFont val="Arial"/>
        <charset val="134"/>
      </rPr>
      <t>Energy Intensity (MJ/m</t>
    </r>
    <r>
      <rPr>
        <b/>
        <vertAlign val="superscript"/>
        <sz val="10"/>
        <rFont val="Arial"/>
        <charset val="134"/>
      </rPr>
      <t>2</t>
    </r>
    <r>
      <rPr>
        <b/>
        <sz val="10"/>
        <rFont val="Arial"/>
        <charset val="134"/>
      </rPr>
      <t>)</t>
    </r>
  </si>
  <si>
    <r>
      <rPr>
        <b/>
        <u/>
        <sz val="10"/>
        <rFont val="Arial"/>
        <charset val="134"/>
      </rPr>
      <t>Auxiliary Motors</t>
    </r>
    <r>
      <rPr>
        <b/>
        <sz val="10"/>
        <rFont val="Arial"/>
        <charset val="134"/>
      </rPr>
      <t xml:space="preserve"> Energy Use for Information and Cultural Industries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</si>
  <si>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Information and Cultural Industries (PJ)</t>
    </r>
  </si>
  <si>
    <r>
      <rPr>
        <b/>
        <u/>
        <sz val="10"/>
        <rFont val="Arial"/>
        <charset val="134"/>
      </rPr>
      <t>Water Heating</t>
    </r>
    <r>
      <rPr>
        <b/>
        <sz val="10"/>
        <rFont val="Arial"/>
        <charset val="134"/>
      </rPr>
      <t xml:space="preserve"> Energy Use for Information and Cultural Industries (PJ)</t>
    </r>
  </si>
  <si>
    <t>1) Lighting and auxiliary motors consume only electricity.</t>
  </si>
  <si>
    <t>Table 42: Information and Cultural Industries Space Conditioning Secondary Energy Use by End Use and by Energy Source</t>
  </si>
  <si>
    <r>
      <rPr>
        <b/>
        <u/>
        <sz val="10"/>
        <rFont val="Arial"/>
        <charset val="134"/>
      </rPr>
      <t>Space Cooling</t>
    </r>
    <r>
      <rPr>
        <b/>
        <sz val="10"/>
        <rFont val="Arial"/>
        <charset val="134"/>
      </rPr>
      <t xml:space="preserve"> Energy Use for Information and Cultural Industries (PJ)</t>
    </r>
  </si>
  <si>
    <r>
      <rPr>
        <b/>
        <u/>
        <sz val="10"/>
        <rFont val="Arial"/>
        <charset val="134"/>
      </rPr>
      <t>Space Heating</t>
    </r>
    <r>
      <rPr>
        <b/>
        <sz val="10"/>
        <rFont val="Arial"/>
        <charset val="134"/>
      </rPr>
      <t xml:space="preserve"> Energy Use for Information and Cultural Industries (PJ)</t>
    </r>
  </si>
  <si>
    <r>
      <rPr>
        <sz val="10"/>
        <rFont val="Arial"/>
        <charset val="134"/>
      </rPr>
      <t>Other</t>
    </r>
    <r>
      <rPr>
        <vertAlign val="superscript"/>
        <sz val="10"/>
        <rFont val="Arial"/>
        <charset val="134"/>
      </rPr>
      <t>1</t>
    </r>
  </si>
  <si>
    <t>1) “Other” includes coal and propane.</t>
  </si>
  <si>
    <t>Table 43: Offices1 Non-Space Conditioning Secondary Energy Use by End Use and by Energy Source</t>
  </si>
  <si>
    <r>
      <rPr>
        <b/>
        <u/>
        <sz val="10"/>
        <rFont val="Arial"/>
        <charset val="134"/>
      </rPr>
      <t>Lighting</t>
    </r>
    <r>
      <rPr>
        <b/>
        <sz val="10"/>
        <rFont val="Arial"/>
        <charset val="134"/>
      </rPr>
      <t xml:space="preserve"> Energy Use</t>
    </r>
    <r>
      <rPr>
        <b/>
        <vertAlign val="superscript"/>
        <sz val="10"/>
        <rFont val="Arial"/>
        <charset val="134"/>
      </rPr>
      <t>2</t>
    </r>
    <r>
      <rPr>
        <b/>
        <sz val="10"/>
        <rFont val="Arial"/>
        <charset val="134"/>
      </rPr>
      <t xml:space="preserve"> for Offices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</si>
  <si>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t>
    </r>
    <r>
      <rPr>
        <b/>
        <vertAlign val="superscript"/>
        <sz val="10"/>
        <rFont val="Arial"/>
        <charset val="134"/>
      </rPr>
      <t>2</t>
    </r>
    <r>
      <rPr>
        <b/>
        <sz val="10"/>
        <rFont val="Arial"/>
        <charset val="134"/>
      </rPr>
      <t xml:space="preserve"> for Offices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</si>
  <si>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Offices</t>
    </r>
    <r>
      <rPr>
        <b/>
        <vertAlign val="superscript"/>
        <sz val="10"/>
        <rFont val="Arial"/>
        <charset val="134"/>
      </rPr>
      <t>1</t>
    </r>
    <r>
      <rPr>
        <b/>
        <sz val="10"/>
        <rFont val="Arial"/>
        <charset val="134"/>
      </rPr>
      <t xml:space="preserve"> (PJ)</t>
    </r>
  </si>
  <si>
    <r>
      <rPr>
        <sz val="10"/>
        <rFont val="Arial"/>
        <charset val="134"/>
      </rPr>
      <t>Other</t>
    </r>
    <r>
      <rPr>
        <vertAlign val="superscript"/>
        <sz val="10"/>
        <rFont val="Arial"/>
        <charset val="134"/>
      </rPr>
      <t>3</t>
    </r>
  </si>
  <si>
    <r>
      <rPr>
        <b/>
        <u/>
        <sz val="10"/>
        <rFont val="Arial"/>
        <charset val="134"/>
      </rPr>
      <t>Water Heating</t>
    </r>
    <r>
      <rPr>
        <b/>
        <sz val="10"/>
        <rFont val="Arial"/>
        <charset val="134"/>
      </rPr>
      <t xml:space="preserve"> Energy Use for Offices</t>
    </r>
    <r>
      <rPr>
        <b/>
        <vertAlign val="superscript"/>
        <sz val="10"/>
        <rFont val="Arial"/>
        <charset val="134"/>
      </rPr>
      <t>1</t>
    </r>
    <r>
      <rPr>
        <b/>
        <sz val="10"/>
        <rFont val="Arial"/>
        <charset val="134"/>
      </rPr>
      <t xml:space="preserve"> (PJ)</t>
    </r>
  </si>
  <si>
    <t>1)  “Offices” includes activities related to finance and insurance; real estate and rental and leasing; professional, scientific and technical services; public administration; and others.</t>
  </si>
  <si>
    <t>2) Lighting and auxiliary motors consume only electricity.</t>
  </si>
  <si>
    <t>3) “Other” includes coal and propane.</t>
  </si>
  <si>
    <t>Table 44: Offices1 Space Conditioning Secondary Energy Use by End Use and by Energy Source</t>
  </si>
  <si>
    <r>
      <rPr>
        <b/>
        <u/>
        <sz val="10"/>
        <rFont val="Arial"/>
        <charset val="134"/>
      </rPr>
      <t>Space Cooling</t>
    </r>
    <r>
      <rPr>
        <b/>
        <sz val="10"/>
        <rFont val="Arial"/>
        <charset val="134"/>
      </rPr>
      <t xml:space="preserve"> Energy Use for Offices</t>
    </r>
    <r>
      <rPr>
        <b/>
        <vertAlign val="superscript"/>
        <sz val="10"/>
        <rFont val="Arial"/>
        <charset val="134"/>
      </rPr>
      <t>1</t>
    </r>
    <r>
      <rPr>
        <b/>
        <sz val="10"/>
        <rFont val="Arial"/>
        <charset val="134"/>
      </rPr>
      <t xml:space="preserve"> (PJ)</t>
    </r>
  </si>
  <si>
    <r>
      <rPr>
        <b/>
        <u/>
        <sz val="10"/>
        <rFont val="Arial"/>
        <charset val="134"/>
      </rPr>
      <t>Space Heating</t>
    </r>
    <r>
      <rPr>
        <b/>
        <sz val="10"/>
        <rFont val="Arial"/>
        <charset val="134"/>
      </rPr>
      <t xml:space="preserve"> Energy Use for Offices</t>
    </r>
    <r>
      <rPr>
        <b/>
        <vertAlign val="superscript"/>
        <sz val="10"/>
        <rFont val="Arial"/>
        <charset val="134"/>
      </rPr>
      <t>1</t>
    </r>
    <r>
      <rPr>
        <b/>
        <sz val="10"/>
        <rFont val="Arial"/>
        <charset val="134"/>
      </rPr>
      <t xml:space="preserve"> (PJ)</t>
    </r>
  </si>
  <si>
    <t>Table 45: Educational Services Non-Space Conditioning Secondary Energy Use by End Use and by Energy Source</t>
  </si>
  <si>
    <r>
      <rPr>
        <b/>
        <u/>
        <sz val="10"/>
        <rFont val="Arial"/>
        <charset val="134"/>
      </rPr>
      <t>Lighting</t>
    </r>
    <r>
      <rPr>
        <b/>
        <sz val="10"/>
        <rFont val="Arial"/>
        <charset val="134"/>
      </rPr>
      <t xml:space="preserve"> Energy Use for Educational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</si>
  <si>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Educational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</si>
  <si>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Educational Services (PJ)</t>
    </r>
  </si>
  <si>
    <r>
      <rPr>
        <b/>
        <u/>
        <sz val="10"/>
        <rFont val="Arial"/>
        <charset val="134"/>
      </rPr>
      <t>Water Heating</t>
    </r>
    <r>
      <rPr>
        <b/>
        <sz val="10"/>
        <rFont val="Arial"/>
        <charset val="134"/>
      </rPr>
      <t xml:space="preserve"> Energy Use for Educational Services (PJ)</t>
    </r>
  </si>
  <si>
    <t>Table 46: Educational Services Space Conditioning Secondary Energy Use by End Use and by Energy Source</t>
  </si>
  <si>
    <r>
      <rPr>
        <b/>
        <u/>
        <sz val="10"/>
        <rFont val="Arial"/>
        <charset val="134"/>
      </rPr>
      <t>Space Cooling</t>
    </r>
    <r>
      <rPr>
        <b/>
        <sz val="10"/>
        <rFont val="Arial"/>
        <charset val="134"/>
      </rPr>
      <t xml:space="preserve"> Energy Use for Educational Services (PJ)</t>
    </r>
  </si>
  <si>
    <r>
      <rPr>
        <b/>
        <u/>
        <sz val="10"/>
        <rFont val="Arial"/>
        <charset val="134"/>
      </rPr>
      <t>Space Heating</t>
    </r>
    <r>
      <rPr>
        <b/>
        <sz val="10"/>
        <rFont val="Arial"/>
        <charset val="134"/>
      </rPr>
      <t xml:space="preserve"> Energy Use for Educational Services (PJ)</t>
    </r>
  </si>
  <si>
    <t>Table 47: Health Care and Social Assistance Non-Space Conditioning Secondary Energy Use by End Use and by Energy Source</t>
  </si>
  <si>
    <r>
      <rPr>
        <b/>
        <u/>
        <sz val="10"/>
        <rFont val="Arial"/>
        <charset val="134"/>
      </rPr>
      <t>Lighting</t>
    </r>
    <r>
      <rPr>
        <b/>
        <sz val="10"/>
        <rFont val="Arial"/>
        <charset val="134"/>
      </rPr>
      <t xml:space="preserve"> Energy Use for Health Care and Social Assistance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</si>
  <si>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Health Care and Social Assistance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</si>
  <si>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Health Care and Social Assistance (PJ)</t>
    </r>
  </si>
  <si>
    <r>
      <rPr>
        <b/>
        <u/>
        <sz val="10"/>
        <rFont val="Arial"/>
        <charset val="134"/>
      </rPr>
      <t>Water Heating</t>
    </r>
    <r>
      <rPr>
        <b/>
        <sz val="10"/>
        <rFont val="Arial"/>
        <charset val="134"/>
      </rPr>
      <t xml:space="preserve"> Energy Use for Health Care and Social Assistance (PJ)</t>
    </r>
  </si>
  <si>
    <t>Table 48: Health Care and Social Assistance Space Conditioning Secondary Energy Use by End Use and by Energy Source</t>
  </si>
  <si>
    <r>
      <rPr>
        <b/>
        <u/>
        <sz val="10"/>
        <rFont val="Arial"/>
        <charset val="134"/>
      </rPr>
      <t>Space Cooling</t>
    </r>
    <r>
      <rPr>
        <b/>
        <sz val="10"/>
        <rFont val="Arial"/>
        <charset val="134"/>
      </rPr>
      <t xml:space="preserve"> Energy Use for Health Care and Social Assistance (PJ)</t>
    </r>
  </si>
  <si>
    <r>
      <rPr>
        <b/>
        <u/>
        <sz val="10"/>
        <rFont val="Arial"/>
        <charset val="134"/>
      </rPr>
      <t>Space Heating</t>
    </r>
    <r>
      <rPr>
        <b/>
        <sz val="10"/>
        <rFont val="Arial"/>
        <charset val="134"/>
      </rPr>
      <t xml:space="preserve"> Energy Use for Health Care and Social Assistance (PJ)</t>
    </r>
  </si>
  <si>
    <t>Table 49: Arts, Entertainment and Recreation Non-Space Conditioning Secondary Energy Use by End Use and by Energy Source</t>
  </si>
  <si>
    <r>
      <rPr>
        <b/>
        <u/>
        <sz val="10"/>
        <rFont val="Arial"/>
        <charset val="134"/>
      </rPr>
      <t>Lighting</t>
    </r>
    <r>
      <rPr>
        <b/>
        <sz val="10"/>
        <rFont val="Arial"/>
        <charset val="134"/>
      </rPr>
      <t xml:space="preserve"> Energy Use for Arts, Entertainment and Recreation</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</si>
  <si>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Arts, Entertainment and Recreation</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</si>
  <si>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Arts, Entertainment and Recreation (PJ)</t>
    </r>
  </si>
  <si>
    <r>
      <rPr>
        <b/>
        <u/>
        <sz val="10"/>
        <rFont val="Arial"/>
        <charset val="134"/>
      </rPr>
      <t>Water Heating</t>
    </r>
    <r>
      <rPr>
        <b/>
        <sz val="10"/>
        <rFont val="Arial"/>
        <charset val="134"/>
      </rPr>
      <t xml:space="preserve"> Energy Use for Arts, Entertainment and Recreation (PJ)</t>
    </r>
  </si>
  <si>
    <t>Table 50: Arts, Entertainment and Recreation Space Conditioning Secondary Energy Use by End Use and by Energy Source</t>
  </si>
  <si>
    <r>
      <rPr>
        <b/>
        <u/>
        <sz val="10"/>
        <rFont val="Arial"/>
        <charset val="134"/>
      </rPr>
      <t>Space Cooling</t>
    </r>
    <r>
      <rPr>
        <b/>
        <sz val="10"/>
        <rFont val="Arial"/>
        <charset val="134"/>
      </rPr>
      <t xml:space="preserve"> Energy Use for Arts, Entertainment and Recreation (PJ)</t>
    </r>
  </si>
  <si>
    <r>
      <rPr>
        <b/>
        <u/>
        <sz val="10"/>
        <rFont val="Arial"/>
        <charset val="134"/>
      </rPr>
      <t>Space Heating</t>
    </r>
    <r>
      <rPr>
        <b/>
        <sz val="10"/>
        <rFont val="Arial"/>
        <charset val="134"/>
      </rPr>
      <t xml:space="preserve"> Energy Use for Arts, Entertainment and Recreation (PJ)</t>
    </r>
  </si>
  <si>
    <t>Table 51: Accommodation and Food Services Non-Space Conditioning Secondary Energy Use by End Use and by Energy Source</t>
  </si>
  <si>
    <r>
      <rPr>
        <b/>
        <u/>
        <sz val="10"/>
        <rFont val="Arial"/>
        <charset val="134"/>
      </rPr>
      <t>Lighting</t>
    </r>
    <r>
      <rPr>
        <b/>
        <sz val="10"/>
        <rFont val="Arial"/>
        <charset val="134"/>
      </rPr>
      <t xml:space="preserve"> Energy Use for Accommodation and Food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</si>
  <si>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Accommodation and Food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</si>
  <si>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Accommodation and Food Services (PJ)</t>
    </r>
  </si>
  <si>
    <r>
      <rPr>
        <b/>
        <u/>
        <sz val="10"/>
        <rFont val="Arial"/>
        <charset val="134"/>
      </rPr>
      <t>Water Heating</t>
    </r>
    <r>
      <rPr>
        <b/>
        <sz val="10"/>
        <rFont val="Arial"/>
        <charset val="134"/>
      </rPr>
      <t xml:space="preserve"> Energy Use for Accommodation and Food Services (PJ)</t>
    </r>
  </si>
  <si>
    <t>Table 52: Accommodation and Food Services Space Conditioning Secondary Energy Use by End Use and by Energy Source</t>
  </si>
  <si>
    <r>
      <rPr>
        <b/>
        <u/>
        <sz val="10"/>
        <rFont val="Arial"/>
        <charset val="134"/>
      </rPr>
      <t>Space Cooling</t>
    </r>
    <r>
      <rPr>
        <b/>
        <sz val="10"/>
        <rFont val="Arial"/>
        <charset val="134"/>
      </rPr>
      <t xml:space="preserve"> Energy Use for Accommodation and Food Services (PJ)</t>
    </r>
  </si>
  <si>
    <r>
      <rPr>
        <b/>
        <u/>
        <sz val="10"/>
        <rFont val="Arial"/>
        <charset val="134"/>
      </rPr>
      <t>Space Heating</t>
    </r>
    <r>
      <rPr>
        <b/>
        <sz val="10"/>
        <rFont val="Arial"/>
        <charset val="134"/>
      </rPr>
      <t xml:space="preserve"> Energy Use for Accommodation and Food Services (PJ)</t>
    </r>
  </si>
  <si>
    <t>Table 53: Other Services Non-Space Conditioning Secondary Energy Use by End Use and by Energy Source</t>
  </si>
  <si>
    <r>
      <rPr>
        <b/>
        <u/>
        <sz val="10"/>
        <rFont val="Arial"/>
        <charset val="134"/>
      </rPr>
      <t>Lighting</t>
    </r>
    <r>
      <rPr>
        <b/>
        <sz val="10"/>
        <rFont val="Arial"/>
        <charset val="134"/>
      </rPr>
      <t xml:space="preserve"> Energy Use for Other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</si>
  <si>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Other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</si>
  <si>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Other Services (PJ)</t>
    </r>
  </si>
  <si>
    <r>
      <rPr>
        <b/>
        <u/>
        <sz val="10"/>
        <rFont val="Arial"/>
        <charset val="134"/>
      </rPr>
      <t>Water Heating</t>
    </r>
    <r>
      <rPr>
        <b/>
        <sz val="10"/>
        <rFont val="Arial"/>
        <charset val="134"/>
      </rPr>
      <t xml:space="preserve"> Energy Use for Other Services (PJ)</t>
    </r>
  </si>
  <si>
    <t>Table 54: Other Services Space Conditioning Secondary Energy Use by End Use and by Energy Source</t>
  </si>
  <si>
    <t>.</t>
  </si>
  <si>
    <r>
      <rPr>
        <b/>
        <u/>
        <sz val="10"/>
        <rFont val="Arial"/>
        <charset val="134"/>
      </rPr>
      <t>Space Cooling</t>
    </r>
    <r>
      <rPr>
        <b/>
        <sz val="10"/>
        <rFont val="Arial"/>
        <charset val="134"/>
      </rPr>
      <t xml:space="preserve"> Energy Use for Other Services (PJ)</t>
    </r>
  </si>
  <si>
    <r>
      <rPr>
        <b/>
        <u/>
        <sz val="10"/>
        <rFont val="Arial"/>
        <charset val="134"/>
      </rPr>
      <t>Space Heating</t>
    </r>
    <r>
      <rPr>
        <b/>
        <sz val="10"/>
        <rFont val="Arial"/>
        <charset val="134"/>
      </rPr>
      <t xml:space="preserve"> Energy Use for Other Services (PJ)</t>
    </r>
  </si>
  <si>
    <t>Table 35: Wholesale Trade Non-Space Conditioning Secondary Energy Use by End Use and by Energy Source</t>
  </si>
  <si>
    <r>
      <rPr>
        <b/>
        <u/>
        <sz val="10"/>
        <rFont val="Arial"/>
        <charset val="134"/>
      </rPr>
      <t>Lighting</t>
    </r>
    <r>
      <rPr>
        <b/>
        <sz val="10"/>
        <rFont val="Arial"/>
        <charset val="134"/>
      </rPr>
      <t xml:space="preserve"> Energy Use for Wholesale Trade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</si>
  <si>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Wholesale Trade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</si>
  <si>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Wholesale Trade (PJ)</t>
    </r>
  </si>
  <si>
    <r>
      <rPr>
        <b/>
        <u/>
        <sz val="10"/>
        <rFont val="Arial"/>
        <charset val="134"/>
      </rPr>
      <t>Water Heating</t>
    </r>
    <r>
      <rPr>
        <b/>
        <sz val="10"/>
        <rFont val="Arial"/>
        <charset val="134"/>
      </rPr>
      <t xml:space="preserve"> Energy Use for Wholesale Trade (PJ)</t>
    </r>
  </si>
  <si>
    <t>Table 36: Wholesale Trade Space Conditioning Secondary Energy Use by End Use and by Energy Source</t>
  </si>
  <si>
    <r>
      <rPr>
        <b/>
        <u/>
        <sz val="10"/>
        <rFont val="Arial"/>
        <charset val="134"/>
      </rPr>
      <t>Space Cooling</t>
    </r>
    <r>
      <rPr>
        <b/>
        <sz val="10"/>
        <rFont val="Arial"/>
        <charset val="134"/>
      </rPr>
      <t xml:space="preserve"> Energy Use for Wholesale Trade (PJ)</t>
    </r>
  </si>
  <si>
    <r>
      <rPr>
        <b/>
        <u/>
        <sz val="10"/>
        <rFont val="Arial"/>
        <charset val="134"/>
      </rPr>
      <t>Space Heating</t>
    </r>
    <r>
      <rPr>
        <b/>
        <sz val="10"/>
        <rFont val="Arial"/>
        <charset val="134"/>
      </rPr>
      <t xml:space="preserve"> Energy Use for Wholesale Trade (PJ)</t>
    </r>
  </si>
  <si>
    <t>Table 37: Retail Trade Non-Space Conditioning Secondary Energy Use by End Use and by Energy Source</t>
  </si>
  <si>
    <r>
      <rPr>
        <b/>
        <u/>
        <sz val="10"/>
        <rFont val="Arial"/>
        <charset val="134"/>
      </rPr>
      <t>Lighting</t>
    </r>
    <r>
      <rPr>
        <b/>
        <sz val="10"/>
        <rFont val="Arial"/>
        <charset val="134"/>
      </rPr>
      <t xml:space="preserve"> Energy Use for Retail Trade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</si>
  <si>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Retail Trade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</si>
  <si>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Retail Trade (PJ)</t>
    </r>
  </si>
  <si>
    <r>
      <rPr>
        <b/>
        <u/>
        <sz val="10"/>
        <rFont val="Arial"/>
        <charset val="134"/>
      </rPr>
      <t>Water Heating</t>
    </r>
    <r>
      <rPr>
        <b/>
        <sz val="10"/>
        <rFont val="Arial"/>
        <charset val="134"/>
      </rPr>
      <t xml:space="preserve"> Energy Use for Retail Trade (PJ)</t>
    </r>
  </si>
  <si>
    <t>Table 38: Retail Trade Space Conditioning Secondary Energy Use by End Use and by Energy Source</t>
  </si>
  <si>
    <r>
      <rPr>
        <b/>
        <u/>
        <sz val="10"/>
        <rFont val="Arial"/>
        <charset val="134"/>
      </rPr>
      <t>Space Cooling</t>
    </r>
    <r>
      <rPr>
        <b/>
        <sz val="10"/>
        <rFont val="Arial"/>
        <charset val="134"/>
      </rPr>
      <t xml:space="preserve"> Energy Use for Retail Trade (PJ)</t>
    </r>
  </si>
  <si>
    <r>
      <rPr>
        <b/>
        <u/>
        <sz val="10"/>
        <rFont val="Arial"/>
        <charset val="134"/>
      </rPr>
      <t>Space Heating</t>
    </r>
    <r>
      <rPr>
        <b/>
        <sz val="10"/>
        <rFont val="Arial"/>
        <charset val="134"/>
      </rPr>
      <t xml:space="preserve"> Energy Use for Retail Trade (PJ)</t>
    </r>
  </si>
  <si>
    <t>Table 39: Transportation and Warehousing Non-Space Conditioning Secondary Energy Use by End Use and by Energy Source</t>
  </si>
  <si>
    <r>
      <rPr>
        <b/>
        <u/>
        <sz val="10"/>
        <rFont val="Arial"/>
        <charset val="134"/>
      </rPr>
      <t>Lighting</t>
    </r>
    <r>
      <rPr>
        <b/>
        <sz val="10"/>
        <rFont val="Arial"/>
        <charset val="134"/>
      </rPr>
      <t xml:space="preserve"> Energy Use for Transportation and Warehousing</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</si>
  <si>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Transportation and Warehousing</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</si>
  <si>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Transportation and Warehousing (PJ)</t>
    </r>
  </si>
  <si>
    <r>
      <rPr>
        <b/>
        <u/>
        <sz val="10"/>
        <rFont val="Arial"/>
        <charset val="134"/>
      </rPr>
      <t>Water Heating</t>
    </r>
    <r>
      <rPr>
        <b/>
        <sz val="10"/>
        <rFont val="Arial"/>
        <charset val="134"/>
      </rPr>
      <t xml:space="preserve"> Energy Use for Transportation and Warehousing (PJ)</t>
    </r>
  </si>
  <si>
    <t>Table 40: Transportation and Warehousing Space Conditioning Secondary Energy Use by End Use and by Energy Source</t>
  </si>
  <si>
    <r>
      <rPr>
        <b/>
        <u/>
        <sz val="10"/>
        <rFont val="Arial"/>
        <charset val="134"/>
      </rPr>
      <t>Space Cooling</t>
    </r>
    <r>
      <rPr>
        <b/>
        <sz val="10"/>
        <rFont val="Arial"/>
        <charset val="134"/>
      </rPr>
      <t xml:space="preserve"> Energy Use for Transportation and Warehousing (PJ)</t>
    </r>
  </si>
  <si>
    <r>
      <rPr>
        <b/>
        <u/>
        <sz val="10"/>
        <rFont val="Arial"/>
        <charset val="134"/>
      </rPr>
      <t>Space Heating</t>
    </r>
    <r>
      <rPr>
        <b/>
        <sz val="10"/>
        <rFont val="Arial"/>
        <charset val="134"/>
      </rPr>
      <t xml:space="preserve"> Energy Use for Transportation and Warehousing (PJ)</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</si>
</sst>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 #,##0.00_);_([$€]* \(#,##0.00\);_([$€]* &quot;-&quot;??_);_(@_)"/>
    <numFmt numFmtId="168" formatCode="_-[$€-2]\ * #,##0.00_-;\-[$€-2]\ * #,##0.00_-;_-[$€-2]\ * &quot;-&quot;??_-"/>
    <numFmt numFmtId="169" formatCode="_([$€-2]* #,##0.00_);_([$€-2]* \(#,##0.00\);_([$€-2]* &quot;-&quot;??_)"/>
    <numFmt numFmtId="170" formatCode="_-* #,##0.00\ &quot;€&quot;_-;\-* #,##0.00\ &quot;€&quot;_-;_-* &quot;-&quot;??\ &quot;€&quot;_-;_-@_-"/>
    <numFmt numFmtId="171" formatCode="_-[$€-2]* #,##0.00_-;\-[$€-2]* #,##0.00_-;_-[$€-2]* &quot;-&quot;??_-"/>
    <numFmt numFmtId="172" formatCode="_-&quot;€&quot;\ * #,##0.00_-;\-&quot;€&quot;\ * #,##0.00_-;_-&quot;€&quot;\ * &quot;-&quot;??_-;_-@_-"/>
    <numFmt numFmtId="173" formatCode="_-[$€]* #,##0.00_-;\-[$€]* #,##0.00_-;_-[$€]* &quot;-&quot;??_-;_-@_-"/>
    <numFmt numFmtId="174" formatCode="General_)"/>
    <numFmt numFmtId="175" formatCode="\(##\);\(##\)"/>
    <numFmt numFmtId="176" formatCode="#,##0;\-\ #,##0;_-\ &quot;- &quot;"/>
    <numFmt numFmtId="177" formatCode="#,##0.0000"/>
    <numFmt numFmtId="178" formatCode="0.0"/>
    <numFmt numFmtId="179" formatCode="0.000"/>
    <numFmt numFmtId="180" formatCode="\Te\x\t"/>
  </numFmts>
  <fonts count="87">
    <font>
      <sz val="10"/>
      <name val="Arial"/>
      <charset val="134"/>
    </font>
    <font>
      <sz val="11"/>
      <color rgb="FF000000"/>
      <name val="Calibri"/>
      <charset val="134"/>
    </font>
    <font>
      <b/>
      <sz val="14"/>
      <name val="Arial"/>
      <charset val="134"/>
    </font>
    <font>
      <b/>
      <sz val="10"/>
      <name val="Arial"/>
      <charset val="134"/>
    </font>
    <font>
      <b/>
      <sz val="12"/>
      <name val="Arial"/>
      <charset val="134"/>
    </font>
    <font>
      <b/>
      <u/>
      <sz val="10"/>
      <name val="Arial"/>
      <charset val="134"/>
    </font>
    <font>
      <b/>
      <i/>
      <sz val="10"/>
      <name val="Arial"/>
      <charset val="134"/>
    </font>
    <font>
      <b/>
      <sz val="11"/>
      <color rgb="FF9C0006"/>
      <name val="Calibri"/>
      <charset val="134"/>
      <scheme val="minor"/>
    </font>
    <font>
      <sz val="11"/>
      <color rgb="FF9C0006"/>
      <name val="Calibri"/>
      <charset val="134"/>
      <scheme val="minor"/>
    </font>
    <font>
      <sz val="11"/>
      <color theme="1"/>
      <name val="Calibri"/>
      <charset val="134"/>
      <scheme val="minor"/>
    </font>
    <font>
      <b/>
      <sz val="11"/>
      <color rgb="FF9C6500"/>
      <name val="Calibri"/>
      <charset val="134"/>
      <scheme val="minor"/>
    </font>
    <font>
      <b/>
      <sz val="11"/>
      <color theme="1"/>
      <name val="Calibri"/>
      <charset val="134"/>
      <scheme val="minor"/>
    </font>
    <font>
      <b/>
      <sz val="11"/>
      <color rgb="FFFF0000"/>
      <name val="Calibri"/>
      <charset val="134"/>
      <scheme val="minor"/>
    </font>
    <font>
      <sz val="11"/>
      <color theme="5"/>
      <name val="Calibri"/>
      <charset val="134"/>
      <scheme val="minor"/>
    </font>
    <font>
      <sz val="11"/>
      <color rgb="FFFF0000"/>
      <name val="Calibri"/>
      <charset val="134"/>
      <scheme val="minor"/>
    </font>
    <font>
      <sz val="10"/>
      <color theme="1"/>
      <name val="Arial"/>
      <charset val="134"/>
    </font>
    <font>
      <b/>
      <sz val="11"/>
      <color theme="3"/>
      <name val="Calibri"/>
      <charset val="134"/>
      <scheme val="minor"/>
    </font>
    <font>
      <b/>
      <sz val="10"/>
      <color theme="3"/>
      <name val="Arial"/>
      <charset val="134"/>
    </font>
    <font>
      <b/>
      <sz val="10"/>
      <color rgb="FFFF0000"/>
      <name val="Arial"/>
      <charset val="134"/>
    </font>
    <font>
      <sz val="11"/>
      <color theme="0"/>
      <name val="Calibri"/>
      <charset val="134"/>
      <scheme val="minor"/>
    </font>
    <font>
      <b/>
      <sz val="11"/>
      <name val="Calibri"/>
      <charset val="134"/>
      <scheme val="minor"/>
    </font>
    <font>
      <sz val="10"/>
      <color rgb="FFFF0000"/>
      <name val="Arial"/>
      <charset val="134"/>
    </font>
    <font>
      <sz val="8"/>
      <color indexed="8"/>
      <name val="Arial"/>
      <charset val="134"/>
    </font>
    <font>
      <b/>
      <sz val="10"/>
      <color indexed="12"/>
      <name val="Arial"/>
      <charset val="134"/>
    </font>
    <font>
      <sz val="10"/>
      <color indexed="10"/>
      <name val="Arial"/>
      <charset val="134"/>
    </font>
    <font>
      <b/>
      <sz val="8"/>
      <name val="Arial"/>
      <family val="2"/>
      <charset val="161"/>
    </font>
    <font>
      <b/>
      <sz val="20"/>
      <color theme="2" tint="-9.9978637043366805E-2"/>
      <name val="Arial"/>
      <charset val="134"/>
    </font>
    <font>
      <b/>
      <sz val="14"/>
      <color rgb="FFFF0000"/>
      <name val="Arial"/>
      <charset val="134"/>
    </font>
    <font>
      <b/>
      <sz val="16"/>
      <color rgb="FFFF0000"/>
      <name val="Arial"/>
      <charset val="134"/>
    </font>
    <font>
      <sz val="11"/>
      <color rgb="FF006100"/>
      <name val="Calibri"/>
      <charset val="134"/>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rgb="FF9C6500"/>
      <name val="Calibri"/>
      <charset val="134"/>
      <scheme val="minor"/>
    </font>
    <font>
      <sz val="11"/>
      <color indexed="19"/>
      <name val="Calibri"/>
      <charset val="134"/>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vertAlign val="superscript"/>
      <sz val="10"/>
      <name val="Arial"/>
      <charset val="134"/>
    </font>
    <font>
      <b/>
      <vertAlign val="superscript"/>
      <sz val="10"/>
      <name val="Arial"/>
      <charset val="134"/>
    </font>
    <font>
      <b/>
      <vertAlign val="subscript"/>
      <sz val="10"/>
      <name val="Arial"/>
      <charset val="134"/>
    </font>
    <font>
      <b/>
      <i/>
      <vertAlign val="subscript"/>
      <sz val="10"/>
      <name val="Arial"/>
      <charset val="134"/>
    </font>
    <font>
      <u/>
      <sz val="10"/>
      <name val="Arial"/>
      <charset val="134"/>
    </font>
    <font>
      <b/>
      <sz val="8"/>
      <name val="Tahoma"/>
      <charset val="134"/>
    </font>
    <font>
      <sz val="8"/>
      <name val="Tahoma"/>
      <charset val="134"/>
    </font>
    <font>
      <sz val="10"/>
      <name val="Arial"/>
      <charset val="134"/>
    </font>
  </fonts>
  <fills count="49">
    <fill>
      <patternFill patternType="none"/>
    </fill>
    <fill>
      <patternFill patternType="gray125"/>
    </fill>
    <fill>
      <patternFill patternType="solid">
        <fgColor rgb="FFFF0000"/>
        <bgColor indexed="64"/>
      </patternFill>
    </fill>
    <fill>
      <patternFill patternType="solid">
        <fgColor rgb="FFFFC7CE"/>
        <bgColor indexed="64"/>
      </patternFill>
    </fill>
    <fill>
      <patternFill patternType="solid">
        <fgColor rgb="FFFFEB9C"/>
        <bgColor indexed="64"/>
      </patternFill>
    </fill>
    <fill>
      <patternFill patternType="solid">
        <fgColor rgb="FFFFFF00"/>
        <bgColor indexed="64"/>
      </patternFill>
    </fill>
    <fill>
      <patternFill patternType="solid">
        <fgColor theme="4"/>
        <bgColor indexed="64"/>
      </patternFill>
    </fill>
    <fill>
      <patternFill patternType="solid">
        <fgColor theme="0" tint="-0.249977111117893"/>
        <bgColor indexed="64"/>
      </patternFill>
    </fill>
    <fill>
      <patternFill patternType="solid">
        <fgColor theme="3"/>
        <bgColor indexed="64"/>
      </patternFill>
    </fill>
    <fill>
      <patternFill patternType="solid">
        <fgColor rgb="FF92D050"/>
        <bgColor indexed="64"/>
      </patternFill>
    </fill>
    <fill>
      <patternFill patternType="solid">
        <fgColor rgb="FFFFFFCC"/>
        <bgColor indexed="64"/>
      </patternFill>
    </fill>
    <fill>
      <patternFill patternType="solid">
        <fgColor rgb="FFFFFF99"/>
        <bgColor indexed="64"/>
      </patternFill>
    </fill>
    <fill>
      <patternFill patternType="solid">
        <fgColor rgb="FFDAEEF3"/>
        <bgColor indexed="64"/>
      </patternFill>
    </fill>
    <fill>
      <patternFill patternType="solid">
        <fgColor rgb="FFFFCC99"/>
        <bgColor indexed="64"/>
      </patternFill>
    </fill>
    <fill>
      <patternFill patternType="solid">
        <fgColor rgb="FFC6EFCE"/>
        <bgColor indexed="64"/>
      </patternFill>
    </fill>
    <fill>
      <patternFill patternType="solid">
        <fgColor theme="4" tint="0.39994506668294322"/>
        <bgColor indexed="64"/>
      </patternFill>
    </fill>
    <fill>
      <patternFill patternType="solid">
        <fgColor theme="5" tint="0.59999389629810485"/>
        <bgColor indexed="64"/>
      </patternFill>
    </fill>
    <fill>
      <patternFill patternType="solid">
        <fgColor theme="5" tint="0.39994506668294322"/>
        <bgColor indexed="64"/>
      </patternFill>
    </fill>
    <fill>
      <patternFill patternType="solid">
        <fgColor theme="6" tint="0.39994506668294322"/>
        <bgColor indexed="64"/>
      </patternFill>
    </fill>
    <fill>
      <patternFill patternType="solid">
        <fgColor theme="7" tint="0.39994506668294322"/>
        <bgColor indexed="64"/>
      </patternFill>
    </fill>
    <fill>
      <patternFill patternType="solid">
        <fgColor theme="8" tint="0.39994506668294322"/>
        <bgColor indexed="64"/>
      </patternFill>
    </fill>
    <fill>
      <patternFill patternType="solid">
        <fgColor theme="9" tint="0.79995117038483843"/>
        <bgColor indexed="64"/>
      </patternFill>
    </fill>
    <fill>
      <patternFill patternType="solid">
        <fgColor theme="9" tint="0.39994506668294322"/>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26"/>
        <bgColor indexed="64"/>
      </patternFill>
    </fill>
    <fill>
      <patternFill patternType="solid">
        <fgColor indexed="46"/>
        <bgColor indexed="64"/>
      </patternFill>
    </fill>
    <fill>
      <patternFill patternType="solid">
        <fgColor indexed="47"/>
        <bgColor indexed="64"/>
      </patternFill>
    </fill>
    <fill>
      <patternFill patternType="solid">
        <fgColor indexed="27"/>
        <bgColor indexed="64"/>
      </patternFill>
    </fill>
    <fill>
      <patternFill patternType="solid">
        <fgColor indexed="11"/>
        <bgColor indexed="64"/>
      </patternFill>
    </fill>
    <fill>
      <patternFill patternType="solid">
        <fgColor indexed="43"/>
        <bgColor indexed="64"/>
      </patternFill>
    </fill>
    <fill>
      <patternFill patternType="solid">
        <fgColor indexed="51"/>
        <bgColor indexed="64"/>
      </patternFill>
    </fill>
    <fill>
      <patternFill patternType="solid">
        <fgColor indexed="30"/>
        <bgColor indexed="64"/>
      </patternFill>
    </fill>
    <fill>
      <patternFill patternType="solid">
        <fgColor indexed="53"/>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s>
  <borders count="29">
    <border>
      <left/>
      <right/>
      <top/>
      <bottom/>
      <diagonal/>
    </border>
    <border>
      <left/>
      <right/>
      <top/>
      <bottom style="medium">
        <color auto="1"/>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s>
  <cellStyleXfs count="5322">
    <xf numFmtId="0" fontId="0" fillId="0" borderId="0"/>
    <xf numFmtId="0" fontId="8" fillId="3" borderId="0" applyNumberFormat="0" applyBorder="0" applyAlignment="0" applyProtection="0"/>
    <xf numFmtId="0" fontId="19" fillId="6" borderId="0" applyNumberFormat="0" applyBorder="0" applyAlignment="0" applyProtection="0"/>
    <xf numFmtId="0" fontId="30" fillId="0" borderId="0" applyNumberFormat="0" applyFill="0" applyBorder="0" applyAlignment="0" applyProtection="0">
      <alignment vertical="center"/>
    </xf>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6" borderId="0" applyNumberFormat="0" applyBorder="0" applyAlignment="0" applyProtection="0"/>
    <xf numFmtId="0" fontId="31" fillId="25" borderId="0" applyNumberFormat="0" applyBorder="0" applyAlignment="0" applyProtection="0"/>
    <xf numFmtId="0" fontId="31" fillId="2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5"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5"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5"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28" borderId="0" applyNumberFormat="0" applyBorder="0" applyAlignment="0" applyProtection="0"/>
    <xf numFmtId="0" fontId="31" fillId="30" borderId="0" applyNumberFormat="0" applyBorder="0" applyAlignment="0" applyProtection="0"/>
    <xf numFmtId="0" fontId="31" fillId="28"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30"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30"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30"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30" borderId="0" applyNumberFormat="0" applyBorder="0" applyAlignment="0" applyProtection="0"/>
    <xf numFmtId="0" fontId="31" fillId="30"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27" borderId="0" applyNumberFormat="0" applyBorder="0" applyAlignment="0" applyProtection="0"/>
    <xf numFmtId="0" fontId="31" fillId="29" borderId="0" applyNumberFormat="0" applyBorder="0" applyAlignment="0" applyProtection="0"/>
    <xf numFmtId="0" fontId="31" fillId="31" borderId="0" applyNumberFormat="0" applyBorder="0" applyAlignment="0" applyProtection="0"/>
    <xf numFmtId="0" fontId="31" fillId="30" borderId="0" applyNumberFormat="0" applyBorder="0" applyAlignment="0" applyProtection="0"/>
    <xf numFmtId="49" fontId="32" fillId="0" borderId="4" applyNumberFormat="0" applyFont="0" applyFill="0" applyBorder="0" applyProtection="0">
      <alignment horizontal="left" vertical="center" indent="2"/>
    </xf>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31" borderId="0" applyNumberFormat="0" applyBorder="0" applyAlignment="0" applyProtection="0"/>
    <xf numFmtId="0" fontId="31" fillId="24" borderId="0" applyNumberFormat="0" applyBorder="0" applyAlignment="0" applyProtection="0"/>
    <xf numFmtId="0" fontId="31" fillId="31"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24"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24"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24"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9" fillId="1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9" fillId="1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3" borderId="0" applyNumberFormat="0" applyBorder="0" applyAlignment="0" applyProtection="0"/>
    <xf numFmtId="0" fontId="31" fillId="32" borderId="0" applyNumberFormat="0" applyBorder="0" applyAlignment="0" applyProtection="0"/>
    <xf numFmtId="0" fontId="31" fillId="33"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2"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2"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2"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1" fillId="32" borderId="0" applyNumberFormat="0" applyBorder="0" applyAlignment="0" applyProtection="0"/>
    <xf numFmtId="0" fontId="31" fillId="32"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5" borderId="0" applyNumberFormat="0" applyBorder="0" applyAlignment="0" applyProtection="0"/>
    <xf numFmtId="0" fontId="31" fillId="29" borderId="0" applyNumberFormat="0" applyBorder="0" applyAlignment="0" applyProtection="0"/>
    <xf numFmtId="0" fontId="31" fillId="25"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9" borderId="0" applyNumberFormat="0" applyBorder="0" applyAlignment="0" applyProtection="0"/>
    <xf numFmtId="0" fontId="31" fillId="29"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31" borderId="0" applyNumberFormat="0" applyBorder="0" applyAlignment="0" applyProtection="0"/>
    <xf numFmtId="0" fontId="31" fillId="24" borderId="0" applyNumberFormat="0" applyBorder="0" applyAlignment="0" applyProtection="0"/>
    <xf numFmtId="0" fontId="31" fillId="31"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24"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24"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24" borderId="0" applyNumberFormat="0" applyBorder="0" applyAlignment="0" applyProtection="0"/>
    <xf numFmtId="0" fontId="31" fillId="31" borderId="0" applyNumberFormat="0" applyBorder="0" applyAlignment="0" applyProtection="0"/>
    <xf numFmtId="0" fontId="31" fillId="31"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28" borderId="0" applyNumberFormat="0" applyBorder="0" applyAlignment="0" applyProtection="0"/>
    <xf numFmtId="0" fontId="31" fillId="34" borderId="0" applyNumberFormat="0" applyBorder="0" applyAlignment="0" applyProtection="0"/>
    <xf numFmtId="0" fontId="31" fillId="28"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34"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34"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34" borderId="0" applyNumberFormat="0" applyBorder="0" applyAlignment="0" applyProtection="0"/>
    <xf numFmtId="0" fontId="31" fillId="28" borderId="0" applyNumberFormat="0" applyBorder="0" applyAlignment="0" applyProtection="0"/>
    <xf numFmtId="0" fontId="31" fillId="28" borderId="0" applyNumberFormat="0" applyBorder="0" applyAlignment="0" applyProtection="0"/>
    <xf numFmtId="0" fontId="31" fillId="34" borderId="0" applyNumberFormat="0" applyBorder="0" applyAlignment="0" applyProtection="0"/>
    <xf numFmtId="0" fontId="31" fillId="34" borderId="0" applyNumberFormat="0" applyBorder="0" applyAlignment="0" applyProtection="0"/>
    <xf numFmtId="0" fontId="31" fillId="24" borderId="0" applyNumberFormat="0" applyBorder="0" applyAlignment="0" applyProtection="0"/>
    <xf numFmtId="0" fontId="31" fillId="26" borderId="0" applyNumberFormat="0" applyBorder="0" applyAlignment="0" applyProtection="0"/>
    <xf numFmtId="0" fontId="31" fillId="32" borderId="0" applyNumberFormat="0" applyBorder="0" applyAlignment="0" applyProtection="0"/>
    <xf numFmtId="0" fontId="31" fillId="29" borderId="0" applyNumberFormat="0" applyBorder="0" applyAlignment="0" applyProtection="0"/>
    <xf numFmtId="0" fontId="31" fillId="24" borderId="0" applyNumberFormat="0" applyBorder="0" applyAlignment="0" applyProtection="0"/>
    <xf numFmtId="0" fontId="31" fillId="34" borderId="0" applyNumberFormat="0" applyBorder="0" applyAlignment="0" applyProtection="0"/>
    <xf numFmtId="0" fontId="86" fillId="0" borderId="0" applyNumberFormat="0" applyFont="0" applyFill="0" applyBorder="0" applyProtection="0">
      <alignment horizontal="left" vertical="center" indent="5"/>
    </xf>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19" fillId="15" borderId="0" applyNumberFormat="0" applyBorder="0" applyAlignment="0" applyProtection="0"/>
    <xf numFmtId="0" fontId="33" fillId="31" borderId="0" applyNumberFormat="0" applyBorder="0" applyAlignment="0" applyProtection="0"/>
    <xf numFmtId="0" fontId="33" fillId="35"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1" borderId="0" applyNumberFormat="0" applyBorder="0" applyAlignment="0" applyProtection="0"/>
    <xf numFmtId="0" fontId="33" fillId="35" borderId="0" applyNumberFormat="0" applyBorder="0" applyAlignment="0" applyProtection="0"/>
    <xf numFmtId="0" fontId="33" fillId="31"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19" fillId="17" borderId="0" applyNumberFormat="0" applyBorder="0" applyAlignment="0" applyProtection="0"/>
    <xf numFmtId="0" fontId="33" fillId="36" borderId="0" applyNumberFormat="0" applyBorder="0" applyAlignment="0" applyProtection="0"/>
    <xf numFmtId="0" fontId="33" fillId="2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36" borderId="0" applyNumberFormat="0" applyBorder="0" applyAlignment="0" applyProtection="0"/>
    <xf numFmtId="0" fontId="33" fillId="26" borderId="0" applyNumberFormat="0" applyBorder="0" applyAlignment="0" applyProtection="0"/>
    <xf numFmtId="0" fontId="33" fillId="3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19" fillId="18" borderId="0" applyNumberFormat="0" applyBorder="0" applyAlignment="0" applyProtection="0"/>
    <xf numFmtId="0" fontId="33" fillId="34"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19" fillId="19" borderId="0" applyNumberFormat="0" applyBorder="0" applyAlignment="0" applyProtection="0"/>
    <xf numFmtId="0" fontId="33" fillId="25" borderId="0" applyNumberFormat="0" applyBorder="0" applyAlignment="0" applyProtection="0"/>
    <xf numFmtId="0" fontId="33" fillId="37"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25" borderId="0" applyNumberFormat="0" applyBorder="0" applyAlignment="0" applyProtection="0"/>
    <xf numFmtId="0" fontId="33" fillId="37" borderId="0" applyNumberFormat="0" applyBorder="0" applyAlignment="0" applyProtection="0"/>
    <xf numFmtId="0" fontId="33" fillId="25"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19" fillId="20" borderId="0" applyNumberFormat="0" applyBorder="0" applyAlignment="0" applyProtection="0"/>
    <xf numFmtId="0" fontId="33" fillId="31" borderId="0" applyNumberFormat="0" applyBorder="0" applyAlignment="0" applyProtection="0"/>
    <xf numFmtId="0" fontId="33" fillId="38"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1" borderId="0" applyNumberFormat="0" applyBorder="0" applyAlignment="0" applyProtection="0"/>
    <xf numFmtId="0" fontId="33" fillId="38" borderId="0" applyNumberFormat="0" applyBorder="0" applyAlignment="0" applyProtection="0"/>
    <xf numFmtId="0" fontId="33" fillId="31"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19" fillId="22" borderId="0" applyNumberFormat="0" applyBorder="0" applyAlignment="0" applyProtection="0"/>
    <xf numFmtId="0" fontId="33" fillId="26" borderId="0" applyNumberFormat="0" applyBorder="0" applyAlignment="0" applyProtection="0"/>
    <xf numFmtId="0" fontId="33" fillId="39"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26" borderId="0" applyNumberFormat="0" applyBorder="0" applyAlignment="0" applyProtection="0"/>
    <xf numFmtId="0" fontId="33" fillId="39" borderId="0" applyNumberFormat="0" applyBorder="0" applyAlignment="0" applyProtection="0"/>
    <xf numFmtId="0" fontId="33" fillId="26"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5" borderId="0" applyNumberFormat="0" applyBorder="0" applyAlignment="0" applyProtection="0"/>
    <xf numFmtId="0" fontId="33" fillId="26" borderId="0" applyNumberFormat="0" applyBorder="0" applyAlignment="0" applyProtection="0"/>
    <xf numFmtId="0" fontId="33" fillId="32"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37"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1" borderId="0" applyNumberFormat="0" applyBorder="0" applyAlignment="0" applyProtection="0"/>
    <xf numFmtId="0" fontId="33" fillId="41" borderId="0" applyNumberFormat="0" applyBorder="0" applyAlignment="0" applyProtection="0"/>
    <xf numFmtId="0" fontId="33" fillId="41" borderId="0" applyNumberFormat="0" applyBorder="0" applyAlignment="0" applyProtection="0"/>
    <xf numFmtId="0" fontId="33" fillId="41" borderId="0" applyNumberFormat="0" applyBorder="0" applyAlignment="0" applyProtection="0"/>
    <xf numFmtId="0" fontId="33" fillId="41" borderId="0" applyNumberFormat="0" applyBorder="0" applyAlignment="0" applyProtection="0"/>
    <xf numFmtId="0" fontId="33" fillId="41" borderId="0" applyNumberFormat="0" applyBorder="0" applyAlignment="0" applyProtection="0"/>
    <xf numFmtId="0" fontId="33" fillId="41" borderId="0" applyNumberFormat="0" applyBorder="0" applyAlignment="0" applyProtection="0"/>
    <xf numFmtId="0" fontId="33" fillId="41" borderId="0" applyNumberFormat="0" applyBorder="0" applyAlignment="0" applyProtection="0"/>
    <xf numFmtId="0" fontId="33" fillId="41"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1" borderId="0" applyNumberFormat="0" applyBorder="0" applyAlignment="0" applyProtection="0"/>
    <xf numFmtId="0" fontId="33" fillId="40" borderId="0" applyNumberFormat="0" applyBorder="0" applyAlignment="0" applyProtection="0"/>
    <xf numFmtId="0" fontId="33" fillId="41"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36" borderId="0" applyNumberFormat="0" applyBorder="0" applyAlignment="0" applyProtection="0"/>
    <xf numFmtId="0" fontId="33" fillId="42" borderId="0" applyNumberFormat="0" applyBorder="0" applyAlignment="0" applyProtection="0"/>
    <xf numFmtId="0" fontId="33" fillId="36"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34" borderId="0" applyNumberFormat="0" applyBorder="0" applyAlignment="0" applyProtection="0"/>
    <xf numFmtId="0" fontId="33" fillId="43" borderId="0" applyNumberFormat="0" applyBorder="0" applyAlignment="0" applyProtection="0"/>
    <xf numFmtId="0" fontId="33" fillId="34"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44" borderId="0" applyNumberFormat="0" applyBorder="0" applyAlignment="0" applyProtection="0"/>
    <xf numFmtId="0" fontId="33" fillId="37" borderId="0" applyNumberFormat="0" applyBorder="0" applyAlignment="0" applyProtection="0"/>
    <xf numFmtId="0" fontId="33" fillId="44"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42" borderId="0" applyNumberFormat="0" applyBorder="0" applyAlignment="0" applyProtection="0"/>
    <xf numFmtId="0" fontId="33" fillId="36" borderId="0" applyNumberFormat="0" applyBorder="0" applyAlignment="0" applyProtection="0"/>
    <xf numFmtId="0" fontId="33" fillId="42"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4" fillId="31" borderId="0" applyBorder="0" applyAlignment="0"/>
    <xf numFmtId="0" fontId="32" fillId="31" borderId="0" applyBorder="0">
      <alignment horizontal="right" vertical="center"/>
    </xf>
    <xf numFmtId="0" fontId="32" fillId="27" borderId="0" applyBorder="0">
      <alignment horizontal="right" vertical="center"/>
    </xf>
    <xf numFmtId="0" fontId="32" fillId="27" borderId="0" applyBorder="0">
      <alignment horizontal="right" vertical="center"/>
    </xf>
    <xf numFmtId="0" fontId="35" fillId="27" borderId="4">
      <alignment horizontal="right" vertical="center"/>
    </xf>
    <xf numFmtId="0" fontId="36" fillId="27" borderId="4">
      <alignment horizontal="right" vertical="center"/>
    </xf>
    <xf numFmtId="0" fontId="35" fillId="30" borderId="4">
      <alignment horizontal="right" vertical="center"/>
    </xf>
    <xf numFmtId="0" fontId="35" fillId="30" borderId="4">
      <alignment horizontal="right" vertical="center"/>
    </xf>
    <xf numFmtId="0" fontId="35" fillId="30" borderId="9">
      <alignment horizontal="right" vertical="center"/>
    </xf>
    <xf numFmtId="0" fontId="35" fillId="30" borderId="10">
      <alignment horizontal="right" vertical="center"/>
    </xf>
    <xf numFmtId="0" fontId="35" fillId="30" borderId="11">
      <alignment horizontal="right" vertical="center"/>
    </xf>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6" borderId="0" applyNumberFormat="0" applyBorder="0" applyAlignment="0" applyProtection="0"/>
    <xf numFmtId="0" fontId="37" fillId="45" borderId="12" applyNumberFormat="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9" borderId="0" applyNumberFormat="0" applyBorder="0" applyAlignment="0" applyProtection="0"/>
    <xf numFmtId="0" fontId="38" fillId="25" borderId="0" applyNumberFormat="0" applyBorder="0" applyAlignment="0" applyProtection="0"/>
    <xf numFmtId="0" fontId="38" fillId="29"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8" fillId="3"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9" fillId="45" borderId="13" applyNumberFormat="0" applyAlignment="0" applyProtection="0"/>
    <xf numFmtId="4" fontId="34" fillId="0" borderId="14" applyFill="0" applyBorder="0" applyProtection="0">
      <alignment horizontal="right" vertical="center"/>
    </xf>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40" fillId="46" borderId="13" applyNumberFormat="0" applyAlignment="0" applyProtection="0"/>
    <xf numFmtId="0" fontId="40" fillId="46" borderId="13" applyNumberFormat="0" applyAlignment="0" applyProtection="0"/>
    <xf numFmtId="0" fontId="40" fillId="46" borderId="13" applyNumberFormat="0" applyAlignment="0" applyProtection="0"/>
    <xf numFmtId="0" fontId="40" fillId="46" borderId="13" applyNumberFormat="0" applyAlignment="0" applyProtection="0"/>
    <xf numFmtId="0" fontId="40" fillId="46" borderId="13" applyNumberFormat="0" applyAlignment="0" applyProtection="0"/>
    <xf numFmtId="0" fontId="40" fillId="46" borderId="13" applyNumberFormat="0" applyAlignment="0" applyProtection="0"/>
    <xf numFmtId="0" fontId="40" fillId="46" borderId="13" applyNumberFormat="0" applyAlignment="0" applyProtection="0"/>
    <xf numFmtId="0" fontId="40" fillId="46" borderId="13" applyNumberFormat="0" applyAlignment="0" applyProtection="0"/>
    <xf numFmtId="0" fontId="40" fillId="46"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40" fillId="46" borderId="13" applyNumberFormat="0" applyAlignment="0" applyProtection="0"/>
    <xf numFmtId="0" fontId="39" fillId="45" borderId="13" applyNumberFormat="0" applyAlignment="0" applyProtection="0"/>
    <xf numFmtId="0" fontId="40" fillId="46"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39" fillId="45" borderId="13"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0" fontId="41" fillId="47" borderId="15" applyNumberFormat="0" applyAlignment="0" applyProtection="0"/>
    <xf numFmtId="49" fontId="86" fillId="31" borderId="16">
      <alignment vertical="top" wrapText="1"/>
    </xf>
    <xf numFmtId="41" fontId="86" fillId="0" borderId="0" applyFont="0" applyFill="0" applyBorder="0" applyAlignment="0" applyProtection="0"/>
    <xf numFmtId="41" fontId="86" fillId="0" borderId="0" applyFont="0" applyFill="0" applyBorder="0" applyAlignment="0" applyProtection="0"/>
    <xf numFmtId="41" fontId="86" fillId="0" borderId="0" applyFont="0" applyFill="0" applyBorder="0" applyAlignment="0" applyProtection="0"/>
    <xf numFmtId="41" fontId="86" fillId="0" borderId="0" applyFont="0" applyFill="0" applyBorder="0" applyAlignment="0" applyProtection="0"/>
    <xf numFmtId="41" fontId="86" fillId="0" borderId="0" applyFont="0" applyFill="0" applyBorder="0" applyAlignment="0" applyProtection="0"/>
    <xf numFmtId="41" fontId="86" fillId="0" borderId="0" applyFont="0" applyFill="0" applyBorder="0" applyAlignment="0" applyProtection="0"/>
    <xf numFmtId="41" fontId="86" fillId="0" borderId="0" applyFont="0" applyFill="0" applyBorder="0" applyAlignment="0" applyProtection="0"/>
    <xf numFmtId="41" fontId="86" fillId="0" borderId="0" applyFont="0" applyFill="0" applyBorder="0" applyAlignment="0" applyProtection="0"/>
    <xf numFmtId="41"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164" fontId="86"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165" fontId="86" fillId="0" borderId="0" applyFont="0" applyFill="0" applyBorder="0" applyAlignment="0" applyProtection="0"/>
    <xf numFmtId="43" fontId="31" fillId="0" borderId="0" applyFont="0" applyFill="0" applyBorder="0" applyAlignment="0" applyProtection="0"/>
    <xf numFmtId="165"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165"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165" fontId="86" fillId="0" borderId="0" applyFont="0" applyFill="0" applyBorder="0" applyAlignment="0" applyProtection="0"/>
    <xf numFmtId="165"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86" fillId="0" borderId="0" applyFont="0" applyFill="0" applyBorder="0" applyAlignment="0" applyProtection="0"/>
    <xf numFmtId="166" fontId="42"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166" fontId="42"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42"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164"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0" fontId="43"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0" fontId="43"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5" fillId="0" borderId="0" applyNumberFormat="0">
      <alignment horizontal="right"/>
    </xf>
    <xf numFmtId="44" fontId="86" fillId="0" borderId="0" applyFont="0" applyFill="0" applyBorder="0" applyAlignment="0" applyProtection="0"/>
    <xf numFmtId="44" fontId="86" fillId="0" borderId="0" applyFont="0" applyFill="0" applyBorder="0" applyAlignment="0" applyProtection="0"/>
    <xf numFmtId="0" fontId="32" fillId="30" borderId="17">
      <alignment horizontal="left" vertical="center" wrapText="1" indent="2"/>
    </xf>
    <xf numFmtId="0" fontId="32" fillId="0" borderId="17">
      <alignment horizontal="left" vertical="center" wrapText="1" indent="2"/>
    </xf>
    <xf numFmtId="0" fontId="32" fillId="27" borderId="10">
      <alignment horizontal="left" vertical="center"/>
    </xf>
    <xf numFmtId="0" fontId="35" fillId="0" borderId="18">
      <alignment horizontal="left" vertical="top" wrapText="1"/>
    </xf>
    <xf numFmtId="3" fontId="44" fillId="0" borderId="16">
      <alignment horizontal="right" vertical="top"/>
    </xf>
    <xf numFmtId="0" fontId="45" fillId="30" borderId="13" applyNumberFormat="0" applyAlignment="0" applyProtection="0"/>
    <xf numFmtId="0" fontId="46" fillId="0" borderId="1"/>
    <xf numFmtId="0" fontId="3" fillId="38" borderId="4">
      <alignment horizontal="centerContinuous" vertical="top" wrapText="1"/>
    </xf>
    <xf numFmtId="0" fontId="47" fillId="0" borderId="0">
      <alignment vertical="top" wrapText="1"/>
    </xf>
    <xf numFmtId="0" fontId="48" fillId="0" borderId="19" applyNumberFormat="0" applyFill="0" applyAlignment="0" applyProtection="0"/>
    <xf numFmtId="0" fontId="49" fillId="0" borderId="0" applyNumberFormat="0" applyFill="0" applyBorder="0" applyAlignment="0" applyProtection="0"/>
    <xf numFmtId="0" fontId="50" fillId="0" borderId="0">
      <alignment vertical="top"/>
    </xf>
    <xf numFmtId="167"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9" fontId="86" fillId="0" borderId="0" applyFont="0" applyFill="0" applyBorder="0" applyAlignment="0" applyProtection="0"/>
    <xf numFmtId="169" fontId="86" fillId="0" borderId="0" applyFont="0" applyFill="0" applyBorder="0" applyAlignment="0" applyProtection="0"/>
    <xf numFmtId="169" fontId="86" fillId="0" borderId="0" applyFont="0" applyFill="0" applyBorder="0" applyAlignment="0" applyProtection="0"/>
    <xf numFmtId="169" fontId="86" fillId="0" borderId="0" applyFont="0" applyFill="0" applyBorder="0" applyAlignment="0" applyProtection="0"/>
    <xf numFmtId="169" fontId="86" fillId="0" borderId="0" applyFont="0" applyFill="0" applyBorder="0" applyAlignment="0" applyProtection="0"/>
    <xf numFmtId="168" fontId="86" fillId="0" borderId="0" applyFont="0" applyFill="0" applyBorder="0" applyAlignment="0" applyProtection="0"/>
    <xf numFmtId="169" fontId="86" fillId="0" borderId="0" applyFont="0" applyFill="0" applyBorder="0" applyAlignment="0" applyProtection="0"/>
    <xf numFmtId="169" fontId="86" fillId="0" borderId="0" applyFont="0" applyFill="0" applyBorder="0" applyAlignment="0" applyProtection="0"/>
    <xf numFmtId="168" fontId="86" fillId="0" borderId="0" applyFont="0" applyFill="0" applyBorder="0" applyAlignment="0" applyProtection="0"/>
    <xf numFmtId="170"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7" fontId="86" fillId="0" borderId="0" applyFont="0" applyFill="0" applyBorder="0" applyAlignment="0" applyProtection="0"/>
    <xf numFmtId="171" fontId="42" fillId="0" borderId="0" applyFont="0" applyFill="0" applyBorder="0" applyAlignment="0" applyProtection="0"/>
    <xf numFmtId="167"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72" fontId="86" fillId="0" borderId="0" applyFont="0" applyFill="0" applyBorder="0" applyAlignment="0" applyProtection="0"/>
    <xf numFmtId="169" fontId="86" fillId="0" borderId="0" applyFont="0" applyFill="0" applyBorder="0" applyAlignment="0" applyProtection="0"/>
    <xf numFmtId="168" fontId="86" fillId="0" borderId="0" applyFont="0" applyFill="0" applyBorder="0" applyAlignment="0" applyProtection="0"/>
    <xf numFmtId="173" fontId="86" fillId="0" borderId="0" applyFont="0" applyFill="0" applyBorder="0" applyAlignment="0" applyProtection="0"/>
    <xf numFmtId="173" fontId="86" fillId="0" borderId="0" applyFont="0" applyFill="0" applyBorder="0" applyAlignment="0" applyProtection="0"/>
    <xf numFmtId="173" fontId="86" fillId="0" borderId="0" applyFont="0" applyFill="0" applyBorder="0" applyAlignment="0" applyProtection="0"/>
    <xf numFmtId="173" fontId="86" fillId="0" borderId="0" applyFont="0" applyFill="0" applyBorder="0" applyAlignment="0" applyProtection="0"/>
    <xf numFmtId="173" fontId="86" fillId="0" borderId="0" applyFont="0" applyFill="0" applyBorder="0" applyAlignment="0" applyProtection="0"/>
    <xf numFmtId="173" fontId="86" fillId="0" borderId="0" applyFont="0" applyFill="0" applyBorder="0" applyAlignment="0" applyProtection="0"/>
    <xf numFmtId="173" fontId="86" fillId="0" borderId="0" applyFont="0" applyFill="0" applyBorder="0" applyAlignment="0" applyProtection="0"/>
    <xf numFmtId="167" fontId="86" fillId="0" borderId="0" applyFont="0" applyFill="0" applyBorder="0" applyAlignment="0" applyProtection="0"/>
    <xf numFmtId="173" fontId="86" fillId="0" borderId="0" applyFont="0" applyFill="0" applyBorder="0" applyAlignment="0" applyProtection="0"/>
    <xf numFmtId="167" fontId="86" fillId="0" borderId="0" applyFont="0" applyFill="0" applyBorder="0" applyAlignment="0" applyProtection="0"/>
    <xf numFmtId="172"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7"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7" fontId="86" fillId="0" borderId="0" applyFont="0" applyFill="0" applyBorder="0" applyAlignment="0" applyProtection="0"/>
    <xf numFmtId="167"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70" fontId="86" fillId="0" borderId="0" applyFont="0" applyFill="0" applyBorder="0" applyAlignment="0" applyProtection="0"/>
    <xf numFmtId="168" fontId="86" fillId="0" borderId="0" applyFont="0" applyFill="0" applyBorder="0" applyAlignment="0" applyProtection="0"/>
    <xf numFmtId="171" fontId="42" fillId="0" borderId="0" applyFont="0" applyFill="0" applyBorder="0" applyAlignment="0" applyProtection="0"/>
    <xf numFmtId="167"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7" fontId="86" fillId="0" borderId="0" applyFont="0" applyFill="0" applyBorder="0" applyAlignment="0" applyProtection="0"/>
    <xf numFmtId="173" fontId="86" fillId="0" borderId="0" applyFont="0" applyFill="0" applyBorder="0" applyAlignment="0" applyProtection="0"/>
    <xf numFmtId="171" fontId="42" fillId="0" borderId="0" applyFont="0" applyFill="0" applyBorder="0" applyAlignment="0" applyProtection="0"/>
    <xf numFmtId="167"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68" fontId="86" fillId="0" borderId="0" applyFont="0" applyFill="0" applyBorder="0" applyAlignment="0" applyProtection="0"/>
    <xf numFmtId="173" fontId="86" fillId="0" borderId="0" applyFon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11" fontId="86" fillId="0" borderId="0" applyFont="0" applyFill="0" applyBorder="0" applyAlignment="0" applyProtection="0"/>
    <xf numFmtId="11" fontId="86" fillId="0" borderId="0" applyFont="0" applyFill="0" applyBorder="0" applyAlignment="0" applyProtection="0"/>
    <xf numFmtId="11" fontId="86" fillId="0" borderId="0" applyFont="0" applyFill="0" applyBorder="0" applyAlignment="0" applyProtection="0"/>
    <xf numFmtId="11" fontId="86" fillId="0" borderId="0" applyFont="0" applyFill="0" applyBorder="0" applyAlignment="0" applyProtection="0"/>
    <xf numFmtId="11" fontId="86" fillId="0" borderId="0" applyFont="0" applyFill="0" applyBorder="0" applyAlignment="0" applyProtection="0"/>
    <xf numFmtId="11" fontId="42" fillId="0" borderId="0" applyFont="0" applyFill="0" applyBorder="0" applyAlignment="0" applyProtection="0"/>
    <xf numFmtId="11" fontId="42" fillId="0" borderId="0" applyFont="0" applyFill="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1" fillId="27"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1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31" borderId="0" applyNumberFormat="0" applyBorder="0" applyAlignment="0" applyProtection="0"/>
    <xf numFmtId="0" fontId="51" fillId="27" borderId="0" applyNumberFormat="0" applyBorder="0" applyAlignment="0" applyProtection="0"/>
    <xf numFmtId="0" fontId="51" fillId="31"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29" fillId="14"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54" fillId="0" borderId="21"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4" fillId="0" borderId="21" applyNumberFormat="0" applyFill="0" applyAlignment="0" applyProtection="0"/>
    <xf numFmtId="0" fontId="53" fillId="0" borderId="20" applyNumberFormat="0" applyFill="0" applyAlignment="0" applyProtection="0"/>
    <xf numFmtId="0" fontId="54" fillId="0" borderId="21"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3" fillId="0" borderId="20"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6" fillId="0" borderId="23" applyNumberFormat="0" applyFill="0" applyAlignment="0" applyProtection="0"/>
    <xf numFmtId="0" fontId="56" fillId="0" borderId="23" applyNumberFormat="0" applyFill="0" applyAlignment="0" applyProtection="0"/>
    <xf numFmtId="0" fontId="56" fillId="0" borderId="23" applyNumberFormat="0" applyFill="0" applyAlignment="0" applyProtection="0"/>
    <xf numFmtId="0" fontId="56" fillId="0" borderId="23" applyNumberFormat="0" applyFill="0" applyAlignment="0" applyProtection="0"/>
    <xf numFmtId="0" fontId="56" fillId="0" borderId="23" applyNumberFormat="0" applyFill="0" applyAlignment="0" applyProtection="0"/>
    <xf numFmtId="0" fontId="56" fillId="0" borderId="23" applyNumberFormat="0" applyFill="0" applyAlignment="0" applyProtection="0"/>
    <xf numFmtId="0" fontId="56" fillId="0" borderId="23" applyNumberFormat="0" applyFill="0" applyAlignment="0" applyProtection="0"/>
    <xf numFmtId="0" fontId="56" fillId="0" borderId="23" applyNumberFormat="0" applyFill="0" applyAlignment="0" applyProtection="0"/>
    <xf numFmtId="0" fontId="56" fillId="0" borderId="23"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6" fillId="0" borderId="23" applyNumberFormat="0" applyFill="0" applyAlignment="0" applyProtection="0"/>
    <xf numFmtId="0" fontId="55" fillId="0" borderId="22" applyNumberFormat="0" applyFill="0" applyAlignment="0" applyProtection="0"/>
    <xf numFmtId="0" fontId="56" fillId="0" borderId="23"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5" fillId="0" borderId="22"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8" fillId="0" borderId="25" applyNumberFormat="0" applyFill="0" applyAlignment="0" applyProtection="0"/>
    <xf numFmtId="0" fontId="58" fillId="0" borderId="25" applyNumberFormat="0" applyFill="0" applyAlignment="0" applyProtection="0"/>
    <xf numFmtId="0" fontId="58" fillId="0" borderId="25" applyNumberFormat="0" applyFill="0" applyAlignment="0" applyProtection="0"/>
    <xf numFmtId="0" fontId="58" fillId="0" borderId="25" applyNumberFormat="0" applyFill="0" applyAlignment="0" applyProtection="0"/>
    <xf numFmtId="0" fontId="58" fillId="0" borderId="25" applyNumberFormat="0" applyFill="0" applyAlignment="0" applyProtection="0"/>
    <xf numFmtId="0" fontId="58" fillId="0" borderId="25" applyNumberFormat="0" applyFill="0" applyAlignment="0" applyProtection="0"/>
    <xf numFmtId="0" fontId="58" fillId="0" borderId="25" applyNumberFormat="0" applyFill="0" applyAlignment="0" applyProtection="0"/>
    <xf numFmtId="0" fontId="58" fillId="0" borderId="25" applyNumberFormat="0" applyFill="0" applyAlignment="0" applyProtection="0"/>
    <xf numFmtId="0" fontId="58" fillId="0" borderId="25"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8" fillId="0" borderId="25" applyNumberFormat="0" applyFill="0" applyAlignment="0" applyProtection="0"/>
    <xf numFmtId="0" fontId="57" fillId="0" borderId="24" applyNumberFormat="0" applyFill="0" applyAlignment="0" applyProtection="0"/>
    <xf numFmtId="0" fontId="58" fillId="0" borderId="25"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24" applyNumberFormat="0" applyFill="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9" fillId="0" borderId="0" applyNumberFormat="0" applyFill="0" applyBorder="0" applyAlignment="0" applyProtection="0"/>
    <xf numFmtId="0" fontId="6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3" borderId="13" applyNumberFormat="0" applyAlignment="0" applyProtection="0"/>
    <xf numFmtId="0" fontId="45" fillId="33" borderId="13" applyNumberFormat="0" applyAlignment="0" applyProtection="0"/>
    <xf numFmtId="0" fontId="45" fillId="33" borderId="13" applyNumberFormat="0" applyAlignment="0" applyProtection="0"/>
    <xf numFmtId="0" fontId="45" fillId="30" borderId="13" applyNumberFormat="0" applyAlignment="0" applyProtection="0"/>
    <xf numFmtId="0" fontId="45" fillId="33" borderId="13" applyNumberFormat="0" applyAlignment="0" applyProtection="0"/>
    <xf numFmtId="0" fontId="45" fillId="33" borderId="13" applyNumberFormat="0" applyAlignment="0" applyProtection="0"/>
    <xf numFmtId="0" fontId="61" fillId="13" borderId="8" applyNumberFormat="0" applyAlignment="0" applyProtection="0"/>
    <xf numFmtId="0" fontId="45" fillId="33" borderId="13" applyNumberFormat="0" applyAlignment="0" applyProtection="0"/>
    <xf numFmtId="0" fontId="45" fillId="33" borderId="13" applyNumberFormat="0" applyAlignment="0" applyProtection="0"/>
    <xf numFmtId="0" fontId="45" fillId="33" borderId="13" applyNumberFormat="0" applyAlignment="0" applyProtection="0"/>
    <xf numFmtId="0" fontId="45" fillId="33" borderId="13" applyNumberFormat="0" applyAlignment="0" applyProtection="0"/>
    <xf numFmtId="0" fontId="45" fillId="33" borderId="13" applyNumberFormat="0" applyAlignment="0" applyProtection="0"/>
    <xf numFmtId="0" fontId="45" fillId="33"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3"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3"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0" fontId="45" fillId="30" borderId="13" applyNumberFormat="0" applyAlignment="0" applyProtection="0"/>
    <xf numFmtId="4" fontId="32" fillId="0" borderId="0" applyBorder="0">
      <alignment horizontal="right" vertical="center"/>
    </xf>
    <xf numFmtId="0" fontId="32" fillId="0" borderId="4">
      <alignment horizontal="right" vertical="center"/>
    </xf>
    <xf numFmtId="1" fontId="62" fillId="27" borderId="0" applyBorder="0">
      <alignment horizontal="right" vertical="center"/>
    </xf>
    <xf numFmtId="0" fontId="59" fillId="0" borderId="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4" fillId="0" borderId="27" applyNumberFormat="0" applyFill="0" applyAlignment="0" applyProtection="0"/>
    <xf numFmtId="0" fontId="63" fillId="0" borderId="26" applyNumberFormat="0" applyFill="0" applyAlignment="0" applyProtection="0"/>
    <xf numFmtId="0" fontId="64" fillId="0" borderId="27"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0" fontId="63" fillId="0" borderId="26" applyNumberFormat="0" applyFill="0" applyAlignment="0" applyProtection="0"/>
    <xf numFmtId="164" fontId="86" fillId="0" borderId="0" applyFont="0" applyFill="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6" fillId="4" borderId="0" applyNumberFormat="0" applyBorder="0" applyAlignment="0" applyProtection="0"/>
    <xf numFmtId="0" fontId="67" fillId="33" borderId="0" applyNumberFormat="0" applyBorder="0" applyAlignment="0" applyProtection="0"/>
    <xf numFmtId="0" fontId="65" fillId="33" borderId="0" applyNumberFormat="0" applyBorder="0" applyAlignment="0" applyProtection="0"/>
    <xf numFmtId="0" fontId="67" fillId="33" borderId="0" applyNumberFormat="0" applyBorder="0" applyAlignment="0" applyProtection="0"/>
    <xf numFmtId="0" fontId="67" fillId="33" borderId="0" applyNumberFormat="0" applyBorder="0" applyAlignment="0" applyProtection="0"/>
    <xf numFmtId="0" fontId="67" fillId="33" borderId="0" applyNumberFormat="0" applyBorder="0" applyAlignment="0" applyProtection="0"/>
    <xf numFmtId="0" fontId="67" fillId="33" borderId="0" applyNumberFormat="0" applyBorder="0" applyAlignment="0" applyProtection="0"/>
    <xf numFmtId="0" fontId="67" fillId="33" borderId="0" applyNumberFormat="0" applyBorder="0" applyAlignment="0" applyProtection="0"/>
    <xf numFmtId="0" fontId="67" fillId="33" borderId="0" applyNumberFormat="0" applyBorder="0" applyAlignment="0" applyProtection="0"/>
    <xf numFmtId="0" fontId="67" fillId="33" borderId="0" applyNumberFormat="0" applyBorder="0" applyAlignment="0" applyProtection="0"/>
    <xf numFmtId="0" fontId="67"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7" fillId="33" borderId="0" applyNumberFormat="0" applyBorder="0" applyAlignment="0" applyProtection="0"/>
    <xf numFmtId="0" fontId="65" fillId="33" borderId="0" applyNumberFormat="0" applyBorder="0" applyAlignment="0" applyProtection="0"/>
    <xf numFmtId="0" fontId="68"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7" fillId="33" borderId="0" applyNumberFormat="0" applyBorder="0" applyAlignment="0" applyProtection="0"/>
    <xf numFmtId="0" fontId="68"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6" fillId="4"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65" fillId="33" borderId="0" applyNumberFormat="0" applyBorder="0" applyAlignment="0" applyProtection="0"/>
    <xf numFmtId="0" fontId="86" fillId="0" borderId="0"/>
    <xf numFmtId="0" fontId="86" fillId="0" borderId="0"/>
    <xf numFmtId="0" fontId="9" fillId="0" borderId="0"/>
    <xf numFmtId="0" fontId="31" fillId="0" borderId="0"/>
    <xf numFmtId="0" fontId="9" fillId="0" borderId="0"/>
    <xf numFmtId="0" fontId="9" fillId="0" borderId="0"/>
    <xf numFmtId="0" fontId="9" fillId="0" borderId="0"/>
    <xf numFmtId="0" fontId="86" fillId="0" borderId="0"/>
    <xf numFmtId="0" fontId="9" fillId="0" borderId="0"/>
    <xf numFmtId="0" fontId="9"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1" fillId="0" borderId="0"/>
    <xf numFmtId="0" fontId="86" fillId="0" borderId="0"/>
    <xf numFmtId="0" fontId="86" fillId="0" borderId="0"/>
    <xf numFmtId="0" fontId="86" fillId="0" borderId="0"/>
    <xf numFmtId="0" fontId="86" fillId="0" borderId="0"/>
    <xf numFmtId="0" fontId="86"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9" fillId="0" borderId="0"/>
    <xf numFmtId="0" fontId="9" fillId="0" borderId="0"/>
    <xf numFmtId="0" fontId="9" fillId="0" borderId="0"/>
    <xf numFmtId="0" fontId="9" fillId="0" borderId="0"/>
    <xf numFmtId="5" fontId="69"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69" fillId="0" borderId="0">
      <alignment vertical="center"/>
    </xf>
    <xf numFmtId="5" fontId="69" fillId="0" borderId="0">
      <alignment vertical="center"/>
    </xf>
    <xf numFmtId="5" fontId="69" fillId="0" borderId="0">
      <alignment vertical="center"/>
    </xf>
    <xf numFmtId="5" fontId="69" fillId="0" borderId="0">
      <alignment vertical="center"/>
    </xf>
    <xf numFmtId="0" fontId="3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69" fillId="0" borderId="0">
      <alignment vertical="center"/>
    </xf>
    <xf numFmtId="5" fontId="69" fillId="0" borderId="0">
      <alignment vertical="center"/>
    </xf>
    <xf numFmtId="5" fontId="69" fillId="0" borderId="0">
      <alignment vertical="center"/>
    </xf>
    <xf numFmtId="5" fontId="69" fillId="0" borderId="0">
      <alignment vertical="center"/>
    </xf>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9"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9" fillId="0" borderId="0"/>
    <xf numFmtId="0" fontId="9" fillId="0" borderId="0"/>
    <xf numFmtId="0" fontId="9" fillId="0" borderId="0"/>
    <xf numFmtId="0" fontId="9" fillId="0" borderId="0"/>
    <xf numFmtId="0" fontId="9" fillId="0" borderId="0"/>
    <xf numFmtId="5" fontId="69" fillId="0" borderId="0">
      <alignment vertical="center"/>
    </xf>
    <xf numFmtId="5" fontId="69" fillId="0" borderId="0">
      <alignment vertical="center"/>
    </xf>
    <xf numFmtId="5" fontId="69" fillId="0" borderId="0">
      <alignment vertical="center"/>
    </xf>
    <xf numFmtId="5" fontId="69" fillId="0" borderId="0">
      <alignment vertical="center"/>
    </xf>
    <xf numFmtId="0" fontId="9" fillId="0" borderId="0"/>
    <xf numFmtId="0" fontId="9" fillId="0" borderId="0"/>
    <xf numFmtId="165" fontId="69"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5" fontId="69" fillId="0" borderId="0">
      <alignment vertical="center"/>
    </xf>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86" fillId="0" borderId="0"/>
    <xf numFmtId="0" fontId="9" fillId="0" borderId="0"/>
    <xf numFmtId="0" fontId="9" fillId="0" borderId="0"/>
    <xf numFmtId="0" fontId="31" fillId="0" borderId="0"/>
    <xf numFmtId="0" fontId="86" fillId="0" borderId="0"/>
    <xf numFmtId="0" fontId="9" fillId="0" borderId="0"/>
    <xf numFmtId="0" fontId="9" fillId="0" borderId="0"/>
    <xf numFmtId="0" fontId="9" fillId="0" borderId="0"/>
    <xf numFmtId="0" fontId="9" fillId="0" borderId="0"/>
    <xf numFmtId="0" fontId="86" fillId="0" borderId="0"/>
    <xf numFmtId="0" fontId="86" fillId="0" borderId="0"/>
    <xf numFmtId="0" fontId="86" fillId="0" borderId="0"/>
    <xf numFmtId="0" fontId="86" fillId="0" borderId="0"/>
    <xf numFmtId="165" fontId="69" fillId="0" borderId="0">
      <alignment vertical="center"/>
    </xf>
    <xf numFmtId="0" fontId="86" fillId="0" borderId="0"/>
    <xf numFmtId="0" fontId="86" fillId="0" borderId="0"/>
    <xf numFmtId="0" fontId="31" fillId="0" borderId="0"/>
    <xf numFmtId="0" fontId="86" fillId="0" borderId="0"/>
    <xf numFmtId="0" fontId="86" fillId="0" borderId="0"/>
    <xf numFmtId="0" fontId="86" fillId="0" borderId="0"/>
    <xf numFmtId="0" fontId="86" fillId="0" borderId="0"/>
    <xf numFmtId="165" fontId="69" fillId="0" borderId="0">
      <alignment vertical="center"/>
    </xf>
    <xf numFmtId="0" fontId="9" fillId="0" borderId="0"/>
    <xf numFmtId="0" fontId="86" fillId="0" borderId="0"/>
    <xf numFmtId="0" fontId="86" fillId="0" borderId="0"/>
    <xf numFmtId="0" fontId="31" fillId="0" borderId="0"/>
    <xf numFmtId="0" fontId="86" fillId="0" borderId="0"/>
    <xf numFmtId="0" fontId="86" fillId="0" borderId="0"/>
    <xf numFmtId="0" fontId="86" fillId="0" borderId="0"/>
    <xf numFmtId="0" fontId="86" fillId="0" borderId="0"/>
    <xf numFmtId="0" fontId="9" fillId="0" borderId="0"/>
    <xf numFmtId="0" fontId="9" fillId="0" borderId="0"/>
    <xf numFmtId="0" fontId="9" fillId="0" borderId="0"/>
    <xf numFmtId="0" fontId="86" fillId="0" borderId="0"/>
    <xf numFmtId="0" fontId="86" fillId="0" borderId="0"/>
    <xf numFmtId="0" fontId="86" fillId="0" borderId="0"/>
    <xf numFmtId="0" fontId="86" fillId="0" borderId="0"/>
    <xf numFmtId="0" fontId="9" fillId="0" borderId="0"/>
    <xf numFmtId="0" fontId="9" fillId="0" borderId="0"/>
    <xf numFmtId="0" fontId="86" fillId="0" borderId="0"/>
    <xf numFmtId="0" fontId="86" fillId="0" borderId="0"/>
    <xf numFmtId="0" fontId="31"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9" fillId="0" borderId="0"/>
    <xf numFmtId="0" fontId="31"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9" fillId="0" borderId="0"/>
    <xf numFmtId="0" fontId="9" fillId="0" borderId="0"/>
    <xf numFmtId="0" fontId="9" fillId="0" borderId="0"/>
    <xf numFmtId="0" fontId="86"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9" fillId="0" borderId="0"/>
    <xf numFmtId="0" fontId="9" fillId="0" borderId="0"/>
    <xf numFmtId="0" fontId="9" fillId="0" borderId="0"/>
    <xf numFmtId="0" fontId="31" fillId="0" borderId="0"/>
    <xf numFmtId="0" fontId="86" fillId="0" borderId="0"/>
    <xf numFmtId="0" fontId="70" fillId="0" borderId="0"/>
    <xf numFmtId="0" fontId="86" fillId="0" borderId="0"/>
    <xf numFmtId="0" fontId="9" fillId="0" borderId="0"/>
    <xf numFmtId="0" fontId="9" fillId="0" borderId="0"/>
    <xf numFmtId="0" fontId="9" fillId="0" borderId="0"/>
    <xf numFmtId="0" fontId="9" fillId="0" borderId="0"/>
    <xf numFmtId="0" fontId="86" fillId="0" borderId="0"/>
    <xf numFmtId="0" fontId="9" fillId="0" borderId="0"/>
    <xf numFmtId="0" fontId="9" fillId="0" borderId="0"/>
    <xf numFmtId="0" fontId="9" fillId="0" borderId="0"/>
    <xf numFmtId="0" fontId="31" fillId="0" borderId="0"/>
    <xf numFmtId="0" fontId="9" fillId="0" borderId="0"/>
    <xf numFmtId="0" fontId="86" fillId="0" borderId="0">
      <alignment vertical="top"/>
    </xf>
    <xf numFmtId="0" fontId="9" fillId="0" borderId="0"/>
    <xf numFmtId="0" fontId="9" fillId="0" borderId="0"/>
    <xf numFmtId="0" fontId="86" fillId="0" borderId="0"/>
    <xf numFmtId="0" fontId="9" fillId="0" borderId="0"/>
    <xf numFmtId="0" fontId="9" fillId="0" borderId="0"/>
    <xf numFmtId="0" fontId="9" fillId="0" borderId="0"/>
    <xf numFmtId="0" fontId="9" fillId="0" borderId="0"/>
    <xf numFmtId="0" fontId="9" fillId="0" borderId="0"/>
    <xf numFmtId="0" fontId="86" fillId="0" borderId="0"/>
    <xf numFmtId="0" fontId="9" fillId="0" borderId="0"/>
    <xf numFmtId="0" fontId="9" fillId="0" borderId="0"/>
    <xf numFmtId="0" fontId="9"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1" fillId="0" borderId="0"/>
    <xf numFmtId="0" fontId="9" fillId="0" borderId="0"/>
    <xf numFmtId="0" fontId="9" fillId="0" borderId="0"/>
    <xf numFmtId="0" fontId="31"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1" fillId="0" borderId="0"/>
    <xf numFmtId="0" fontId="9" fillId="0" borderId="0"/>
    <xf numFmtId="0" fontId="9" fillId="0" borderId="0"/>
    <xf numFmtId="0" fontId="9" fillId="0" borderId="0"/>
    <xf numFmtId="0" fontId="31" fillId="0" borderId="0"/>
    <xf numFmtId="0" fontId="9" fillId="0" borderId="0"/>
    <xf numFmtId="0" fontId="9" fillId="0" borderId="0"/>
    <xf numFmtId="0" fontId="9" fillId="0" borderId="0"/>
    <xf numFmtId="0" fontId="86" fillId="0" borderId="0"/>
    <xf numFmtId="0" fontId="9" fillId="0" borderId="0"/>
    <xf numFmtId="0" fontId="9" fillId="0" borderId="0"/>
    <xf numFmtId="0" fontId="9"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43" fillId="0" borderId="0"/>
    <xf numFmtId="0" fontId="31" fillId="0" borderId="0"/>
    <xf numFmtId="0" fontId="9" fillId="0" borderId="0"/>
    <xf numFmtId="0" fontId="9"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43"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9" fillId="0" borderId="0"/>
    <xf numFmtId="0" fontId="86" fillId="0" borderId="0"/>
    <xf numFmtId="0" fontId="9" fillId="0" borderId="0"/>
    <xf numFmtId="0" fontId="9" fillId="0" borderId="0"/>
    <xf numFmtId="0" fontId="9" fillId="0" borderId="0"/>
    <xf numFmtId="0" fontId="9" fillId="0" borderId="0"/>
    <xf numFmtId="0" fontId="9" fillId="0" borderId="0"/>
    <xf numFmtId="0" fontId="86" fillId="0" borderId="0"/>
    <xf numFmtId="174" fontId="69" fillId="0" borderId="0">
      <alignment vertical="center"/>
    </xf>
    <xf numFmtId="0" fontId="71" fillId="0" borderId="0"/>
    <xf numFmtId="174" fontId="69" fillId="0" borderId="0">
      <alignment vertical="center"/>
    </xf>
    <xf numFmtId="0" fontId="86" fillId="0" borderId="0"/>
    <xf numFmtId="0" fontId="86" fillId="0" borderId="0"/>
    <xf numFmtId="0" fontId="71" fillId="0" borderId="0"/>
    <xf numFmtId="0" fontId="86" fillId="0" borderId="0"/>
    <xf numFmtId="0" fontId="31" fillId="0" borderId="0"/>
    <xf numFmtId="0" fontId="31" fillId="0" borderId="0"/>
    <xf numFmtId="0" fontId="86" fillId="0" borderId="0"/>
    <xf numFmtId="0" fontId="86" fillId="0" borderId="0"/>
    <xf numFmtId="0" fontId="86" fillId="0" borderId="0"/>
    <xf numFmtId="0" fontId="86" fillId="0" borderId="0"/>
    <xf numFmtId="0" fontId="70"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70" fillId="0" borderId="0"/>
    <xf numFmtId="0" fontId="86" fillId="0" borderId="0"/>
    <xf numFmtId="0" fontId="86" fillId="0" borderId="0"/>
    <xf numFmtId="0" fontId="70"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72" fillId="0" borderId="0" applyNumberFormat="0" applyFill="0" applyBorder="0" applyAlignment="0" applyProtection="0"/>
    <xf numFmtId="0" fontId="86" fillId="0" borderId="0"/>
    <xf numFmtId="0" fontId="9" fillId="0" borderId="0"/>
    <xf numFmtId="0" fontId="9" fillId="0" borderId="0"/>
    <xf numFmtId="0" fontId="31" fillId="0" borderId="0"/>
    <xf numFmtId="0" fontId="9" fillId="0" borderId="0"/>
    <xf numFmtId="0" fontId="86" fillId="0" borderId="0"/>
    <xf numFmtId="0" fontId="31" fillId="0" borderId="0"/>
    <xf numFmtId="0" fontId="86" fillId="0" borderId="0"/>
    <xf numFmtId="0" fontId="9" fillId="0" borderId="0"/>
    <xf numFmtId="0" fontId="9" fillId="0" borderId="0"/>
    <xf numFmtId="0" fontId="86" fillId="0" borderId="0"/>
    <xf numFmtId="0" fontId="86" fillId="0" borderId="0"/>
    <xf numFmtId="0" fontId="9" fillId="0" borderId="0"/>
    <xf numFmtId="0" fontId="9" fillId="0" borderId="0"/>
    <xf numFmtId="0" fontId="86" fillId="0" borderId="0"/>
    <xf numFmtId="0" fontId="86" fillId="0" borderId="0"/>
    <xf numFmtId="0" fontId="31" fillId="0" borderId="0"/>
    <xf numFmtId="0" fontId="86" fillId="0" borderId="0"/>
    <xf numFmtId="0" fontId="86" fillId="0" borderId="0"/>
    <xf numFmtId="0" fontId="86" fillId="0" borderId="0"/>
    <xf numFmtId="0" fontId="86" fillId="0" borderId="0"/>
    <xf numFmtId="0" fontId="86" fillId="0" borderId="0"/>
    <xf numFmtId="0" fontId="9" fillId="0" borderId="0"/>
    <xf numFmtId="0" fontId="9" fillId="0" borderId="0"/>
    <xf numFmtId="0" fontId="31" fillId="0" borderId="0"/>
    <xf numFmtId="0" fontId="86" fillId="0" borderId="0"/>
    <xf numFmtId="0" fontId="86" fillId="0" borderId="0"/>
    <xf numFmtId="0" fontId="86" fillId="0" borderId="0"/>
    <xf numFmtId="0" fontId="86" fillId="0" borderId="0"/>
    <xf numFmtId="0" fontId="86" fillId="0" borderId="0"/>
    <xf numFmtId="0" fontId="86" fillId="0" borderId="0"/>
    <xf numFmtId="0" fontId="31" fillId="0" borderId="0"/>
    <xf numFmtId="0" fontId="73" fillId="0" borderId="0"/>
    <xf numFmtId="0" fontId="73" fillId="0" borderId="0"/>
    <xf numFmtId="0" fontId="86" fillId="0" borderId="0"/>
    <xf numFmtId="0" fontId="31" fillId="0" borderId="0" applyFill="0" applyProtection="0"/>
    <xf numFmtId="0" fontId="86" fillId="0" borderId="0"/>
    <xf numFmtId="0" fontId="86" fillId="0" borderId="0"/>
    <xf numFmtId="0" fontId="86" fillId="0" borderId="0"/>
    <xf numFmtId="0" fontId="31"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9" fillId="0" borderId="0"/>
    <xf numFmtId="0" fontId="86" fillId="0" borderId="0"/>
    <xf numFmtId="0" fontId="86" fillId="0" borderId="0"/>
    <xf numFmtId="0" fontId="86" fillId="0" borderId="0"/>
    <xf numFmtId="0" fontId="86" fillId="0" borderId="0"/>
    <xf numFmtId="0" fontId="31"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1" fillId="0" borderId="0"/>
    <xf numFmtId="0" fontId="86" fillId="0" borderId="0"/>
    <xf numFmtId="0" fontId="86" fillId="0" borderId="0"/>
    <xf numFmtId="0" fontId="9" fillId="0" borderId="0"/>
    <xf numFmtId="0" fontId="9" fillId="0" borderId="0"/>
    <xf numFmtId="0" fontId="86" fillId="0" borderId="0"/>
    <xf numFmtId="0" fontId="86" fillId="0" borderId="0"/>
    <xf numFmtId="0" fontId="86" fillId="0" borderId="0"/>
    <xf numFmtId="0" fontId="86" fillId="0" borderId="0"/>
    <xf numFmtId="0" fontId="31" fillId="0" borderId="0"/>
    <xf numFmtId="0" fontId="86" fillId="0" borderId="0"/>
    <xf numFmtId="0" fontId="86" fillId="0" borderId="0"/>
    <xf numFmtId="0" fontId="74" fillId="0" borderId="0"/>
    <xf numFmtId="0" fontId="86" fillId="0" borderId="0"/>
    <xf numFmtId="0" fontId="86" fillId="0" borderId="0"/>
    <xf numFmtId="0" fontId="31" fillId="0" borderId="0"/>
    <xf numFmtId="0" fontId="86" fillId="0" borderId="0"/>
    <xf numFmtId="0" fontId="86" fillId="0" borderId="0"/>
    <xf numFmtId="0" fontId="31" fillId="0" borderId="0"/>
    <xf numFmtId="0" fontId="86" fillId="0" borderId="0"/>
    <xf numFmtId="0" fontId="70" fillId="0" borderId="0"/>
    <xf numFmtId="0" fontId="31" fillId="0" borderId="0"/>
    <xf numFmtId="0" fontId="86" fillId="0" borderId="0"/>
    <xf numFmtId="0" fontId="86"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70" fillId="0" borderId="0"/>
    <xf numFmtId="0" fontId="9" fillId="0" borderId="0"/>
    <xf numFmtId="0" fontId="9" fillId="0" borderId="0"/>
    <xf numFmtId="0" fontId="9" fillId="0" borderId="0"/>
    <xf numFmtId="0" fontId="9" fillId="0" borderId="0"/>
    <xf numFmtId="0" fontId="9" fillId="0" borderId="0"/>
    <xf numFmtId="0" fontId="9" fillId="0" borderId="0"/>
    <xf numFmtId="0" fontId="70" fillId="0" borderId="0"/>
    <xf numFmtId="0" fontId="86" fillId="0" borderId="0"/>
    <xf numFmtId="0" fontId="86" fillId="0" borderId="0"/>
    <xf numFmtId="0" fontId="86" fillId="0" borderId="0"/>
    <xf numFmtId="0" fontId="70" fillId="0" borderId="0"/>
    <xf numFmtId="0" fontId="86" fillId="0" borderId="0"/>
    <xf numFmtId="0" fontId="86" fillId="0" borderId="0"/>
    <xf numFmtId="0" fontId="70" fillId="0" borderId="0"/>
    <xf numFmtId="0" fontId="86" fillId="0" borderId="0"/>
    <xf numFmtId="0" fontId="31" fillId="0" borderId="0"/>
    <xf numFmtId="0" fontId="9" fillId="0" borderId="0"/>
    <xf numFmtId="0" fontId="9" fillId="0" borderId="0"/>
    <xf numFmtId="0" fontId="9" fillId="0" borderId="0"/>
    <xf numFmtId="0" fontId="31"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86" fillId="0" borderId="0"/>
    <xf numFmtId="0" fontId="86" fillId="0" borderId="0"/>
    <xf numFmtId="0" fontId="86"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9" fillId="0" borderId="0"/>
    <xf numFmtId="0" fontId="9" fillId="0" borderId="0"/>
    <xf numFmtId="0" fontId="86" fillId="0" borderId="0"/>
    <xf numFmtId="0" fontId="31" fillId="0" borderId="0"/>
    <xf numFmtId="0" fontId="86" fillId="0" borderId="0"/>
    <xf numFmtId="0" fontId="86" fillId="0" borderId="0"/>
    <xf numFmtId="0" fontId="86" fillId="0" borderId="0"/>
    <xf numFmtId="0" fontId="86" fillId="0" borderId="0"/>
    <xf numFmtId="0" fontId="86" fillId="0" borderId="0"/>
    <xf numFmtId="0" fontId="86" fillId="0" borderId="0"/>
    <xf numFmtId="0" fontId="31" fillId="0" borderId="0"/>
    <xf numFmtId="0" fontId="86" fillId="0" borderId="0"/>
    <xf numFmtId="0" fontId="9" fillId="0" borderId="0"/>
    <xf numFmtId="0" fontId="9" fillId="0" borderId="0"/>
    <xf numFmtId="0" fontId="86" fillId="0" borderId="0"/>
    <xf numFmtId="0" fontId="86" fillId="0" borderId="0"/>
    <xf numFmtId="0" fontId="31" fillId="0" borderId="0"/>
    <xf numFmtId="0" fontId="86" fillId="0" borderId="0"/>
    <xf numFmtId="0" fontId="9" fillId="0" borderId="0"/>
    <xf numFmtId="0" fontId="9" fillId="0" borderId="0"/>
    <xf numFmtId="0" fontId="86" fillId="0" borderId="0"/>
    <xf numFmtId="0" fontId="9" fillId="0" borderId="0"/>
    <xf numFmtId="0" fontId="9" fillId="0" borderId="0"/>
    <xf numFmtId="0" fontId="86" fillId="0" borderId="0"/>
    <xf numFmtId="0" fontId="75" fillId="0" borderId="0"/>
    <xf numFmtId="0" fontId="86" fillId="0" borderId="0"/>
    <xf numFmtId="0" fontId="9" fillId="0" borderId="0"/>
    <xf numFmtId="0" fontId="9" fillId="0" borderId="0"/>
    <xf numFmtId="0" fontId="86" fillId="0" borderId="0"/>
    <xf numFmtId="0" fontId="86" fillId="0" borderId="0"/>
    <xf numFmtId="0" fontId="9" fillId="0" borderId="0"/>
    <xf numFmtId="0" fontId="9" fillId="0" borderId="0"/>
    <xf numFmtId="0" fontId="86" fillId="0" borderId="0"/>
    <xf numFmtId="0" fontId="86" fillId="0" borderId="0"/>
    <xf numFmtId="0" fontId="86" fillId="0" borderId="0"/>
    <xf numFmtId="0" fontId="9" fillId="0" borderId="0"/>
    <xf numFmtId="0" fontId="9" fillId="0" borderId="0"/>
    <xf numFmtId="0" fontId="31" fillId="0" borderId="0"/>
    <xf numFmtId="0" fontId="86" fillId="0" borderId="0"/>
    <xf numFmtId="0" fontId="86" fillId="0" borderId="0"/>
    <xf numFmtId="0" fontId="86" fillId="0" borderId="0"/>
    <xf numFmtId="0" fontId="86" fillId="0" borderId="0"/>
    <xf numFmtId="0" fontId="31" fillId="0" borderId="0"/>
    <xf numFmtId="0" fontId="86" fillId="0" borderId="0"/>
    <xf numFmtId="0" fontId="86" fillId="0" borderId="0"/>
    <xf numFmtId="0" fontId="86" fillId="0" borderId="0"/>
    <xf numFmtId="0" fontId="86" fillId="0" borderId="0"/>
    <xf numFmtId="0" fontId="86" fillId="0" borderId="0"/>
    <xf numFmtId="0" fontId="31" fillId="0" borderId="0"/>
    <xf numFmtId="0" fontId="86" fillId="0" borderId="0"/>
    <xf numFmtId="0" fontId="9" fillId="0" borderId="0"/>
    <xf numFmtId="0" fontId="9" fillId="0" borderId="0"/>
    <xf numFmtId="0" fontId="86" fillId="0" borderId="0"/>
    <xf numFmtId="0" fontId="86" fillId="0" borderId="0"/>
    <xf numFmtId="0" fontId="9" fillId="0" borderId="0"/>
    <xf numFmtId="0" fontId="9" fillId="0" borderId="0"/>
    <xf numFmtId="0" fontId="86" fillId="0" borderId="0"/>
    <xf numFmtId="0" fontId="86"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9" fillId="0" borderId="0"/>
    <xf numFmtId="0" fontId="9" fillId="0" borderId="0"/>
    <xf numFmtId="0" fontId="86" fillId="0" borderId="0"/>
    <xf numFmtId="0" fontId="9" fillId="0" borderId="0"/>
    <xf numFmtId="0" fontId="86" fillId="0" borderId="0"/>
    <xf numFmtId="0" fontId="9"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9" fillId="0" borderId="0"/>
    <xf numFmtId="0" fontId="9" fillId="0" borderId="0"/>
    <xf numFmtId="0" fontId="86" fillId="0" borderId="0"/>
    <xf numFmtId="0" fontId="9" fillId="0" borderId="0"/>
    <xf numFmtId="0" fontId="9" fillId="0" borderId="0"/>
    <xf numFmtId="0" fontId="86" fillId="0" borderId="0"/>
    <xf numFmtId="0" fontId="31" fillId="0" borderId="0"/>
    <xf numFmtId="0" fontId="86" fillId="0" borderId="0"/>
    <xf numFmtId="0" fontId="9" fillId="0" borderId="0"/>
    <xf numFmtId="0" fontId="9" fillId="0" borderId="0"/>
    <xf numFmtId="0" fontId="86" fillId="0" borderId="0"/>
    <xf numFmtId="0" fontId="86" fillId="0" borderId="0"/>
    <xf numFmtId="0" fontId="70" fillId="0" borderId="0"/>
    <xf numFmtId="0" fontId="31" fillId="0" borderId="0"/>
    <xf numFmtId="0" fontId="86" fillId="0" borderId="0"/>
    <xf numFmtId="0" fontId="76" fillId="0" borderId="0"/>
    <xf numFmtId="0" fontId="86" fillId="0" borderId="0"/>
    <xf numFmtId="0" fontId="86" fillId="0" borderId="0"/>
    <xf numFmtId="0" fontId="31" fillId="0" borderId="0"/>
    <xf numFmtId="0" fontId="86" fillId="0" borderId="0"/>
    <xf numFmtId="0" fontId="86" fillId="0" borderId="0"/>
    <xf numFmtId="0" fontId="31" fillId="0" borderId="0"/>
    <xf numFmtId="0" fontId="86" fillId="0" borderId="0"/>
    <xf numFmtId="0" fontId="86" fillId="0" borderId="0"/>
    <xf numFmtId="0" fontId="9" fillId="0" borderId="0"/>
    <xf numFmtId="0" fontId="9" fillId="0" borderId="0"/>
    <xf numFmtId="0" fontId="9" fillId="0" borderId="0"/>
    <xf numFmtId="0" fontId="9" fillId="0" borderId="0"/>
    <xf numFmtId="0" fontId="31" fillId="0" borderId="0"/>
    <xf numFmtId="0" fontId="86" fillId="0" borderId="0"/>
    <xf numFmtId="0" fontId="9" fillId="0" borderId="0"/>
    <xf numFmtId="0" fontId="86"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31" fillId="0" borderId="0"/>
    <xf numFmtId="0" fontId="9" fillId="0" borderId="0"/>
    <xf numFmtId="0" fontId="86" fillId="0" borderId="0"/>
    <xf numFmtId="0" fontId="86" fillId="0" borderId="0"/>
    <xf numFmtId="0" fontId="86" fillId="0" borderId="0"/>
    <xf numFmtId="0" fontId="86" fillId="0" borderId="0"/>
    <xf numFmtId="0" fontId="9" fillId="0" borderId="0"/>
    <xf numFmtId="0" fontId="9" fillId="0" borderId="0"/>
    <xf numFmtId="0" fontId="31"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86"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86" fillId="0" borderId="0"/>
    <xf numFmtId="0" fontId="31" fillId="0" borderId="0"/>
    <xf numFmtId="0" fontId="86" fillId="0" borderId="0"/>
    <xf numFmtId="0" fontId="86" fillId="0" borderId="0"/>
    <xf numFmtId="0" fontId="31" fillId="0" borderId="0"/>
    <xf numFmtId="0" fontId="86" fillId="0" borderId="0"/>
    <xf numFmtId="0" fontId="86"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9" fillId="0" borderId="0"/>
    <xf numFmtId="0" fontId="9" fillId="0" borderId="0"/>
    <xf numFmtId="0" fontId="86" fillId="0" borderId="0"/>
    <xf numFmtId="0" fontId="9" fillId="0" borderId="0"/>
    <xf numFmtId="0" fontId="9" fillId="0" borderId="0"/>
    <xf numFmtId="0" fontId="86" fillId="0" borderId="0"/>
    <xf numFmtId="0" fontId="9" fillId="0" borderId="0"/>
    <xf numFmtId="0" fontId="9" fillId="0" borderId="0"/>
    <xf numFmtId="0" fontId="86" fillId="0" borderId="0"/>
    <xf numFmtId="0" fontId="86" fillId="0" borderId="0"/>
    <xf numFmtId="0" fontId="9" fillId="0" borderId="0"/>
    <xf numFmtId="0" fontId="9" fillId="0" borderId="0"/>
    <xf numFmtId="0" fontId="86" fillId="0" borderId="0"/>
    <xf numFmtId="0" fontId="86" fillId="0" borderId="0"/>
    <xf numFmtId="0" fontId="9" fillId="0" borderId="0"/>
    <xf numFmtId="0" fontId="9" fillId="0" borderId="0"/>
    <xf numFmtId="0" fontId="86" fillId="0" borderId="0"/>
    <xf numFmtId="0" fontId="86" fillId="0" borderId="0"/>
    <xf numFmtId="0" fontId="86" fillId="0" borderId="0"/>
    <xf numFmtId="0" fontId="86" fillId="0" borderId="0"/>
    <xf numFmtId="0" fontId="9" fillId="0" borderId="0"/>
    <xf numFmtId="0" fontId="9" fillId="0" borderId="0"/>
    <xf numFmtId="0" fontId="86" fillId="0" borderId="0"/>
    <xf numFmtId="0" fontId="86" fillId="0" borderId="0"/>
    <xf numFmtId="0" fontId="86" fillId="0" borderId="0" applyNumberFormat="0" applyFont="0" applyFill="0" applyBorder="0" applyAlignment="0" applyProtection="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1" fillId="0" borderId="0"/>
    <xf numFmtId="0" fontId="86" fillId="0" borderId="0"/>
    <xf numFmtId="0" fontId="86" fillId="0" borderId="0"/>
    <xf numFmtId="0" fontId="86" fillId="0" borderId="0"/>
    <xf numFmtId="0" fontId="31" fillId="0" borderId="0"/>
    <xf numFmtId="0" fontId="86" fillId="0" borderId="0"/>
    <xf numFmtId="0" fontId="86" fillId="0" borderId="0"/>
    <xf numFmtId="0" fontId="86" fillId="0" borderId="0"/>
    <xf numFmtId="0" fontId="86" fillId="0" borderId="0"/>
    <xf numFmtId="0" fontId="86" fillId="0" borderId="0"/>
    <xf numFmtId="0" fontId="71"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71" fillId="0" borderId="0"/>
    <xf numFmtId="0" fontId="86" fillId="0" borderId="0"/>
    <xf numFmtId="0" fontId="31" fillId="0" borderId="0"/>
    <xf numFmtId="0" fontId="9" fillId="0" borderId="0"/>
    <xf numFmtId="0" fontId="9" fillId="0" borderId="0"/>
    <xf numFmtId="0" fontId="31"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1" fillId="0" borderId="0"/>
    <xf numFmtId="0" fontId="86" fillId="0" borderId="0"/>
    <xf numFmtId="0" fontId="86" fillId="0" borderId="0"/>
    <xf numFmtId="0" fontId="86" fillId="0" borderId="0"/>
    <xf numFmtId="0" fontId="86" fillId="0" borderId="0"/>
    <xf numFmtId="0" fontId="86" fillId="0" borderId="0"/>
    <xf numFmtId="0" fontId="86" fillId="0" borderId="0"/>
    <xf numFmtId="0" fontId="31" fillId="0" borderId="0"/>
    <xf numFmtId="0" fontId="86"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9" fillId="0" borderId="0"/>
    <xf numFmtId="0" fontId="86" fillId="0" borderId="0"/>
    <xf numFmtId="0" fontId="86" fillId="0" borderId="0"/>
    <xf numFmtId="0" fontId="31" fillId="0" borderId="0"/>
    <xf numFmtId="0" fontId="86" fillId="0" borderId="0"/>
    <xf numFmtId="0" fontId="86"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9" fillId="0" borderId="0"/>
    <xf numFmtId="0" fontId="8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6" fillId="0" borderId="0"/>
    <xf numFmtId="0" fontId="86" fillId="0" borderId="0"/>
    <xf numFmtId="0" fontId="9" fillId="0" borderId="0"/>
    <xf numFmtId="0" fontId="9" fillId="0" borderId="0"/>
    <xf numFmtId="0" fontId="86" fillId="0" borderId="0"/>
    <xf numFmtId="0" fontId="86" fillId="0" borderId="0"/>
    <xf numFmtId="0" fontId="86" fillId="0" borderId="0"/>
    <xf numFmtId="0" fontId="86" fillId="0" borderId="0"/>
    <xf numFmtId="0" fontId="86" fillId="0" borderId="0"/>
    <xf numFmtId="0" fontId="31" fillId="0" borderId="0"/>
    <xf numFmtId="4" fontId="32" fillId="0" borderId="4" applyFill="0" applyBorder="0" applyProtection="0">
      <alignment horizontal="right" vertical="center"/>
    </xf>
    <xf numFmtId="0" fontId="34" fillId="0" borderId="0" applyNumberFormat="0" applyFill="0" applyBorder="0" applyProtection="0">
      <alignment horizontal="left" vertical="center"/>
    </xf>
    <xf numFmtId="0" fontId="32" fillId="0" borderId="4" applyNumberFormat="0" applyFill="0" applyAlignment="0" applyProtection="0"/>
    <xf numFmtId="0" fontId="86" fillId="47" borderId="0" applyNumberFormat="0" applyFont="0" applyBorder="0" applyAlignment="0" applyProtection="0"/>
    <xf numFmtId="0" fontId="77" fillId="0" borderId="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9" fillId="10" borderId="7"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31" fillId="28" borderId="28" applyNumberFormat="0" applyFont="0" applyAlignment="0" applyProtection="0"/>
    <xf numFmtId="0" fontId="86" fillId="28" borderId="28" applyNumberFormat="0" applyFont="0" applyAlignment="0" applyProtection="0"/>
    <xf numFmtId="0" fontId="31"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31"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31"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31" fillId="28" borderId="28" applyNumberFormat="0" applyFont="0" applyAlignment="0" applyProtection="0"/>
    <xf numFmtId="0" fontId="31"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31"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31"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31"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31"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31"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86" fillId="28" borderId="28" applyNumberFormat="0" applyFont="0" applyAlignment="0" applyProtection="0"/>
    <xf numFmtId="0" fontId="31" fillId="28" borderId="28" applyNumberFormat="0" applyFont="0" applyAlignment="0" applyProtection="0"/>
    <xf numFmtId="0" fontId="86" fillId="28" borderId="28" applyNumberFormat="0" applyFont="0" applyAlignment="0" applyProtection="0"/>
    <xf numFmtId="0" fontId="42" fillId="28" borderId="28" applyNumberFormat="0" applyFont="0" applyAlignment="0" applyProtection="0"/>
    <xf numFmtId="0" fontId="86" fillId="28" borderId="28" applyNumberFormat="0" applyFont="0" applyAlignment="0" applyProtection="0"/>
    <xf numFmtId="0" fontId="42" fillId="28" borderId="28" applyNumberFormat="0" applyFont="0" applyAlignment="0" applyProtection="0"/>
    <xf numFmtId="175" fontId="78" fillId="0" borderId="0">
      <alignment horizontal="right"/>
    </xf>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176" fontId="86" fillId="0" borderId="0" applyFont="0" applyFill="0" applyBorder="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6" borderId="12" applyNumberFormat="0" applyAlignment="0" applyProtection="0"/>
    <xf numFmtId="0" fontId="37" fillId="46" borderId="12" applyNumberFormat="0" applyAlignment="0" applyProtection="0"/>
    <xf numFmtId="0" fontId="37" fillId="46" borderId="12" applyNumberFormat="0" applyAlignment="0" applyProtection="0"/>
    <xf numFmtId="0" fontId="37" fillId="46" borderId="12" applyNumberFormat="0" applyAlignment="0" applyProtection="0"/>
    <xf numFmtId="0" fontId="37" fillId="46" borderId="12" applyNumberFormat="0" applyAlignment="0" applyProtection="0"/>
    <xf numFmtId="0" fontId="37" fillId="46" borderId="12" applyNumberFormat="0" applyAlignment="0" applyProtection="0"/>
    <xf numFmtId="0" fontId="37" fillId="46" borderId="12" applyNumberFormat="0" applyAlignment="0" applyProtection="0"/>
    <xf numFmtId="0" fontId="37" fillId="46" borderId="12" applyNumberFormat="0" applyAlignment="0" applyProtection="0"/>
    <xf numFmtId="0" fontId="37" fillId="46"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6" borderId="12" applyNumberFormat="0" applyAlignment="0" applyProtection="0"/>
    <xf numFmtId="0" fontId="37" fillId="45" borderId="12" applyNumberFormat="0" applyAlignment="0" applyProtection="0"/>
    <xf numFmtId="0" fontId="37" fillId="46"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0" fontId="37" fillId="45" borderId="12" applyNumberFormat="0" applyAlignment="0" applyProtection="0"/>
    <xf numFmtId="177" fontId="32" fillId="48" borderId="4" applyNumberFormat="0" applyFont="0" applyBorder="0" applyAlignment="0" applyProtection="0">
      <alignment horizontal="right" vertical="center"/>
    </xf>
    <xf numFmtId="9" fontId="86" fillId="0" borderId="0" applyFont="0" applyFill="0" applyBorder="0" applyAlignment="0" applyProtection="0"/>
    <xf numFmtId="9" fontId="31" fillId="0" borderId="0" applyFont="0" applyFill="0" applyBorder="0" applyAlignment="0" applyProtection="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9" fontId="9" fillId="0" borderId="0" applyFont="0" applyFill="0" applyBorder="0" applyAlignment="0" applyProtection="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9" fontId="9" fillId="0" borderId="0" applyFont="0" applyFill="0" applyBorder="0" applyAlignment="0" applyProtection="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cellStyleXfs>
  <cellXfs count="135">
    <xf numFmtId="0" fontId="0" fillId="0" borderId="0" xfId="0"/>
    <xf numFmtId="0" fontId="1"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0" xfId="0" applyFont="1" applyAlignment="1">
      <alignment horizontal="right"/>
    </xf>
    <xf numFmtId="0" fontId="3" fillId="0" borderId="1" xfId="0" applyFont="1" applyBorder="1" applyAlignment="1">
      <alignment horizontal="right"/>
    </xf>
    <xf numFmtId="0" fontId="5" fillId="0" borderId="0" xfId="0" applyFont="1" applyAlignment="1">
      <alignment wrapText="1"/>
    </xf>
    <xf numFmtId="0" fontId="6" fillId="0" borderId="0" xfId="0" applyFont="1" applyAlignment="1">
      <alignment horizontal="left" indent="1"/>
    </xf>
    <xf numFmtId="0" fontId="0" fillId="0" borderId="0" xfId="0" applyFont="1" applyAlignment="1">
      <alignment horizontal="left" indent="2"/>
    </xf>
    <xf numFmtId="0" fontId="0" fillId="0" borderId="0" xfId="0" applyFont="1"/>
    <xf numFmtId="0" fontId="3" fillId="0" borderId="0" xfId="0" applyFont="1" applyAlignment="1">
      <alignment horizontal="left"/>
    </xf>
    <xf numFmtId="4" fontId="3" fillId="0" borderId="0" xfId="0" applyNumberFormat="1" applyFont="1" applyAlignment="1">
      <alignment horizontal="right"/>
    </xf>
    <xf numFmtId="0" fontId="5" fillId="0" borderId="0" xfId="0" applyFont="1" applyAlignment="1">
      <alignment horizontal="left" wrapText="1"/>
    </xf>
    <xf numFmtId="0" fontId="5" fillId="0" borderId="0" xfId="0" applyFont="1"/>
    <xf numFmtId="0" fontId="0" fillId="0" borderId="0" xfId="0" applyFont="1" applyAlignment="1">
      <alignment horizontal="right"/>
    </xf>
    <xf numFmtId="0" fontId="5" fillId="0" borderId="0" xfId="0" applyFont="1" applyAlignment="1">
      <alignment horizontal="left"/>
    </xf>
    <xf numFmtId="0" fontId="3" fillId="0" borderId="0" xfId="0" applyFont="1" applyAlignment="1">
      <alignment wrapText="1"/>
    </xf>
    <xf numFmtId="0" fontId="7" fillId="2" borderId="0" xfId="1" applyFont="1" applyFill="1"/>
    <xf numFmtId="0" fontId="8" fillId="3" borderId="0" xfId="1"/>
    <xf numFmtId="0" fontId="9" fillId="0" borderId="0" xfId="3655"/>
    <xf numFmtId="0" fontId="10" fillId="4" borderId="0" xfId="2632" applyFont="1"/>
    <xf numFmtId="2" fontId="9" fillId="0" borderId="0" xfId="3655" applyNumberFormat="1"/>
    <xf numFmtId="0" fontId="11" fillId="0" borderId="0" xfId="3655" applyFont="1"/>
    <xf numFmtId="2" fontId="12" fillId="0" borderId="0" xfId="3655" applyNumberFormat="1" applyFont="1"/>
    <xf numFmtId="0" fontId="9" fillId="0" borderId="0" xfId="3655" applyAlignment="1">
      <alignment horizontal="left" indent="1"/>
    </xf>
    <xf numFmtId="0" fontId="9" fillId="0" borderId="0" xfId="3655" applyFill="1" applyAlignment="1">
      <alignment horizontal="left" indent="1"/>
    </xf>
    <xf numFmtId="0" fontId="9" fillId="0" borderId="2" xfId="3655" applyBorder="1"/>
    <xf numFmtId="0" fontId="9" fillId="0" borderId="2" xfId="3655" applyBorder="1" applyAlignment="1">
      <alignment horizontal="left" indent="1"/>
    </xf>
    <xf numFmtId="0" fontId="9" fillId="0" borderId="0" xfId="3655" applyAlignment="1">
      <alignment horizontal="left"/>
    </xf>
    <xf numFmtId="0" fontId="0" fillId="0" borderId="0" xfId="0" applyBorder="1"/>
    <xf numFmtId="0" fontId="9" fillId="0" borderId="0" xfId="3655" applyBorder="1"/>
    <xf numFmtId="9" fontId="13" fillId="0" borderId="0" xfId="4324" applyFont="1"/>
    <xf numFmtId="9" fontId="14" fillId="0" borderId="0" xfId="4324" applyFont="1"/>
    <xf numFmtId="0" fontId="7" fillId="5" borderId="0" xfId="1" applyFont="1" applyFill="1"/>
    <xf numFmtId="0" fontId="8" fillId="5" borderId="0" xfId="1" applyFill="1"/>
    <xf numFmtId="178" fontId="9" fillId="0" borderId="0" xfId="3655" applyNumberFormat="1"/>
    <xf numFmtId="0" fontId="0" fillId="0" borderId="2" xfId="0" applyBorder="1"/>
    <xf numFmtId="0" fontId="0" fillId="6" borderId="0" xfId="0" applyFill="1"/>
    <xf numFmtId="0" fontId="9" fillId="0" borderId="0" xfId="3704"/>
    <xf numFmtId="0" fontId="15" fillId="0" borderId="0" xfId="3568" applyFont="1"/>
    <xf numFmtId="0" fontId="15" fillId="0" borderId="0" xfId="3568" applyFont="1" applyFill="1"/>
    <xf numFmtId="0" fontId="9" fillId="6" borderId="0" xfId="3704" applyFill="1"/>
    <xf numFmtId="0" fontId="15" fillId="6" borderId="0" xfId="3568" applyFont="1" applyFill="1"/>
    <xf numFmtId="0" fontId="9" fillId="7" borderId="0" xfId="3704" applyFill="1"/>
    <xf numFmtId="0" fontId="15" fillId="7" borderId="0" xfId="3568" applyFont="1" applyFill="1"/>
    <xf numFmtId="0" fontId="9" fillId="7" borderId="0" xfId="3704" applyFont="1" applyFill="1"/>
    <xf numFmtId="0" fontId="16" fillId="7" borderId="0" xfId="3704" applyFont="1" applyFill="1"/>
    <xf numFmtId="0" fontId="17" fillId="7" borderId="0" xfId="3568" applyFont="1" applyFill="1"/>
    <xf numFmtId="0" fontId="18" fillId="0" borderId="0" xfId="3568" applyFont="1"/>
    <xf numFmtId="0" fontId="15" fillId="5" borderId="0" xfId="3568" applyFont="1" applyFill="1"/>
    <xf numFmtId="0" fontId="15" fillId="0" borderId="0" xfId="3568" applyFont="1" applyFill="1" applyBorder="1"/>
    <xf numFmtId="0" fontId="15" fillId="6" borderId="0" xfId="3568" applyFont="1" applyFill="1" applyBorder="1"/>
    <xf numFmtId="0" fontId="10" fillId="7" borderId="0" xfId="2632" applyFont="1" applyFill="1"/>
    <xf numFmtId="179" fontId="15" fillId="7" borderId="0" xfId="3568" applyNumberFormat="1" applyFont="1" applyFill="1"/>
    <xf numFmtId="179" fontId="18" fillId="7" borderId="0" xfId="3568" applyNumberFormat="1" applyFont="1" applyFill="1"/>
    <xf numFmtId="179" fontId="17" fillId="7" borderId="0" xfId="3568" applyNumberFormat="1" applyFont="1" applyFill="1"/>
    <xf numFmtId="179" fontId="15" fillId="0" borderId="0" xfId="3568" applyNumberFormat="1" applyFont="1"/>
    <xf numFmtId="0" fontId="14" fillId="0" borderId="0" xfId="3704" applyFont="1"/>
    <xf numFmtId="0" fontId="0" fillId="8" borderId="0" xfId="0" applyFill="1"/>
    <xf numFmtId="0" fontId="15" fillId="8" borderId="0" xfId="3568" applyFont="1" applyFill="1" applyBorder="1"/>
    <xf numFmtId="0" fontId="15" fillId="8" borderId="0" xfId="3568" applyFont="1" applyFill="1"/>
    <xf numFmtId="0" fontId="9" fillId="8" borderId="0" xfId="3704" applyFill="1"/>
    <xf numFmtId="0" fontId="18" fillId="5" borderId="0" xfId="3568" applyFont="1" applyFill="1"/>
    <xf numFmtId="0" fontId="0" fillId="9" borderId="0" xfId="0" applyFill="1"/>
    <xf numFmtId="0" fontId="9" fillId="9" borderId="0" xfId="3704" applyFill="1"/>
    <xf numFmtId="0" fontId="19" fillId="6" borderId="0" xfId="2"/>
    <xf numFmtId="0" fontId="20" fillId="10" borderId="3" xfId="3655" applyFont="1" applyFill="1" applyBorder="1" applyAlignment="1">
      <alignment vertical="center"/>
    </xf>
    <xf numFmtId="1" fontId="9" fillId="0" borderId="0" xfId="3655" applyNumberFormat="1"/>
    <xf numFmtId="0" fontId="21" fillId="0" borderId="0" xfId="0" applyFont="1"/>
    <xf numFmtId="1" fontId="9" fillId="0" borderId="0" xfId="3655" applyNumberFormat="1" applyFill="1"/>
    <xf numFmtId="0" fontId="9" fillId="0" borderId="0" xfId="3655" applyFill="1"/>
    <xf numFmtId="0" fontId="0" fillId="0" borderId="4" xfId="0" applyFill="1" applyBorder="1"/>
    <xf numFmtId="0" fontId="3" fillId="0" borderId="4" xfId="0" applyFont="1" applyFill="1" applyBorder="1" applyAlignment="1">
      <alignment vertical="center"/>
    </xf>
    <xf numFmtId="0" fontId="9" fillId="9" borderId="0" xfId="3655" applyFill="1"/>
    <xf numFmtId="0" fontId="0" fillId="0" borderId="4" xfId="0" applyFont="1" applyFill="1" applyBorder="1"/>
    <xf numFmtId="2" fontId="0" fillId="0" borderId="0" xfId="0" applyNumberFormat="1"/>
    <xf numFmtId="0" fontId="19" fillId="8" borderId="4" xfId="2" applyFill="1" applyBorder="1"/>
    <xf numFmtId="0" fontId="3" fillId="0" borderId="4" xfId="0" applyFont="1" applyFill="1" applyBorder="1" applyAlignment="1">
      <alignment horizontal="center" vertical="center" wrapText="1"/>
    </xf>
    <xf numFmtId="0" fontId="10" fillId="0" borderId="4" xfId="2632" applyFont="1" applyFill="1" applyBorder="1"/>
    <xf numFmtId="2" fontId="0" fillId="0" borderId="4" xfId="0" applyNumberFormat="1" applyFill="1" applyBorder="1"/>
    <xf numFmtId="0" fontId="0" fillId="0" borderId="0" xfId="0" applyNumberFormat="1" applyFont="1" applyFill="1" applyBorder="1" applyAlignment="1" applyProtection="1"/>
    <xf numFmtId="0" fontId="3" fillId="11" borderId="5" xfId="0" applyNumberFormat="1" applyFont="1" applyFill="1" applyBorder="1" applyAlignment="1" applyProtection="1">
      <alignment vertical="center"/>
    </xf>
    <xf numFmtId="0" fontId="22" fillId="12" borderId="5"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0" fillId="0" borderId="2" xfId="0" applyNumberFormat="1" applyFont="1" applyFill="1" applyBorder="1" applyAlignment="1" applyProtection="1"/>
    <xf numFmtId="0" fontId="0" fillId="5" borderId="2" xfId="0" applyNumberFormat="1" applyFont="1" applyFill="1" applyBorder="1" applyAlignment="1" applyProtection="1"/>
    <xf numFmtId="0" fontId="23" fillId="0" borderId="0" xfId="0" applyNumberFormat="1" applyFont="1" applyFill="1" applyBorder="1" applyAlignment="1" applyProtection="1"/>
    <xf numFmtId="0" fontId="3" fillId="11" borderId="0" xfId="0" applyNumberFormat="1" applyFont="1" applyFill="1" applyBorder="1" applyAlignment="1" applyProtection="1">
      <alignment vertical="center"/>
    </xf>
    <xf numFmtId="0" fontId="24" fillId="0" borderId="0" xfId="0" applyNumberFormat="1" applyFont="1" applyFill="1" applyBorder="1" applyAlignment="1" applyProtection="1"/>
    <xf numFmtId="0" fontId="24" fillId="5" borderId="0" xfId="0" applyNumberFormat="1" applyFont="1" applyFill="1" applyBorder="1" applyAlignment="1" applyProtection="1"/>
    <xf numFmtId="0" fontId="0" fillId="5" borderId="0" xfId="0" applyNumberFormat="1" applyFont="1" applyFill="1" applyBorder="1" applyAlignment="1" applyProtection="1"/>
    <xf numFmtId="0" fontId="9" fillId="0" borderId="0" xfId="3655" applyBorder="1" applyAlignment="1">
      <alignment horizontal="left" indent="1"/>
    </xf>
    <xf numFmtId="1" fontId="9" fillId="2" borderId="0" xfId="3655" applyNumberFormat="1" applyFill="1"/>
    <xf numFmtId="0" fontId="9" fillId="0" borderId="4" xfId="3655" applyFill="1" applyBorder="1"/>
    <xf numFmtId="2" fontId="25" fillId="0" borderId="0" xfId="0" applyNumberFormat="1" applyFont="1" applyFill="1" applyBorder="1" applyAlignment="1">
      <alignment horizontal="center"/>
    </xf>
    <xf numFmtId="2" fontId="9" fillId="0" borderId="0" xfId="3655" applyNumberFormat="1" applyFill="1"/>
    <xf numFmtId="2" fontId="9" fillId="5" borderId="0" xfId="3655" applyNumberFormat="1" applyFill="1"/>
    <xf numFmtId="0" fontId="0" fillId="0" borderId="4" xfId="0" applyBorder="1"/>
    <xf numFmtId="0" fontId="19" fillId="6" borderId="4" xfId="2" applyBorder="1"/>
    <xf numFmtId="0" fontId="10" fillId="4" borderId="4" xfId="2632" applyFont="1" applyBorder="1"/>
    <xf numFmtId="0" fontId="0" fillId="0" borderId="4" xfId="0" applyFont="1" applyBorder="1"/>
    <xf numFmtId="2" fontId="0" fillId="0" borderId="4" xfId="0" applyNumberFormat="1" applyBorder="1"/>
    <xf numFmtId="0" fontId="9" fillId="0" borderId="4" xfId="3655" applyBorder="1"/>
    <xf numFmtId="0" fontId="14" fillId="6" borderId="0" xfId="2" applyFont="1"/>
    <xf numFmtId="1" fontId="9" fillId="0" borderId="0" xfId="3655" applyNumberFormat="1" applyFont="1"/>
    <xf numFmtId="0" fontId="9" fillId="5" borderId="0" xfId="3655" applyFill="1"/>
    <xf numFmtId="2" fontId="14" fillId="0" borderId="0" xfId="3655" applyNumberFormat="1" applyFont="1"/>
    <xf numFmtId="0" fontId="12" fillId="0" borderId="0" xfId="3655" applyFont="1"/>
    <xf numFmtId="0" fontId="10" fillId="0" borderId="0" xfId="2632" applyFont="1" applyFill="1"/>
    <xf numFmtId="0" fontId="10" fillId="4" borderId="4" xfId="2632" applyFont="1" applyBorder="1" applyAlignment="1">
      <alignment horizontal="right"/>
    </xf>
    <xf numFmtId="0" fontId="26" fillId="0" borderId="0" xfId="3174" applyFont="1"/>
    <xf numFmtId="0" fontId="0" fillId="2" borderId="0" xfId="0" applyFont="1" applyFill="1"/>
    <xf numFmtId="0" fontId="27" fillId="0" borderId="0" xfId="0" applyFont="1"/>
    <xf numFmtId="180" fontId="19" fillId="6" borderId="0" xfId="2" applyNumberFormat="1"/>
    <xf numFmtId="180" fontId="9" fillId="0" borderId="0" xfId="3655" applyNumberFormat="1"/>
    <xf numFmtId="0" fontId="20" fillId="10" borderId="5" xfId="3655" applyFont="1" applyFill="1" applyBorder="1" applyAlignment="1">
      <alignment vertical="center"/>
    </xf>
    <xf numFmtId="0" fontId="9" fillId="9" borderId="0" xfId="3655" applyFont="1" applyFill="1"/>
    <xf numFmtId="0" fontId="9" fillId="0" borderId="0" xfId="3655" applyFont="1"/>
    <xf numFmtId="0" fontId="28" fillId="0" borderId="0" xfId="0" applyFont="1"/>
    <xf numFmtId="0" fontId="9" fillId="0" borderId="4" xfId="3704" applyFill="1" applyBorder="1"/>
    <xf numFmtId="0" fontId="9" fillId="0" borderId="4" xfId="3704" applyFont="1" applyFill="1" applyBorder="1"/>
    <xf numFmtId="0" fontId="9" fillId="0" borderId="0" xfId="3704" applyFill="1"/>
    <xf numFmtId="0" fontId="0" fillId="0" borderId="0" xfId="0" applyFill="1"/>
    <xf numFmtId="0" fontId="9" fillId="0" borderId="6" xfId="3704" applyFill="1" applyBorder="1"/>
    <xf numFmtId="0" fontId="9" fillId="0" borderId="6" xfId="3704" applyFont="1" applyFill="1" applyBorder="1"/>
    <xf numFmtId="0" fontId="0" fillId="0" borderId="0" xfId="0" applyAlignment="1">
      <alignment horizontal="center"/>
    </xf>
    <xf numFmtId="0" fontId="10" fillId="0" borderId="0" xfId="2632" applyFont="1" applyFill="1" applyAlignment="1">
      <alignment horizontal="center"/>
    </xf>
    <xf numFmtId="0" fontId="1" fillId="0" borderId="0" xfId="0" applyFont="1"/>
    <xf numFmtId="0" fontId="0" fillId="0" borderId="0" xfId="0" applyFont="1"/>
    <xf numFmtId="0" fontId="3" fillId="0" borderId="0" xfId="0" applyFont="1"/>
    <xf numFmtId="0" fontId="0" fillId="0" borderId="0" xfId="0" applyFont="1" applyAlignment="1">
      <alignment horizontal="left"/>
    </xf>
    <xf numFmtId="0" fontId="2" fillId="0" borderId="0" xfId="0" applyFont="1" applyAlignment="1">
      <alignment vertical="center"/>
    </xf>
    <xf numFmtId="0" fontId="4" fillId="0" borderId="0" xfId="0" applyFont="1"/>
    <xf numFmtId="0" fontId="2" fillId="0" borderId="0" xfId="0" applyFont="1"/>
  </cellXfs>
  <cellStyles count="5322">
    <cellStyle name="???????" xfId="3" xr:uid="{00000000-0005-0000-0000-000031000000}"/>
    <cellStyle name="20% - Accent1 10" xfId="4" xr:uid="{00000000-0005-0000-0000-000032000000}"/>
    <cellStyle name="20% - Accent1 11" xfId="5" xr:uid="{00000000-0005-0000-0000-000033000000}"/>
    <cellStyle name="20% - Accent1 12" xfId="6" xr:uid="{00000000-0005-0000-0000-000034000000}"/>
    <cellStyle name="20% - Accent1 13" xfId="7" xr:uid="{00000000-0005-0000-0000-000035000000}"/>
    <cellStyle name="20% - Accent1 14" xfId="8" xr:uid="{00000000-0005-0000-0000-000036000000}"/>
    <cellStyle name="20% - Accent1 15" xfId="9" xr:uid="{00000000-0005-0000-0000-000037000000}"/>
    <cellStyle name="20% - Accent1 16" xfId="10" xr:uid="{00000000-0005-0000-0000-000038000000}"/>
    <cellStyle name="20% - Accent1 17" xfId="11" xr:uid="{00000000-0005-0000-0000-000039000000}"/>
    <cellStyle name="20% - Accent1 18" xfId="12" xr:uid="{00000000-0005-0000-0000-00003A000000}"/>
    <cellStyle name="20% - Accent1 19" xfId="13" xr:uid="{00000000-0005-0000-0000-00003B000000}"/>
    <cellStyle name="20% - Accent1 2" xfId="14" xr:uid="{00000000-0005-0000-0000-00003C000000}"/>
    <cellStyle name="20% - Accent1 2 10" xfId="15" xr:uid="{00000000-0005-0000-0000-00003D000000}"/>
    <cellStyle name="20% - Accent1 2 11" xfId="16" xr:uid="{00000000-0005-0000-0000-00003E000000}"/>
    <cellStyle name="20% - Accent1 2 12" xfId="17" xr:uid="{00000000-0005-0000-0000-00003F000000}"/>
    <cellStyle name="20% - Accent1 2 13" xfId="18" xr:uid="{00000000-0005-0000-0000-000040000000}"/>
    <cellStyle name="20% - Accent1 2 14" xfId="19" xr:uid="{00000000-0005-0000-0000-000041000000}"/>
    <cellStyle name="20% - Accent1 2 15" xfId="20" xr:uid="{00000000-0005-0000-0000-000042000000}"/>
    <cellStyle name="20% - Accent1 2 2" xfId="21" xr:uid="{00000000-0005-0000-0000-000043000000}"/>
    <cellStyle name="20% - Accent1 2 3" xfId="22" xr:uid="{00000000-0005-0000-0000-000044000000}"/>
    <cellStyle name="20% - Accent1 2 4" xfId="23" xr:uid="{00000000-0005-0000-0000-000045000000}"/>
    <cellStyle name="20% - Accent1 2 5" xfId="24" xr:uid="{00000000-0005-0000-0000-000046000000}"/>
    <cellStyle name="20% - Accent1 2 6" xfId="25" xr:uid="{00000000-0005-0000-0000-000047000000}"/>
    <cellStyle name="20% - Accent1 2 7" xfId="26" xr:uid="{00000000-0005-0000-0000-000048000000}"/>
    <cellStyle name="20% - Accent1 2 8" xfId="27" xr:uid="{00000000-0005-0000-0000-000049000000}"/>
    <cellStyle name="20% - Accent1 2 9" xfId="28" xr:uid="{00000000-0005-0000-0000-00004A000000}"/>
    <cellStyle name="20% - Accent1 20" xfId="29" xr:uid="{00000000-0005-0000-0000-00004B000000}"/>
    <cellStyle name="20% - Accent1 21" xfId="30" xr:uid="{00000000-0005-0000-0000-00004C000000}"/>
    <cellStyle name="20% - Accent1 22" xfId="31" xr:uid="{00000000-0005-0000-0000-00004D000000}"/>
    <cellStyle name="20% - Accent1 23" xfId="32" xr:uid="{00000000-0005-0000-0000-00004E000000}"/>
    <cellStyle name="20% - Accent1 24" xfId="33" xr:uid="{00000000-0005-0000-0000-00004F000000}"/>
    <cellStyle name="20% - Accent1 25" xfId="34" xr:uid="{00000000-0005-0000-0000-000050000000}"/>
    <cellStyle name="20% - Accent1 26" xfId="35" xr:uid="{00000000-0005-0000-0000-000051000000}"/>
    <cellStyle name="20% - Accent1 27" xfId="36" xr:uid="{00000000-0005-0000-0000-000052000000}"/>
    <cellStyle name="20% - Accent1 28" xfId="37" xr:uid="{00000000-0005-0000-0000-000053000000}"/>
    <cellStyle name="20% - Accent1 29" xfId="38" xr:uid="{00000000-0005-0000-0000-000054000000}"/>
    <cellStyle name="20% - Accent1 3" xfId="39" xr:uid="{00000000-0005-0000-0000-000055000000}"/>
    <cellStyle name="20% - Accent1 3 2" xfId="40" xr:uid="{00000000-0005-0000-0000-000056000000}"/>
    <cellStyle name="20% - Accent1 3 3" xfId="41" xr:uid="{00000000-0005-0000-0000-000057000000}"/>
    <cellStyle name="20% - Accent1 3 4" xfId="42" xr:uid="{00000000-0005-0000-0000-000058000000}"/>
    <cellStyle name="20% - Accent1 30" xfId="43" xr:uid="{00000000-0005-0000-0000-000059000000}"/>
    <cellStyle name="20% - Accent1 31" xfId="44" xr:uid="{00000000-0005-0000-0000-00005A000000}"/>
    <cellStyle name="20% - Accent1 32" xfId="45" xr:uid="{00000000-0005-0000-0000-00005B000000}"/>
    <cellStyle name="20% - Accent1 33" xfId="46" xr:uid="{00000000-0005-0000-0000-00005C000000}"/>
    <cellStyle name="20% - Accent1 34" xfId="47" xr:uid="{00000000-0005-0000-0000-00005D000000}"/>
    <cellStyle name="20% - Accent1 35" xfId="48" xr:uid="{00000000-0005-0000-0000-00005E000000}"/>
    <cellStyle name="20% - Accent1 36" xfId="49" xr:uid="{00000000-0005-0000-0000-00005F000000}"/>
    <cellStyle name="20% - Accent1 37" xfId="50" xr:uid="{00000000-0005-0000-0000-000060000000}"/>
    <cellStyle name="20% - Accent1 38" xfId="51" xr:uid="{00000000-0005-0000-0000-000061000000}"/>
    <cellStyle name="20% - Accent1 39" xfId="52" xr:uid="{00000000-0005-0000-0000-000062000000}"/>
    <cellStyle name="20% - Accent1 4" xfId="53" xr:uid="{00000000-0005-0000-0000-000063000000}"/>
    <cellStyle name="20% - Accent1 4 2" xfId="54" xr:uid="{00000000-0005-0000-0000-000064000000}"/>
    <cellStyle name="20% - Accent1 4 3" xfId="55" xr:uid="{00000000-0005-0000-0000-000065000000}"/>
    <cellStyle name="20% - Accent1 40" xfId="56" xr:uid="{00000000-0005-0000-0000-000066000000}"/>
    <cellStyle name="20% - Accent1 41" xfId="57" xr:uid="{00000000-0005-0000-0000-000067000000}"/>
    <cellStyle name="20% - Accent1 42" xfId="58" xr:uid="{00000000-0005-0000-0000-000068000000}"/>
    <cellStyle name="20% - Accent1 43" xfId="59" xr:uid="{00000000-0005-0000-0000-000069000000}"/>
    <cellStyle name="20% - Accent1 5" xfId="60" xr:uid="{00000000-0005-0000-0000-00006A000000}"/>
    <cellStyle name="20% - Accent1 5 2" xfId="61" xr:uid="{00000000-0005-0000-0000-00006B000000}"/>
    <cellStyle name="20% - Accent1 5 3" xfId="62" xr:uid="{00000000-0005-0000-0000-00006C000000}"/>
    <cellStyle name="20% - Accent1 6" xfId="63" xr:uid="{00000000-0005-0000-0000-00006D000000}"/>
    <cellStyle name="20% - Accent1 6 2" xfId="64" xr:uid="{00000000-0005-0000-0000-00006E000000}"/>
    <cellStyle name="20% - Accent1 6 3" xfId="65" xr:uid="{00000000-0005-0000-0000-00006F000000}"/>
    <cellStyle name="20% - Accent1 7" xfId="66" xr:uid="{00000000-0005-0000-0000-000070000000}"/>
    <cellStyle name="20% - Accent1 7 2" xfId="67" xr:uid="{00000000-0005-0000-0000-000071000000}"/>
    <cellStyle name="20% - Accent1 7 3" xfId="68" xr:uid="{00000000-0005-0000-0000-000072000000}"/>
    <cellStyle name="20% - Accent1 8" xfId="69" xr:uid="{00000000-0005-0000-0000-000073000000}"/>
    <cellStyle name="20% - Accent1 8 2" xfId="70" xr:uid="{00000000-0005-0000-0000-000074000000}"/>
    <cellStyle name="20% - Accent1 8 3" xfId="71" xr:uid="{00000000-0005-0000-0000-000075000000}"/>
    <cellStyle name="20% - Accent1 9" xfId="72" xr:uid="{00000000-0005-0000-0000-000076000000}"/>
    <cellStyle name="20% - Accent2 10" xfId="73" xr:uid="{00000000-0005-0000-0000-000077000000}"/>
    <cellStyle name="20% - Accent2 11" xfId="74" xr:uid="{00000000-0005-0000-0000-000078000000}"/>
    <cellStyle name="20% - Accent2 12" xfId="75" xr:uid="{00000000-0005-0000-0000-000079000000}"/>
    <cellStyle name="20% - Accent2 13" xfId="76" xr:uid="{00000000-0005-0000-0000-00007A000000}"/>
    <cellStyle name="20% - Accent2 14" xfId="77" xr:uid="{00000000-0005-0000-0000-00007B000000}"/>
    <cellStyle name="20% - Accent2 15" xfId="78" xr:uid="{00000000-0005-0000-0000-00007C000000}"/>
    <cellStyle name="20% - Accent2 16" xfId="79" xr:uid="{00000000-0005-0000-0000-00007D000000}"/>
    <cellStyle name="20% - Accent2 17" xfId="80" xr:uid="{00000000-0005-0000-0000-00007E000000}"/>
    <cellStyle name="20% - Accent2 18" xfId="81" xr:uid="{00000000-0005-0000-0000-00007F000000}"/>
    <cellStyle name="20% - Accent2 19" xfId="82" xr:uid="{00000000-0005-0000-0000-000080000000}"/>
    <cellStyle name="20% - Accent2 2" xfId="83" xr:uid="{00000000-0005-0000-0000-000081000000}"/>
    <cellStyle name="20% - Accent2 2 10" xfId="84" xr:uid="{00000000-0005-0000-0000-000082000000}"/>
    <cellStyle name="20% - Accent2 2 11" xfId="85" xr:uid="{00000000-0005-0000-0000-000083000000}"/>
    <cellStyle name="20% - Accent2 2 12" xfId="86" xr:uid="{00000000-0005-0000-0000-000084000000}"/>
    <cellStyle name="20% - Accent2 2 13" xfId="87" xr:uid="{00000000-0005-0000-0000-000085000000}"/>
    <cellStyle name="20% - Accent2 2 14" xfId="88" xr:uid="{00000000-0005-0000-0000-000086000000}"/>
    <cellStyle name="20% - Accent2 2 15" xfId="89" xr:uid="{00000000-0005-0000-0000-000087000000}"/>
    <cellStyle name="20% - Accent2 2 2" xfId="90" xr:uid="{00000000-0005-0000-0000-000088000000}"/>
    <cellStyle name="20% - Accent2 2 3" xfId="91" xr:uid="{00000000-0005-0000-0000-000089000000}"/>
    <cellStyle name="20% - Accent2 2 4" xfId="92" xr:uid="{00000000-0005-0000-0000-00008A000000}"/>
    <cellStyle name="20% - Accent2 2 5" xfId="93" xr:uid="{00000000-0005-0000-0000-00008B000000}"/>
    <cellStyle name="20% - Accent2 2 6" xfId="94" xr:uid="{00000000-0005-0000-0000-00008C000000}"/>
    <cellStyle name="20% - Accent2 2 7" xfId="95" xr:uid="{00000000-0005-0000-0000-00008D000000}"/>
    <cellStyle name="20% - Accent2 2 8" xfId="96" xr:uid="{00000000-0005-0000-0000-00008E000000}"/>
    <cellStyle name="20% - Accent2 2 9" xfId="97" xr:uid="{00000000-0005-0000-0000-00008F000000}"/>
    <cellStyle name="20% - Accent2 20" xfId="98" xr:uid="{00000000-0005-0000-0000-000090000000}"/>
    <cellStyle name="20% - Accent2 21" xfId="99" xr:uid="{00000000-0005-0000-0000-000091000000}"/>
    <cellStyle name="20% - Accent2 22" xfId="100" xr:uid="{00000000-0005-0000-0000-000092000000}"/>
    <cellStyle name="20% - Accent2 23" xfId="101" xr:uid="{00000000-0005-0000-0000-000093000000}"/>
    <cellStyle name="20% - Accent2 24" xfId="102" xr:uid="{00000000-0005-0000-0000-000094000000}"/>
    <cellStyle name="20% - Accent2 25" xfId="103" xr:uid="{00000000-0005-0000-0000-000095000000}"/>
    <cellStyle name="20% - Accent2 26" xfId="104" xr:uid="{00000000-0005-0000-0000-000096000000}"/>
    <cellStyle name="20% - Accent2 27" xfId="105" xr:uid="{00000000-0005-0000-0000-000097000000}"/>
    <cellStyle name="20% - Accent2 28" xfId="106" xr:uid="{00000000-0005-0000-0000-000098000000}"/>
    <cellStyle name="20% - Accent2 29" xfId="107" xr:uid="{00000000-0005-0000-0000-000099000000}"/>
    <cellStyle name="20% - Accent2 3" xfId="108" xr:uid="{00000000-0005-0000-0000-00009A000000}"/>
    <cellStyle name="20% - Accent2 3 2" xfId="109" xr:uid="{00000000-0005-0000-0000-00009B000000}"/>
    <cellStyle name="20% - Accent2 3 3" xfId="110" xr:uid="{00000000-0005-0000-0000-00009C000000}"/>
    <cellStyle name="20% - Accent2 3 4" xfId="111" xr:uid="{00000000-0005-0000-0000-00009D000000}"/>
    <cellStyle name="20% - Accent2 30" xfId="112" xr:uid="{00000000-0005-0000-0000-00009E000000}"/>
    <cellStyle name="20% - Accent2 31" xfId="113" xr:uid="{00000000-0005-0000-0000-00009F000000}"/>
    <cellStyle name="20% - Accent2 32" xfId="114" xr:uid="{00000000-0005-0000-0000-0000A0000000}"/>
    <cellStyle name="20% - Accent2 33" xfId="115" xr:uid="{00000000-0005-0000-0000-0000A1000000}"/>
    <cellStyle name="20% - Accent2 34" xfId="116" xr:uid="{00000000-0005-0000-0000-0000A2000000}"/>
    <cellStyle name="20% - Accent2 35" xfId="117" xr:uid="{00000000-0005-0000-0000-0000A3000000}"/>
    <cellStyle name="20% - Accent2 36" xfId="118" xr:uid="{00000000-0005-0000-0000-0000A4000000}"/>
    <cellStyle name="20% - Accent2 37" xfId="119" xr:uid="{00000000-0005-0000-0000-0000A5000000}"/>
    <cellStyle name="20% - Accent2 38" xfId="120" xr:uid="{00000000-0005-0000-0000-0000A6000000}"/>
    <cellStyle name="20% - Accent2 39" xfId="121" xr:uid="{00000000-0005-0000-0000-0000A7000000}"/>
    <cellStyle name="20% - Accent2 4" xfId="122" xr:uid="{00000000-0005-0000-0000-0000A8000000}"/>
    <cellStyle name="20% - Accent2 4 2" xfId="123" xr:uid="{00000000-0005-0000-0000-0000A9000000}"/>
    <cellStyle name="20% - Accent2 4 3" xfId="124" xr:uid="{00000000-0005-0000-0000-0000AA000000}"/>
    <cellStyle name="20% - Accent2 40" xfId="125" xr:uid="{00000000-0005-0000-0000-0000AB000000}"/>
    <cellStyle name="20% - Accent2 41" xfId="126" xr:uid="{00000000-0005-0000-0000-0000AC000000}"/>
    <cellStyle name="20% - Accent2 42" xfId="127" xr:uid="{00000000-0005-0000-0000-0000AD000000}"/>
    <cellStyle name="20% - Accent2 43" xfId="128" xr:uid="{00000000-0005-0000-0000-0000AE000000}"/>
    <cellStyle name="20% - Accent2 5" xfId="129" xr:uid="{00000000-0005-0000-0000-0000AF000000}"/>
    <cellStyle name="20% - Accent2 5 2" xfId="130" xr:uid="{00000000-0005-0000-0000-0000B0000000}"/>
    <cellStyle name="20% - Accent2 5 3" xfId="131" xr:uid="{00000000-0005-0000-0000-0000B1000000}"/>
    <cellStyle name="20% - Accent2 6" xfId="132" xr:uid="{00000000-0005-0000-0000-0000B2000000}"/>
    <cellStyle name="20% - Accent2 6 2" xfId="133" xr:uid="{00000000-0005-0000-0000-0000B3000000}"/>
    <cellStyle name="20% - Accent2 6 3" xfId="134" xr:uid="{00000000-0005-0000-0000-0000B4000000}"/>
    <cellStyle name="20% - Accent2 7" xfId="135" xr:uid="{00000000-0005-0000-0000-0000B5000000}"/>
    <cellStyle name="20% - Accent2 7 2" xfId="136" xr:uid="{00000000-0005-0000-0000-0000B6000000}"/>
    <cellStyle name="20% - Accent2 7 3" xfId="137" xr:uid="{00000000-0005-0000-0000-0000B7000000}"/>
    <cellStyle name="20% - Accent2 8" xfId="138" xr:uid="{00000000-0005-0000-0000-0000B8000000}"/>
    <cellStyle name="20% - Accent2 8 2" xfId="139" xr:uid="{00000000-0005-0000-0000-0000B9000000}"/>
    <cellStyle name="20% - Accent2 8 3" xfId="140" xr:uid="{00000000-0005-0000-0000-0000BA000000}"/>
    <cellStyle name="20% - Accent2 9" xfId="141" xr:uid="{00000000-0005-0000-0000-0000BB000000}"/>
    <cellStyle name="20% - Accent3 10" xfId="142" xr:uid="{00000000-0005-0000-0000-0000BC000000}"/>
    <cellStyle name="20% - Accent3 11" xfId="143" xr:uid="{00000000-0005-0000-0000-0000BD000000}"/>
    <cellStyle name="20% - Accent3 12" xfId="144" xr:uid="{00000000-0005-0000-0000-0000BE000000}"/>
    <cellStyle name="20% - Accent3 13" xfId="145" xr:uid="{00000000-0005-0000-0000-0000BF000000}"/>
    <cellStyle name="20% - Accent3 14" xfId="146" xr:uid="{00000000-0005-0000-0000-0000C0000000}"/>
    <cellStyle name="20% - Accent3 15" xfId="147" xr:uid="{00000000-0005-0000-0000-0000C1000000}"/>
    <cellStyle name="20% - Accent3 16" xfId="148" xr:uid="{00000000-0005-0000-0000-0000C2000000}"/>
    <cellStyle name="20% - Accent3 17" xfId="149" xr:uid="{00000000-0005-0000-0000-0000C3000000}"/>
    <cellStyle name="20% - Accent3 18" xfId="150" xr:uid="{00000000-0005-0000-0000-0000C4000000}"/>
    <cellStyle name="20% - Accent3 19" xfId="151" xr:uid="{00000000-0005-0000-0000-0000C5000000}"/>
    <cellStyle name="20% - Accent3 2" xfId="152" xr:uid="{00000000-0005-0000-0000-0000C6000000}"/>
    <cellStyle name="20% - Accent3 2 10" xfId="153" xr:uid="{00000000-0005-0000-0000-0000C7000000}"/>
    <cellStyle name="20% - Accent3 2 11" xfId="154" xr:uid="{00000000-0005-0000-0000-0000C8000000}"/>
    <cellStyle name="20% - Accent3 2 12" xfId="155" xr:uid="{00000000-0005-0000-0000-0000C9000000}"/>
    <cellStyle name="20% - Accent3 2 13" xfId="156" xr:uid="{00000000-0005-0000-0000-0000CA000000}"/>
    <cellStyle name="20% - Accent3 2 14" xfId="157" xr:uid="{00000000-0005-0000-0000-0000CB000000}"/>
    <cellStyle name="20% - Accent3 2 15" xfId="158" xr:uid="{00000000-0005-0000-0000-0000CC000000}"/>
    <cellStyle name="20% - Accent3 2 2" xfId="159" xr:uid="{00000000-0005-0000-0000-0000CD000000}"/>
    <cellStyle name="20% - Accent3 2 3" xfId="160" xr:uid="{00000000-0005-0000-0000-0000CE000000}"/>
    <cellStyle name="20% - Accent3 2 4" xfId="161" xr:uid="{00000000-0005-0000-0000-0000CF000000}"/>
    <cellStyle name="20% - Accent3 2 5" xfId="162" xr:uid="{00000000-0005-0000-0000-0000D0000000}"/>
    <cellStyle name="20% - Accent3 2 6" xfId="163" xr:uid="{00000000-0005-0000-0000-0000D1000000}"/>
    <cellStyle name="20% - Accent3 2 7" xfId="164" xr:uid="{00000000-0005-0000-0000-0000D2000000}"/>
    <cellStyle name="20% - Accent3 2 8" xfId="165" xr:uid="{00000000-0005-0000-0000-0000D3000000}"/>
    <cellStyle name="20% - Accent3 2 9" xfId="166" xr:uid="{00000000-0005-0000-0000-0000D4000000}"/>
    <cellStyle name="20% - Accent3 20" xfId="167" xr:uid="{00000000-0005-0000-0000-0000D5000000}"/>
    <cellStyle name="20% - Accent3 21" xfId="168" xr:uid="{00000000-0005-0000-0000-0000D6000000}"/>
    <cellStyle name="20% - Accent3 22" xfId="169" xr:uid="{00000000-0005-0000-0000-0000D7000000}"/>
    <cellStyle name="20% - Accent3 23" xfId="170" xr:uid="{00000000-0005-0000-0000-0000D8000000}"/>
    <cellStyle name="20% - Accent3 24" xfId="171" xr:uid="{00000000-0005-0000-0000-0000D9000000}"/>
    <cellStyle name="20% - Accent3 25" xfId="172" xr:uid="{00000000-0005-0000-0000-0000DA000000}"/>
    <cellStyle name="20% - Accent3 26" xfId="173" xr:uid="{00000000-0005-0000-0000-0000DB000000}"/>
    <cellStyle name="20% - Accent3 27" xfId="174" xr:uid="{00000000-0005-0000-0000-0000DC000000}"/>
    <cellStyle name="20% - Accent3 28" xfId="175" xr:uid="{00000000-0005-0000-0000-0000DD000000}"/>
    <cellStyle name="20% - Accent3 29" xfId="176" xr:uid="{00000000-0005-0000-0000-0000DE000000}"/>
    <cellStyle name="20% - Accent3 3" xfId="177" xr:uid="{00000000-0005-0000-0000-0000DF000000}"/>
    <cellStyle name="20% - Accent3 3 2" xfId="178" xr:uid="{00000000-0005-0000-0000-0000E0000000}"/>
    <cellStyle name="20% - Accent3 3 3" xfId="179" xr:uid="{00000000-0005-0000-0000-0000E1000000}"/>
    <cellStyle name="20% - Accent3 3 4" xfId="180" xr:uid="{00000000-0005-0000-0000-0000E2000000}"/>
    <cellStyle name="20% - Accent3 30" xfId="181" xr:uid="{00000000-0005-0000-0000-0000E3000000}"/>
    <cellStyle name="20% - Accent3 31" xfId="182" xr:uid="{00000000-0005-0000-0000-0000E4000000}"/>
    <cellStyle name="20% - Accent3 32" xfId="183" xr:uid="{00000000-0005-0000-0000-0000E5000000}"/>
    <cellStyle name="20% - Accent3 33" xfId="184" xr:uid="{00000000-0005-0000-0000-0000E6000000}"/>
    <cellStyle name="20% - Accent3 34" xfId="185" xr:uid="{00000000-0005-0000-0000-0000E7000000}"/>
    <cellStyle name="20% - Accent3 35" xfId="186" xr:uid="{00000000-0005-0000-0000-0000E8000000}"/>
    <cellStyle name="20% - Accent3 36" xfId="187" xr:uid="{00000000-0005-0000-0000-0000E9000000}"/>
    <cellStyle name="20% - Accent3 37" xfId="188" xr:uid="{00000000-0005-0000-0000-0000EA000000}"/>
    <cellStyle name="20% - Accent3 38" xfId="189" xr:uid="{00000000-0005-0000-0000-0000EB000000}"/>
    <cellStyle name="20% - Accent3 39" xfId="190" xr:uid="{00000000-0005-0000-0000-0000EC000000}"/>
    <cellStyle name="20% - Accent3 4" xfId="191" xr:uid="{00000000-0005-0000-0000-0000ED000000}"/>
    <cellStyle name="20% - Accent3 4 2" xfId="192" xr:uid="{00000000-0005-0000-0000-0000EE000000}"/>
    <cellStyle name="20% - Accent3 4 3" xfId="193" xr:uid="{00000000-0005-0000-0000-0000EF000000}"/>
    <cellStyle name="20% - Accent3 40" xfId="194" xr:uid="{00000000-0005-0000-0000-0000F0000000}"/>
    <cellStyle name="20% - Accent3 41" xfId="195" xr:uid="{00000000-0005-0000-0000-0000F1000000}"/>
    <cellStyle name="20% - Accent3 42" xfId="196" xr:uid="{00000000-0005-0000-0000-0000F2000000}"/>
    <cellStyle name="20% - Accent3 43" xfId="197" xr:uid="{00000000-0005-0000-0000-0000F3000000}"/>
    <cellStyle name="20% - Accent3 5" xfId="198" xr:uid="{00000000-0005-0000-0000-0000F4000000}"/>
    <cellStyle name="20% - Accent3 5 2" xfId="199" xr:uid="{00000000-0005-0000-0000-0000F5000000}"/>
    <cellStyle name="20% - Accent3 5 3" xfId="200" xr:uid="{00000000-0005-0000-0000-0000F6000000}"/>
    <cellStyle name="20% - Accent3 6" xfId="201" xr:uid="{00000000-0005-0000-0000-0000F7000000}"/>
    <cellStyle name="20% - Accent3 6 2" xfId="202" xr:uid="{00000000-0005-0000-0000-0000F8000000}"/>
    <cellStyle name="20% - Accent3 6 3" xfId="203" xr:uid="{00000000-0005-0000-0000-0000F9000000}"/>
    <cellStyle name="20% - Accent3 7" xfId="204" xr:uid="{00000000-0005-0000-0000-0000FA000000}"/>
    <cellStyle name="20% - Accent3 7 2" xfId="205" xr:uid="{00000000-0005-0000-0000-0000FB000000}"/>
    <cellStyle name="20% - Accent3 7 3" xfId="206" xr:uid="{00000000-0005-0000-0000-0000FC000000}"/>
    <cellStyle name="20% - Accent3 8" xfId="207" xr:uid="{00000000-0005-0000-0000-0000FD000000}"/>
    <cellStyle name="20% - Accent3 8 2" xfId="208" xr:uid="{00000000-0005-0000-0000-0000FE000000}"/>
    <cellStyle name="20% - Accent3 8 3" xfId="209" xr:uid="{00000000-0005-0000-0000-0000FF000000}"/>
    <cellStyle name="20% - Accent3 9" xfId="210" xr:uid="{00000000-0005-0000-0000-000000010000}"/>
    <cellStyle name="20% - Accent4 10" xfId="211" xr:uid="{00000000-0005-0000-0000-000001010000}"/>
    <cellStyle name="20% - Accent4 11" xfId="212" xr:uid="{00000000-0005-0000-0000-000002010000}"/>
    <cellStyle name="20% - Accent4 12" xfId="213" xr:uid="{00000000-0005-0000-0000-000003010000}"/>
    <cellStyle name="20% - Accent4 13" xfId="214" xr:uid="{00000000-0005-0000-0000-000004010000}"/>
    <cellStyle name="20% - Accent4 14" xfId="215" xr:uid="{00000000-0005-0000-0000-000005010000}"/>
    <cellStyle name="20% - Accent4 15" xfId="216" xr:uid="{00000000-0005-0000-0000-000006010000}"/>
    <cellStyle name="20% - Accent4 16" xfId="217" xr:uid="{00000000-0005-0000-0000-000007010000}"/>
    <cellStyle name="20% - Accent4 17" xfId="218" xr:uid="{00000000-0005-0000-0000-000008010000}"/>
    <cellStyle name="20% - Accent4 18" xfId="219" xr:uid="{00000000-0005-0000-0000-000009010000}"/>
    <cellStyle name="20% - Accent4 19" xfId="220" xr:uid="{00000000-0005-0000-0000-00000A010000}"/>
    <cellStyle name="20% - Accent4 2" xfId="221" xr:uid="{00000000-0005-0000-0000-00000B010000}"/>
    <cellStyle name="20% - Accent4 2 10" xfId="222" xr:uid="{00000000-0005-0000-0000-00000C010000}"/>
    <cellStyle name="20% - Accent4 2 11" xfId="223" xr:uid="{00000000-0005-0000-0000-00000D010000}"/>
    <cellStyle name="20% - Accent4 2 12" xfId="224" xr:uid="{00000000-0005-0000-0000-00000E010000}"/>
    <cellStyle name="20% - Accent4 2 13" xfId="225" xr:uid="{00000000-0005-0000-0000-00000F010000}"/>
    <cellStyle name="20% - Accent4 2 14" xfId="226" xr:uid="{00000000-0005-0000-0000-000010010000}"/>
    <cellStyle name="20% - Accent4 2 15" xfId="227" xr:uid="{00000000-0005-0000-0000-000011010000}"/>
    <cellStyle name="20% - Accent4 2 2" xfId="228" xr:uid="{00000000-0005-0000-0000-000012010000}"/>
    <cellStyle name="20% - Accent4 2 3" xfId="229" xr:uid="{00000000-0005-0000-0000-000013010000}"/>
    <cellStyle name="20% - Accent4 2 4" xfId="230" xr:uid="{00000000-0005-0000-0000-000014010000}"/>
    <cellStyle name="20% - Accent4 2 5" xfId="231" xr:uid="{00000000-0005-0000-0000-000015010000}"/>
    <cellStyle name="20% - Accent4 2 6" xfId="232" xr:uid="{00000000-0005-0000-0000-000016010000}"/>
    <cellStyle name="20% - Accent4 2 7" xfId="233" xr:uid="{00000000-0005-0000-0000-000017010000}"/>
    <cellStyle name="20% - Accent4 2 8" xfId="234" xr:uid="{00000000-0005-0000-0000-000018010000}"/>
    <cellStyle name="20% - Accent4 2 9" xfId="235" xr:uid="{00000000-0005-0000-0000-000019010000}"/>
    <cellStyle name="20% - Accent4 20" xfId="236" xr:uid="{00000000-0005-0000-0000-00001A010000}"/>
    <cellStyle name="20% - Accent4 21" xfId="237" xr:uid="{00000000-0005-0000-0000-00001B010000}"/>
    <cellStyle name="20% - Accent4 22" xfId="238" xr:uid="{00000000-0005-0000-0000-00001C010000}"/>
    <cellStyle name="20% - Accent4 23" xfId="239" xr:uid="{00000000-0005-0000-0000-00001D010000}"/>
    <cellStyle name="20% - Accent4 24" xfId="240" xr:uid="{00000000-0005-0000-0000-00001E010000}"/>
    <cellStyle name="20% - Accent4 25" xfId="241" xr:uid="{00000000-0005-0000-0000-00001F010000}"/>
    <cellStyle name="20% - Accent4 26" xfId="242" xr:uid="{00000000-0005-0000-0000-000020010000}"/>
    <cellStyle name="20% - Accent4 27" xfId="243" xr:uid="{00000000-0005-0000-0000-000021010000}"/>
    <cellStyle name="20% - Accent4 28" xfId="244" xr:uid="{00000000-0005-0000-0000-000022010000}"/>
    <cellStyle name="20% - Accent4 29" xfId="245" xr:uid="{00000000-0005-0000-0000-000023010000}"/>
    <cellStyle name="20% - Accent4 3" xfId="246" xr:uid="{00000000-0005-0000-0000-000024010000}"/>
    <cellStyle name="20% - Accent4 3 2" xfId="247" xr:uid="{00000000-0005-0000-0000-000025010000}"/>
    <cellStyle name="20% - Accent4 3 3" xfId="248" xr:uid="{00000000-0005-0000-0000-000026010000}"/>
    <cellStyle name="20% - Accent4 3 4" xfId="249" xr:uid="{00000000-0005-0000-0000-000027010000}"/>
    <cellStyle name="20% - Accent4 30" xfId="250" xr:uid="{00000000-0005-0000-0000-000028010000}"/>
    <cellStyle name="20% - Accent4 31" xfId="251" xr:uid="{00000000-0005-0000-0000-000029010000}"/>
    <cellStyle name="20% - Accent4 32" xfId="252" xr:uid="{00000000-0005-0000-0000-00002A010000}"/>
    <cellStyle name="20% - Accent4 33" xfId="253" xr:uid="{00000000-0005-0000-0000-00002B010000}"/>
    <cellStyle name="20% - Accent4 34" xfId="254" xr:uid="{00000000-0005-0000-0000-00002C010000}"/>
    <cellStyle name="20% - Accent4 35" xfId="255" xr:uid="{00000000-0005-0000-0000-00002D010000}"/>
    <cellStyle name="20% - Accent4 36" xfId="256" xr:uid="{00000000-0005-0000-0000-00002E010000}"/>
    <cellStyle name="20% - Accent4 37" xfId="257" xr:uid="{00000000-0005-0000-0000-00002F010000}"/>
    <cellStyle name="20% - Accent4 38" xfId="258" xr:uid="{00000000-0005-0000-0000-000030010000}"/>
    <cellStyle name="20% - Accent4 39" xfId="259" xr:uid="{00000000-0005-0000-0000-000031010000}"/>
    <cellStyle name="20% - Accent4 4" xfId="260" xr:uid="{00000000-0005-0000-0000-000032010000}"/>
    <cellStyle name="20% - Accent4 4 2" xfId="261" xr:uid="{00000000-0005-0000-0000-000033010000}"/>
    <cellStyle name="20% - Accent4 4 3" xfId="262" xr:uid="{00000000-0005-0000-0000-000034010000}"/>
    <cellStyle name="20% - Accent4 40" xfId="263" xr:uid="{00000000-0005-0000-0000-000035010000}"/>
    <cellStyle name="20% - Accent4 41" xfId="264" xr:uid="{00000000-0005-0000-0000-000036010000}"/>
    <cellStyle name="20% - Accent4 42" xfId="265" xr:uid="{00000000-0005-0000-0000-000037010000}"/>
    <cellStyle name="20% - Accent4 43" xfId="266" xr:uid="{00000000-0005-0000-0000-000038010000}"/>
    <cellStyle name="20% - Accent4 5" xfId="267" xr:uid="{00000000-0005-0000-0000-000039010000}"/>
    <cellStyle name="20% - Accent4 5 2" xfId="268" xr:uid="{00000000-0005-0000-0000-00003A010000}"/>
    <cellStyle name="20% - Accent4 5 3" xfId="269" xr:uid="{00000000-0005-0000-0000-00003B010000}"/>
    <cellStyle name="20% - Accent4 6" xfId="270" xr:uid="{00000000-0005-0000-0000-00003C010000}"/>
    <cellStyle name="20% - Accent4 6 2" xfId="271" xr:uid="{00000000-0005-0000-0000-00003D010000}"/>
    <cellStyle name="20% - Accent4 6 3" xfId="272" xr:uid="{00000000-0005-0000-0000-00003E010000}"/>
    <cellStyle name="20% - Accent4 7" xfId="273" xr:uid="{00000000-0005-0000-0000-00003F010000}"/>
    <cellStyle name="20% - Accent4 7 2" xfId="274" xr:uid="{00000000-0005-0000-0000-000040010000}"/>
    <cellStyle name="20% - Accent4 7 3" xfId="275" xr:uid="{00000000-0005-0000-0000-000041010000}"/>
    <cellStyle name="20% - Accent4 8" xfId="276" xr:uid="{00000000-0005-0000-0000-000042010000}"/>
    <cellStyle name="20% - Accent4 8 2" xfId="277" xr:uid="{00000000-0005-0000-0000-000043010000}"/>
    <cellStyle name="20% - Accent4 8 3" xfId="278" xr:uid="{00000000-0005-0000-0000-000044010000}"/>
    <cellStyle name="20% - Accent4 9" xfId="279" xr:uid="{00000000-0005-0000-0000-000045010000}"/>
    <cellStyle name="20% - Accent5 10" xfId="280" xr:uid="{00000000-0005-0000-0000-000046010000}"/>
    <cellStyle name="20% - Accent5 11" xfId="281" xr:uid="{00000000-0005-0000-0000-000047010000}"/>
    <cellStyle name="20% - Accent5 12" xfId="282" xr:uid="{00000000-0005-0000-0000-000048010000}"/>
    <cellStyle name="20% - Accent5 13" xfId="283" xr:uid="{00000000-0005-0000-0000-000049010000}"/>
    <cellStyle name="20% - Accent5 14" xfId="284" xr:uid="{00000000-0005-0000-0000-00004A010000}"/>
    <cellStyle name="20% - Accent5 15" xfId="285" xr:uid="{00000000-0005-0000-0000-00004B010000}"/>
    <cellStyle name="20% - Accent5 16" xfId="286" xr:uid="{00000000-0005-0000-0000-00004C010000}"/>
    <cellStyle name="20% - Accent5 17" xfId="287" xr:uid="{00000000-0005-0000-0000-00004D010000}"/>
    <cellStyle name="20% - Accent5 18" xfId="288" xr:uid="{00000000-0005-0000-0000-00004E010000}"/>
    <cellStyle name="20% - Accent5 19" xfId="289" xr:uid="{00000000-0005-0000-0000-00004F010000}"/>
    <cellStyle name="20% - Accent5 2" xfId="290" xr:uid="{00000000-0005-0000-0000-000050010000}"/>
    <cellStyle name="20% - Accent5 2 10" xfId="291" xr:uid="{00000000-0005-0000-0000-000051010000}"/>
    <cellStyle name="20% - Accent5 2 11" xfId="292" xr:uid="{00000000-0005-0000-0000-000052010000}"/>
    <cellStyle name="20% - Accent5 2 12" xfId="293" xr:uid="{00000000-0005-0000-0000-000053010000}"/>
    <cellStyle name="20% - Accent5 2 13" xfId="294" xr:uid="{00000000-0005-0000-0000-000054010000}"/>
    <cellStyle name="20% - Accent5 2 14" xfId="295" xr:uid="{00000000-0005-0000-0000-000055010000}"/>
    <cellStyle name="20% - Accent5 2 15" xfId="296" xr:uid="{00000000-0005-0000-0000-000056010000}"/>
    <cellStyle name="20% - Accent5 2 2" xfId="297" xr:uid="{00000000-0005-0000-0000-000057010000}"/>
    <cellStyle name="20% - Accent5 2 3" xfId="298" xr:uid="{00000000-0005-0000-0000-000058010000}"/>
    <cellStyle name="20% - Accent5 2 4" xfId="299" xr:uid="{00000000-0005-0000-0000-000059010000}"/>
    <cellStyle name="20% - Accent5 2 5" xfId="300" xr:uid="{00000000-0005-0000-0000-00005A010000}"/>
    <cellStyle name="20% - Accent5 2 6" xfId="301" xr:uid="{00000000-0005-0000-0000-00005B010000}"/>
    <cellStyle name="20% - Accent5 2 7" xfId="302" xr:uid="{00000000-0005-0000-0000-00005C010000}"/>
    <cellStyle name="20% - Accent5 2 8" xfId="303" xr:uid="{00000000-0005-0000-0000-00005D010000}"/>
    <cellStyle name="20% - Accent5 2 9" xfId="304" xr:uid="{00000000-0005-0000-0000-00005E010000}"/>
    <cellStyle name="20% - Accent5 20" xfId="305" xr:uid="{00000000-0005-0000-0000-00005F010000}"/>
    <cellStyle name="20% - Accent5 21" xfId="306" xr:uid="{00000000-0005-0000-0000-000060010000}"/>
    <cellStyle name="20% - Accent5 22" xfId="307" xr:uid="{00000000-0005-0000-0000-000061010000}"/>
    <cellStyle name="20% - Accent5 23" xfId="308" xr:uid="{00000000-0005-0000-0000-000062010000}"/>
    <cellStyle name="20% - Accent5 24" xfId="309" xr:uid="{00000000-0005-0000-0000-000063010000}"/>
    <cellStyle name="20% - Accent5 25" xfId="310" xr:uid="{00000000-0005-0000-0000-000064010000}"/>
    <cellStyle name="20% - Accent5 26" xfId="311" xr:uid="{00000000-0005-0000-0000-000065010000}"/>
    <cellStyle name="20% - Accent5 27" xfId="312" xr:uid="{00000000-0005-0000-0000-000066010000}"/>
    <cellStyle name="20% - Accent5 28" xfId="313" xr:uid="{00000000-0005-0000-0000-000067010000}"/>
    <cellStyle name="20% - Accent5 29" xfId="314" xr:uid="{00000000-0005-0000-0000-000068010000}"/>
    <cellStyle name="20% - Accent5 3" xfId="315" xr:uid="{00000000-0005-0000-0000-000069010000}"/>
    <cellStyle name="20% - Accent5 3 2" xfId="316" xr:uid="{00000000-0005-0000-0000-00006A010000}"/>
    <cellStyle name="20% - Accent5 30" xfId="317" xr:uid="{00000000-0005-0000-0000-00006B010000}"/>
    <cellStyle name="20% - Accent5 31" xfId="318" xr:uid="{00000000-0005-0000-0000-00006C010000}"/>
    <cellStyle name="20% - Accent5 32" xfId="319" xr:uid="{00000000-0005-0000-0000-00006D010000}"/>
    <cellStyle name="20% - Accent5 33" xfId="320" xr:uid="{00000000-0005-0000-0000-00006E010000}"/>
    <cellStyle name="20% - Accent5 34" xfId="321" xr:uid="{00000000-0005-0000-0000-00006F010000}"/>
    <cellStyle name="20% - Accent5 35" xfId="322" xr:uid="{00000000-0005-0000-0000-000070010000}"/>
    <cellStyle name="20% - Accent5 36" xfId="323" xr:uid="{00000000-0005-0000-0000-000071010000}"/>
    <cellStyle name="20% - Accent5 37" xfId="324" xr:uid="{00000000-0005-0000-0000-000072010000}"/>
    <cellStyle name="20% - Accent5 38" xfId="325" xr:uid="{00000000-0005-0000-0000-000073010000}"/>
    <cellStyle name="20% - Accent5 39" xfId="326" xr:uid="{00000000-0005-0000-0000-000074010000}"/>
    <cellStyle name="20% - Accent5 4" xfId="327" xr:uid="{00000000-0005-0000-0000-000075010000}"/>
    <cellStyle name="20% - Accent5 40" xfId="328" xr:uid="{00000000-0005-0000-0000-000076010000}"/>
    <cellStyle name="20% - Accent5 41" xfId="329" xr:uid="{00000000-0005-0000-0000-000077010000}"/>
    <cellStyle name="20% - Accent5 42" xfId="330" xr:uid="{00000000-0005-0000-0000-000078010000}"/>
    <cellStyle name="20% - Accent5 43" xfId="331" xr:uid="{00000000-0005-0000-0000-000079010000}"/>
    <cellStyle name="20% - Accent5 5" xfId="332" xr:uid="{00000000-0005-0000-0000-00007A010000}"/>
    <cellStyle name="20% - Accent5 6" xfId="333" xr:uid="{00000000-0005-0000-0000-00007B010000}"/>
    <cellStyle name="20% - Accent5 7" xfId="334" xr:uid="{00000000-0005-0000-0000-00007C010000}"/>
    <cellStyle name="20% - Accent5 8" xfId="335" xr:uid="{00000000-0005-0000-0000-00007D010000}"/>
    <cellStyle name="20% - Accent5 9" xfId="336" xr:uid="{00000000-0005-0000-0000-00007E010000}"/>
    <cellStyle name="20% - Accent6 10" xfId="337" xr:uid="{00000000-0005-0000-0000-00007F010000}"/>
    <cellStyle name="20% - Accent6 11" xfId="338" xr:uid="{00000000-0005-0000-0000-000080010000}"/>
    <cellStyle name="20% - Accent6 12" xfId="339" xr:uid="{00000000-0005-0000-0000-000081010000}"/>
    <cellStyle name="20% - Accent6 13" xfId="340" xr:uid="{00000000-0005-0000-0000-000082010000}"/>
    <cellStyle name="20% - Accent6 14" xfId="341" xr:uid="{00000000-0005-0000-0000-000083010000}"/>
    <cellStyle name="20% - Accent6 15" xfId="342" xr:uid="{00000000-0005-0000-0000-000084010000}"/>
    <cellStyle name="20% - Accent6 16" xfId="343" xr:uid="{00000000-0005-0000-0000-000085010000}"/>
    <cellStyle name="20% - Accent6 17" xfId="344" xr:uid="{00000000-0005-0000-0000-000086010000}"/>
    <cellStyle name="20% - Accent6 18" xfId="345" xr:uid="{00000000-0005-0000-0000-000087010000}"/>
    <cellStyle name="20% - Accent6 19" xfId="346" xr:uid="{00000000-0005-0000-0000-000088010000}"/>
    <cellStyle name="20% - Accent6 2" xfId="347" xr:uid="{00000000-0005-0000-0000-000089010000}"/>
    <cellStyle name="20% - Accent6 2 10" xfId="348" xr:uid="{00000000-0005-0000-0000-00008A010000}"/>
    <cellStyle name="20% - Accent6 2 11" xfId="349" xr:uid="{00000000-0005-0000-0000-00008B010000}"/>
    <cellStyle name="20% - Accent6 2 12" xfId="350" xr:uid="{00000000-0005-0000-0000-00008C010000}"/>
    <cellStyle name="20% - Accent6 2 13" xfId="351" xr:uid="{00000000-0005-0000-0000-00008D010000}"/>
    <cellStyle name="20% - Accent6 2 14" xfId="352" xr:uid="{00000000-0005-0000-0000-00008E010000}"/>
    <cellStyle name="20% - Accent6 2 15" xfId="353" xr:uid="{00000000-0005-0000-0000-00008F010000}"/>
    <cellStyle name="20% - Accent6 2 2" xfId="354" xr:uid="{00000000-0005-0000-0000-000090010000}"/>
    <cellStyle name="20% - Accent6 2 3" xfId="355" xr:uid="{00000000-0005-0000-0000-000091010000}"/>
    <cellStyle name="20% - Accent6 2 4" xfId="356" xr:uid="{00000000-0005-0000-0000-000092010000}"/>
    <cellStyle name="20% - Accent6 2 5" xfId="357" xr:uid="{00000000-0005-0000-0000-000093010000}"/>
    <cellStyle name="20% - Accent6 2 6" xfId="358" xr:uid="{00000000-0005-0000-0000-000094010000}"/>
    <cellStyle name="20% - Accent6 2 7" xfId="359" xr:uid="{00000000-0005-0000-0000-000095010000}"/>
    <cellStyle name="20% - Accent6 2 8" xfId="360" xr:uid="{00000000-0005-0000-0000-000096010000}"/>
    <cellStyle name="20% - Accent6 2 9" xfId="361" xr:uid="{00000000-0005-0000-0000-000097010000}"/>
    <cellStyle name="20% - Accent6 20" xfId="362" xr:uid="{00000000-0005-0000-0000-000098010000}"/>
    <cellStyle name="20% - Accent6 21" xfId="363" xr:uid="{00000000-0005-0000-0000-000099010000}"/>
    <cellStyle name="20% - Accent6 22" xfId="364" xr:uid="{00000000-0005-0000-0000-00009A010000}"/>
    <cellStyle name="20% - Accent6 23" xfId="365" xr:uid="{00000000-0005-0000-0000-00009B010000}"/>
    <cellStyle name="20% - Accent6 24" xfId="366" xr:uid="{00000000-0005-0000-0000-00009C010000}"/>
    <cellStyle name="20% - Accent6 25" xfId="367" xr:uid="{00000000-0005-0000-0000-00009D010000}"/>
    <cellStyle name="20% - Accent6 26" xfId="368" xr:uid="{00000000-0005-0000-0000-00009E010000}"/>
    <cellStyle name="20% - Accent6 27" xfId="369" xr:uid="{00000000-0005-0000-0000-00009F010000}"/>
    <cellStyle name="20% - Accent6 28" xfId="370" xr:uid="{00000000-0005-0000-0000-0000A0010000}"/>
    <cellStyle name="20% - Accent6 29" xfId="371" xr:uid="{00000000-0005-0000-0000-0000A1010000}"/>
    <cellStyle name="20% - Accent6 3" xfId="372" xr:uid="{00000000-0005-0000-0000-0000A2010000}"/>
    <cellStyle name="20% - Accent6 3 2" xfId="373" xr:uid="{00000000-0005-0000-0000-0000A3010000}"/>
    <cellStyle name="20% - Accent6 3 3" xfId="374" xr:uid="{00000000-0005-0000-0000-0000A4010000}"/>
    <cellStyle name="20% - Accent6 3 4" xfId="375" xr:uid="{00000000-0005-0000-0000-0000A5010000}"/>
    <cellStyle name="20% - Accent6 30" xfId="376" xr:uid="{00000000-0005-0000-0000-0000A6010000}"/>
    <cellStyle name="20% - Accent6 31" xfId="377" xr:uid="{00000000-0005-0000-0000-0000A7010000}"/>
    <cellStyle name="20% - Accent6 32" xfId="378" xr:uid="{00000000-0005-0000-0000-0000A8010000}"/>
    <cellStyle name="20% - Accent6 33" xfId="379" xr:uid="{00000000-0005-0000-0000-0000A9010000}"/>
    <cellStyle name="20% - Accent6 34" xfId="380" xr:uid="{00000000-0005-0000-0000-0000AA010000}"/>
    <cellStyle name="20% - Accent6 35" xfId="381" xr:uid="{00000000-0005-0000-0000-0000AB010000}"/>
    <cellStyle name="20% - Accent6 36" xfId="382" xr:uid="{00000000-0005-0000-0000-0000AC010000}"/>
    <cellStyle name="20% - Accent6 37" xfId="383" xr:uid="{00000000-0005-0000-0000-0000AD010000}"/>
    <cellStyle name="20% - Accent6 38" xfId="384" xr:uid="{00000000-0005-0000-0000-0000AE010000}"/>
    <cellStyle name="20% - Accent6 39" xfId="385" xr:uid="{00000000-0005-0000-0000-0000AF010000}"/>
    <cellStyle name="20% - Accent6 4" xfId="386" xr:uid="{00000000-0005-0000-0000-0000B0010000}"/>
    <cellStyle name="20% - Accent6 4 2" xfId="387" xr:uid="{00000000-0005-0000-0000-0000B1010000}"/>
    <cellStyle name="20% - Accent6 4 3" xfId="388" xr:uid="{00000000-0005-0000-0000-0000B2010000}"/>
    <cellStyle name="20% - Accent6 40" xfId="389" xr:uid="{00000000-0005-0000-0000-0000B3010000}"/>
    <cellStyle name="20% - Accent6 41" xfId="390" xr:uid="{00000000-0005-0000-0000-0000B4010000}"/>
    <cellStyle name="20% - Accent6 42" xfId="391" xr:uid="{00000000-0005-0000-0000-0000B5010000}"/>
    <cellStyle name="20% - Accent6 43" xfId="392" xr:uid="{00000000-0005-0000-0000-0000B6010000}"/>
    <cellStyle name="20% - Accent6 44" xfId="393" xr:uid="{00000000-0005-0000-0000-0000B7010000}"/>
    <cellStyle name="20% - Accent6 44 2" xfId="394" xr:uid="{00000000-0005-0000-0000-0000B8010000}"/>
    <cellStyle name="20% - Accent6 5" xfId="395" xr:uid="{00000000-0005-0000-0000-0000B9010000}"/>
    <cellStyle name="20% - Accent6 5 2" xfId="396" xr:uid="{00000000-0005-0000-0000-0000BA010000}"/>
    <cellStyle name="20% - Accent6 5 3" xfId="397" xr:uid="{00000000-0005-0000-0000-0000BB010000}"/>
    <cellStyle name="20% - Accent6 6" xfId="398" xr:uid="{00000000-0005-0000-0000-0000BC010000}"/>
    <cellStyle name="20% - Accent6 6 2" xfId="399" xr:uid="{00000000-0005-0000-0000-0000BD010000}"/>
    <cellStyle name="20% - Accent6 6 3" xfId="400" xr:uid="{00000000-0005-0000-0000-0000BE010000}"/>
    <cellStyle name="20% - Accent6 7" xfId="401" xr:uid="{00000000-0005-0000-0000-0000BF010000}"/>
    <cellStyle name="20% - Accent6 7 2" xfId="402" xr:uid="{00000000-0005-0000-0000-0000C0010000}"/>
    <cellStyle name="20% - Accent6 7 3" xfId="403" xr:uid="{00000000-0005-0000-0000-0000C1010000}"/>
    <cellStyle name="20% - Accent6 8" xfId="404" xr:uid="{00000000-0005-0000-0000-0000C2010000}"/>
    <cellStyle name="20% - Accent6 8 2" xfId="405" xr:uid="{00000000-0005-0000-0000-0000C3010000}"/>
    <cellStyle name="20% - Accent6 8 3" xfId="406" xr:uid="{00000000-0005-0000-0000-0000C4010000}"/>
    <cellStyle name="20% - Accent6 9" xfId="407" xr:uid="{00000000-0005-0000-0000-0000C5010000}"/>
    <cellStyle name="20% - Akzent1" xfId="408" xr:uid="{00000000-0005-0000-0000-0000C6010000}"/>
    <cellStyle name="20% - Akzent2" xfId="409" xr:uid="{00000000-0005-0000-0000-0000C7010000}"/>
    <cellStyle name="20% - Akzent3" xfId="410" xr:uid="{00000000-0005-0000-0000-0000C8010000}"/>
    <cellStyle name="20% - Akzent4" xfId="411" xr:uid="{00000000-0005-0000-0000-0000C9010000}"/>
    <cellStyle name="20% - Akzent5" xfId="412" xr:uid="{00000000-0005-0000-0000-0000CA010000}"/>
    <cellStyle name="20% - Akzent6" xfId="413" xr:uid="{00000000-0005-0000-0000-0000CB010000}"/>
    <cellStyle name="2x indented GHG Textfiels" xfId="414" xr:uid="{00000000-0005-0000-0000-0000CC010000}"/>
    <cellStyle name="40% - Accent1 10" xfId="415" xr:uid="{00000000-0005-0000-0000-0000CD010000}"/>
    <cellStyle name="40% - Accent1 11" xfId="416" xr:uid="{00000000-0005-0000-0000-0000CE010000}"/>
    <cellStyle name="40% - Accent1 12" xfId="417" xr:uid="{00000000-0005-0000-0000-0000CF010000}"/>
    <cellStyle name="40% - Accent1 13" xfId="418" xr:uid="{00000000-0005-0000-0000-0000D0010000}"/>
    <cellStyle name="40% - Accent1 14" xfId="419" xr:uid="{00000000-0005-0000-0000-0000D1010000}"/>
    <cellStyle name="40% - Accent1 15" xfId="420" xr:uid="{00000000-0005-0000-0000-0000D2010000}"/>
    <cellStyle name="40% - Accent1 16" xfId="421" xr:uid="{00000000-0005-0000-0000-0000D3010000}"/>
    <cellStyle name="40% - Accent1 17" xfId="422" xr:uid="{00000000-0005-0000-0000-0000D4010000}"/>
    <cellStyle name="40% - Accent1 18" xfId="423" xr:uid="{00000000-0005-0000-0000-0000D5010000}"/>
    <cellStyle name="40% - Accent1 19" xfId="424" xr:uid="{00000000-0005-0000-0000-0000D6010000}"/>
    <cellStyle name="40% - Accent1 2" xfId="425" xr:uid="{00000000-0005-0000-0000-0000D7010000}"/>
    <cellStyle name="40% - Accent1 2 10" xfId="426" xr:uid="{00000000-0005-0000-0000-0000D8010000}"/>
    <cellStyle name="40% - Accent1 2 11" xfId="427" xr:uid="{00000000-0005-0000-0000-0000D9010000}"/>
    <cellStyle name="40% - Accent1 2 12" xfId="428" xr:uid="{00000000-0005-0000-0000-0000DA010000}"/>
    <cellStyle name="40% - Accent1 2 13" xfId="429" xr:uid="{00000000-0005-0000-0000-0000DB010000}"/>
    <cellStyle name="40% - Accent1 2 14" xfId="430" xr:uid="{00000000-0005-0000-0000-0000DC010000}"/>
    <cellStyle name="40% - Accent1 2 15" xfId="431" xr:uid="{00000000-0005-0000-0000-0000DD010000}"/>
    <cellStyle name="40% - Accent1 2 2" xfId="432" xr:uid="{00000000-0005-0000-0000-0000DE010000}"/>
    <cellStyle name="40% - Accent1 2 3" xfId="433" xr:uid="{00000000-0005-0000-0000-0000DF010000}"/>
    <cellStyle name="40% - Accent1 2 4" xfId="434" xr:uid="{00000000-0005-0000-0000-0000E0010000}"/>
    <cellStyle name="40% - Accent1 2 5" xfId="435" xr:uid="{00000000-0005-0000-0000-0000E1010000}"/>
    <cellStyle name="40% - Accent1 2 6" xfId="436" xr:uid="{00000000-0005-0000-0000-0000E2010000}"/>
    <cellStyle name="40% - Accent1 2 7" xfId="437" xr:uid="{00000000-0005-0000-0000-0000E3010000}"/>
    <cellStyle name="40% - Accent1 2 8" xfId="438" xr:uid="{00000000-0005-0000-0000-0000E4010000}"/>
    <cellStyle name="40% - Accent1 2 9" xfId="439" xr:uid="{00000000-0005-0000-0000-0000E5010000}"/>
    <cellStyle name="40% - Accent1 20" xfId="440" xr:uid="{00000000-0005-0000-0000-0000E6010000}"/>
    <cellStyle name="40% - Accent1 21" xfId="441" xr:uid="{00000000-0005-0000-0000-0000E7010000}"/>
    <cellStyle name="40% - Accent1 22" xfId="442" xr:uid="{00000000-0005-0000-0000-0000E8010000}"/>
    <cellStyle name="40% - Accent1 23" xfId="443" xr:uid="{00000000-0005-0000-0000-0000E9010000}"/>
    <cellStyle name="40% - Accent1 24" xfId="444" xr:uid="{00000000-0005-0000-0000-0000EA010000}"/>
    <cellStyle name="40% - Accent1 25" xfId="445" xr:uid="{00000000-0005-0000-0000-0000EB010000}"/>
    <cellStyle name="40% - Accent1 26" xfId="446" xr:uid="{00000000-0005-0000-0000-0000EC010000}"/>
    <cellStyle name="40% - Accent1 27" xfId="447" xr:uid="{00000000-0005-0000-0000-0000ED010000}"/>
    <cellStyle name="40% - Accent1 28" xfId="448" xr:uid="{00000000-0005-0000-0000-0000EE010000}"/>
    <cellStyle name="40% - Accent1 29" xfId="449" xr:uid="{00000000-0005-0000-0000-0000EF010000}"/>
    <cellStyle name="40% - Accent1 3" xfId="450" xr:uid="{00000000-0005-0000-0000-0000F0010000}"/>
    <cellStyle name="40% - Accent1 3 2" xfId="451" xr:uid="{00000000-0005-0000-0000-0000F1010000}"/>
    <cellStyle name="40% - Accent1 3 3" xfId="452" xr:uid="{00000000-0005-0000-0000-0000F2010000}"/>
    <cellStyle name="40% - Accent1 3 4" xfId="453" xr:uid="{00000000-0005-0000-0000-0000F3010000}"/>
    <cellStyle name="40% - Accent1 30" xfId="454" xr:uid="{00000000-0005-0000-0000-0000F4010000}"/>
    <cellStyle name="40% - Accent1 31" xfId="455" xr:uid="{00000000-0005-0000-0000-0000F5010000}"/>
    <cellStyle name="40% - Accent1 32" xfId="456" xr:uid="{00000000-0005-0000-0000-0000F6010000}"/>
    <cellStyle name="40% - Accent1 33" xfId="457" xr:uid="{00000000-0005-0000-0000-0000F7010000}"/>
    <cellStyle name="40% - Accent1 34" xfId="458" xr:uid="{00000000-0005-0000-0000-0000F8010000}"/>
    <cellStyle name="40% - Accent1 35" xfId="459" xr:uid="{00000000-0005-0000-0000-0000F9010000}"/>
    <cellStyle name="40% - Accent1 36" xfId="460" xr:uid="{00000000-0005-0000-0000-0000FA010000}"/>
    <cellStyle name="40% - Accent1 37" xfId="461" xr:uid="{00000000-0005-0000-0000-0000FB010000}"/>
    <cellStyle name="40% - Accent1 38" xfId="462" xr:uid="{00000000-0005-0000-0000-0000FC010000}"/>
    <cellStyle name="40% - Accent1 39" xfId="463" xr:uid="{00000000-0005-0000-0000-0000FD010000}"/>
    <cellStyle name="40% - Accent1 4" xfId="464" xr:uid="{00000000-0005-0000-0000-0000FE010000}"/>
    <cellStyle name="40% - Accent1 4 2" xfId="465" xr:uid="{00000000-0005-0000-0000-0000FF010000}"/>
    <cellStyle name="40% - Accent1 4 3" xfId="466" xr:uid="{00000000-0005-0000-0000-000000020000}"/>
    <cellStyle name="40% - Accent1 40" xfId="467" xr:uid="{00000000-0005-0000-0000-000001020000}"/>
    <cellStyle name="40% - Accent1 41" xfId="468" xr:uid="{00000000-0005-0000-0000-000002020000}"/>
    <cellStyle name="40% - Accent1 42" xfId="469" xr:uid="{00000000-0005-0000-0000-000003020000}"/>
    <cellStyle name="40% - Accent1 43" xfId="470" xr:uid="{00000000-0005-0000-0000-000004020000}"/>
    <cellStyle name="40% - Accent1 5" xfId="471" xr:uid="{00000000-0005-0000-0000-000005020000}"/>
    <cellStyle name="40% - Accent1 5 2" xfId="472" xr:uid="{00000000-0005-0000-0000-000006020000}"/>
    <cellStyle name="40% - Accent1 5 3" xfId="473" xr:uid="{00000000-0005-0000-0000-000007020000}"/>
    <cellStyle name="40% - Accent1 6" xfId="474" xr:uid="{00000000-0005-0000-0000-000008020000}"/>
    <cellStyle name="40% - Accent1 6 2" xfId="475" xr:uid="{00000000-0005-0000-0000-000009020000}"/>
    <cellStyle name="40% - Accent1 6 3" xfId="476" xr:uid="{00000000-0005-0000-0000-00000A020000}"/>
    <cellStyle name="40% - Accent1 7" xfId="477" xr:uid="{00000000-0005-0000-0000-00000B020000}"/>
    <cellStyle name="40% - Accent1 7 2" xfId="478" xr:uid="{00000000-0005-0000-0000-00000C020000}"/>
    <cellStyle name="40% - Accent1 7 3" xfId="479" xr:uid="{00000000-0005-0000-0000-00000D020000}"/>
    <cellStyle name="40% - Accent1 8" xfId="480" xr:uid="{00000000-0005-0000-0000-00000E020000}"/>
    <cellStyle name="40% - Accent1 8 2" xfId="481" xr:uid="{00000000-0005-0000-0000-00000F020000}"/>
    <cellStyle name="40% - Accent1 8 3" xfId="482" xr:uid="{00000000-0005-0000-0000-000010020000}"/>
    <cellStyle name="40% - Accent1 9" xfId="483" xr:uid="{00000000-0005-0000-0000-000011020000}"/>
    <cellStyle name="40% - Accent2 10" xfId="484" xr:uid="{00000000-0005-0000-0000-000012020000}"/>
    <cellStyle name="40% - Accent2 11" xfId="485" xr:uid="{00000000-0005-0000-0000-000013020000}"/>
    <cellStyle name="40% - Accent2 12" xfId="486" xr:uid="{00000000-0005-0000-0000-000014020000}"/>
    <cellStyle name="40% - Accent2 13" xfId="487" xr:uid="{00000000-0005-0000-0000-000015020000}"/>
    <cellStyle name="40% - Accent2 14" xfId="488" xr:uid="{00000000-0005-0000-0000-000016020000}"/>
    <cellStyle name="40% - Accent2 15" xfId="489" xr:uid="{00000000-0005-0000-0000-000017020000}"/>
    <cellStyle name="40% - Accent2 16" xfId="490" xr:uid="{00000000-0005-0000-0000-000018020000}"/>
    <cellStyle name="40% - Accent2 17" xfId="491" xr:uid="{00000000-0005-0000-0000-000019020000}"/>
    <cellStyle name="40% - Accent2 18" xfId="492" xr:uid="{00000000-0005-0000-0000-00001A020000}"/>
    <cellStyle name="40% - Accent2 19" xfId="493" xr:uid="{00000000-0005-0000-0000-00001B020000}"/>
    <cellStyle name="40% - Accent2 2" xfId="494" xr:uid="{00000000-0005-0000-0000-00001C020000}"/>
    <cellStyle name="40% - Accent2 2 10" xfId="495" xr:uid="{00000000-0005-0000-0000-00001D020000}"/>
    <cellStyle name="40% - Accent2 2 11" xfId="496" xr:uid="{00000000-0005-0000-0000-00001E020000}"/>
    <cellStyle name="40% - Accent2 2 12" xfId="497" xr:uid="{00000000-0005-0000-0000-00001F020000}"/>
    <cellStyle name="40% - Accent2 2 13" xfId="498" xr:uid="{00000000-0005-0000-0000-000020020000}"/>
    <cellStyle name="40% - Accent2 2 14" xfId="499" xr:uid="{00000000-0005-0000-0000-000021020000}"/>
    <cellStyle name="40% - Accent2 2 15" xfId="500" xr:uid="{00000000-0005-0000-0000-000022020000}"/>
    <cellStyle name="40% - Accent2 2 16" xfId="501" xr:uid="{00000000-0005-0000-0000-000023020000}"/>
    <cellStyle name="40% - Accent2 2 2" xfId="502" xr:uid="{00000000-0005-0000-0000-000024020000}"/>
    <cellStyle name="40% - Accent2 2 2 2" xfId="503" xr:uid="{00000000-0005-0000-0000-000025020000}"/>
    <cellStyle name="40% - Accent2 2 3" xfId="504" xr:uid="{00000000-0005-0000-0000-000026020000}"/>
    <cellStyle name="40% - Accent2 2 4" xfId="505" xr:uid="{00000000-0005-0000-0000-000027020000}"/>
    <cellStyle name="40% - Accent2 2 5" xfId="506" xr:uid="{00000000-0005-0000-0000-000028020000}"/>
    <cellStyle name="40% - Accent2 2 6" xfId="507" xr:uid="{00000000-0005-0000-0000-000029020000}"/>
    <cellStyle name="40% - Accent2 2 7" xfId="508" xr:uid="{00000000-0005-0000-0000-00002A020000}"/>
    <cellStyle name="40% - Accent2 2 8" xfId="509" xr:uid="{00000000-0005-0000-0000-00002B020000}"/>
    <cellStyle name="40% - Accent2 2 9" xfId="510" xr:uid="{00000000-0005-0000-0000-00002C020000}"/>
    <cellStyle name="40% - Accent2 20" xfId="511" xr:uid="{00000000-0005-0000-0000-00002D020000}"/>
    <cellStyle name="40% - Accent2 21" xfId="512" xr:uid="{00000000-0005-0000-0000-00002E020000}"/>
    <cellStyle name="40% - Accent2 22" xfId="513" xr:uid="{00000000-0005-0000-0000-00002F020000}"/>
    <cellStyle name="40% - Accent2 23" xfId="514" xr:uid="{00000000-0005-0000-0000-000030020000}"/>
    <cellStyle name="40% - Accent2 24" xfId="515" xr:uid="{00000000-0005-0000-0000-000031020000}"/>
    <cellStyle name="40% - Accent2 25" xfId="516" xr:uid="{00000000-0005-0000-0000-000032020000}"/>
    <cellStyle name="40% - Accent2 26" xfId="517" xr:uid="{00000000-0005-0000-0000-000033020000}"/>
    <cellStyle name="40% - Accent2 27" xfId="518" xr:uid="{00000000-0005-0000-0000-000034020000}"/>
    <cellStyle name="40% - Accent2 28" xfId="519" xr:uid="{00000000-0005-0000-0000-000035020000}"/>
    <cellStyle name="40% - Accent2 29" xfId="520" xr:uid="{00000000-0005-0000-0000-000036020000}"/>
    <cellStyle name="40% - Accent2 3" xfId="521" xr:uid="{00000000-0005-0000-0000-000037020000}"/>
    <cellStyle name="40% - Accent2 3 2" xfId="522" xr:uid="{00000000-0005-0000-0000-000038020000}"/>
    <cellStyle name="40% - Accent2 30" xfId="523" xr:uid="{00000000-0005-0000-0000-000039020000}"/>
    <cellStyle name="40% - Accent2 31" xfId="524" xr:uid="{00000000-0005-0000-0000-00003A020000}"/>
    <cellStyle name="40% - Accent2 32" xfId="525" xr:uid="{00000000-0005-0000-0000-00003B020000}"/>
    <cellStyle name="40% - Accent2 33" xfId="526" xr:uid="{00000000-0005-0000-0000-00003C020000}"/>
    <cellStyle name="40% - Accent2 34" xfId="527" xr:uid="{00000000-0005-0000-0000-00003D020000}"/>
    <cellStyle name="40% - Accent2 35" xfId="528" xr:uid="{00000000-0005-0000-0000-00003E020000}"/>
    <cellStyle name="40% - Accent2 36" xfId="529" xr:uid="{00000000-0005-0000-0000-00003F020000}"/>
    <cellStyle name="40% - Accent2 37" xfId="530" xr:uid="{00000000-0005-0000-0000-000040020000}"/>
    <cellStyle name="40% - Accent2 38" xfId="531" xr:uid="{00000000-0005-0000-0000-000041020000}"/>
    <cellStyle name="40% - Accent2 39" xfId="532" xr:uid="{00000000-0005-0000-0000-000042020000}"/>
    <cellStyle name="40% - Accent2 4" xfId="533" xr:uid="{00000000-0005-0000-0000-000043020000}"/>
    <cellStyle name="40% - Accent2 40" xfId="534" xr:uid="{00000000-0005-0000-0000-000044020000}"/>
    <cellStyle name="40% - Accent2 41" xfId="535" xr:uid="{00000000-0005-0000-0000-000045020000}"/>
    <cellStyle name="40% - Accent2 42" xfId="536" xr:uid="{00000000-0005-0000-0000-000046020000}"/>
    <cellStyle name="40% - Accent2 43" xfId="537" xr:uid="{00000000-0005-0000-0000-000047020000}"/>
    <cellStyle name="40% - Accent2 5" xfId="538" xr:uid="{00000000-0005-0000-0000-000048020000}"/>
    <cellStyle name="40% - Accent2 6" xfId="539" xr:uid="{00000000-0005-0000-0000-000049020000}"/>
    <cellStyle name="40% - Accent2 7" xfId="540" xr:uid="{00000000-0005-0000-0000-00004A020000}"/>
    <cellStyle name="40% - Accent2 8" xfId="541" xr:uid="{00000000-0005-0000-0000-00004B020000}"/>
    <cellStyle name="40% - Accent2 9" xfId="542" xr:uid="{00000000-0005-0000-0000-00004C020000}"/>
    <cellStyle name="40% - Accent3 10" xfId="543" xr:uid="{00000000-0005-0000-0000-00004D020000}"/>
    <cellStyle name="40% - Accent3 11" xfId="544" xr:uid="{00000000-0005-0000-0000-00004E020000}"/>
    <cellStyle name="40% - Accent3 12" xfId="545" xr:uid="{00000000-0005-0000-0000-00004F020000}"/>
    <cellStyle name="40% - Accent3 13" xfId="546" xr:uid="{00000000-0005-0000-0000-000050020000}"/>
    <cellStyle name="40% - Accent3 14" xfId="547" xr:uid="{00000000-0005-0000-0000-000051020000}"/>
    <cellStyle name="40% - Accent3 15" xfId="548" xr:uid="{00000000-0005-0000-0000-000052020000}"/>
    <cellStyle name="40% - Accent3 16" xfId="549" xr:uid="{00000000-0005-0000-0000-000053020000}"/>
    <cellStyle name="40% - Accent3 17" xfId="550" xr:uid="{00000000-0005-0000-0000-000054020000}"/>
    <cellStyle name="40% - Accent3 18" xfId="551" xr:uid="{00000000-0005-0000-0000-000055020000}"/>
    <cellStyle name="40% - Accent3 19" xfId="552" xr:uid="{00000000-0005-0000-0000-000056020000}"/>
    <cellStyle name="40% - Accent3 2" xfId="553" xr:uid="{00000000-0005-0000-0000-000057020000}"/>
    <cellStyle name="40% - Accent3 2 10" xfId="554" xr:uid="{00000000-0005-0000-0000-000058020000}"/>
    <cellStyle name="40% - Accent3 2 11" xfId="555" xr:uid="{00000000-0005-0000-0000-000059020000}"/>
    <cellStyle name="40% - Accent3 2 12" xfId="556" xr:uid="{00000000-0005-0000-0000-00005A020000}"/>
    <cellStyle name="40% - Accent3 2 13" xfId="557" xr:uid="{00000000-0005-0000-0000-00005B020000}"/>
    <cellStyle name="40% - Accent3 2 14" xfId="558" xr:uid="{00000000-0005-0000-0000-00005C020000}"/>
    <cellStyle name="40% - Accent3 2 15" xfId="559" xr:uid="{00000000-0005-0000-0000-00005D020000}"/>
    <cellStyle name="40% - Accent3 2 2" xfId="560" xr:uid="{00000000-0005-0000-0000-00005E020000}"/>
    <cellStyle name="40% - Accent3 2 3" xfId="561" xr:uid="{00000000-0005-0000-0000-00005F020000}"/>
    <cellStyle name="40% - Accent3 2 4" xfId="562" xr:uid="{00000000-0005-0000-0000-000060020000}"/>
    <cellStyle name="40% - Accent3 2 5" xfId="563" xr:uid="{00000000-0005-0000-0000-000061020000}"/>
    <cellStyle name="40% - Accent3 2 6" xfId="564" xr:uid="{00000000-0005-0000-0000-000062020000}"/>
    <cellStyle name="40% - Accent3 2 7" xfId="565" xr:uid="{00000000-0005-0000-0000-000063020000}"/>
    <cellStyle name="40% - Accent3 2 8" xfId="566" xr:uid="{00000000-0005-0000-0000-000064020000}"/>
    <cellStyle name="40% - Accent3 2 9" xfId="567" xr:uid="{00000000-0005-0000-0000-000065020000}"/>
    <cellStyle name="40% - Accent3 20" xfId="568" xr:uid="{00000000-0005-0000-0000-000066020000}"/>
    <cellStyle name="40% - Accent3 21" xfId="569" xr:uid="{00000000-0005-0000-0000-000067020000}"/>
    <cellStyle name="40% - Accent3 22" xfId="570" xr:uid="{00000000-0005-0000-0000-000068020000}"/>
    <cellStyle name="40% - Accent3 23" xfId="571" xr:uid="{00000000-0005-0000-0000-000069020000}"/>
    <cellStyle name="40% - Accent3 24" xfId="572" xr:uid="{00000000-0005-0000-0000-00006A020000}"/>
    <cellStyle name="40% - Accent3 25" xfId="573" xr:uid="{00000000-0005-0000-0000-00006B020000}"/>
    <cellStyle name="40% - Accent3 26" xfId="574" xr:uid="{00000000-0005-0000-0000-00006C020000}"/>
    <cellStyle name="40% - Accent3 27" xfId="575" xr:uid="{00000000-0005-0000-0000-00006D020000}"/>
    <cellStyle name="40% - Accent3 28" xfId="576" xr:uid="{00000000-0005-0000-0000-00006E020000}"/>
    <cellStyle name="40% - Accent3 29" xfId="577" xr:uid="{00000000-0005-0000-0000-00006F020000}"/>
    <cellStyle name="40% - Accent3 3" xfId="578" xr:uid="{00000000-0005-0000-0000-000070020000}"/>
    <cellStyle name="40% - Accent3 3 2" xfId="579" xr:uid="{00000000-0005-0000-0000-000071020000}"/>
    <cellStyle name="40% - Accent3 3 3" xfId="580" xr:uid="{00000000-0005-0000-0000-000072020000}"/>
    <cellStyle name="40% - Accent3 3 4" xfId="581" xr:uid="{00000000-0005-0000-0000-000073020000}"/>
    <cellStyle name="40% - Accent3 30" xfId="582" xr:uid="{00000000-0005-0000-0000-000074020000}"/>
    <cellStyle name="40% - Accent3 31" xfId="583" xr:uid="{00000000-0005-0000-0000-000075020000}"/>
    <cellStyle name="40% - Accent3 32" xfId="584" xr:uid="{00000000-0005-0000-0000-000076020000}"/>
    <cellStyle name="40% - Accent3 33" xfId="585" xr:uid="{00000000-0005-0000-0000-000077020000}"/>
    <cellStyle name="40% - Accent3 34" xfId="586" xr:uid="{00000000-0005-0000-0000-000078020000}"/>
    <cellStyle name="40% - Accent3 35" xfId="587" xr:uid="{00000000-0005-0000-0000-000079020000}"/>
    <cellStyle name="40% - Accent3 36" xfId="588" xr:uid="{00000000-0005-0000-0000-00007A020000}"/>
    <cellStyle name="40% - Accent3 37" xfId="589" xr:uid="{00000000-0005-0000-0000-00007B020000}"/>
    <cellStyle name="40% - Accent3 38" xfId="590" xr:uid="{00000000-0005-0000-0000-00007C020000}"/>
    <cellStyle name="40% - Accent3 39" xfId="591" xr:uid="{00000000-0005-0000-0000-00007D020000}"/>
    <cellStyle name="40% - Accent3 4" xfId="592" xr:uid="{00000000-0005-0000-0000-00007E020000}"/>
    <cellStyle name="40% - Accent3 4 2" xfId="593" xr:uid="{00000000-0005-0000-0000-00007F020000}"/>
    <cellStyle name="40% - Accent3 4 3" xfId="594" xr:uid="{00000000-0005-0000-0000-000080020000}"/>
    <cellStyle name="40% - Accent3 40" xfId="595" xr:uid="{00000000-0005-0000-0000-000081020000}"/>
    <cellStyle name="40% - Accent3 41" xfId="596" xr:uid="{00000000-0005-0000-0000-000082020000}"/>
    <cellStyle name="40% - Accent3 42" xfId="597" xr:uid="{00000000-0005-0000-0000-000083020000}"/>
    <cellStyle name="40% - Accent3 43" xfId="598" xr:uid="{00000000-0005-0000-0000-000084020000}"/>
    <cellStyle name="40% - Accent3 5" xfId="599" xr:uid="{00000000-0005-0000-0000-000085020000}"/>
    <cellStyle name="40% - Accent3 5 2" xfId="600" xr:uid="{00000000-0005-0000-0000-000086020000}"/>
    <cellStyle name="40% - Accent3 5 3" xfId="601" xr:uid="{00000000-0005-0000-0000-000087020000}"/>
    <cellStyle name="40% - Accent3 6" xfId="602" xr:uid="{00000000-0005-0000-0000-000088020000}"/>
    <cellStyle name="40% - Accent3 6 2" xfId="603" xr:uid="{00000000-0005-0000-0000-000089020000}"/>
    <cellStyle name="40% - Accent3 6 3" xfId="604" xr:uid="{00000000-0005-0000-0000-00008A020000}"/>
    <cellStyle name="40% - Accent3 7" xfId="605" xr:uid="{00000000-0005-0000-0000-00008B020000}"/>
    <cellStyle name="40% - Accent3 7 2" xfId="606" xr:uid="{00000000-0005-0000-0000-00008C020000}"/>
    <cellStyle name="40% - Accent3 7 3" xfId="607" xr:uid="{00000000-0005-0000-0000-00008D020000}"/>
    <cellStyle name="40% - Accent3 8" xfId="608" xr:uid="{00000000-0005-0000-0000-00008E020000}"/>
    <cellStyle name="40% - Accent3 8 2" xfId="609" xr:uid="{00000000-0005-0000-0000-00008F020000}"/>
    <cellStyle name="40% - Accent3 8 3" xfId="610" xr:uid="{00000000-0005-0000-0000-000090020000}"/>
    <cellStyle name="40% - Accent3 9" xfId="611" xr:uid="{00000000-0005-0000-0000-000091020000}"/>
    <cellStyle name="40% - Accent4 10" xfId="612" xr:uid="{00000000-0005-0000-0000-000092020000}"/>
    <cellStyle name="40% - Accent4 11" xfId="613" xr:uid="{00000000-0005-0000-0000-000093020000}"/>
    <cellStyle name="40% - Accent4 12" xfId="614" xr:uid="{00000000-0005-0000-0000-000094020000}"/>
    <cellStyle name="40% - Accent4 13" xfId="615" xr:uid="{00000000-0005-0000-0000-000095020000}"/>
    <cellStyle name="40% - Accent4 14" xfId="616" xr:uid="{00000000-0005-0000-0000-000096020000}"/>
    <cellStyle name="40% - Accent4 15" xfId="617" xr:uid="{00000000-0005-0000-0000-000097020000}"/>
    <cellStyle name="40% - Accent4 16" xfId="618" xr:uid="{00000000-0005-0000-0000-000098020000}"/>
    <cellStyle name="40% - Accent4 17" xfId="619" xr:uid="{00000000-0005-0000-0000-000099020000}"/>
    <cellStyle name="40% - Accent4 18" xfId="620" xr:uid="{00000000-0005-0000-0000-00009A020000}"/>
    <cellStyle name="40% - Accent4 19" xfId="621" xr:uid="{00000000-0005-0000-0000-00009B020000}"/>
    <cellStyle name="40% - Accent4 2" xfId="622" xr:uid="{00000000-0005-0000-0000-00009C020000}"/>
    <cellStyle name="40% - Accent4 2 10" xfId="623" xr:uid="{00000000-0005-0000-0000-00009D020000}"/>
    <cellStyle name="40% - Accent4 2 11" xfId="624" xr:uid="{00000000-0005-0000-0000-00009E020000}"/>
    <cellStyle name="40% - Accent4 2 12" xfId="625" xr:uid="{00000000-0005-0000-0000-00009F020000}"/>
    <cellStyle name="40% - Accent4 2 13" xfId="626" xr:uid="{00000000-0005-0000-0000-0000A0020000}"/>
    <cellStyle name="40% - Accent4 2 14" xfId="627" xr:uid="{00000000-0005-0000-0000-0000A1020000}"/>
    <cellStyle name="40% - Accent4 2 15" xfId="628" xr:uid="{00000000-0005-0000-0000-0000A2020000}"/>
    <cellStyle name="40% - Accent4 2 2" xfId="629" xr:uid="{00000000-0005-0000-0000-0000A3020000}"/>
    <cellStyle name="40% - Accent4 2 3" xfId="630" xr:uid="{00000000-0005-0000-0000-0000A4020000}"/>
    <cellStyle name="40% - Accent4 2 4" xfId="631" xr:uid="{00000000-0005-0000-0000-0000A5020000}"/>
    <cellStyle name="40% - Accent4 2 5" xfId="632" xr:uid="{00000000-0005-0000-0000-0000A6020000}"/>
    <cellStyle name="40% - Accent4 2 6" xfId="633" xr:uid="{00000000-0005-0000-0000-0000A7020000}"/>
    <cellStyle name="40% - Accent4 2 7" xfId="634" xr:uid="{00000000-0005-0000-0000-0000A8020000}"/>
    <cellStyle name="40% - Accent4 2 8" xfId="635" xr:uid="{00000000-0005-0000-0000-0000A9020000}"/>
    <cellStyle name="40% - Accent4 2 9" xfId="636" xr:uid="{00000000-0005-0000-0000-0000AA020000}"/>
    <cellStyle name="40% - Accent4 20" xfId="637" xr:uid="{00000000-0005-0000-0000-0000AB020000}"/>
    <cellStyle name="40% - Accent4 21" xfId="638" xr:uid="{00000000-0005-0000-0000-0000AC020000}"/>
    <cellStyle name="40% - Accent4 22" xfId="639" xr:uid="{00000000-0005-0000-0000-0000AD020000}"/>
    <cellStyle name="40% - Accent4 23" xfId="640" xr:uid="{00000000-0005-0000-0000-0000AE020000}"/>
    <cellStyle name="40% - Accent4 24" xfId="641" xr:uid="{00000000-0005-0000-0000-0000AF020000}"/>
    <cellStyle name="40% - Accent4 25" xfId="642" xr:uid="{00000000-0005-0000-0000-0000B0020000}"/>
    <cellStyle name="40% - Accent4 26" xfId="643" xr:uid="{00000000-0005-0000-0000-0000B1020000}"/>
    <cellStyle name="40% - Accent4 27" xfId="644" xr:uid="{00000000-0005-0000-0000-0000B2020000}"/>
    <cellStyle name="40% - Accent4 28" xfId="645" xr:uid="{00000000-0005-0000-0000-0000B3020000}"/>
    <cellStyle name="40% - Accent4 29" xfId="646" xr:uid="{00000000-0005-0000-0000-0000B4020000}"/>
    <cellStyle name="40% - Accent4 3" xfId="647" xr:uid="{00000000-0005-0000-0000-0000B5020000}"/>
    <cellStyle name="40% - Accent4 3 2" xfId="648" xr:uid="{00000000-0005-0000-0000-0000B6020000}"/>
    <cellStyle name="40% - Accent4 3 3" xfId="649" xr:uid="{00000000-0005-0000-0000-0000B7020000}"/>
    <cellStyle name="40% - Accent4 3 4" xfId="650" xr:uid="{00000000-0005-0000-0000-0000B8020000}"/>
    <cellStyle name="40% - Accent4 30" xfId="651" xr:uid="{00000000-0005-0000-0000-0000B9020000}"/>
    <cellStyle name="40% - Accent4 31" xfId="652" xr:uid="{00000000-0005-0000-0000-0000BA020000}"/>
    <cellStyle name="40% - Accent4 32" xfId="653" xr:uid="{00000000-0005-0000-0000-0000BB020000}"/>
    <cellStyle name="40% - Accent4 33" xfId="654" xr:uid="{00000000-0005-0000-0000-0000BC020000}"/>
    <cellStyle name="40% - Accent4 34" xfId="655" xr:uid="{00000000-0005-0000-0000-0000BD020000}"/>
    <cellStyle name="40% - Accent4 35" xfId="656" xr:uid="{00000000-0005-0000-0000-0000BE020000}"/>
    <cellStyle name="40% - Accent4 36" xfId="657" xr:uid="{00000000-0005-0000-0000-0000BF020000}"/>
    <cellStyle name="40% - Accent4 37" xfId="658" xr:uid="{00000000-0005-0000-0000-0000C0020000}"/>
    <cellStyle name="40% - Accent4 38" xfId="659" xr:uid="{00000000-0005-0000-0000-0000C1020000}"/>
    <cellStyle name="40% - Accent4 39" xfId="660" xr:uid="{00000000-0005-0000-0000-0000C2020000}"/>
    <cellStyle name="40% - Accent4 4" xfId="661" xr:uid="{00000000-0005-0000-0000-0000C3020000}"/>
    <cellStyle name="40% - Accent4 4 2" xfId="662" xr:uid="{00000000-0005-0000-0000-0000C4020000}"/>
    <cellStyle name="40% - Accent4 4 3" xfId="663" xr:uid="{00000000-0005-0000-0000-0000C5020000}"/>
    <cellStyle name="40% - Accent4 40" xfId="664" xr:uid="{00000000-0005-0000-0000-0000C6020000}"/>
    <cellStyle name="40% - Accent4 41" xfId="665" xr:uid="{00000000-0005-0000-0000-0000C7020000}"/>
    <cellStyle name="40% - Accent4 42" xfId="666" xr:uid="{00000000-0005-0000-0000-0000C8020000}"/>
    <cellStyle name="40% - Accent4 43" xfId="667" xr:uid="{00000000-0005-0000-0000-0000C9020000}"/>
    <cellStyle name="40% - Accent4 5" xfId="668" xr:uid="{00000000-0005-0000-0000-0000CA020000}"/>
    <cellStyle name="40% - Accent4 5 2" xfId="669" xr:uid="{00000000-0005-0000-0000-0000CB020000}"/>
    <cellStyle name="40% - Accent4 5 3" xfId="670" xr:uid="{00000000-0005-0000-0000-0000CC020000}"/>
    <cellStyle name="40% - Accent4 6" xfId="671" xr:uid="{00000000-0005-0000-0000-0000CD020000}"/>
    <cellStyle name="40% - Accent4 6 2" xfId="672" xr:uid="{00000000-0005-0000-0000-0000CE020000}"/>
    <cellStyle name="40% - Accent4 6 3" xfId="673" xr:uid="{00000000-0005-0000-0000-0000CF020000}"/>
    <cellStyle name="40% - Accent4 7" xfId="674" xr:uid="{00000000-0005-0000-0000-0000D0020000}"/>
    <cellStyle name="40% - Accent4 7 2" xfId="675" xr:uid="{00000000-0005-0000-0000-0000D1020000}"/>
    <cellStyle name="40% - Accent4 7 3" xfId="676" xr:uid="{00000000-0005-0000-0000-0000D2020000}"/>
    <cellStyle name="40% - Accent4 8" xfId="677" xr:uid="{00000000-0005-0000-0000-0000D3020000}"/>
    <cellStyle name="40% - Accent4 8 2" xfId="678" xr:uid="{00000000-0005-0000-0000-0000D4020000}"/>
    <cellStyle name="40% - Accent4 8 3" xfId="679" xr:uid="{00000000-0005-0000-0000-0000D5020000}"/>
    <cellStyle name="40% - Accent4 9" xfId="680" xr:uid="{00000000-0005-0000-0000-0000D6020000}"/>
    <cellStyle name="40% - Accent5 10" xfId="681" xr:uid="{00000000-0005-0000-0000-0000D7020000}"/>
    <cellStyle name="40% - Accent5 11" xfId="682" xr:uid="{00000000-0005-0000-0000-0000D8020000}"/>
    <cellStyle name="40% - Accent5 12" xfId="683" xr:uid="{00000000-0005-0000-0000-0000D9020000}"/>
    <cellStyle name="40% - Accent5 13" xfId="684" xr:uid="{00000000-0005-0000-0000-0000DA020000}"/>
    <cellStyle name="40% - Accent5 14" xfId="685" xr:uid="{00000000-0005-0000-0000-0000DB020000}"/>
    <cellStyle name="40% - Accent5 15" xfId="686" xr:uid="{00000000-0005-0000-0000-0000DC020000}"/>
    <cellStyle name="40% - Accent5 16" xfId="687" xr:uid="{00000000-0005-0000-0000-0000DD020000}"/>
    <cellStyle name="40% - Accent5 17" xfId="688" xr:uid="{00000000-0005-0000-0000-0000DE020000}"/>
    <cellStyle name="40% - Accent5 18" xfId="689" xr:uid="{00000000-0005-0000-0000-0000DF020000}"/>
    <cellStyle name="40% - Accent5 19" xfId="690" xr:uid="{00000000-0005-0000-0000-0000E0020000}"/>
    <cellStyle name="40% - Accent5 2" xfId="691" xr:uid="{00000000-0005-0000-0000-0000E1020000}"/>
    <cellStyle name="40% - Accent5 2 10" xfId="692" xr:uid="{00000000-0005-0000-0000-0000E2020000}"/>
    <cellStyle name="40% - Accent5 2 11" xfId="693" xr:uid="{00000000-0005-0000-0000-0000E3020000}"/>
    <cellStyle name="40% - Accent5 2 12" xfId="694" xr:uid="{00000000-0005-0000-0000-0000E4020000}"/>
    <cellStyle name="40% - Accent5 2 13" xfId="695" xr:uid="{00000000-0005-0000-0000-0000E5020000}"/>
    <cellStyle name="40% - Accent5 2 14" xfId="696" xr:uid="{00000000-0005-0000-0000-0000E6020000}"/>
    <cellStyle name="40% - Accent5 2 15" xfId="697" xr:uid="{00000000-0005-0000-0000-0000E7020000}"/>
    <cellStyle name="40% - Accent5 2 2" xfId="698" xr:uid="{00000000-0005-0000-0000-0000E8020000}"/>
    <cellStyle name="40% - Accent5 2 3" xfId="699" xr:uid="{00000000-0005-0000-0000-0000E9020000}"/>
    <cellStyle name="40% - Accent5 2 4" xfId="700" xr:uid="{00000000-0005-0000-0000-0000EA020000}"/>
    <cellStyle name="40% - Accent5 2 5" xfId="701" xr:uid="{00000000-0005-0000-0000-0000EB020000}"/>
    <cellStyle name="40% - Accent5 2 6" xfId="702" xr:uid="{00000000-0005-0000-0000-0000EC020000}"/>
    <cellStyle name="40% - Accent5 2 7" xfId="703" xr:uid="{00000000-0005-0000-0000-0000ED020000}"/>
    <cellStyle name="40% - Accent5 2 8" xfId="704" xr:uid="{00000000-0005-0000-0000-0000EE020000}"/>
    <cellStyle name="40% - Accent5 2 9" xfId="705" xr:uid="{00000000-0005-0000-0000-0000EF020000}"/>
    <cellStyle name="40% - Accent5 20" xfId="706" xr:uid="{00000000-0005-0000-0000-0000F0020000}"/>
    <cellStyle name="40% - Accent5 21" xfId="707" xr:uid="{00000000-0005-0000-0000-0000F1020000}"/>
    <cellStyle name="40% - Accent5 22" xfId="708" xr:uid="{00000000-0005-0000-0000-0000F2020000}"/>
    <cellStyle name="40% - Accent5 23" xfId="709" xr:uid="{00000000-0005-0000-0000-0000F3020000}"/>
    <cellStyle name="40% - Accent5 24" xfId="710" xr:uid="{00000000-0005-0000-0000-0000F4020000}"/>
    <cellStyle name="40% - Accent5 25" xfId="711" xr:uid="{00000000-0005-0000-0000-0000F5020000}"/>
    <cellStyle name="40% - Accent5 26" xfId="712" xr:uid="{00000000-0005-0000-0000-0000F6020000}"/>
    <cellStyle name="40% - Accent5 27" xfId="713" xr:uid="{00000000-0005-0000-0000-0000F7020000}"/>
    <cellStyle name="40% - Accent5 28" xfId="714" xr:uid="{00000000-0005-0000-0000-0000F8020000}"/>
    <cellStyle name="40% - Accent5 29" xfId="715" xr:uid="{00000000-0005-0000-0000-0000F9020000}"/>
    <cellStyle name="40% - Accent5 3" xfId="716" xr:uid="{00000000-0005-0000-0000-0000FA020000}"/>
    <cellStyle name="40% - Accent5 3 2" xfId="717" xr:uid="{00000000-0005-0000-0000-0000FB020000}"/>
    <cellStyle name="40% - Accent5 3 3" xfId="718" xr:uid="{00000000-0005-0000-0000-0000FC020000}"/>
    <cellStyle name="40% - Accent5 3 4" xfId="719" xr:uid="{00000000-0005-0000-0000-0000FD020000}"/>
    <cellStyle name="40% - Accent5 30" xfId="720" xr:uid="{00000000-0005-0000-0000-0000FE020000}"/>
    <cellStyle name="40% - Accent5 31" xfId="721" xr:uid="{00000000-0005-0000-0000-0000FF020000}"/>
    <cellStyle name="40% - Accent5 32" xfId="722" xr:uid="{00000000-0005-0000-0000-000000030000}"/>
    <cellStyle name="40% - Accent5 33" xfId="723" xr:uid="{00000000-0005-0000-0000-000001030000}"/>
    <cellStyle name="40% - Accent5 34" xfId="724" xr:uid="{00000000-0005-0000-0000-000002030000}"/>
    <cellStyle name="40% - Accent5 35" xfId="725" xr:uid="{00000000-0005-0000-0000-000003030000}"/>
    <cellStyle name="40% - Accent5 36" xfId="726" xr:uid="{00000000-0005-0000-0000-000004030000}"/>
    <cellStyle name="40% - Accent5 37" xfId="727" xr:uid="{00000000-0005-0000-0000-000005030000}"/>
    <cellStyle name="40% - Accent5 38" xfId="728" xr:uid="{00000000-0005-0000-0000-000006030000}"/>
    <cellStyle name="40% - Accent5 39" xfId="729" xr:uid="{00000000-0005-0000-0000-000007030000}"/>
    <cellStyle name="40% - Accent5 4" xfId="730" xr:uid="{00000000-0005-0000-0000-000008030000}"/>
    <cellStyle name="40% - Accent5 4 2" xfId="731" xr:uid="{00000000-0005-0000-0000-000009030000}"/>
    <cellStyle name="40% - Accent5 4 3" xfId="732" xr:uid="{00000000-0005-0000-0000-00000A030000}"/>
    <cellStyle name="40% - Accent5 40" xfId="733" xr:uid="{00000000-0005-0000-0000-00000B030000}"/>
    <cellStyle name="40% - Accent5 41" xfId="734" xr:uid="{00000000-0005-0000-0000-00000C030000}"/>
    <cellStyle name="40% - Accent5 42" xfId="735" xr:uid="{00000000-0005-0000-0000-00000D030000}"/>
    <cellStyle name="40% - Accent5 43" xfId="736" xr:uid="{00000000-0005-0000-0000-00000E030000}"/>
    <cellStyle name="40% - Accent5 5" xfId="737" xr:uid="{00000000-0005-0000-0000-00000F030000}"/>
    <cellStyle name="40% - Accent5 5 2" xfId="738" xr:uid="{00000000-0005-0000-0000-000010030000}"/>
    <cellStyle name="40% - Accent5 5 3" xfId="739" xr:uid="{00000000-0005-0000-0000-000011030000}"/>
    <cellStyle name="40% - Accent5 6" xfId="740" xr:uid="{00000000-0005-0000-0000-000012030000}"/>
    <cellStyle name="40% - Accent5 6 2" xfId="741" xr:uid="{00000000-0005-0000-0000-000013030000}"/>
    <cellStyle name="40% - Accent5 6 3" xfId="742" xr:uid="{00000000-0005-0000-0000-000014030000}"/>
    <cellStyle name="40% - Accent5 7" xfId="743" xr:uid="{00000000-0005-0000-0000-000015030000}"/>
    <cellStyle name="40% - Accent5 7 2" xfId="744" xr:uid="{00000000-0005-0000-0000-000016030000}"/>
    <cellStyle name="40% - Accent5 7 3" xfId="745" xr:uid="{00000000-0005-0000-0000-000017030000}"/>
    <cellStyle name="40% - Accent5 8" xfId="746" xr:uid="{00000000-0005-0000-0000-000018030000}"/>
    <cellStyle name="40% - Accent5 8 2" xfId="747" xr:uid="{00000000-0005-0000-0000-000019030000}"/>
    <cellStyle name="40% - Accent5 8 3" xfId="748" xr:uid="{00000000-0005-0000-0000-00001A030000}"/>
    <cellStyle name="40% - Accent5 9" xfId="749" xr:uid="{00000000-0005-0000-0000-00001B030000}"/>
    <cellStyle name="40% - Accent6 10" xfId="750" xr:uid="{00000000-0005-0000-0000-00001C030000}"/>
    <cellStyle name="40% - Accent6 11" xfId="751" xr:uid="{00000000-0005-0000-0000-00001D030000}"/>
    <cellStyle name="40% - Accent6 12" xfId="752" xr:uid="{00000000-0005-0000-0000-00001E030000}"/>
    <cellStyle name="40% - Accent6 13" xfId="753" xr:uid="{00000000-0005-0000-0000-00001F030000}"/>
    <cellStyle name="40% - Accent6 14" xfId="754" xr:uid="{00000000-0005-0000-0000-000020030000}"/>
    <cellStyle name="40% - Accent6 15" xfId="755" xr:uid="{00000000-0005-0000-0000-000021030000}"/>
    <cellStyle name="40% - Accent6 16" xfId="756" xr:uid="{00000000-0005-0000-0000-000022030000}"/>
    <cellStyle name="40% - Accent6 17" xfId="757" xr:uid="{00000000-0005-0000-0000-000023030000}"/>
    <cellStyle name="40% - Accent6 18" xfId="758" xr:uid="{00000000-0005-0000-0000-000024030000}"/>
    <cellStyle name="40% - Accent6 19" xfId="759" xr:uid="{00000000-0005-0000-0000-000025030000}"/>
    <cellStyle name="40% - Accent6 2" xfId="760" xr:uid="{00000000-0005-0000-0000-000026030000}"/>
    <cellStyle name="40% - Accent6 2 10" xfId="761" xr:uid="{00000000-0005-0000-0000-000027030000}"/>
    <cellStyle name="40% - Accent6 2 11" xfId="762" xr:uid="{00000000-0005-0000-0000-000028030000}"/>
    <cellStyle name="40% - Accent6 2 12" xfId="763" xr:uid="{00000000-0005-0000-0000-000029030000}"/>
    <cellStyle name="40% - Accent6 2 13" xfId="764" xr:uid="{00000000-0005-0000-0000-00002A030000}"/>
    <cellStyle name="40% - Accent6 2 14" xfId="765" xr:uid="{00000000-0005-0000-0000-00002B030000}"/>
    <cellStyle name="40% - Accent6 2 15" xfId="766" xr:uid="{00000000-0005-0000-0000-00002C030000}"/>
    <cellStyle name="40% - Accent6 2 2" xfId="767" xr:uid="{00000000-0005-0000-0000-00002D030000}"/>
    <cellStyle name="40% - Accent6 2 3" xfId="768" xr:uid="{00000000-0005-0000-0000-00002E030000}"/>
    <cellStyle name="40% - Accent6 2 4" xfId="769" xr:uid="{00000000-0005-0000-0000-00002F030000}"/>
    <cellStyle name="40% - Accent6 2 5" xfId="770" xr:uid="{00000000-0005-0000-0000-000030030000}"/>
    <cellStyle name="40% - Accent6 2 6" xfId="771" xr:uid="{00000000-0005-0000-0000-000031030000}"/>
    <cellStyle name="40% - Accent6 2 7" xfId="772" xr:uid="{00000000-0005-0000-0000-000032030000}"/>
    <cellStyle name="40% - Accent6 2 8" xfId="773" xr:uid="{00000000-0005-0000-0000-000033030000}"/>
    <cellStyle name="40% - Accent6 2 9" xfId="774" xr:uid="{00000000-0005-0000-0000-000034030000}"/>
    <cellStyle name="40% - Accent6 20" xfId="775" xr:uid="{00000000-0005-0000-0000-000035030000}"/>
    <cellStyle name="40% - Accent6 21" xfId="776" xr:uid="{00000000-0005-0000-0000-000036030000}"/>
    <cellStyle name="40% - Accent6 22" xfId="777" xr:uid="{00000000-0005-0000-0000-000037030000}"/>
    <cellStyle name="40% - Accent6 23" xfId="778" xr:uid="{00000000-0005-0000-0000-000038030000}"/>
    <cellStyle name="40% - Accent6 24" xfId="779" xr:uid="{00000000-0005-0000-0000-000039030000}"/>
    <cellStyle name="40% - Accent6 25" xfId="780" xr:uid="{00000000-0005-0000-0000-00003A030000}"/>
    <cellStyle name="40% - Accent6 26" xfId="781" xr:uid="{00000000-0005-0000-0000-00003B030000}"/>
    <cellStyle name="40% - Accent6 27" xfId="782" xr:uid="{00000000-0005-0000-0000-00003C030000}"/>
    <cellStyle name="40% - Accent6 28" xfId="783" xr:uid="{00000000-0005-0000-0000-00003D030000}"/>
    <cellStyle name="40% - Accent6 29" xfId="784" xr:uid="{00000000-0005-0000-0000-00003E030000}"/>
    <cellStyle name="40% - Accent6 3" xfId="785" xr:uid="{00000000-0005-0000-0000-00003F030000}"/>
    <cellStyle name="40% - Accent6 3 2" xfId="786" xr:uid="{00000000-0005-0000-0000-000040030000}"/>
    <cellStyle name="40% - Accent6 3 3" xfId="787" xr:uid="{00000000-0005-0000-0000-000041030000}"/>
    <cellStyle name="40% - Accent6 3 4" xfId="788" xr:uid="{00000000-0005-0000-0000-000042030000}"/>
    <cellStyle name="40% - Accent6 30" xfId="789" xr:uid="{00000000-0005-0000-0000-000043030000}"/>
    <cellStyle name="40% - Accent6 31" xfId="790" xr:uid="{00000000-0005-0000-0000-000044030000}"/>
    <cellStyle name="40% - Accent6 32" xfId="791" xr:uid="{00000000-0005-0000-0000-000045030000}"/>
    <cellStyle name="40% - Accent6 33" xfId="792" xr:uid="{00000000-0005-0000-0000-000046030000}"/>
    <cellStyle name="40% - Accent6 34" xfId="793" xr:uid="{00000000-0005-0000-0000-000047030000}"/>
    <cellStyle name="40% - Accent6 35" xfId="794" xr:uid="{00000000-0005-0000-0000-000048030000}"/>
    <cellStyle name="40% - Accent6 36" xfId="795" xr:uid="{00000000-0005-0000-0000-000049030000}"/>
    <cellStyle name="40% - Accent6 37" xfId="796" xr:uid="{00000000-0005-0000-0000-00004A030000}"/>
    <cellStyle name="40% - Accent6 38" xfId="797" xr:uid="{00000000-0005-0000-0000-00004B030000}"/>
    <cellStyle name="40% - Accent6 39" xfId="798" xr:uid="{00000000-0005-0000-0000-00004C030000}"/>
    <cellStyle name="40% - Accent6 4" xfId="799" xr:uid="{00000000-0005-0000-0000-00004D030000}"/>
    <cellStyle name="40% - Accent6 4 2" xfId="800" xr:uid="{00000000-0005-0000-0000-00004E030000}"/>
    <cellStyle name="40% - Accent6 4 3" xfId="801" xr:uid="{00000000-0005-0000-0000-00004F030000}"/>
    <cellStyle name="40% - Accent6 40" xfId="802" xr:uid="{00000000-0005-0000-0000-000050030000}"/>
    <cellStyle name="40% - Accent6 41" xfId="803" xr:uid="{00000000-0005-0000-0000-000051030000}"/>
    <cellStyle name="40% - Accent6 42" xfId="804" xr:uid="{00000000-0005-0000-0000-000052030000}"/>
    <cellStyle name="40% - Accent6 43" xfId="805" xr:uid="{00000000-0005-0000-0000-000053030000}"/>
    <cellStyle name="40% - Accent6 5" xfId="806" xr:uid="{00000000-0005-0000-0000-000054030000}"/>
    <cellStyle name="40% - Accent6 5 2" xfId="807" xr:uid="{00000000-0005-0000-0000-000055030000}"/>
    <cellStyle name="40% - Accent6 5 3" xfId="808" xr:uid="{00000000-0005-0000-0000-000056030000}"/>
    <cellStyle name="40% - Accent6 6" xfId="809" xr:uid="{00000000-0005-0000-0000-000057030000}"/>
    <cellStyle name="40% - Accent6 6 2" xfId="810" xr:uid="{00000000-0005-0000-0000-000058030000}"/>
    <cellStyle name="40% - Accent6 6 3" xfId="811" xr:uid="{00000000-0005-0000-0000-000059030000}"/>
    <cellStyle name="40% - Accent6 7" xfId="812" xr:uid="{00000000-0005-0000-0000-00005A030000}"/>
    <cellStyle name="40% - Accent6 7 2" xfId="813" xr:uid="{00000000-0005-0000-0000-00005B030000}"/>
    <cellStyle name="40% - Accent6 7 3" xfId="814" xr:uid="{00000000-0005-0000-0000-00005C030000}"/>
    <cellStyle name="40% - Accent6 8" xfId="815" xr:uid="{00000000-0005-0000-0000-00005D030000}"/>
    <cellStyle name="40% - Accent6 8 2" xfId="816" xr:uid="{00000000-0005-0000-0000-00005E030000}"/>
    <cellStyle name="40% - Accent6 8 3" xfId="817" xr:uid="{00000000-0005-0000-0000-00005F030000}"/>
    <cellStyle name="40% - Accent6 9" xfId="818" xr:uid="{00000000-0005-0000-0000-000060030000}"/>
    <cellStyle name="40% - Akzent1" xfId="819" xr:uid="{00000000-0005-0000-0000-000061030000}"/>
    <cellStyle name="40% - Akzent2" xfId="820" xr:uid="{00000000-0005-0000-0000-000062030000}"/>
    <cellStyle name="40% - Akzent3" xfId="821" xr:uid="{00000000-0005-0000-0000-000063030000}"/>
    <cellStyle name="40% - Akzent4" xfId="822" xr:uid="{00000000-0005-0000-0000-000064030000}"/>
    <cellStyle name="40% - Akzent5" xfId="823" xr:uid="{00000000-0005-0000-0000-000065030000}"/>
    <cellStyle name="40% - Akzent6" xfId="824" xr:uid="{00000000-0005-0000-0000-000066030000}"/>
    <cellStyle name="5x indented GHG Textfiels" xfId="825" xr:uid="{00000000-0005-0000-0000-000067030000}"/>
    <cellStyle name="60% - Accent1 10" xfId="826" xr:uid="{00000000-0005-0000-0000-000068030000}"/>
    <cellStyle name="60% - Accent1 11" xfId="827" xr:uid="{00000000-0005-0000-0000-000069030000}"/>
    <cellStyle name="60% - Accent1 12" xfId="828" xr:uid="{00000000-0005-0000-0000-00006A030000}"/>
    <cellStyle name="60% - Accent1 13" xfId="829" xr:uid="{00000000-0005-0000-0000-00006B030000}"/>
    <cellStyle name="60% - Accent1 14" xfId="830" xr:uid="{00000000-0005-0000-0000-00006C030000}"/>
    <cellStyle name="60% - Accent1 15" xfId="831" xr:uid="{00000000-0005-0000-0000-00006D030000}"/>
    <cellStyle name="60% - Accent1 16" xfId="832" xr:uid="{00000000-0005-0000-0000-00006E030000}"/>
    <cellStyle name="60% - Accent1 17" xfId="833" xr:uid="{00000000-0005-0000-0000-00006F030000}"/>
    <cellStyle name="60% - Accent1 18" xfId="834" xr:uid="{00000000-0005-0000-0000-000070030000}"/>
    <cellStyle name="60% - Accent1 19" xfId="835" xr:uid="{00000000-0005-0000-0000-000071030000}"/>
    <cellStyle name="60% - Accent1 2" xfId="836" xr:uid="{00000000-0005-0000-0000-000072030000}"/>
    <cellStyle name="60% - Accent1 2 10" xfId="837" xr:uid="{00000000-0005-0000-0000-000073030000}"/>
    <cellStyle name="60% - Accent1 2 11" xfId="838" xr:uid="{00000000-0005-0000-0000-000074030000}"/>
    <cellStyle name="60% - Accent1 2 2" xfId="839" xr:uid="{00000000-0005-0000-0000-000075030000}"/>
    <cellStyle name="60% - Accent1 2 3" xfId="840" xr:uid="{00000000-0005-0000-0000-000076030000}"/>
    <cellStyle name="60% - Accent1 2 4" xfId="841" xr:uid="{00000000-0005-0000-0000-000077030000}"/>
    <cellStyle name="60% - Accent1 2 5" xfId="842" xr:uid="{00000000-0005-0000-0000-000078030000}"/>
    <cellStyle name="60% - Accent1 2 6" xfId="843" xr:uid="{00000000-0005-0000-0000-000079030000}"/>
    <cellStyle name="60% - Accent1 2 7" xfId="844" xr:uid="{00000000-0005-0000-0000-00007A030000}"/>
    <cellStyle name="60% - Accent1 2 8" xfId="845" xr:uid="{00000000-0005-0000-0000-00007B030000}"/>
    <cellStyle name="60% - Accent1 2 9" xfId="846" xr:uid="{00000000-0005-0000-0000-00007C030000}"/>
    <cellStyle name="60% - Accent1 20" xfId="847" xr:uid="{00000000-0005-0000-0000-00007D030000}"/>
    <cellStyle name="60% - Accent1 21" xfId="848" xr:uid="{00000000-0005-0000-0000-00007E030000}"/>
    <cellStyle name="60% - Accent1 22" xfId="849" xr:uid="{00000000-0005-0000-0000-00007F030000}"/>
    <cellStyle name="60% - Accent1 23" xfId="850" xr:uid="{00000000-0005-0000-0000-000080030000}"/>
    <cellStyle name="60% - Accent1 24" xfId="851" xr:uid="{00000000-0005-0000-0000-000081030000}"/>
    <cellStyle name="60% - Accent1 25" xfId="852" xr:uid="{00000000-0005-0000-0000-000082030000}"/>
    <cellStyle name="60% - Accent1 26" xfId="853" xr:uid="{00000000-0005-0000-0000-000083030000}"/>
    <cellStyle name="60% - Accent1 27" xfId="854" xr:uid="{00000000-0005-0000-0000-000084030000}"/>
    <cellStyle name="60% - Accent1 28" xfId="855" xr:uid="{00000000-0005-0000-0000-000085030000}"/>
    <cellStyle name="60% - Accent1 29" xfId="856" xr:uid="{00000000-0005-0000-0000-000086030000}"/>
    <cellStyle name="60% - Accent1 3" xfId="857" xr:uid="{00000000-0005-0000-0000-000087030000}"/>
    <cellStyle name="60% - Accent1 3 2" xfId="858" xr:uid="{00000000-0005-0000-0000-000088030000}"/>
    <cellStyle name="60% - Accent1 3 3" xfId="859" xr:uid="{00000000-0005-0000-0000-000089030000}"/>
    <cellStyle name="60% - Accent1 3 4" xfId="860" xr:uid="{00000000-0005-0000-0000-00008A030000}"/>
    <cellStyle name="60% - Accent1 30" xfId="861" xr:uid="{00000000-0005-0000-0000-00008B030000}"/>
    <cellStyle name="60% - Accent1 31" xfId="862" xr:uid="{00000000-0005-0000-0000-00008C030000}"/>
    <cellStyle name="60% - Accent1 32" xfId="863" xr:uid="{00000000-0005-0000-0000-00008D030000}"/>
    <cellStyle name="60% - Accent1 33" xfId="864" xr:uid="{00000000-0005-0000-0000-00008E030000}"/>
    <cellStyle name="60% - Accent1 34" xfId="865" xr:uid="{00000000-0005-0000-0000-00008F030000}"/>
    <cellStyle name="60% - Accent1 35" xfId="866" xr:uid="{00000000-0005-0000-0000-000090030000}"/>
    <cellStyle name="60% - Accent1 36" xfId="867" xr:uid="{00000000-0005-0000-0000-000091030000}"/>
    <cellStyle name="60% - Accent1 37" xfId="868" xr:uid="{00000000-0005-0000-0000-000092030000}"/>
    <cellStyle name="60% - Accent1 38" xfId="869" xr:uid="{00000000-0005-0000-0000-000093030000}"/>
    <cellStyle name="60% - Accent1 39" xfId="870" xr:uid="{00000000-0005-0000-0000-000094030000}"/>
    <cellStyle name="60% - Accent1 4" xfId="871" xr:uid="{00000000-0005-0000-0000-000095030000}"/>
    <cellStyle name="60% - Accent1 40" xfId="872" xr:uid="{00000000-0005-0000-0000-000096030000}"/>
    <cellStyle name="60% - Accent1 41" xfId="873" xr:uid="{00000000-0005-0000-0000-000097030000}"/>
    <cellStyle name="60% - Accent1 42" xfId="874" xr:uid="{00000000-0005-0000-0000-000098030000}"/>
    <cellStyle name="60% - Accent1 43" xfId="875" xr:uid="{00000000-0005-0000-0000-000099030000}"/>
    <cellStyle name="60% - Accent1 5" xfId="876" xr:uid="{00000000-0005-0000-0000-00009A030000}"/>
    <cellStyle name="60% - Accent1 6" xfId="877" xr:uid="{00000000-0005-0000-0000-00009B030000}"/>
    <cellStyle name="60% - Accent1 7" xfId="878" xr:uid="{00000000-0005-0000-0000-00009C030000}"/>
    <cellStyle name="60% - Accent1 8" xfId="879" xr:uid="{00000000-0005-0000-0000-00009D030000}"/>
    <cellStyle name="60% - Accent1 9" xfId="880" xr:uid="{00000000-0005-0000-0000-00009E030000}"/>
    <cellStyle name="60% - Accent2 10" xfId="881" xr:uid="{00000000-0005-0000-0000-00009F030000}"/>
    <cellStyle name="60% - Accent2 11" xfId="882" xr:uid="{00000000-0005-0000-0000-0000A0030000}"/>
    <cellStyle name="60% - Accent2 12" xfId="883" xr:uid="{00000000-0005-0000-0000-0000A1030000}"/>
    <cellStyle name="60% - Accent2 13" xfId="884" xr:uid="{00000000-0005-0000-0000-0000A2030000}"/>
    <cellStyle name="60% - Accent2 14" xfId="885" xr:uid="{00000000-0005-0000-0000-0000A3030000}"/>
    <cellStyle name="60% - Accent2 15" xfId="886" xr:uid="{00000000-0005-0000-0000-0000A4030000}"/>
    <cellStyle name="60% - Accent2 16" xfId="887" xr:uid="{00000000-0005-0000-0000-0000A5030000}"/>
    <cellStyle name="60% - Accent2 17" xfId="888" xr:uid="{00000000-0005-0000-0000-0000A6030000}"/>
    <cellStyle name="60% - Accent2 18" xfId="889" xr:uid="{00000000-0005-0000-0000-0000A7030000}"/>
    <cellStyle name="60% - Accent2 19" xfId="890" xr:uid="{00000000-0005-0000-0000-0000A8030000}"/>
    <cellStyle name="60% - Accent2 2" xfId="891" xr:uid="{00000000-0005-0000-0000-0000A9030000}"/>
    <cellStyle name="60% - Accent2 2 10" xfId="892" xr:uid="{00000000-0005-0000-0000-0000AA030000}"/>
    <cellStyle name="60% - Accent2 2 11" xfId="893" xr:uid="{00000000-0005-0000-0000-0000AB030000}"/>
    <cellStyle name="60% - Accent2 2 2" xfId="894" xr:uid="{00000000-0005-0000-0000-0000AC030000}"/>
    <cellStyle name="60% - Accent2 2 3" xfId="895" xr:uid="{00000000-0005-0000-0000-0000AD030000}"/>
    <cellStyle name="60% - Accent2 2 4" xfId="896" xr:uid="{00000000-0005-0000-0000-0000AE030000}"/>
    <cellStyle name="60% - Accent2 2 5" xfId="897" xr:uid="{00000000-0005-0000-0000-0000AF030000}"/>
    <cellStyle name="60% - Accent2 2 6" xfId="898" xr:uid="{00000000-0005-0000-0000-0000B0030000}"/>
    <cellStyle name="60% - Accent2 2 7" xfId="899" xr:uid="{00000000-0005-0000-0000-0000B1030000}"/>
    <cellStyle name="60% - Accent2 2 8" xfId="900" xr:uid="{00000000-0005-0000-0000-0000B2030000}"/>
    <cellStyle name="60% - Accent2 2 9" xfId="901" xr:uid="{00000000-0005-0000-0000-0000B3030000}"/>
    <cellStyle name="60% - Accent2 20" xfId="902" xr:uid="{00000000-0005-0000-0000-0000B4030000}"/>
    <cellStyle name="60% - Accent2 21" xfId="903" xr:uid="{00000000-0005-0000-0000-0000B5030000}"/>
    <cellStyle name="60% - Accent2 22" xfId="904" xr:uid="{00000000-0005-0000-0000-0000B6030000}"/>
    <cellStyle name="60% - Accent2 23" xfId="905" xr:uid="{00000000-0005-0000-0000-0000B7030000}"/>
    <cellStyle name="60% - Accent2 24" xfId="906" xr:uid="{00000000-0005-0000-0000-0000B8030000}"/>
    <cellStyle name="60% - Accent2 25" xfId="907" xr:uid="{00000000-0005-0000-0000-0000B9030000}"/>
    <cellStyle name="60% - Accent2 26" xfId="908" xr:uid="{00000000-0005-0000-0000-0000BA030000}"/>
    <cellStyle name="60% - Accent2 27" xfId="909" xr:uid="{00000000-0005-0000-0000-0000BB030000}"/>
    <cellStyle name="60% - Accent2 28" xfId="910" xr:uid="{00000000-0005-0000-0000-0000BC030000}"/>
    <cellStyle name="60% - Accent2 29" xfId="911" xr:uid="{00000000-0005-0000-0000-0000BD030000}"/>
    <cellStyle name="60% - Accent2 3" xfId="912" xr:uid="{00000000-0005-0000-0000-0000BE030000}"/>
    <cellStyle name="60% - Accent2 3 2" xfId="913" xr:uid="{00000000-0005-0000-0000-0000BF030000}"/>
    <cellStyle name="60% - Accent2 3 3" xfId="914" xr:uid="{00000000-0005-0000-0000-0000C0030000}"/>
    <cellStyle name="60% - Accent2 3 4" xfId="915" xr:uid="{00000000-0005-0000-0000-0000C1030000}"/>
    <cellStyle name="60% - Accent2 30" xfId="916" xr:uid="{00000000-0005-0000-0000-0000C2030000}"/>
    <cellStyle name="60% - Accent2 31" xfId="917" xr:uid="{00000000-0005-0000-0000-0000C3030000}"/>
    <cellStyle name="60% - Accent2 32" xfId="918" xr:uid="{00000000-0005-0000-0000-0000C4030000}"/>
    <cellStyle name="60% - Accent2 33" xfId="919" xr:uid="{00000000-0005-0000-0000-0000C5030000}"/>
    <cellStyle name="60% - Accent2 34" xfId="920" xr:uid="{00000000-0005-0000-0000-0000C6030000}"/>
    <cellStyle name="60% - Accent2 35" xfId="921" xr:uid="{00000000-0005-0000-0000-0000C7030000}"/>
    <cellStyle name="60% - Accent2 36" xfId="922" xr:uid="{00000000-0005-0000-0000-0000C8030000}"/>
    <cellStyle name="60% - Accent2 37" xfId="923" xr:uid="{00000000-0005-0000-0000-0000C9030000}"/>
    <cellStyle name="60% - Accent2 38" xfId="924" xr:uid="{00000000-0005-0000-0000-0000CA030000}"/>
    <cellStyle name="60% - Accent2 39" xfId="925" xr:uid="{00000000-0005-0000-0000-0000CB030000}"/>
    <cellStyle name="60% - Accent2 4" xfId="926" xr:uid="{00000000-0005-0000-0000-0000CC030000}"/>
    <cellStyle name="60% - Accent2 40" xfId="927" xr:uid="{00000000-0005-0000-0000-0000CD030000}"/>
    <cellStyle name="60% - Accent2 41" xfId="928" xr:uid="{00000000-0005-0000-0000-0000CE030000}"/>
    <cellStyle name="60% - Accent2 42" xfId="929" xr:uid="{00000000-0005-0000-0000-0000CF030000}"/>
    <cellStyle name="60% - Accent2 43" xfId="930" xr:uid="{00000000-0005-0000-0000-0000D0030000}"/>
    <cellStyle name="60% - Accent2 5" xfId="931" xr:uid="{00000000-0005-0000-0000-0000D1030000}"/>
    <cellStyle name="60% - Accent2 6" xfId="932" xr:uid="{00000000-0005-0000-0000-0000D2030000}"/>
    <cellStyle name="60% - Accent2 7" xfId="933" xr:uid="{00000000-0005-0000-0000-0000D3030000}"/>
    <cellStyle name="60% - Accent2 8" xfId="934" xr:uid="{00000000-0005-0000-0000-0000D4030000}"/>
    <cellStyle name="60% - Accent2 9" xfId="935" xr:uid="{00000000-0005-0000-0000-0000D5030000}"/>
    <cellStyle name="60% - Accent3 10" xfId="936" xr:uid="{00000000-0005-0000-0000-0000D6030000}"/>
    <cellStyle name="60% - Accent3 11" xfId="937" xr:uid="{00000000-0005-0000-0000-0000D7030000}"/>
    <cellStyle name="60% - Accent3 12" xfId="938" xr:uid="{00000000-0005-0000-0000-0000D8030000}"/>
    <cellStyle name="60% - Accent3 13" xfId="939" xr:uid="{00000000-0005-0000-0000-0000D9030000}"/>
    <cellStyle name="60% - Accent3 14" xfId="940" xr:uid="{00000000-0005-0000-0000-0000DA030000}"/>
    <cellStyle name="60% - Accent3 15" xfId="941" xr:uid="{00000000-0005-0000-0000-0000DB030000}"/>
    <cellStyle name="60% - Accent3 16" xfId="942" xr:uid="{00000000-0005-0000-0000-0000DC030000}"/>
    <cellStyle name="60% - Accent3 17" xfId="943" xr:uid="{00000000-0005-0000-0000-0000DD030000}"/>
    <cellStyle name="60% - Accent3 18" xfId="944" xr:uid="{00000000-0005-0000-0000-0000DE030000}"/>
    <cellStyle name="60% - Accent3 19" xfId="945" xr:uid="{00000000-0005-0000-0000-0000DF030000}"/>
    <cellStyle name="60% - Accent3 2" xfId="946" xr:uid="{00000000-0005-0000-0000-0000E0030000}"/>
    <cellStyle name="60% - Accent3 2 10" xfId="947" xr:uid="{00000000-0005-0000-0000-0000E1030000}"/>
    <cellStyle name="60% - Accent3 2 11" xfId="948" xr:uid="{00000000-0005-0000-0000-0000E2030000}"/>
    <cellStyle name="60% - Accent3 2 2" xfId="949" xr:uid="{00000000-0005-0000-0000-0000E3030000}"/>
    <cellStyle name="60% - Accent3 2 3" xfId="950" xr:uid="{00000000-0005-0000-0000-0000E4030000}"/>
    <cellStyle name="60% - Accent3 2 4" xfId="951" xr:uid="{00000000-0005-0000-0000-0000E5030000}"/>
    <cellStyle name="60% - Accent3 2 5" xfId="952" xr:uid="{00000000-0005-0000-0000-0000E6030000}"/>
    <cellStyle name="60% - Accent3 2 6" xfId="953" xr:uid="{00000000-0005-0000-0000-0000E7030000}"/>
    <cellStyle name="60% - Accent3 2 7" xfId="954" xr:uid="{00000000-0005-0000-0000-0000E8030000}"/>
    <cellStyle name="60% - Accent3 2 8" xfId="955" xr:uid="{00000000-0005-0000-0000-0000E9030000}"/>
    <cellStyle name="60% - Accent3 2 9" xfId="956" xr:uid="{00000000-0005-0000-0000-0000EA030000}"/>
    <cellStyle name="60% - Accent3 20" xfId="957" xr:uid="{00000000-0005-0000-0000-0000EB030000}"/>
    <cellStyle name="60% - Accent3 21" xfId="958" xr:uid="{00000000-0005-0000-0000-0000EC030000}"/>
    <cellStyle name="60% - Accent3 22" xfId="959" xr:uid="{00000000-0005-0000-0000-0000ED030000}"/>
    <cellStyle name="60% - Accent3 23" xfId="960" xr:uid="{00000000-0005-0000-0000-0000EE030000}"/>
    <cellStyle name="60% - Accent3 24" xfId="961" xr:uid="{00000000-0005-0000-0000-0000EF030000}"/>
    <cellStyle name="60% - Accent3 25" xfId="962" xr:uid="{00000000-0005-0000-0000-0000F0030000}"/>
    <cellStyle name="60% - Accent3 26" xfId="963" xr:uid="{00000000-0005-0000-0000-0000F1030000}"/>
    <cellStyle name="60% - Accent3 27" xfId="964" xr:uid="{00000000-0005-0000-0000-0000F2030000}"/>
    <cellStyle name="60% - Accent3 28" xfId="965" xr:uid="{00000000-0005-0000-0000-0000F3030000}"/>
    <cellStyle name="60% - Accent3 29" xfId="966" xr:uid="{00000000-0005-0000-0000-0000F4030000}"/>
    <cellStyle name="60% - Accent3 3" xfId="967" xr:uid="{00000000-0005-0000-0000-0000F5030000}"/>
    <cellStyle name="60% - Accent3 3 2" xfId="968" xr:uid="{00000000-0005-0000-0000-0000F6030000}"/>
    <cellStyle name="60% - Accent3 3 3" xfId="969" xr:uid="{00000000-0005-0000-0000-0000F7030000}"/>
    <cellStyle name="60% - Accent3 3 4" xfId="970" xr:uid="{00000000-0005-0000-0000-0000F8030000}"/>
    <cellStyle name="60% - Accent3 30" xfId="971" xr:uid="{00000000-0005-0000-0000-0000F9030000}"/>
    <cellStyle name="60% - Accent3 31" xfId="972" xr:uid="{00000000-0005-0000-0000-0000FA030000}"/>
    <cellStyle name="60% - Accent3 32" xfId="973" xr:uid="{00000000-0005-0000-0000-0000FB030000}"/>
    <cellStyle name="60% - Accent3 33" xfId="974" xr:uid="{00000000-0005-0000-0000-0000FC030000}"/>
    <cellStyle name="60% - Accent3 34" xfId="975" xr:uid="{00000000-0005-0000-0000-0000FD030000}"/>
    <cellStyle name="60% - Accent3 35" xfId="976" xr:uid="{00000000-0005-0000-0000-0000FE030000}"/>
    <cellStyle name="60% - Accent3 36" xfId="977" xr:uid="{00000000-0005-0000-0000-0000FF030000}"/>
    <cellStyle name="60% - Accent3 37" xfId="978" xr:uid="{00000000-0005-0000-0000-000000040000}"/>
    <cellStyle name="60% - Accent3 38" xfId="979" xr:uid="{00000000-0005-0000-0000-000001040000}"/>
    <cellStyle name="60% - Accent3 39" xfId="980" xr:uid="{00000000-0005-0000-0000-000002040000}"/>
    <cellStyle name="60% - Accent3 4" xfId="981" xr:uid="{00000000-0005-0000-0000-000003040000}"/>
    <cellStyle name="60% - Accent3 40" xfId="982" xr:uid="{00000000-0005-0000-0000-000004040000}"/>
    <cellStyle name="60% - Accent3 41" xfId="983" xr:uid="{00000000-0005-0000-0000-000005040000}"/>
    <cellStyle name="60% - Accent3 42" xfId="984" xr:uid="{00000000-0005-0000-0000-000006040000}"/>
    <cellStyle name="60% - Accent3 43" xfId="985" xr:uid="{00000000-0005-0000-0000-000007040000}"/>
    <cellStyle name="60% - Accent3 5" xfId="986" xr:uid="{00000000-0005-0000-0000-000008040000}"/>
    <cellStyle name="60% - Accent3 6" xfId="987" xr:uid="{00000000-0005-0000-0000-000009040000}"/>
    <cellStyle name="60% - Accent3 7" xfId="988" xr:uid="{00000000-0005-0000-0000-00000A040000}"/>
    <cellStyle name="60% - Accent3 8" xfId="989" xr:uid="{00000000-0005-0000-0000-00000B040000}"/>
    <cellStyle name="60% - Accent3 9" xfId="990" xr:uid="{00000000-0005-0000-0000-00000C040000}"/>
    <cellStyle name="60% - Accent4 10" xfId="991" xr:uid="{00000000-0005-0000-0000-00000D040000}"/>
    <cellStyle name="60% - Accent4 11" xfId="992" xr:uid="{00000000-0005-0000-0000-00000E040000}"/>
    <cellStyle name="60% - Accent4 12" xfId="993" xr:uid="{00000000-0005-0000-0000-00000F040000}"/>
    <cellStyle name="60% - Accent4 13" xfId="994" xr:uid="{00000000-0005-0000-0000-000010040000}"/>
    <cellStyle name="60% - Accent4 14" xfId="995" xr:uid="{00000000-0005-0000-0000-000011040000}"/>
    <cellStyle name="60% - Accent4 15" xfId="996" xr:uid="{00000000-0005-0000-0000-000012040000}"/>
    <cellStyle name="60% - Accent4 16" xfId="997" xr:uid="{00000000-0005-0000-0000-000013040000}"/>
    <cellStyle name="60% - Accent4 17" xfId="998" xr:uid="{00000000-0005-0000-0000-000014040000}"/>
    <cellStyle name="60% - Accent4 18" xfId="999" xr:uid="{00000000-0005-0000-0000-000015040000}"/>
    <cellStyle name="60% - Accent4 19" xfId="1000" xr:uid="{00000000-0005-0000-0000-000016040000}"/>
    <cellStyle name="60% - Accent4 2" xfId="1001" xr:uid="{00000000-0005-0000-0000-000017040000}"/>
    <cellStyle name="60% - Accent4 2 10" xfId="1002" xr:uid="{00000000-0005-0000-0000-000018040000}"/>
    <cellStyle name="60% - Accent4 2 11" xfId="1003" xr:uid="{00000000-0005-0000-0000-000019040000}"/>
    <cellStyle name="60% - Accent4 2 2" xfId="1004" xr:uid="{00000000-0005-0000-0000-00001A040000}"/>
    <cellStyle name="60% - Accent4 2 3" xfId="1005" xr:uid="{00000000-0005-0000-0000-00001B040000}"/>
    <cellStyle name="60% - Accent4 2 4" xfId="1006" xr:uid="{00000000-0005-0000-0000-00001C040000}"/>
    <cellStyle name="60% - Accent4 2 5" xfId="1007" xr:uid="{00000000-0005-0000-0000-00001D040000}"/>
    <cellStyle name="60% - Accent4 2 6" xfId="1008" xr:uid="{00000000-0005-0000-0000-00001E040000}"/>
    <cellStyle name="60% - Accent4 2 7" xfId="1009" xr:uid="{00000000-0005-0000-0000-00001F040000}"/>
    <cellStyle name="60% - Accent4 2 8" xfId="1010" xr:uid="{00000000-0005-0000-0000-000020040000}"/>
    <cellStyle name="60% - Accent4 2 9" xfId="1011" xr:uid="{00000000-0005-0000-0000-000021040000}"/>
    <cellStyle name="60% - Accent4 20" xfId="1012" xr:uid="{00000000-0005-0000-0000-000022040000}"/>
    <cellStyle name="60% - Accent4 21" xfId="1013" xr:uid="{00000000-0005-0000-0000-000023040000}"/>
    <cellStyle name="60% - Accent4 22" xfId="1014" xr:uid="{00000000-0005-0000-0000-000024040000}"/>
    <cellStyle name="60% - Accent4 23" xfId="1015" xr:uid="{00000000-0005-0000-0000-000025040000}"/>
    <cellStyle name="60% - Accent4 24" xfId="1016" xr:uid="{00000000-0005-0000-0000-000026040000}"/>
    <cellStyle name="60% - Accent4 25" xfId="1017" xr:uid="{00000000-0005-0000-0000-000027040000}"/>
    <cellStyle name="60% - Accent4 26" xfId="1018" xr:uid="{00000000-0005-0000-0000-000028040000}"/>
    <cellStyle name="60% - Accent4 27" xfId="1019" xr:uid="{00000000-0005-0000-0000-000029040000}"/>
    <cellStyle name="60% - Accent4 28" xfId="1020" xr:uid="{00000000-0005-0000-0000-00002A040000}"/>
    <cellStyle name="60% - Accent4 29" xfId="1021" xr:uid="{00000000-0005-0000-0000-00002B040000}"/>
    <cellStyle name="60% - Accent4 3" xfId="1022" xr:uid="{00000000-0005-0000-0000-00002C040000}"/>
    <cellStyle name="60% - Accent4 3 2" xfId="1023" xr:uid="{00000000-0005-0000-0000-00002D040000}"/>
    <cellStyle name="60% - Accent4 3 3" xfId="1024" xr:uid="{00000000-0005-0000-0000-00002E040000}"/>
    <cellStyle name="60% - Accent4 3 4" xfId="1025" xr:uid="{00000000-0005-0000-0000-00002F040000}"/>
    <cellStyle name="60% - Accent4 30" xfId="1026" xr:uid="{00000000-0005-0000-0000-000030040000}"/>
    <cellStyle name="60% - Accent4 31" xfId="1027" xr:uid="{00000000-0005-0000-0000-000031040000}"/>
    <cellStyle name="60% - Accent4 32" xfId="1028" xr:uid="{00000000-0005-0000-0000-000032040000}"/>
    <cellStyle name="60% - Accent4 33" xfId="1029" xr:uid="{00000000-0005-0000-0000-000033040000}"/>
    <cellStyle name="60% - Accent4 34" xfId="1030" xr:uid="{00000000-0005-0000-0000-000034040000}"/>
    <cellStyle name="60% - Accent4 35" xfId="1031" xr:uid="{00000000-0005-0000-0000-000035040000}"/>
    <cellStyle name="60% - Accent4 36" xfId="1032" xr:uid="{00000000-0005-0000-0000-000036040000}"/>
    <cellStyle name="60% - Accent4 37" xfId="1033" xr:uid="{00000000-0005-0000-0000-000037040000}"/>
    <cellStyle name="60% - Accent4 38" xfId="1034" xr:uid="{00000000-0005-0000-0000-000038040000}"/>
    <cellStyle name="60% - Accent4 39" xfId="1035" xr:uid="{00000000-0005-0000-0000-000039040000}"/>
    <cellStyle name="60% - Accent4 4" xfId="1036" xr:uid="{00000000-0005-0000-0000-00003A040000}"/>
    <cellStyle name="60% - Accent4 40" xfId="1037" xr:uid="{00000000-0005-0000-0000-00003B040000}"/>
    <cellStyle name="60% - Accent4 41" xfId="1038" xr:uid="{00000000-0005-0000-0000-00003C040000}"/>
    <cellStyle name="60% - Accent4 42" xfId="1039" xr:uid="{00000000-0005-0000-0000-00003D040000}"/>
    <cellStyle name="60% - Accent4 43" xfId="1040" xr:uid="{00000000-0005-0000-0000-00003E040000}"/>
    <cellStyle name="60% - Accent4 5" xfId="1041" xr:uid="{00000000-0005-0000-0000-00003F040000}"/>
    <cellStyle name="60% - Accent4 6" xfId="1042" xr:uid="{00000000-0005-0000-0000-000040040000}"/>
    <cellStyle name="60% - Accent4 7" xfId="1043" xr:uid="{00000000-0005-0000-0000-000041040000}"/>
    <cellStyle name="60% - Accent4 8" xfId="1044" xr:uid="{00000000-0005-0000-0000-000042040000}"/>
    <cellStyle name="60% - Accent4 9" xfId="1045" xr:uid="{00000000-0005-0000-0000-000043040000}"/>
    <cellStyle name="60% - Accent5 10" xfId="1046" xr:uid="{00000000-0005-0000-0000-000044040000}"/>
    <cellStyle name="60% - Accent5 11" xfId="1047" xr:uid="{00000000-0005-0000-0000-000045040000}"/>
    <cellStyle name="60% - Accent5 12" xfId="1048" xr:uid="{00000000-0005-0000-0000-000046040000}"/>
    <cellStyle name="60% - Accent5 13" xfId="1049" xr:uid="{00000000-0005-0000-0000-000047040000}"/>
    <cellStyle name="60% - Accent5 14" xfId="1050" xr:uid="{00000000-0005-0000-0000-000048040000}"/>
    <cellStyle name="60% - Accent5 15" xfId="1051" xr:uid="{00000000-0005-0000-0000-000049040000}"/>
    <cellStyle name="60% - Accent5 16" xfId="1052" xr:uid="{00000000-0005-0000-0000-00004A040000}"/>
    <cellStyle name="60% - Accent5 17" xfId="1053" xr:uid="{00000000-0005-0000-0000-00004B040000}"/>
    <cellStyle name="60% - Accent5 18" xfId="1054" xr:uid="{00000000-0005-0000-0000-00004C040000}"/>
    <cellStyle name="60% - Accent5 19" xfId="1055" xr:uid="{00000000-0005-0000-0000-00004D040000}"/>
    <cellStyle name="60% - Accent5 2" xfId="1056" xr:uid="{00000000-0005-0000-0000-00004E040000}"/>
    <cellStyle name="60% - Accent5 2 10" xfId="1057" xr:uid="{00000000-0005-0000-0000-00004F040000}"/>
    <cellStyle name="60% - Accent5 2 11" xfId="1058" xr:uid="{00000000-0005-0000-0000-000050040000}"/>
    <cellStyle name="60% - Accent5 2 2" xfId="1059" xr:uid="{00000000-0005-0000-0000-000051040000}"/>
    <cellStyle name="60% - Accent5 2 3" xfId="1060" xr:uid="{00000000-0005-0000-0000-000052040000}"/>
    <cellStyle name="60% - Accent5 2 4" xfId="1061" xr:uid="{00000000-0005-0000-0000-000053040000}"/>
    <cellStyle name="60% - Accent5 2 5" xfId="1062" xr:uid="{00000000-0005-0000-0000-000054040000}"/>
    <cellStyle name="60% - Accent5 2 6" xfId="1063" xr:uid="{00000000-0005-0000-0000-000055040000}"/>
    <cellStyle name="60% - Accent5 2 7" xfId="1064" xr:uid="{00000000-0005-0000-0000-000056040000}"/>
    <cellStyle name="60% - Accent5 2 8" xfId="1065" xr:uid="{00000000-0005-0000-0000-000057040000}"/>
    <cellStyle name="60% - Accent5 2 9" xfId="1066" xr:uid="{00000000-0005-0000-0000-000058040000}"/>
    <cellStyle name="60% - Accent5 20" xfId="1067" xr:uid="{00000000-0005-0000-0000-000059040000}"/>
    <cellStyle name="60% - Accent5 21" xfId="1068" xr:uid="{00000000-0005-0000-0000-00005A040000}"/>
    <cellStyle name="60% - Accent5 22" xfId="1069" xr:uid="{00000000-0005-0000-0000-00005B040000}"/>
    <cellStyle name="60% - Accent5 23" xfId="1070" xr:uid="{00000000-0005-0000-0000-00005C040000}"/>
    <cellStyle name="60% - Accent5 24" xfId="1071" xr:uid="{00000000-0005-0000-0000-00005D040000}"/>
    <cellStyle name="60% - Accent5 25" xfId="1072" xr:uid="{00000000-0005-0000-0000-00005E040000}"/>
    <cellStyle name="60% - Accent5 26" xfId="1073" xr:uid="{00000000-0005-0000-0000-00005F040000}"/>
    <cellStyle name="60% - Accent5 27" xfId="1074" xr:uid="{00000000-0005-0000-0000-000060040000}"/>
    <cellStyle name="60% - Accent5 28" xfId="1075" xr:uid="{00000000-0005-0000-0000-000061040000}"/>
    <cellStyle name="60% - Accent5 29" xfId="1076" xr:uid="{00000000-0005-0000-0000-000062040000}"/>
    <cellStyle name="60% - Accent5 3" xfId="1077" xr:uid="{00000000-0005-0000-0000-000063040000}"/>
    <cellStyle name="60% - Accent5 3 2" xfId="1078" xr:uid="{00000000-0005-0000-0000-000064040000}"/>
    <cellStyle name="60% - Accent5 3 3" xfId="1079" xr:uid="{00000000-0005-0000-0000-000065040000}"/>
    <cellStyle name="60% - Accent5 3 4" xfId="1080" xr:uid="{00000000-0005-0000-0000-000066040000}"/>
    <cellStyle name="60% - Accent5 30" xfId="1081" xr:uid="{00000000-0005-0000-0000-000067040000}"/>
    <cellStyle name="60% - Accent5 31" xfId="1082" xr:uid="{00000000-0005-0000-0000-000068040000}"/>
    <cellStyle name="60% - Accent5 32" xfId="1083" xr:uid="{00000000-0005-0000-0000-000069040000}"/>
    <cellStyle name="60% - Accent5 33" xfId="1084" xr:uid="{00000000-0005-0000-0000-00006A040000}"/>
    <cellStyle name="60% - Accent5 34" xfId="1085" xr:uid="{00000000-0005-0000-0000-00006B040000}"/>
    <cellStyle name="60% - Accent5 35" xfId="1086" xr:uid="{00000000-0005-0000-0000-00006C040000}"/>
    <cellStyle name="60% - Accent5 36" xfId="1087" xr:uid="{00000000-0005-0000-0000-00006D040000}"/>
    <cellStyle name="60% - Accent5 37" xfId="1088" xr:uid="{00000000-0005-0000-0000-00006E040000}"/>
    <cellStyle name="60% - Accent5 38" xfId="1089" xr:uid="{00000000-0005-0000-0000-00006F040000}"/>
    <cellStyle name="60% - Accent5 39" xfId="1090" xr:uid="{00000000-0005-0000-0000-000070040000}"/>
    <cellStyle name="60% - Accent5 4" xfId="1091" xr:uid="{00000000-0005-0000-0000-000071040000}"/>
    <cellStyle name="60% - Accent5 40" xfId="1092" xr:uid="{00000000-0005-0000-0000-000072040000}"/>
    <cellStyle name="60% - Accent5 41" xfId="1093" xr:uid="{00000000-0005-0000-0000-000073040000}"/>
    <cellStyle name="60% - Accent5 42" xfId="1094" xr:uid="{00000000-0005-0000-0000-000074040000}"/>
    <cellStyle name="60% - Accent5 43" xfId="1095" xr:uid="{00000000-0005-0000-0000-000075040000}"/>
    <cellStyle name="60% - Accent5 5" xfId="1096" xr:uid="{00000000-0005-0000-0000-000076040000}"/>
    <cellStyle name="60% - Accent5 6" xfId="1097" xr:uid="{00000000-0005-0000-0000-000077040000}"/>
    <cellStyle name="60% - Accent5 7" xfId="1098" xr:uid="{00000000-0005-0000-0000-000078040000}"/>
    <cellStyle name="60% - Accent5 8" xfId="1099" xr:uid="{00000000-0005-0000-0000-000079040000}"/>
    <cellStyle name="60% - Accent5 9" xfId="1100" xr:uid="{00000000-0005-0000-0000-00007A040000}"/>
    <cellStyle name="60% - Accent6 10" xfId="1101" xr:uid="{00000000-0005-0000-0000-00007B040000}"/>
    <cellStyle name="60% - Accent6 11" xfId="1102" xr:uid="{00000000-0005-0000-0000-00007C040000}"/>
    <cellStyle name="60% - Accent6 12" xfId="1103" xr:uid="{00000000-0005-0000-0000-00007D040000}"/>
    <cellStyle name="60% - Accent6 13" xfId="1104" xr:uid="{00000000-0005-0000-0000-00007E040000}"/>
    <cellStyle name="60% - Accent6 14" xfId="1105" xr:uid="{00000000-0005-0000-0000-00007F040000}"/>
    <cellStyle name="60% - Accent6 15" xfId="1106" xr:uid="{00000000-0005-0000-0000-000080040000}"/>
    <cellStyle name="60% - Accent6 16" xfId="1107" xr:uid="{00000000-0005-0000-0000-000081040000}"/>
    <cellStyle name="60% - Accent6 17" xfId="1108" xr:uid="{00000000-0005-0000-0000-000082040000}"/>
    <cellStyle name="60% - Accent6 18" xfId="1109" xr:uid="{00000000-0005-0000-0000-000083040000}"/>
    <cellStyle name="60% - Accent6 19" xfId="1110" xr:uid="{00000000-0005-0000-0000-000084040000}"/>
    <cellStyle name="60% - Accent6 2" xfId="1111" xr:uid="{00000000-0005-0000-0000-000085040000}"/>
    <cellStyle name="60% - Accent6 2 10" xfId="1112" xr:uid="{00000000-0005-0000-0000-000086040000}"/>
    <cellStyle name="60% - Accent6 2 11" xfId="1113" xr:uid="{00000000-0005-0000-0000-000087040000}"/>
    <cellStyle name="60% - Accent6 2 2" xfId="1114" xr:uid="{00000000-0005-0000-0000-000088040000}"/>
    <cellStyle name="60% - Accent6 2 3" xfId="1115" xr:uid="{00000000-0005-0000-0000-000089040000}"/>
    <cellStyle name="60% - Accent6 2 4" xfId="1116" xr:uid="{00000000-0005-0000-0000-00008A040000}"/>
    <cellStyle name="60% - Accent6 2 5" xfId="1117" xr:uid="{00000000-0005-0000-0000-00008B040000}"/>
    <cellStyle name="60% - Accent6 2 6" xfId="1118" xr:uid="{00000000-0005-0000-0000-00008C040000}"/>
    <cellStyle name="60% - Accent6 2 7" xfId="1119" xr:uid="{00000000-0005-0000-0000-00008D040000}"/>
    <cellStyle name="60% - Accent6 2 8" xfId="1120" xr:uid="{00000000-0005-0000-0000-00008E040000}"/>
    <cellStyle name="60% - Accent6 2 9" xfId="1121" xr:uid="{00000000-0005-0000-0000-00008F040000}"/>
    <cellStyle name="60% - Accent6 20" xfId="1122" xr:uid="{00000000-0005-0000-0000-000090040000}"/>
    <cellStyle name="60% - Accent6 21" xfId="1123" xr:uid="{00000000-0005-0000-0000-000091040000}"/>
    <cellStyle name="60% - Accent6 22" xfId="1124" xr:uid="{00000000-0005-0000-0000-000092040000}"/>
    <cellStyle name="60% - Accent6 23" xfId="1125" xr:uid="{00000000-0005-0000-0000-000093040000}"/>
    <cellStyle name="60% - Accent6 24" xfId="1126" xr:uid="{00000000-0005-0000-0000-000094040000}"/>
    <cellStyle name="60% - Accent6 25" xfId="1127" xr:uid="{00000000-0005-0000-0000-000095040000}"/>
    <cellStyle name="60% - Accent6 26" xfId="1128" xr:uid="{00000000-0005-0000-0000-000096040000}"/>
    <cellStyle name="60% - Accent6 27" xfId="1129" xr:uid="{00000000-0005-0000-0000-000097040000}"/>
    <cellStyle name="60% - Accent6 28" xfId="1130" xr:uid="{00000000-0005-0000-0000-000098040000}"/>
    <cellStyle name="60% - Accent6 29" xfId="1131" xr:uid="{00000000-0005-0000-0000-000099040000}"/>
    <cellStyle name="60% - Accent6 3" xfId="1132" xr:uid="{00000000-0005-0000-0000-00009A040000}"/>
    <cellStyle name="60% - Accent6 3 2" xfId="1133" xr:uid="{00000000-0005-0000-0000-00009B040000}"/>
    <cellStyle name="60% - Accent6 3 3" xfId="1134" xr:uid="{00000000-0005-0000-0000-00009C040000}"/>
    <cellStyle name="60% - Accent6 3 4" xfId="1135" xr:uid="{00000000-0005-0000-0000-00009D040000}"/>
    <cellStyle name="60% - Accent6 30" xfId="1136" xr:uid="{00000000-0005-0000-0000-00009E040000}"/>
    <cellStyle name="60% - Accent6 31" xfId="1137" xr:uid="{00000000-0005-0000-0000-00009F040000}"/>
    <cellStyle name="60% - Accent6 32" xfId="1138" xr:uid="{00000000-0005-0000-0000-0000A0040000}"/>
    <cellStyle name="60% - Accent6 33" xfId="1139" xr:uid="{00000000-0005-0000-0000-0000A1040000}"/>
    <cellStyle name="60% - Accent6 34" xfId="1140" xr:uid="{00000000-0005-0000-0000-0000A2040000}"/>
    <cellStyle name="60% - Accent6 35" xfId="1141" xr:uid="{00000000-0005-0000-0000-0000A3040000}"/>
    <cellStyle name="60% - Accent6 36" xfId="1142" xr:uid="{00000000-0005-0000-0000-0000A4040000}"/>
    <cellStyle name="60% - Accent6 37" xfId="1143" xr:uid="{00000000-0005-0000-0000-0000A5040000}"/>
    <cellStyle name="60% - Accent6 38" xfId="1144" xr:uid="{00000000-0005-0000-0000-0000A6040000}"/>
    <cellStyle name="60% - Accent6 39" xfId="1145" xr:uid="{00000000-0005-0000-0000-0000A7040000}"/>
    <cellStyle name="60% - Accent6 4" xfId="1146" xr:uid="{00000000-0005-0000-0000-0000A8040000}"/>
    <cellStyle name="60% - Accent6 40" xfId="1147" xr:uid="{00000000-0005-0000-0000-0000A9040000}"/>
    <cellStyle name="60% - Accent6 41" xfId="1148" xr:uid="{00000000-0005-0000-0000-0000AA040000}"/>
    <cellStyle name="60% - Accent6 42" xfId="1149" xr:uid="{00000000-0005-0000-0000-0000AB040000}"/>
    <cellStyle name="60% - Accent6 43" xfId="1150" xr:uid="{00000000-0005-0000-0000-0000AC040000}"/>
    <cellStyle name="60% - Accent6 5" xfId="1151" xr:uid="{00000000-0005-0000-0000-0000AD040000}"/>
    <cellStyle name="60% - Accent6 6" xfId="1152" xr:uid="{00000000-0005-0000-0000-0000AE040000}"/>
    <cellStyle name="60% - Accent6 7" xfId="1153" xr:uid="{00000000-0005-0000-0000-0000AF040000}"/>
    <cellStyle name="60% - Accent6 8" xfId="1154" xr:uid="{00000000-0005-0000-0000-0000B0040000}"/>
    <cellStyle name="60% - Accent6 9" xfId="1155" xr:uid="{00000000-0005-0000-0000-0000B1040000}"/>
    <cellStyle name="60% - Akzent1" xfId="1156" xr:uid="{00000000-0005-0000-0000-0000B2040000}"/>
    <cellStyle name="60% - Akzent2" xfId="1157" xr:uid="{00000000-0005-0000-0000-0000B3040000}"/>
    <cellStyle name="60% - Akzent3" xfId="1158" xr:uid="{00000000-0005-0000-0000-0000B4040000}"/>
    <cellStyle name="60% - Akzent4" xfId="1159" xr:uid="{00000000-0005-0000-0000-0000B5040000}"/>
    <cellStyle name="60% - Akzent5" xfId="1160" xr:uid="{00000000-0005-0000-0000-0000B6040000}"/>
    <cellStyle name="60% - Akzent6" xfId="1161" xr:uid="{00000000-0005-0000-0000-0000B7040000}"/>
    <cellStyle name="60% - Cor4 2" xfId="1162" xr:uid="{00000000-0005-0000-0000-0000B8040000}"/>
    <cellStyle name="Accent1" xfId="2" builtinId="29"/>
    <cellStyle name="Accent1 10" xfId="1163" xr:uid="{00000000-0005-0000-0000-0000B9040000}"/>
    <cellStyle name="Accent1 11" xfId="1164" xr:uid="{00000000-0005-0000-0000-0000BA040000}"/>
    <cellStyle name="Accent1 12" xfId="1165" xr:uid="{00000000-0005-0000-0000-0000BB040000}"/>
    <cellStyle name="Accent1 13" xfId="1166" xr:uid="{00000000-0005-0000-0000-0000BC040000}"/>
    <cellStyle name="Accent1 14" xfId="1167" xr:uid="{00000000-0005-0000-0000-0000BD040000}"/>
    <cellStyle name="Accent1 15" xfId="1168" xr:uid="{00000000-0005-0000-0000-0000BE040000}"/>
    <cellStyle name="Accent1 16" xfId="1169" xr:uid="{00000000-0005-0000-0000-0000BF040000}"/>
    <cellStyle name="Accent1 17" xfId="1170" xr:uid="{00000000-0005-0000-0000-0000C0040000}"/>
    <cellStyle name="Accent1 18" xfId="1171" xr:uid="{00000000-0005-0000-0000-0000C1040000}"/>
    <cellStyle name="Accent1 19" xfId="1172" xr:uid="{00000000-0005-0000-0000-0000C2040000}"/>
    <cellStyle name="Accent1 2" xfId="1173" xr:uid="{00000000-0005-0000-0000-0000C3040000}"/>
    <cellStyle name="Accent1 2 10" xfId="1174" xr:uid="{00000000-0005-0000-0000-0000C4040000}"/>
    <cellStyle name="Accent1 2 2" xfId="1175" xr:uid="{00000000-0005-0000-0000-0000C5040000}"/>
    <cellStyle name="Accent1 2 3" xfId="1176" xr:uid="{00000000-0005-0000-0000-0000C6040000}"/>
    <cellStyle name="Accent1 2 4" xfId="1177" xr:uid="{00000000-0005-0000-0000-0000C7040000}"/>
    <cellStyle name="Accent1 2 5" xfId="1178" xr:uid="{00000000-0005-0000-0000-0000C8040000}"/>
    <cellStyle name="Accent1 2 6" xfId="1179" xr:uid="{00000000-0005-0000-0000-0000C9040000}"/>
    <cellStyle name="Accent1 2 7" xfId="1180" xr:uid="{00000000-0005-0000-0000-0000CA040000}"/>
    <cellStyle name="Accent1 2 8" xfId="1181" xr:uid="{00000000-0005-0000-0000-0000CB040000}"/>
    <cellStyle name="Accent1 2 9" xfId="1182" xr:uid="{00000000-0005-0000-0000-0000CC040000}"/>
    <cellStyle name="Accent1 20" xfId="1183" xr:uid="{00000000-0005-0000-0000-0000CD040000}"/>
    <cellStyle name="Accent1 21" xfId="1184" xr:uid="{00000000-0005-0000-0000-0000CE040000}"/>
    <cellStyle name="Accent1 22" xfId="1185" xr:uid="{00000000-0005-0000-0000-0000CF040000}"/>
    <cellStyle name="Accent1 23" xfId="1186" xr:uid="{00000000-0005-0000-0000-0000D0040000}"/>
    <cellStyle name="Accent1 24" xfId="1187" xr:uid="{00000000-0005-0000-0000-0000D1040000}"/>
    <cellStyle name="Accent1 25" xfId="1188" xr:uid="{00000000-0005-0000-0000-0000D2040000}"/>
    <cellStyle name="Accent1 26" xfId="1189" xr:uid="{00000000-0005-0000-0000-0000D3040000}"/>
    <cellStyle name="Accent1 27" xfId="1190" xr:uid="{00000000-0005-0000-0000-0000D4040000}"/>
    <cellStyle name="Accent1 28" xfId="1191" xr:uid="{00000000-0005-0000-0000-0000D5040000}"/>
    <cellStyle name="Accent1 29" xfId="1192" xr:uid="{00000000-0005-0000-0000-0000D6040000}"/>
    <cellStyle name="Accent1 3" xfId="1193" xr:uid="{00000000-0005-0000-0000-0000D7040000}"/>
    <cellStyle name="Accent1 3 2" xfId="1194" xr:uid="{00000000-0005-0000-0000-0000D8040000}"/>
    <cellStyle name="Accent1 3 3" xfId="1195" xr:uid="{00000000-0005-0000-0000-0000D9040000}"/>
    <cellStyle name="Accent1 3 4" xfId="1196" xr:uid="{00000000-0005-0000-0000-0000DA040000}"/>
    <cellStyle name="Accent1 30" xfId="1197" xr:uid="{00000000-0005-0000-0000-0000DB040000}"/>
    <cellStyle name="Accent1 31" xfId="1198" xr:uid="{00000000-0005-0000-0000-0000DC040000}"/>
    <cellStyle name="Accent1 32" xfId="1199" xr:uid="{00000000-0005-0000-0000-0000DD040000}"/>
    <cellStyle name="Accent1 33" xfId="1200" xr:uid="{00000000-0005-0000-0000-0000DE040000}"/>
    <cellStyle name="Accent1 34" xfId="1201" xr:uid="{00000000-0005-0000-0000-0000DF040000}"/>
    <cellStyle name="Accent1 35" xfId="1202" xr:uid="{00000000-0005-0000-0000-0000E0040000}"/>
    <cellStyle name="Accent1 36" xfId="1203" xr:uid="{00000000-0005-0000-0000-0000E1040000}"/>
    <cellStyle name="Accent1 37" xfId="1204" xr:uid="{00000000-0005-0000-0000-0000E2040000}"/>
    <cellStyle name="Accent1 38" xfId="1205" xr:uid="{00000000-0005-0000-0000-0000E3040000}"/>
    <cellStyle name="Accent1 39" xfId="1206" xr:uid="{00000000-0005-0000-0000-0000E4040000}"/>
    <cellStyle name="Accent1 4" xfId="1207" xr:uid="{00000000-0005-0000-0000-0000E5040000}"/>
    <cellStyle name="Accent1 40" xfId="1208" xr:uid="{00000000-0005-0000-0000-0000E6040000}"/>
    <cellStyle name="Accent1 41" xfId="1209" xr:uid="{00000000-0005-0000-0000-0000E7040000}"/>
    <cellStyle name="Accent1 42" xfId="1210" xr:uid="{00000000-0005-0000-0000-0000E8040000}"/>
    <cellStyle name="Accent1 43" xfId="1211" xr:uid="{00000000-0005-0000-0000-0000E9040000}"/>
    <cellStyle name="Accent1 5" xfId="1212" xr:uid="{00000000-0005-0000-0000-0000EA040000}"/>
    <cellStyle name="Accent1 6" xfId="1213" xr:uid="{00000000-0005-0000-0000-0000EB040000}"/>
    <cellStyle name="Accent1 7" xfId="1214" xr:uid="{00000000-0005-0000-0000-0000EC040000}"/>
    <cellStyle name="Accent1 8" xfId="1215" xr:uid="{00000000-0005-0000-0000-0000ED040000}"/>
    <cellStyle name="Accent1 9" xfId="1216" xr:uid="{00000000-0005-0000-0000-0000EE040000}"/>
    <cellStyle name="Accent2 10" xfId="1217" xr:uid="{00000000-0005-0000-0000-0000EF040000}"/>
    <cellStyle name="Accent2 11" xfId="1218" xr:uid="{00000000-0005-0000-0000-0000F0040000}"/>
    <cellStyle name="Accent2 12" xfId="1219" xr:uid="{00000000-0005-0000-0000-0000F1040000}"/>
    <cellStyle name="Accent2 13" xfId="1220" xr:uid="{00000000-0005-0000-0000-0000F2040000}"/>
    <cellStyle name="Accent2 14" xfId="1221" xr:uid="{00000000-0005-0000-0000-0000F3040000}"/>
    <cellStyle name="Accent2 15" xfId="1222" xr:uid="{00000000-0005-0000-0000-0000F4040000}"/>
    <cellStyle name="Accent2 16" xfId="1223" xr:uid="{00000000-0005-0000-0000-0000F5040000}"/>
    <cellStyle name="Accent2 17" xfId="1224" xr:uid="{00000000-0005-0000-0000-0000F6040000}"/>
    <cellStyle name="Accent2 18" xfId="1225" xr:uid="{00000000-0005-0000-0000-0000F7040000}"/>
    <cellStyle name="Accent2 19" xfId="1226" xr:uid="{00000000-0005-0000-0000-0000F8040000}"/>
    <cellStyle name="Accent2 2" xfId="1227" xr:uid="{00000000-0005-0000-0000-0000F9040000}"/>
    <cellStyle name="Accent2 2 10" xfId="1228" xr:uid="{00000000-0005-0000-0000-0000FA040000}"/>
    <cellStyle name="Accent2 2 2" xfId="1229" xr:uid="{00000000-0005-0000-0000-0000FB040000}"/>
    <cellStyle name="Accent2 2 3" xfId="1230" xr:uid="{00000000-0005-0000-0000-0000FC040000}"/>
    <cellStyle name="Accent2 2 4" xfId="1231" xr:uid="{00000000-0005-0000-0000-0000FD040000}"/>
    <cellStyle name="Accent2 2 5" xfId="1232" xr:uid="{00000000-0005-0000-0000-0000FE040000}"/>
    <cellStyle name="Accent2 2 6" xfId="1233" xr:uid="{00000000-0005-0000-0000-0000FF040000}"/>
    <cellStyle name="Accent2 2 7" xfId="1234" xr:uid="{00000000-0005-0000-0000-000000050000}"/>
    <cellStyle name="Accent2 2 8" xfId="1235" xr:uid="{00000000-0005-0000-0000-000001050000}"/>
    <cellStyle name="Accent2 2 9" xfId="1236" xr:uid="{00000000-0005-0000-0000-000002050000}"/>
    <cellStyle name="Accent2 20" xfId="1237" xr:uid="{00000000-0005-0000-0000-000003050000}"/>
    <cellStyle name="Accent2 21" xfId="1238" xr:uid="{00000000-0005-0000-0000-000004050000}"/>
    <cellStyle name="Accent2 22" xfId="1239" xr:uid="{00000000-0005-0000-0000-000005050000}"/>
    <cellStyle name="Accent2 23" xfId="1240" xr:uid="{00000000-0005-0000-0000-000006050000}"/>
    <cellStyle name="Accent2 24" xfId="1241" xr:uid="{00000000-0005-0000-0000-000007050000}"/>
    <cellStyle name="Accent2 25" xfId="1242" xr:uid="{00000000-0005-0000-0000-000008050000}"/>
    <cellStyle name="Accent2 26" xfId="1243" xr:uid="{00000000-0005-0000-0000-000009050000}"/>
    <cellStyle name="Accent2 27" xfId="1244" xr:uid="{00000000-0005-0000-0000-00000A050000}"/>
    <cellStyle name="Accent2 28" xfId="1245" xr:uid="{00000000-0005-0000-0000-00000B050000}"/>
    <cellStyle name="Accent2 29" xfId="1246" xr:uid="{00000000-0005-0000-0000-00000C050000}"/>
    <cellStyle name="Accent2 3" xfId="1247" xr:uid="{00000000-0005-0000-0000-00000D050000}"/>
    <cellStyle name="Accent2 3 2" xfId="1248" xr:uid="{00000000-0005-0000-0000-00000E050000}"/>
    <cellStyle name="Accent2 3 3" xfId="1249" xr:uid="{00000000-0005-0000-0000-00000F050000}"/>
    <cellStyle name="Accent2 3 4" xfId="1250" xr:uid="{00000000-0005-0000-0000-000010050000}"/>
    <cellStyle name="Accent2 30" xfId="1251" xr:uid="{00000000-0005-0000-0000-000011050000}"/>
    <cellStyle name="Accent2 31" xfId="1252" xr:uid="{00000000-0005-0000-0000-000012050000}"/>
    <cellStyle name="Accent2 32" xfId="1253" xr:uid="{00000000-0005-0000-0000-000013050000}"/>
    <cellStyle name="Accent2 33" xfId="1254" xr:uid="{00000000-0005-0000-0000-000014050000}"/>
    <cellStyle name="Accent2 34" xfId="1255" xr:uid="{00000000-0005-0000-0000-000015050000}"/>
    <cellStyle name="Accent2 35" xfId="1256" xr:uid="{00000000-0005-0000-0000-000016050000}"/>
    <cellStyle name="Accent2 36" xfId="1257" xr:uid="{00000000-0005-0000-0000-000017050000}"/>
    <cellStyle name="Accent2 37" xfId="1258" xr:uid="{00000000-0005-0000-0000-000018050000}"/>
    <cellStyle name="Accent2 38" xfId="1259" xr:uid="{00000000-0005-0000-0000-000019050000}"/>
    <cellStyle name="Accent2 39" xfId="1260" xr:uid="{00000000-0005-0000-0000-00001A050000}"/>
    <cellStyle name="Accent2 4" xfId="1261" xr:uid="{00000000-0005-0000-0000-00001B050000}"/>
    <cellStyle name="Accent2 40" xfId="1262" xr:uid="{00000000-0005-0000-0000-00001C050000}"/>
    <cellStyle name="Accent2 41" xfId="1263" xr:uid="{00000000-0005-0000-0000-00001D050000}"/>
    <cellStyle name="Accent2 42" xfId="1264" xr:uid="{00000000-0005-0000-0000-00001E050000}"/>
    <cellStyle name="Accent2 43" xfId="1265" xr:uid="{00000000-0005-0000-0000-00001F050000}"/>
    <cellStyle name="Accent2 5" xfId="1266" xr:uid="{00000000-0005-0000-0000-000020050000}"/>
    <cellStyle name="Accent2 6" xfId="1267" xr:uid="{00000000-0005-0000-0000-000021050000}"/>
    <cellStyle name="Accent2 7" xfId="1268" xr:uid="{00000000-0005-0000-0000-000022050000}"/>
    <cellStyle name="Accent2 8" xfId="1269" xr:uid="{00000000-0005-0000-0000-000023050000}"/>
    <cellStyle name="Accent2 9" xfId="1270" xr:uid="{00000000-0005-0000-0000-000024050000}"/>
    <cellStyle name="Accent3 10" xfId="1271" xr:uid="{00000000-0005-0000-0000-000025050000}"/>
    <cellStyle name="Accent3 11" xfId="1272" xr:uid="{00000000-0005-0000-0000-000026050000}"/>
    <cellStyle name="Accent3 12" xfId="1273" xr:uid="{00000000-0005-0000-0000-000027050000}"/>
    <cellStyle name="Accent3 13" xfId="1274" xr:uid="{00000000-0005-0000-0000-000028050000}"/>
    <cellStyle name="Accent3 14" xfId="1275" xr:uid="{00000000-0005-0000-0000-000029050000}"/>
    <cellStyle name="Accent3 15" xfId="1276" xr:uid="{00000000-0005-0000-0000-00002A050000}"/>
    <cellStyle name="Accent3 16" xfId="1277" xr:uid="{00000000-0005-0000-0000-00002B050000}"/>
    <cellStyle name="Accent3 17" xfId="1278" xr:uid="{00000000-0005-0000-0000-00002C050000}"/>
    <cellStyle name="Accent3 18" xfId="1279" xr:uid="{00000000-0005-0000-0000-00002D050000}"/>
    <cellStyle name="Accent3 19" xfId="1280" xr:uid="{00000000-0005-0000-0000-00002E050000}"/>
    <cellStyle name="Accent3 2" xfId="1281" xr:uid="{00000000-0005-0000-0000-00002F050000}"/>
    <cellStyle name="Accent3 2 10" xfId="1282" xr:uid="{00000000-0005-0000-0000-000030050000}"/>
    <cellStyle name="Accent3 2 2" xfId="1283" xr:uid="{00000000-0005-0000-0000-000031050000}"/>
    <cellStyle name="Accent3 2 3" xfId="1284" xr:uid="{00000000-0005-0000-0000-000032050000}"/>
    <cellStyle name="Accent3 2 4" xfId="1285" xr:uid="{00000000-0005-0000-0000-000033050000}"/>
    <cellStyle name="Accent3 2 5" xfId="1286" xr:uid="{00000000-0005-0000-0000-000034050000}"/>
    <cellStyle name="Accent3 2 6" xfId="1287" xr:uid="{00000000-0005-0000-0000-000035050000}"/>
    <cellStyle name="Accent3 2 7" xfId="1288" xr:uid="{00000000-0005-0000-0000-000036050000}"/>
    <cellStyle name="Accent3 2 8" xfId="1289" xr:uid="{00000000-0005-0000-0000-000037050000}"/>
    <cellStyle name="Accent3 2 9" xfId="1290" xr:uid="{00000000-0005-0000-0000-000038050000}"/>
    <cellStyle name="Accent3 20" xfId="1291" xr:uid="{00000000-0005-0000-0000-000039050000}"/>
    <cellStyle name="Accent3 21" xfId="1292" xr:uid="{00000000-0005-0000-0000-00003A050000}"/>
    <cellStyle name="Accent3 22" xfId="1293" xr:uid="{00000000-0005-0000-0000-00003B050000}"/>
    <cellStyle name="Accent3 23" xfId="1294" xr:uid="{00000000-0005-0000-0000-00003C050000}"/>
    <cellStyle name="Accent3 24" xfId="1295" xr:uid="{00000000-0005-0000-0000-00003D050000}"/>
    <cellStyle name="Accent3 25" xfId="1296" xr:uid="{00000000-0005-0000-0000-00003E050000}"/>
    <cellStyle name="Accent3 26" xfId="1297" xr:uid="{00000000-0005-0000-0000-00003F050000}"/>
    <cellStyle name="Accent3 27" xfId="1298" xr:uid="{00000000-0005-0000-0000-000040050000}"/>
    <cellStyle name="Accent3 28" xfId="1299" xr:uid="{00000000-0005-0000-0000-000041050000}"/>
    <cellStyle name="Accent3 29" xfId="1300" xr:uid="{00000000-0005-0000-0000-000042050000}"/>
    <cellStyle name="Accent3 3" xfId="1301" xr:uid="{00000000-0005-0000-0000-000043050000}"/>
    <cellStyle name="Accent3 3 2" xfId="1302" xr:uid="{00000000-0005-0000-0000-000044050000}"/>
    <cellStyle name="Accent3 3 3" xfId="1303" xr:uid="{00000000-0005-0000-0000-000045050000}"/>
    <cellStyle name="Accent3 3 4" xfId="1304" xr:uid="{00000000-0005-0000-0000-000046050000}"/>
    <cellStyle name="Accent3 30" xfId="1305" xr:uid="{00000000-0005-0000-0000-000047050000}"/>
    <cellStyle name="Accent3 31" xfId="1306" xr:uid="{00000000-0005-0000-0000-000048050000}"/>
    <cellStyle name="Accent3 32" xfId="1307" xr:uid="{00000000-0005-0000-0000-000049050000}"/>
    <cellStyle name="Accent3 33" xfId="1308" xr:uid="{00000000-0005-0000-0000-00004A050000}"/>
    <cellStyle name="Accent3 34" xfId="1309" xr:uid="{00000000-0005-0000-0000-00004B050000}"/>
    <cellStyle name="Accent3 35" xfId="1310" xr:uid="{00000000-0005-0000-0000-00004C050000}"/>
    <cellStyle name="Accent3 36" xfId="1311" xr:uid="{00000000-0005-0000-0000-00004D050000}"/>
    <cellStyle name="Accent3 37" xfId="1312" xr:uid="{00000000-0005-0000-0000-00004E050000}"/>
    <cellStyle name="Accent3 38" xfId="1313" xr:uid="{00000000-0005-0000-0000-00004F050000}"/>
    <cellStyle name="Accent3 39" xfId="1314" xr:uid="{00000000-0005-0000-0000-000050050000}"/>
    <cellStyle name="Accent3 4" xfId="1315" xr:uid="{00000000-0005-0000-0000-000051050000}"/>
    <cellStyle name="Accent3 40" xfId="1316" xr:uid="{00000000-0005-0000-0000-000052050000}"/>
    <cellStyle name="Accent3 41" xfId="1317" xr:uid="{00000000-0005-0000-0000-000053050000}"/>
    <cellStyle name="Accent3 42" xfId="1318" xr:uid="{00000000-0005-0000-0000-000054050000}"/>
    <cellStyle name="Accent3 43" xfId="1319" xr:uid="{00000000-0005-0000-0000-000055050000}"/>
    <cellStyle name="Accent3 5" xfId="1320" xr:uid="{00000000-0005-0000-0000-000056050000}"/>
    <cellStyle name="Accent3 6" xfId="1321" xr:uid="{00000000-0005-0000-0000-000057050000}"/>
    <cellStyle name="Accent3 7" xfId="1322" xr:uid="{00000000-0005-0000-0000-000058050000}"/>
    <cellStyle name="Accent3 8" xfId="1323" xr:uid="{00000000-0005-0000-0000-000059050000}"/>
    <cellStyle name="Accent3 9" xfId="1324" xr:uid="{00000000-0005-0000-0000-00005A050000}"/>
    <cellStyle name="Accent4 10" xfId="1325" xr:uid="{00000000-0005-0000-0000-00005B050000}"/>
    <cellStyle name="Accent4 11" xfId="1326" xr:uid="{00000000-0005-0000-0000-00005C050000}"/>
    <cellStyle name="Accent4 12" xfId="1327" xr:uid="{00000000-0005-0000-0000-00005D050000}"/>
    <cellStyle name="Accent4 13" xfId="1328" xr:uid="{00000000-0005-0000-0000-00005E050000}"/>
    <cellStyle name="Accent4 14" xfId="1329" xr:uid="{00000000-0005-0000-0000-00005F050000}"/>
    <cellStyle name="Accent4 15" xfId="1330" xr:uid="{00000000-0005-0000-0000-000060050000}"/>
    <cellStyle name="Accent4 16" xfId="1331" xr:uid="{00000000-0005-0000-0000-000061050000}"/>
    <cellStyle name="Accent4 17" xfId="1332" xr:uid="{00000000-0005-0000-0000-000062050000}"/>
    <cellStyle name="Accent4 18" xfId="1333" xr:uid="{00000000-0005-0000-0000-000063050000}"/>
    <cellStyle name="Accent4 19" xfId="1334" xr:uid="{00000000-0005-0000-0000-000064050000}"/>
    <cellStyle name="Accent4 2" xfId="1335" xr:uid="{00000000-0005-0000-0000-000065050000}"/>
    <cellStyle name="Accent4 2 10" xfId="1336" xr:uid="{00000000-0005-0000-0000-000066050000}"/>
    <cellStyle name="Accent4 2 2" xfId="1337" xr:uid="{00000000-0005-0000-0000-000067050000}"/>
    <cellStyle name="Accent4 2 3" xfId="1338" xr:uid="{00000000-0005-0000-0000-000068050000}"/>
    <cellStyle name="Accent4 2 4" xfId="1339" xr:uid="{00000000-0005-0000-0000-000069050000}"/>
    <cellStyle name="Accent4 2 5" xfId="1340" xr:uid="{00000000-0005-0000-0000-00006A050000}"/>
    <cellStyle name="Accent4 2 6" xfId="1341" xr:uid="{00000000-0005-0000-0000-00006B050000}"/>
    <cellStyle name="Accent4 2 7" xfId="1342" xr:uid="{00000000-0005-0000-0000-00006C050000}"/>
    <cellStyle name="Accent4 2 8" xfId="1343" xr:uid="{00000000-0005-0000-0000-00006D050000}"/>
    <cellStyle name="Accent4 2 9" xfId="1344" xr:uid="{00000000-0005-0000-0000-00006E050000}"/>
    <cellStyle name="Accent4 20" xfId="1345" xr:uid="{00000000-0005-0000-0000-00006F050000}"/>
    <cellStyle name="Accent4 21" xfId="1346" xr:uid="{00000000-0005-0000-0000-000070050000}"/>
    <cellStyle name="Accent4 22" xfId="1347" xr:uid="{00000000-0005-0000-0000-000071050000}"/>
    <cellStyle name="Accent4 23" xfId="1348" xr:uid="{00000000-0005-0000-0000-000072050000}"/>
    <cellStyle name="Accent4 24" xfId="1349" xr:uid="{00000000-0005-0000-0000-000073050000}"/>
    <cellStyle name="Accent4 25" xfId="1350" xr:uid="{00000000-0005-0000-0000-000074050000}"/>
    <cellStyle name="Accent4 26" xfId="1351" xr:uid="{00000000-0005-0000-0000-000075050000}"/>
    <cellStyle name="Accent4 27" xfId="1352" xr:uid="{00000000-0005-0000-0000-000076050000}"/>
    <cellStyle name="Accent4 28" xfId="1353" xr:uid="{00000000-0005-0000-0000-000077050000}"/>
    <cellStyle name="Accent4 29" xfId="1354" xr:uid="{00000000-0005-0000-0000-000078050000}"/>
    <cellStyle name="Accent4 3" xfId="1355" xr:uid="{00000000-0005-0000-0000-000079050000}"/>
    <cellStyle name="Accent4 3 2" xfId="1356" xr:uid="{00000000-0005-0000-0000-00007A050000}"/>
    <cellStyle name="Accent4 3 3" xfId="1357" xr:uid="{00000000-0005-0000-0000-00007B050000}"/>
    <cellStyle name="Accent4 3 4" xfId="1358" xr:uid="{00000000-0005-0000-0000-00007C050000}"/>
    <cellStyle name="Accent4 30" xfId="1359" xr:uid="{00000000-0005-0000-0000-00007D050000}"/>
    <cellStyle name="Accent4 31" xfId="1360" xr:uid="{00000000-0005-0000-0000-00007E050000}"/>
    <cellStyle name="Accent4 32" xfId="1361" xr:uid="{00000000-0005-0000-0000-00007F050000}"/>
    <cellStyle name="Accent4 33" xfId="1362" xr:uid="{00000000-0005-0000-0000-000080050000}"/>
    <cellStyle name="Accent4 34" xfId="1363" xr:uid="{00000000-0005-0000-0000-000081050000}"/>
    <cellStyle name="Accent4 35" xfId="1364" xr:uid="{00000000-0005-0000-0000-000082050000}"/>
    <cellStyle name="Accent4 36" xfId="1365" xr:uid="{00000000-0005-0000-0000-000083050000}"/>
    <cellStyle name="Accent4 37" xfId="1366" xr:uid="{00000000-0005-0000-0000-000084050000}"/>
    <cellStyle name="Accent4 38" xfId="1367" xr:uid="{00000000-0005-0000-0000-000085050000}"/>
    <cellStyle name="Accent4 39" xfId="1368" xr:uid="{00000000-0005-0000-0000-000086050000}"/>
    <cellStyle name="Accent4 4" xfId="1369" xr:uid="{00000000-0005-0000-0000-000087050000}"/>
    <cellStyle name="Accent4 40" xfId="1370" xr:uid="{00000000-0005-0000-0000-000088050000}"/>
    <cellStyle name="Accent4 41" xfId="1371" xr:uid="{00000000-0005-0000-0000-000089050000}"/>
    <cellStyle name="Accent4 42" xfId="1372" xr:uid="{00000000-0005-0000-0000-00008A050000}"/>
    <cellStyle name="Accent4 43" xfId="1373" xr:uid="{00000000-0005-0000-0000-00008B050000}"/>
    <cellStyle name="Accent4 5" xfId="1374" xr:uid="{00000000-0005-0000-0000-00008C050000}"/>
    <cellStyle name="Accent4 6" xfId="1375" xr:uid="{00000000-0005-0000-0000-00008D050000}"/>
    <cellStyle name="Accent4 7" xfId="1376" xr:uid="{00000000-0005-0000-0000-00008E050000}"/>
    <cellStyle name="Accent4 8" xfId="1377" xr:uid="{00000000-0005-0000-0000-00008F050000}"/>
    <cellStyle name="Accent4 9" xfId="1378" xr:uid="{00000000-0005-0000-0000-000090050000}"/>
    <cellStyle name="Accent5 10" xfId="1379" xr:uid="{00000000-0005-0000-0000-000091050000}"/>
    <cellStyle name="Accent5 11" xfId="1380" xr:uid="{00000000-0005-0000-0000-000092050000}"/>
    <cellStyle name="Accent5 12" xfId="1381" xr:uid="{00000000-0005-0000-0000-000093050000}"/>
    <cellStyle name="Accent5 13" xfId="1382" xr:uid="{00000000-0005-0000-0000-000094050000}"/>
    <cellStyle name="Accent5 14" xfId="1383" xr:uid="{00000000-0005-0000-0000-000095050000}"/>
    <cellStyle name="Accent5 15" xfId="1384" xr:uid="{00000000-0005-0000-0000-000096050000}"/>
    <cellStyle name="Accent5 16" xfId="1385" xr:uid="{00000000-0005-0000-0000-000097050000}"/>
    <cellStyle name="Accent5 17" xfId="1386" xr:uid="{00000000-0005-0000-0000-000098050000}"/>
    <cellStyle name="Accent5 18" xfId="1387" xr:uid="{00000000-0005-0000-0000-000099050000}"/>
    <cellStyle name="Accent5 19" xfId="1388" xr:uid="{00000000-0005-0000-0000-00009A050000}"/>
    <cellStyle name="Accent5 2" xfId="1389" xr:uid="{00000000-0005-0000-0000-00009B050000}"/>
    <cellStyle name="Accent5 2 10" xfId="1390" xr:uid="{00000000-0005-0000-0000-00009C050000}"/>
    <cellStyle name="Accent5 2 2" xfId="1391" xr:uid="{00000000-0005-0000-0000-00009D050000}"/>
    <cellStyle name="Accent5 2 3" xfId="1392" xr:uid="{00000000-0005-0000-0000-00009E050000}"/>
    <cellStyle name="Accent5 2 4" xfId="1393" xr:uid="{00000000-0005-0000-0000-00009F050000}"/>
    <cellStyle name="Accent5 2 5" xfId="1394" xr:uid="{00000000-0005-0000-0000-0000A0050000}"/>
    <cellStyle name="Accent5 2 6" xfId="1395" xr:uid="{00000000-0005-0000-0000-0000A1050000}"/>
    <cellStyle name="Accent5 2 7" xfId="1396" xr:uid="{00000000-0005-0000-0000-0000A2050000}"/>
    <cellStyle name="Accent5 2 8" xfId="1397" xr:uid="{00000000-0005-0000-0000-0000A3050000}"/>
    <cellStyle name="Accent5 2 9" xfId="1398" xr:uid="{00000000-0005-0000-0000-0000A4050000}"/>
    <cellStyle name="Accent5 20" xfId="1399" xr:uid="{00000000-0005-0000-0000-0000A5050000}"/>
    <cellStyle name="Accent5 21" xfId="1400" xr:uid="{00000000-0005-0000-0000-0000A6050000}"/>
    <cellStyle name="Accent5 22" xfId="1401" xr:uid="{00000000-0005-0000-0000-0000A7050000}"/>
    <cellStyle name="Accent5 23" xfId="1402" xr:uid="{00000000-0005-0000-0000-0000A8050000}"/>
    <cellStyle name="Accent5 24" xfId="1403" xr:uid="{00000000-0005-0000-0000-0000A9050000}"/>
    <cellStyle name="Accent5 25" xfId="1404" xr:uid="{00000000-0005-0000-0000-0000AA050000}"/>
    <cellStyle name="Accent5 26" xfId="1405" xr:uid="{00000000-0005-0000-0000-0000AB050000}"/>
    <cellStyle name="Accent5 27" xfId="1406" xr:uid="{00000000-0005-0000-0000-0000AC050000}"/>
    <cellStyle name="Accent5 28" xfId="1407" xr:uid="{00000000-0005-0000-0000-0000AD050000}"/>
    <cellStyle name="Accent5 29" xfId="1408" xr:uid="{00000000-0005-0000-0000-0000AE050000}"/>
    <cellStyle name="Accent5 3" xfId="1409" xr:uid="{00000000-0005-0000-0000-0000AF050000}"/>
    <cellStyle name="Accent5 3 2" xfId="1410" xr:uid="{00000000-0005-0000-0000-0000B0050000}"/>
    <cellStyle name="Accent5 30" xfId="1411" xr:uid="{00000000-0005-0000-0000-0000B1050000}"/>
    <cellStyle name="Accent5 31" xfId="1412" xr:uid="{00000000-0005-0000-0000-0000B2050000}"/>
    <cellStyle name="Accent5 32" xfId="1413" xr:uid="{00000000-0005-0000-0000-0000B3050000}"/>
    <cellStyle name="Accent5 33" xfId="1414" xr:uid="{00000000-0005-0000-0000-0000B4050000}"/>
    <cellStyle name="Accent5 34" xfId="1415" xr:uid="{00000000-0005-0000-0000-0000B5050000}"/>
    <cellStyle name="Accent5 35" xfId="1416" xr:uid="{00000000-0005-0000-0000-0000B6050000}"/>
    <cellStyle name="Accent5 36" xfId="1417" xr:uid="{00000000-0005-0000-0000-0000B7050000}"/>
    <cellStyle name="Accent5 37" xfId="1418" xr:uid="{00000000-0005-0000-0000-0000B8050000}"/>
    <cellStyle name="Accent5 38" xfId="1419" xr:uid="{00000000-0005-0000-0000-0000B9050000}"/>
    <cellStyle name="Accent5 39" xfId="1420" xr:uid="{00000000-0005-0000-0000-0000BA050000}"/>
    <cellStyle name="Accent5 4" xfId="1421" xr:uid="{00000000-0005-0000-0000-0000BB050000}"/>
    <cellStyle name="Accent5 40" xfId="1422" xr:uid="{00000000-0005-0000-0000-0000BC050000}"/>
    <cellStyle name="Accent5 41" xfId="1423" xr:uid="{00000000-0005-0000-0000-0000BD050000}"/>
    <cellStyle name="Accent5 42" xfId="1424" xr:uid="{00000000-0005-0000-0000-0000BE050000}"/>
    <cellStyle name="Accent5 43" xfId="1425" xr:uid="{00000000-0005-0000-0000-0000BF050000}"/>
    <cellStyle name="Accent5 5" xfId="1426" xr:uid="{00000000-0005-0000-0000-0000C0050000}"/>
    <cellStyle name="Accent5 6" xfId="1427" xr:uid="{00000000-0005-0000-0000-0000C1050000}"/>
    <cellStyle name="Accent5 7" xfId="1428" xr:uid="{00000000-0005-0000-0000-0000C2050000}"/>
    <cellStyle name="Accent5 8" xfId="1429" xr:uid="{00000000-0005-0000-0000-0000C3050000}"/>
    <cellStyle name="Accent5 9" xfId="1430" xr:uid="{00000000-0005-0000-0000-0000C4050000}"/>
    <cellStyle name="Accent6 10" xfId="1431" xr:uid="{00000000-0005-0000-0000-0000C5050000}"/>
    <cellStyle name="Accent6 11" xfId="1432" xr:uid="{00000000-0005-0000-0000-0000C6050000}"/>
    <cellStyle name="Accent6 12" xfId="1433" xr:uid="{00000000-0005-0000-0000-0000C7050000}"/>
    <cellStyle name="Accent6 13" xfId="1434" xr:uid="{00000000-0005-0000-0000-0000C8050000}"/>
    <cellStyle name="Accent6 14" xfId="1435" xr:uid="{00000000-0005-0000-0000-0000C9050000}"/>
    <cellStyle name="Accent6 15" xfId="1436" xr:uid="{00000000-0005-0000-0000-0000CA050000}"/>
    <cellStyle name="Accent6 16" xfId="1437" xr:uid="{00000000-0005-0000-0000-0000CB050000}"/>
    <cellStyle name="Accent6 17" xfId="1438" xr:uid="{00000000-0005-0000-0000-0000CC050000}"/>
    <cellStyle name="Accent6 18" xfId="1439" xr:uid="{00000000-0005-0000-0000-0000CD050000}"/>
    <cellStyle name="Accent6 19" xfId="1440" xr:uid="{00000000-0005-0000-0000-0000CE050000}"/>
    <cellStyle name="Accent6 2" xfId="1441" xr:uid="{00000000-0005-0000-0000-0000CF050000}"/>
    <cellStyle name="Accent6 2 10" xfId="1442" xr:uid="{00000000-0005-0000-0000-0000D0050000}"/>
    <cellStyle name="Accent6 2 2" xfId="1443" xr:uid="{00000000-0005-0000-0000-0000D1050000}"/>
    <cellStyle name="Accent6 2 3" xfId="1444" xr:uid="{00000000-0005-0000-0000-0000D2050000}"/>
    <cellStyle name="Accent6 2 4" xfId="1445" xr:uid="{00000000-0005-0000-0000-0000D3050000}"/>
    <cellStyle name="Accent6 2 5" xfId="1446" xr:uid="{00000000-0005-0000-0000-0000D4050000}"/>
    <cellStyle name="Accent6 2 6" xfId="1447" xr:uid="{00000000-0005-0000-0000-0000D5050000}"/>
    <cellStyle name="Accent6 2 7" xfId="1448" xr:uid="{00000000-0005-0000-0000-0000D6050000}"/>
    <cellStyle name="Accent6 2 8" xfId="1449" xr:uid="{00000000-0005-0000-0000-0000D7050000}"/>
    <cellStyle name="Accent6 2 9" xfId="1450" xr:uid="{00000000-0005-0000-0000-0000D8050000}"/>
    <cellStyle name="Accent6 20" xfId="1451" xr:uid="{00000000-0005-0000-0000-0000D9050000}"/>
    <cellStyle name="Accent6 21" xfId="1452" xr:uid="{00000000-0005-0000-0000-0000DA050000}"/>
    <cellStyle name="Accent6 22" xfId="1453" xr:uid="{00000000-0005-0000-0000-0000DB050000}"/>
    <cellStyle name="Accent6 23" xfId="1454" xr:uid="{00000000-0005-0000-0000-0000DC050000}"/>
    <cellStyle name="Accent6 24" xfId="1455" xr:uid="{00000000-0005-0000-0000-0000DD050000}"/>
    <cellStyle name="Accent6 25" xfId="1456" xr:uid="{00000000-0005-0000-0000-0000DE050000}"/>
    <cellStyle name="Accent6 26" xfId="1457" xr:uid="{00000000-0005-0000-0000-0000DF050000}"/>
    <cellStyle name="Accent6 27" xfId="1458" xr:uid="{00000000-0005-0000-0000-0000E0050000}"/>
    <cellStyle name="Accent6 28" xfId="1459" xr:uid="{00000000-0005-0000-0000-0000E1050000}"/>
    <cellStyle name="Accent6 29" xfId="1460" xr:uid="{00000000-0005-0000-0000-0000E2050000}"/>
    <cellStyle name="Accent6 3" xfId="1461" xr:uid="{00000000-0005-0000-0000-0000E3050000}"/>
    <cellStyle name="Accent6 3 2" xfId="1462" xr:uid="{00000000-0005-0000-0000-0000E4050000}"/>
    <cellStyle name="Accent6 3 3" xfId="1463" xr:uid="{00000000-0005-0000-0000-0000E5050000}"/>
    <cellStyle name="Accent6 3 4" xfId="1464" xr:uid="{00000000-0005-0000-0000-0000E6050000}"/>
    <cellStyle name="Accent6 30" xfId="1465" xr:uid="{00000000-0005-0000-0000-0000E7050000}"/>
    <cellStyle name="Accent6 31" xfId="1466" xr:uid="{00000000-0005-0000-0000-0000E8050000}"/>
    <cellStyle name="Accent6 32" xfId="1467" xr:uid="{00000000-0005-0000-0000-0000E9050000}"/>
    <cellStyle name="Accent6 33" xfId="1468" xr:uid="{00000000-0005-0000-0000-0000EA050000}"/>
    <cellStyle name="Accent6 34" xfId="1469" xr:uid="{00000000-0005-0000-0000-0000EB050000}"/>
    <cellStyle name="Accent6 35" xfId="1470" xr:uid="{00000000-0005-0000-0000-0000EC050000}"/>
    <cellStyle name="Accent6 36" xfId="1471" xr:uid="{00000000-0005-0000-0000-0000ED050000}"/>
    <cellStyle name="Accent6 37" xfId="1472" xr:uid="{00000000-0005-0000-0000-0000EE050000}"/>
    <cellStyle name="Accent6 38" xfId="1473" xr:uid="{00000000-0005-0000-0000-0000EF050000}"/>
    <cellStyle name="Accent6 39" xfId="1474" xr:uid="{00000000-0005-0000-0000-0000F0050000}"/>
    <cellStyle name="Accent6 4" xfId="1475" xr:uid="{00000000-0005-0000-0000-0000F1050000}"/>
    <cellStyle name="Accent6 40" xfId="1476" xr:uid="{00000000-0005-0000-0000-0000F2050000}"/>
    <cellStyle name="Accent6 41" xfId="1477" xr:uid="{00000000-0005-0000-0000-0000F3050000}"/>
    <cellStyle name="Accent6 42" xfId="1478" xr:uid="{00000000-0005-0000-0000-0000F4050000}"/>
    <cellStyle name="Accent6 43" xfId="1479" xr:uid="{00000000-0005-0000-0000-0000F5050000}"/>
    <cellStyle name="Accent6 5" xfId="1480" xr:uid="{00000000-0005-0000-0000-0000F6050000}"/>
    <cellStyle name="Accent6 6" xfId="1481" xr:uid="{00000000-0005-0000-0000-0000F7050000}"/>
    <cellStyle name="Accent6 7" xfId="1482" xr:uid="{00000000-0005-0000-0000-0000F8050000}"/>
    <cellStyle name="Accent6 8" xfId="1483" xr:uid="{00000000-0005-0000-0000-0000F9050000}"/>
    <cellStyle name="Accent6 9" xfId="1484" xr:uid="{00000000-0005-0000-0000-0000FA050000}"/>
    <cellStyle name="AggblueBoldCels" xfId="1485" xr:uid="{00000000-0005-0000-0000-0000FB050000}"/>
    <cellStyle name="AggblueCels" xfId="1486" xr:uid="{00000000-0005-0000-0000-0000FC050000}"/>
    <cellStyle name="AggBoldCells" xfId="1487" xr:uid="{00000000-0005-0000-0000-0000FD050000}"/>
    <cellStyle name="AggCels" xfId="1488" xr:uid="{00000000-0005-0000-0000-0000FE050000}"/>
    <cellStyle name="AggGreen" xfId="1489" xr:uid="{00000000-0005-0000-0000-0000FF050000}"/>
    <cellStyle name="AggGreen12" xfId="1490" xr:uid="{00000000-0005-0000-0000-000000060000}"/>
    <cellStyle name="AggOrange" xfId="1491" xr:uid="{00000000-0005-0000-0000-000001060000}"/>
    <cellStyle name="AggOrange9" xfId="1492" xr:uid="{00000000-0005-0000-0000-000002060000}"/>
    <cellStyle name="AggOrangeLB_2x" xfId="1493" xr:uid="{00000000-0005-0000-0000-000003060000}"/>
    <cellStyle name="AggOrangeLBorder" xfId="1494" xr:uid="{00000000-0005-0000-0000-000004060000}"/>
    <cellStyle name="AggOrangeRBorder" xfId="1495" xr:uid="{00000000-0005-0000-0000-000005060000}"/>
    <cellStyle name="Akzent1" xfId="1496" xr:uid="{00000000-0005-0000-0000-000006060000}"/>
    <cellStyle name="Akzent2" xfId="1497" xr:uid="{00000000-0005-0000-0000-000007060000}"/>
    <cellStyle name="Akzent3" xfId="1498" xr:uid="{00000000-0005-0000-0000-000008060000}"/>
    <cellStyle name="Akzent4" xfId="1499" xr:uid="{00000000-0005-0000-0000-000009060000}"/>
    <cellStyle name="Akzent5" xfId="1500" xr:uid="{00000000-0005-0000-0000-00000A060000}"/>
    <cellStyle name="Akzent6" xfId="1501" xr:uid="{00000000-0005-0000-0000-00000B060000}"/>
    <cellStyle name="Ausgabe" xfId="1502" xr:uid="{00000000-0005-0000-0000-00000C060000}"/>
    <cellStyle name="Bad" xfId="1" builtinId="27"/>
    <cellStyle name="Bad 10" xfId="1503" xr:uid="{00000000-0005-0000-0000-00000D060000}"/>
    <cellStyle name="Bad 11" xfId="1504" xr:uid="{00000000-0005-0000-0000-00000E060000}"/>
    <cellStyle name="Bad 12" xfId="1505" xr:uid="{00000000-0005-0000-0000-00000F060000}"/>
    <cellStyle name="Bad 13" xfId="1506" xr:uid="{00000000-0005-0000-0000-000010060000}"/>
    <cellStyle name="Bad 14" xfId="1507" xr:uid="{00000000-0005-0000-0000-000011060000}"/>
    <cellStyle name="Bad 15" xfId="1508" xr:uid="{00000000-0005-0000-0000-000012060000}"/>
    <cellStyle name="Bad 16" xfId="1509" xr:uid="{00000000-0005-0000-0000-000013060000}"/>
    <cellStyle name="Bad 17" xfId="1510" xr:uid="{00000000-0005-0000-0000-000014060000}"/>
    <cellStyle name="Bad 18" xfId="1511" xr:uid="{00000000-0005-0000-0000-000015060000}"/>
    <cellStyle name="Bad 19" xfId="1512" xr:uid="{00000000-0005-0000-0000-000016060000}"/>
    <cellStyle name="Bad 2" xfId="1513" xr:uid="{00000000-0005-0000-0000-000017060000}"/>
    <cellStyle name="Bad 2 10" xfId="1514" xr:uid="{00000000-0005-0000-0000-000018060000}"/>
    <cellStyle name="Bad 2 2" xfId="1515" xr:uid="{00000000-0005-0000-0000-000019060000}"/>
    <cellStyle name="Bad 2 3" xfId="1516" xr:uid="{00000000-0005-0000-0000-00001A060000}"/>
    <cellStyle name="Bad 2 4" xfId="1517" xr:uid="{00000000-0005-0000-0000-00001B060000}"/>
    <cellStyle name="Bad 2 5" xfId="1518" xr:uid="{00000000-0005-0000-0000-00001C060000}"/>
    <cellStyle name="Bad 2 6" xfId="1519" xr:uid="{00000000-0005-0000-0000-00001D060000}"/>
    <cellStyle name="Bad 2 7" xfId="1520" xr:uid="{00000000-0005-0000-0000-00001E060000}"/>
    <cellStyle name="Bad 2 8" xfId="1521" xr:uid="{00000000-0005-0000-0000-00001F060000}"/>
    <cellStyle name="Bad 2 9" xfId="1522" xr:uid="{00000000-0005-0000-0000-000020060000}"/>
    <cellStyle name="Bad 20" xfId="1523" xr:uid="{00000000-0005-0000-0000-000021060000}"/>
    <cellStyle name="Bad 21" xfId="1524" xr:uid="{00000000-0005-0000-0000-000022060000}"/>
    <cellStyle name="Bad 22" xfId="1525" xr:uid="{00000000-0005-0000-0000-000023060000}"/>
    <cellStyle name="Bad 23" xfId="1526" xr:uid="{00000000-0005-0000-0000-000024060000}"/>
    <cellStyle name="Bad 24" xfId="1527" xr:uid="{00000000-0005-0000-0000-000025060000}"/>
    <cellStyle name="Bad 25" xfId="1528" xr:uid="{00000000-0005-0000-0000-000026060000}"/>
    <cellStyle name="Bad 26" xfId="1529" xr:uid="{00000000-0005-0000-0000-000027060000}"/>
    <cellStyle name="Bad 27" xfId="1530" xr:uid="{00000000-0005-0000-0000-000028060000}"/>
    <cellStyle name="Bad 28" xfId="1531" xr:uid="{00000000-0005-0000-0000-000029060000}"/>
    <cellStyle name="Bad 29" xfId="1532" xr:uid="{00000000-0005-0000-0000-00002A060000}"/>
    <cellStyle name="Bad 3" xfId="1533" xr:uid="{00000000-0005-0000-0000-00002B060000}"/>
    <cellStyle name="Bad 3 2" xfId="1534" xr:uid="{00000000-0005-0000-0000-00002C060000}"/>
    <cellStyle name="Bad 3 3" xfId="1535" xr:uid="{00000000-0005-0000-0000-00002D060000}"/>
    <cellStyle name="Bad 3 4" xfId="1536" xr:uid="{00000000-0005-0000-0000-00002E060000}"/>
    <cellStyle name="Bad 30" xfId="1537" xr:uid="{00000000-0005-0000-0000-00002F060000}"/>
    <cellStyle name="Bad 31" xfId="1538" xr:uid="{00000000-0005-0000-0000-000030060000}"/>
    <cellStyle name="Bad 32" xfId="1539" xr:uid="{00000000-0005-0000-0000-000031060000}"/>
    <cellStyle name="Bad 33" xfId="1540" xr:uid="{00000000-0005-0000-0000-000032060000}"/>
    <cellStyle name="Bad 34" xfId="1541" xr:uid="{00000000-0005-0000-0000-000033060000}"/>
    <cellStyle name="Bad 35" xfId="1542" xr:uid="{00000000-0005-0000-0000-000034060000}"/>
    <cellStyle name="Bad 36" xfId="1543" xr:uid="{00000000-0005-0000-0000-000035060000}"/>
    <cellStyle name="Bad 37" xfId="1544" xr:uid="{00000000-0005-0000-0000-000036060000}"/>
    <cellStyle name="Bad 38" xfId="1545" xr:uid="{00000000-0005-0000-0000-000037060000}"/>
    <cellStyle name="Bad 39" xfId="1546" xr:uid="{00000000-0005-0000-0000-000038060000}"/>
    <cellStyle name="Bad 4" xfId="1547" xr:uid="{00000000-0005-0000-0000-000039060000}"/>
    <cellStyle name="Bad 40" xfId="1548" xr:uid="{00000000-0005-0000-0000-00003A060000}"/>
    <cellStyle name="Bad 41" xfId="1549" xr:uid="{00000000-0005-0000-0000-00003B060000}"/>
    <cellStyle name="Bad 42" xfId="1550" xr:uid="{00000000-0005-0000-0000-00003C060000}"/>
    <cellStyle name="Bad 43" xfId="1551" xr:uid="{00000000-0005-0000-0000-00003D060000}"/>
    <cellStyle name="Bad 44" xfId="1552" xr:uid="{00000000-0005-0000-0000-00003E060000}"/>
    <cellStyle name="Bad 5" xfId="1553" xr:uid="{00000000-0005-0000-0000-00003F060000}"/>
    <cellStyle name="Bad 6" xfId="1554" xr:uid="{00000000-0005-0000-0000-000040060000}"/>
    <cellStyle name="Bad 7" xfId="1555" xr:uid="{00000000-0005-0000-0000-000041060000}"/>
    <cellStyle name="Bad 8" xfId="1556" xr:uid="{00000000-0005-0000-0000-000042060000}"/>
    <cellStyle name="Bad 9" xfId="1557" xr:uid="{00000000-0005-0000-0000-000043060000}"/>
    <cellStyle name="Berechnung" xfId="1558" xr:uid="{00000000-0005-0000-0000-000044060000}"/>
    <cellStyle name="Bold GHG Numbers (0.00)" xfId="1559" xr:uid="{00000000-0005-0000-0000-000045060000}"/>
    <cellStyle name="Calculation 10" xfId="1560" xr:uid="{00000000-0005-0000-0000-000046060000}"/>
    <cellStyle name="Calculation 11" xfId="1561" xr:uid="{00000000-0005-0000-0000-000047060000}"/>
    <cellStyle name="Calculation 12" xfId="1562" xr:uid="{00000000-0005-0000-0000-000048060000}"/>
    <cellStyle name="Calculation 13" xfId="1563" xr:uid="{00000000-0005-0000-0000-000049060000}"/>
    <cellStyle name="Calculation 14" xfId="1564" xr:uid="{00000000-0005-0000-0000-00004A060000}"/>
    <cellStyle name="Calculation 15" xfId="1565" xr:uid="{00000000-0005-0000-0000-00004B060000}"/>
    <cellStyle name="Calculation 16" xfId="1566" xr:uid="{00000000-0005-0000-0000-00004C060000}"/>
    <cellStyle name="Calculation 17" xfId="1567" xr:uid="{00000000-0005-0000-0000-00004D060000}"/>
    <cellStyle name="Calculation 18" xfId="1568" xr:uid="{00000000-0005-0000-0000-00004E060000}"/>
    <cellStyle name="Calculation 19" xfId="1569" xr:uid="{00000000-0005-0000-0000-00004F060000}"/>
    <cellStyle name="Calculation 2" xfId="1570" xr:uid="{00000000-0005-0000-0000-000050060000}"/>
    <cellStyle name="Calculation 2 10" xfId="1571" xr:uid="{00000000-0005-0000-0000-000051060000}"/>
    <cellStyle name="Calculation 2 2" xfId="1572" xr:uid="{00000000-0005-0000-0000-000052060000}"/>
    <cellStyle name="Calculation 2 3" xfId="1573" xr:uid="{00000000-0005-0000-0000-000053060000}"/>
    <cellStyle name="Calculation 2 4" xfId="1574" xr:uid="{00000000-0005-0000-0000-000054060000}"/>
    <cellStyle name="Calculation 2 5" xfId="1575" xr:uid="{00000000-0005-0000-0000-000055060000}"/>
    <cellStyle name="Calculation 2 6" xfId="1576" xr:uid="{00000000-0005-0000-0000-000056060000}"/>
    <cellStyle name="Calculation 2 7" xfId="1577" xr:uid="{00000000-0005-0000-0000-000057060000}"/>
    <cellStyle name="Calculation 2 8" xfId="1578" xr:uid="{00000000-0005-0000-0000-000058060000}"/>
    <cellStyle name="Calculation 2 9" xfId="1579" xr:uid="{00000000-0005-0000-0000-000059060000}"/>
    <cellStyle name="Calculation 20" xfId="1580" xr:uid="{00000000-0005-0000-0000-00005A060000}"/>
    <cellStyle name="Calculation 21" xfId="1581" xr:uid="{00000000-0005-0000-0000-00005B060000}"/>
    <cellStyle name="Calculation 22" xfId="1582" xr:uid="{00000000-0005-0000-0000-00005C060000}"/>
    <cellStyle name="Calculation 23" xfId="1583" xr:uid="{00000000-0005-0000-0000-00005D060000}"/>
    <cellStyle name="Calculation 24" xfId="1584" xr:uid="{00000000-0005-0000-0000-00005E060000}"/>
    <cellStyle name="Calculation 25" xfId="1585" xr:uid="{00000000-0005-0000-0000-00005F060000}"/>
    <cellStyle name="Calculation 26" xfId="1586" xr:uid="{00000000-0005-0000-0000-000060060000}"/>
    <cellStyle name="Calculation 27" xfId="1587" xr:uid="{00000000-0005-0000-0000-000061060000}"/>
    <cellStyle name="Calculation 28" xfId="1588" xr:uid="{00000000-0005-0000-0000-000062060000}"/>
    <cellStyle name="Calculation 29" xfId="1589" xr:uid="{00000000-0005-0000-0000-000063060000}"/>
    <cellStyle name="Calculation 3" xfId="1590" xr:uid="{00000000-0005-0000-0000-000064060000}"/>
    <cellStyle name="Calculation 3 2" xfId="1591" xr:uid="{00000000-0005-0000-0000-000065060000}"/>
    <cellStyle name="Calculation 3 3" xfId="1592" xr:uid="{00000000-0005-0000-0000-000066060000}"/>
    <cellStyle name="Calculation 3 4" xfId="1593" xr:uid="{00000000-0005-0000-0000-000067060000}"/>
    <cellStyle name="Calculation 30" xfId="1594" xr:uid="{00000000-0005-0000-0000-000068060000}"/>
    <cellStyle name="Calculation 31" xfId="1595" xr:uid="{00000000-0005-0000-0000-000069060000}"/>
    <cellStyle name="Calculation 32" xfId="1596" xr:uid="{00000000-0005-0000-0000-00006A060000}"/>
    <cellStyle name="Calculation 33" xfId="1597" xr:uid="{00000000-0005-0000-0000-00006B060000}"/>
    <cellStyle name="Calculation 34" xfId="1598" xr:uid="{00000000-0005-0000-0000-00006C060000}"/>
    <cellStyle name="Calculation 35" xfId="1599" xr:uid="{00000000-0005-0000-0000-00006D060000}"/>
    <cellStyle name="Calculation 36" xfId="1600" xr:uid="{00000000-0005-0000-0000-00006E060000}"/>
    <cellStyle name="Calculation 37" xfId="1601" xr:uid="{00000000-0005-0000-0000-00006F060000}"/>
    <cellStyle name="Calculation 38" xfId="1602" xr:uid="{00000000-0005-0000-0000-000070060000}"/>
    <cellStyle name="Calculation 39" xfId="1603" xr:uid="{00000000-0005-0000-0000-000071060000}"/>
    <cellStyle name="Calculation 4" xfId="1604" xr:uid="{00000000-0005-0000-0000-000072060000}"/>
    <cellStyle name="Calculation 40" xfId="1605" xr:uid="{00000000-0005-0000-0000-000073060000}"/>
    <cellStyle name="Calculation 41" xfId="1606" xr:uid="{00000000-0005-0000-0000-000074060000}"/>
    <cellStyle name="Calculation 42" xfId="1607" xr:uid="{00000000-0005-0000-0000-000075060000}"/>
    <cellStyle name="Calculation 43" xfId="1608" xr:uid="{00000000-0005-0000-0000-000076060000}"/>
    <cellStyle name="Calculation 5" xfId="1609" xr:uid="{00000000-0005-0000-0000-000077060000}"/>
    <cellStyle name="Calculation 6" xfId="1610" xr:uid="{00000000-0005-0000-0000-000078060000}"/>
    <cellStyle name="Calculation 7" xfId="1611" xr:uid="{00000000-0005-0000-0000-000079060000}"/>
    <cellStyle name="Calculation 8" xfId="1612" xr:uid="{00000000-0005-0000-0000-00007A060000}"/>
    <cellStyle name="Calculation 9" xfId="1613" xr:uid="{00000000-0005-0000-0000-00007B060000}"/>
    <cellStyle name="Check Cell 10" xfId="1614" xr:uid="{00000000-0005-0000-0000-00007C060000}"/>
    <cellStyle name="Check Cell 11" xfId="1615" xr:uid="{00000000-0005-0000-0000-00007D060000}"/>
    <cellStyle name="Check Cell 12" xfId="1616" xr:uid="{00000000-0005-0000-0000-00007E060000}"/>
    <cellStyle name="Check Cell 13" xfId="1617" xr:uid="{00000000-0005-0000-0000-00007F060000}"/>
    <cellStyle name="Check Cell 14" xfId="1618" xr:uid="{00000000-0005-0000-0000-000080060000}"/>
    <cellStyle name="Check Cell 15" xfId="1619" xr:uid="{00000000-0005-0000-0000-000081060000}"/>
    <cellStyle name="Check Cell 16" xfId="1620" xr:uid="{00000000-0005-0000-0000-000082060000}"/>
    <cellStyle name="Check Cell 17" xfId="1621" xr:uid="{00000000-0005-0000-0000-000083060000}"/>
    <cellStyle name="Check Cell 18" xfId="1622" xr:uid="{00000000-0005-0000-0000-000084060000}"/>
    <cellStyle name="Check Cell 19" xfId="1623" xr:uid="{00000000-0005-0000-0000-000085060000}"/>
    <cellStyle name="Check Cell 2" xfId="1624" xr:uid="{00000000-0005-0000-0000-000086060000}"/>
    <cellStyle name="Check Cell 2 10" xfId="1625" xr:uid="{00000000-0005-0000-0000-000087060000}"/>
    <cellStyle name="Check Cell 2 2" xfId="1626" xr:uid="{00000000-0005-0000-0000-000088060000}"/>
    <cellStyle name="Check Cell 2 3" xfId="1627" xr:uid="{00000000-0005-0000-0000-000089060000}"/>
    <cellStyle name="Check Cell 2 4" xfId="1628" xr:uid="{00000000-0005-0000-0000-00008A060000}"/>
    <cellStyle name="Check Cell 2 5" xfId="1629" xr:uid="{00000000-0005-0000-0000-00008B060000}"/>
    <cellStyle name="Check Cell 2 6" xfId="1630" xr:uid="{00000000-0005-0000-0000-00008C060000}"/>
    <cellStyle name="Check Cell 2 7" xfId="1631" xr:uid="{00000000-0005-0000-0000-00008D060000}"/>
    <cellStyle name="Check Cell 2 8" xfId="1632" xr:uid="{00000000-0005-0000-0000-00008E060000}"/>
    <cellStyle name="Check Cell 2 9" xfId="1633" xr:uid="{00000000-0005-0000-0000-00008F060000}"/>
    <cellStyle name="Check Cell 20" xfId="1634" xr:uid="{00000000-0005-0000-0000-000090060000}"/>
    <cellStyle name="Check Cell 21" xfId="1635" xr:uid="{00000000-0005-0000-0000-000091060000}"/>
    <cellStyle name="Check Cell 22" xfId="1636" xr:uid="{00000000-0005-0000-0000-000092060000}"/>
    <cellStyle name="Check Cell 23" xfId="1637" xr:uid="{00000000-0005-0000-0000-000093060000}"/>
    <cellStyle name="Check Cell 24" xfId="1638" xr:uid="{00000000-0005-0000-0000-000094060000}"/>
    <cellStyle name="Check Cell 25" xfId="1639" xr:uid="{00000000-0005-0000-0000-000095060000}"/>
    <cellStyle name="Check Cell 26" xfId="1640" xr:uid="{00000000-0005-0000-0000-000096060000}"/>
    <cellStyle name="Check Cell 27" xfId="1641" xr:uid="{00000000-0005-0000-0000-000097060000}"/>
    <cellStyle name="Check Cell 28" xfId="1642" xr:uid="{00000000-0005-0000-0000-000098060000}"/>
    <cellStyle name="Check Cell 29" xfId="1643" xr:uid="{00000000-0005-0000-0000-000099060000}"/>
    <cellStyle name="Check Cell 3" xfId="1644" xr:uid="{00000000-0005-0000-0000-00009A060000}"/>
    <cellStyle name="Check Cell 3 2" xfId="1645" xr:uid="{00000000-0005-0000-0000-00009B060000}"/>
    <cellStyle name="Check Cell 30" xfId="1646" xr:uid="{00000000-0005-0000-0000-00009C060000}"/>
    <cellStyle name="Check Cell 31" xfId="1647" xr:uid="{00000000-0005-0000-0000-00009D060000}"/>
    <cellStyle name="Check Cell 32" xfId="1648" xr:uid="{00000000-0005-0000-0000-00009E060000}"/>
    <cellStyle name="Check Cell 33" xfId="1649" xr:uid="{00000000-0005-0000-0000-00009F060000}"/>
    <cellStyle name="Check Cell 34" xfId="1650" xr:uid="{00000000-0005-0000-0000-0000A0060000}"/>
    <cellStyle name="Check Cell 35" xfId="1651" xr:uid="{00000000-0005-0000-0000-0000A1060000}"/>
    <cellStyle name="Check Cell 36" xfId="1652" xr:uid="{00000000-0005-0000-0000-0000A2060000}"/>
    <cellStyle name="Check Cell 37" xfId="1653" xr:uid="{00000000-0005-0000-0000-0000A3060000}"/>
    <cellStyle name="Check Cell 38" xfId="1654" xr:uid="{00000000-0005-0000-0000-0000A4060000}"/>
    <cellStyle name="Check Cell 39" xfId="1655" xr:uid="{00000000-0005-0000-0000-0000A5060000}"/>
    <cellStyle name="Check Cell 4" xfId="1656" xr:uid="{00000000-0005-0000-0000-0000A6060000}"/>
    <cellStyle name="Check Cell 40" xfId="1657" xr:uid="{00000000-0005-0000-0000-0000A7060000}"/>
    <cellStyle name="Check Cell 41" xfId="1658" xr:uid="{00000000-0005-0000-0000-0000A8060000}"/>
    <cellStyle name="Check Cell 42" xfId="1659" xr:uid="{00000000-0005-0000-0000-0000A9060000}"/>
    <cellStyle name="Check Cell 43" xfId="1660" xr:uid="{00000000-0005-0000-0000-0000AA060000}"/>
    <cellStyle name="Check Cell 5" xfId="1661" xr:uid="{00000000-0005-0000-0000-0000AB060000}"/>
    <cellStyle name="Check Cell 6" xfId="1662" xr:uid="{00000000-0005-0000-0000-0000AC060000}"/>
    <cellStyle name="Check Cell 7" xfId="1663" xr:uid="{00000000-0005-0000-0000-0000AD060000}"/>
    <cellStyle name="Check Cell 8" xfId="1664" xr:uid="{00000000-0005-0000-0000-0000AE060000}"/>
    <cellStyle name="Check Cell 9" xfId="1665" xr:uid="{00000000-0005-0000-0000-0000AF060000}"/>
    <cellStyle name="coin" xfId="1666" xr:uid="{00000000-0005-0000-0000-0000B0060000}"/>
    <cellStyle name="Comma [0] 2 10" xfId="1667" xr:uid="{00000000-0005-0000-0000-0000B1060000}"/>
    <cellStyle name="Comma [0] 2 2" xfId="1668" xr:uid="{00000000-0005-0000-0000-0000B2060000}"/>
    <cellStyle name="Comma [0] 2 3" xfId="1669" xr:uid="{00000000-0005-0000-0000-0000B3060000}"/>
    <cellStyle name="Comma [0] 2 4" xfId="1670" xr:uid="{00000000-0005-0000-0000-0000B4060000}"/>
    <cellStyle name="Comma [0] 2 5" xfId="1671" xr:uid="{00000000-0005-0000-0000-0000B5060000}"/>
    <cellStyle name="Comma [0] 2 6" xfId="1672" xr:uid="{00000000-0005-0000-0000-0000B6060000}"/>
    <cellStyle name="Comma [0] 2 7" xfId="1673" xr:uid="{00000000-0005-0000-0000-0000B7060000}"/>
    <cellStyle name="Comma [0] 2 8" xfId="1674" xr:uid="{00000000-0005-0000-0000-0000B8060000}"/>
    <cellStyle name="Comma [0] 2 9" xfId="1675" xr:uid="{00000000-0005-0000-0000-0000B9060000}"/>
    <cellStyle name="Comma 10" xfId="1676" xr:uid="{00000000-0005-0000-0000-0000BA060000}"/>
    <cellStyle name="Comma 10 2" xfId="1677" xr:uid="{00000000-0005-0000-0000-0000BB060000}"/>
    <cellStyle name="Comma 10 2 10" xfId="1678" xr:uid="{00000000-0005-0000-0000-0000BC060000}"/>
    <cellStyle name="Comma 10 2 11" xfId="1679" xr:uid="{00000000-0005-0000-0000-0000BD060000}"/>
    <cellStyle name="Comma 10 2 12" xfId="1680" xr:uid="{00000000-0005-0000-0000-0000BE060000}"/>
    <cellStyle name="Comma 10 2 13" xfId="1681" xr:uid="{00000000-0005-0000-0000-0000BF060000}"/>
    <cellStyle name="Comma 10 2 14" xfId="1682" xr:uid="{00000000-0005-0000-0000-0000C0060000}"/>
    <cellStyle name="Comma 10 2 15" xfId="1683" xr:uid="{00000000-0005-0000-0000-0000C1060000}"/>
    <cellStyle name="Comma 10 2 16" xfId="1684" xr:uid="{00000000-0005-0000-0000-0000C2060000}"/>
    <cellStyle name="Comma 10 2 17" xfId="1685" xr:uid="{00000000-0005-0000-0000-0000C3060000}"/>
    <cellStyle name="Comma 10 2 2" xfId="1686" xr:uid="{00000000-0005-0000-0000-0000C4060000}"/>
    <cellStyle name="Comma 10 2 3" xfId="1687" xr:uid="{00000000-0005-0000-0000-0000C5060000}"/>
    <cellStyle name="Comma 10 2 4" xfId="1688" xr:uid="{00000000-0005-0000-0000-0000C6060000}"/>
    <cellStyle name="Comma 10 2 5" xfId="1689" xr:uid="{00000000-0005-0000-0000-0000C7060000}"/>
    <cellStyle name="Comma 10 2 6" xfId="1690" xr:uid="{00000000-0005-0000-0000-0000C8060000}"/>
    <cellStyle name="Comma 10 2 7" xfId="1691" xr:uid="{00000000-0005-0000-0000-0000C9060000}"/>
    <cellStyle name="Comma 10 2 8" xfId="1692" xr:uid="{00000000-0005-0000-0000-0000CA060000}"/>
    <cellStyle name="Comma 10 2 9" xfId="1693" xr:uid="{00000000-0005-0000-0000-0000CB060000}"/>
    <cellStyle name="Comma 10 3" xfId="1694" xr:uid="{00000000-0005-0000-0000-0000CC060000}"/>
    <cellStyle name="Comma 10 3 10" xfId="1695" xr:uid="{00000000-0005-0000-0000-0000CD060000}"/>
    <cellStyle name="Comma 10 3 11" xfId="1696" xr:uid="{00000000-0005-0000-0000-0000CE060000}"/>
    <cellStyle name="Comma 10 3 12" xfId="1697" xr:uid="{00000000-0005-0000-0000-0000CF060000}"/>
    <cellStyle name="Comma 10 3 13" xfId="1698" xr:uid="{00000000-0005-0000-0000-0000D0060000}"/>
    <cellStyle name="Comma 10 3 14" xfId="1699" xr:uid="{00000000-0005-0000-0000-0000D1060000}"/>
    <cellStyle name="Comma 10 3 15" xfId="1700" xr:uid="{00000000-0005-0000-0000-0000D2060000}"/>
    <cellStyle name="Comma 10 3 16" xfId="1701" xr:uid="{00000000-0005-0000-0000-0000D3060000}"/>
    <cellStyle name="Comma 10 3 17" xfId="1702" xr:uid="{00000000-0005-0000-0000-0000D4060000}"/>
    <cellStyle name="Comma 10 3 2" xfId="1703" xr:uid="{00000000-0005-0000-0000-0000D5060000}"/>
    <cellStyle name="Comma 10 3 3" xfId="1704" xr:uid="{00000000-0005-0000-0000-0000D6060000}"/>
    <cellStyle name="Comma 10 3 4" xfId="1705" xr:uid="{00000000-0005-0000-0000-0000D7060000}"/>
    <cellStyle name="Comma 10 3 5" xfId="1706" xr:uid="{00000000-0005-0000-0000-0000D8060000}"/>
    <cellStyle name="Comma 10 3 6" xfId="1707" xr:uid="{00000000-0005-0000-0000-0000D9060000}"/>
    <cellStyle name="Comma 10 3 7" xfId="1708" xr:uid="{00000000-0005-0000-0000-0000DA060000}"/>
    <cellStyle name="Comma 10 3 8" xfId="1709" xr:uid="{00000000-0005-0000-0000-0000DB060000}"/>
    <cellStyle name="Comma 10 3 9" xfId="1710" xr:uid="{00000000-0005-0000-0000-0000DC060000}"/>
    <cellStyle name="Comma 10 4" xfId="1711" xr:uid="{00000000-0005-0000-0000-0000DD060000}"/>
    <cellStyle name="Comma 10 4 10" xfId="1712" xr:uid="{00000000-0005-0000-0000-0000DE060000}"/>
    <cellStyle name="Comma 10 4 11" xfId="1713" xr:uid="{00000000-0005-0000-0000-0000DF060000}"/>
    <cellStyle name="Comma 10 4 12" xfId="1714" xr:uid="{00000000-0005-0000-0000-0000E0060000}"/>
    <cellStyle name="Comma 10 4 13" xfId="1715" xr:uid="{00000000-0005-0000-0000-0000E1060000}"/>
    <cellStyle name="Comma 10 4 14" xfId="1716" xr:uid="{00000000-0005-0000-0000-0000E2060000}"/>
    <cellStyle name="Comma 10 4 15" xfId="1717" xr:uid="{00000000-0005-0000-0000-0000E3060000}"/>
    <cellStyle name="Comma 10 4 16" xfId="1718" xr:uid="{00000000-0005-0000-0000-0000E4060000}"/>
    <cellStyle name="Comma 10 4 17" xfId="1719" xr:uid="{00000000-0005-0000-0000-0000E5060000}"/>
    <cellStyle name="Comma 10 4 2" xfId="1720" xr:uid="{00000000-0005-0000-0000-0000E6060000}"/>
    <cellStyle name="Comma 10 4 3" xfId="1721" xr:uid="{00000000-0005-0000-0000-0000E7060000}"/>
    <cellStyle name="Comma 10 4 4" xfId="1722" xr:uid="{00000000-0005-0000-0000-0000E8060000}"/>
    <cellStyle name="Comma 10 4 5" xfId="1723" xr:uid="{00000000-0005-0000-0000-0000E9060000}"/>
    <cellStyle name="Comma 10 4 6" xfId="1724" xr:uid="{00000000-0005-0000-0000-0000EA060000}"/>
    <cellStyle name="Comma 10 4 7" xfId="1725" xr:uid="{00000000-0005-0000-0000-0000EB060000}"/>
    <cellStyle name="Comma 10 4 8" xfId="1726" xr:uid="{00000000-0005-0000-0000-0000EC060000}"/>
    <cellStyle name="Comma 10 4 9" xfId="1727" xr:uid="{00000000-0005-0000-0000-0000ED060000}"/>
    <cellStyle name="Comma 10 5" xfId="1728" xr:uid="{00000000-0005-0000-0000-0000EE060000}"/>
    <cellStyle name="Comma 10 5 10" xfId="1729" xr:uid="{00000000-0005-0000-0000-0000EF060000}"/>
    <cellStyle name="Comma 10 5 11" xfId="1730" xr:uid="{00000000-0005-0000-0000-0000F0060000}"/>
    <cellStyle name="Comma 10 5 12" xfId="1731" xr:uid="{00000000-0005-0000-0000-0000F1060000}"/>
    <cellStyle name="Comma 10 5 13" xfId="1732" xr:uid="{00000000-0005-0000-0000-0000F2060000}"/>
    <cellStyle name="Comma 10 5 14" xfId="1733" xr:uid="{00000000-0005-0000-0000-0000F3060000}"/>
    <cellStyle name="Comma 10 5 15" xfId="1734" xr:uid="{00000000-0005-0000-0000-0000F4060000}"/>
    <cellStyle name="Comma 10 5 16" xfId="1735" xr:uid="{00000000-0005-0000-0000-0000F5060000}"/>
    <cellStyle name="Comma 10 5 17" xfId="1736" xr:uid="{00000000-0005-0000-0000-0000F6060000}"/>
    <cellStyle name="Comma 10 5 2" xfId="1737" xr:uid="{00000000-0005-0000-0000-0000F7060000}"/>
    <cellStyle name="Comma 10 5 3" xfId="1738" xr:uid="{00000000-0005-0000-0000-0000F8060000}"/>
    <cellStyle name="Comma 10 5 4" xfId="1739" xr:uid="{00000000-0005-0000-0000-0000F9060000}"/>
    <cellStyle name="Comma 10 5 5" xfId="1740" xr:uid="{00000000-0005-0000-0000-0000FA060000}"/>
    <cellStyle name="Comma 10 5 6" xfId="1741" xr:uid="{00000000-0005-0000-0000-0000FB060000}"/>
    <cellStyle name="Comma 10 5 7" xfId="1742" xr:uid="{00000000-0005-0000-0000-0000FC060000}"/>
    <cellStyle name="Comma 10 5 8" xfId="1743" xr:uid="{00000000-0005-0000-0000-0000FD060000}"/>
    <cellStyle name="Comma 10 5 9" xfId="1744" xr:uid="{00000000-0005-0000-0000-0000FE060000}"/>
    <cellStyle name="Comma 10 6" xfId="1745" xr:uid="{00000000-0005-0000-0000-0000FF060000}"/>
    <cellStyle name="Comma 10 6 10" xfId="1746" xr:uid="{00000000-0005-0000-0000-000000070000}"/>
    <cellStyle name="Comma 10 6 11" xfId="1747" xr:uid="{00000000-0005-0000-0000-000001070000}"/>
    <cellStyle name="Comma 10 6 12" xfId="1748" xr:uid="{00000000-0005-0000-0000-000002070000}"/>
    <cellStyle name="Comma 10 6 13" xfId="1749" xr:uid="{00000000-0005-0000-0000-000003070000}"/>
    <cellStyle name="Comma 10 6 14" xfId="1750" xr:uid="{00000000-0005-0000-0000-000004070000}"/>
    <cellStyle name="Comma 10 6 15" xfId="1751" xr:uid="{00000000-0005-0000-0000-000005070000}"/>
    <cellStyle name="Comma 10 6 16" xfId="1752" xr:uid="{00000000-0005-0000-0000-000006070000}"/>
    <cellStyle name="Comma 10 6 17" xfId="1753" xr:uid="{00000000-0005-0000-0000-000007070000}"/>
    <cellStyle name="Comma 10 6 2" xfId="1754" xr:uid="{00000000-0005-0000-0000-000008070000}"/>
    <cellStyle name="Comma 10 6 3" xfId="1755" xr:uid="{00000000-0005-0000-0000-000009070000}"/>
    <cellStyle name="Comma 10 6 4" xfId="1756" xr:uid="{00000000-0005-0000-0000-00000A070000}"/>
    <cellStyle name="Comma 10 6 5" xfId="1757" xr:uid="{00000000-0005-0000-0000-00000B070000}"/>
    <cellStyle name="Comma 10 6 6" xfId="1758" xr:uid="{00000000-0005-0000-0000-00000C070000}"/>
    <cellStyle name="Comma 10 6 7" xfId="1759" xr:uid="{00000000-0005-0000-0000-00000D070000}"/>
    <cellStyle name="Comma 10 6 8" xfId="1760" xr:uid="{00000000-0005-0000-0000-00000E070000}"/>
    <cellStyle name="Comma 10 6 9" xfId="1761" xr:uid="{00000000-0005-0000-0000-00000F070000}"/>
    <cellStyle name="Comma 10 7" xfId="1762" xr:uid="{00000000-0005-0000-0000-000010070000}"/>
    <cellStyle name="Comma 10 7 10" xfId="1763" xr:uid="{00000000-0005-0000-0000-000011070000}"/>
    <cellStyle name="Comma 10 7 11" xfId="1764" xr:uid="{00000000-0005-0000-0000-000012070000}"/>
    <cellStyle name="Comma 10 7 12" xfId="1765" xr:uid="{00000000-0005-0000-0000-000013070000}"/>
    <cellStyle name="Comma 10 7 13" xfId="1766" xr:uid="{00000000-0005-0000-0000-000014070000}"/>
    <cellStyle name="Comma 10 7 14" xfId="1767" xr:uid="{00000000-0005-0000-0000-000015070000}"/>
    <cellStyle name="Comma 10 7 15" xfId="1768" xr:uid="{00000000-0005-0000-0000-000016070000}"/>
    <cellStyle name="Comma 10 7 16" xfId="1769" xr:uid="{00000000-0005-0000-0000-000017070000}"/>
    <cellStyle name="Comma 10 7 17" xfId="1770" xr:uid="{00000000-0005-0000-0000-000018070000}"/>
    <cellStyle name="Comma 10 7 2" xfId="1771" xr:uid="{00000000-0005-0000-0000-000019070000}"/>
    <cellStyle name="Comma 10 7 3" xfId="1772" xr:uid="{00000000-0005-0000-0000-00001A070000}"/>
    <cellStyle name="Comma 10 7 4" xfId="1773" xr:uid="{00000000-0005-0000-0000-00001B070000}"/>
    <cellStyle name="Comma 10 7 5" xfId="1774" xr:uid="{00000000-0005-0000-0000-00001C070000}"/>
    <cellStyle name="Comma 10 7 6" xfId="1775" xr:uid="{00000000-0005-0000-0000-00001D070000}"/>
    <cellStyle name="Comma 10 7 7" xfId="1776" xr:uid="{00000000-0005-0000-0000-00001E070000}"/>
    <cellStyle name="Comma 10 7 8" xfId="1777" xr:uid="{00000000-0005-0000-0000-00001F070000}"/>
    <cellStyle name="Comma 10 7 9" xfId="1778" xr:uid="{00000000-0005-0000-0000-000020070000}"/>
    <cellStyle name="Comma 10 8" xfId="1779" xr:uid="{00000000-0005-0000-0000-000021070000}"/>
    <cellStyle name="Comma 10 8 10" xfId="1780" xr:uid="{00000000-0005-0000-0000-000022070000}"/>
    <cellStyle name="Comma 10 8 11" xfId="1781" xr:uid="{00000000-0005-0000-0000-000023070000}"/>
    <cellStyle name="Comma 10 8 12" xfId="1782" xr:uid="{00000000-0005-0000-0000-000024070000}"/>
    <cellStyle name="Comma 10 8 13" xfId="1783" xr:uid="{00000000-0005-0000-0000-000025070000}"/>
    <cellStyle name="Comma 10 8 14" xfId="1784" xr:uid="{00000000-0005-0000-0000-000026070000}"/>
    <cellStyle name="Comma 10 8 15" xfId="1785" xr:uid="{00000000-0005-0000-0000-000027070000}"/>
    <cellStyle name="Comma 10 8 16" xfId="1786" xr:uid="{00000000-0005-0000-0000-000028070000}"/>
    <cellStyle name="Comma 10 8 17" xfId="1787" xr:uid="{00000000-0005-0000-0000-000029070000}"/>
    <cellStyle name="Comma 10 8 2" xfId="1788" xr:uid="{00000000-0005-0000-0000-00002A070000}"/>
    <cellStyle name="Comma 10 8 3" xfId="1789" xr:uid="{00000000-0005-0000-0000-00002B070000}"/>
    <cellStyle name="Comma 10 8 4" xfId="1790" xr:uid="{00000000-0005-0000-0000-00002C070000}"/>
    <cellStyle name="Comma 10 8 5" xfId="1791" xr:uid="{00000000-0005-0000-0000-00002D070000}"/>
    <cellStyle name="Comma 10 8 6" xfId="1792" xr:uid="{00000000-0005-0000-0000-00002E070000}"/>
    <cellStyle name="Comma 10 8 7" xfId="1793" xr:uid="{00000000-0005-0000-0000-00002F070000}"/>
    <cellStyle name="Comma 10 8 8" xfId="1794" xr:uid="{00000000-0005-0000-0000-000030070000}"/>
    <cellStyle name="Comma 10 8 9" xfId="1795" xr:uid="{00000000-0005-0000-0000-000031070000}"/>
    <cellStyle name="Comma 11" xfId="1796" xr:uid="{00000000-0005-0000-0000-000032070000}"/>
    <cellStyle name="Comma 11 2" xfId="1797" xr:uid="{00000000-0005-0000-0000-000033070000}"/>
    <cellStyle name="Comma 12" xfId="1798" xr:uid="{00000000-0005-0000-0000-000034070000}"/>
    <cellStyle name="Comma 12 2" xfId="1799" xr:uid="{00000000-0005-0000-0000-000035070000}"/>
    <cellStyle name="Comma 13" xfId="1800" xr:uid="{00000000-0005-0000-0000-000036070000}"/>
    <cellStyle name="Comma 13 2" xfId="1801" xr:uid="{00000000-0005-0000-0000-000037070000}"/>
    <cellStyle name="Comma 14" xfId="1802" xr:uid="{00000000-0005-0000-0000-000038070000}"/>
    <cellStyle name="Comma 14 2" xfId="1803" xr:uid="{00000000-0005-0000-0000-000039070000}"/>
    <cellStyle name="Comma 14 3" xfId="1804" xr:uid="{00000000-0005-0000-0000-00003A070000}"/>
    <cellStyle name="Comma 15" xfId="1805" xr:uid="{00000000-0005-0000-0000-00003B070000}"/>
    <cellStyle name="Comma 15 2" xfId="1806" xr:uid="{00000000-0005-0000-0000-00003C070000}"/>
    <cellStyle name="Comma 16" xfId="1807" xr:uid="{00000000-0005-0000-0000-00003D070000}"/>
    <cellStyle name="Comma 16 2" xfId="1808" xr:uid="{00000000-0005-0000-0000-00003E070000}"/>
    <cellStyle name="Comma 17" xfId="1809" xr:uid="{00000000-0005-0000-0000-00003F070000}"/>
    <cellStyle name="Comma 17 2" xfId="1810" xr:uid="{00000000-0005-0000-0000-000040070000}"/>
    <cellStyle name="Comma 18" xfId="1811" xr:uid="{00000000-0005-0000-0000-000041070000}"/>
    <cellStyle name="Comma 18 2" xfId="1812" xr:uid="{00000000-0005-0000-0000-000042070000}"/>
    <cellStyle name="Comma 19" xfId="1813" xr:uid="{00000000-0005-0000-0000-000043070000}"/>
    <cellStyle name="Comma 19 2" xfId="1814" xr:uid="{00000000-0005-0000-0000-000044070000}"/>
    <cellStyle name="Comma 2" xfId="1815" xr:uid="{00000000-0005-0000-0000-000045070000}"/>
    <cellStyle name="Comma 2 10" xfId="1816" xr:uid="{00000000-0005-0000-0000-000046070000}"/>
    <cellStyle name="Comma 2 10 2" xfId="1817" xr:uid="{00000000-0005-0000-0000-000047070000}"/>
    <cellStyle name="Comma 2 10 3" xfId="1818" xr:uid="{00000000-0005-0000-0000-000048070000}"/>
    <cellStyle name="Comma 2 11" xfId="1819" xr:uid="{00000000-0005-0000-0000-000049070000}"/>
    <cellStyle name="Comma 2 11 2" xfId="1820" xr:uid="{00000000-0005-0000-0000-00004A070000}"/>
    <cellStyle name="Comma 2 11 3" xfId="1821" xr:uid="{00000000-0005-0000-0000-00004B070000}"/>
    <cellStyle name="Comma 2 12" xfId="1822" xr:uid="{00000000-0005-0000-0000-00004C070000}"/>
    <cellStyle name="Comma 2 12 2" xfId="1823" xr:uid="{00000000-0005-0000-0000-00004D070000}"/>
    <cellStyle name="Comma 2 12 3" xfId="1824" xr:uid="{00000000-0005-0000-0000-00004E070000}"/>
    <cellStyle name="Comma 2 13" xfId="1825" xr:uid="{00000000-0005-0000-0000-00004F070000}"/>
    <cellStyle name="Comma 2 13 2" xfId="1826" xr:uid="{00000000-0005-0000-0000-000050070000}"/>
    <cellStyle name="Comma 2 13 3" xfId="1827" xr:uid="{00000000-0005-0000-0000-000051070000}"/>
    <cellStyle name="Comma 2 14" xfId="1828" xr:uid="{00000000-0005-0000-0000-000052070000}"/>
    <cellStyle name="Comma 2 15" xfId="1829" xr:uid="{00000000-0005-0000-0000-000053070000}"/>
    <cellStyle name="Comma 2 16" xfId="1830" xr:uid="{00000000-0005-0000-0000-000054070000}"/>
    <cellStyle name="Comma 2 17" xfId="1831" xr:uid="{00000000-0005-0000-0000-000055070000}"/>
    <cellStyle name="Comma 2 17 2" xfId="1832" xr:uid="{00000000-0005-0000-0000-000056070000}"/>
    <cellStyle name="Comma 2 18" xfId="1833" xr:uid="{00000000-0005-0000-0000-000057070000}"/>
    <cellStyle name="Comma 2 18 2" xfId="1834" xr:uid="{00000000-0005-0000-0000-000058070000}"/>
    <cellStyle name="Comma 2 19" xfId="1835" xr:uid="{00000000-0005-0000-0000-000059070000}"/>
    <cellStyle name="Comma 2 19 2" xfId="1836" xr:uid="{00000000-0005-0000-0000-00005A070000}"/>
    <cellStyle name="Comma 2 19 2 2" xfId="1837" xr:uid="{00000000-0005-0000-0000-00005B070000}"/>
    <cellStyle name="Comma 2 19 3" xfId="1838" xr:uid="{00000000-0005-0000-0000-00005C070000}"/>
    <cellStyle name="Comma 2 2" xfId="1839" xr:uid="{00000000-0005-0000-0000-00005D070000}"/>
    <cellStyle name="Comma 2 2 2" xfId="1840" xr:uid="{00000000-0005-0000-0000-00005E070000}"/>
    <cellStyle name="Comma 2 2 2 2" xfId="1841" xr:uid="{00000000-0005-0000-0000-00005F070000}"/>
    <cellStyle name="Comma 2 2 2 3" xfId="1842" xr:uid="{00000000-0005-0000-0000-000060070000}"/>
    <cellStyle name="Comma 2 2 2 4" xfId="1843" xr:uid="{00000000-0005-0000-0000-000061070000}"/>
    <cellStyle name="Comma 2 2 2 4 2" xfId="1844" xr:uid="{00000000-0005-0000-0000-000062070000}"/>
    <cellStyle name="Comma 2 2 2 4 3" xfId="1845" xr:uid="{00000000-0005-0000-0000-000063070000}"/>
    <cellStyle name="Comma 2 2 2 5" xfId="1846" xr:uid="{00000000-0005-0000-0000-000064070000}"/>
    <cellStyle name="Comma 2 2 2 6" xfId="1847" xr:uid="{00000000-0005-0000-0000-000065070000}"/>
    <cellStyle name="Comma 2 2 2 7" xfId="1848" xr:uid="{00000000-0005-0000-0000-000066070000}"/>
    <cellStyle name="Comma 2 2 3" xfId="1849" xr:uid="{00000000-0005-0000-0000-000067070000}"/>
    <cellStyle name="Comma 2 2 3 2" xfId="1850" xr:uid="{00000000-0005-0000-0000-000068070000}"/>
    <cellStyle name="Comma 2 2 3 3" xfId="1851" xr:uid="{00000000-0005-0000-0000-000069070000}"/>
    <cellStyle name="Comma 2 2 3 4" xfId="1852" xr:uid="{00000000-0005-0000-0000-00006A070000}"/>
    <cellStyle name="Comma 2 2 3 4 2" xfId="1853" xr:uid="{00000000-0005-0000-0000-00006B070000}"/>
    <cellStyle name="Comma 2 2 3 5" xfId="1854" xr:uid="{00000000-0005-0000-0000-00006C070000}"/>
    <cellStyle name="Comma 2 2 3 6" xfId="1855" xr:uid="{00000000-0005-0000-0000-00006D070000}"/>
    <cellStyle name="Comma 2 2 4" xfId="1856" xr:uid="{00000000-0005-0000-0000-00006E070000}"/>
    <cellStyle name="Comma 2 2 4 2" xfId="1857" xr:uid="{00000000-0005-0000-0000-00006F070000}"/>
    <cellStyle name="Comma 2 2 5" xfId="1858" xr:uid="{00000000-0005-0000-0000-000070070000}"/>
    <cellStyle name="Comma 2 2 6" xfId="1859" xr:uid="{00000000-0005-0000-0000-000071070000}"/>
    <cellStyle name="Comma 2 2 6 2" xfId="1860" xr:uid="{00000000-0005-0000-0000-000072070000}"/>
    <cellStyle name="Comma 2 2 6 3" xfId="1861" xr:uid="{00000000-0005-0000-0000-000073070000}"/>
    <cellStyle name="Comma 2 2 7" xfId="1862" xr:uid="{00000000-0005-0000-0000-000074070000}"/>
    <cellStyle name="Comma 2 2 8" xfId="1863" xr:uid="{00000000-0005-0000-0000-000075070000}"/>
    <cellStyle name="Comma 2 20" xfId="1864" xr:uid="{00000000-0005-0000-0000-000076070000}"/>
    <cellStyle name="Comma 2 20 2" xfId="1865" xr:uid="{00000000-0005-0000-0000-000077070000}"/>
    <cellStyle name="Comma 2 21" xfId="1866" xr:uid="{00000000-0005-0000-0000-000078070000}"/>
    <cellStyle name="Comma 2 21 2" xfId="1867" xr:uid="{00000000-0005-0000-0000-000079070000}"/>
    <cellStyle name="Comma 2 3" xfId="1868" xr:uid="{00000000-0005-0000-0000-00007A070000}"/>
    <cellStyle name="Comma 2 3 2" xfId="1869" xr:uid="{00000000-0005-0000-0000-00007B070000}"/>
    <cellStyle name="Comma 2 3 2 2" xfId="1870" xr:uid="{00000000-0005-0000-0000-00007C070000}"/>
    <cellStyle name="Comma 2 3 2 3" xfId="1871" xr:uid="{00000000-0005-0000-0000-00007D070000}"/>
    <cellStyle name="Comma 2 3 2 4" xfId="1872" xr:uid="{00000000-0005-0000-0000-00007E070000}"/>
    <cellStyle name="Comma 2 3 2 4 2" xfId="1873" xr:uid="{00000000-0005-0000-0000-00007F070000}"/>
    <cellStyle name="Comma 2 3 2 4 3" xfId="1874" xr:uid="{00000000-0005-0000-0000-000080070000}"/>
    <cellStyle name="Comma 2 3 2 4 4" xfId="1875" xr:uid="{00000000-0005-0000-0000-000081070000}"/>
    <cellStyle name="Comma 2 3 2 5" xfId="1876" xr:uid="{00000000-0005-0000-0000-000082070000}"/>
    <cellStyle name="Comma 2 3 3" xfId="1877" xr:uid="{00000000-0005-0000-0000-000083070000}"/>
    <cellStyle name="Comma 2 3 3 2" xfId="1878" xr:uid="{00000000-0005-0000-0000-000084070000}"/>
    <cellStyle name="Comma 2 3 3 3" xfId="1879" xr:uid="{00000000-0005-0000-0000-000085070000}"/>
    <cellStyle name="Comma 2 3 3 4" xfId="1880" xr:uid="{00000000-0005-0000-0000-000086070000}"/>
    <cellStyle name="Comma 2 3 3 4 2" xfId="1881" xr:uid="{00000000-0005-0000-0000-000087070000}"/>
    <cellStyle name="Comma 2 3 4" xfId="1882" xr:uid="{00000000-0005-0000-0000-000088070000}"/>
    <cellStyle name="Comma 2 3 4 2" xfId="1883" xr:uid="{00000000-0005-0000-0000-000089070000}"/>
    <cellStyle name="Comma 2 3 5" xfId="1884" xr:uid="{00000000-0005-0000-0000-00008A070000}"/>
    <cellStyle name="Comma 2 3 6" xfId="1885" xr:uid="{00000000-0005-0000-0000-00008B070000}"/>
    <cellStyle name="Comma 2 3 6 2" xfId="1886" xr:uid="{00000000-0005-0000-0000-00008C070000}"/>
    <cellStyle name="Comma 2 3 7" xfId="1887" xr:uid="{00000000-0005-0000-0000-00008D070000}"/>
    <cellStyle name="Comma 2 4" xfId="1888" xr:uid="{00000000-0005-0000-0000-00008E070000}"/>
    <cellStyle name="Comma 2 4 2" xfId="1889" xr:uid="{00000000-0005-0000-0000-00008F070000}"/>
    <cellStyle name="Comma 2 4 3" xfId="1890" xr:uid="{00000000-0005-0000-0000-000090070000}"/>
    <cellStyle name="Comma 2 4 4" xfId="1891" xr:uid="{00000000-0005-0000-0000-000091070000}"/>
    <cellStyle name="Comma 2 4 4 2" xfId="1892" xr:uid="{00000000-0005-0000-0000-000092070000}"/>
    <cellStyle name="Comma 2 4 4 3" xfId="1893" xr:uid="{00000000-0005-0000-0000-000093070000}"/>
    <cellStyle name="Comma 2 4 4 4" xfId="1894" xr:uid="{00000000-0005-0000-0000-000094070000}"/>
    <cellStyle name="Comma 2 4 5" xfId="1895" xr:uid="{00000000-0005-0000-0000-000095070000}"/>
    <cellStyle name="Comma 2 4 6" xfId="1896" xr:uid="{00000000-0005-0000-0000-000096070000}"/>
    <cellStyle name="Comma 2 4 7" xfId="1897" xr:uid="{00000000-0005-0000-0000-000097070000}"/>
    <cellStyle name="Comma 2 5" xfId="1898" xr:uid="{00000000-0005-0000-0000-000098070000}"/>
    <cellStyle name="Comma 2 5 2" xfId="1899" xr:uid="{00000000-0005-0000-0000-000099070000}"/>
    <cellStyle name="Comma 2 5 3" xfId="1900" xr:uid="{00000000-0005-0000-0000-00009A070000}"/>
    <cellStyle name="Comma 2 5 4" xfId="1901" xr:uid="{00000000-0005-0000-0000-00009B070000}"/>
    <cellStyle name="Comma 2 5 4 2" xfId="1902" xr:uid="{00000000-0005-0000-0000-00009C070000}"/>
    <cellStyle name="Comma 2 5 5" xfId="1903" xr:uid="{00000000-0005-0000-0000-00009D070000}"/>
    <cellStyle name="Comma 2 5 6" xfId="1904" xr:uid="{00000000-0005-0000-0000-00009E070000}"/>
    <cellStyle name="Comma 2 6" xfId="1905" xr:uid="{00000000-0005-0000-0000-00009F070000}"/>
    <cellStyle name="Comma 2 6 2" xfId="1906" xr:uid="{00000000-0005-0000-0000-0000A0070000}"/>
    <cellStyle name="Comma 2 6 2 2" xfId="1907" xr:uid="{00000000-0005-0000-0000-0000A1070000}"/>
    <cellStyle name="Comma 2 6 3" xfId="1908" xr:uid="{00000000-0005-0000-0000-0000A2070000}"/>
    <cellStyle name="Comma 2 6 4" xfId="1909" xr:uid="{00000000-0005-0000-0000-0000A3070000}"/>
    <cellStyle name="Comma 2 7" xfId="1910" xr:uid="{00000000-0005-0000-0000-0000A4070000}"/>
    <cellStyle name="Comma 2 7 2" xfId="1911" xr:uid="{00000000-0005-0000-0000-0000A5070000}"/>
    <cellStyle name="Comma 2 7 2 2" xfId="1912" xr:uid="{00000000-0005-0000-0000-0000A6070000}"/>
    <cellStyle name="Comma 2 7 3" xfId="1913" xr:uid="{00000000-0005-0000-0000-0000A7070000}"/>
    <cellStyle name="Comma 2 7 4" xfId="1914" xr:uid="{00000000-0005-0000-0000-0000A8070000}"/>
    <cellStyle name="Comma 2 8" xfId="1915" xr:uid="{00000000-0005-0000-0000-0000A9070000}"/>
    <cellStyle name="Comma 2 8 2" xfId="1916" xr:uid="{00000000-0005-0000-0000-0000AA070000}"/>
    <cellStyle name="Comma 2 8 3" xfId="1917" xr:uid="{00000000-0005-0000-0000-0000AB070000}"/>
    <cellStyle name="Comma 2 8 4" xfId="1918" xr:uid="{00000000-0005-0000-0000-0000AC070000}"/>
    <cellStyle name="Comma 2 8 5" xfId="1919" xr:uid="{00000000-0005-0000-0000-0000AD070000}"/>
    <cellStyle name="Comma 2 8 6" xfId="1920" xr:uid="{00000000-0005-0000-0000-0000AE070000}"/>
    <cellStyle name="Comma 2 9" xfId="1921" xr:uid="{00000000-0005-0000-0000-0000AF070000}"/>
    <cellStyle name="Comma 2 9 2" xfId="1922" xr:uid="{00000000-0005-0000-0000-0000B0070000}"/>
    <cellStyle name="Comma 2 9 3" xfId="1923" xr:uid="{00000000-0005-0000-0000-0000B1070000}"/>
    <cellStyle name="Comma 3" xfId="1924" xr:uid="{00000000-0005-0000-0000-0000B2070000}"/>
    <cellStyle name="Comma 3 10" xfId="1925" xr:uid="{00000000-0005-0000-0000-0000B3070000}"/>
    <cellStyle name="Comma 3 10 2" xfId="1926" xr:uid="{00000000-0005-0000-0000-0000B4070000}"/>
    <cellStyle name="Comma 3 11" xfId="1927" xr:uid="{00000000-0005-0000-0000-0000B5070000}"/>
    <cellStyle name="Comma 3 12" xfId="1928" xr:uid="{00000000-0005-0000-0000-0000B6070000}"/>
    <cellStyle name="Comma 3 2" xfId="1929" xr:uid="{00000000-0005-0000-0000-0000B7070000}"/>
    <cellStyle name="Comma 3 2 2" xfId="1930" xr:uid="{00000000-0005-0000-0000-0000B8070000}"/>
    <cellStyle name="Comma 3 2 3" xfId="1931" xr:uid="{00000000-0005-0000-0000-0000B9070000}"/>
    <cellStyle name="Comma 3 2 4" xfId="1932" xr:uid="{00000000-0005-0000-0000-0000BA070000}"/>
    <cellStyle name="Comma 3 3" xfId="1933" xr:uid="{00000000-0005-0000-0000-0000BB070000}"/>
    <cellStyle name="Comma 3 3 2" xfId="1934" xr:uid="{00000000-0005-0000-0000-0000BC070000}"/>
    <cellStyle name="Comma 3 3 3" xfId="1935" xr:uid="{00000000-0005-0000-0000-0000BD070000}"/>
    <cellStyle name="Comma 3 3 4" xfId="1936" xr:uid="{00000000-0005-0000-0000-0000BE070000}"/>
    <cellStyle name="Comma 3 4" xfId="1937" xr:uid="{00000000-0005-0000-0000-0000BF070000}"/>
    <cellStyle name="Comma 3 4 2" xfId="1938" xr:uid="{00000000-0005-0000-0000-0000C0070000}"/>
    <cellStyle name="Comma 3 5" xfId="1939" xr:uid="{00000000-0005-0000-0000-0000C1070000}"/>
    <cellStyle name="Comma 3 6" xfId="1940" xr:uid="{00000000-0005-0000-0000-0000C2070000}"/>
    <cellStyle name="Comma 3 7" xfId="1941" xr:uid="{00000000-0005-0000-0000-0000C3070000}"/>
    <cellStyle name="Comma 3 8" xfId="1942" xr:uid="{00000000-0005-0000-0000-0000C4070000}"/>
    <cellStyle name="Comma 3 9" xfId="1943" xr:uid="{00000000-0005-0000-0000-0000C5070000}"/>
    <cellStyle name="Comma 4" xfId="1944" xr:uid="{00000000-0005-0000-0000-0000C6070000}"/>
    <cellStyle name="Comma 4 10" xfId="1945" xr:uid="{00000000-0005-0000-0000-0000C7070000}"/>
    <cellStyle name="Comma 4 2" xfId="1946" xr:uid="{00000000-0005-0000-0000-0000C8070000}"/>
    <cellStyle name="Comma 4 2 2" xfId="1947" xr:uid="{00000000-0005-0000-0000-0000C9070000}"/>
    <cellStyle name="Comma 4 2 3" xfId="1948" xr:uid="{00000000-0005-0000-0000-0000CA070000}"/>
    <cellStyle name="Comma 4 3" xfId="1949" xr:uid="{00000000-0005-0000-0000-0000CB070000}"/>
    <cellStyle name="Comma 4 4" xfId="1950" xr:uid="{00000000-0005-0000-0000-0000CC070000}"/>
    <cellStyle name="Comma 4 5" xfId="1951" xr:uid="{00000000-0005-0000-0000-0000CD070000}"/>
    <cellStyle name="Comma 4 6" xfId="1952" xr:uid="{00000000-0005-0000-0000-0000CE070000}"/>
    <cellStyle name="Comma 4 7" xfId="1953" xr:uid="{00000000-0005-0000-0000-0000CF070000}"/>
    <cellStyle name="Comma 4 8" xfId="1954" xr:uid="{00000000-0005-0000-0000-0000D0070000}"/>
    <cellStyle name="Comma 4 9" xfId="1955" xr:uid="{00000000-0005-0000-0000-0000D1070000}"/>
    <cellStyle name="Comma 5" xfId="1956" xr:uid="{00000000-0005-0000-0000-0000D2070000}"/>
    <cellStyle name="Comma 5 2" xfId="1957" xr:uid="{00000000-0005-0000-0000-0000D3070000}"/>
    <cellStyle name="Comma 5 3" xfId="1958" xr:uid="{00000000-0005-0000-0000-0000D4070000}"/>
    <cellStyle name="Comma 5 3 2" xfId="1959" xr:uid="{00000000-0005-0000-0000-0000D5070000}"/>
    <cellStyle name="Comma 5 4" xfId="1960" xr:uid="{00000000-0005-0000-0000-0000D6070000}"/>
    <cellStyle name="Comma 5 5" xfId="1961" xr:uid="{00000000-0005-0000-0000-0000D7070000}"/>
    <cellStyle name="Comma 5 6" xfId="1962" xr:uid="{00000000-0005-0000-0000-0000D8070000}"/>
    <cellStyle name="Comma 5 7" xfId="1963" xr:uid="{00000000-0005-0000-0000-0000D9070000}"/>
    <cellStyle name="Comma 5 8" xfId="1964" xr:uid="{00000000-0005-0000-0000-0000DA070000}"/>
    <cellStyle name="Comma 6" xfId="1965" xr:uid="{00000000-0005-0000-0000-0000DB070000}"/>
    <cellStyle name="Comma 6 2" xfId="1966" xr:uid="{00000000-0005-0000-0000-0000DC070000}"/>
    <cellStyle name="Comma 6 3" xfId="1967" xr:uid="{00000000-0005-0000-0000-0000DD070000}"/>
    <cellStyle name="Comma 6 4" xfId="1968" xr:uid="{00000000-0005-0000-0000-0000DE070000}"/>
    <cellStyle name="Comma 6 5" xfId="1969" xr:uid="{00000000-0005-0000-0000-0000DF070000}"/>
    <cellStyle name="Comma 6 6" xfId="1970" xr:uid="{00000000-0005-0000-0000-0000E0070000}"/>
    <cellStyle name="Comma 6 7" xfId="1971" xr:uid="{00000000-0005-0000-0000-0000E1070000}"/>
    <cellStyle name="Comma 6 8" xfId="1972" xr:uid="{00000000-0005-0000-0000-0000E2070000}"/>
    <cellStyle name="Comma 7" xfId="1973" xr:uid="{00000000-0005-0000-0000-0000E3070000}"/>
    <cellStyle name="Comma 7 10" xfId="1974" xr:uid="{00000000-0005-0000-0000-0000E4070000}"/>
    <cellStyle name="Comma 7 11" xfId="1975" xr:uid="{00000000-0005-0000-0000-0000E5070000}"/>
    <cellStyle name="Comma 7 11 2" xfId="1976" xr:uid="{00000000-0005-0000-0000-0000E6070000}"/>
    <cellStyle name="Comma 7 12" xfId="1977" xr:uid="{00000000-0005-0000-0000-0000E7070000}"/>
    <cellStyle name="Comma 7 13" xfId="1978" xr:uid="{00000000-0005-0000-0000-0000E8070000}"/>
    <cellStyle name="Comma 7 14" xfId="1979" xr:uid="{00000000-0005-0000-0000-0000E9070000}"/>
    <cellStyle name="Comma 7 15" xfId="1980" xr:uid="{00000000-0005-0000-0000-0000EA070000}"/>
    <cellStyle name="Comma 7 16" xfId="1981" xr:uid="{00000000-0005-0000-0000-0000EB070000}"/>
    <cellStyle name="Comma 7 16 2" xfId="1982" xr:uid="{00000000-0005-0000-0000-0000EC070000}"/>
    <cellStyle name="Comma 7 17" xfId="1983" xr:uid="{00000000-0005-0000-0000-0000ED070000}"/>
    <cellStyle name="Comma 7 17 2" xfId="1984" xr:uid="{00000000-0005-0000-0000-0000EE070000}"/>
    <cellStyle name="Comma 7 18" xfId="1985" xr:uid="{00000000-0005-0000-0000-0000EF070000}"/>
    <cellStyle name="Comma 7 18 2" xfId="1986" xr:uid="{00000000-0005-0000-0000-0000F0070000}"/>
    <cellStyle name="Comma 7 19" xfId="1987" xr:uid="{00000000-0005-0000-0000-0000F1070000}"/>
    <cellStyle name="Comma 7 19 2" xfId="1988" xr:uid="{00000000-0005-0000-0000-0000F2070000}"/>
    <cellStyle name="Comma 7 2" xfId="1989" xr:uid="{00000000-0005-0000-0000-0000F3070000}"/>
    <cellStyle name="Comma 7 20" xfId="1990" xr:uid="{00000000-0005-0000-0000-0000F4070000}"/>
    <cellStyle name="Comma 7 20 2" xfId="1991" xr:uid="{00000000-0005-0000-0000-0000F5070000}"/>
    <cellStyle name="Comma 7 21" xfId="1992" xr:uid="{00000000-0005-0000-0000-0000F6070000}"/>
    <cellStyle name="Comma 7 21 2" xfId="1993" xr:uid="{00000000-0005-0000-0000-0000F7070000}"/>
    <cellStyle name="Comma 7 3" xfId="1994" xr:uid="{00000000-0005-0000-0000-0000F8070000}"/>
    <cellStyle name="Comma 7 3 10" xfId="1995" xr:uid="{00000000-0005-0000-0000-0000F9070000}"/>
    <cellStyle name="Comma 7 3 11" xfId="1996" xr:uid="{00000000-0005-0000-0000-0000FA070000}"/>
    <cellStyle name="Comma 7 3 12" xfId="1997" xr:uid="{00000000-0005-0000-0000-0000FB070000}"/>
    <cellStyle name="Comma 7 3 13" xfId="1998" xr:uid="{00000000-0005-0000-0000-0000FC070000}"/>
    <cellStyle name="Comma 7 3 14" xfId="1999" xr:uid="{00000000-0005-0000-0000-0000FD070000}"/>
    <cellStyle name="Comma 7 3 15" xfId="2000" xr:uid="{00000000-0005-0000-0000-0000FE070000}"/>
    <cellStyle name="Comma 7 3 2" xfId="2001" xr:uid="{00000000-0005-0000-0000-0000FF070000}"/>
    <cellStyle name="Comma 7 3 3" xfId="2002" xr:uid="{00000000-0005-0000-0000-000000080000}"/>
    <cellStyle name="Comma 7 3 4" xfId="2003" xr:uid="{00000000-0005-0000-0000-000001080000}"/>
    <cellStyle name="Comma 7 3 5" xfId="2004" xr:uid="{00000000-0005-0000-0000-000002080000}"/>
    <cellStyle name="Comma 7 3 6" xfId="2005" xr:uid="{00000000-0005-0000-0000-000003080000}"/>
    <cellStyle name="Comma 7 3 7" xfId="2006" xr:uid="{00000000-0005-0000-0000-000004080000}"/>
    <cellStyle name="Comma 7 3 8" xfId="2007" xr:uid="{00000000-0005-0000-0000-000005080000}"/>
    <cellStyle name="Comma 7 3 9" xfId="2008" xr:uid="{00000000-0005-0000-0000-000006080000}"/>
    <cellStyle name="Comma 7 4" xfId="2009" xr:uid="{00000000-0005-0000-0000-000007080000}"/>
    <cellStyle name="Comma 7 5" xfId="2010" xr:uid="{00000000-0005-0000-0000-000008080000}"/>
    <cellStyle name="Comma 7 6" xfId="2011" xr:uid="{00000000-0005-0000-0000-000009080000}"/>
    <cellStyle name="Comma 7 7" xfId="2012" xr:uid="{00000000-0005-0000-0000-00000A080000}"/>
    <cellStyle name="Comma 7 8" xfId="2013" xr:uid="{00000000-0005-0000-0000-00000B080000}"/>
    <cellStyle name="Comma 7 9" xfId="2014" xr:uid="{00000000-0005-0000-0000-00000C080000}"/>
    <cellStyle name="Comma 8" xfId="2015" xr:uid="{00000000-0005-0000-0000-00000D080000}"/>
    <cellStyle name="Comma 8 2" xfId="2016" xr:uid="{00000000-0005-0000-0000-00000E080000}"/>
    <cellStyle name="Comma 8 2 2" xfId="2017" xr:uid="{00000000-0005-0000-0000-00000F080000}"/>
    <cellStyle name="Comma 8 2 3" xfId="2018" xr:uid="{00000000-0005-0000-0000-000010080000}"/>
    <cellStyle name="Comma 8 3" xfId="2019" xr:uid="{00000000-0005-0000-0000-000011080000}"/>
    <cellStyle name="Comma 8 3 2" xfId="2020" xr:uid="{00000000-0005-0000-0000-000012080000}"/>
    <cellStyle name="Comma 8 4" xfId="2021" xr:uid="{00000000-0005-0000-0000-000013080000}"/>
    <cellStyle name="Comma 8 4 2" xfId="2022" xr:uid="{00000000-0005-0000-0000-000014080000}"/>
    <cellStyle name="Comma 8 5" xfId="2023" xr:uid="{00000000-0005-0000-0000-000015080000}"/>
    <cellStyle name="Comma 8 5 2" xfId="2024" xr:uid="{00000000-0005-0000-0000-000016080000}"/>
    <cellStyle name="Comma 8 6" xfId="2025" xr:uid="{00000000-0005-0000-0000-000017080000}"/>
    <cellStyle name="Comma 8 6 2" xfId="2026" xr:uid="{00000000-0005-0000-0000-000018080000}"/>
    <cellStyle name="Comma 8 7" xfId="2027" xr:uid="{00000000-0005-0000-0000-000019080000}"/>
    <cellStyle name="Comma 8 7 2" xfId="2028" xr:uid="{00000000-0005-0000-0000-00001A080000}"/>
    <cellStyle name="Comma 8 8" xfId="2029" xr:uid="{00000000-0005-0000-0000-00001B080000}"/>
    <cellStyle name="Comma 8 8 2" xfId="2030" xr:uid="{00000000-0005-0000-0000-00001C080000}"/>
    <cellStyle name="Comma 9" xfId="2031" xr:uid="{00000000-0005-0000-0000-00001D080000}"/>
    <cellStyle name="Comma 9 2" xfId="2032" xr:uid="{00000000-0005-0000-0000-00001E080000}"/>
    <cellStyle name="Comma 9 3" xfId="2033" xr:uid="{00000000-0005-0000-0000-00001F080000}"/>
    <cellStyle name="Comma 9 4" xfId="2034" xr:uid="{00000000-0005-0000-0000-000020080000}"/>
    <cellStyle name="Comma 9 5" xfId="2035" xr:uid="{00000000-0005-0000-0000-000021080000}"/>
    <cellStyle name="Comma 9 6" xfId="2036" xr:uid="{00000000-0005-0000-0000-000022080000}"/>
    <cellStyle name="Comma 9 7" xfId="2037" xr:uid="{00000000-0005-0000-0000-000023080000}"/>
    <cellStyle name="Comma 9 8" xfId="2038" xr:uid="{00000000-0005-0000-0000-000024080000}"/>
    <cellStyle name="Comma 9 9" xfId="2039" xr:uid="{00000000-0005-0000-0000-000025080000}"/>
    <cellStyle name="Constants" xfId="2040" xr:uid="{00000000-0005-0000-0000-000026080000}"/>
    <cellStyle name="Currency 2" xfId="2041" xr:uid="{00000000-0005-0000-0000-000027080000}"/>
    <cellStyle name="Currency 2 2" xfId="2042" xr:uid="{00000000-0005-0000-0000-000028080000}"/>
    <cellStyle name="CustomCellsOrange" xfId="2043" xr:uid="{00000000-0005-0000-0000-000029080000}"/>
    <cellStyle name="CustomizationCells" xfId="2044" xr:uid="{00000000-0005-0000-0000-00002A080000}"/>
    <cellStyle name="CustomizationGreenCells" xfId="2045" xr:uid="{00000000-0005-0000-0000-00002B080000}"/>
    <cellStyle name="DocBox_EmptyRow" xfId="2046" xr:uid="{00000000-0005-0000-0000-00002C080000}"/>
    <cellStyle name="donn_normal" xfId="2047" xr:uid="{00000000-0005-0000-0000-00002D080000}"/>
    <cellStyle name="Eingabe" xfId="2048" xr:uid="{00000000-0005-0000-0000-00002E080000}"/>
    <cellStyle name="Empty_B_border" xfId="2049" xr:uid="{00000000-0005-0000-0000-00002F080000}"/>
    <cellStyle name="ent_col_ser" xfId="2050" xr:uid="{00000000-0005-0000-0000-000030080000}"/>
    <cellStyle name="entete_source" xfId="2051" xr:uid="{00000000-0005-0000-0000-000031080000}"/>
    <cellStyle name="Ergebnis" xfId="2052" xr:uid="{00000000-0005-0000-0000-000032080000}"/>
    <cellStyle name="Erklärender Text" xfId="2053" xr:uid="{00000000-0005-0000-0000-000033080000}"/>
    <cellStyle name="Estilo 1" xfId="2054" xr:uid="{00000000-0005-0000-0000-000034080000}"/>
    <cellStyle name="Euro" xfId="2055" xr:uid="{00000000-0005-0000-0000-000035080000}"/>
    <cellStyle name="Euro 10" xfId="2056" xr:uid="{00000000-0005-0000-0000-000036080000}"/>
    <cellStyle name="Euro 10 2" xfId="2057" xr:uid="{00000000-0005-0000-0000-000037080000}"/>
    <cellStyle name="Euro 11" xfId="2058" xr:uid="{00000000-0005-0000-0000-000038080000}"/>
    <cellStyle name="Euro 11 2" xfId="2059" xr:uid="{00000000-0005-0000-0000-000039080000}"/>
    <cellStyle name="Euro 12" xfId="2060" xr:uid="{00000000-0005-0000-0000-00003A080000}"/>
    <cellStyle name="Euro 13" xfId="2061" xr:uid="{00000000-0005-0000-0000-00003B080000}"/>
    <cellStyle name="Euro 14" xfId="2062" xr:uid="{00000000-0005-0000-0000-00003C080000}"/>
    <cellStyle name="Euro 15" xfId="2063" xr:uid="{00000000-0005-0000-0000-00003D080000}"/>
    <cellStyle name="Euro 16" xfId="2064" xr:uid="{00000000-0005-0000-0000-00003E080000}"/>
    <cellStyle name="Euro 17" xfId="2065" xr:uid="{00000000-0005-0000-0000-00003F080000}"/>
    <cellStyle name="Euro 18" xfId="2066" xr:uid="{00000000-0005-0000-0000-000040080000}"/>
    <cellStyle name="Euro 19" xfId="2067" xr:uid="{00000000-0005-0000-0000-000041080000}"/>
    <cellStyle name="Euro 2" xfId="2068" xr:uid="{00000000-0005-0000-0000-000042080000}"/>
    <cellStyle name="Euro 2 2" xfId="2069" xr:uid="{00000000-0005-0000-0000-000043080000}"/>
    <cellStyle name="Euro 2 2 2" xfId="2070" xr:uid="{00000000-0005-0000-0000-000044080000}"/>
    <cellStyle name="Euro 2 2 3" xfId="2071" xr:uid="{00000000-0005-0000-0000-000045080000}"/>
    <cellStyle name="Euro 2 2 4" xfId="2072" xr:uid="{00000000-0005-0000-0000-000046080000}"/>
    <cellStyle name="Euro 2 2 4 2" xfId="2073" xr:uid="{00000000-0005-0000-0000-000047080000}"/>
    <cellStyle name="Euro 2 2 4 3" xfId="2074" xr:uid="{00000000-0005-0000-0000-000048080000}"/>
    <cellStyle name="Euro 2 2 5" xfId="2075" xr:uid="{00000000-0005-0000-0000-000049080000}"/>
    <cellStyle name="Euro 2 2 6" xfId="2076" xr:uid="{00000000-0005-0000-0000-00004A080000}"/>
    <cellStyle name="Euro 2 3" xfId="2077" xr:uid="{00000000-0005-0000-0000-00004B080000}"/>
    <cellStyle name="Euro 2 4" xfId="2078" xr:uid="{00000000-0005-0000-0000-00004C080000}"/>
    <cellStyle name="Euro 2 5" xfId="2079" xr:uid="{00000000-0005-0000-0000-00004D080000}"/>
    <cellStyle name="Euro 2 6" xfId="2080" xr:uid="{00000000-0005-0000-0000-00004E080000}"/>
    <cellStyle name="Euro 2 7" xfId="2081" xr:uid="{00000000-0005-0000-0000-00004F080000}"/>
    <cellStyle name="Euro 2 8" xfId="2082" xr:uid="{00000000-0005-0000-0000-000050080000}"/>
    <cellStyle name="Euro 20" xfId="2083" xr:uid="{00000000-0005-0000-0000-000051080000}"/>
    <cellStyle name="Euro 21" xfId="2084" xr:uid="{00000000-0005-0000-0000-000052080000}"/>
    <cellStyle name="Euro 22" xfId="2085" xr:uid="{00000000-0005-0000-0000-000053080000}"/>
    <cellStyle name="Euro 23" xfId="2086" xr:uid="{00000000-0005-0000-0000-000054080000}"/>
    <cellStyle name="Euro 24" xfId="2087" xr:uid="{00000000-0005-0000-0000-000055080000}"/>
    <cellStyle name="Euro 25" xfId="2088" xr:uid="{00000000-0005-0000-0000-000056080000}"/>
    <cellStyle name="Euro 26" xfId="2089" xr:uid="{00000000-0005-0000-0000-000057080000}"/>
    <cellStyle name="Euro 27" xfId="2090" xr:uid="{00000000-0005-0000-0000-000058080000}"/>
    <cellStyle name="Euro 28" xfId="2091" xr:uid="{00000000-0005-0000-0000-000059080000}"/>
    <cellStyle name="Euro 29" xfId="2092" xr:uid="{00000000-0005-0000-0000-00005A080000}"/>
    <cellStyle name="Euro 3" xfId="2093" xr:uid="{00000000-0005-0000-0000-00005B080000}"/>
    <cellStyle name="Euro 3 2" xfId="2094" xr:uid="{00000000-0005-0000-0000-00005C080000}"/>
    <cellStyle name="Euro 3 2 2" xfId="2095" xr:uid="{00000000-0005-0000-0000-00005D080000}"/>
    <cellStyle name="Euro 3 3" xfId="2096" xr:uid="{00000000-0005-0000-0000-00005E080000}"/>
    <cellStyle name="Euro 3 3 2" xfId="2097" xr:uid="{00000000-0005-0000-0000-00005F080000}"/>
    <cellStyle name="Euro 3 3 3" xfId="2098" xr:uid="{00000000-0005-0000-0000-000060080000}"/>
    <cellStyle name="Euro 3 3 4" xfId="2099" xr:uid="{00000000-0005-0000-0000-000061080000}"/>
    <cellStyle name="Euro 3 3 4 2" xfId="2100" xr:uid="{00000000-0005-0000-0000-000062080000}"/>
    <cellStyle name="Euro 3 4" xfId="2101" xr:uid="{00000000-0005-0000-0000-000063080000}"/>
    <cellStyle name="Euro 3 5" xfId="2102" xr:uid="{00000000-0005-0000-0000-000064080000}"/>
    <cellStyle name="Euro 3 6" xfId="2103" xr:uid="{00000000-0005-0000-0000-000065080000}"/>
    <cellStyle name="Euro 3 7" xfId="2104" xr:uid="{00000000-0005-0000-0000-000066080000}"/>
    <cellStyle name="Euro 3 8" xfId="2105" xr:uid="{00000000-0005-0000-0000-000067080000}"/>
    <cellStyle name="Euro 3 9" xfId="2106" xr:uid="{00000000-0005-0000-0000-000068080000}"/>
    <cellStyle name="Euro 3_PrimaryEnergyPrices_TIMES" xfId="2107" xr:uid="{00000000-0005-0000-0000-000069080000}"/>
    <cellStyle name="Euro 30" xfId="2108" xr:uid="{00000000-0005-0000-0000-00006A080000}"/>
    <cellStyle name="Euro 31" xfId="2109" xr:uid="{00000000-0005-0000-0000-00006B080000}"/>
    <cellStyle name="Euro 32" xfId="2110" xr:uid="{00000000-0005-0000-0000-00006C080000}"/>
    <cellStyle name="Euro 33" xfId="2111" xr:uid="{00000000-0005-0000-0000-00006D080000}"/>
    <cellStyle name="Euro 34" xfId="2112" xr:uid="{00000000-0005-0000-0000-00006E080000}"/>
    <cellStyle name="Euro 35" xfId="2113" xr:uid="{00000000-0005-0000-0000-00006F080000}"/>
    <cellStyle name="Euro 36" xfId="2114" xr:uid="{00000000-0005-0000-0000-000070080000}"/>
    <cellStyle name="Euro 37" xfId="2115" xr:uid="{00000000-0005-0000-0000-000071080000}"/>
    <cellStyle name="Euro 38" xfId="2116" xr:uid="{00000000-0005-0000-0000-000072080000}"/>
    <cellStyle name="Euro 39" xfId="2117" xr:uid="{00000000-0005-0000-0000-000073080000}"/>
    <cellStyle name="Euro 4" xfId="2118" xr:uid="{00000000-0005-0000-0000-000074080000}"/>
    <cellStyle name="Euro 4 2" xfId="2119" xr:uid="{00000000-0005-0000-0000-000075080000}"/>
    <cellStyle name="Euro 4 2 2" xfId="2120" xr:uid="{00000000-0005-0000-0000-000076080000}"/>
    <cellStyle name="Euro 4 3" xfId="2121" xr:uid="{00000000-0005-0000-0000-000077080000}"/>
    <cellStyle name="Euro 4 3 2" xfId="2122" xr:uid="{00000000-0005-0000-0000-000078080000}"/>
    <cellStyle name="Euro 4 3 3" xfId="2123" xr:uid="{00000000-0005-0000-0000-000079080000}"/>
    <cellStyle name="Euro 4 3 4" xfId="2124" xr:uid="{00000000-0005-0000-0000-00007A080000}"/>
    <cellStyle name="Euro 4 3 4 2" xfId="2125" xr:uid="{00000000-0005-0000-0000-00007B080000}"/>
    <cellStyle name="Euro 4 4" xfId="2126" xr:uid="{00000000-0005-0000-0000-00007C080000}"/>
    <cellStyle name="Euro 4 4 2" xfId="2127" xr:uid="{00000000-0005-0000-0000-00007D080000}"/>
    <cellStyle name="Euro 4 4 3" xfId="2128" xr:uid="{00000000-0005-0000-0000-00007E080000}"/>
    <cellStyle name="Euro 4 5" xfId="2129" xr:uid="{00000000-0005-0000-0000-00007F080000}"/>
    <cellStyle name="Euro 40" xfId="2130" xr:uid="{00000000-0005-0000-0000-000080080000}"/>
    <cellStyle name="Euro 41" xfId="2131" xr:uid="{00000000-0005-0000-0000-000081080000}"/>
    <cellStyle name="Euro 42" xfId="2132" xr:uid="{00000000-0005-0000-0000-000082080000}"/>
    <cellStyle name="Euro 43" xfId="2133" xr:uid="{00000000-0005-0000-0000-000083080000}"/>
    <cellStyle name="Euro 44" xfId="2134" xr:uid="{00000000-0005-0000-0000-000084080000}"/>
    <cellStyle name="Euro 45" xfId="2135" xr:uid="{00000000-0005-0000-0000-000085080000}"/>
    <cellStyle name="Euro 46" xfId="2136" xr:uid="{00000000-0005-0000-0000-000086080000}"/>
    <cellStyle name="Euro 47" xfId="2137" xr:uid="{00000000-0005-0000-0000-000087080000}"/>
    <cellStyle name="Euro 48" xfId="2138" xr:uid="{00000000-0005-0000-0000-000088080000}"/>
    <cellStyle name="Euro 48 2" xfId="2139" xr:uid="{00000000-0005-0000-0000-000089080000}"/>
    <cellStyle name="Euro 49" xfId="2140" xr:uid="{00000000-0005-0000-0000-00008A080000}"/>
    <cellStyle name="Euro 49 2" xfId="2141" xr:uid="{00000000-0005-0000-0000-00008B080000}"/>
    <cellStyle name="Euro 5" xfId="2142" xr:uid="{00000000-0005-0000-0000-00008C080000}"/>
    <cellStyle name="Euro 5 2" xfId="2143" xr:uid="{00000000-0005-0000-0000-00008D080000}"/>
    <cellStyle name="Euro 5 3" xfId="2144" xr:uid="{00000000-0005-0000-0000-00008E080000}"/>
    <cellStyle name="Euro 5 4" xfId="2145" xr:uid="{00000000-0005-0000-0000-00008F080000}"/>
    <cellStyle name="Euro 5 4 2" xfId="2146" xr:uid="{00000000-0005-0000-0000-000090080000}"/>
    <cellStyle name="Euro 50" xfId="2147" xr:uid="{00000000-0005-0000-0000-000091080000}"/>
    <cellStyle name="Euro 50 2" xfId="2148" xr:uid="{00000000-0005-0000-0000-000092080000}"/>
    <cellStyle name="Euro 51" xfId="2149" xr:uid="{00000000-0005-0000-0000-000093080000}"/>
    <cellStyle name="Euro 51 2" xfId="2150" xr:uid="{00000000-0005-0000-0000-000094080000}"/>
    <cellStyle name="Euro 52" xfId="2151" xr:uid="{00000000-0005-0000-0000-000095080000}"/>
    <cellStyle name="Euro 52 2" xfId="2152" xr:uid="{00000000-0005-0000-0000-000096080000}"/>
    <cellStyle name="Euro 53" xfId="2153" xr:uid="{00000000-0005-0000-0000-000097080000}"/>
    <cellStyle name="Euro 53 2" xfId="2154" xr:uid="{00000000-0005-0000-0000-000098080000}"/>
    <cellStyle name="Euro 54" xfId="2155" xr:uid="{00000000-0005-0000-0000-000099080000}"/>
    <cellStyle name="Euro 54 2" xfId="2156" xr:uid="{00000000-0005-0000-0000-00009A080000}"/>
    <cellStyle name="Euro 55" xfId="2157" xr:uid="{00000000-0005-0000-0000-00009B080000}"/>
    <cellStyle name="Euro 55 2" xfId="2158" xr:uid="{00000000-0005-0000-0000-00009C080000}"/>
    <cellStyle name="Euro 56" xfId="2159" xr:uid="{00000000-0005-0000-0000-00009D080000}"/>
    <cellStyle name="Euro 56 2" xfId="2160" xr:uid="{00000000-0005-0000-0000-00009E080000}"/>
    <cellStyle name="Euro 57" xfId="2161" xr:uid="{00000000-0005-0000-0000-00009F080000}"/>
    <cellStyle name="Euro 58" xfId="2162" xr:uid="{00000000-0005-0000-0000-0000A0080000}"/>
    <cellStyle name="Euro 59" xfId="2163" xr:uid="{00000000-0005-0000-0000-0000A1080000}"/>
    <cellStyle name="Euro 6" xfId="2164" xr:uid="{00000000-0005-0000-0000-0000A2080000}"/>
    <cellStyle name="Euro 6 2" xfId="2165" xr:uid="{00000000-0005-0000-0000-0000A3080000}"/>
    <cellStyle name="Euro 6 3" xfId="2166" xr:uid="{00000000-0005-0000-0000-0000A4080000}"/>
    <cellStyle name="Euro 6 4" xfId="2167" xr:uid="{00000000-0005-0000-0000-0000A5080000}"/>
    <cellStyle name="Euro 6 5" xfId="2168" xr:uid="{00000000-0005-0000-0000-0000A6080000}"/>
    <cellStyle name="Euro 60" xfId="2169" xr:uid="{00000000-0005-0000-0000-0000A7080000}"/>
    <cellStyle name="Euro 7" xfId="2170" xr:uid="{00000000-0005-0000-0000-0000A8080000}"/>
    <cellStyle name="Euro 7 2" xfId="2171" xr:uid="{00000000-0005-0000-0000-0000A9080000}"/>
    <cellStyle name="Euro 7 3" xfId="2172" xr:uid="{00000000-0005-0000-0000-0000AA080000}"/>
    <cellStyle name="Euro 8" xfId="2173" xr:uid="{00000000-0005-0000-0000-0000AB080000}"/>
    <cellStyle name="Euro 8 2" xfId="2174" xr:uid="{00000000-0005-0000-0000-0000AC080000}"/>
    <cellStyle name="Euro 9" xfId="2175" xr:uid="{00000000-0005-0000-0000-0000AD080000}"/>
    <cellStyle name="Euro 9 2" xfId="2176" xr:uid="{00000000-0005-0000-0000-0000AE080000}"/>
    <cellStyle name="Euro_Potentials in TIMES" xfId="2177" xr:uid="{00000000-0005-0000-0000-0000AF080000}"/>
    <cellStyle name="Explanatory Text 10" xfId="2178" xr:uid="{00000000-0005-0000-0000-0000B0080000}"/>
    <cellStyle name="Explanatory Text 11" xfId="2179" xr:uid="{00000000-0005-0000-0000-0000B1080000}"/>
    <cellStyle name="Explanatory Text 12" xfId="2180" xr:uid="{00000000-0005-0000-0000-0000B2080000}"/>
    <cellStyle name="Explanatory Text 13" xfId="2181" xr:uid="{00000000-0005-0000-0000-0000B3080000}"/>
    <cellStyle name="Explanatory Text 14" xfId="2182" xr:uid="{00000000-0005-0000-0000-0000B4080000}"/>
    <cellStyle name="Explanatory Text 15" xfId="2183" xr:uid="{00000000-0005-0000-0000-0000B5080000}"/>
    <cellStyle name="Explanatory Text 16" xfId="2184" xr:uid="{00000000-0005-0000-0000-0000B6080000}"/>
    <cellStyle name="Explanatory Text 17" xfId="2185" xr:uid="{00000000-0005-0000-0000-0000B7080000}"/>
    <cellStyle name="Explanatory Text 18" xfId="2186" xr:uid="{00000000-0005-0000-0000-0000B8080000}"/>
    <cellStyle name="Explanatory Text 19" xfId="2187" xr:uid="{00000000-0005-0000-0000-0000B9080000}"/>
    <cellStyle name="Explanatory Text 2" xfId="2188" xr:uid="{00000000-0005-0000-0000-0000BA080000}"/>
    <cellStyle name="Explanatory Text 2 10" xfId="2189" xr:uid="{00000000-0005-0000-0000-0000BB080000}"/>
    <cellStyle name="Explanatory Text 2 2" xfId="2190" xr:uid="{00000000-0005-0000-0000-0000BC080000}"/>
    <cellStyle name="Explanatory Text 2 3" xfId="2191" xr:uid="{00000000-0005-0000-0000-0000BD080000}"/>
    <cellStyle name="Explanatory Text 2 4" xfId="2192" xr:uid="{00000000-0005-0000-0000-0000BE080000}"/>
    <cellStyle name="Explanatory Text 2 5" xfId="2193" xr:uid="{00000000-0005-0000-0000-0000BF080000}"/>
    <cellStyle name="Explanatory Text 2 6" xfId="2194" xr:uid="{00000000-0005-0000-0000-0000C0080000}"/>
    <cellStyle name="Explanatory Text 2 7" xfId="2195" xr:uid="{00000000-0005-0000-0000-0000C1080000}"/>
    <cellStyle name="Explanatory Text 2 8" xfId="2196" xr:uid="{00000000-0005-0000-0000-0000C2080000}"/>
    <cellStyle name="Explanatory Text 2 9" xfId="2197" xr:uid="{00000000-0005-0000-0000-0000C3080000}"/>
    <cellStyle name="Explanatory Text 20" xfId="2198" xr:uid="{00000000-0005-0000-0000-0000C4080000}"/>
    <cellStyle name="Explanatory Text 21" xfId="2199" xr:uid="{00000000-0005-0000-0000-0000C5080000}"/>
    <cellStyle name="Explanatory Text 22" xfId="2200" xr:uid="{00000000-0005-0000-0000-0000C6080000}"/>
    <cellStyle name="Explanatory Text 23" xfId="2201" xr:uid="{00000000-0005-0000-0000-0000C7080000}"/>
    <cellStyle name="Explanatory Text 24" xfId="2202" xr:uid="{00000000-0005-0000-0000-0000C8080000}"/>
    <cellStyle name="Explanatory Text 25" xfId="2203" xr:uid="{00000000-0005-0000-0000-0000C9080000}"/>
    <cellStyle name="Explanatory Text 26" xfId="2204" xr:uid="{00000000-0005-0000-0000-0000CA080000}"/>
    <cellStyle name="Explanatory Text 27" xfId="2205" xr:uid="{00000000-0005-0000-0000-0000CB080000}"/>
    <cellStyle name="Explanatory Text 28" xfId="2206" xr:uid="{00000000-0005-0000-0000-0000CC080000}"/>
    <cellStyle name="Explanatory Text 29" xfId="2207" xr:uid="{00000000-0005-0000-0000-0000CD080000}"/>
    <cellStyle name="Explanatory Text 3" xfId="2208" xr:uid="{00000000-0005-0000-0000-0000CE080000}"/>
    <cellStyle name="Explanatory Text 3 2" xfId="2209" xr:uid="{00000000-0005-0000-0000-0000CF080000}"/>
    <cellStyle name="Explanatory Text 30" xfId="2210" xr:uid="{00000000-0005-0000-0000-0000D0080000}"/>
    <cellStyle name="Explanatory Text 31" xfId="2211" xr:uid="{00000000-0005-0000-0000-0000D1080000}"/>
    <cellStyle name="Explanatory Text 32" xfId="2212" xr:uid="{00000000-0005-0000-0000-0000D2080000}"/>
    <cellStyle name="Explanatory Text 33" xfId="2213" xr:uid="{00000000-0005-0000-0000-0000D3080000}"/>
    <cellStyle name="Explanatory Text 34" xfId="2214" xr:uid="{00000000-0005-0000-0000-0000D4080000}"/>
    <cellStyle name="Explanatory Text 35" xfId="2215" xr:uid="{00000000-0005-0000-0000-0000D5080000}"/>
    <cellStyle name="Explanatory Text 36" xfId="2216" xr:uid="{00000000-0005-0000-0000-0000D6080000}"/>
    <cellStyle name="Explanatory Text 37" xfId="2217" xr:uid="{00000000-0005-0000-0000-0000D7080000}"/>
    <cellStyle name="Explanatory Text 38" xfId="2218" xr:uid="{00000000-0005-0000-0000-0000D8080000}"/>
    <cellStyle name="Explanatory Text 39" xfId="2219" xr:uid="{00000000-0005-0000-0000-0000D9080000}"/>
    <cellStyle name="Explanatory Text 4" xfId="2220" xr:uid="{00000000-0005-0000-0000-0000DA080000}"/>
    <cellStyle name="Explanatory Text 40" xfId="2221" xr:uid="{00000000-0005-0000-0000-0000DB080000}"/>
    <cellStyle name="Explanatory Text 41" xfId="2222" xr:uid="{00000000-0005-0000-0000-0000DC080000}"/>
    <cellStyle name="Explanatory Text 42" xfId="2223" xr:uid="{00000000-0005-0000-0000-0000DD080000}"/>
    <cellStyle name="Explanatory Text 43" xfId="2224" xr:uid="{00000000-0005-0000-0000-0000DE080000}"/>
    <cellStyle name="Explanatory Text 5" xfId="2225" xr:uid="{00000000-0005-0000-0000-0000DF080000}"/>
    <cellStyle name="Explanatory Text 6" xfId="2226" xr:uid="{00000000-0005-0000-0000-0000E0080000}"/>
    <cellStyle name="Explanatory Text 7" xfId="2227" xr:uid="{00000000-0005-0000-0000-0000E1080000}"/>
    <cellStyle name="Explanatory Text 8" xfId="2228" xr:uid="{00000000-0005-0000-0000-0000E2080000}"/>
    <cellStyle name="Explanatory Text 9" xfId="2229" xr:uid="{00000000-0005-0000-0000-0000E3080000}"/>
    <cellStyle name="Float" xfId="2230" xr:uid="{00000000-0005-0000-0000-0000E4080000}"/>
    <cellStyle name="Float 2" xfId="2231" xr:uid="{00000000-0005-0000-0000-0000E5080000}"/>
    <cellStyle name="Float 2 2" xfId="2232" xr:uid="{00000000-0005-0000-0000-0000E6080000}"/>
    <cellStyle name="Float 3" xfId="2233" xr:uid="{00000000-0005-0000-0000-0000E7080000}"/>
    <cellStyle name="Float 3 2" xfId="2234" xr:uid="{00000000-0005-0000-0000-0000E8080000}"/>
    <cellStyle name="Float 3 3" xfId="2235" xr:uid="{00000000-0005-0000-0000-0000E9080000}"/>
    <cellStyle name="Float 4" xfId="2236" xr:uid="{00000000-0005-0000-0000-0000EA080000}"/>
    <cellStyle name="Good 10" xfId="2237" xr:uid="{00000000-0005-0000-0000-0000EB080000}"/>
    <cellStyle name="Good 11" xfId="2238" xr:uid="{00000000-0005-0000-0000-0000EC080000}"/>
    <cellStyle name="Good 12" xfId="2239" xr:uid="{00000000-0005-0000-0000-0000ED080000}"/>
    <cellStyle name="Good 13" xfId="2240" xr:uid="{00000000-0005-0000-0000-0000EE080000}"/>
    <cellStyle name="Good 14" xfId="2241" xr:uid="{00000000-0005-0000-0000-0000EF080000}"/>
    <cellStyle name="Good 15" xfId="2242" xr:uid="{00000000-0005-0000-0000-0000F0080000}"/>
    <cellStyle name="Good 16" xfId="2243" xr:uid="{00000000-0005-0000-0000-0000F1080000}"/>
    <cellStyle name="Good 17" xfId="2244" xr:uid="{00000000-0005-0000-0000-0000F2080000}"/>
    <cellStyle name="Good 18" xfId="2245" xr:uid="{00000000-0005-0000-0000-0000F3080000}"/>
    <cellStyle name="Good 19" xfId="2246" xr:uid="{00000000-0005-0000-0000-0000F4080000}"/>
    <cellStyle name="Good 2" xfId="2247" xr:uid="{00000000-0005-0000-0000-0000F5080000}"/>
    <cellStyle name="Good 2 10" xfId="2248" xr:uid="{00000000-0005-0000-0000-0000F6080000}"/>
    <cellStyle name="Good 2 2" xfId="2249" xr:uid="{00000000-0005-0000-0000-0000F7080000}"/>
    <cellStyle name="Good 2 2 2" xfId="2250" xr:uid="{00000000-0005-0000-0000-0000F8080000}"/>
    <cellStyle name="Good 2 2 3" xfId="2251" xr:uid="{00000000-0005-0000-0000-0000F9080000}"/>
    <cellStyle name="Good 2 3" xfId="2252" xr:uid="{00000000-0005-0000-0000-0000FA080000}"/>
    <cellStyle name="Good 2 3 2" xfId="2253" xr:uid="{00000000-0005-0000-0000-0000FB080000}"/>
    <cellStyle name="Good 2 3 3" xfId="2254" xr:uid="{00000000-0005-0000-0000-0000FC080000}"/>
    <cellStyle name="Good 2 4" xfId="2255" xr:uid="{00000000-0005-0000-0000-0000FD080000}"/>
    <cellStyle name="Good 2 5" xfId="2256" xr:uid="{00000000-0005-0000-0000-0000FE080000}"/>
    <cellStyle name="Good 2 6" xfId="2257" xr:uid="{00000000-0005-0000-0000-0000FF080000}"/>
    <cellStyle name="Good 2 7" xfId="2258" xr:uid="{00000000-0005-0000-0000-000000090000}"/>
    <cellStyle name="Good 2 8" xfId="2259" xr:uid="{00000000-0005-0000-0000-000001090000}"/>
    <cellStyle name="Good 2 9" xfId="2260" xr:uid="{00000000-0005-0000-0000-000002090000}"/>
    <cellStyle name="Good 20" xfId="2261" xr:uid="{00000000-0005-0000-0000-000003090000}"/>
    <cellStyle name="Good 21" xfId="2262" xr:uid="{00000000-0005-0000-0000-000004090000}"/>
    <cellStyle name="Good 22" xfId="2263" xr:uid="{00000000-0005-0000-0000-000005090000}"/>
    <cellStyle name="Good 23" xfId="2264" xr:uid="{00000000-0005-0000-0000-000006090000}"/>
    <cellStyle name="Good 24" xfId="2265" xr:uid="{00000000-0005-0000-0000-000007090000}"/>
    <cellStyle name="Good 25" xfId="2266" xr:uid="{00000000-0005-0000-0000-000008090000}"/>
    <cellStyle name="Good 26" xfId="2267" xr:uid="{00000000-0005-0000-0000-000009090000}"/>
    <cellStyle name="Good 27" xfId="2268" xr:uid="{00000000-0005-0000-0000-00000A090000}"/>
    <cellStyle name="Good 28" xfId="2269" xr:uid="{00000000-0005-0000-0000-00000B090000}"/>
    <cellStyle name="Good 29" xfId="2270" xr:uid="{00000000-0005-0000-0000-00000C090000}"/>
    <cellStyle name="Good 3" xfId="2271" xr:uid="{00000000-0005-0000-0000-00000D090000}"/>
    <cellStyle name="Good 3 2" xfId="2272" xr:uid="{00000000-0005-0000-0000-00000E090000}"/>
    <cellStyle name="Good 3 3" xfId="2273" xr:uid="{00000000-0005-0000-0000-00000F090000}"/>
    <cellStyle name="Good 3 4" xfId="2274" xr:uid="{00000000-0005-0000-0000-000010090000}"/>
    <cellStyle name="Good 30" xfId="2275" xr:uid="{00000000-0005-0000-0000-000011090000}"/>
    <cellStyle name="Good 31" xfId="2276" xr:uid="{00000000-0005-0000-0000-000012090000}"/>
    <cellStyle name="Good 32" xfId="2277" xr:uid="{00000000-0005-0000-0000-000013090000}"/>
    <cellStyle name="Good 33" xfId="2278" xr:uid="{00000000-0005-0000-0000-000014090000}"/>
    <cellStyle name="Good 34" xfId="2279" xr:uid="{00000000-0005-0000-0000-000015090000}"/>
    <cellStyle name="Good 35" xfId="2280" xr:uid="{00000000-0005-0000-0000-000016090000}"/>
    <cellStyle name="Good 36" xfId="2281" xr:uid="{00000000-0005-0000-0000-000017090000}"/>
    <cellStyle name="Good 37" xfId="2282" xr:uid="{00000000-0005-0000-0000-000018090000}"/>
    <cellStyle name="Good 38" xfId="2283" xr:uid="{00000000-0005-0000-0000-000019090000}"/>
    <cellStyle name="Good 39" xfId="2284" xr:uid="{00000000-0005-0000-0000-00001A090000}"/>
    <cellStyle name="Good 4" xfId="2285" xr:uid="{00000000-0005-0000-0000-00001B090000}"/>
    <cellStyle name="Good 40" xfId="2286" xr:uid="{00000000-0005-0000-0000-00001C090000}"/>
    <cellStyle name="Good 41" xfId="2287" xr:uid="{00000000-0005-0000-0000-00001D090000}"/>
    <cellStyle name="Good 42" xfId="2288" xr:uid="{00000000-0005-0000-0000-00001E090000}"/>
    <cellStyle name="Good 5" xfId="2289" xr:uid="{00000000-0005-0000-0000-00001F090000}"/>
    <cellStyle name="Good 6" xfId="2290" xr:uid="{00000000-0005-0000-0000-000020090000}"/>
    <cellStyle name="Good 7" xfId="2291" xr:uid="{00000000-0005-0000-0000-000021090000}"/>
    <cellStyle name="Good 8" xfId="2292" xr:uid="{00000000-0005-0000-0000-000022090000}"/>
    <cellStyle name="Good 9" xfId="2293" xr:uid="{00000000-0005-0000-0000-000023090000}"/>
    <cellStyle name="Gut" xfId="2294" xr:uid="{00000000-0005-0000-0000-000024090000}"/>
    <cellStyle name="Heading 1 10" xfId="2295" xr:uid="{00000000-0005-0000-0000-000025090000}"/>
    <cellStyle name="Heading 1 11" xfId="2296" xr:uid="{00000000-0005-0000-0000-000026090000}"/>
    <cellStyle name="Heading 1 12" xfId="2297" xr:uid="{00000000-0005-0000-0000-000027090000}"/>
    <cellStyle name="Heading 1 13" xfId="2298" xr:uid="{00000000-0005-0000-0000-000028090000}"/>
    <cellStyle name="Heading 1 14" xfId="2299" xr:uid="{00000000-0005-0000-0000-000029090000}"/>
    <cellStyle name="Heading 1 15" xfId="2300" xr:uid="{00000000-0005-0000-0000-00002A090000}"/>
    <cellStyle name="Heading 1 16" xfId="2301" xr:uid="{00000000-0005-0000-0000-00002B090000}"/>
    <cellStyle name="Heading 1 17" xfId="2302" xr:uid="{00000000-0005-0000-0000-00002C090000}"/>
    <cellStyle name="Heading 1 18" xfId="2303" xr:uid="{00000000-0005-0000-0000-00002D090000}"/>
    <cellStyle name="Heading 1 19" xfId="2304" xr:uid="{00000000-0005-0000-0000-00002E090000}"/>
    <cellStyle name="Heading 1 2" xfId="2305" xr:uid="{00000000-0005-0000-0000-00002F090000}"/>
    <cellStyle name="Heading 1 2 10" xfId="2306" xr:uid="{00000000-0005-0000-0000-000030090000}"/>
    <cellStyle name="Heading 1 2 2" xfId="2307" xr:uid="{00000000-0005-0000-0000-000031090000}"/>
    <cellStyle name="Heading 1 2 3" xfId="2308" xr:uid="{00000000-0005-0000-0000-000032090000}"/>
    <cellStyle name="Heading 1 2 4" xfId="2309" xr:uid="{00000000-0005-0000-0000-000033090000}"/>
    <cellStyle name="Heading 1 2 5" xfId="2310" xr:uid="{00000000-0005-0000-0000-000034090000}"/>
    <cellStyle name="Heading 1 2 6" xfId="2311" xr:uid="{00000000-0005-0000-0000-000035090000}"/>
    <cellStyle name="Heading 1 2 7" xfId="2312" xr:uid="{00000000-0005-0000-0000-000036090000}"/>
    <cellStyle name="Heading 1 2 8" xfId="2313" xr:uid="{00000000-0005-0000-0000-000037090000}"/>
    <cellStyle name="Heading 1 2 9" xfId="2314" xr:uid="{00000000-0005-0000-0000-000038090000}"/>
    <cellStyle name="Heading 1 20" xfId="2315" xr:uid="{00000000-0005-0000-0000-000039090000}"/>
    <cellStyle name="Heading 1 21" xfId="2316" xr:uid="{00000000-0005-0000-0000-00003A090000}"/>
    <cellStyle name="Heading 1 22" xfId="2317" xr:uid="{00000000-0005-0000-0000-00003B090000}"/>
    <cellStyle name="Heading 1 23" xfId="2318" xr:uid="{00000000-0005-0000-0000-00003C090000}"/>
    <cellStyle name="Heading 1 24" xfId="2319" xr:uid="{00000000-0005-0000-0000-00003D090000}"/>
    <cellStyle name="Heading 1 25" xfId="2320" xr:uid="{00000000-0005-0000-0000-00003E090000}"/>
    <cellStyle name="Heading 1 26" xfId="2321" xr:uid="{00000000-0005-0000-0000-00003F090000}"/>
    <cellStyle name="Heading 1 27" xfId="2322" xr:uid="{00000000-0005-0000-0000-000040090000}"/>
    <cellStyle name="Heading 1 28" xfId="2323" xr:uid="{00000000-0005-0000-0000-000041090000}"/>
    <cellStyle name="Heading 1 29" xfId="2324" xr:uid="{00000000-0005-0000-0000-000042090000}"/>
    <cellStyle name="Heading 1 3" xfId="2325" xr:uid="{00000000-0005-0000-0000-000043090000}"/>
    <cellStyle name="Heading 1 3 2" xfId="2326" xr:uid="{00000000-0005-0000-0000-000044090000}"/>
    <cellStyle name="Heading 1 3 3" xfId="2327" xr:uid="{00000000-0005-0000-0000-000045090000}"/>
    <cellStyle name="Heading 1 3 4" xfId="2328" xr:uid="{00000000-0005-0000-0000-000046090000}"/>
    <cellStyle name="Heading 1 30" xfId="2329" xr:uid="{00000000-0005-0000-0000-000047090000}"/>
    <cellStyle name="Heading 1 31" xfId="2330" xr:uid="{00000000-0005-0000-0000-000048090000}"/>
    <cellStyle name="Heading 1 32" xfId="2331" xr:uid="{00000000-0005-0000-0000-000049090000}"/>
    <cellStyle name="Heading 1 33" xfId="2332" xr:uid="{00000000-0005-0000-0000-00004A090000}"/>
    <cellStyle name="Heading 1 34" xfId="2333" xr:uid="{00000000-0005-0000-0000-00004B090000}"/>
    <cellStyle name="Heading 1 35" xfId="2334" xr:uid="{00000000-0005-0000-0000-00004C090000}"/>
    <cellStyle name="Heading 1 36" xfId="2335" xr:uid="{00000000-0005-0000-0000-00004D090000}"/>
    <cellStyle name="Heading 1 37" xfId="2336" xr:uid="{00000000-0005-0000-0000-00004E090000}"/>
    <cellStyle name="Heading 1 38" xfId="2337" xr:uid="{00000000-0005-0000-0000-00004F090000}"/>
    <cellStyle name="Heading 1 39" xfId="2338" xr:uid="{00000000-0005-0000-0000-000050090000}"/>
    <cellStyle name="Heading 1 4" xfId="2339" xr:uid="{00000000-0005-0000-0000-000051090000}"/>
    <cellStyle name="Heading 1 40" xfId="2340" xr:uid="{00000000-0005-0000-0000-000052090000}"/>
    <cellStyle name="Heading 1 41" xfId="2341" xr:uid="{00000000-0005-0000-0000-000053090000}"/>
    <cellStyle name="Heading 1 5" xfId="2342" xr:uid="{00000000-0005-0000-0000-000054090000}"/>
    <cellStyle name="Heading 1 6" xfId="2343" xr:uid="{00000000-0005-0000-0000-000055090000}"/>
    <cellStyle name="Heading 1 7" xfId="2344" xr:uid="{00000000-0005-0000-0000-000056090000}"/>
    <cellStyle name="Heading 1 8" xfId="2345" xr:uid="{00000000-0005-0000-0000-000057090000}"/>
    <cellStyle name="Heading 1 9" xfId="2346" xr:uid="{00000000-0005-0000-0000-000058090000}"/>
    <cellStyle name="Heading 2 10" xfId="2347" xr:uid="{00000000-0005-0000-0000-000059090000}"/>
    <cellStyle name="Heading 2 11" xfId="2348" xr:uid="{00000000-0005-0000-0000-00005A090000}"/>
    <cellStyle name="Heading 2 12" xfId="2349" xr:uid="{00000000-0005-0000-0000-00005B090000}"/>
    <cellStyle name="Heading 2 13" xfId="2350" xr:uid="{00000000-0005-0000-0000-00005C090000}"/>
    <cellStyle name="Heading 2 14" xfId="2351" xr:uid="{00000000-0005-0000-0000-00005D090000}"/>
    <cellStyle name="Heading 2 15" xfId="2352" xr:uid="{00000000-0005-0000-0000-00005E090000}"/>
    <cellStyle name="Heading 2 16" xfId="2353" xr:uid="{00000000-0005-0000-0000-00005F090000}"/>
    <cellStyle name="Heading 2 17" xfId="2354" xr:uid="{00000000-0005-0000-0000-000060090000}"/>
    <cellStyle name="Heading 2 18" xfId="2355" xr:uid="{00000000-0005-0000-0000-000061090000}"/>
    <cellStyle name="Heading 2 19" xfId="2356" xr:uid="{00000000-0005-0000-0000-000062090000}"/>
    <cellStyle name="Heading 2 2" xfId="2357" xr:uid="{00000000-0005-0000-0000-000063090000}"/>
    <cellStyle name="Heading 2 2 10" xfId="2358" xr:uid="{00000000-0005-0000-0000-000064090000}"/>
    <cellStyle name="Heading 2 2 2" xfId="2359" xr:uid="{00000000-0005-0000-0000-000065090000}"/>
    <cellStyle name="Heading 2 2 3" xfId="2360" xr:uid="{00000000-0005-0000-0000-000066090000}"/>
    <cellStyle name="Heading 2 2 4" xfId="2361" xr:uid="{00000000-0005-0000-0000-000067090000}"/>
    <cellStyle name="Heading 2 2 5" xfId="2362" xr:uid="{00000000-0005-0000-0000-000068090000}"/>
    <cellStyle name="Heading 2 2 6" xfId="2363" xr:uid="{00000000-0005-0000-0000-000069090000}"/>
    <cellStyle name="Heading 2 2 7" xfId="2364" xr:uid="{00000000-0005-0000-0000-00006A090000}"/>
    <cellStyle name="Heading 2 2 8" xfId="2365" xr:uid="{00000000-0005-0000-0000-00006B090000}"/>
    <cellStyle name="Heading 2 2 9" xfId="2366" xr:uid="{00000000-0005-0000-0000-00006C090000}"/>
    <cellStyle name="Heading 2 20" xfId="2367" xr:uid="{00000000-0005-0000-0000-00006D090000}"/>
    <cellStyle name="Heading 2 21" xfId="2368" xr:uid="{00000000-0005-0000-0000-00006E090000}"/>
    <cellStyle name="Heading 2 22" xfId="2369" xr:uid="{00000000-0005-0000-0000-00006F090000}"/>
    <cellStyle name="Heading 2 23" xfId="2370" xr:uid="{00000000-0005-0000-0000-000070090000}"/>
    <cellStyle name="Heading 2 24" xfId="2371" xr:uid="{00000000-0005-0000-0000-000071090000}"/>
    <cellStyle name="Heading 2 25" xfId="2372" xr:uid="{00000000-0005-0000-0000-000072090000}"/>
    <cellStyle name="Heading 2 26" xfId="2373" xr:uid="{00000000-0005-0000-0000-000073090000}"/>
    <cellStyle name="Heading 2 27" xfId="2374" xr:uid="{00000000-0005-0000-0000-000074090000}"/>
    <cellStyle name="Heading 2 28" xfId="2375" xr:uid="{00000000-0005-0000-0000-000075090000}"/>
    <cellStyle name="Heading 2 29" xfId="2376" xr:uid="{00000000-0005-0000-0000-000076090000}"/>
    <cellStyle name="Heading 2 3" xfId="2377" xr:uid="{00000000-0005-0000-0000-000077090000}"/>
    <cellStyle name="Heading 2 3 2" xfId="2378" xr:uid="{00000000-0005-0000-0000-000078090000}"/>
    <cellStyle name="Heading 2 3 3" xfId="2379" xr:uid="{00000000-0005-0000-0000-000079090000}"/>
    <cellStyle name="Heading 2 3 4" xfId="2380" xr:uid="{00000000-0005-0000-0000-00007A090000}"/>
    <cellStyle name="Heading 2 30" xfId="2381" xr:uid="{00000000-0005-0000-0000-00007B090000}"/>
    <cellStyle name="Heading 2 31" xfId="2382" xr:uid="{00000000-0005-0000-0000-00007C090000}"/>
    <cellStyle name="Heading 2 32" xfId="2383" xr:uid="{00000000-0005-0000-0000-00007D090000}"/>
    <cellStyle name="Heading 2 33" xfId="2384" xr:uid="{00000000-0005-0000-0000-00007E090000}"/>
    <cellStyle name="Heading 2 34" xfId="2385" xr:uid="{00000000-0005-0000-0000-00007F090000}"/>
    <cellStyle name="Heading 2 35" xfId="2386" xr:uid="{00000000-0005-0000-0000-000080090000}"/>
    <cellStyle name="Heading 2 36" xfId="2387" xr:uid="{00000000-0005-0000-0000-000081090000}"/>
    <cellStyle name="Heading 2 37" xfId="2388" xr:uid="{00000000-0005-0000-0000-000082090000}"/>
    <cellStyle name="Heading 2 38" xfId="2389" xr:uid="{00000000-0005-0000-0000-000083090000}"/>
    <cellStyle name="Heading 2 39" xfId="2390" xr:uid="{00000000-0005-0000-0000-000084090000}"/>
    <cellStyle name="Heading 2 4" xfId="2391" xr:uid="{00000000-0005-0000-0000-000085090000}"/>
    <cellStyle name="Heading 2 40" xfId="2392" xr:uid="{00000000-0005-0000-0000-000086090000}"/>
    <cellStyle name="Heading 2 41" xfId="2393" xr:uid="{00000000-0005-0000-0000-000087090000}"/>
    <cellStyle name="Heading 2 5" xfId="2394" xr:uid="{00000000-0005-0000-0000-000088090000}"/>
    <cellStyle name="Heading 2 6" xfId="2395" xr:uid="{00000000-0005-0000-0000-000089090000}"/>
    <cellStyle name="Heading 2 7" xfId="2396" xr:uid="{00000000-0005-0000-0000-00008A090000}"/>
    <cellStyle name="Heading 2 8" xfId="2397" xr:uid="{00000000-0005-0000-0000-00008B090000}"/>
    <cellStyle name="Heading 2 9" xfId="2398" xr:uid="{00000000-0005-0000-0000-00008C090000}"/>
    <cellStyle name="Heading 3 10" xfId="2399" xr:uid="{00000000-0005-0000-0000-00008D090000}"/>
    <cellStyle name="Heading 3 11" xfId="2400" xr:uid="{00000000-0005-0000-0000-00008E090000}"/>
    <cellStyle name="Heading 3 12" xfId="2401" xr:uid="{00000000-0005-0000-0000-00008F090000}"/>
    <cellStyle name="Heading 3 13" xfId="2402" xr:uid="{00000000-0005-0000-0000-000090090000}"/>
    <cellStyle name="Heading 3 14" xfId="2403" xr:uid="{00000000-0005-0000-0000-000091090000}"/>
    <cellStyle name="Heading 3 15" xfId="2404" xr:uid="{00000000-0005-0000-0000-000092090000}"/>
    <cellStyle name="Heading 3 16" xfId="2405" xr:uid="{00000000-0005-0000-0000-000093090000}"/>
    <cellStyle name="Heading 3 17" xfId="2406" xr:uid="{00000000-0005-0000-0000-000094090000}"/>
    <cellStyle name="Heading 3 18" xfId="2407" xr:uid="{00000000-0005-0000-0000-000095090000}"/>
    <cellStyle name="Heading 3 19" xfId="2408" xr:uid="{00000000-0005-0000-0000-000096090000}"/>
    <cellStyle name="Heading 3 2" xfId="2409" xr:uid="{00000000-0005-0000-0000-000097090000}"/>
    <cellStyle name="Heading 3 2 10" xfId="2410" xr:uid="{00000000-0005-0000-0000-000098090000}"/>
    <cellStyle name="Heading 3 2 2" xfId="2411" xr:uid="{00000000-0005-0000-0000-000099090000}"/>
    <cellStyle name="Heading 3 2 3" xfId="2412" xr:uid="{00000000-0005-0000-0000-00009A090000}"/>
    <cellStyle name="Heading 3 2 4" xfId="2413" xr:uid="{00000000-0005-0000-0000-00009B090000}"/>
    <cellStyle name="Heading 3 2 5" xfId="2414" xr:uid="{00000000-0005-0000-0000-00009C090000}"/>
    <cellStyle name="Heading 3 2 6" xfId="2415" xr:uid="{00000000-0005-0000-0000-00009D090000}"/>
    <cellStyle name="Heading 3 2 7" xfId="2416" xr:uid="{00000000-0005-0000-0000-00009E090000}"/>
    <cellStyle name="Heading 3 2 8" xfId="2417" xr:uid="{00000000-0005-0000-0000-00009F090000}"/>
    <cellStyle name="Heading 3 2 9" xfId="2418" xr:uid="{00000000-0005-0000-0000-0000A0090000}"/>
    <cellStyle name="Heading 3 20" xfId="2419" xr:uid="{00000000-0005-0000-0000-0000A1090000}"/>
    <cellStyle name="Heading 3 21" xfId="2420" xr:uid="{00000000-0005-0000-0000-0000A2090000}"/>
    <cellStyle name="Heading 3 22" xfId="2421" xr:uid="{00000000-0005-0000-0000-0000A3090000}"/>
    <cellStyle name="Heading 3 23" xfId="2422" xr:uid="{00000000-0005-0000-0000-0000A4090000}"/>
    <cellStyle name="Heading 3 24" xfId="2423" xr:uid="{00000000-0005-0000-0000-0000A5090000}"/>
    <cellStyle name="Heading 3 25" xfId="2424" xr:uid="{00000000-0005-0000-0000-0000A6090000}"/>
    <cellStyle name="Heading 3 26" xfId="2425" xr:uid="{00000000-0005-0000-0000-0000A7090000}"/>
    <cellStyle name="Heading 3 27" xfId="2426" xr:uid="{00000000-0005-0000-0000-0000A8090000}"/>
    <cellStyle name="Heading 3 28" xfId="2427" xr:uid="{00000000-0005-0000-0000-0000A9090000}"/>
    <cellStyle name="Heading 3 29" xfId="2428" xr:uid="{00000000-0005-0000-0000-0000AA090000}"/>
    <cellStyle name="Heading 3 3" xfId="2429" xr:uid="{00000000-0005-0000-0000-0000AB090000}"/>
    <cellStyle name="Heading 3 3 2" xfId="2430" xr:uid="{00000000-0005-0000-0000-0000AC090000}"/>
    <cellStyle name="Heading 3 3 3" xfId="2431" xr:uid="{00000000-0005-0000-0000-0000AD090000}"/>
    <cellStyle name="Heading 3 3 4" xfId="2432" xr:uid="{00000000-0005-0000-0000-0000AE090000}"/>
    <cellStyle name="Heading 3 30" xfId="2433" xr:uid="{00000000-0005-0000-0000-0000AF090000}"/>
    <cellStyle name="Heading 3 31" xfId="2434" xr:uid="{00000000-0005-0000-0000-0000B0090000}"/>
    <cellStyle name="Heading 3 32" xfId="2435" xr:uid="{00000000-0005-0000-0000-0000B1090000}"/>
    <cellStyle name="Heading 3 33" xfId="2436" xr:uid="{00000000-0005-0000-0000-0000B2090000}"/>
    <cellStyle name="Heading 3 34" xfId="2437" xr:uid="{00000000-0005-0000-0000-0000B3090000}"/>
    <cellStyle name="Heading 3 35" xfId="2438" xr:uid="{00000000-0005-0000-0000-0000B4090000}"/>
    <cellStyle name="Heading 3 36" xfId="2439" xr:uid="{00000000-0005-0000-0000-0000B5090000}"/>
    <cellStyle name="Heading 3 37" xfId="2440" xr:uid="{00000000-0005-0000-0000-0000B6090000}"/>
    <cellStyle name="Heading 3 38" xfId="2441" xr:uid="{00000000-0005-0000-0000-0000B7090000}"/>
    <cellStyle name="Heading 3 39" xfId="2442" xr:uid="{00000000-0005-0000-0000-0000B8090000}"/>
    <cellStyle name="Heading 3 4" xfId="2443" xr:uid="{00000000-0005-0000-0000-0000B9090000}"/>
    <cellStyle name="Heading 3 40" xfId="2444" xr:uid="{00000000-0005-0000-0000-0000BA090000}"/>
    <cellStyle name="Heading 3 41" xfId="2445" xr:uid="{00000000-0005-0000-0000-0000BB090000}"/>
    <cellStyle name="Heading 3 5" xfId="2446" xr:uid="{00000000-0005-0000-0000-0000BC090000}"/>
    <cellStyle name="Heading 3 6" xfId="2447" xr:uid="{00000000-0005-0000-0000-0000BD090000}"/>
    <cellStyle name="Heading 3 7" xfId="2448" xr:uid="{00000000-0005-0000-0000-0000BE090000}"/>
    <cellStyle name="Heading 3 8" xfId="2449" xr:uid="{00000000-0005-0000-0000-0000BF090000}"/>
    <cellStyle name="Heading 3 9" xfId="2450" xr:uid="{00000000-0005-0000-0000-0000C0090000}"/>
    <cellStyle name="Heading 4 10" xfId="2451" xr:uid="{00000000-0005-0000-0000-0000C1090000}"/>
    <cellStyle name="Heading 4 11" xfId="2452" xr:uid="{00000000-0005-0000-0000-0000C2090000}"/>
    <cellStyle name="Heading 4 12" xfId="2453" xr:uid="{00000000-0005-0000-0000-0000C3090000}"/>
    <cellStyle name="Heading 4 13" xfId="2454" xr:uid="{00000000-0005-0000-0000-0000C4090000}"/>
    <cellStyle name="Heading 4 14" xfId="2455" xr:uid="{00000000-0005-0000-0000-0000C5090000}"/>
    <cellStyle name="Heading 4 15" xfId="2456" xr:uid="{00000000-0005-0000-0000-0000C6090000}"/>
    <cellStyle name="Heading 4 16" xfId="2457" xr:uid="{00000000-0005-0000-0000-0000C7090000}"/>
    <cellStyle name="Heading 4 17" xfId="2458" xr:uid="{00000000-0005-0000-0000-0000C8090000}"/>
    <cellStyle name="Heading 4 18" xfId="2459" xr:uid="{00000000-0005-0000-0000-0000C9090000}"/>
    <cellStyle name="Heading 4 19" xfId="2460" xr:uid="{00000000-0005-0000-0000-0000CA090000}"/>
    <cellStyle name="Heading 4 2" xfId="2461" xr:uid="{00000000-0005-0000-0000-0000CB090000}"/>
    <cellStyle name="Heading 4 2 10" xfId="2462" xr:uid="{00000000-0005-0000-0000-0000CC090000}"/>
    <cellStyle name="Heading 4 2 2" xfId="2463" xr:uid="{00000000-0005-0000-0000-0000CD090000}"/>
    <cellStyle name="Heading 4 2 3" xfId="2464" xr:uid="{00000000-0005-0000-0000-0000CE090000}"/>
    <cellStyle name="Heading 4 2 4" xfId="2465" xr:uid="{00000000-0005-0000-0000-0000CF090000}"/>
    <cellStyle name="Heading 4 2 5" xfId="2466" xr:uid="{00000000-0005-0000-0000-0000D0090000}"/>
    <cellStyle name="Heading 4 2 6" xfId="2467" xr:uid="{00000000-0005-0000-0000-0000D1090000}"/>
    <cellStyle name="Heading 4 2 7" xfId="2468" xr:uid="{00000000-0005-0000-0000-0000D2090000}"/>
    <cellStyle name="Heading 4 2 8" xfId="2469" xr:uid="{00000000-0005-0000-0000-0000D3090000}"/>
    <cellStyle name="Heading 4 2 9" xfId="2470" xr:uid="{00000000-0005-0000-0000-0000D4090000}"/>
    <cellStyle name="Heading 4 20" xfId="2471" xr:uid="{00000000-0005-0000-0000-0000D5090000}"/>
    <cellStyle name="Heading 4 21" xfId="2472" xr:uid="{00000000-0005-0000-0000-0000D6090000}"/>
    <cellStyle name="Heading 4 22" xfId="2473" xr:uid="{00000000-0005-0000-0000-0000D7090000}"/>
    <cellStyle name="Heading 4 23" xfId="2474" xr:uid="{00000000-0005-0000-0000-0000D8090000}"/>
    <cellStyle name="Heading 4 24" xfId="2475" xr:uid="{00000000-0005-0000-0000-0000D9090000}"/>
    <cellStyle name="Heading 4 25" xfId="2476" xr:uid="{00000000-0005-0000-0000-0000DA090000}"/>
    <cellStyle name="Heading 4 26" xfId="2477" xr:uid="{00000000-0005-0000-0000-0000DB090000}"/>
    <cellStyle name="Heading 4 27" xfId="2478" xr:uid="{00000000-0005-0000-0000-0000DC090000}"/>
    <cellStyle name="Heading 4 28" xfId="2479" xr:uid="{00000000-0005-0000-0000-0000DD090000}"/>
    <cellStyle name="Heading 4 29" xfId="2480" xr:uid="{00000000-0005-0000-0000-0000DE090000}"/>
    <cellStyle name="Heading 4 3" xfId="2481" xr:uid="{00000000-0005-0000-0000-0000DF090000}"/>
    <cellStyle name="Heading 4 3 2" xfId="2482" xr:uid="{00000000-0005-0000-0000-0000E0090000}"/>
    <cellStyle name="Heading 4 3 3" xfId="2483" xr:uid="{00000000-0005-0000-0000-0000E1090000}"/>
    <cellStyle name="Heading 4 3 4" xfId="2484" xr:uid="{00000000-0005-0000-0000-0000E2090000}"/>
    <cellStyle name="Heading 4 30" xfId="2485" xr:uid="{00000000-0005-0000-0000-0000E3090000}"/>
    <cellStyle name="Heading 4 31" xfId="2486" xr:uid="{00000000-0005-0000-0000-0000E4090000}"/>
    <cellStyle name="Heading 4 32" xfId="2487" xr:uid="{00000000-0005-0000-0000-0000E5090000}"/>
    <cellStyle name="Heading 4 33" xfId="2488" xr:uid="{00000000-0005-0000-0000-0000E6090000}"/>
    <cellStyle name="Heading 4 34" xfId="2489" xr:uid="{00000000-0005-0000-0000-0000E7090000}"/>
    <cellStyle name="Heading 4 35" xfId="2490" xr:uid="{00000000-0005-0000-0000-0000E8090000}"/>
    <cellStyle name="Heading 4 36" xfId="2491" xr:uid="{00000000-0005-0000-0000-0000E9090000}"/>
    <cellStyle name="Heading 4 37" xfId="2492" xr:uid="{00000000-0005-0000-0000-0000EA090000}"/>
    <cellStyle name="Heading 4 38" xfId="2493" xr:uid="{00000000-0005-0000-0000-0000EB090000}"/>
    <cellStyle name="Heading 4 39" xfId="2494" xr:uid="{00000000-0005-0000-0000-0000EC090000}"/>
    <cellStyle name="Heading 4 4" xfId="2495" xr:uid="{00000000-0005-0000-0000-0000ED090000}"/>
    <cellStyle name="Heading 4 40" xfId="2496" xr:uid="{00000000-0005-0000-0000-0000EE090000}"/>
    <cellStyle name="Heading 4 41" xfId="2497" xr:uid="{00000000-0005-0000-0000-0000EF090000}"/>
    <cellStyle name="Heading 4 5" xfId="2498" xr:uid="{00000000-0005-0000-0000-0000F0090000}"/>
    <cellStyle name="Heading 4 6" xfId="2499" xr:uid="{00000000-0005-0000-0000-0000F1090000}"/>
    <cellStyle name="Heading 4 7" xfId="2500" xr:uid="{00000000-0005-0000-0000-0000F2090000}"/>
    <cellStyle name="Heading 4 8" xfId="2501" xr:uid="{00000000-0005-0000-0000-0000F3090000}"/>
    <cellStyle name="Heading 4 9" xfId="2502" xr:uid="{00000000-0005-0000-0000-0000F4090000}"/>
    <cellStyle name="Headline" xfId="2503" xr:uid="{00000000-0005-0000-0000-0000F5090000}"/>
    <cellStyle name="Hyperlink 2" xfId="2504" xr:uid="{00000000-0005-0000-0000-0000F6090000}"/>
    <cellStyle name="Hyperlink 2 2" xfId="2505" xr:uid="{00000000-0005-0000-0000-0000F7090000}"/>
    <cellStyle name="Input 10 2" xfId="2506" xr:uid="{00000000-0005-0000-0000-0000F8090000}"/>
    <cellStyle name="Input 11 2" xfId="2507" xr:uid="{00000000-0005-0000-0000-0000F9090000}"/>
    <cellStyle name="Input 12 2" xfId="2508" xr:uid="{00000000-0005-0000-0000-0000FA090000}"/>
    <cellStyle name="Input 13 2" xfId="2509" xr:uid="{00000000-0005-0000-0000-0000FB090000}"/>
    <cellStyle name="Input 14 2" xfId="2510" xr:uid="{00000000-0005-0000-0000-0000FC090000}"/>
    <cellStyle name="Input 15 2" xfId="2511" xr:uid="{00000000-0005-0000-0000-0000FD090000}"/>
    <cellStyle name="Input 16 2" xfId="2512" xr:uid="{00000000-0005-0000-0000-0000FE090000}"/>
    <cellStyle name="Input 17 2" xfId="2513" xr:uid="{00000000-0005-0000-0000-0000FF090000}"/>
    <cellStyle name="Input 18 2" xfId="2514" xr:uid="{00000000-0005-0000-0000-0000000A0000}"/>
    <cellStyle name="Input 19 2" xfId="2515" xr:uid="{00000000-0005-0000-0000-0000010A0000}"/>
    <cellStyle name="Input 2" xfId="2516" xr:uid="{00000000-0005-0000-0000-0000020A0000}"/>
    <cellStyle name="Input 2 10" xfId="2517" xr:uid="{00000000-0005-0000-0000-0000030A0000}"/>
    <cellStyle name="Input 2 2" xfId="2518" xr:uid="{00000000-0005-0000-0000-0000040A0000}"/>
    <cellStyle name="Input 2 2 2" xfId="2519" xr:uid="{00000000-0005-0000-0000-0000050A0000}"/>
    <cellStyle name="Input 2 2 3" xfId="2520" xr:uid="{00000000-0005-0000-0000-0000060A0000}"/>
    <cellStyle name="Input 2 3" xfId="2521" xr:uid="{00000000-0005-0000-0000-0000070A0000}"/>
    <cellStyle name="Input 2 3 2" xfId="2522" xr:uid="{00000000-0005-0000-0000-0000080A0000}"/>
    <cellStyle name="Input 2 3 3" xfId="2523" xr:uid="{00000000-0005-0000-0000-0000090A0000}"/>
    <cellStyle name="Input 2 4" xfId="2524" xr:uid="{00000000-0005-0000-0000-00000A0A0000}"/>
    <cellStyle name="Input 2 5" xfId="2525" xr:uid="{00000000-0005-0000-0000-00000B0A0000}"/>
    <cellStyle name="Input 2 6" xfId="2526" xr:uid="{00000000-0005-0000-0000-00000C0A0000}"/>
    <cellStyle name="Input 2 7" xfId="2527" xr:uid="{00000000-0005-0000-0000-00000D0A0000}"/>
    <cellStyle name="Input 2 8" xfId="2528" xr:uid="{00000000-0005-0000-0000-00000E0A0000}"/>
    <cellStyle name="Input 2 9" xfId="2529" xr:uid="{00000000-0005-0000-0000-00000F0A0000}"/>
    <cellStyle name="Input 2_PrimaryEnergyPrices_TIMES" xfId="2530" xr:uid="{00000000-0005-0000-0000-0000100A0000}"/>
    <cellStyle name="Input 20 2" xfId="2531" xr:uid="{00000000-0005-0000-0000-0000110A0000}"/>
    <cellStyle name="Input 21 2" xfId="2532" xr:uid="{00000000-0005-0000-0000-0000120A0000}"/>
    <cellStyle name="Input 22 2" xfId="2533" xr:uid="{00000000-0005-0000-0000-0000130A0000}"/>
    <cellStyle name="Input 23 2" xfId="2534" xr:uid="{00000000-0005-0000-0000-0000140A0000}"/>
    <cellStyle name="Input 24 2" xfId="2535" xr:uid="{00000000-0005-0000-0000-0000150A0000}"/>
    <cellStyle name="Input 25 2" xfId="2536" xr:uid="{00000000-0005-0000-0000-0000160A0000}"/>
    <cellStyle name="Input 26 2" xfId="2537" xr:uid="{00000000-0005-0000-0000-0000170A0000}"/>
    <cellStyle name="Input 27 2" xfId="2538" xr:uid="{00000000-0005-0000-0000-0000180A0000}"/>
    <cellStyle name="Input 28 2" xfId="2539" xr:uid="{00000000-0005-0000-0000-0000190A0000}"/>
    <cellStyle name="Input 29 2" xfId="2540" xr:uid="{00000000-0005-0000-0000-00001A0A0000}"/>
    <cellStyle name="Input 3" xfId="2541" xr:uid="{00000000-0005-0000-0000-00001B0A0000}"/>
    <cellStyle name="Input 3 2" xfId="2542" xr:uid="{00000000-0005-0000-0000-00001C0A0000}"/>
    <cellStyle name="Input 3 3" xfId="2543" xr:uid="{00000000-0005-0000-0000-00001D0A0000}"/>
    <cellStyle name="Input 3 4" xfId="2544" xr:uid="{00000000-0005-0000-0000-00001E0A0000}"/>
    <cellStyle name="Input 3 5" xfId="2545" xr:uid="{00000000-0005-0000-0000-00001F0A0000}"/>
    <cellStyle name="Input 30 2" xfId="2546" xr:uid="{00000000-0005-0000-0000-0000200A0000}"/>
    <cellStyle name="Input 31 2" xfId="2547" xr:uid="{00000000-0005-0000-0000-0000210A0000}"/>
    <cellStyle name="Input 32 2" xfId="2548" xr:uid="{00000000-0005-0000-0000-0000220A0000}"/>
    <cellStyle name="Input 33 2" xfId="2549" xr:uid="{00000000-0005-0000-0000-0000230A0000}"/>
    <cellStyle name="Input 34" xfId="2550" xr:uid="{00000000-0005-0000-0000-0000240A0000}"/>
    <cellStyle name="Input 34 2" xfId="2551" xr:uid="{00000000-0005-0000-0000-0000250A0000}"/>
    <cellStyle name="Input 34_ELC_final" xfId="2552" xr:uid="{00000000-0005-0000-0000-0000260A0000}"/>
    <cellStyle name="Input 35" xfId="2553" xr:uid="{00000000-0005-0000-0000-0000270A0000}"/>
    <cellStyle name="Input 36" xfId="2554" xr:uid="{00000000-0005-0000-0000-0000280A0000}"/>
    <cellStyle name="Input 37" xfId="2555" xr:uid="{00000000-0005-0000-0000-0000290A0000}"/>
    <cellStyle name="Input 38" xfId="2556" xr:uid="{00000000-0005-0000-0000-00002A0A0000}"/>
    <cellStyle name="Input 39" xfId="2557" xr:uid="{00000000-0005-0000-0000-00002B0A0000}"/>
    <cellStyle name="Input 4 2" xfId="2558" xr:uid="{00000000-0005-0000-0000-00002C0A0000}"/>
    <cellStyle name="Input 40" xfId="2559" xr:uid="{00000000-0005-0000-0000-00002D0A0000}"/>
    <cellStyle name="Input 5 2" xfId="2560" xr:uid="{00000000-0005-0000-0000-00002E0A0000}"/>
    <cellStyle name="Input 6 2" xfId="2561" xr:uid="{00000000-0005-0000-0000-00002F0A0000}"/>
    <cellStyle name="Input 7 2" xfId="2562" xr:uid="{00000000-0005-0000-0000-0000300A0000}"/>
    <cellStyle name="Input 8 2" xfId="2563" xr:uid="{00000000-0005-0000-0000-0000310A0000}"/>
    <cellStyle name="Input 9 2" xfId="2564" xr:uid="{00000000-0005-0000-0000-0000320A0000}"/>
    <cellStyle name="InputCells" xfId="2565" xr:uid="{00000000-0005-0000-0000-0000330A0000}"/>
    <cellStyle name="InputCells12" xfId="2566" xr:uid="{00000000-0005-0000-0000-0000340A0000}"/>
    <cellStyle name="IntCells" xfId="2567" xr:uid="{00000000-0005-0000-0000-0000350A0000}"/>
    <cellStyle name="ligne_titre_0" xfId="2568" xr:uid="{00000000-0005-0000-0000-0000360A0000}"/>
    <cellStyle name="Linked Cell 10" xfId="2569" xr:uid="{00000000-0005-0000-0000-0000370A0000}"/>
    <cellStyle name="Linked Cell 11" xfId="2570" xr:uid="{00000000-0005-0000-0000-0000380A0000}"/>
    <cellStyle name="Linked Cell 12" xfId="2571" xr:uid="{00000000-0005-0000-0000-0000390A0000}"/>
    <cellStyle name="Linked Cell 13" xfId="2572" xr:uid="{00000000-0005-0000-0000-00003A0A0000}"/>
    <cellStyle name="Linked Cell 14" xfId="2573" xr:uid="{00000000-0005-0000-0000-00003B0A0000}"/>
    <cellStyle name="Linked Cell 15" xfId="2574" xr:uid="{00000000-0005-0000-0000-00003C0A0000}"/>
    <cellStyle name="Linked Cell 16" xfId="2575" xr:uid="{00000000-0005-0000-0000-00003D0A0000}"/>
    <cellStyle name="Linked Cell 17" xfId="2576" xr:uid="{00000000-0005-0000-0000-00003E0A0000}"/>
    <cellStyle name="Linked Cell 18" xfId="2577" xr:uid="{00000000-0005-0000-0000-00003F0A0000}"/>
    <cellStyle name="Linked Cell 19" xfId="2578" xr:uid="{00000000-0005-0000-0000-0000400A0000}"/>
    <cellStyle name="Linked Cell 2" xfId="2579" xr:uid="{00000000-0005-0000-0000-0000410A0000}"/>
    <cellStyle name="Linked Cell 2 10" xfId="2580" xr:uid="{00000000-0005-0000-0000-0000420A0000}"/>
    <cellStyle name="Linked Cell 2 2" xfId="2581" xr:uid="{00000000-0005-0000-0000-0000430A0000}"/>
    <cellStyle name="Linked Cell 2 3" xfId="2582" xr:uid="{00000000-0005-0000-0000-0000440A0000}"/>
    <cellStyle name="Linked Cell 2 4" xfId="2583" xr:uid="{00000000-0005-0000-0000-0000450A0000}"/>
    <cellStyle name="Linked Cell 2 5" xfId="2584" xr:uid="{00000000-0005-0000-0000-0000460A0000}"/>
    <cellStyle name="Linked Cell 2 6" xfId="2585" xr:uid="{00000000-0005-0000-0000-0000470A0000}"/>
    <cellStyle name="Linked Cell 2 7" xfId="2586" xr:uid="{00000000-0005-0000-0000-0000480A0000}"/>
    <cellStyle name="Linked Cell 2 8" xfId="2587" xr:uid="{00000000-0005-0000-0000-0000490A0000}"/>
    <cellStyle name="Linked Cell 2 9" xfId="2588" xr:uid="{00000000-0005-0000-0000-00004A0A0000}"/>
    <cellStyle name="Linked Cell 20" xfId="2589" xr:uid="{00000000-0005-0000-0000-00004B0A0000}"/>
    <cellStyle name="Linked Cell 21" xfId="2590" xr:uid="{00000000-0005-0000-0000-00004C0A0000}"/>
    <cellStyle name="Linked Cell 22" xfId="2591" xr:uid="{00000000-0005-0000-0000-00004D0A0000}"/>
    <cellStyle name="Linked Cell 23" xfId="2592" xr:uid="{00000000-0005-0000-0000-00004E0A0000}"/>
    <cellStyle name="Linked Cell 24" xfId="2593" xr:uid="{00000000-0005-0000-0000-00004F0A0000}"/>
    <cellStyle name="Linked Cell 25" xfId="2594" xr:uid="{00000000-0005-0000-0000-0000500A0000}"/>
    <cellStyle name="Linked Cell 26" xfId="2595" xr:uid="{00000000-0005-0000-0000-0000510A0000}"/>
    <cellStyle name="Linked Cell 27" xfId="2596" xr:uid="{00000000-0005-0000-0000-0000520A0000}"/>
    <cellStyle name="Linked Cell 28" xfId="2597" xr:uid="{00000000-0005-0000-0000-0000530A0000}"/>
    <cellStyle name="Linked Cell 29" xfId="2598" xr:uid="{00000000-0005-0000-0000-0000540A0000}"/>
    <cellStyle name="Linked Cell 3" xfId="2599" xr:uid="{00000000-0005-0000-0000-0000550A0000}"/>
    <cellStyle name="Linked Cell 3 2" xfId="2600" xr:uid="{00000000-0005-0000-0000-0000560A0000}"/>
    <cellStyle name="Linked Cell 3 3" xfId="2601" xr:uid="{00000000-0005-0000-0000-0000570A0000}"/>
    <cellStyle name="Linked Cell 3 4" xfId="2602" xr:uid="{00000000-0005-0000-0000-0000580A0000}"/>
    <cellStyle name="Linked Cell 30" xfId="2603" xr:uid="{00000000-0005-0000-0000-0000590A0000}"/>
    <cellStyle name="Linked Cell 31" xfId="2604" xr:uid="{00000000-0005-0000-0000-00005A0A0000}"/>
    <cellStyle name="Linked Cell 32" xfId="2605" xr:uid="{00000000-0005-0000-0000-00005B0A0000}"/>
    <cellStyle name="Linked Cell 33" xfId="2606" xr:uid="{00000000-0005-0000-0000-00005C0A0000}"/>
    <cellStyle name="Linked Cell 34" xfId="2607" xr:uid="{00000000-0005-0000-0000-00005D0A0000}"/>
    <cellStyle name="Linked Cell 35" xfId="2608" xr:uid="{00000000-0005-0000-0000-00005E0A0000}"/>
    <cellStyle name="Linked Cell 36" xfId="2609" xr:uid="{00000000-0005-0000-0000-00005F0A0000}"/>
    <cellStyle name="Linked Cell 37" xfId="2610" xr:uid="{00000000-0005-0000-0000-0000600A0000}"/>
    <cellStyle name="Linked Cell 38" xfId="2611" xr:uid="{00000000-0005-0000-0000-0000610A0000}"/>
    <cellStyle name="Linked Cell 39" xfId="2612" xr:uid="{00000000-0005-0000-0000-0000620A0000}"/>
    <cellStyle name="Linked Cell 4" xfId="2613" xr:uid="{00000000-0005-0000-0000-0000630A0000}"/>
    <cellStyle name="Linked Cell 40" xfId="2614" xr:uid="{00000000-0005-0000-0000-0000640A0000}"/>
    <cellStyle name="Linked Cell 41" xfId="2615" xr:uid="{00000000-0005-0000-0000-0000650A0000}"/>
    <cellStyle name="Linked Cell 5" xfId="2616" xr:uid="{00000000-0005-0000-0000-0000660A0000}"/>
    <cellStyle name="Linked Cell 6" xfId="2617" xr:uid="{00000000-0005-0000-0000-0000670A0000}"/>
    <cellStyle name="Linked Cell 7" xfId="2618" xr:uid="{00000000-0005-0000-0000-0000680A0000}"/>
    <cellStyle name="Linked Cell 8" xfId="2619" xr:uid="{00000000-0005-0000-0000-0000690A0000}"/>
    <cellStyle name="Linked Cell 9" xfId="2620" xr:uid="{00000000-0005-0000-0000-00006A0A0000}"/>
    <cellStyle name="Migliaia_Oil&amp;Gas IFE ARC POLITO" xfId="2621" xr:uid="{00000000-0005-0000-0000-00006B0A0000}"/>
    <cellStyle name="Neutral 10" xfId="2622" xr:uid="{00000000-0005-0000-0000-00006C0A0000}"/>
    <cellStyle name="Neutral 11" xfId="2623" xr:uid="{00000000-0005-0000-0000-00006D0A0000}"/>
    <cellStyle name="Neutral 12" xfId="2624" xr:uid="{00000000-0005-0000-0000-00006E0A0000}"/>
    <cellStyle name="Neutral 13" xfId="2625" xr:uid="{00000000-0005-0000-0000-00006F0A0000}"/>
    <cellStyle name="Neutral 14" xfId="2626" xr:uid="{00000000-0005-0000-0000-0000700A0000}"/>
    <cellStyle name="Neutral 15" xfId="2627" xr:uid="{00000000-0005-0000-0000-0000710A0000}"/>
    <cellStyle name="Neutral 16" xfId="2628" xr:uid="{00000000-0005-0000-0000-0000720A0000}"/>
    <cellStyle name="Neutral 17" xfId="2629" xr:uid="{00000000-0005-0000-0000-0000730A0000}"/>
    <cellStyle name="Neutral 18" xfId="2630" xr:uid="{00000000-0005-0000-0000-0000740A0000}"/>
    <cellStyle name="Neutral 19" xfId="2631" xr:uid="{00000000-0005-0000-0000-0000750A0000}"/>
    <cellStyle name="Neutral 2" xfId="2632" xr:uid="{00000000-0005-0000-0000-0000760A0000}"/>
    <cellStyle name="Neutral 2 10" xfId="2633" xr:uid="{00000000-0005-0000-0000-0000770A0000}"/>
    <cellStyle name="Neutral 2 11" xfId="2634" xr:uid="{00000000-0005-0000-0000-0000780A0000}"/>
    <cellStyle name="Neutral 2 2" xfId="2635" xr:uid="{00000000-0005-0000-0000-0000790A0000}"/>
    <cellStyle name="Neutral 2 3" xfId="2636" xr:uid="{00000000-0005-0000-0000-00007A0A0000}"/>
    <cellStyle name="Neutral 2 4" xfId="2637" xr:uid="{00000000-0005-0000-0000-00007B0A0000}"/>
    <cellStyle name="Neutral 2 5" xfId="2638" xr:uid="{00000000-0005-0000-0000-00007C0A0000}"/>
    <cellStyle name="Neutral 2 6" xfId="2639" xr:uid="{00000000-0005-0000-0000-00007D0A0000}"/>
    <cellStyle name="Neutral 2 7" xfId="2640" xr:uid="{00000000-0005-0000-0000-00007E0A0000}"/>
    <cellStyle name="Neutral 2 8" xfId="2641" xr:uid="{00000000-0005-0000-0000-00007F0A0000}"/>
    <cellStyle name="Neutral 2 9" xfId="2642" xr:uid="{00000000-0005-0000-0000-0000800A0000}"/>
    <cellStyle name="Neutral 20" xfId="2643" xr:uid="{00000000-0005-0000-0000-0000810A0000}"/>
    <cellStyle name="Neutral 21" xfId="2644" xr:uid="{00000000-0005-0000-0000-0000820A0000}"/>
    <cellStyle name="Neutral 22" xfId="2645" xr:uid="{00000000-0005-0000-0000-0000830A0000}"/>
    <cellStyle name="Neutral 23" xfId="2646" xr:uid="{00000000-0005-0000-0000-0000840A0000}"/>
    <cellStyle name="Neutral 24" xfId="2647" xr:uid="{00000000-0005-0000-0000-0000850A0000}"/>
    <cellStyle name="Neutral 25" xfId="2648" xr:uid="{00000000-0005-0000-0000-0000860A0000}"/>
    <cellStyle name="Neutral 26" xfId="2649" xr:uid="{00000000-0005-0000-0000-0000870A0000}"/>
    <cellStyle name="Neutral 27" xfId="2650" xr:uid="{00000000-0005-0000-0000-0000880A0000}"/>
    <cellStyle name="Neutral 28" xfId="2651" xr:uid="{00000000-0005-0000-0000-0000890A0000}"/>
    <cellStyle name="Neutral 29" xfId="2652" xr:uid="{00000000-0005-0000-0000-00008A0A0000}"/>
    <cellStyle name="Neutral 3" xfId="2653" xr:uid="{00000000-0005-0000-0000-00008B0A0000}"/>
    <cellStyle name="Neutral 3 2" xfId="2654" xr:uid="{00000000-0005-0000-0000-00008C0A0000}"/>
    <cellStyle name="Neutral 3 3" xfId="2655" xr:uid="{00000000-0005-0000-0000-00008D0A0000}"/>
    <cellStyle name="Neutral 3 4" xfId="2656" xr:uid="{00000000-0005-0000-0000-00008E0A0000}"/>
    <cellStyle name="Neutral 3 5" xfId="2657" xr:uid="{00000000-0005-0000-0000-00008F0A0000}"/>
    <cellStyle name="Neutral 3 6" xfId="2658" xr:uid="{00000000-0005-0000-0000-0000900A0000}"/>
    <cellStyle name="Neutral 3 7" xfId="2659" xr:uid="{00000000-0005-0000-0000-0000910A0000}"/>
    <cellStyle name="Neutral 30" xfId="2660" xr:uid="{00000000-0005-0000-0000-0000920A0000}"/>
    <cellStyle name="Neutral 31" xfId="2661" xr:uid="{00000000-0005-0000-0000-0000930A0000}"/>
    <cellStyle name="Neutral 32" xfId="2662" xr:uid="{00000000-0005-0000-0000-0000940A0000}"/>
    <cellStyle name="Neutral 33" xfId="2663" xr:uid="{00000000-0005-0000-0000-0000950A0000}"/>
    <cellStyle name="Neutral 34" xfId="2664" xr:uid="{00000000-0005-0000-0000-0000960A0000}"/>
    <cellStyle name="Neutral 35" xfId="2665" xr:uid="{00000000-0005-0000-0000-0000970A0000}"/>
    <cellStyle name="Neutral 36" xfId="2666" xr:uid="{00000000-0005-0000-0000-0000980A0000}"/>
    <cellStyle name="Neutral 37" xfId="2667" xr:uid="{00000000-0005-0000-0000-0000990A0000}"/>
    <cellStyle name="Neutral 38" xfId="2668" xr:uid="{00000000-0005-0000-0000-00009A0A0000}"/>
    <cellStyle name="Neutral 39" xfId="2669" xr:uid="{00000000-0005-0000-0000-00009B0A0000}"/>
    <cellStyle name="Neutral 4" xfId="2670" xr:uid="{00000000-0005-0000-0000-00009C0A0000}"/>
    <cellStyle name="Neutral 4 2" xfId="2671" xr:uid="{00000000-0005-0000-0000-00009D0A0000}"/>
    <cellStyle name="Neutral 40" xfId="2672" xr:uid="{00000000-0005-0000-0000-00009E0A0000}"/>
    <cellStyle name="Neutral 41" xfId="2673" xr:uid="{00000000-0005-0000-0000-00009F0A0000}"/>
    <cellStyle name="Neutral 42" xfId="2674" xr:uid="{00000000-0005-0000-0000-0000A00A0000}"/>
    <cellStyle name="Neutral 43" xfId="2675" xr:uid="{00000000-0005-0000-0000-0000A10A0000}"/>
    <cellStyle name="Neutral 5" xfId="2676" xr:uid="{00000000-0005-0000-0000-0000A20A0000}"/>
    <cellStyle name="Neutral 6" xfId="2677" xr:uid="{00000000-0005-0000-0000-0000A30A0000}"/>
    <cellStyle name="Neutral 7" xfId="2678" xr:uid="{00000000-0005-0000-0000-0000A40A0000}"/>
    <cellStyle name="Neutral 8" xfId="2679" xr:uid="{00000000-0005-0000-0000-0000A50A0000}"/>
    <cellStyle name="Neutral 9" xfId="2680" xr:uid="{00000000-0005-0000-0000-0000A60A0000}"/>
    <cellStyle name="Normal" xfId="0" builtinId="0"/>
    <cellStyle name="Normal 10" xfId="2681" xr:uid="{00000000-0005-0000-0000-0000A70A0000}"/>
    <cellStyle name="Normal 10 2" xfId="2682" xr:uid="{00000000-0005-0000-0000-0000A80A0000}"/>
    <cellStyle name="Normal 10 2 2" xfId="2683" xr:uid="{00000000-0005-0000-0000-0000A90A0000}"/>
    <cellStyle name="Normal 10 2 2 2" xfId="2684" xr:uid="{00000000-0005-0000-0000-0000AA0A0000}"/>
    <cellStyle name="Normal 10 2 2 3" xfId="2685" xr:uid="{00000000-0005-0000-0000-0000AB0A0000}"/>
    <cellStyle name="Normal 10 2 3" xfId="2686" xr:uid="{00000000-0005-0000-0000-0000AC0A0000}"/>
    <cellStyle name="Normal 10 2 3 2" xfId="2687" xr:uid="{00000000-0005-0000-0000-0000AD0A0000}"/>
    <cellStyle name="Normal 10 2 4" xfId="2688" xr:uid="{00000000-0005-0000-0000-0000AE0A0000}"/>
    <cellStyle name="Normal 10 2 5" xfId="2689" xr:uid="{00000000-0005-0000-0000-0000AF0A0000}"/>
    <cellStyle name="Normal 10 2 5 2" xfId="2690" xr:uid="{00000000-0005-0000-0000-0000B00A0000}"/>
    <cellStyle name="Normal 10 2 6" xfId="2691" xr:uid="{00000000-0005-0000-0000-0000B10A0000}"/>
    <cellStyle name="Normal 10 2 7" xfId="2692" xr:uid="{00000000-0005-0000-0000-0000B20A0000}"/>
    <cellStyle name="Normal 10 3" xfId="2693" xr:uid="{00000000-0005-0000-0000-0000B30A0000}"/>
    <cellStyle name="Normal 10 4" xfId="2694" xr:uid="{00000000-0005-0000-0000-0000B40A0000}"/>
    <cellStyle name="Normal 10 5" xfId="2695" xr:uid="{00000000-0005-0000-0000-0000B50A0000}"/>
    <cellStyle name="Normal 10 6" xfId="2696" xr:uid="{00000000-0005-0000-0000-0000B60A0000}"/>
    <cellStyle name="Normal 10 7" xfId="2697" xr:uid="{00000000-0005-0000-0000-0000B70A0000}"/>
    <cellStyle name="Normal 10 8" xfId="2698" xr:uid="{00000000-0005-0000-0000-0000B80A0000}"/>
    <cellStyle name="Normal 10 9" xfId="2699" xr:uid="{00000000-0005-0000-0000-0000B90A0000}"/>
    <cellStyle name="Normal 11" xfId="2700" xr:uid="{00000000-0005-0000-0000-0000BA0A0000}"/>
    <cellStyle name="Normal 11 2" xfId="2701" xr:uid="{00000000-0005-0000-0000-0000BB0A0000}"/>
    <cellStyle name="Normal 11 2 2" xfId="2702" xr:uid="{00000000-0005-0000-0000-0000BC0A0000}"/>
    <cellStyle name="Normal 11 3" xfId="2703" xr:uid="{00000000-0005-0000-0000-0000BD0A0000}"/>
    <cellStyle name="Normal 11 4" xfId="2704" xr:uid="{00000000-0005-0000-0000-0000BE0A0000}"/>
    <cellStyle name="Normal 11 4 2" xfId="2705" xr:uid="{00000000-0005-0000-0000-0000BF0A0000}"/>
    <cellStyle name="Normal 11 5" xfId="2706" xr:uid="{00000000-0005-0000-0000-0000C00A0000}"/>
    <cellStyle name="Normal 11 5 2" xfId="2707" xr:uid="{00000000-0005-0000-0000-0000C10A0000}"/>
    <cellStyle name="Normal 11 5 3" xfId="2708" xr:uid="{00000000-0005-0000-0000-0000C20A0000}"/>
    <cellStyle name="Normal 11 5 4" xfId="2709" xr:uid="{00000000-0005-0000-0000-0000C30A0000}"/>
    <cellStyle name="Normal 11 6" xfId="2710" xr:uid="{00000000-0005-0000-0000-0000C40A0000}"/>
    <cellStyle name="Normal 11 7" xfId="2711" xr:uid="{00000000-0005-0000-0000-0000C50A0000}"/>
    <cellStyle name="Normal 11 8" xfId="2712" xr:uid="{00000000-0005-0000-0000-0000C60A0000}"/>
    <cellStyle name="Normal 12" xfId="2713" xr:uid="{00000000-0005-0000-0000-0000C70A0000}"/>
    <cellStyle name="Normal 12 2" xfId="2714" xr:uid="{00000000-0005-0000-0000-0000C80A0000}"/>
    <cellStyle name="Normal 12 3" xfId="2715" xr:uid="{00000000-0005-0000-0000-0000C90A0000}"/>
    <cellStyle name="Normal 12 4" xfId="2716" xr:uid="{00000000-0005-0000-0000-0000CA0A0000}"/>
    <cellStyle name="Normal 12 5" xfId="2717" xr:uid="{00000000-0005-0000-0000-0000CB0A0000}"/>
    <cellStyle name="Normal 12 6" xfId="2718" xr:uid="{00000000-0005-0000-0000-0000CC0A0000}"/>
    <cellStyle name="Normal 12 7" xfId="2719" xr:uid="{00000000-0005-0000-0000-0000CD0A0000}"/>
    <cellStyle name="Normal 12 8" xfId="2720" xr:uid="{00000000-0005-0000-0000-0000CE0A0000}"/>
    <cellStyle name="Normal 13" xfId="2721" xr:uid="{00000000-0005-0000-0000-0000CF0A0000}"/>
    <cellStyle name="Normal 13 10" xfId="2722" xr:uid="{00000000-0005-0000-0000-0000D00A0000}"/>
    <cellStyle name="Normal 13 10 2" xfId="2723" xr:uid="{00000000-0005-0000-0000-0000D10A0000}"/>
    <cellStyle name="Normal 13 11" xfId="2724" xr:uid="{00000000-0005-0000-0000-0000D20A0000}"/>
    <cellStyle name="Normal 13 11 2" xfId="2725" xr:uid="{00000000-0005-0000-0000-0000D30A0000}"/>
    <cellStyle name="Normal 13 12" xfId="2726" xr:uid="{00000000-0005-0000-0000-0000D40A0000}"/>
    <cellStyle name="Normal 13 13" xfId="2727" xr:uid="{00000000-0005-0000-0000-0000D50A0000}"/>
    <cellStyle name="Normal 13 13 2" xfId="2728" xr:uid="{00000000-0005-0000-0000-0000D60A0000}"/>
    <cellStyle name="Normal 13 14" xfId="2729" xr:uid="{00000000-0005-0000-0000-0000D70A0000}"/>
    <cellStyle name="Normal 13 14 2" xfId="2730" xr:uid="{00000000-0005-0000-0000-0000D80A0000}"/>
    <cellStyle name="Normal 13 15" xfId="2731" xr:uid="{00000000-0005-0000-0000-0000D90A0000}"/>
    <cellStyle name="Normal 13 15 2" xfId="2732" xr:uid="{00000000-0005-0000-0000-0000DA0A0000}"/>
    <cellStyle name="Normal 13 16" xfId="2733" xr:uid="{00000000-0005-0000-0000-0000DB0A0000}"/>
    <cellStyle name="Normal 13 16 2" xfId="2734" xr:uid="{00000000-0005-0000-0000-0000DC0A0000}"/>
    <cellStyle name="Normal 13 17" xfId="2735" xr:uid="{00000000-0005-0000-0000-0000DD0A0000}"/>
    <cellStyle name="Normal 13 18" xfId="2736" xr:uid="{00000000-0005-0000-0000-0000DE0A0000}"/>
    <cellStyle name="Normal 13 19" xfId="2737" xr:uid="{00000000-0005-0000-0000-0000DF0A0000}"/>
    <cellStyle name="Normal 13 2" xfId="2738" xr:uid="{00000000-0005-0000-0000-0000E00A0000}"/>
    <cellStyle name="Normal 13 2 10" xfId="2739" xr:uid="{00000000-0005-0000-0000-0000E10A0000}"/>
    <cellStyle name="Normal 13 2 2" xfId="2740" xr:uid="{00000000-0005-0000-0000-0000E20A0000}"/>
    <cellStyle name="Normal 13 2 2 2" xfId="2741" xr:uid="{00000000-0005-0000-0000-0000E30A0000}"/>
    <cellStyle name="Normal 13 2 3" xfId="2742" xr:uid="{00000000-0005-0000-0000-0000E40A0000}"/>
    <cellStyle name="Normal 13 2 3 2" xfId="2743" xr:uid="{00000000-0005-0000-0000-0000E50A0000}"/>
    <cellStyle name="Normal 13 2 4" xfId="2744" xr:uid="{00000000-0005-0000-0000-0000E60A0000}"/>
    <cellStyle name="Normal 13 2 4 2" xfId="2745" xr:uid="{00000000-0005-0000-0000-0000E70A0000}"/>
    <cellStyle name="Normal 13 2 5" xfId="2746" xr:uid="{00000000-0005-0000-0000-0000E80A0000}"/>
    <cellStyle name="Normal 13 2 5 2" xfId="2747" xr:uid="{00000000-0005-0000-0000-0000E90A0000}"/>
    <cellStyle name="Normal 13 2 6" xfId="2748" xr:uid="{00000000-0005-0000-0000-0000EA0A0000}"/>
    <cellStyle name="Normal 13 2 6 2" xfId="2749" xr:uid="{00000000-0005-0000-0000-0000EB0A0000}"/>
    <cellStyle name="Normal 13 2 7" xfId="2750" xr:uid="{00000000-0005-0000-0000-0000EC0A0000}"/>
    <cellStyle name="Normal 13 2 7 2" xfId="2751" xr:uid="{00000000-0005-0000-0000-0000ED0A0000}"/>
    <cellStyle name="Normal 13 2 8" xfId="2752" xr:uid="{00000000-0005-0000-0000-0000EE0A0000}"/>
    <cellStyle name="Normal 13 2 8 2" xfId="2753" xr:uid="{00000000-0005-0000-0000-0000EF0A0000}"/>
    <cellStyle name="Normal 13 2 9" xfId="2754" xr:uid="{00000000-0005-0000-0000-0000F00A0000}"/>
    <cellStyle name="Normal 13 20" xfId="2755" xr:uid="{00000000-0005-0000-0000-0000F10A0000}"/>
    <cellStyle name="Normal 13 21" xfId="2756" xr:uid="{00000000-0005-0000-0000-0000F20A0000}"/>
    <cellStyle name="Normal 13 22" xfId="2757" xr:uid="{00000000-0005-0000-0000-0000F30A0000}"/>
    <cellStyle name="Normal 13 23" xfId="2758" xr:uid="{00000000-0005-0000-0000-0000F40A0000}"/>
    <cellStyle name="Normal 13 24" xfId="2759" xr:uid="{00000000-0005-0000-0000-0000F50A0000}"/>
    <cellStyle name="Normal 13 25" xfId="2760" xr:uid="{00000000-0005-0000-0000-0000F60A0000}"/>
    <cellStyle name="Normal 13 26" xfId="2761" xr:uid="{00000000-0005-0000-0000-0000F70A0000}"/>
    <cellStyle name="Normal 13 27" xfId="2762" xr:uid="{00000000-0005-0000-0000-0000F80A0000}"/>
    <cellStyle name="Normal 13 28" xfId="2763" xr:uid="{00000000-0005-0000-0000-0000F90A0000}"/>
    <cellStyle name="Normal 13 29" xfId="2764" xr:uid="{00000000-0005-0000-0000-0000FA0A0000}"/>
    <cellStyle name="Normal 13 3" xfId="2765" xr:uid="{00000000-0005-0000-0000-0000FB0A0000}"/>
    <cellStyle name="Normal 13 3 2" xfId="2766" xr:uid="{00000000-0005-0000-0000-0000FC0A0000}"/>
    <cellStyle name="Normal 13 3 2 2" xfId="2767" xr:uid="{00000000-0005-0000-0000-0000FD0A0000}"/>
    <cellStyle name="Normal 13 3 3" xfId="2768" xr:uid="{00000000-0005-0000-0000-0000FE0A0000}"/>
    <cellStyle name="Normal 13 30" xfId="2769" xr:uid="{00000000-0005-0000-0000-0000FF0A0000}"/>
    <cellStyle name="Normal 13 31" xfId="2770" xr:uid="{00000000-0005-0000-0000-0000000B0000}"/>
    <cellStyle name="Normal 13 32" xfId="2771" xr:uid="{00000000-0005-0000-0000-0000010B0000}"/>
    <cellStyle name="Normal 13 33" xfId="2772" xr:uid="{00000000-0005-0000-0000-0000020B0000}"/>
    <cellStyle name="Normal 13 34" xfId="2773" xr:uid="{00000000-0005-0000-0000-0000030B0000}"/>
    <cellStyle name="Normal 13 35" xfId="2774" xr:uid="{00000000-0005-0000-0000-0000040B0000}"/>
    <cellStyle name="Normal 13 36" xfId="2775" xr:uid="{00000000-0005-0000-0000-0000050B0000}"/>
    <cellStyle name="Normal 13 37" xfId="2776" xr:uid="{00000000-0005-0000-0000-0000060B0000}"/>
    <cellStyle name="Normal 13 38" xfId="2777" xr:uid="{00000000-0005-0000-0000-0000070B0000}"/>
    <cellStyle name="Normal 13 39" xfId="2778" xr:uid="{00000000-0005-0000-0000-0000080B0000}"/>
    <cellStyle name="Normal 13 4" xfId="2779" xr:uid="{00000000-0005-0000-0000-0000090B0000}"/>
    <cellStyle name="Normal 13 4 2" xfId="2780" xr:uid="{00000000-0005-0000-0000-00000A0B0000}"/>
    <cellStyle name="Normal 13 4 2 2" xfId="2781" xr:uid="{00000000-0005-0000-0000-00000B0B0000}"/>
    <cellStyle name="Normal 13 4 3" xfId="2782" xr:uid="{00000000-0005-0000-0000-00000C0B0000}"/>
    <cellStyle name="Normal 13 5" xfId="2783" xr:uid="{00000000-0005-0000-0000-00000D0B0000}"/>
    <cellStyle name="Normal 13 6" xfId="2784" xr:uid="{00000000-0005-0000-0000-00000E0B0000}"/>
    <cellStyle name="Normal 13 7" xfId="2785" xr:uid="{00000000-0005-0000-0000-00000F0B0000}"/>
    <cellStyle name="Normal 13 8" xfId="2786" xr:uid="{00000000-0005-0000-0000-0000100B0000}"/>
    <cellStyle name="Normal 13 9" xfId="2787" xr:uid="{00000000-0005-0000-0000-0000110B0000}"/>
    <cellStyle name="Normal 13 9 2" xfId="2788" xr:uid="{00000000-0005-0000-0000-0000120B0000}"/>
    <cellStyle name="Normal 14" xfId="2789" xr:uid="{00000000-0005-0000-0000-0000130B0000}"/>
    <cellStyle name="Normal 14 10" xfId="2790" xr:uid="{00000000-0005-0000-0000-0000140B0000}"/>
    <cellStyle name="Normal 14 10 2" xfId="2791" xr:uid="{00000000-0005-0000-0000-0000150B0000}"/>
    <cellStyle name="Normal 14 11" xfId="2792" xr:uid="{00000000-0005-0000-0000-0000160B0000}"/>
    <cellStyle name="Normal 14 11 2" xfId="2793" xr:uid="{00000000-0005-0000-0000-0000170B0000}"/>
    <cellStyle name="Normal 14 12" xfId="2794" xr:uid="{00000000-0005-0000-0000-0000180B0000}"/>
    <cellStyle name="Normal 14 12 2" xfId="2795" xr:uid="{00000000-0005-0000-0000-0000190B0000}"/>
    <cellStyle name="Normal 14 13" xfId="2796" xr:uid="{00000000-0005-0000-0000-00001A0B0000}"/>
    <cellStyle name="Normal 14 13 2" xfId="2797" xr:uid="{00000000-0005-0000-0000-00001B0B0000}"/>
    <cellStyle name="Normal 14 14" xfId="2798" xr:uid="{00000000-0005-0000-0000-00001C0B0000}"/>
    <cellStyle name="Normal 14 14 2" xfId="2799" xr:uid="{00000000-0005-0000-0000-00001D0B0000}"/>
    <cellStyle name="Normal 14 15" xfId="2800" xr:uid="{00000000-0005-0000-0000-00001E0B0000}"/>
    <cellStyle name="Normal 14 15 2" xfId="2801" xr:uid="{00000000-0005-0000-0000-00001F0B0000}"/>
    <cellStyle name="Normal 14 16" xfId="2802" xr:uid="{00000000-0005-0000-0000-0000200B0000}"/>
    <cellStyle name="Normal 14 17" xfId="2803" xr:uid="{00000000-0005-0000-0000-0000210B0000}"/>
    <cellStyle name="Normal 14 2" xfId="2804" xr:uid="{00000000-0005-0000-0000-0000220B0000}"/>
    <cellStyle name="Normal 14 2 2" xfId="2805" xr:uid="{00000000-0005-0000-0000-0000230B0000}"/>
    <cellStyle name="Normal 14 2 3" xfId="2806" xr:uid="{00000000-0005-0000-0000-0000240B0000}"/>
    <cellStyle name="Normal 14 2 4" xfId="2807" xr:uid="{00000000-0005-0000-0000-0000250B0000}"/>
    <cellStyle name="Normal 14 2 5" xfId="2808" xr:uid="{00000000-0005-0000-0000-0000260B0000}"/>
    <cellStyle name="Normal 14 2 6" xfId="2809" xr:uid="{00000000-0005-0000-0000-0000270B0000}"/>
    <cellStyle name="Normal 14 2 7" xfId="2810" xr:uid="{00000000-0005-0000-0000-0000280B0000}"/>
    <cellStyle name="Normal 14 2 8" xfId="2811" xr:uid="{00000000-0005-0000-0000-0000290B0000}"/>
    <cellStyle name="Normal 14 2 8 2" xfId="2812" xr:uid="{00000000-0005-0000-0000-00002A0B0000}"/>
    <cellStyle name="Normal 14 2 9" xfId="2813" xr:uid="{00000000-0005-0000-0000-00002B0B0000}"/>
    <cellStyle name="Normal 14 3" xfId="2814" xr:uid="{00000000-0005-0000-0000-00002C0B0000}"/>
    <cellStyle name="Normal 14 4" xfId="2815" xr:uid="{00000000-0005-0000-0000-00002D0B0000}"/>
    <cellStyle name="Normal 14 4 2" xfId="2816" xr:uid="{00000000-0005-0000-0000-00002E0B0000}"/>
    <cellStyle name="Normal 14 5" xfId="2817" xr:uid="{00000000-0005-0000-0000-00002F0B0000}"/>
    <cellStyle name="Normal 14 5 2" xfId="2818" xr:uid="{00000000-0005-0000-0000-0000300B0000}"/>
    <cellStyle name="Normal 14 6" xfId="2819" xr:uid="{00000000-0005-0000-0000-0000310B0000}"/>
    <cellStyle name="Normal 14 7" xfId="2820" xr:uid="{00000000-0005-0000-0000-0000320B0000}"/>
    <cellStyle name="Normal 14 8" xfId="2821" xr:uid="{00000000-0005-0000-0000-0000330B0000}"/>
    <cellStyle name="Normal 14 9" xfId="2822" xr:uid="{00000000-0005-0000-0000-0000340B0000}"/>
    <cellStyle name="Normal 15" xfId="2823" xr:uid="{00000000-0005-0000-0000-0000350B0000}"/>
    <cellStyle name="Normal 15 2" xfId="2824" xr:uid="{00000000-0005-0000-0000-0000360B0000}"/>
    <cellStyle name="Normal 15 2 2" xfId="2825" xr:uid="{00000000-0005-0000-0000-0000370B0000}"/>
    <cellStyle name="Normal 15 2 3" xfId="2826" xr:uid="{00000000-0005-0000-0000-0000380B0000}"/>
    <cellStyle name="Normal 15 3" xfId="2827" xr:uid="{00000000-0005-0000-0000-0000390B0000}"/>
    <cellStyle name="Normal 15 4" xfId="2828" xr:uid="{00000000-0005-0000-0000-00003A0B0000}"/>
    <cellStyle name="Normal 15 5" xfId="2829" xr:uid="{00000000-0005-0000-0000-00003B0B0000}"/>
    <cellStyle name="Normal 15 6" xfId="2830" xr:uid="{00000000-0005-0000-0000-00003C0B0000}"/>
    <cellStyle name="Normal 15 7" xfId="2831" xr:uid="{00000000-0005-0000-0000-00003D0B0000}"/>
    <cellStyle name="Normal 16" xfId="2832" xr:uid="{00000000-0005-0000-0000-00003E0B0000}"/>
    <cellStyle name="Normal 16 2" xfId="2833" xr:uid="{00000000-0005-0000-0000-00003F0B0000}"/>
    <cellStyle name="Normal 16 2 2" xfId="2834" xr:uid="{00000000-0005-0000-0000-0000400B0000}"/>
    <cellStyle name="Normal 16 2 3" xfId="2835" xr:uid="{00000000-0005-0000-0000-0000410B0000}"/>
    <cellStyle name="Normal 16 3" xfId="2836" xr:uid="{00000000-0005-0000-0000-0000420B0000}"/>
    <cellStyle name="Normal 16 4" xfId="2837" xr:uid="{00000000-0005-0000-0000-0000430B0000}"/>
    <cellStyle name="Normal 16 5" xfId="2838" xr:uid="{00000000-0005-0000-0000-0000440B0000}"/>
    <cellStyle name="Normal 16 6" xfId="2839" xr:uid="{00000000-0005-0000-0000-0000450B0000}"/>
    <cellStyle name="Normal 16 7" xfId="2840" xr:uid="{00000000-0005-0000-0000-0000460B0000}"/>
    <cellStyle name="Normal 16 7 2" xfId="2841" xr:uid="{00000000-0005-0000-0000-0000470B0000}"/>
    <cellStyle name="Normal 17" xfId="2842" xr:uid="{00000000-0005-0000-0000-0000480B0000}"/>
    <cellStyle name="Normal 17 10" xfId="2843" xr:uid="{00000000-0005-0000-0000-0000490B0000}"/>
    <cellStyle name="Normal 17 11" xfId="2844" xr:uid="{00000000-0005-0000-0000-00004A0B0000}"/>
    <cellStyle name="Normal 17 12" xfId="2845" xr:uid="{00000000-0005-0000-0000-00004B0B0000}"/>
    <cellStyle name="Normal 17 13" xfId="2846" xr:uid="{00000000-0005-0000-0000-00004C0B0000}"/>
    <cellStyle name="Normal 17 14" xfId="2847" xr:uid="{00000000-0005-0000-0000-00004D0B0000}"/>
    <cellStyle name="Normal 17 14 2" xfId="2848" xr:uid="{00000000-0005-0000-0000-00004E0B0000}"/>
    <cellStyle name="Normal 17 2" xfId="2849" xr:uid="{00000000-0005-0000-0000-00004F0B0000}"/>
    <cellStyle name="Normal 17 2 2" xfId="2850" xr:uid="{00000000-0005-0000-0000-0000500B0000}"/>
    <cellStyle name="Normal 17 2 3" xfId="2851" xr:uid="{00000000-0005-0000-0000-0000510B0000}"/>
    <cellStyle name="Normal 17 3" xfId="2852" xr:uid="{00000000-0005-0000-0000-0000520B0000}"/>
    <cellStyle name="Normal 17 4" xfId="2853" xr:uid="{00000000-0005-0000-0000-0000530B0000}"/>
    <cellStyle name="Normal 17 5" xfId="2854" xr:uid="{00000000-0005-0000-0000-0000540B0000}"/>
    <cellStyle name="Normal 17 6" xfId="2855" xr:uid="{00000000-0005-0000-0000-0000550B0000}"/>
    <cellStyle name="Normal 17 7" xfId="2856" xr:uid="{00000000-0005-0000-0000-0000560B0000}"/>
    <cellStyle name="Normal 17 8" xfId="2857" xr:uid="{00000000-0005-0000-0000-0000570B0000}"/>
    <cellStyle name="Normal 17 9" xfId="2858" xr:uid="{00000000-0005-0000-0000-0000580B0000}"/>
    <cellStyle name="Normal 18" xfId="2859" xr:uid="{00000000-0005-0000-0000-0000590B0000}"/>
    <cellStyle name="Normal 18 2" xfId="2860" xr:uid="{00000000-0005-0000-0000-00005A0B0000}"/>
    <cellStyle name="Normal 18 3" xfId="2861" xr:uid="{00000000-0005-0000-0000-00005B0B0000}"/>
    <cellStyle name="Normal 18 3 2" xfId="2862" xr:uid="{00000000-0005-0000-0000-00005C0B0000}"/>
    <cellStyle name="Normal 18 4" xfId="2863" xr:uid="{00000000-0005-0000-0000-00005D0B0000}"/>
    <cellStyle name="Normal 19" xfId="2864" xr:uid="{00000000-0005-0000-0000-00005E0B0000}"/>
    <cellStyle name="Normal 2" xfId="2865" xr:uid="{00000000-0005-0000-0000-00005F0B0000}"/>
    <cellStyle name="Normal 2 10" xfId="2866" xr:uid="{00000000-0005-0000-0000-0000600B0000}"/>
    <cellStyle name="Normal 2 10 2" xfId="2867" xr:uid="{00000000-0005-0000-0000-0000610B0000}"/>
    <cellStyle name="Normal 2 10 3" xfId="2868" xr:uid="{00000000-0005-0000-0000-0000620B0000}"/>
    <cellStyle name="Normal 2 10 4" xfId="2869" xr:uid="{00000000-0005-0000-0000-0000630B0000}"/>
    <cellStyle name="Normal 2 11" xfId="2870" xr:uid="{00000000-0005-0000-0000-0000640B0000}"/>
    <cellStyle name="Normal 2 12" xfId="2871" xr:uid="{00000000-0005-0000-0000-0000650B0000}"/>
    <cellStyle name="Normal 2 13" xfId="2872" xr:uid="{00000000-0005-0000-0000-0000660B0000}"/>
    <cellStyle name="Normal 2 14" xfId="2873" xr:uid="{00000000-0005-0000-0000-0000670B0000}"/>
    <cellStyle name="Normal 2 15" xfId="2874" xr:uid="{00000000-0005-0000-0000-0000680B0000}"/>
    <cellStyle name="Normal 2 16" xfId="2875" xr:uid="{00000000-0005-0000-0000-0000690B0000}"/>
    <cellStyle name="Normal 2 17" xfId="2876" xr:uid="{00000000-0005-0000-0000-00006A0B0000}"/>
    <cellStyle name="Normal 2 18" xfId="2877" xr:uid="{00000000-0005-0000-0000-00006B0B0000}"/>
    <cellStyle name="Normal 2 18 2" xfId="2878" xr:uid="{00000000-0005-0000-0000-00006C0B0000}"/>
    <cellStyle name="Normal 2 18 2 2" xfId="2879" xr:uid="{00000000-0005-0000-0000-00006D0B0000}"/>
    <cellStyle name="Normal 2 18 3" xfId="2880" xr:uid="{00000000-0005-0000-0000-00006E0B0000}"/>
    <cellStyle name="Normal 2 19" xfId="2881" xr:uid="{00000000-0005-0000-0000-00006F0B0000}"/>
    <cellStyle name="Normal 2 2" xfId="2882" xr:uid="{00000000-0005-0000-0000-0000700B0000}"/>
    <cellStyle name="Normal 2 2 10" xfId="2883" xr:uid="{00000000-0005-0000-0000-0000710B0000}"/>
    <cellStyle name="Normal 2 2 10 2" xfId="2884" xr:uid="{00000000-0005-0000-0000-0000720B0000}"/>
    <cellStyle name="Normal 2 2 11" xfId="2885" xr:uid="{00000000-0005-0000-0000-0000730B0000}"/>
    <cellStyle name="Normal 2 2 11 2" xfId="2886" xr:uid="{00000000-0005-0000-0000-0000740B0000}"/>
    <cellStyle name="Normal 2 2 12" xfId="2887" xr:uid="{00000000-0005-0000-0000-0000750B0000}"/>
    <cellStyle name="Normal 2 2 12 2" xfId="2888" xr:uid="{00000000-0005-0000-0000-0000760B0000}"/>
    <cellStyle name="Normal 2 2 13" xfId="2889" xr:uid="{00000000-0005-0000-0000-0000770B0000}"/>
    <cellStyle name="Normal 2 2 13 2" xfId="2890" xr:uid="{00000000-0005-0000-0000-0000780B0000}"/>
    <cellStyle name="Normal 2 2 14" xfId="2891" xr:uid="{00000000-0005-0000-0000-0000790B0000}"/>
    <cellStyle name="Normal 2 2 15" xfId="2892" xr:uid="{00000000-0005-0000-0000-00007A0B0000}"/>
    <cellStyle name="Normal 2 2 15 2" xfId="2893" xr:uid="{00000000-0005-0000-0000-00007B0B0000}"/>
    <cellStyle name="Normal 2 2 2" xfId="2894" xr:uid="{00000000-0005-0000-0000-00007C0B0000}"/>
    <cellStyle name="Normal 2 2 2 2" xfId="2895" xr:uid="{00000000-0005-0000-0000-00007D0B0000}"/>
    <cellStyle name="Normal 2 2 2 2 2" xfId="2896" xr:uid="{00000000-0005-0000-0000-00007E0B0000}"/>
    <cellStyle name="Normal 2 2 2 3" xfId="2897" xr:uid="{00000000-0005-0000-0000-00007F0B0000}"/>
    <cellStyle name="Normal 2 2 2 4" xfId="2898" xr:uid="{00000000-0005-0000-0000-0000800B0000}"/>
    <cellStyle name="Normal 2 2 2 5" xfId="2899" xr:uid="{00000000-0005-0000-0000-0000810B0000}"/>
    <cellStyle name="Normal 2 2 2 5 2" xfId="2900" xr:uid="{00000000-0005-0000-0000-0000820B0000}"/>
    <cellStyle name="Normal 2 2 2 6" xfId="2901" xr:uid="{00000000-0005-0000-0000-0000830B0000}"/>
    <cellStyle name="Normal 2 2 2 6 2" xfId="2902" xr:uid="{00000000-0005-0000-0000-0000840B0000}"/>
    <cellStyle name="Normal 2 2 2 7" xfId="2903" xr:uid="{00000000-0005-0000-0000-0000850B0000}"/>
    <cellStyle name="Normal 2 2 3" xfId="2904" xr:uid="{00000000-0005-0000-0000-0000860B0000}"/>
    <cellStyle name="Normal 2 2 3 2" xfId="2905" xr:uid="{00000000-0005-0000-0000-0000870B0000}"/>
    <cellStyle name="Normal 2 2 3 2 2" xfId="2906" xr:uid="{00000000-0005-0000-0000-0000880B0000}"/>
    <cellStyle name="Normal 2 2 3 3" xfId="2907" xr:uid="{00000000-0005-0000-0000-0000890B0000}"/>
    <cellStyle name="Normal 2 2 4" xfId="2908" xr:uid="{00000000-0005-0000-0000-00008A0B0000}"/>
    <cellStyle name="Normal 2 2 4 2" xfId="2909" xr:uid="{00000000-0005-0000-0000-00008B0B0000}"/>
    <cellStyle name="Normal 2 2 4 3" xfId="2910" xr:uid="{00000000-0005-0000-0000-00008C0B0000}"/>
    <cellStyle name="Normal 2 2 4 3 2" xfId="2911" xr:uid="{00000000-0005-0000-0000-00008D0B0000}"/>
    <cellStyle name="Normal 2 2 4 4" xfId="2912" xr:uid="{00000000-0005-0000-0000-00008E0B0000}"/>
    <cellStyle name="Normal 2 2 5" xfId="2913" xr:uid="{00000000-0005-0000-0000-00008F0B0000}"/>
    <cellStyle name="Normal 2 2 5 2" xfId="2914" xr:uid="{00000000-0005-0000-0000-0000900B0000}"/>
    <cellStyle name="Normal 2 2 5 2 2" xfId="2915" xr:uid="{00000000-0005-0000-0000-0000910B0000}"/>
    <cellStyle name="Normal 2 2 5 3" xfId="2916" xr:uid="{00000000-0005-0000-0000-0000920B0000}"/>
    <cellStyle name="Normal 2 2 5 3 2" xfId="2917" xr:uid="{00000000-0005-0000-0000-0000930B0000}"/>
    <cellStyle name="Normal 2 2 5 4" xfId="2918" xr:uid="{00000000-0005-0000-0000-0000940B0000}"/>
    <cellStyle name="Normal 2 2 6" xfId="2919" xr:uid="{00000000-0005-0000-0000-0000950B0000}"/>
    <cellStyle name="Normal 2 2 6 2" xfId="2920" xr:uid="{00000000-0005-0000-0000-0000960B0000}"/>
    <cellStyle name="Normal 2 2 6 2 2" xfId="2921" xr:uid="{00000000-0005-0000-0000-0000970B0000}"/>
    <cellStyle name="Normal 2 2 6 3" xfId="2922" xr:uid="{00000000-0005-0000-0000-0000980B0000}"/>
    <cellStyle name="Normal 2 2 7" xfId="2923" xr:uid="{00000000-0005-0000-0000-0000990B0000}"/>
    <cellStyle name="Normal 2 2 7 2" xfId="2924" xr:uid="{00000000-0005-0000-0000-00009A0B0000}"/>
    <cellStyle name="Normal 2 2 7 2 2" xfId="2925" xr:uid="{00000000-0005-0000-0000-00009B0B0000}"/>
    <cellStyle name="Normal 2 2 7 3" xfId="2926" xr:uid="{00000000-0005-0000-0000-00009C0B0000}"/>
    <cellStyle name="Normal 2 2 8" xfId="2927" xr:uid="{00000000-0005-0000-0000-00009D0B0000}"/>
    <cellStyle name="Normal 2 2 8 2" xfId="2928" xr:uid="{00000000-0005-0000-0000-00009E0B0000}"/>
    <cellStyle name="Normal 2 2 8 2 2" xfId="2929" xr:uid="{00000000-0005-0000-0000-00009F0B0000}"/>
    <cellStyle name="Normal 2 2 8 3" xfId="2930" xr:uid="{00000000-0005-0000-0000-0000A00B0000}"/>
    <cellStyle name="Normal 2 2 9" xfId="2931" xr:uid="{00000000-0005-0000-0000-0000A10B0000}"/>
    <cellStyle name="Normal 2 2 9 2" xfId="2932" xr:uid="{00000000-0005-0000-0000-0000A20B0000}"/>
    <cellStyle name="Normal 2 2_ELC" xfId="2933" xr:uid="{00000000-0005-0000-0000-0000A30B0000}"/>
    <cellStyle name="Normal 2 20" xfId="2934" xr:uid="{00000000-0005-0000-0000-0000A40B0000}"/>
    <cellStyle name="Normal 2 21" xfId="2935" xr:uid="{00000000-0005-0000-0000-0000A50B0000}"/>
    <cellStyle name="Normal 2 22" xfId="2936" xr:uid="{00000000-0005-0000-0000-0000A60B0000}"/>
    <cellStyle name="Normal 2 23" xfId="2937" xr:uid="{00000000-0005-0000-0000-0000A70B0000}"/>
    <cellStyle name="Normal 2 24" xfId="2938" xr:uid="{00000000-0005-0000-0000-0000A80B0000}"/>
    <cellStyle name="Normal 2 25" xfId="2939" xr:uid="{00000000-0005-0000-0000-0000A90B0000}"/>
    <cellStyle name="Normal 2 26" xfId="2940" xr:uid="{00000000-0005-0000-0000-0000AA0B0000}"/>
    <cellStyle name="Normal 2 27" xfId="2941" xr:uid="{00000000-0005-0000-0000-0000AB0B0000}"/>
    <cellStyle name="Normal 2 28" xfId="2942" xr:uid="{00000000-0005-0000-0000-0000AC0B0000}"/>
    <cellStyle name="Normal 2 29" xfId="2943" xr:uid="{00000000-0005-0000-0000-0000AD0B0000}"/>
    <cellStyle name="Normal 2 3" xfId="2944" xr:uid="{00000000-0005-0000-0000-0000AE0B0000}"/>
    <cellStyle name="Normal 2 3 10" xfId="2945" xr:uid="{00000000-0005-0000-0000-0000AF0B0000}"/>
    <cellStyle name="Normal 2 3 10 2" xfId="2946" xr:uid="{00000000-0005-0000-0000-0000B00B0000}"/>
    <cellStyle name="Normal 2 3 11" xfId="2947" xr:uid="{00000000-0005-0000-0000-0000B10B0000}"/>
    <cellStyle name="Normal 2 3 11 2" xfId="2948" xr:uid="{00000000-0005-0000-0000-0000B20B0000}"/>
    <cellStyle name="Normal 2 3 12" xfId="2949" xr:uid="{00000000-0005-0000-0000-0000B30B0000}"/>
    <cellStyle name="Normal 2 3 12 2" xfId="2950" xr:uid="{00000000-0005-0000-0000-0000B40B0000}"/>
    <cellStyle name="Normal 2 3 13" xfId="2951" xr:uid="{00000000-0005-0000-0000-0000B50B0000}"/>
    <cellStyle name="Normal 2 3 13 2" xfId="2952" xr:uid="{00000000-0005-0000-0000-0000B60B0000}"/>
    <cellStyle name="Normal 2 3 14" xfId="2953" xr:uid="{00000000-0005-0000-0000-0000B70B0000}"/>
    <cellStyle name="Normal 2 3 2" xfId="2954" xr:uid="{00000000-0005-0000-0000-0000B80B0000}"/>
    <cellStyle name="Normal 2 3 2 2" xfId="2955" xr:uid="{00000000-0005-0000-0000-0000B90B0000}"/>
    <cellStyle name="Normal 2 3 2 2 2" xfId="2956" xr:uid="{00000000-0005-0000-0000-0000BA0B0000}"/>
    <cellStyle name="Normal 2 3 2 2 2 2" xfId="2957" xr:uid="{00000000-0005-0000-0000-0000BB0B0000}"/>
    <cellStyle name="Normal 2 3 2 2 3" xfId="2958" xr:uid="{00000000-0005-0000-0000-0000BC0B0000}"/>
    <cellStyle name="Normal 2 3 2 2 3 2" xfId="2959" xr:uid="{00000000-0005-0000-0000-0000BD0B0000}"/>
    <cellStyle name="Normal 2 3 2 2 4" xfId="2960" xr:uid="{00000000-0005-0000-0000-0000BE0B0000}"/>
    <cellStyle name="Normal 2 3 2 3" xfId="2961" xr:uid="{00000000-0005-0000-0000-0000BF0B0000}"/>
    <cellStyle name="Normal 2 3 2 3 2" xfId="2962" xr:uid="{00000000-0005-0000-0000-0000C00B0000}"/>
    <cellStyle name="Normal 2 3 2 4" xfId="2963" xr:uid="{00000000-0005-0000-0000-0000C10B0000}"/>
    <cellStyle name="Normal 2 3 2 4 2" xfId="2964" xr:uid="{00000000-0005-0000-0000-0000C20B0000}"/>
    <cellStyle name="Normal 2 3 2 5" xfId="2965" xr:uid="{00000000-0005-0000-0000-0000C30B0000}"/>
    <cellStyle name="Normal 2 3 2 5 2" xfId="2966" xr:uid="{00000000-0005-0000-0000-0000C40B0000}"/>
    <cellStyle name="Normal 2 3 2 6" xfId="2967" xr:uid="{00000000-0005-0000-0000-0000C50B0000}"/>
    <cellStyle name="Normal 2 3 2 6 2" xfId="2968" xr:uid="{00000000-0005-0000-0000-0000C60B0000}"/>
    <cellStyle name="Normal 2 3 2 7" xfId="2969" xr:uid="{00000000-0005-0000-0000-0000C70B0000}"/>
    <cellStyle name="Normal 2 3 3" xfId="2970" xr:uid="{00000000-0005-0000-0000-0000C80B0000}"/>
    <cellStyle name="Normal 2 3 3 2" xfId="2971" xr:uid="{00000000-0005-0000-0000-0000C90B0000}"/>
    <cellStyle name="Normal 2 3 3 2 2" xfId="2972" xr:uid="{00000000-0005-0000-0000-0000CA0B0000}"/>
    <cellStyle name="Normal 2 3 3 3" xfId="2973" xr:uid="{00000000-0005-0000-0000-0000CB0B0000}"/>
    <cellStyle name="Normal 2 3 4" xfId="2974" xr:uid="{00000000-0005-0000-0000-0000CC0B0000}"/>
    <cellStyle name="Normal 2 3 4 2" xfId="2975" xr:uid="{00000000-0005-0000-0000-0000CD0B0000}"/>
    <cellStyle name="Normal 2 3 4 2 2" xfId="2976" xr:uid="{00000000-0005-0000-0000-0000CE0B0000}"/>
    <cellStyle name="Normal 2 3 4 2 2 2" xfId="2977" xr:uid="{00000000-0005-0000-0000-0000CF0B0000}"/>
    <cellStyle name="Normal 2 3 4 2 3" xfId="2978" xr:uid="{00000000-0005-0000-0000-0000D00B0000}"/>
    <cellStyle name="Normal 2 3 4 3" xfId="2979" xr:uid="{00000000-0005-0000-0000-0000D10B0000}"/>
    <cellStyle name="Normal 2 3 4 3 2" xfId="2980" xr:uid="{00000000-0005-0000-0000-0000D20B0000}"/>
    <cellStyle name="Normal 2 3 4 4" xfId="2981" xr:uid="{00000000-0005-0000-0000-0000D30B0000}"/>
    <cellStyle name="Normal 2 3 4 4 2" xfId="2982" xr:uid="{00000000-0005-0000-0000-0000D40B0000}"/>
    <cellStyle name="Normal 2 3 4 5" xfId="2983" xr:uid="{00000000-0005-0000-0000-0000D50B0000}"/>
    <cellStyle name="Normal 2 3 4 5 2" xfId="2984" xr:uid="{00000000-0005-0000-0000-0000D60B0000}"/>
    <cellStyle name="Normal 2 3 4 6" xfId="2985" xr:uid="{00000000-0005-0000-0000-0000D70B0000}"/>
    <cellStyle name="Normal 2 3 5" xfId="2986" xr:uid="{00000000-0005-0000-0000-0000D80B0000}"/>
    <cellStyle name="Normal 2 3 5 2" xfId="2987" xr:uid="{00000000-0005-0000-0000-0000D90B0000}"/>
    <cellStyle name="Normal 2 3 5 2 2" xfId="2988" xr:uid="{00000000-0005-0000-0000-0000DA0B0000}"/>
    <cellStyle name="Normal 2 3 5 3" xfId="2989" xr:uid="{00000000-0005-0000-0000-0000DB0B0000}"/>
    <cellStyle name="Normal 2 3 5 3 2" xfId="2990" xr:uid="{00000000-0005-0000-0000-0000DC0B0000}"/>
    <cellStyle name="Normal 2 3 5 4" xfId="2991" xr:uid="{00000000-0005-0000-0000-0000DD0B0000}"/>
    <cellStyle name="Normal 2 3 6" xfId="2992" xr:uid="{00000000-0005-0000-0000-0000DE0B0000}"/>
    <cellStyle name="Normal 2 3 6 2" xfId="2993" xr:uid="{00000000-0005-0000-0000-0000DF0B0000}"/>
    <cellStyle name="Normal 2 3 6 3" xfId="2994" xr:uid="{00000000-0005-0000-0000-0000E00B0000}"/>
    <cellStyle name="Normal 2 3 6 3 2" xfId="2995" xr:uid="{00000000-0005-0000-0000-0000E10B0000}"/>
    <cellStyle name="Normal 2 3 6 4" xfId="2996" xr:uid="{00000000-0005-0000-0000-0000E20B0000}"/>
    <cellStyle name="Normal 2 3 7" xfId="2997" xr:uid="{00000000-0005-0000-0000-0000E30B0000}"/>
    <cellStyle name="Normal 2 3 7 2" xfId="2998" xr:uid="{00000000-0005-0000-0000-0000E40B0000}"/>
    <cellStyle name="Normal 2 3 8" xfId="2999" xr:uid="{00000000-0005-0000-0000-0000E50B0000}"/>
    <cellStyle name="Normal 2 3 8 2" xfId="3000" xr:uid="{00000000-0005-0000-0000-0000E60B0000}"/>
    <cellStyle name="Normal 2 3 9" xfId="3001" xr:uid="{00000000-0005-0000-0000-0000E70B0000}"/>
    <cellStyle name="Normal 2 3 9 2" xfId="3002" xr:uid="{00000000-0005-0000-0000-0000E80B0000}"/>
    <cellStyle name="Normal 2 30" xfId="3003" xr:uid="{00000000-0005-0000-0000-0000E90B0000}"/>
    <cellStyle name="Normal 2 31" xfId="3004" xr:uid="{00000000-0005-0000-0000-0000EA0B0000}"/>
    <cellStyle name="Normal 2 32" xfId="3005" xr:uid="{00000000-0005-0000-0000-0000EB0B0000}"/>
    <cellStyle name="Normal 2 33" xfId="3006" xr:uid="{00000000-0005-0000-0000-0000EC0B0000}"/>
    <cellStyle name="Normal 2 34" xfId="3007" xr:uid="{00000000-0005-0000-0000-0000ED0B0000}"/>
    <cellStyle name="Normal 2 35" xfId="3008" xr:uid="{00000000-0005-0000-0000-0000EE0B0000}"/>
    <cellStyle name="Normal 2 36" xfId="3009" xr:uid="{00000000-0005-0000-0000-0000EF0B0000}"/>
    <cellStyle name="Normal 2 37" xfId="3010" xr:uid="{00000000-0005-0000-0000-0000F00B0000}"/>
    <cellStyle name="Normal 2 38" xfId="3011" xr:uid="{00000000-0005-0000-0000-0000F10B0000}"/>
    <cellStyle name="Normal 2 39" xfId="3012" xr:uid="{00000000-0005-0000-0000-0000F20B0000}"/>
    <cellStyle name="Normal 2 4" xfId="3013" xr:uid="{00000000-0005-0000-0000-0000F30B0000}"/>
    <cellStyle name="Normal 2 4 10" xfId="3014" xr:uid="{00000000-0005-0000-0000-0000F40B0000}"/>
    <cellStyle name="Normal 2 4 10 2" xfId="3015" xr:uid="{00000000-0005-0000-0000-0000F50B0000}"/>
    <cellStyle name="Normal 2 4 11" xfId="3016" xr:uid="{00000000-0005-0000-0000-0000F60B0000}"/>
    <cellStyle name="Normal 2 4 11 2" xfId="3017" xr:uid="{00000000-0005-0000-0000-0000F70B0000}"/>
    <cellStyle name="Normal 2 4 12" xfId="3018" xr:uid="{00000000-0005-0000-0000-0000F80B0000}"/>
    <cellStyle name="Normal 2 4 12 2" xfId="3019" xr:uid="{00000000-0005-0000-0000-0000F90B0000}"/>
    <cellStyle name="Normal 2 4 13" xfId="3020" xr:uid="{00000000-0005-0000-0000-0000FA0B0000}"/>
    <cellStyle name="Normal 2 4 13 2" xfId="3021" xr:uid="{00000000-0005-0000-0000-0000FB0B0000}"/>
    <cellStyle name="Normal 2 4 14" xfId="3022" xr:uid="{00000000-0005-0000-0000-0000FC0B0000}"/>
    <cellStyle name="Normal 2 4 2" xfId="3023" xr:uid="{00000000-0005-0000-0000-0000FD0B0000}"/>
    <cellStyle name="Normal 2 4 2 2" xfId="3024" xr:uid="{00000000-0005-0000-0000-0000FE0B0000}"/>
    <cellStyle name="Normal 2 4 2 2 2" xfId="3025" xr:uid="{00000000-0005-0000-0000-0000FF0B0000}"/>
    <cellStyle name="Normal 2 4 2 3" xfId="3026" xr:uid="{00000000-0005-0000-0000-0000000C0000}"/>
    <cellStyle name="Normal 2 4 3" xfId="3027" xr:uid="{00000000-0005-0000-0000-0000010C0000}"/>
    <cellStyle name="Normal 2 4 3 2" xfId="3028" xr:uid="{00000000-0005-0000-0000-0000020C0000}"/>
    <cellStyle name="Normal 2 4 3 2 2" xfId="3029" xr:uid="{00000000-0005-0000-0000-0000030C0000}"/>
    <cellStyle name="Normal 2 4 3 3" xfId="3030" xr:uid="{00000000-0005-0000-0000-0000040C0000}"/>
    <cellStyle name="Normal 2 4 4" xfId="3031" xr:uid="{00000000-0005-0000-0000-0000050C0000}"/>
    <cellStyle name="Normal 2 4 4 2" xfId="3032" xr:uid="{00000000-0005-0000-0000-0000060C0000}"/>
    <cellStyle name="Normal 2 4 4 2 2" xfId="3033" xr:uid="{00000000-0005-0000-0000-0000070C0000}"/>
    <cellStyle name="Normal 2 4 4 3" xfId="3034" xr:uid="{00000000-0005-0000-0000-0000080C0000}"/>
    <cellStyle name="Normal 2 4 5" xfId="3035" xr:uid="{00000000-0005-0000-0000-0000090C0000}"/>
    <cellStyle name="Normal 2 4 5 2" xfId="3036" xr:uid="{00000000-0005-0000-0000-00000A0C0000}"/>
    <cellStyle name="Normal 2 4 5 2 2" xfId="3037" xr:uid="{00000000-0005-0000-0000-00000B0C0000}"/>
    <cellStyle name="Normal 2 4 5 3" xfId="3038" xr:uid="{00000000-0005-0000-0000-00000C0C0000}"/>
    <cellStyle name="Normal 2 4 6" xfId="3039" xr:uid="{00000000-0005-0000-0000-00000D0C0000}"/>
    <cellStyle name="Normal 2 4 6 2" xfId="3040" xr:uid="{00000000-0005-0000-0000-00000E0C0000}"/>
    <cellStyle name="Normal 2 4 7" xfId="3041" xr:uid="{00000000-0005-0000-0000-00000F0C0000}"/>
    <cellStyle name="Normal 2 4 7 2" xfId="3042" xr:uid="{00000000-0005-0000-0000-0000100C0000}"/>
    <cellStyle name="Normal 2 4 8" xfId="3043" xr:uid="{00000000-0005-0000-0000-0000110C0000}"/>
    <cellStyle name="Normal 2 4 8 2" xfId="3044" xr:uid="{00000000-0005-0000-0000-0000120C0000}"/>
    <cellStyle name="Normal 2 4 9" xfId="3045" xr:uid="{00000000-0005-0000-0000-0000130C0000}"/>
    <cellStyle name="Normal 2 4 9 2" xfId="3046" xr:uid="{00000000-0005-0000-0000-0000140C0000}"/>
    <cellStyle name="Normal 2 40" xfId="3047" xr:uid="{00000000-0005-0000-0000-0000150C0000}"/>
    <cellStyle name="Normal 2 41" xfId="3048" xr:uid="{00000000-0005-0000-0000-0000160C0000}"/>
    <cellStyle name="Normal 2 42" xfId="3049" xr:uid="{00000000-0005-0000-0000-0000170C0000}"/>
    <cellStyle name="Normal 2 43" xfId="3050" xr:uid="{00000000-0005-0000-0000-0000180C0000}"/>
    <cellStyle name="Normal 2 44" xfId="3051" xr:uid="{00000000-0005-0000-0000-0000190C0000}"/>
    <cellStyle name="Normal 2 45" xfId="3052" xr:uid="{00000000-0005-0000-0000-00001A0C0000}"/>
    <cellStyle name="Normal 2 45 2" xfId="3053" xr:uid="{00000000-0005-0000-0000-00001B0C0000}"/>
    <cellStyle name="Normal 2 46" xfId="3054" xr:uid="{00000000-0005-0000-0000-00001C0C0000}"/>
    <cellStyle name="Normal 2 46 2" xfId="3055" xr:uid="{00000000-0005-0000-0000-00001D0C0000}"/>
    <cellStyle name="Normal 2 47" xfId="3056" xr:uid="{00000000-0005-0000-0000-00001E0C0000}"/>
    <cellStyle name="Normal 2 47 2" xfId="3057" xr:uid="{00000000-0005-0000-0000-00001F0C0000}"/>
    <cellStyle name="Normal 2 48" xfId="3058" xr:uid="{00000000-0005-0000-0000-0000200C0000}"/>
    <cellStyle name="Normal 2 48 2" xfId="3059" xr:uid="{00000000-0005-0000-0000-0000210C0000}"/>
    <cellStyle name="Normal 2 49" xfId="3060" xr:uid="{00000000-0005-0000-0000-0000220C0000}"/>
    <cellStyle name="Normal 2 5" xfId="3061" xr:uid="{00000000-0005-0000-0000-0000230C0000}"/>
    <cellStyle name="Normal 2 5 10" xfId="3062" xr:uid="{00000000-0005-0000-0000-0000240C0000}"/>
    <cellStyle name="Normal 2 5 11" xfId="3063" xr:uid="{00000000-0005-0000-0000-0000250C0000}"/>
    <cellStyle name="Normal 2 5 12" xfId="3064" xr:uid="{00000000-0005-0000-0000-0000260C0000}"/>
    <cellStyle name="Normal 2 5 13" xfId="3065" xr:uid="{00000000-0005-0000-0000-0000270C0000}"/>
    <cellStyle name="Normal 2 5 14" xfId="3066" xr:uid="{00000000-0005-0000-0000-0000280C0000}"/>
    <cellStyle name="Normal 2 5 15" xfId="3067" xr:uid="{00000000-0005-0000-0000-0000290C0000}"/>
    <cellStyle name="Normal 2 5 16" xfId="3068" xr:uid="{00000000-0005-0000-0000-00002A0C0000}"/>
    <cellStyle name="Normal 2 5 17" xfId="3069" xr:uid="{00000000-0005-0000-0000-00002B0C0000}"/>
    <cellStyle name="Normal 2 5 2" xfId="3070" xr:uid="{00000000-0005-0000-0000-00002C0C0000}"/>
    <cellStyle name="Normal 2 5 2 2" xfId="3071" xr:uid="{00000000-0005-0000-0000-00002D0C0000}"/>
    <cellStyle name="Normal 2 5 2 2 2" xfId="3072" xr:uid="{00000000-0005-0000-0000-00002E0C0000}"/>
    <cellStyle name="Normal 2 5 2 2 3" xfId="3073" xr:uid="{00000000-0005-0000-0000-00002F0C0000}"/>
    <cellStyle name="Normal 2 5 2 3" xfId="3074" xr:uid="{00000000-0005-0000-0000-0000300C0000}"/>
    <cellStyle name="Normal 2 5 2 3 2" xfId="3075" xr:uid="{00000000-0005-0000-0000-0000310C0000}"/>
    <cellStyle name="Normal 2 5 2 4" xfId="3076" xr:uid="{00000000-0005-0000-0000-0000320C0000}"/>
    <cellStyle name="Normal 2 5 2 4 2" xfId="3077" xr:uid="{00000000-0005-0000-0000-0000330C0000}"/>
    <cellStyle name="Normal 2 5 2 5" xfId="3078" xr:uid="{00000000-0005-0000-0000-0000340C0000}"/>
    <cellStyle name="Normal 2 5 2 5 2" xfId="3079" xr:uid="{00000000-0005-0000-0000-0000350C0000}"/>
    <cellStyle name="Normal 2 5 2 6" xfId="3080" xr:uid="{00000000-0005-0000-0000-0000360C0000}"/>
    <cellStyle name="Normal 2 5 3" xfId="3081" xr:uid="{00000000-0005-0000-0000-0000370C0000}"/>
    <cellStyle name="Normal 2 5 4" xfId="3082" xr:uid="{00000000-0005-0000-0000-0000380C0000}"/>
    <cellStyle name="Normal 2 5 5" xfId="3083" xr:uid="{00000000-0005-0000-0000-0000390C0000}"/>
    <cellStyle name="Normal 2 5 6" xfId="3084" xr:uid="{00000000-0005-0000-0000-00003A0C0000}"/>
    <cellStyle name="Normal 2 5 7" xfId="3085" xr:uid="{00000000-0005-0000-0000-00003B0C0000}"/>
    <cellStyle name="Normal 2 5 8" xfId="3086" xr:uid="{00000000-0005-0000-0000-00003C0C0000}"/>
    <cellStyle name="Normal 2 5 9" xfId="3087" xr:uid="{00000000-0005-0000-0000-00003D0C0000}"/>
    <cellStyle name="Normal 2 6" xfId="3088" xr:uid="{00000000-0005-0000-0000-00003E0C0000}"/>
    <cellStyle name="Normal 2 6 10" xfId="3089" xr:uid="{00000000-0005-0000-0000-00003F0C0000}"/>
    <cellStyle name="Normal 2 6 11" xfId="3090" xr:uid="{00000000-0005-0000-0000-0000400C0000}"/>
    <cellStyle name="Normal 2 6 12" xfId="3091" xr:uid="{00000000-0005-0000-0000-0000410C0000}"/>
    <cellStyle name="Normal 2 6 13" xfId="3092" xr:uid="{00000000-0005-0000-0000-0000420C0000}"/>
    <cellStyle name="Normal 2 6 14" xfId="3093" xr:uid="{00000000-0005-0000-0000-0000430C0000}"/>
    <cellStyle name="Normal 2 6 15" xfId="3094" xr:uid="{00000000-0005-0000-0000-0000440C0000}"/>
    <cellStyle name="Normal 2 6 16" xfId="3095" xr:uid="{00000000-0005-0000-0000-0000450C0000}"/>
    <cellStyle name="Normal 2 6 17" xfId="3096" xr:uid="{00000000-0005-0000-0000-0000460C0000}"/>
    <cellStyle name="Normal 2 6 17 2" xfId="3097" xr:uid="{00000000-0005-0000-0000-0000470C0000}"/>
    <cellStyle name="Normal 2 6 18" xfId="3098" xr:uid="{00000000-0005-0000-0000-0000480C0000}"/>
    <cellStyle name="Normal 2 6 18 2" xfId="3099" xr:uid="{00000000-0005-0000-0000-0000490C0000}"/>
    <cellStyle name="Normal 2 6 19" xfId="3100" xr:uid="{00000000-0005-0000-0000-00004A0C0000}"/>
    <cellStyle name="Normal 2 6 2" xfId="3101" xr:uid="{00000000-0005-0000-0000-00004B0C0000}"/>
    <cellStyle name="Normal 2 6 2 2" xfId="3102" xr:uid="{00000000-0005-0000-0000-00004C0C0000}"/>
    <cellStyle name="Normal 2 6 2 3" xfId="3103" xr:uid="{00000000-0005-0000-0000-00004D0C0000}"/>
    <cellStyle name="Normal 2 6 2 3 2" xfId="3104" xr:uid="{00000000-0005-0000-0000-00004E0C0000}"/>
    <cellStyle name="Normal 2 6 2 4" xfId="3105" xr:uid="{00000000-0005-0000-0000-00004F0C0000}"/>
    <cellStyle name="Normal 2 6 2 4 2" xfId="3106" xr:uid="{00000000-0005-0000-0000-0000500C0000}"/>
    <cellStyle name="Normal 2 6 2 5" xfId="3107" xr:uid="{00000000-0005-0000-0000-0000510C0000}"/>
    <cellStyle name="Normal 2 6 3" xfId="3108" xr:uid="{00000000-0005-0000-0000-0000520C0000}"/>
    <cellStyle name="Normal 2 6 3 2" xfId="3109" xr:uid="{00000000-0005-0000-0000-0000530C0000}"/>
    <cellStyle name="Normal 2 6 3 3" xfId="3110" xr:uid="{00000000-0005-0000-0000-0000540C0000}"/>
    <cellStyle name="Normal 2 6 4" xfId="3111" xr:uid="{00000000-0005-0000-0000-0000550C0000}"/>
    <cellStyle name="Normal 2 6 5" xfId="3112" xr:uid="{00000000-0005-0000-0000-0000560C0000}"/>
    <cellStyle name="Normal 2 6 6" xfId="3113" xr:uid="{00000000-0005-0000-0000-0000570C0000}"/>
    <cellStyle name="Normal 2 6 7" xfId="3114" xr:uid="{00000000-0005-0000-0000-0000580C0000}"/>
    <cellStyle name="Normal 2 6 8" xfId="3115" xr:uid="{00000000-0005-0000-0000-0000590C0000}"/>
    <cellStyle name="Normal 2 6 9" xfId="3116" xr:uid="{00000000-0005-0000-0000-00005A0C0000}"/>
    <cellStyle name="Normal 2 7" xfId="3117" xr:uid="{00000000-0005-0000-0000-00005B0C0000}"/>
    <cellStyle name="Normal 2 7 2" xfId="3118" xr:uid="{00000000-0005-0000-0000-00005C0C0000}"/>
    <cellStyle name="Normal 2 8" xfId="3119" xr:uid="{00000000-0005-0000-0000-00005D0C0000}"/>
    <cellStyle name="Normal 2 8 2" xfId="3120" xr:uid="{00000000-0005-0000-0000-00005E0C0000}"/>
    <cellStyle name="Normal 2 8 3" xfId="3121" xr:uid="{00000000-0005-0000-0000-00005F0C0000}"/>
    <cellStyle name="Normal 2 8 4" xfId="3122" xr:uid="{00000000-0005-0000-0000-0000600C0000}"/>
    <cellStyle name="Normal 2 8 4 2" xfId="3123" xr:uid="{00000000-0005-0000-0000-0000610C0000}"/>
    <cellStyle name="Normal 2 9" xfId="3124" xr:uid="{00000000-0005-0000-0000-0000620C0000}"/>
    <cellStyle name="Normal 2 9 2" xfId="3125" xr:uid="{00000000-0005-0000-0000-0000630C0000}"/>
    <cellStyle name="Normal 2 9 2 2" xfId="3126" xr:uid="{00000000-0005-0000-0000-0000640C0000}"/>
    <cellStyle name="Normal 2 9 2 3" xfId="3127" xr:uid="{00000000-0005-0000-0000-0000650C0000}"/>
    <cellStyle name="Normal 2 9 3" xfId="3128" xr:uid="{00000000-0005-0000-0000-0000660C0000}"/>
    <cellStyle name="Normal 2 9 3 2" xfId="3129" xr:uid="{00000000-0005-0000-0000-0000670C0000}"/>
    <cellStyle name="Normal 2 9 4" xfId="3130" xr:uid="{00000000-0005-0000-0000-0000680C0000}"/>
    <cellStyle name="Normal 2 9 5" xfId="3131" xr:uid="{00000000-0005-0000-0000-0000690C0000}"/>
    <cellStyle name="Normal 2_FILL-ICM" xfId="3132" xr:uid="{00000000-0005-0000-0000-00006A0C0000}"/>
    <cellStyle name="Normal 20" xfId="3133" xr:uid="{00000000-0005-0000-0000-00006B0C0000}"/>
    <cellStyle name="Normal 20 2" xfId="3134" xr:uid="{00000000-0005-0000-0000-00006C0C0000}"/>
    <cellStyle name="Normal 20 3" xfId="3135" xr:uid="{00000000-0005-0000-0000-00006D0C0000}"/>
    <cellStyle name="Normal 20 4" xfId="3136" xr:uid="{00000000-0005-0000-0000-00006E0C0000}"/>
    <cellStyle name="Normal 21" xfId="3137" xr:uid="{00000000-0005-0000-0000-00006F0C0000}"/>
    <cellStyle name="Normal 21 2" xfId="3138" xr:uid="{00000000-0005-0000-0000-0000700C0000}"/>
    <cellStyle name="Normal 21 3" xfId="3139" xr:uid="{00000000-0005-0000-0000-0000710C0000}"/>
    <cellStyle name="Normal 21 4" xfId="3140" xr:uid="{00000000-0005-0000-0000-0000720C0000}"/>
    <cellStyle name="Normal 21_Scen_XBase" xfId="3141" xr:uid="{00000000-0005-0000-0000-0000730C0000}"/>
    <cellStyle name="Normal 22" xfId="3142" xr:uid="{00000000-0005-0000-0000-0000740C0000}"/>
    <cellStyle name="Normal 23" xfId="3143" xr:uid="{00000000-0005-0000-0000-0000750C0000}"/>
    <cellStyle name="Normal 23 2" xfId="3144" xr:uid="{00000000-0005-0000-0000-0000760C0000}"/>
    <cellStyle name="Normal 23 3" xfId="3145" xr:uid="{00000000-0005-0000-0000-0000770C0000}"/>
    <cellStyle name="Normal 24" xfId="3146" xr:uid="{00000000-0005-0000-0000-0000780C0000}"/>
    <cellStyle name="Normal 24 10" xfId="3147" xr:uid="{00000000-0005-0000-0000-0000790C0000}"/>
    <cellStyle name="Normal 24 11" xfId="3148" xr:uid="{00000000-0005-0000-0000-00007A0C0000}"/>
    <cellStyle name="Normal 24 12" xfId="3149" xr:uid="{00000000-0005-0000-0000-00007B0C0000}"/>
    <cellStyle name="Normal 24 13" xfId="3150" xr:uid="{00000000-0005-0000-0000-00007C0C0000}"/>
    <cellStyle name="Normal 24 14" xfId="3151" xr:uid="{00000000-0005-0000-0000-00007D0C0000}"/>
    <cellStyle name="Normal 24 15" xfId="3152" xr:uid="{00000000-0005-0000-0000-00007E0C0000}"/>
    <cellStyle name="Normal 24 16" xfId="3153" xr:uid="{00000000-0005-0000-0000-00007F0C0000}"/>
    <cellStyle name="Normal 24 17" xfId="3154" xr:uid="{00000000-0005-0000-0000-0000800C0000}"/>
    <cellStyle name="Normal 24 18" xfId="3155" xr:uid="{00000000-0005-0000-0000-0000810C0000}"/>
    <cellStyle name="Normal 24 19" xfId="3156" xr:uid="{00000000-0005-0000-0000-0000820C0000}"/>
    <cellStyle name="Normal 24 2" xfId="3157" xr:uid="{00000000-0005-0000-0000-0000830C0000}"/>
    <cellStyle name="Normal 24 20" xfId="3158" xr:uid="{00000000-0005-0000-0000-0000840C0000}"/>
    <cellStyle name="Normal 24 3" xfId="3159" xr:uid="{00000000-0005-0000-0000-0000850C0000}"/>
    <cellStyle name="Normal 24 4" xfId="3160" xr:uid="{00000000-0005-0000-0000-0000860C0000}"/>
    <cellStyle name="Normal 24 5" xfId="3161" xr:uid="{00000000-0005-0000-0000-0000870C0000}"/>
    <cellStyle name="Normal 24 6" xfId="3162" xr:uid="{00000000-0005-0000-0000-0000880C0000}"/>
    <cellStyle name="Normal 24 7" xfId="3163" xr:uid="{00000000-0005-0000-0000-0000890C0000}"/>
    <cellStyle name="Normal 24 8" xfId="3164" xr:uid="{00000000-0005-0000-0000-00008A0C0000}"/>
    <cellStyle name="Normal 24 9" xfId="3165" xr:uid="{00000000-0005-0000-0000-00008B0C0000}"/>
    <cellStyle name="Normal 25" xfId="3166" xr:uid="{00000000-0005-0000-0000-00008C0C0000}"/>
    <cellStyle name="Normal 26" xfId="3167" xr:uid="{00000000-0005-0000-0000-00008D0C0000}"/>
    <cellStyle name="Normal 26 2" xfId="3168" xr:uid="{00000000-0005-0000-0000-00008E0C0000}"/>
    <cellStyle name="Normal 26 3" xfId="3169" xr:uid="{00000000-0005-0000-0000-00008F0C0000}"/>
    <cellStyle name="Normal 27" xfId="3170" xr:uid="{00000000-0005-0000-0000-0000900C0000}"/>
    <cellStyle name="Normal 27 2" xfId="3171" xr:uid="{00000000-0005-0000-0000-0000910C0000}"/>
    <cellStyle name="Normal 28" xfId="3172" xr:uid="{00000000-0005-0000-0000-0000920C0000}"/>
    <cellStyle name="Normal 29" xfId="3173" xr:uid="{00000000-0005-0000-0000-0000930C0000}"/>
    <cellStyle name="Normal 3" xfId="3174" xr:uid="{00000000-0005-0000-0000-0000940C0000}"/>
    <cellStyle name="Normal 3 10" xfId="3175" xr:uid="{00000000-0005-0000-0000-0000950C0000}"/>
    <cellStyle name="Normal 3 11" xfId="3176" xr:uid="{00000000-0005-0000-0000-0000960C0000}"/>
    <cellStyle name="Normal 3 12" xfId="3177" xr:uid="{00000000-0005-0000-0000-0000970C0000}"/>
    <cellStyle name="Normal 3 13" xfId="3178" xr:uid="{00000000-0005-0000-0000-0000980C0000}"/>
    <cellStyle name="Normal 3 14" xfId="3179" xr:uid="{00000000-0005-0000-0000-0000990C0000}"/>
    <cellStyle name="Normal 3 15" xfId="3180" xr:uid="{00000000-0005-0000-0000-00009A0C0000}"/>
    <cellStyle name="Normal 3 16" xfId="3181" xr:uid="{00000000-0005-0000-0000-00009B0C0000}"/>
    <cellStyle name="Normal 3 17" xfId="3182" xr:uid="{00000000-0005-0000-0000-00009C0C0000}"/>
    <cellStyle name="Normal 3 18" xfId="3183" xr:uid="{00000000-0005-0000-0000-00009D0C0000}"/>
    <cellStyle name="Normal 3 19" xfId="3184" xr:uid="{00000000-0005-0000-0000-00009E0C0000}"/>
    <cellStyle name="Normal 3 2" xfId="3185" xr:uid="{00000000-0005-0000-0000-00009F0C0000}"/>
    <cellStyle name="Normal 3 2 10" xfId="3186" xr:uid="{00000000-0005-0000-0000-0000A00C0000}"/>
    <cellStyle name="Normal 3 2 11" xfId="3187" xr:uid="{00000000-0005-0000-0000-0000A10C0000}"/>
    <cellStyle name="Normal 3 2 11 2" xfId="3188" xr:uid="{00000000-0005-0000-0000-0000A20C0000}"/>
    <cellStyle name="Normal 3 2 12" xfId="3189" xr:uid="{00000000-0005-0000-0000-0000A30C0000}"/>
    <cellStyle name="Normal 3 2 13" xfId="3190" xr:uid="{00000000-0005-0000-0000-0000A40C0000}"/>
    <cellStyle name="Normal 3 2 2" xfId="3191" xr:uid="{00000000-0005-0000-0000-0000A50C0000}"/>
    <cellStyle name="Normal 3 2 2 2" xfId="3192" xr:uid="{00000000-0005-0000-0000-0000A60C0000}"/>
    <cellStyle name="Normal 3 2 2 3" xfId="3193" xr:uid="{00000000-0005-0000-0000-0000A70C0000}"/>
    <cellStyle name="Normal 3 2 2 4" xfId="3194" xr:uid="{00000000-0005-0000-0000-0000A80C0000}"/>
    <cellStyle name="Normal 3 2 2 4 2" xfId="3195" xr:uid="{00000000-0005-0000-0000-0000A90C0000}"/>
    <cellStyle name="Normal 3 2 3" xfId="3196" xr:uid="{00000000-0005-0000-0000-0000AA0C0000}"/>
    <cellStyle name="Normal 3 2 3 2" xfId="3197" xr:uid="{00000000-0005-0000-0000-0000AB0C0000}"/>
    <cellStyle name="Normal 3 2 3 3" xfId="3198" xr:uid="{00000000-0005-0000-0000-0000AC0C0000}"/>
    <cellStyle name="Normal 3 2 3 4" xfId="3199" xr:uid="{00000000-0005-0000-0000-0000AD0C0000}"/>
    <cellStyle name="Normal 3 2 4" xfId="3200" xr:uid="{00000000-0005-0000-0000-0000AE0C0000}"/>
    <cellStyle name="Normal 3 2 4 2" xfId="3201" xr:uid="{00000000-0005-0000-0000-0000AF0C0000}"/>
    <cellStyle name="Normal 3 2 4 3" xfId="3202" xr:uid="{00000000-0005-0000-0000-0000B00C0000}"/>
    <cellStyle name="Normal 3 2 5" xfId="3203" xr:uid="{00000000-0005-0000-0000-0000B10C0000}"/>
    <cellStyle name="Normal 3 2 6" xfId="3204" xr:uid="{00000000-0005-0000-0000-0000B20C0000}"/>
    <cellStyle name="Normal 3 2 7" xfId="3205" xr:uid="{00000000-0005-0000-0000-0000B30C0000}"/>
    <cellStyle name="Normal 3 2 8" xfId="3206" xr:uid="{00000000-0005-0000-0000-0000B40C0000}"/>
    <cellStyle name="Normal 3 2 9" xfId="3207" xr:uid="{00000000-0005-0000-0000-0000B50C0000}"/>
    <cellStyle name="Normal 3 2 9 2" xfId="3208" xr:uid="{00000000-0005-0000-0000-0000B60C0000}"/>
    <cellStyle name="Normal 3 2 9 2 2" xfId="3209" xr:uid="{00000000-0005-0000-0000-0000B70C0000}"/>
    <cellStyle name="Normal 3 2_ELC" xfId="3210" xr:uid="{00000000-0005-0000-0000-0000B80C0000}"/>
    <cellStyle name="Normal 3 20" xfId="3211" xr:uid="{00000000-0005-0000-0000-0000B90C0000}"/>
    <cellStyle name="Normal 3 21" xfId="3212" xr:uid="{00000000-0005-0000-0000-0000BA0C0000}"/>
    <cellStyle name="Normal 3 22" xfId="3213" xr:uid="{00000000-0005-0000-0000-0000BB0C0000}"/>
    <cellStyle name="Normal 3 23" xfId="3214" xr:uid="{00000000-0005-0000-0000-0000BC0C0000}"/>
    <cellStyle name="Normal 3 24" xfId="3215" xr:uid="{00000000-0005-0000-0000-0000BD0C0000}"/>
    <cellStyle name="Normal 3 25" xfId="3216" xr:uid="{00000000-0005-0000-0000-0000BE0C0000}"/>
    <cellStyle name="Normal 3 26" xfId="3217" xr:uid="{00000000-0005-0000-0000-0000BF0C0000}"/>
    <cellStyle name="Normal 3 27" xfId="3218" xr:uid="{00000000-0005-0000-0000-0000C00C0000}"/>
    <cellStyle name="Normal 3 28" xfId="3219" xr:uid="{00000000-0005-0000-0000-0000C10C0000}"/>
    <cellStyle name="Normal 3 29" xfId="3220" xr:uid="{00000000-0005-0000-0000-0000C20C0000}"/>
    <cellStyle name="Normal 3 3" xfId="3221" xr:uid="{00000000-0005-0000-0000-0000C30C0000}"/>
    <cellStyle name="Normal 3 3 10" xfId="3222" xr:uid="{00000000-0005-0000-0000-0000C40C0000}"/>
    <cellStyle name="Normal 3 3 2" xfId="3223" xr:uid="{00000000-0005-0000-0000-0000C50C0000}"/>
    <cellStyle name="Normal 3 3 2 2" xfId="3224" xr:uid="{00000000-0005-0000-0000-0000C60C0000}"/>
    <cellStyle name="Normal 3 3 2 3" xfId="3225" xr:uid="{00000000-0005-0000-0000-0000C70C0000}"/>
    <cellStyle name="Normal 3 3 3" xfId="3226" xr:uid="{00000000-0005-0000-0000-0000C80C0000}"/>
    <cellStyle name="Normal 3 3 4" xfId="3227" xr:uid="{00000000-0005-0000-0000-0000C90C0000}"/>
    <cellStyle name="Normal 3 3 5" xfId="3228" xr:uid="{00000000-0005-0000-0000-0000CA0C0000}"/>
    <cellStyle name="Normal 3 3 6" xfId="3229" xr:uid="{00000000-0005-0000-0000-0000CB0C0000}"/>
    <cellStyle name="Normal 3 3 7" xfId="3230" xr:uid="{00000000-0005-0000-0000-0000CC0C0000}"/>
    <cellStyle name="Normal 3 3 8" xfId="3231" xr:uid="{00000000-0005-0000-0000-0000CD0C0000}"/>
    <cellStyle name="Normal 3 3 9" xfId="3232" xr:uid="{00000000-0005-0000-0000-0000CE0C0000}"/>
    <cellStyle name="Normal 3 30" xfId="3233" xr:uid="{00000000-0005-0000-0000-0000CF0C0000}"/>
    <cellStyle name="Normal 3 4" xfId="3234" xr:uid="{00000000-0005-0000-0000-0000D00C0000}"/>
    <cellStyle name="Normal 3 4 2" xfId="3235" xr:uid="{00000000-0005-0000-0000-0000D10C0000}"/>
    <cellStyle name="Normal 3 4 3" xfId="3236" xr:uid="{00000000-0005-0000-0000-0000D20C0000}"/>
    <cellStyle name="Normal 3 4 4" xfId="3237" xr:uid="{00000000-0005-0000-0000-0000D30C0000}"/>
    <cellStyle name="Normal 3 4 4 2" xfId="3238" xr:uid="{00000000-0005-0000-0000-0000D40C0000}"/>
    <cellStyle name="Normal 3 4 4 3" xfId="3239" xr:uid="{00000000-0005-0000-0000-0000D50C0000}"/>
    <cellStyle name="Normal 3 4 5" xfId="3240" xr:uid="{00000000-0005-0000-0000-0000D60C0000}"/>
    <cellStyle name="Normal 3 4 6" xfId="3241" xr:uid="{00000000-0005-0000-0000-0000D70C0000}"/>
    <cellStyle name="Normal 3 4 7" xfId="3242" xr:uid="{00000000-0005-0000-0000-0000D80C0000}"/>
    <cellStyle name="Normal 3 4 8" xfId="3243" xr:uid="{00000000-0005-0000-0000-0000D90C0000}"/>
    <cellStyle name="Normal 3 5" xfId="3244" xr:uid="{00000000-0005-0000-0000-0000DA0C0000}"/>
    <cellStyle name="Normal 3 5 2" xfId="3245" xr:uid="{00000000-0005-0000-0000-0000DB0C0000}"/>
    <cellStyle name="Normal 3 5 3" xfId="3246" xr:uid="{00000000-0005-0000-0000-0000DC0C0000}"/>
    <cellStyle name="Normal 3 5 3 2" xfId="3247" xr:uid="{00000000-0005-0000-0000-0000DD0C0000}"/>
    <cellStyle name="Normal 3 5 3 3" xfId="3248" xr:uid="{00000000-0005-0000-0000-0000DE0C0000}"/>
    <cellStyle name="Normal 3 5 4" xfId="3249" xr:uid="{00000000-0005-0000-0000-0000DF0C0000}"/>
    <cellStyle name="Normal 3 5 4 2" xfId="3250" xr:uid="{00000000-0005-0000-0000-0000E00C0000}"/>
    <cellStyle name="Normal 3 5 4 3" xfId="3251" xr:uid="{00000000-0005-0000-0000-0000E10C0000}"/>
    <cellStyle name="Normal 3 5 4 4" xfId="3252" xr:uid="{00000000-0005-0000-0000-0000E20C0000}"/>
    <cellStyle name="Normal 3 5 5" xfId="3253" xr:uid="{00000000-0005-0000-0000-0000E30C0000}"/>
    <cellStyle name="Normal 3 5 6" xfId="3254" xr:uid="{00000000-0005-0000-0000-0000E40C0000}"/>
    <cellStyle name="Normal 3 5 7" xfId="3255" xr:uid="{00000000-0005-0000-0000-0000E50C0000}"/>
    <cellStyle name="Normal 3 5 8" xfId="3256" xr:uid="{00000000-0005-0000-0000-0000E60C0000}"/>
    <cellStyle name="Normal 3 5 9" xfId="3257" xr:uid="{00000000-0005-0000-0000-0000E70C0000}"/>
    <cellStyle name="Normal 3 6" xfId="3258" xr:uid="{00000000-0005-0000-0000-0000E80C0000}"/>
    <cellStyle name="Normal 3 6 2" xfId="3259" xr:uid="{00000000-0005-0000-0000-0000E90C0000}"/>
    <cellStyle name="Normal 3 6 3" xfId="3260" xr:uid="{00000000-0005-0000-0000-0000EA0C0000}"/>
    <cellStyle name="Normal 3 7" xfId="3261" xr:uid="{00000000-0005-0000-0000-0000EB0C0000}"/>
    <cellStyle name="Normal 3 7 2" xfId="3262" xr:uid="{00000000-0005-0000-0000-0000EC0C0000}"/>
    <cellStyle name="Normal 3 7 3" xfId="3263" xr:uid="{00000000-0005-0000-0000-0000ED0C0000}"/>
    <cellStyle name="Normal 3 8" xfId="3264" xr:uid="{00000000-0005-0000-0000-0000EE0C0000}"/>
    <cellStyle name="Normal 3 9" xfId="3265" xr:uid="{00000000-0005-0000-0000-0000EF0C0000}"/>
    <cellStyle name="Normal 3_UC_ICM" xfId="3266" xr:uid="{00000000-0005-0000-0000-0000F00C0000}"/>
    <cellStyle name="Normal 30" xfId="3267" xr:uid="{00000000-0005-0000-0000-0000F10C0000}"/>
    <cellStyle name="Normal 31" xfId="3268" xr:uid="{00000000-0005-0000-0000-0000F20C0000}"/>
    <cellStyle name="Normal 31 2" xfId="3269" xr:uid="{00000000-0005-0000-0000-0000F30C0000}"/>
    <cellStyle name="Normal 32" xfId="3270" xr:uid="{00000000-0005-0000-0000-0000F40C0000}"/>
    <cellStyle name="Normal 32 2" xfId="3271" xr:uid="{00000000-0005-0000-0000-0000F50C0000}"/>
    <cellStyle name="Normal 33" xfId="3272" xr:uid="{00000000-0005-0000-0000-0000F60C0000}"/>
    <cellStyle name="Normal 33 10" xfId="3273" xr:uid="{00000000-0005-0000-0000-0000F70C0000}"/>
    <cellStyle name="Normal 33 11" xfId="3274" xr:uid="{00000000-0005-0000-0000-0000F80C0000}"/>
    <cellStyle name="Normal 33 12" xfId="3275" xr:uid="{00000000-0005-0000-0000-0000F90C0000}"/>
    <cellStyle name="Normal 33 13" xfId="3276" xr:uid="{00000000-0005-0000-0000-0000FA0C0000}"/>
    <cellStyle name="Normal 33 2" xfId="3277" xr:uid="{00000000-0005-0000-0000-0000FB0C0000}"/>
    <cellStyle name="Normal 33 3" xfId="3278" xr:uid="{00000000-0005-0000-0000-0000FC0C0000}"/>
    <cellStyle name="Normal 33 4" xfId="3279" xr:uid="{00000000-0005-0000-0000-0000FD0C0000}"/>
    <cellStyle name="Normal 33 5" xfId="3280" xr:uid="{00000000-0005-0000-0000-0000FE0C0000}"/>
    <cellStyle name="Normal 33 6" xfId="3281" xr:uid="{00000000-0005-0000-0000-0000FF0C0000}"/>
    <cellStyle name="Normal 33 7" xfId="3282" xr:uid="{00000000-0005-0000-0000-0000000D0000}"/>
    <cellStyle name="Normal 33 8" xfId="3283" xr:uid="{00000000-0005-0000-0000-0000010D0000}"/>
    <cellStyle name="Normal 33 9" xfId="3284" xr:uid="{00000000-0005-0000-0000-0000020D0000}"/>
    <cellStyle name="Normal 33_Scen_XBase" xfId="3285" xr:uid="{00000000-0005-0000-0000-0000030D0000}"/>
    <cellStyle name="Normal 34" xfId="3286" xr:uid="{00000000-0005-0000-0000-0000040D0000}"/>
    <cellStyle name="Normal 35" xfId="3287" xr:uid="{00000000-0005-0000-0000-0000050D0000}"/>
    <cellStyle name="Normal 35 2" xfId="3288" xr:uid="{00000000-0005-0000-0000-0000060D0000}"/>
    <cellStyle name="Normal 36" xfId="3289" xr:uid="{00000000-0005-0000-0000-0000070D0000}"/>
    <cellStyle name="Normal 36 2" xfId="3290" xr:uid="{00000000-0005-0000-0000-0000080D0000}"/>
    <cellStyle name="Normal 37" xfId="3291" xr:uid="{00000000-0005-0000-0000-0000090D0000}"/>
    <cellStyle name="Normal 37 2" xfId="3292" xr:uid="{00000000-0005-0000-0000-00000A0D0000}"/>
    <cellStyle name="Normal 38" xfId="3293" xr:uid="{00000000-0005-0000-0000-00000B0D0000}"/>
    <cellStyle name="Normal 4" xfId="3294" xr:uid="{00000000-0005-0000-0000-00000C0D0000}"/>
    <cellStyle name="Normal 4 10" xfId="3295" xr:uid="{00000000-0005-0000-0000-00000D0D0000}"/>
    <cellStyle name="Normal 4 10 2" xfId="3296" xr:uid="{00000000-0005-0000-0000-00000E0D0000}"/>
    <cellStyle name="Normal 4 10 3" xfId="3297" xr:uid="{00000000-0005-0000-0000-00000F0D0000}"/>
    <cellStyle name="Normal 4 11" xfId="3298" xr:uid="{00000000-0005-0000-0000-0000100D0000}"/>
    <cellStyle name="Normal 4 11 2" xfId="3299" xr:uid="{00000000-0005-0000-0000-0000110D0000}"/>
    <cellStyle name="Normal 4 11 3" xfId="3300" xr:uid="{00000000-0005-0000-0000-0000120D0000}"/>
    <cellStyle name="Normal 4 12" xfId="3301" xr:uid="{00000000-0005-0000-0000-0000130D0000}"/>
    <cellStyle name="Normal 4 13" xfId="3302" xr:uid="{00000000-0005-0000-0000-0000140D0000}"/>
    <cellStyle name="Normal 4 2" xfId="3303" xr:uid="{00000000-0005-0000-0000-0000150D0000}"/>
    <cellStyle name="Normal 4 2 10" xfId="3304" xr:uid="{00000000-0005-0000-0000-0000160D0000}"/>
    <cellStyle name="Normal 4 2 10 2" xfId="3305" xr:uid="{00000000-0005-0000-0000-0000170D0000}"/>
    <cellStyle name="Normal 4 2 11" xfId="3306" xr:uid="{00000000-0005-0000-0000-0000180D0000}"/>
    <cellStyle name="Normal 4 2 2" xfId="3307" xr:uid="{00000000-0005-0000-0000-0000190D0000}"/>
    <cellStyle name="Normal 4 2 2 10" xfId="3308" xr:uid="{00000000-0005-0000-0000-00001A0D0000}"/>
    <cellStyle name="Normal 4 2 2 10 2" xfId="3309" xr:uid="{00000000-0005-0000-0000-00001B0D0000}"/>
    <cellStyle name="Normal 4 2 2 11" xfId="3310" xr:uid="{00000000-0005-0000-0000-00001C0D0000}"/>
    <cellStyle name="Normal 4 2 2 11 2" xfId="3311" xr:uid="{00000000-0005-0000-0000-00001D0D0000}"/>
    <cellStyle name="Normal 4 2 2 12" xfId="3312" xr:uid="{00000000-0005-0000-0000-00001E0D0000}"/>
    <cellStyle name="Normal 4 2 2 12 2" xfId="3313" xr:uid="{00000000-0005-0000-0000-00001F0D0000}"/>
    <cellStyle name="Normal 4 2 2 13" xfId="3314" xr:uid="{00000000-0005-0000-0000-0000200D0000}"/>
    <cellStyle name="Normal 4 2 2 13 2" xfId="3315" xr:uid="{00000000-0005-0000-0000-0000210D0000}"/>
    <cellStyle name="Normal 4 2 2 14" xfId="3316" xr:uid="{00000000-0005-0000-0000-0000220D0000}"/>
    <cellStyle name="Normal 4 2 2 2" xfId="3317" xr:uid="{00000000-0005-0000-0000-0000230D0000}"/>
    <cellStyle name="Normal 4 2 2 2 10" xfId="3318" xr:uid="{00000000-0005-0000-0000-0000240D0000}"/>
    <cellStyle name="Normal 4 2 2 2 11" xfId="3319" xr:uid="{00000000-0005-0000-0000-0000250D0000}"/>
    <cellStyle name="Normal 4 2 2 2 12" xfId="3320" xr:uid="{00000000-0005-0000-0000-0000260D0000}"/>
    <cellStyle name="Normal 4 2 2 2 13" xfId="3321" xr:uid="{00000000-0005-0000-0000-0000270D0000}"/>
    <cellStyle name="Normal 4 2 2 2 14" xfId="3322" xr:uid="{00000000-0005-0000-0000-0000280D0000}"/>
    <cellStyle name="Normal 4 2 2 2 14 2" xfId="3323" xr:uid="{00000000-0005-0000-0000-0000290D0000}"/>
    <cellStyle name="Normal 4 2 2 2 2" xfId="3324" xr:uid="{00000000-0005-0000-0000-00002A0D0000}"/>
    <cellStyle name="Normal 4 2 2 2 3" xfId="3325" xr:uid="{00000000-0005-0000-0000-00002B0D0000}"/>
    <cellStyle name="Normal 4 2 2 2 4" xfId="3326" xr:uid="{00000000-0005-0000-0000-00002C0D0000}"/>
    <cellStyle name="Normal 4 2 2 2 5" xfId="3327" xr:uid="{00000000-0005-0000-0000-00002D0D0000}"/>
    <cellStyle name="Normal 4 2 2 2 6" xfId="3328" xr:uid="{00000000-0005-0000-0000-00002E0D0000}"/>
    <cellStyle name="Normal 4 2 2 2 7" xfId="3329" xr:uid="{00000000-0005-0000-0000-00002F0D0000}"/>
    <cellStyle name="Normal 4 2 2 2 8" xfId="3330" xr:uid="{00000000-0005-0000-0000-0000300D0000}"/>
    <cellStyle name="Normal 4 2 2 2 9" xfId="3331" xr:uid="{00000000-0005-0000-0000-0000310D0000}"/>
    <cellStyle name="Normal 4 2 2 3" xfId="3332" xr:uid="{00000000-0005-0000-0000-0000320D0000}"/>
    <cellStyle name="Normal 4 2 2 3 2" xfId="3333" xr:uid="{00000000-0005-0000-0000-0000330D0000}"/>
    <cellStyle name="Normal 4 2 2 4" xfId="3334" xr:uid="{00000000-0005-0000-0000-0000340D0000}"/>
    <cellStyle name="Normal 4 2 2 4 2" xfId="3335" xr:uid="{00000000-0005-0000-0000-0000350D0000}"/>
    <cellStyle name="Normal 4 2 2 5" xfId="3336" xr:uid="{00000000-0005-0000-0000-0000360D0000}"/>
    <cellStyle name="Normal 4 2 2 5 2" xfId="3337" xr:uid="{00000000-0005-0000-0000-0000370D0000}"/>
    <cellStyle name="Normal 4 2 2 6" xfId="3338" xr:uid="{00000000-0005-0000-0000-0000380D0000}"/>
    <cellStyle name="Normal 4 2 2 6 2" xfId="3339" xr:uid="{00000000-0005-0000-0000-0000390D0000}"/>
    <cellStyle name="Normal 4 2 2 7" xfId="3340" xr:uid="{00000000-0005-0000-0000-00003A0D0000}"/>
    <cellStyle name="Normal 4 2 2 7 2" xfId="3341" xr:uid="{00000000-0005-0000-0000-00003B0D0000}"/>
    <cellStyle name="Normal 4 2 2 8" xfId="3342" xr:uid="{00000000-0005-0000-0000-00003C0D0000}"/>
    <cellStyle name="Normal 4 2 2 8 2" xfId="3343" xr:uid="{00000000-0005-0000-0000-00003D0D0000}"/>
    <cellStyle name="Normal 4 2 2 9" xfId="3344" xr:uid="{00000000-0005-0000-0000-00003E0D0000}"/>
    <cellStyle name="Normal 4 2 2 9 2" xfId="3345" xr:uid="{00000000-0005-0000-0000-00003F0D0000}"/>
    <cellStyle name="Normal 4 2 3" xfId="3346" xr:uid="{00000000-0005-0000-0000-0000400D0000}"/>
    <cellStyle name="Normal 4 2 3 2" xfId="3347" xr:uid="{00000000-0005-0000-0000-0000410D0000}"/>
    <cellStyle name="Normal 4 2 3 2 2" xfId="3348" xr:uid="{00000000-0005-0000-0000-0000420D0000}"/>
    <cellStyle name="Normal 4 2 3 3" xfId="3349" xr:uid="{00000000-0005-0000-0000-0000430D0000}"/>
    <cellStyle name="Normal 4 2 3 4" xfId="3350" xr:uid="{00000000-0005-0000-0000-0000440D0000}"/>
    <cellStyle name="Normal 4 2 4" xfId="3351" xr:uid="{00000000-0005-0000-0000-0000450D0000}"/>
    <cellStyle name="Normal 4 2 5" xfId="3352" xr:uid="{00000000-0005-0000-0000-0000460D0000}"/>
    <cellStyle name="Normal 4 2 6" xfId="3353" xr:uid="{00000000-0005-0000-0000-0000470D0000}"/>
    <cellStyle name="Normal 4 2 7" xfId="3354" xr:uid="{00000000-0005-0000-0000-0000480D0000}"/>
    <cellStyle name="Normal 4 2 8" xfId="3355" xr:uid="{00000000-0005-0000-0000-0000490D0000}"/>
    <cellStyle name="Normal 4 2 9" xfId="3356" xr:uid="{00000000-0005-0000-0000-00004A0D0000}"/>
    <cellStyle name="Normal 4 2_Scen_XBase" xfId="3357" xr:uid="{00000000-0005-0000-0000-00004B0D0000}"/>
    <cellStyle name="Normal 4 3" xfId="3358" xr:uid="{00000000-0005-0000-0000-00004C0D0000}"/>
    <cellStyle name="Normal 4 3 10" xfId="3359" xr:uid="{00000000-0005-0000-0000-00004D0D0000}"/>
    <cellStyle name="Normal 4 3 11" xfId="3360" xr:uid="{00000000-0005-0000-0000-00004E0D0000}"/>
    <cellStyle name="Normal 4 3 2" xfId="3361" xr:uid="{00000000-0005-0000-0000-00004F0D0000}"/>
    <cellStyle name="Normal 4 3 2 2" xfId="3362" xr:uid="{00000000-0005-0000-0000-0000500D0000}"/>
    <cellStyle name="Normal 4 3 2 3" xfId="3363" xr:uid="{00000000-0005-0000-0000-0000510D0000}"/>
    <cellStyle name="Normal 4 3 3" xfId="3364" xr:uid="{00000000-0005-0000-0000-0000520D0000}"/>
    <cellStyle name="Normal 4 3 3 2" xfId="3365" xr:uid="{00000000-0005-0000-0000-0000530D0000}"/>
    <cellStyle name="Normal 4 3 3 2 2" xfId="3366" xr:uid="{00000000-0005-0000-0000-0000540D0000}"/>
    <cellStyle name="Normal 4 3 3 3" xfId="3367" xr:uid="{00000000-0005-0000-0000-0000550D0000}"/>
    <cellStyle name="Normal 4 3 3 4" xfId="3368" xr:uid="{00000000-0005-0000-0000-0000560D0000}"/>
    <cellStyle name="Normal 4 3 3 5" xfId="3369" xr:uid="{00000000-0005-0000-0000-0000570D0000}"/>
    <cellStyle name="Normal 4 3 4" xfId="3370" xr:uid="{00000000-0005-0000-0000-0000580D0000}"/>
    <cellStyle name="Normal 4 3 4 2" xfId="3371" xr:uid="{00000000-0005-0000-0000-0000590D0000}"/>
    <cellStyle name="Normal 4 3 4 3" xfId="3372" xr:uid="{00000000-0005-0000-0000-00005A0D0000}"/>
    <cellStyle name="Normal 4 3 4 4" xfId="3373" xr:uid="{00000000-0005-0000-0000-00005B0D0000}"/>
    <cellStyle name="Normal 4 3 4 5" xfId="3374" xr:uid="{00000000-0005-0000-0000-00005C0D0000}"/>
    <cellStyle name="Normal 4 3 5" xfId="3375" xr:uid="{00000000-0005-0000-0000-00005D0D0000}"/>
    <cellStyle name="Normal 4 3 5 2" xfId="3376" xr:uid="{00000000-0005-0000-0000-00005E0D0000}"/>
    <cellStyle name="Normal 4 3 5 3" xfId="3377" xr:uid="{00000000-0005-0000-0000-00005F0D0000}"/>
    <cellStyle name="Normal 4 3 5 4" xfId="3378" xr:uid="{00000000-0005-0000-0000-0000600D0000}"/>
    <cellStyle name="Normal 4 3 6" xfId="3379" xr:uid="{00000000-0005-0000-0000-0000610D0000}"/>
    <cellStyle name="Normal 4 3 7" xfId="3380" xr:uid="{00000000-0005-0000-0000-0000620D0000}"/>
    <cellStyle name="Normal 4 3 8" xfId="3381" xr:uid="{00000000-0005-0000-0000-0000630D0000}"/>
    <cellStyle name="Normal 4 3 9" xfId="3382" xr:uid="{00000000-0005-0000-0000-0000640D0000}"/>
    <cellStyle name="Normal 4 3 9 2" xfId="3383" xr:uid="{00000000-0005-0000-0000-0000650D0000}"/>
    <cellStyle name="Normal 4 3_Scen_XBase" xfId="3384" xr:uid="{00000000-0005-0000-0000-0000660D0000}"/>
    <cellStyle name="Normal 4 4" xfId="3385" xr:uid="{00000000-0005-0000-0000-0000670D0000}"/>
    <cellStyle name="Normal 4 4 2" xfId="3386" xr:uid="{00000000-0005-0000-0000-0000680D0000}"/>
    <cellStyle name="Normal 4 4 3" xfId="3387" xr:uid="{00000000-0005-0000-0000-0000690D0000}"/>
    <cellStyle name="Normal 4 4 3 2" xfId="3388" xr:uid="{00000000-0005-0000-0000-00006A0D0000}"/>
    <cellStyle name="Normal 4 4 3 3" xfId="3389" xr:uid="{00000000-0005-0000-0000-00006B0D0000}"/>
    <cellStyle name="Normal 4 4 4" xfId="3390" xr:uid="{00000000-0005-0000-0000-00006C0D0000}"/>
    <cellStyle name="Normal 4 4 5" xfId="3391" xr:uid="{00000000-0005-0000-0000-00006D0D0000}"/>
    <cellStyle name="Normal 4 4 6" xfId="3392" xr:uid="{00000000-0005-0000-0000-00006E0D0000}"/>
    <cellStyle name="Normal 4 4 7" xfId="3393" xr:uid="{00000000-0005-0000-0000-00006F0D0000}"/>
    <cellStyle name="Normal 4 4 8" xfId="3394" xr:uid="{00000000-0005-0000-0000-0000700D0000}"/>
    <cellStyle name="Normal 4 4 9" xfId="3395" xr:uid="{00000000-0005-0000-0000-0000710D0000}"/>
    <cellStyle name="Normal 4 5" xfId="3396" xr:uid="{00000000-0005-0000-0000-0000720D0000}"/>
    <cellStyle name="Normal 4 5 10" xfId="3397" xr:uid="{00000000-0005-0000-0000-0000730D0000}"/>
    <cellStyle name="Normal 4 5 11" xfId="3398" xr:uid="{00000000-0005-0000-0000-0000740D0000}"/>
    <cellStyle name="Normal 4 5 2" xfId="3399" xr:uid="{00000000-0005-0000-0000-0000750D0000}"/>
    <cellStyle name="Normal 4 5 2 2" xfId="3400" xr:uid="{00000000-0005-0000-0000-0000760D0000}"/>
    <cellStyle name="Normal 4 5 2 3" xfId="3401" xr:uid="{00000000-0005-0000-0000-0000770D0000}"/>
    <cellStyle name="Normal 4 5 2 4" xfId="3402" xr:uid="{00000000-0005-0000-0000-0000780D0000}"/>
    <cellStyle name="Normal 4 5 3" xfId="3403" xr:uid="{00000000-0005-0000-0000-0000790D0000}"/>
    <cellStyle name="Normal 4 5 3 2" xfId="3404" xr:uid="{00000000-0005-0000-0000-00007A0D0000}"/>
    <cellStyle name="Normal 4 5 3 3" xfId="3405" xr:uid="{00000000-0005-0000-0000-00007B0D0000}"/>
    <cellStyle name="Normal 4 5 3 4" xfId="3406" xr:uid="{00000000-0005-0000-0000-00007C0D0000}"/>
    <cellStyle name="Normal 4 5 4" xfId="3407" xr:uid="{00000000-0005-0000-0000-00007D0D0000}"/>
    <cellStyle name="Normal 4 5 5" xfId="3408" xr:uid="{00000000-0005-0000-0000-00007E0D0000}"/>
    <cellStyle name="Normal 4 5 6" xfId="3409" xr:uid="{00000000-0005-0000-0000-00007F0D0000}"/>
    <cellStyle name="Normal 4 5 7" xfId="3410" xr:uid="{00000000-0005-0000-0000-0000800D0000}"/>
    <cellStyle name="Normal 4 5 8" xfId="3411" xr:uid="{00000000-0005-0000-0000-0000810D0000}"/>
    <cellStyle name="Normal 4 5 9" xfId="3412" xr:uid="{00000000-0005-0000-0000-0000820D0000}"/>
    <cellStyle name="Normal 4 5 9 2" xfId="3413" xr:uid="{00000000-0005-0000-0000-0000830D0000}"/>
    <cellStyle name="Normal 4 6" xfId="3414" xr:uid="{00000000-0005-0000-0000-0000840D0000}"/>
    <cellStyle name="Normal 4 6 2" xfId="3415" xr:uid="{00000000-0005-0000-0000-0000850D0000}"/>
    <cellStyle name="Normal 4 6 2 2" xfId="3416" xr:uid="{00000000-0005-0000-0000-0000860D0000}"/>
    <cellStyle name="Normal 4 6 2 3" xfId="3417" xr:uid="{00000000-0005-0000-0000-0000870D0000}"/>
    <cellStyle name="Normal 4 6 3" xfId="3418" xr:uid="{00000000-0005-0000-0000-0000880D0000}"/>
    <cellStyle name="Normal 4 6 4" xfId="3419" xr:uid="{00000000-0005-0000-0000-0000890D0000}"/>
    <cellStyle name="Normal 4 6 4 2" xfId="3420" xr:uid="{00000000-0005-0000-0000-00008A0D0000}"/>
    <cellStyle name="Normal 4 6 5" xfId="3421" xr:uid="{00000000-0005-0000-0000-00008B0D0000}"/>
    <cellStyle name="Normal 4 6 5 2" xfId="3422" xr:uid="{00000000-0005-0000-0000-00008C0D0000}"/>
    <cellStyle name="Normal 4 6 6" xfId="3423" xr:uid="{00000000-0005-0000-0000-00008D0D0000}"/>
    <cellStyle name="Normal 4 6 7" xfId="3424" xr:uid="{00000000-0005-0000-0000-00008E0D0000}"/>
    <cellStyle name="Normal 4 7" xfId="3425" xr:uid="{00000000-0005-0000-0000-00008F0D0000}"/>
    <cellStyle name="Normal 4 7 2" xfId="3426" xr:uid="{00000000-0005-0000-0000-0000900D0000}"/>
    <cellStyle name="Normal 4 7 2 2" xfId="3427" xr:uid="{00000000-0005-0000-0000-0000910D0000}"/>
    <cellStyle name="Normal 4 7 3" xfId="3428" xr:uid="{00000000-0005-0000-0000-0000920D0000}"/>
    <cellStyle name="Normal 4 7 4" xfId="3429" xr:uid="{00000000-0005-0000-0000-0000930D0000}"/>
    <cellStyle name="Normal 4 7 5" xfId="3430" xr:uid="{00000000-0005-0000-0000-0000940D0000}"/>
    <cellStyle name="Normal 4 8" xfId="3431" xr:uid="{00000000-0005-0000-0000-0000950D0000}"/>
    <cellStyle name="Normal 4 8 2" xfId="3432" xr:uid="{00000000-0005-0000-0000-0000960D0000}"/>
    <cellStyle name="Normal 4 8 3" xfId="3433" xr:uid="{00000000-0005-0000-0000-0000970D0000}"/>
    <cellStyle name="Normal 4 8 4" xfId="3434" xr:uid="{00000000-0005-0000-0000-0000980D0000}"/>
    <cellStyle name="Normal 4 8 5" xfId="3435" xr:uid="{00000000-0005-0000-0000-0000990D0000}"/>
    <cellStyle name="Normal 4 9" xfId="3436" xr:uid="{00000000-0005-0000-0000-00009A0D0000}"/>
    <cellStyle name="Normal 4 9 2" xfId="3437" xr:uid="{00000000-0005-0000-0000-00009B0D0000}"/>
    <cellStyle name="Normal 4 9 3" xfId="3438" xr:uid="{00000000-0005-0000-0000-00009C0D0000}"/>
    <cellStyle name="Normal 4_SUP" xfId="3439" xr:uid="{00000000-0005-0000-0000-00009D0D0000}"/>
    <cellStyle name="Normal 40" xfId="3440" xr:uid="{00000000-0005-0000-0000-00009E0D0000}"/>
    <cellStyle name="Normal 5" xfId="3441" xr:uid="{00000000-0005-0000-0000-00009F0D0000}"/>
    <cellStyle name="Normal 5 10" xfId="3442" xr:uid="{00000000-0005-0000-0000-0000A00D0000}"/>
    <cellStyle name="Normal 5 10 2" xfId="3443" xr:uid="{00000000-0005-0000-0000-0000A10D0000}"/>
    <cellStyle name="Normal 5 10 3" xfId="3444" xr:uid="{00000000-0005-0000-0000-0000A20D0000}"/>
    <cellStyle name="Normal 5 11" xfId="3445" xr:uid="{00000000-0005-0000-0000-0000A30D0000}"/>
    <cellStyle name="Normal 5 11 2" xfId="3446" xr:uid="{00000000-0005-0000-0000-0000A40D0000}"/>
    <cellStyle name="Normal 5 11 3" xfId="3447" xr:uid="{00000000-0005-0000-0000-0000A50D0000}"/>
    <cellStyle name="Normal 5 12" xfId="3448" xr:uid="{00000000-0005-0000-0000-0000A60D0000}"/>
    <cellStyle name="Normal 5 12 2" xfId="3449" xr:uid="{00000000-0005-0000-0000-0000A70D0000}"/>
    <cellStyle name="Normal 5 12 3" xfId="3450" xr:uid="{00000000-0005-0000-0000-0000A80D0000}"/>
    <cellStyle name="Normal 5 12 4" xfId="3451" xr:uid="{00000000-0005-0000-0000-0000A90D0000}"/>
    <cellStyle name="Normal 5 13" xfId="3452" xr:uid="{00000000-0005-0000-0000-0000AA0D0000}"/>
    <cellStyle name="Normal 5 13 2" xfId="3453" xr:uid="{00000000-0005-0000-0000-0000AB0D0000}"/>
    <cellStyle name="Normal 5 14" xfId="3454" xr:uid="{00000000-0005-0000-0000-0000AC0D0000}"/>
    <cellStyle name="Normal 5 15" xfId="3455" xr:uid="{00000000-0005-0000-0000-0000AD0D0000}"/>
    <cellStyle name="Normal 5 16" xfId="3456" xr:uid="{00000000-0005-0000-0000-0000AE0D0000}"/>
    <cellStyle name="Normal 5 2" xfId="3457" xr:uid="{00000000-0005-0000-0000-0000AF0D0000}"/>
    <cellStyle name="Normal 5 2 2" xfId="3458" xr:uid="{00000000-0005-0000-0000-0000B00D0000}"/>
    <cellStyle name="Normal 5 2 2 10" xfId="3459" xr:uid="{00000000-0005-0000-0000-0000B10D0000}"/>
    <cellStyle name="Normal 5 2 2 10 2" xfId="3460" xr:uid="{00000000-0005-0000-0000-0000B20D0000}"/>
    <cellStyle name="Normal 5 2 2 11" xfId="3461" xr:uid="{00000000-0005-0000-0000-0000B30D0000}"/>
    <cellStyle name="Normal 5 2 2 11 2" xfId="3462" xr:uid="{00000000-0005-0000-0000-0000B40D0000}"/>
    <cellStyle name="Normal 5 2 2 12" xfId="3463" xr:uid="{00000000-0005-0000-0000-0000B50D0000}"/>
    <cellStyle name="Normal 5 2 2 12 2" xfId="3464" xr:uid="{00000000-0005-0000-0000-0000B60D0000}"/>
    <cellStyle name="Normal 5 2 2 13" xfId="3465" xr:uid="{00000000-0005-0000-0000-0000B70D0000}"/>
    <cellStyle name="Normal 5 2 2 13 2" xfId="3466" xr:uid="{00000000-0005-0000-0000-0000B80D0000}"/>
    <cellStyle name="Normal 5 2 2 14" xfId="3467" xr:uid="{00000000-0005-0000-0000-0000B90D0000}"/>
    <cellStyle name="Normal 5 2 2 15" xfId="3468" xr:uid="{00000000-0005-0000-0000-0000BA0D0000}"/>
    <cellStyle name="Normal 5 2 2 2" xfId="3469" xr:uid="{00000000-0005-0000-0000-0000BB0D0000}"/>
    <cellStyle name="Normal 5 2 2 2 10" xfId="3470" xr:uid="{00000000-0005-0000-0000-0000BC0D0000}"/>
    <cellStyle name="Normal 5 2 2 2 11" xfId="3471" xr:uid="{00000000-0005-0000-0000-0000BD0D0000}"/>
    <cellStyle name="Normal 5 2 2 2 12" xfId="3472" xr:uid="{00000000-0005-0000-0000-0000BE0D0000}"/>
    <cellStyle name="Normal 5 2 2 2 13" xfId="3473" xr:uid="{00000000-0005-0000-0000-0000BF0D0000}"/>
    <cellStyle name="Normal 5 2 2 2 14" xfId="3474" xr:uid="{00000000-0005-0000-0000-0000C00D0000}"/>
    <cellStyle name="Normal 5 2 2 2 14 2" xfId="3475" xr:uid="{00000000-0005-0000-0000-0000C10D0000}"/>
    <cellStyle name="Normal 5 2 2 2 15" xfId="3476" xr:uid="{00000000-0005-0000-0000-0000C20D0000}"/>
    <cellStyle name="Normal 5 2 2 2 2" xfId="3477" xr:uid="{00000000-0005-0000-0000-0000C30D0000}"/>
    <cellStyle name="Normal 5 2 2 2 3" xfId="3478" xr:uid="{00000000-0005-0000-0000-0000C40D0000}"/>
    <cellStyle name="Normal 5 2 2 2 4" xfId="3479" xr:uid="{00000000-0005-0000-0000-0000C50D0000}"/>
    <cellStyle name="Normal 5 2 2 2 5" xfId="3480" xr:uid="{00000000-0005-0000-0000-0000C60D0000}"/>
    <cellStyle name="Normal 5 2 2 2 6" xfId="3481" xr:uid="{00000000-0005-0000-0000-0000C70D0000}"/>
    <cellStyle name="Normal 5 2 2 2 7" xfId="3482" xr:uid="{00000000-0005-0000-0000-0000C80D0000}"/>
    <cellStyle name="Normal 5 2 2 2 8" xfId="3483" xr:uid="{00000000-0005-0000-0000-0000C90D0000}"/>
    <cellStyle name="Normal 5 2 2 2 9" xfId="3484" xr:uid="{00000000-0005-0000-0000-0000CA0D0000}"/>
    <cellStyle name="Normal 5 2 2 3" xfId="3485" xr:uid="{00000000-0005-0000-0000-0000CB0D0000}"/>
    <cellStyle name="Normal 5 2 2 3 2" xfId="3486" xr:uid="{00000000-0005-0000-0000-0000CC0D0000}"/>
    <cellStyle name="Normal 5 2 2 3 2 2" xfId="3487" xr:uid="{00000000-0005-0000-0000-0000CD0D0000}"/>
    <cellStyle name="Normal 5 2 2 3 3" xfId="3488" xr:uid="{00000000-0005-0000-0000-0000CE0D0000}"/>
    <cellStyle name="Normal 5 2 2 4" xfId="3489" xr:uid="{00000000-0005-0000-0000-0000CF0D0000}"/>
    <cellStyle name="Normal 5 2 2 4 2" xfId="3490" xr:uid="{00000000-0005-0000-0000-0000D00D0000}"/>
    <cellStyle name="Normal 5 2 2 5" xfId="3491" xr:uid="{00000000-0005-0000-0000-0000D10D0000}"/>
    <cellStyle name="Normal 5 2 2 5 2" xfId="3492" xr:uid="{00000000-0005-0000-0000-0000D20D0000}"/>
    <cellStyle name="Normal 5 2 2 6" xfId="3493" xr:uid="{00000000-0005-0000-0000-0000D30D0000}"/>
    <cellStyle name="Normal 5 2 2 6 2" xfId="3494" xr:uid="{00000000-0005-0000-0000-0000D40D0000}"/>
    <cellStyle name="Normal 5 2 2 7" xfId="3495" xr:uid="{00000000-0005-0000-0000-0000D50D0000}"/>
    <cellStyle name="Normal 5 2 2 7 2" xfId="3496" xr:uid="{00000000-0005-0000-0000-0000D60D0000}"/>
    <cellStyle name="Normal 5 2 2 8" xfId="3497" xr:uid="{00000000-0005-0000-0000-0000D70D0000}"/>
    <cellStyle name="Normal 5 2 2 8 2" xfId="3498" xr:uid="{00000000-0005-0000-0000-0000D80D0000}"/>
    <cellStyle name="Normal 5 2 2 9" xfId="3499" xr:uid="{00000000-0005-0000-0000-0000D90D0000}"/>
    <cellStyle name="Normal 5 2 2 9 2" xfId="3500" xr:uid="{00000000-0005-0000-0000-0000DA0D0000}"/>
    <cellStyle name="Normal 5 2 3" xfId="3501" xr:uid="{00000000-0005-0000-0000-0000DB0D0000}"/>
    <cellStyle name="Normal 5 2 3 2" xfId="3502" xr:uid="{00000000-0005-0000-0000-0000DC0D0000}"/>
    <cellStyle name="Normal 5 2 3 3" xfId="3503" xr:uid="{00000000-0005-0000-0000-0000DD0D0000}"/>
    <cellStyle name="Normal 5 2 3 4" xfId="3504" xr:uid="{00000000-0005-0000-0000-0000DE0D0000}"/>
    <cellStyle name="Normal 5 2 4" xfId="3505" xr:uid="{00000000-0005-0000-0000-0000DF0D0000}"/>
    <cellStyle name="Normal 5 2 5" xfId="3506" xr:uid="{00000000-0005-0000-0000-0000E00D0000}"/>
    <cellStyle name="Normal 5 2 6" xfId="3507" xr:uid="{00000000-0005-0000-0000-0000E10D0000}"/>
    <cellStyle name="Normal 5 2 7" xfId="3508" xr:uid="{00000000-0005-0000-0000-0000E20D0000}"/>
    <cellStyle name="Normal 5 2 8" xfId="3509" xr:uid="{00000000-0005-0000-0000-0000E30D0000}"/>
    <cellStyle name="Normal 5 3" xfId="3510" xr:uid="{00000000-0005-0000-0000-0000E40D0000}"/>
    <cellStyle name="Normal 5 3 10" xfId="3511" xr:uid="{00000000-0005-0000-0000-0000E50D0000}"/>
    <cellStyle name="Normal 5 3 2" xfId="3512" xr:uid="{00000000-0005-0000-0000-0000E60D0000}"/>
    <cellStyle name="Normal 5 3 2 2" xfId="3513" xr:uid="{00000000-0005-0000-0000-0000E70D0000}"/>
    <cellStyle name="Normal 5 3 2 3" xfId="3514" xr:uid="{00000000-0005-0000-0000-0000E80D0000}"/>
    <cellStyle name="Normal 5 3 3" xfId="3515" xr:uid="{00000000-0005-0000-0000-0000E90D0000}"/>
    <cellStyle name="Normal 5 3 3 2" xfId="3516" xr:uid="{00000000-0005-0000-0000-0000EA0D0000}"/>
    <cellStyle name="Normal 5 3 3 3" xfId="3517" xr:uid="{00000000-0005-0000-0000-0000EB0D0000}"/>
    <cellStyle name="Normal 5 3 3 4" xfId="3518" xr:uid="{00000000-0005-0000-0000-0000EC0D0000}"/>
    <cellStyle name="Normal 5 3 4" xfId="3519" xr:uid="{00000000-0005-0000-0000-0000ED0D0000}"/>
    <cellStyle name="Normal 5 3 5" xfId="3520" xr:uid="{00000000-0005-0000-0000-0000EE0D0000}"/>
    <cellStyle name="Normal 5 3 6" xfId="3521" xr:uid="{00000000-0005-0000-0000-0000EF0D0000}"/>
    <cellStyle name="Normal 5 3 7" xfId="3522" xr:uid="{00000000-0005-0000-0000-0000F00D0000}"/>
    <cellStyle name="Normal 5 3 8" xfId="3523" xr:uid="{00000000-0005-0000-0000-0000F10D0000}"/>
    <cellStyle name="Normal 5 3 9" xfId="3524" xr:uid="{00000000-0005-0000-0000-0000F20D0000}"/>
    <cellStyle name="Normal 5 4" xfId="3525" xr:uid="{00000000-0005-0000-0000-0000F30D0000}"/>
    <cellStyle name="Normal 5 4 2" xfId="3526" xr:uid="{00000000-0005-0000-0000-0000F40D0000}"/>
    <cellStyle name="Normal 5 4 3" xfId="3527" xr:uid="{00000000-0005-0000-0000-0000F50D0000}"/>
    <cellStyle name="Normal 5 4 4" xfId="3528" xr:uid="{00000000-0005-0000-0000-0000F60D0000}"/>
    <cellStyle name="Normal 5 4 5" xfId="3529" xr:uid="{00000000-0005-0000-0000-0000F70D0000}"/>
    <cellStyle name="Normal 5 4 6" xfId="3530" xr:uid="{00000000-0005-0000-0000-0000F80D0000}"/>
    <cellStyle name="Normal 5 4 7" xfId="3531" xr:uid="{00000000-0005-0000-0000-0000F90D0000}"/>
    <cellStyle name="Normal 5 4 8" xfId="3532" xr:uid="{00000000-0005-0000-0000-0000FA0D0000}"/>
    <cellStyle name="Normal 5 5" xfId="3533" xr:uid="{00000000-0005-0000-0000-0000FB0D0000}"/>
    <cellStyle name="Normal 5 5 10" xfId="3534" xr:uid="{00000000-0005-0000-0000-0000FC0D0000}"/>
    <cellStyle name="Normal 5 5 11" xfId="3535" xr:uid="{00000000-0005-0000-0000-0000FD0D0000}"/>
    <cellStyle name="Normal 5 5 2" xfId="3536" xr:uid="{00000000-0005-0000-0000-0000FE0D0000}"/>
    <cellStyle name="Normal 5 5 2 2" xfId="3537" xr:uid="{00000000-0005-0000-0000-0000FF0D0000}"/>
    <cellStyle name="Normal 5 5 2 2 2" xfId="3538" xr:uid="{00000000-0005-0000-0000-0000000E0000}"/>
    <cellStyle name="Normal 5 5 2 3" xfId="3539" xr:uid="{00000000-0005-0000-0000-0000010E0000}"/>
    <cellStyle name="Normal 5 5 2 4" xfId="3540" xr:uid="{00000000-0005-0000-0000-0000020E0000}"/>
    <cellStyle name="Normal 5 5 2 5" xfId="3541" xr:uid="{00000000-0005-0000-0000-0000030E0000}"/>
    <cellStyle name="Normal 5 5 3" xfId="3542" xr:uid="{00000000-0005-0000-0000-0000040E0000}"/>
    <cellStyle name="Normal 5 5 3 2" xfId="3543" xr:uid="{00000000-0005-0000-0000-0000050E0000}"/>
    <cellStyle name="Normal 5 5 3 3" xfId="3544" xr:uid="{00000000-0005-0000-0000-0000060E0000}"/>
    <cellStyle name="Normal 5 5 3 4" xfId="3545" xr:uid="{00000000-0005-0000-0000-0000070E0000}"/>
    <cellStyle name="Normal 5 5 4" xfId="3546" xr:uid="{00000000-0005-0000-0000-0000080E0000}"/>
    <cellStyle name="Normal 5 5 4 2" xfId="3547" xr:uid="{00000000-0005-0000-0000-0000090E0000}"/>
    <cellStyle name="Normal 5 5 4 3" xfId="3548" xr:uid="{00000000-0005-0000-0000-00000A0E0000}"/>
    <cellStyle name="Normal 5 5 4 4" xfId="3549" xr:uid="{00000000-0005-0000-0000-00000B0E0000}"/>
    <cellStyle name="Normal 5 5 5" xfId="3550" xr:uid="{00000000-0005-0000-0000-00000C0E0000}"/>
    <cellStyle name="Normal 5 5 6" xfId="3551" xr:uid="{00000000-0005-0000-0000-00000D0E0000}"/>
    <cellStyle name="Normal 5 5 7" xfId="3552" xr:uid="{00000000-0005-0000-0000-00000E0E0000}"/>
    <cellStyle name="Normal 5 5 8" xfId="3553" xr:uid="{00000000-0005-0000-0000-00000F0E0000}"/>
    <cellStyle name="Normal 5 5 9" xfId="3554" xr:uid="{00000000-0005-0000-0000-0000100E0000}"/>
    <cellStyle name="Normal 5 5 9 2" xfId="3555" xr:uid="{00000000-0005-0000-0000-0000110E0000}"/>
    <cellStyle name="Normal 5 6" xfId="3556" xr:uid="{00000000-0005-0000-0000-0000120E0000}"/>
    <cellStyle name="Normal 5 6 2" xfId="3557" xr:uid="{00000000-0005-0000-0000-0000130E0000}"/>
    <cellStyle name="Normal 5 6 3" xfId="3558" xr:uid="{00000000-0005-0000-0000-0000140E0000}"/>
    <cellStyle name="Normal 5 7" xfId="3559" xr:uid="{00000000-0005-0000-0000-0000150E0000}"/>
    <cellStyle name="Normal 5 8" xfId="3560" xr:uid="{00000000-0005-0000-0000-0000160E0000}"/>
    <cellStyle name="Normal 5 9" xfId="3561" xr:uid="{00000000-0005-0000-0000-0000170E0000}"/>
    <cellStyle name="Normal 50" xfId="3562" xr:uid="{00000000-0005-0000-0000-0000180E0000}"/>
    <cellStyle name="Normal 51" xfId="3563" xr:uid="{00000000-0005-0000-0000-0000190E0000}"/>
    <cellStyle name="Normal 52" xfId="3564" xr:uid="{00000000-0005-0000-0000-00001A0E0000}"/>
    <cellStyle name="Normal 53" xfId="3565" xr:uid="{00000000-0005-0000-0000-00001B0E0000}"/>
    <cellStyle name="Normal 54" xfId="3566" xr:uid="{00000000-0005-0000-0000-00001C0E0000}"/>
    <cellStyle name="Normal 55" xfId="3567" xr:uid="{00000000-0005-0000-0000-00001D0E0000}"/>
    <cellStyle name="Normal 6" xfId="3568" xr:uid="{00000000-0005-0000-0000-00001E0E0000}"/>
    <cellStyle name="Normal 6 10" xfId="3569" xr:uid="{00000000-0005-0000-0000-00001F0E0000}"/>
    <cellStyle name="Normal 6 10 2" xfId="3570" xr:uid="{00000000-0005-0000-0000-0000200E0000}"/>
    <cellStyle name="Normal 6 10 3" xfId="3571" xr:uid="{00000000-0005-0000-0000-0000210E0000}"/>
    <cellStyle name="Normal 6 11" xfId="3572" xr:uid="{00000000-0005-0000-0000-0000220E0000}"/>
    <cellStyle name="Normal 6 12" xfId="3573" xr:uid="{00000000-0005-0000-0000-0000230E0000}"/>
    <cellStyle name="Normal 6 12 2" xfId="3574" xr:uid="{00000000-0005-0000-0000-0000240E0000}"/>
    <cellStyle name="Normal 6 12 3" xfId="3575" xr:uid="{00000000-0005-0000-0000-0000250E0000}"/>
    <cellStyle name="Normal 6 2" xfId="3576" xr:uid="{00000000-0005-0000-0000-0000260E0000}"/>
    <cellStyle name="Normal 6 2 10" xfId="3577" xr:uid="{00000000-0005-0000-0000-0000270E0000}"/>
    <cellStyle name="Normal 6 2 11" xfId="3578" xr:uid="{00000000-0005-0000-0000-0000280E0000}"/>
    <cellStyle name="Normal 6 2 12" xfId="3579" xr:uid="{00000000-0005-0000-0000-0000290E0000}"/>
    <cellStyle name="Normal 6 2 13" xfId="3580" xr:uid="{00000000-0005-0000-0000-00002A0E0000}"/>
    <cellStyle name="Normal 6 2 14" xfId="3581" xr:uid="{00000000-0005-0000-0000-00002B0E0000}"/>
    <cellStyle name="Normal 6 2 2" xfId="3582" xr:uid="{00000000-0005-0000-0000-00002C0E0000}"/>
    <cellStyle name="Normal 6 2 2 10" xfId="3583" xr:uid="{00000000-0005-0000-0000-00002D0E0000}"/>
    <cellStyle name="Normal 6 2 2 10 2" xfId="3584" xr:uid="{00000000-0005-0000-0000-00002E0E0000}"/>
    <cellStyle name="Normal 6 2 2 11" xfId="3585" xr:uid="{00000000-0005-0000-0000-00002F0E0000}"/>
    <cellStyle name="Normal 6 2 2 11 2" xfId="3586" xr:uid="{00000000-0005-0000-0000-0000300E0000}"/>
    <cellStyle name="Normal 6 2 2 12" xfId="3587" xr:uid="{00000000-0005-0000-0000-0000310E0000}"/>
    <cellStyle name="Normal 6 2 2 12 2" xfId="3588" xr:uid="{00000000-0005-0000-0000-0000320E0000}"/>
    <cellStyle name="Normal 6 2 2 13" xfId="3589" xr:uid="{00000000-0005-0000-0000-0000330E0000}"/>
    <cellStyle name="Normal 6 2 2 13 2" xfId="3590" xr:uid="{00000000-0005-0000-0000-0000340E0000}"/>
    <cellStyle name="Normal 6 2 2 2" xfId="3591" xr:uid="{00000000-0005-0000-0000-0000350E0000}"/>
    <cellStyle name="Normal 6 2 2 2 2" xfId="3592" xr:uid="{00000000-0005-0000-0000-0000360E0000}"/>
    <cellStyle name="Normal 6 2 2 3" xfId="3593" xr:uid="{00000000-0005-0000-0000-0000370E0000}"/>
    <cellStyle name="Normal 6 2 2 3 2" xfId="3594" xr:uid="{00000000-0005-0000-0000-0000380E0000}"/>
    <cellStyle name="Normal 6 2 2 4" xfId="3595" xr:uid="{00000000-0005-0000-0000-0000390E0000}"/>
    <cellStyle name="Normal 6 2 2 4 2" xfId="3596" xr:uid="{00000000-0005-0000-0000-00003A0E0000}"/>
    <cellStyle name="Normal 6 2 2 5" xfId="3597" xr:uid="{00000000-0005-0000-0000-00003B0E0000}"/>
    <cellStyle name="Normal 6 2 2 5 2" xfId="3598" xr:uid="{00000000-0005-0000-0000-00003C0E0000}"/>
    <cellStyle name="Normal 6 2 2 6" xfId="3599" xr:uid="{00000000-0005-0000-0000-00003D0E0000}"/>
    <cellStyle name="Normal 6 2 2 6 2" xfId="3600" xr:uid="{00000000-0005-0000-0000-00003E0E0000}"/>
    <cellStyle name="Normal 6 2 2 7" xfId="3601" xr:uid="{00000000-0005-0000-0000-00003F0E0000}"/>
    <cellStyle name="Normal 6 2 2 7 2" xfId="3602" xr:uid="{00000000-0005-0000-0000-0000400E0000}"/>
    <cellStyle name="Normal 6 2 2 8" xfId="3603" xr:uid="{00000000-0005-0000-0000-0000410E0000}"/>
    <cellStyle name="Normal 6 2 2 8 2" xfId="3604" xr:uid="{00000000-0005-0000-0000-0000420E0000}"/>
    <cellStyle name="Normal 6 2 2 9" xfId="3605" xr:uid="{00000000-0005-0000-0000-0000430E0000}"/>
    <cellStyle name="Normal 6 2 2 9 2" xfId="3606" xr:uid="{00000000-0005-0000-0000-0000440E0000}"/>
    <cellStyle name="Normal 6 2 3" xfId="3607" xr:uid="{00000000-0005-0000-0000-0000450E0000}"/>
    <cellStyle name="Normal 6 2 4" xfId="3608" xr:uid="{00000000-0005-0000-0000-0000460E0000}"/>
    <cellStyle name="Normal 6 2 4 2" xfId="3609" xr:uid="{00000000-0005-0000-0000-0000470E0000}"/>
    <cellStyle name="Normal 6 2 5" xfId="3610" xr:uid="{00000000-0005-0000-0000-0000480E0000}"/>
    <cellStyle name="Normal 6 2 6" xfId="3611" xr:uid="{00000000-0005-0000-0000-0000490E0000}"/>
    <cellStyle name="Normal 6 2 7" xfId="3612" xr:uid="{00000000-0005-0000-0000-00004A0E0000}"/>
    <cellStyle name="Normal 6 2 8" xfId="3613" xr:uid="{00000000-0005-0000-0000-00004B0E0000}"/>
    <cellStyle name="Normal 6 2 9" xfId="3614" xr:uid="{00000000-0005-0000-0000-00004C0E0000}"/>
    <cellStyle name="Normal 6 3" xfId="3615" xr:uid="{00000000-0005-0000-0000-00004D0E0000}"/>
    <cellStyle name="Normal 6 3 10" xfId="3616" xr:uid="{00000000-0005-0000-0000-00004E0E0000}"/>
    <cellStyle name="Normal 6 3 11" xfId="3617" xr:uid="{00000000-0005-0000-0000-00004F0E0000}"/>
    <cellStyle name="Normal 6 3 12" xfId="3618" xr:uid="{00000000-0005-0000-0000-0000500E0000}"/>
    <cellStyle name="Normal 6 3 13" xfId="3619" xr:uid="{00000000-0005-0000-0000-0000510E0000}"/>
    <cellStyle name="Normal 6 3 14" xfId="3620" xr:uid="{00000000-0005-0000-0000-0000520E0000}"/>
    <cellStyle name="Normal 6 3 15" xfId="3621" xr:uid="{00000000-0005-0000-0000-0000530E0000}"/>
    <cellStyle name="Normal 6 3 16" xfId="3622" xr:uid="{00000000-0005-0000-0000-0000540E0000}"/>
    <cellStyle name="Normal 6 3 17" xfId="3623" xr:uid="{00000000-0005-0000-0000-0000550E0000}"/>
    <cellStyle name="Normal 6 3 17 2" xfId="3624" xr:uid="{00000000-0005-0000-0000-0000560E0000}"/>
    <cellStyle name="Normal 6 3 18" xfId="3625" xr:uid="{00000000-0005-0000-0000-0000570E0000}"/>
    <cellStyle name="Normal 6 3 2" xfId="3626" xr:uid="{00000000-0005-0000-0000-0000580E0000}"/>
    <cellStyle name="Normal 6 3 3" xfId="3627" xr:uid="{00000000-0005-0000-0000-0000590E0000}"/>
    <cellStyle name="Normal 6 3 4" xfId="3628" xr:uid="{00000000-0005-0000-0000-00005A0E0000}"/>
    <cellStyle name="Normal 6 3 5" xfId="3629" xr:uid="{00000000-0005-0000-0000-00005B0E0000}"/>
    <cellStyle name="Normal 6 3 6" xfId="3630" xr:uid="{00000000-0005-0000-0000-00005C0E0000}"/>
    <cellStyle name="Normal 6 3 7" xfId="3631" xr:uid="{00000000-0005-0000-0000-00005D0E0000}"/>
    <cellStyle name="Normal 6 3 8" xfId="3632" xr:uid="{00000000-0005-0000-0000-00005E0E0000}"/>
    <cellStyle name="Normal 6 3 9" xfId="3633" xr:uid="{00000000-0005-0000-0000-00005F0E0000}"/>
    <cellStyle name="Normal 6 4" xfId="3634" xr:uid="{00000000-0005-0000-0000-0000600E0000}"/>
    <cellStyle name="Normal 6 4 2" xfId="3635" xr:uid="{00000000-0005-0000-0000-0000610E0000}"/>
    <cellStyle name="Normal 6 4 3" xfId="3636" xr:uid="{00000000-0005-0000-0000-0000620E0000}"/>
    <cellStyle name="Normal 6 4 4" xfId="3637" xr:uid="{00000000-0005-0000-0000-0000630E0000}"/>
    <cellStyle name="Normal 6 4 5" xfId="3638" xr:uid="{00000000-0005-0000-0000-0000640E0000}"/>
    <cellStyle name="Normal 6 4 6" xfId="3639" xr:uid="{00000000-0005-0000-0000-0000650E0000}"/>
    <cellStyle name="Normal 6 4 7" xfId="3640" xr:uid="{00000000-0005-0000-0000-0000660E0000}"/>
    <cellStyle name="Normal 6 4 8" xfId="3641" xr:uid="{00000000-0005-0000-0000-0000670E0000}"/>
    <cellStyle name="Normal 6 5" xfId="3642" xr:uid="{00000000-0005-0000-0000-0000680E0000}"/>
    <cellStyle name="Normal 6 5 2" xfId="3643" xr:uid="{00000000-0005-0000-0000-0000690E0000}"/>
    <cellStyle name="Normal 6 5 3" xfId="3644" xr:uid="{00000000-0005-0000-0000-00006A0E0000}"/>
    <cellStyle name="Normal 6 5 4" xfId="3645" xr:uid="{00000000-0005-0000-0000-00006B0E0000}"/>
    <cellStyle name="Normal 6 5 5" xfId="3646" xr:uid="{00000000-0005-0000-0000-00006C0E0000}"/>
    <cellStyle name="Normal 6 5 6" xfId="3647" xr:uid="{00000000-0005-0000-0000-00006D0E0000}"/>
    <cellStyle name="Normal 6 5 7" xfId="3648" xr:uid="{00000000-0005-0000-0000-00006E0E0000}"/>
    <cellStyle name="Normal 6 5 8" xfId="3649" xr:uid="{00000000-0005-0000-0000-00006F0E0000}"/>
    <cellStyle name="Normal 6 6" xfId="3650" xr:uid="{00000000-0005-0000-0000-0000700E0000}"/>
    <cellStyle name="Normal 6 7" xfId="3651" xr:uid="{00000000-0005-0000-0000-0000710E0000}"/>
    <cellStyle name="Normal 6 8" xfId="3652" xr:uid="{00000000-0005-0000-0000-0000720E0000}"/>
    <cellStyle name="Normal 6 9" xfId="3653" xr:uid="{00000000-0005-0000-0000-0000730E0000}"/>
    <cellStyle name="Normal 6_ELC" xfId="3654" xr:uid="{00000000-0005-0000-0000-0000740E0000}"/>
    <cellStyle name="Normal 7" xfId="3655" xr:uid="{00000000-0005-0000-0000-0000750E0000}"/>
    <cellStyle name="Normal 7 10" xfId="3656" xr:uid="{00000000-0005-0000-0000-0000760E0000}"/>
    <cellStyle name="Normal 7 11" xfId="3657" xr:uid="{00000000-0005-0000-0000-0000770E0000}"/>
    <cellStyle name="Normal 7 12" xfId="3658" xr:uid="{00000000-0005-0000-0000-0000780E0000}"/>
    <cellStyle name="Normal 7 13" xfId="3659" xr:uid="{00000000-0005-0000-0000-0000790E0000}"/>
    <cellStyle name="Normal 7 14" xfId="3660" xr:uid="{00000000-0005-0000-0000-00007A0E0000}"/>
    <cellStyle name="Normal 7 2" xfId="3661" xr:uid="{00000000-0005-0000-0000-00007B0E0000}"/>
    <cellStyle name="Normal 7 2 2" xfId="3662" xr:uid="{00000000-0005-0000-0000-00007C0E0000}"/>
    <cellStyle name="Normal 7 2 3" xfId="3663" xr:uid="{00000000-0005-0000-0000-00007D0E0000}"/>
    <cellStyle name="Normal 7 2 3 2" xfId="3664" xr:uid="{00000000-0005-0000-0000-00007E0E0000}"/>
    <cellStyle name="Normal 7 2 3 3" xfId="3665" xr:uid="{00000000-0005-0000-0000-00007F0E0000}"/>
    <cellStyle name="Normal 7 2 4" xfId="3666" xr:uid="{00000000-0005-0000-0000-0000800E0000}"/>
    <cellStyle name="Normal 7 2 5" xfId="3667" xr:uid="{00000000-0005-0000-0000-0000810E0000}"/>
    <cellStyle name="Normal 7 2 6" xfId="3668" xr:uid="{00000000-0005-0000-0000-0000820E0000}"/>
    <cellStyle name="Normal 7 2 7" xfId="3669" xr:uid="{00000000-0005-0000-0000-0000830E0000}"/>
    <cellStyle name="Normal 7 2 8" xfId="3670" xr:uid="{00000000-0005-0000-0000-0000840E0000}"/>
    <cellStyle name="Normal 7 2 9" xfId="3671" xr:uid="{00000000-0005-0000-0000-0000850E0000}"/>
    <cellStyle name="Normal 7 2_Scen_XBase" xfId="3672" xr:uid="{00000000-0005-0000-0000-0000860E0000}"/>
    <cellStyle name="Normal 7 3" xfId="3673" xr:uid="{00000000-0005-0000-0000-0000870E0000}"/>
    <cellStyle name="Normal 7 3 10" xfId="3674" xr:uid="{00000000-0005-0000-0000-0000880E0000}"/>
    <cellStyle name="Normal 7 3 11" xfId="3675" xr:uid="{00000000-0005-0000-0000-0000890E0000}"/>
    <cellStyle name="Normal 7 3 2" xfId="3676" xr:uid="{00000000-0005-0000-0000-00008A0E0000}"/>
    <cellStyle name="Normal 7 3 3" xfId="3677" xr:uid="{00000000-0005-0000-0000-00008B0E0000}"/>
    <cellStyle name="Normal 7 3 4" xfId="3678" xr:uid="{00000000-0005-0000-0000-00008C0E0000}"/>
    <cellStyle name="Normal 7 3 5" xfId="3679" xr:uid="{00000000-0005-0000-0000-00008D0E0000}"/>
    <cellStyle name="Normal 7 3 6" xfId="3680" xr:uid="{00000000-0005-0000-0000-00008E0E0000}"/>
    <cellStyle name="Normal 7 3 7" xfId="3681" xr:uid="{00000000-0005-0000-0000-00008F0E0000}"/>
    <cellStyle name="Normal 7 3 8" xfId="3682" xr:uid="{00000000-0005-0000-0000-0000900E0000}"/>
    <cellStyle name="Normal 7 3 9" xfId="3683" xr:uid="{00000000-0005-0000-0000-0000910E0000}"/>
    <cellStyle name="Normal 7 4" xfId="3684" xr:uid="{00000000-0005-0000-0000-0000920E0000}"/>
    <cellStyle name="Normal 7 4 2" xfId="3685" xr:uid="{00000000-0005-0000-0000-0000930E0000}"/>
    <cellStyle name="Normal 7 4 3" xfId="3686" xr:uid="{00000000-0005-0000-0000-0000940E0000}"/>
    <cellStyle name="Normal 7 4 4" xfId="3687" xr:uid="{00000000-0005-0000-0000-0000950E0000}"/>
    <cellStyle name="Normal 7 4 5" xfId="3688" xr:uid="{00000000-0005-0000-0000-0000960E0000}"/>
    <cellStyle name="Normal 7 4 6" xfId="3689" xr:uid="{00000000-0005-0000-0000-0000970E0000}"/>
    <cellStyle name="Normal 7 4 7" xfId="3690" xr:uid="{00000000-0005-0000-0000-0000980E0000}"/>
    <cellStyle name="Normal 7 4 8" xfId="3691" xr:uid="{00000000-0005-0000-0000-0000990E0000}"/>
    <cellStyle name="Normal 7 5" xfId="3692" xr:uid="{00000000-0005-0000-0000-00009A0E0000}"/>
    <cellStyle name="Normal 7 5 2" xfId="3693" xr:uid="{00000000-0005-0000-0000-00009B0E0000}"/>
    <cellStyle name="Normal 7 5 3" xfId="3694" xr:uid="{00000000-0005-0000-0000-00009C0E0000}"/>
    <cellStyle name="Normal 7 5 4" xfId="3695" xr:uid="{00000000-0005-0000-0000-00009D0E0000}"/>
    <cellStyle name="Normal 7 5 5" xfId="3696" xr:uid="{00000000-0005-0000-0000-00009E0E0000}"/>
    <cellStyle name="Normal 7 5 6" xfId="3697" xr:uid="{00000000-0005-0000-0000-00009F0E0000}"/>
    <cellStyle name="Normal 7 5 7" xfId="3698" xr:uid="{00000000-0005-0000-0000-0000A00E0000}"/>
    <cellStyle name="Normal 7 5 8" xfId="3699" xr:uid="{00000000-0005-0000-0000-0000A10E0000}"/>
    <cellStyle name="Normal 7 6" xfId="3700" xr:uid="{00000000-0005-0000-0000-0000A20E0000}"/>
    <cellStyle name="Normal 7 7" xfId="3701" xr:uid="{00000000-0005-0000-0000-0000A30E0000}"/>
    <cellStyle name="Normal 7 8" xfId="3702" xr:uid="{00000000-0005-0000-0000-0000A40E0000}"/>
    <cellStyle name="Normal 7 9" xfId="3703" xr:uid="{00000000-0005-0000-0000-0000A50E0000}"/>
    <cellStyle name="Normal 8" xfId="3704" xr:uid="{00000000-0005-0000-0000-0000A60E0000}"/>
    <cellStyle name="Normal 8 10" xfId="3705" xr:uid="{00000000-0005-0000-0000-0000A70E0000}"/>
    <cellStyle name="Normal 8 10 2" xfId="3706" xr:uid="{00000000-0005-0000-0000-0000A80E0000}"/>
    <cellStyle name="Normal 8 10 3" xfId="3707" xr:uid="{00000000-0005-0000-0000-0000A90E0000}"/>
    <cellStyle name="Normal 8 11" xfId="3708" xr:uid="{00000000-0005-0000-0000-0000AA0E0000}"/>
    <cellStyle name="Normal 8 11 2" xfId="3709" xr:uid="{00000000-0005-0000-0000-0000AB0E0000}"/>
    <cellStyle name="Normal 8 11 3" xfId="3710" xr:uid="{00000000-0005-0000-0000-0000AC0E0000}"/>
    <cellStyle name="Normal 8 11 4" xfId="3711" xr:uid="{00000000-0005-0000-0000-0000AD0E0000}"/>
    <cellStyle name="Normal 8 12" xfId="3712" xr:uid="{00000000-0005-0000-0000-0000AE0E0000}"/>
    <cellStyle name="Normal 8 13" xfId="3713" xr:uid="{00000000-0005-0000-0000-0000AF0E0000}"/>
    <cellStyle name="Normal 8 14" xfId="3714" xr:uid="{00000000-0005-0000-0000-0000B00E0000}"/>
    <cellStyle name="Normal 8 2" xfId="3715" xr:uid="{00000000-0005-0000-0000-0000B10E0000}"/>
    <cellStyle name="Normal 8 2 2" xfId="3716" xr:uid="{00000000-0005-0000-0000-0000B20E0000}"/>
    <cellStyle name="Normal 8 2 3" xfId="3717" xr:uid="{00000000-0005-0000-0000-0000B30E0000}"/>
    <cellStyle name="Normal 8 2 4" xfId="3718" xr:uid="{00000000-0005-0000-0000-0000B40E0000}"/>
    <cellStyle name="Normal 8 2 5" xfId="3719" xr:uid="{00000000-0005-0000-0000-0000B50E0000}"/>
    <cellStyle name="Normal 8 2 6" xfId="3720" xr:uid="{00000000-0005-0000-0000-0000B60E0000}"/>
    <cellStyle name="Normal 8 2 7" xfId="3721" xr:uid="{00000000-0005-0000-0000-0000B70E0000}"/>
    <cellStyle name="Normal 8 2 8" xfId="3722" xr:uid="{00000000-0005-0000-0000-0000B80E0000}"/>
    <cellStyle name="Normal 8 2 9" xfId="3723" xr:uid="{00000000-0005-0000-0000-0000B90E0000}"/>
    <cellStyle name="Normal 8 3" xfId="3724" xr:uid="{00000000-0005-0000-0000-0000BA0E0000}"/>
    <cellStyle name="Normal 8 3 2" xfId="3725" xr:uid="{00000000-0005-0000-0000-0000BB0E0000}"/>
    <cellStyle name="Normal 8 3 3" xfId="3726" xr:uid="{00000000-0005-0000-0000-0000BC0E0000}"/>
    <cellStyle name="Normal 8 3 4" xfId="3727" xr:uid="{00000000-0005-0000-0000-0000BD0E0000}"/>
    <cellStyle name="Normal 8 3 5" xfId="3728" xr:uid="{00000000-0005-0000-0000-0000BE0E0000}"/>
    <cellStyle name="Normal 8 3 6" xfId="3729" xr:uid="{00000000-0005-0000-0000-0000BF0E0000}"/>
    <cellStyle name="Normal 8 3 7" xfId="3730" xr:uid="{00000000-0005-0000-0000-0000C00E0000}"/>
    <cellStyle name="Normal 8 3 8" xfId="3731" xr:uid="{00000000-0005-0000-0000-0000C10E0000}"/>
    <cellStyle name="Normal 8 4" xfId="3732" xr:uid="{00000000-0005-0000-0000-0000C20E0000}"/>
    <cellStyle name="Normal 8 4 2" xfId="3733" xr:uid="{00000000-0005-0000-0000-0000C30E0000}"/>
    <cellStyle name="Normal 8 4 3" xfId="3734" xr:uid="{00000000-0005-0000-0000-0000C40E0000}"/>
    <cellStyle name="Normal 8 4 4" xfId="3735" xr:uid="{00000000-0005-0000-0000-0000C50E0000}"/>
    <cellStyle name="Normal 8 4 5" xfId="3736" xr:uid="{00000000-0005-0000-0000-0000C60E0000}"/>
    <cellStyle name="Normal 8 4 6" xfId="3737" xr:uid="{00000000-0005-0000-0000-0000C70E0000}"/>
    <cellStyle name="Normal 8 4 7" xfId="3738" xr:uid="{00000000-0005-0000-0000-0000C80E0000}"/>
    <cellStyle name="Normal 8 4 8" xfId="3739" xr:uid="{00000000-0005-0000-0000-0000C90E0000}"/>
    <cellStyle name="Normal 8 5" xfId="3740" xr:uid="{00000000-0005-0000-0000-0000CA0E0000}"/>
    <cellStyle name="Normal 8 5 2" xfId="3741" xr:uid="{00000000-0005-0000-0000-0000CB0E0000}"/>
    <cellStyle name="Normal 8 5 3" xfId="3742" xr:uid="{00000000-0005-0000-0000-0000CC0E0000}"/>
    <cellStyle name="Normal 8 5 4" xfId="3743" xr:uid="{00000000-0005-0000-0000-0000CD0E0000}"/>
    <cellStyle name="Normal 8 5 5" xfId="3744" xr:uid="{00000000-0005-0000-0000-0000CE0E0000}"/>
    <cellStyle name="Normal 8 5 6" xfId="3745" xr:uid="{00000000-0005-0000-0000-0000CF0E0000}"/>
    <cellStyle name="Normal 8 5 7" xfId="3746" xr:uid="{00000000-0005-0000-0000-0000D00E0000}"/>
    <cellStyle name="Normal 8 5 8" xfId="3747" xr:uid="{00000000-0005-0000-0000-0000D10E0000}"/>
    <cellStyle name="Normal 8 6" xfId="3748" xr:uid="{00000000-0005-0000-0000-0000D20E0000}"/>
    <cellStyle name="Normal 8 7" xfId="3749" xr:uid="{00000000-0005-0000-0000-0000D30E0000}"/>
    <cellStyle name="Normal 8 8" xfId="3750" xr:uid="{00000000-0005-0000-0000-0000D40E0000}"/>
    <cellStyle name="Normal 8 9" xfId="3751" xr:uid="{00000000-0005-0000-0000-0000D50E0000}"/>
    <cellStyle name="Normal 9" xfId="3752" xr:uid="{00000000-0005-0000-0000-0000D60E0000}"/>
    <cellStyle name="Normal 9 10" xfId="3753" xr:uid="{00000000-0005-0000-0000-0000D70E0000}"/>
    <cellStyle name="Normal 9 10 2" xfId="3754" xr:uid="{00000000-0005-0000-0000-0000D80E0000}"/>
    <cellStyle name="Normal 9 11" xfId="3755" xr:uid="{00000000-0005-0000-0000-0000D90E0000}"/>
    <cellStyle name="Normal 9 11 2" xfId="3756" xr:uid="{00000000-0005-0000-0000-0000DA0E0000}"/>
    <cellStyle name="Normal 9 12" xfId="3757" xr:uid="{00000000-0005-0000-0000-0000DB0E0000}"/>
    <cellStyle name="Normal 9 13" xfId="3758" xr:uid="{00000000-0005-0000-0000-0000DC0E0000}"/>
    <cellStyle name="Normal 9 2" xfId="3759" xr:uid="{00000000-0005-0000-0000-0000DD0E0000}"/>
    <cellStyle name="Normal 9 2 2" xfId="3760" xr:uid="{00000000-0005-0000-0000-0000DE0E0000}"/>
    <cellStyle name="Normal 9 2 2 2" xfId="3761" xr:uid="{00000000-0005-0000-0000-0000DF0E0000}"/>
    <cellStyle name="Normal 9 2 2 3" xfId="3762" xr:uid="{00000000-0005-0000-0000-0000E00E0000}"/>
    <cellStyle name="Normal 9 2 3" xfId="3763" xr:uid="{00000000-0005-0000-0000-0000E10E0000}"/>
    <cellStyle name="Normal 9 2 3 2" xfId="3764" xr:uid="{00000000-0005-0000-0000-0000E20E0000}"/>
    <cellStyle name="Normal 9 2 4" xfId="3765" xr:uid="{00000000-0005-0000-0000-0000E30E0000}"/>
    <cellStyle name="Normal 9 2 4 2" xfId="3766" xr:uid="{00000000-0005-0000-0000-0000E40E0000}"/>
    <cellStyle name="Normal 9 2 5" xfId="3767" xr:uid="{00000000-0005-0000-0000-0000E50E0000}"/>
    <cellStyle name="Normal 9 2 6" xfId="3768" xr:uid="{00000000-0005-0000-0000-0000E60E0000}"/>
    <cellStyle name="Normal 9 3" xfId="3769" xr:uid="{00000000-0005-0000-0000-0000E70E0000}"/>
    <cellStyle name="Normal 9 3 2" xfId="3770" xr:uid="{00000000-0005-0000-0000-0000E80E0000}"/>
    <cellStyle name="Normal 9 3 3" xfId="3771" xr:uid="{00000000-0005-0000-0000-0000E90E0000}"/>
    <cellStyle name="Normal 9 3 4" xfId="3772" xr:uid="{00000000-0005-0000-0000-0000EA0E0000}"/>
    <cellStyle name="Normal 9 4" xfId="3773" xr:uid="{00000000-0005-0000-0000-0000EB0E0000}"/>
    <cellStyle name="Normal 9 5" xfId="3774" xr:uid="{00000000-0005-0000-0000-0000EC0E0000}"/>
    <cellStyle name="Normal 9 6" xfId="3775" xr:uid="{00000000-0005-0000-0000-0000ED0E0000}"/>
    <cellStyle name="Normal 9 7" xfId="3776" xr:uid="{00000000-0005-0000-0000-0000EE0E0000}"/>
    <cellStyle name="Normal 9 8" xfId="3777" xr:uid="{00000000-0005-0000-0000-0000EF0E0000}"/>
    <cellStyle name="Normal 9 9" xfId="3778" xr:uid="{00000000-0005-0000-0000-0000F00E0000}"/>
    <cellStyle name="Normal GHG Numbers (0.00)" xfId="3779" xr:uid="{00000000-0005-0000-0000-0000F10E0000}"/>
    <cellStyle name="Normal GHG Textfiels Bold" xfId="3780" xr:uid="{00000000-0005-0000-0000-0000F20E0000}"/>
    <cellStyle name="Normal GHG whole table" xfId="3781" xr:uid="{00000000-0005-0000-0000-0000F30E0000}"/>
    <cellStyle name="Normal GHG-Shade" xfId="3782" xr:uid="{00000000-0005-0000-0000-0000F40E0000}"/>
    <cellStyle name="Normale_B2020" xfId="3783" xr:uid="{00000000-0005-0000-0000-0000F50E0000}"/>
    <cellStyle name="Note 10" xfId="3784" xr:uid="{00000000-0005-0000-0000-0000F60E0000}"/>
    <cellStyle name="Note 10 2" xfId="3785" xr:uid="{00000000-0005-0000-0000-0000F70E0000}"/>
    <cellStyle name="Note 10 3" xfId="3786" xr:uid="{00000000-0005-0000-0000-0000F80E0000}"/>
    <cellStyle name="Note 10 3 2" xfId="3787" xr:uid="{00000000-0005-0000-0000-0000F90E0000}"/>
    <cellStyle name="Note 10 3_ELC_final" xfId="3788" xr:uid="{00000000-0005-0000-0000-0000FA0E0000}"/>
    <cellStyle name="Note 10_ELC_final" xfId="3789" xr:uid="{00000000-0005-0000-0000-0000FB0E0000}"/>
    <cellStyle name="Note 11" xfId="3790" xr:uid="{00000000-0005-0000-0000-0000FC0E0000}"/>
    <cellStyle name="Note 11 2" xfId="3791" xr:uid="{00000000-0005-0000-0000-0000FD0E0000}"/>
    <cellStyle name="Note 11_ELC_final" xfId="3792" xr:uid="{00000000-0005-0000-0000-0000FE0E0000}"/>
    <cellStyle name="Note 12" xfId="3793" xr:uid="{00000000-0005-0000-0000-0000FF0E0000}"/>
    <cellStyle name="Note 12 2" xfId="3794" xr:uid="{00000000-0005-0000-0000-0000000F0000}"/>
    <cellStyle name="Note 12_ELC_final" xfId="3795" xr:uid="{00000000-0005-0000-0000-0000010F0000}"/>
    <cellStyle name="Note 13" xfId="3796" xr:uid="{00000000-0005-0000-0000-0000020F0000}"/>
    <cellStyle name="Note 13 2" xfId="3797" xr:uid="{00000000-0005-0000-0000-0000030F0000}"/>
    <cellStyle name="Note 13_ELC_final" xfId="3798" xr:uid="{00000000-0005-0000-0000-0000040F0000}"/>
    <cellStyle name="Note 14" xfId="3799" xr:uid="{00000000-0005-0000-0000-0000050F0000}"/>
    <cellStyle name="Note 14 2" xfId="3800" xr:uid="{00000000-0005-0000-0000-0000060F0000}"/>
    <cellStyle name="Note 14_ELC_final" xfId="3801" xr:uid="{00000000-0005-0000-0000-0000070F0000}"/>
    <cellStyle name="Note 15" xfId="3802" xr:uid="{00000000-0005-0000-0000-0000080F0000}"/>
    <cellStyle name="Note 15 2" xfId="3803" xr:uid="{00000000-0005-0000-0000-0000090F0000}"/>
    <cellStyle name="Note 15_ELC_final" xfId="3804" xr:uid="{00000000-0005-0000-0000-00000A0F0000}"/>
    <cellStyle name="Note 16" xfId="3805" xr:uid="{00000000-0005-0000-0000-00000B0F0000}"/>
    <cellStyle name="Note 16 2" xfId="3806" xr:uid="{00000000-0005-0000-0000-00000C0F0000}"/>
    <cellStyle name="Note 16_ELC_final" xfId="3807" xr:uid="{00000000-0005-0000-0000-00000D0F0000}"/>
    <cellStyle name="Note 17" xfId="3808" xr:uid="{00000000-0005-0000-0000-00000E0F0000}"/>
    <cellStyle name="Note 17 2" xfId="3809" xr:uid="{00000000-0005-0000-0000-00000F0F0000}"/>
    <cellStyle name="Note 17_ELC_final" xfId="3810" xr:uid="{00000000-0005-0000-0000-0000100F0000}"/>
    <cellStyle name="Note 18" xfId="3811" xr:uid="{00000000-0005-0000-0000-0000110F0000}"/>
    <cellStyle name="Note 18 2" xfId="3812" xr:uid="{00000000-0005-0000-0000-0000120F0000}"/>
    <cellStyle name="Note 18_ELC_final" xfId="3813" xr:uid="{00000000-0005-0000-0000-0000130F0000}"/>
    <cellStyle name="Note 19" xfId="3814" xr:uid="{00000000-0005-0000-0000-0000140F0000}"/>
    <cellStyle name="Note 2" xfId="3815" xr:uid="{00000000-0005-0000-0000-0000150F0000}"/>
    <cellStyle name="Note 2 10" xfId="3816" xr:uid="{00000000-0005-0000-0000-0000160F0000}"/>
    <cellStyle name="Note 2 11" xfId="3817" xr:uid="{00000000-0005-0000-0000-0000170F0000}"/>
    <cellStyle name="Note 2 12" xfId="3818" xr:uid="{00000000-0005-0000-0000-0000180F0000}"/>
    <cellStyle name="Note 2 13" xfId="3819" xr:uid="{00000000-0005-0000-0000-0000190F0000}"/>
    <cellStyle name="Note 2 14" xfId="3820" xr:uid="{00000000-0005-0000-0000-00001A0F0000}"/>
    <cellStyle name="Note 2 15" xfId="3821" xr:uid="{00000000-0005-0000-0000-00001B0F0000}"/>
    <cellStyle name="Note 2 16" xfId="3822" xr:uid="{00000000-0005-0000-0000-00001C0F0000}"/>
    <cellStyle name="Note 2 2" xfId="3823" xr:uid="{00000000-0005-0000-0000-00001D0F0000}"/>
    <cellStyle name="Note 2 2 2" xfId="3824" xr:uid="{00000000-0005-0000-0000-00001E0F0000}"/>
    <cellStyle name="Note 2 3" xfId="3825" xr:uid="{00000000-0005-0000-0000-00001F0F0000}"/>
    <cellStyle name="Note 2 4" xfId="3826" xr:uid="{00000000-0005-0000-0000-0000200F0000}"/>
    <cellStyle name="Note 2 5" xfId="3827" xr:uid="{00000000-0005-0000-0000-0000210F0000}"/>
    <cellStyle name="Note 2 6" xfId="3828" xr:uid="{00000000-0005-0000-0000-0000220F0000}"/>
    <cellStyle name="Note 2 7" xfId="3829" xr:uid="{00000000-0005-0000-0000-0000230F0000}"/>
    <cellStyle name="Note 2 8" xfId="3830" xr:uid="{00000000-0005-0000-0000-0000240F0000}"/>
    <cellStyle name="Note 2 9" xfId="3831" xr:uid="{00000000-0005-0000-0000-0000250F0000}"/>
    <cellStyle name="Note 2_PrimaryEnergyPrices_TIMES" xfId="3832" xr:uid="{00000000-0005-0000-0000-0000260F0000}"/>
    <cellStyle name="Note 20" xfId="3833" xr:uid="{00000000-0005-0000-0000-0000270F0000}"/>
    <cellStyle name="Note 21" xfId="3834" xr:uid="{00000000-0005-0000-0000-0000280F0000}"/>
    <cellStyle name="Note 22" xfId="3835" xr:uid="{00000000-0005-0000-0000-0000290F0000}"/>
    <cellStyle name="Note 23" xfId="3836" xr:uid="{00000000-0005-0000-0000-00002A0F0000}"/>
    <cellStyle name="Note 24" xfId="3837" xr:uid="{00000000-0005-0000-0000-00002B0F0000}"/>
    <cellStyle name="Note 25" xfId="3838" xr:uid="{00000000-0005-0000-0000-00002C0F0000}"/>
    <cellStyle name="Note 26" xfId="3839" xr:uid="{00000000-0005-0000-0000-00002D0F0000}"/>
    <cellStyle name="Note 27" xfId="3840" xr:uid="{00000000-0005-0000-0000-00002E0F0000}"/>
    <cellStyle name="Note 28" xfId="3841" xr:uid="{00000000-0005-0000-0000-00002F0F0000}"/>
    <cellStyle name="Note 29" xfId="3842" xr:uid="{00000000-0005-0000-0000-0000300F0000}"/>
    <cellStyle name="Note 3" xfId="3843" xr:uid="{00000000-0005-0000-0000-0000310F0000}"/>
    <cellStyle name="Note 3 2" xfId="3844" xr:uid="{00000000-0005-0000-0000-0000320F0000}"/>
    <cellStyle name="Note 3 2 2" xfId="3845" xr:uid="{00000000-0005-0000-0000-0000330F0000}"/>
    <cellStyle name="Note 3 3" xfId="3846" xr:uid="{00000000-0005-0000-0000-0000340F0000}"/>
    <cellStyle name="Note 3 4" xfId="3847" xr:uid="{00000000-0005-0000-0000-0000350F0000}"/>
    <cellStyle name="Note 3 4 2" xfId="3848" xr:uid="{00000000-0005-0000-0000-0000360F0000}"/>
    <cellStyle name="Note 3 4 3" xfId="3849" xr:uid="{00000000-0005-0000-0000-0000370F0000}"/>
    <cellStyle name="Note 3 5" xfId="3850" xr:uid="{00000000-0005-0000-0000-0000380F0000}"/>
    <cellStyle name="Note 3 6" xfId="3851" xr:uid="{00000000-0005-0000-0000-0000390F0000}"/>
    <cellStyle name="Note 3 7" xfId="3852" xr:uid="{00000000-0005-0000-0000-00003A0F0000}"/>
    <cellStyle name="Note 30" xfId="3853" xr:uid="{00000000-0005-0000-0000-00003B0F0000}"/>
    <cellStyle name="Note 31" xfId="3854" xr:uid="{00000000-0005-0000-0000-00003C0F0000}"/>
    <cellStyle name="Note 32" xfId="3855" xr:uid="{00000000-0005-0000-0000-00003D0F0000}"/>
    <cellStyle name="Note 33" xfId="3856" xr:uid="{00000000-0005-0000-0000-00003E0F0000}"/>
    <cellStyle name="Note 34" xfId="3857" xr:uid="{00000000-0005-0000-0000-00003F0F0000}"/>
    <cellStyle name="Note 35" xfId="3858" xr:uid="{00000000-0005-0000-0000-0000400F0000}"/>
    <cellStyle name="Note 36" xfId="3859" xr:uid="{00000000-0005-0000-0000-0000410F0000}"/>
    <cellStyle name="Note 37" xfId="3860" xr:uid="{00000000-0005-0000-0000-0000420F0000}"/>
    <cellStyle name="Note 38" xfId="3861" xr:uid="{00000000-0005-0000-0000-0000430F0000}"/>
    <cellStyle name="Note 39" xfId="3862" xr:uid="{00000000-0005-0000-0000-0000440F0000}"/>
    <cellStyle name="Note 4" xfId="3863" xr:uid="{00000000-0005-0000-0000-0000450F0000}"/>
    <cellStyle name="Note 4 2" xfId="3864" xr:uid="{00000000-0005-0000-0000-0000460F0000}"/>
    <cellStyle name="Note 4 3" xfId="3865" xr:uid="{00000000-0005-0000-0000-0000470F0000}"/>
    <cellStyle name="Note 4 3 2" xfId="3866" xr:uid="{00000000-0005-0000-0000-0000480F0000}"/>
    <cellStyle name="Note 4 3_ELC_final" xfId="3867" xr:uid="{00000000-0005-0000-0000-0000490F0000}"/>
    <cellStyle name="Note 4 4" xfId="3868" xr:uid="{00000000-0005-0000-0000-00004A0F0000}"/>
    <cellStyle name="Note 4_ELC_final" xfId="3869" xr:uid="{00000000-0005-0000-0000-00004B0F0000}"/>
    <cellStyle name="Note 40" xfId="3870" xr:uid="{00000000-0005-0000-0000-00004C0F0000}"/>
    <cellStyle name="Note 41" xfId="3871" xr:uid="{00000000-0005-0000-0000-00004D0F0000}"/>
    <cellStyle name="Note 5" xfId="3872" xr:uid="{00000000-0005-0000-0000-00004E0F0000}"/>
    <cellStyle name="Note 5 2" xfId="3873" xr:uid="{00000000-0005-0000-0000-00004F0F0000}"/>
    <cellStyle name="Note 5 3" xfId="3874" xr:uid="{00000000-0005-0000-0000-0000500F0000}"/>
    <cellStyle name="Note 5 3 2" xfId="3875" xr:uid="{00000000-0005-0000-0000-0000510F0000}"/>
    <cellStyle name="Note 5 3_ELC_final" xfId="3876" xr:uid="{00000000-0005-0000-0000-0000520F0000}"/>
    <cellStyle name="Note 5 4" xfId="3877" xr:uid="{00000000-0005-0000-0000-0000530F0000}"/>
    <cellStyle name="Note 5_ELC_final" xfId="3878" xr:uid="{00000000-0005-0000-0000-0000540F0000}"/>
    <cellStyle name="Note 6" xfId="3879" xr:uid="{00000000-0005-0000-0000-0000550F0000}"/>
    <cellStyle name="Note 6 2" xfId="3880" xr:uid="{00000000-0005-0000-0000-0000560F0000}"/>
    <cellStyle name="Note 6 3" xfId="3881" xr:uid="{00000000-0005-0000-0000-0000570F0000}"/>
    <cellStyle name="Note 6 3 2" xfId="3882" xr:uid="{00000000-0005-0000-0000-0000580F0000}"/>
    <cellStyle name="Note 6 3_ELC_final" xfId="3883" xr:uid="{00000000-0005-0000-0000-0000590F0000}"/>
    <cellStyle name="Note 6 4" xfId="3884" xr:uid="{00000000-0005-0000-0000-00005A0F0000}"/>
    <cellStyle name="Note 6_ELC_final" xfId="3885" xr:uid="{00000000-0005-0000-0000-00005B0F0000}"/>
    <cellStyle name="Note 7" xfId="3886" xr:uid="{00000000-0005-0000-0000-00005C0F0000}"/>
    <cellStyle name="Note 7 2" xfId="3887" xr:uid="{00000000-0005-0000-0000-00005D0F0000}"/>
    <cellStyle name="Note 7 3" xfId="3888" xr:uid="{00000000-0005-0000-0000-00005E0F0000}"/>
    <cellStyle name="Note 7 3 2" xfId="3889" xr:uid="{00000000-0005-0000-0000-00005F0F0000}"/>
    <cellStyle name="Note 7 3_ELC_final" xfId="3890" xr:uid="{00000000-0005-0000-0000-0000600F0000}"/>
    <cellStyle name="Note 7 4" xfId="3891" xr:uid="{00000000-0005-0000-0000-0000610F0000}"/>
    <cellStyle name="Note 7_ELC_final" xfId="3892" xr:uid="{00000000-0005-0000-0000-0000620F0000}"/>
    <cellStyle name="Note 8" xfId="3893" xr:uid="{00000000-0005-0000-0000-0000630F0000}"/>
    <cellStyle name="Note 8 2" xfId="3894" xr:uid="{00000000-0005-0000-0000-0000640F0000}"/>
    <cellStyle name="Note 8 3" xfId="3895" xr:uid="{00000000-0005-0000-0000-0000650F0000}"/>
    <cellStyle name="Note 8 3 2" xfId="3896" xr:uid="{00000000-0005-0000-0000-0000660F0000}"/>
    <cellStyle name="Note 8 3_ELC_final" xfId="3897" xr:uid="{00000000-0005-0000-0000-0000670F0000}"/>
    <cellStyle name="Note 8 4" xfId="3898" xr:uid="{00000000-0005-0000-0000-0000680F0000}"/>
    <cellStyle name="Note 8_ELC_final" xfId="3899" xr:uid="{00000000-0005-0000-0000-0000690F0000}"/>
    <cellStyle name="Note 9" xfId="3900" xr:uid="{00000000-0005-0000-0000-00006A0F0000}"/>
    <cellStyle name="Note 9 2" xfId="3901" xr:uid="{00000000-0005-0000-0000-00006B0F0000}"/>
    <cellStyle name="Note 9 3" xfId="3902" xr:uid="{00000000-0005-0000-0000-00006C0F0000}"/>
    <cellStyle name="Note 9 3 2" xfId="3903" xr:uid="{00000000-0005-0000-0000-00006D0F0000}"/>
    <cellStyle name="Note 9 3_ELC_final" xfId="3904" xr:uid="{00000000-0005-0000-0000-00006E0F0000}"/>
    <cellStyle name="Note 9 4" xfId="3905" xr:uid="{00000000-0005-0000-0000-00006F0F0000}"/>
    <cellStyle name="Note 9_ELC_final" xfId="3906" xr:uid="{00000000-0005-0000-0000-0000700F0000}"/>
    <cellStyle name="Notiz" xfId="3907" xr:uid="{00000000-0005-0000-0000-0000710F0000}"/>
    <cellStyle name="Notiz 2" xfId="3908" xr:uid="{00000000-0005-0000-0000-0000720F0000}"/>
    <cellStyle name="Notiz 3" xfId="3909" xr:uid="{00000000-0005-0000-0000-0000730F0000}"/>
    <cellStyle name="num_note" xfId="3910" xr:uid="{00000000-0005-0000-0000-0000740F0000}"/>
    <cellStyle name="Nuovo" xfId="3911" xr:uid="{00000000-0005-0000-0000-0000750F0000}"/>
    <cellStyle name="Nuovo 10" xfId="3912" xr:uid="{00000000-0005-0000-0000-0000760F0000}"/>
    <cellStyle name="Nuovo 11" xfId="3913" xr:uid="{00000000-0005-0000-0000-0000770F0000}"/>
    <cellStyle name="Nuovo 12" xfId="3914" xr:uid="{00000000-0005-0000-0000-0000780F0000}"/>
    <cellStyle name="Nuovo 13" xfId="3915" xr:uid="{00000000-0005-0000-0000-0000790F0000}"/>
    <cellStyle name="Nuovo 14" xfId="3916" xr:uid="{00000000-0005-0000-0000-00007A0F0000}"/>
    <cellStyle name="Nuovo 15" xfId="3917" xr:uid="{00000000-0005-0000-0000-00007B0F0000}"/>
    <cellStyle name="Nuovo 16" xfId="3918" xr:uid="{00000000-0005-0000-0000-00007C0F0000}"/>
    <cellStyle name="Nuovo 17" xfId="3919" xr:uid="{00000000-0005-0000-0000-00007D0F0000}"/>
    <cellStyle name="Nuovo 18" xfId="3920" xr:uid="{00000000-0005-0000-0000-00007E0F0000}"/>
    <cellStyle name="Nuovo 19" xfId="3921" xr:uid="{00000000-0005-0000-0000-00007F0F0000}"/>
    <cellStyle name="Nuovo 2" xfId="3922" xr:uid="{00000000-0005-0000-0000-0000800F0000}"/>
    <cellStyle name="Nuovo 20" xfId="3923" xr:uid="{00000000-0005-0000-0000-0000810F0000}"/>
    <cellStyle name="Nuovo 21" xfId="3924" xr:uid="{00000000-0005-0000-0000-0000820F0000}"/>
    <cellStyle name="Nuovo 22" xfId="3925" xr:uid="{00000000-0005-0000-0000-0000830F0000}"/>
    <cellStyle name="Nuovo 23" xfId="3926" xr:uid="{00000000-0005-0000-0000-0000840F0000}"/>
    <cellStyle name="Nuovo 24" xfId="3927" xr:uid="{00000000-0005-0000-0000-0000850F0000}"/>
    <cellStyle name="Nuovo 25" xfId="3928" xr:uid="{00000000-0005-0000-0000-0000860F0000}"/>
    <cellStyle name="Nuovo 26" xfId="3929" xr:uid="{00000000-0005-0000-0000-0000870F0000}"/>
    <cellStyle name="Nuovo 27" xfId="3930" xr:uid="{00000000-0005-0000-0000-0000880F0000}"/>
    <cellStyle name="Nuovo 28" xfId="3931" xr:uid="{00000000-0005-0000-0000-0000890F0000}"/>
    <cellStyle name="Nuovo 29" xfId="3932" xr:uid="{00000000-0005-0000-0000-00008A0F0000}"/>
    <cellStyle name="Nuovo 3" xfId="3933" xr:uid="{00000000-0005-0000-0000-00008B0F0000}"/>
    <cellStyle name="Nuovo 30" xfId="3934" xr:uid="{00000000-0005-0000-0000-00008C0F0000}"/>
    <cellStyle name="Nuovo 31" xfId="3935" xr:uid="{00000000-0005-0000-0000-00008D0F0000}"/>
    <cellStyle name="Nuovo 32" xfId="3936" xr:uid="{00000000-0005-0000-0000-00008E0F0000}"/>
    <cellStyle name="Nuovo 33" xfId="3937" xr:uid="{00000000-0005-0000-0000-00008F0F0000}"/>
    <cellStyle name="Nuovo 34" xfId="3938" xr:uid="{00000000-0005-0000-0000-0000900F0000}"/>
    <cellStyle name="Nuovo 35" xfId="3939" xr:uid="{00000000-0005-0000-0000-0000910F0000}"/>
    <cellStyle name="Nuovo 36" xfId="3940" xr:uid="{00000000-0005-0000-0000-0000920F0000}"/>
    <cellStyle name="Nuovo 37" xfId="3941" xr:uid="{00000000-0005-0000-0000-0000930F0000}"/>
    <cellStyle name="Nuovo 38" xfId="3942" xr:uid="{00000000-0005-0000-0000-0000940F0000}"/>
    <cellStyle name="Nuovo 4" xfId="3943" xr:uid="{00000000-0005-0000-0000-0000950F0000}"/>
    <cellStyle name="Nuovo 4 2" xfId="3944" xr:uid="{00000000-0005-0000-0000-0000960F0000}"/>
    <cellStyle name="Nuovo 5" xfId="3945" xr:uid="{00000000-0005-0000-0000-0000970F0000}"/>
    <cellStyle name="Nuovo 6" xfId="3946" xr:uid="{00000000-0005-0000-0000-0000980F0000}"/>
    <cellStyle name="Nuovo 7" xfId="3947" xr:uid="{00000000-0005-0000-0000-0000990F0000}"/>
    <cellStyle name="Nuovo 8" xfId="3948" xr:uid="{00000000-0005-0000-0000-00009A0F0000}"/>
    <cellStyle name="Nuovo 9" xfId="3949" xr:uid="{00000000-0005-0000-0000-00009B0F0000}"/>
    <cellStyle name="Output 10" xfId="3950" xr:uid="{00000000-0005-0000-0000-00009C0F0000}"/>
    <cellStyle name="Output 11" xfId="3951" xr:uid="{00000000-0005-0000-0000-00009D0F0000}"/>
    <cellStyle name="Output 12" xfId="3952" xr:uid="{00000000-0005-0000-0000-00009E0F0000}"/>
    <cellStyle name="Output 13" xfId="3953" xr:uid="{00000000-0005-0000-0000-00009F0F0000}"/>
    <cellStyle name="Output 14" xfId="3954" xr:uid="{00000000-0005-0000-0000-0000A00F0000}"/>
    <cellStyle name="Output 15" xfId="3955" xr:uid="{00000000-0005-0000-0000-0000A10F0000}"/>
    <cellStyle name="Output 16" xfId="3956" xr:uid="{00000000-0005-0000-0000-0000A20F0000}"/>
    <cellStyle name="Output 17" xfId="3957" xr:uid="{00000000-0005-0000-0000-0000A30F0000}"/>
    <cellStyle name="Output 18" xfId="3958" xr:uid="{00000000-0005-0000-0000-0000A40F0000}"/>
    <cellStyle name="Output 19" xfId="3959" xr:uid="{00000000-0005-0000-0000-0000A50F0000}"/>
    <cellStyle name="Output 2" xfId="3960" xr:uid="{00000000-0005-0000-0000-0000A60F0000}"/>
    <cellStyle name="Output 2 10" xfId="3961" xr:uid="{00000000-0005-0000-0000-0000A70F0000}"/>
    <cellStyle name="Output 2 2" xfId="3962" xr:uid="{00000000-0005-0000-0000-0000A80F0000}"/>
    <cellStyle name="Output 2 3" xfId="3963" xr:uid="{00000000-0005-0000-0000-0000A90F0000}"/>
    <cellStyle name="Output 2 4" xfId="3964" xr:uid="{00000000-0005-0000-0000-0000AA0F0000}"/>
    <cellStyle name="Output 2 5" xfId="3965" xr:uid="{00000000-0005-0000-0000-0000AB0F0000}"/>
    <cellStyle name="Output 2 6" xfId="3966" xr:uid="{00000000-0005-0000-0000-0000AC0F0000}"/>
    <cellStyle name="Output 2 7" xfId="3967" xr:uid="{00000000-0005-0000-0000-0000AD0F0000}"/>
    <cellStyle name="Output 2 8" xfId="3968" xr:uid="{00000000-0005-0000-0000-0000AE0F0000}"/>
    <cellStyle name="Output 2 9" xfId="3969" xr:uid="{00000000-0005-0000-0000-0000AF0F0000}"/>
    <cellStyle name="Output 20" xfId="3970" xr:uid="{00000000-0005-0000-0000-0000B00F0000}"/>
    <cellStyle name="Output 21" xfId="3971" xr:uid="{00000000-0005-0000-0000-0000B10F0000}"/>
    <cellStyle name="Output 22" xfId="3972" xr:uid="{00000000-0005-0000-0000-0000B20F0000}"/>
    <cellStyle name="Output 23" xfId="3973" xr:uid="{00000000-0005-0000-0000-0000B30F0000}"/>
    <cellStyle name="Output 24" xfId="3974" xr:uid="{00000000-0005-0000-0000-0000B40F0000}"/>
    <cellStyle name="Output 25" xfId="3975" xr:uid="{00000000-0005-0000-0000-0000B50F0000}"/>
    <cellStyle name="Output 26" xfId="3976" xr:uid="{00000000-0005-0000-0000-0000B60F0000}"/>
    <cellStyle name="Output 27" xfId="3977" xr:uid="{00000000-0005-0000-0000-0000B70F0000}"/>
    <cellStyle name="Output 28" xfId="3978" xr:uid="{00000000-0005-0000-0000-0000B80F0000}"/>
    <cellStyle name="Output 29" xfId="3979" xr:uid="{00000000-0005-0000-0000-0000B90F0000}"/>
    <cellStyle name="Output 3" xfId="3980" xr:uid="{00000000-0005-0000-0000-0000BA0F0000}"/>
    <cellStyle name="Output 3 2" xfId="3981" xr:uid="{00000000-0005-0000-0000-0000BB0F0000}"/>
    <cellStyle name="Output 3 3" xfId="3982" xr:uid="{00000000-0005-0000-0000-0000BC0F0000}"/>
    <cellStyle name="Output 3 4" xfId="3983" xr:uid="{00000000-0005-0000-0000-0000BD0F0000}"/>
    <cellStyle name="Output 30" xfId="3984" xr:uid="{00000000-0005-0000-0000-0000BE0F0000}"/>
    <cellStyle name="Output 31" xfId="3985" xr:uid="{00000000-0005-0000-0000-0000BF0F0000}"/>
    <cellStyle name="Output 32" xfId="3986" xr:uid="{00000000-0005-0000-0000-0000C00F0000}"/>
    <cellStyle name="Output 33" xfId="3987" xr:uid="{00000000-0005-0000-0000-0000C10F0000}"/>
    <cellStyle name="Output 34" xfId="3988" xr:uid="{00000000-0005-0000-0000-0000C20F0000}"/>
    <cellStyle name="Output 35" xfId="3989" xr:uid="{00000000-0005-0000-0000-0000C30F0000}"/>
    <cellStyle name="Output 36" xfId="3990" xr:uid="{00000000-0005-0000-0000-0000C40F0000}"/>
    <cellStyle name="Output 37" xfId="3991" xr:uid="{00000000-0005-0000-0000-0000C50F0000}"/>
    <cellStyle name="Output 38" xfId="3992" xr:uid="{00000000-0005-0000-0000-0000C60F0000}"/>
    <cellStyle name="Output 39" xfId="3993" xr:uid="{00000000-0005-0000-0000-0000C70F0000}"/>
    <cellStyle name="Output 4" xfId="3994" xr:uid="{00000000-0005-0000-0000-0000C80F0000}"/>
    <cellStyle name="Output 40" xfId="3995" xr:uid="{00000000-0005-0000-0000-0000C90F0000}"/>
    <cellStyle name="Output 41" xfId="3996" xr:uid="{00000000-0005-0000-0000-0000CA0F0000}"/>
    <cellStyle name="Output 42" xfId="3997" xr:uid="{00000000-0005-0000-0000-0000CB0F0000}"/>
    <cellStyle name="Output 43" xfId="3998" xr:uid="{00000000-0005-0000-0000-0000CC0F0000}"/>
    <cellStyle name="Output 5" xfId="3999" xr:uid="{00000000-0005-0000-0000-0000CD0F0000}"/>
    <cellStyle name="Output 6" xfId="4000" xr:uid="{00000000-0005-0000-0000-0000CE0F0000}"/>
    <cellStyle name="Output 7" xfId="4001" xr:uid="{00000000-0005-0000-0000-0000CF0F0000}"/>
    <cellStyle name="Output 8" xfId="4002" xr:uid="{00000000-0005-0000-0000-0000D00F0000}"/>
    <cellStyle name="Output 9" xfId="4003" xr:uid="{00000000-0005-0000-0000-0000D10F0000}"/>
    <cellStyle name="Pattern" xfId="4004" xr:uid="{00000000-0005-0000-0000-0000D20F0000}"/>
    <cellStyle name="Percent 10" xfId="4005" xr:uid="{00000000-0005-0000-0000-0000D30F0000}"/>
    <cellStyle name="Percent 10 10" xfId="4006" xr:uid="{00000000-0005-0000-0000-0000D40F0000}"/>
    <cellStyle name="Percent 10 11" xfId="4007" xr:uid="{00000000-0005-0000-0000-0000D50F0000}"/>
    <cellStyle name="Percent 10 12" xfId="4008" xr:uid="{00000000-0005-0000-0000-0000D60F0000}"/>
    <cellStyle name="Percent 10 13" xfId="4009" xr:uid="{00000000-0005-0000-0000-0000D70F0000}"/>
    <cellStyle name="Percent 10 14" xfId="4010" xr:uid="{00000000-0005-0000-0000-0000D80F0000}"/>
    <cellStyle name="Percent 10 15" xfId="4011" xr:uid="{00000000-0005-0000-0000-0000D90F0000}"/>
    <cellStyle name="Percent 10 16" xfId="4012" xr:uid="{00000000-0005-0000-0000-0000DA0F0000}"/>
    <cellStyle name="Percent 10 17" xfId="4013" xr:uid="{00000000-0005-0000-0000-0000DB0F0000}"/>
    <cellStyle name="Percent 10 18" xfId="4014" xr:uid="{00000000-0005-0000-0000-0000DC0F0000}"/>
    <cellStyle name="Percent 10 19" xfId="4015" xr:uid="{00000000-0005-0000-0000-0000DD0F0000}"/>
    <cellStyle name="Percent 10 2" xfId="4016" xr:uid="{00000000-0005-0000-0000-0000DE0F0000}"/>
    <cellStyle name="Percent 10 2 2" xfId="4017" xr:uid="{00000000-0005-0000-0000-0000DF0F0000}"/>
    <cellStyle name="Percent 10 2 3" xfId="4018" xr:uid="{00000000-0005-0000-0000-0000E00F0000}"/>
    <cellStyle name="Percent 10 20" xfId="4019" xr:uid="{00000000-0005-0000-0000-0000E10F0000}"/>
    <cellStyle name="Percent 10 3" xfId="4020" xr:uid="{00000000-0005-0000-0000-0000E20F0000}"/>
    <cellStyle name="Percent 10 3 2" xfId="4021" xr:uid="{00000000-0005-0000-0000-0000E30F0000}"/>
    <cellStyle name="Percent 10 3 3" xfId="4022" xr:uid="{00000000-0005-0000-0000-0000E40F0000}"/>
    <cellStyle name="Percent 10 4" xfId="4023" xr:uid="{00000000-0005-0000-0000-0000E50F0000}"/>
    <cellStyle name="Percent 10 4 2" xfId="4024" xr:uid="{00000000-0005-0000-0000-0000E60F0000}"/>
    <cellStyle name="Percent 10 4 3" xfId="4025" xr:uid="{00000000-0005-0000-0000-0000E70F0000}"/>
    <cellStyle name="Percent 10 5" xfId="4026" xr:uid="{00000000-0005-0000-0000-0000E80F0000}"/>
    <cellStyle name="Percent 10 5 2" xfId="4027" xr:uid="{00000000-0005-0000-0000-0000E90F0000}"/>
    <cellStyle name="Percent 10 5 3" xfId="4028" xr:uid="{00000000-0005-0000-0000-0000EA0F0000}"/>
    <cellStyle name="Percent 10 6" xfId="4029" xr:uid="{00000000-0005-0000-0000-0000EB0F0000}"/>
    <cellStyle name="Percent 10 6 2" xfId="4030" xr:uid="{00000000-0005-0000-0000-0000EC0F0000}"/>
    <cellStyle name="Percent 10 6 3" xfId="4031" xr:uid="{00000000-0005-0000-0000-0000ED0F0000}"/>
    <cellStyle name="Percent 10 7" xfId="4032" xr:uid="{00000000-0005-0000-0000-0000EE0F0000}"/>
    <cellStyle name="Percent 10 7 2" xfId="4033" xr:uid="{00000000-0005-0000-0000-0000EF0F0000}"/>
    <cellStyle name="Percent 10 7 3" xfId="4034" xr:uid="{00000000-0005-0000-0000-0000F00F0000}"/>
    <cellStyle name="Percent 10 7 4" xfId="4035" xr:uid="{00000000-0005-0000-0000-0000F10F0000}"/>
    <cellStyle name="Percent 10 7 5" xfId="4036" xr:uid="{00000000-0005-0000-0000-0000F20F0000}"/>
    <cellStyle name="Percent 10 8" xfId="4037" xr:uid="{00000000-0005-0000-0000-0000F30F0000}"/>
    <cellStyle name="Percent 10 8 2" xfId="4038" xr:uid="{00000000-0005-0000-0000-0000F40F0000}"/>
    <cellStyle name="Percent 10 8 3" xfId="4039" xr:uid="{00000000-0005-0000-0000-0000F50F0000}"/>
    <cellStyle name="Percent 10 9" xfId="4040" xr:uid="{00000000-0005-0000-0000-0000F60F0000}"/>
    <cellStyle name="Percent 11" xfId="4041" xr:uid="{00000000-0005-0000-0000-0000F70F0000}"/>
    <cellStyle name="Percent 11 10" xfId="4042" xr:uid="{00000000-0005-0000-0000-0000F80F0000}"/>
    <cellStyle name="Percent 11 2" xfId="4043" xr:uid="{00000000-0005-0000-0000-0000F90F0000}"/>
    <cellStyle name="Percent 11 2 2" xfId="4044" xr:uid="{00000000-0005-0000-0000-0000FA0F0000}"/>
    <cellStyle name="Percent 11 2 3" xfId="4045" xr:uid="{00000000-0005-0000-0000-0000FB0F0000}"/>
    <cellStyle name="Percent 11 3" xfId="4046" xr:uid="{00000000-0005-0000-0000-0000FC0F0000}"/>
    <cellStyle name="Percent 11 3 2" xfId="4047" xr:uid="{00000000-0005-0000-0000-0000FD0F0000}"/>
    <cellStyle name="Percent 11 3 3" xfId="4048" xr:uid="{00000000-0005-0000-0000-0000FE0F0000}"/>
    <cellStyle name="Percent 11 4" xfId="4049" xr:uid="{00000000-0005-0000-0000-0000FF0F0000}"/>
    <cellStyle name="Percent 11 4 2" xfId="4050" xr:uid="{00000000-0005-0000-0000-000000100000}"/>
    <cellStyle name="Percent 11 4 3" xfId="4051" xr:uid="{00000000-0005-0000-0000-000001100000}"/>
    <cellStyle name="Percent 11 5" xfId="4052" xr:uid="{00000000-0005-0000-0000-000002100000}"/>
    <cellStyle name="Percent 11 5 2" xfId="4053" xr:uid="{00000000-0005-0000-0000-000003100000}"/>
    <cellStyle name="Percent 11 5 3" xfId="4054" xr:uid="{00000000-0005-0000-0000-000004100000}"/>
    <cellStyle name="Percent 11 6" xfId="4055" xr:uid="{00000000-0005-0000-0000-000005100000}"/>
    <cellStyle name="Percent 11 6 2" xfId="4056" xr:uid="{00000000-0005-0000-0000-000006100000}"/>
    <cellStyle name="Percent 11 6 3" xfId="4057" xr:uid="{00000000-0005-0000-0000-000007100000}"/>
    <cellStyle name="Percent 11 7" xfId="4058" xr:uid="{00000000-0005-0000-0000-000008100000}"/>
    <cellStyle name="Percent 11 7 2" xfId="4059" xr:uid="{00000000-0005-0000-0000-000009100000}"/>
    <cellStyle name="Percent 11 7 3" xfId="4060" xr:uid="{00000000-0005-0000-0000-00000A100000}"/>
    <cellStyle name="Percent 11 7 4" xfId="4061" xr:uid="{00000000-0005-0000-0000-00000B100000}"/>
    <cellStyle name="Percent 11 7 5" xfId="4062" xr:uid="{00000000-0005-0000-0000-00000C100000}"/>
    <cellStyle name="Percent 11 8" xfId="4063" xr:uid="{00000000-0005-0000-0000-00000D100000}"/>
    <cellStyle name="Percent 11 8 2" xfId="4064" xr:uid="{00000000-0005-0000-0000-00000E100000}"/>
    <cellStyle name="Percent 11 8 3" xfId="4065" xr:uid="{00000000-0005-0000-0000-00000F100000}"/>
    <cellStyle name="Percent 11 9" xfId="4066" xr:uid="{00000000-0005-0000-0000-000010100000}"/>
    <cellStyle name="Percent 12" xfId="4067" xr:uid="{00000000-0005-0000-0000-000011100000}"/>
    <cellStyle name="Percent 12 10" xfId="4068" xr:uid="{00000000-0005-0000-0000-000012100000}"/>
    <cellStyle name="Percent 12 2" xfId="4069" xr:uid="{00000000-0005-0000-0000-000013100000}"/>
    <cellStyle name="Percent 12 2 2" xfId="4070" xr:uid="{00000000-0005-0000-0000-000014100000}"/>
    <cellStyle name="Percent 12 2 3" xfId="4071" xr:uid="{00000000-0005-0000-0000-000015100000}"/>
    <cellStyle name="Percent 12 3" xfId="4072" xr:uid="{00000000-0005-0000-0000-000016100000}"/>
    <cellStyle name="Percent 12 3 2" xfId="4073" xr:uid="{00000000-0005-0000-0000-000017100000}"/>
    <cellStyle name="Percent 12 3 3" xfId="4074" xr:uid="{00000000-0005-0000-0000-000018100000}"/>
    <cellStyle name="Percent 12 4" xfId="4075" xr:uid="{00000000-0005-0000-0000-000019100000}"/>
    <cellStyle name="Percent 12 4 2" xfId="4076" xr:uid="{00000000-0005-0000-0000-00001A100000}"/>
    <cellStyle name="Percent 12 4 3" xfId="4077" xr:uid="{00000000-0005-0000-0000-00001B100000}"/>
    <cellStyle name="Percent 12 5" xfId="4078" xr:uid="{00000000-0005-0000-0000-00001C100000}"/>
    <cellStyle name="Percent 12 5 2" xfId="4079" xr:uid="{00000000-0005-0000-0000-00001D100000}"/>
    <cellStyle name="Percent 12 5 3" xfId="4080" xr:uid="{00000000-0005-0000-0000-00001E100000}"/>
    <cellStyle name="Percent 12 6" xfId="4081" xr:uid="{00000000-0005-0000-0000-00001F100000}"/>
    <cellStyle name="Percent 12 6 2" xfId="4082" xr:uid="{00000000-0005-0000-0000-000020100000}"/>
    <cellStyle name="Percent 12 6 3" xfId="4083" xr:uid="{00000000-0005-0000-0000-000021100000}"/>
    <cellStyle name="Percent 12 7" xfId="4084" xr:uid="{00000000-0005-0000-0000-000022100000}"/>
    <cellStyle name="Percent 12 7 2" xfId="4085" xr:uid="{00000000-0005-0000-0000-000023100000}"/>
    <cellStyle name="Percent 12 7 3" xfId="4086" xr:uid="{00000000-0005-0000-0000-000024100000}"/>
    <cellStyle name="Percent 12 7 4" xfId="4087" xr:uid="{00000000-0005-0000-0000-000025100000}"/>
    <cellStyle name="Percent 12 7 5" xfId="4088" xr:uid="{00000000-0005-0000-0000-000026100000}"/>
    <cellStyle name="Percent 12 8" xfId="4089" xr:uid="{00000000-0005-0000-0000-000027100000}"/>
    <cellStyle name="Percent 12 8 2" xfId="4090" xr:uid="{00000000-0005-0000-0000-000028100000}"/>
    <cellStyle name="Percent 12 8 3" xfId="4091" xr:uid="{00000000-0005-0000-0000-000029100000}"/>
    <cellStyle name="Percent 12 9" xfId="4092" xr:uid="{00000000-0005-0000-0000-00002A100000}"/>
    <cellStyle name="Percent 13" xfId="4093" xr:uid="{00000000-0005-0000-0000-00002B100000}"/>
    <cellStyle name="Percent 13 10" xfId="4094" xr:uid="{00000000-0005-0000-0000-00002C100000}"/>
    <cellStyle name="Percent 13 2" xfId="4095" xr:uid="{00000000-0005-0000-0000-00002D100000}"/>
    <cellStyle name="Percent 13 2 2" xfId="4096" xr:uid="{00000000-0005-0000-0000-00002E100000}"/>
    <cellStyle name="Percent 13 2 3" xfId="4097" xr:uid="{00000000-0005-0000-0000-00002F100000}"/>
    <cellStyle name="Percent 13 3" xfId="4098" xr:uid="{00000000-0005-0000-0000-000030100000}"/>
    <cellStyle name="Percent 13 3 2" xfId="4099" xr:uid="{00000000-0005-0000-0000-000031100000}"/>
    <cellStyle name="Percent 13 3 3" xfId="4100" xr:uid="{00000000-0005-0000-0000-000032100000}"/>
    <cellStyle name="Percent 13 4" xfId="4101" xr:uid="{00000000-0005-0000-0000-000033100000}"/>
    <cellStyle name="Percent 13 4 2" xfId="4102" xr:uid="{00000000-0005-0000-0000-000034100000}"/>
    <cellStyle name="Percent 13 4 3" xfId="4103" xr:uid="{00000000-0005-0000-0000-000035100000}"/>
    <cellStyle name="Percent 13 5" xfId="4104" xr:uid="{00000000-0005-0000-0000-000036100000}"/>
    <cellStyle name="Percent 13 5 2" xfId="4105" xr:uid="{00000000-0005-0000-0000-000037100000}"/>
    <cellStyle name="Percent 13 5 3" xfId="4106" xr:uid="{00000000-0005-0000-0000-000038100000}"/>
    <cellStyle name="Percent 13 6" xfId="4107" xr:uid="{00000000-0005-0000-0000-000039100000}"/>
    <cellStyle name="Percent 13 6 2" xfId="4108" xr:uid="{00000000-0005-0000-0000-00003A100000}"/>
    <cellStyle name="Percent 13 6 3" xfId="4109" xr:uid="{00000000-0005-0000-0000-00003B100000}"/>
    <cellStyle name="Percent 13 7" xfId="4110" xr:uid="{00000000-0005-0000-0000-00003C100000}"/>
    <cellStyle name="Percent 13 7 2" xfId="4111" xr:uid="{00000000-0005-0000-0000-00003D100000}"/>
    <cellStyle name="Percent 13 7 3" xfId="4112" xr:uid="{00000000-0005-0000-0000-00003E100000}"/>
    <cellStyle name="Percent 13 7 4" xfId="4113" xr:uid="{00000000-0005-0000-0000-00003F100000}"/>
    <cellStyle name="Percent 13 7 5" xfId="4114" xr:uid="{00000000-0005-0000-0000-000040100000}"/>
    <cellStyle name="Percent 13 8" xfId="4115" xr:uid="{00000000-0005-0000-0000-000041100000}"/>
    <cellStyle name="Percent 13 8 2" xfId="4116" xr:uid="{00000000-0005-0000-0000-000042100000}"/>
    <cellStyle name="Percent 13 8 3" xfId="4117" xr:uid="{00000000-0005-0000-0000-000043100000}"/>
    <cellStyle name="Percent 13 9" xfId="4118" xr:uid="{00000000-0005-0000-0000-000044100000}"/>
    <cellStyle name="Percent 14" xfId="4119" xr:uid="{00000000-0005-0000-0000-000045100000}"/>
    <cellStyle name="Percent 14 10" xfId="4120" xr:uid="{00000000-0005-0000-0000-000046100000}"/>
    <cellStyle name="Percent 14 2" xfId="4121" xr:uid="{00000000-0005-0000-0000-000047100000}"/>
    <cellStyle name="Percent 14 2 2" xfId="4122" xr:uid="{00000000-0005-0000-0000-000048100000}"/>
    <cellStyle name="Percent 14 2 3" xfId="4123" xr:uid="{00000000-0005-0000-0000-000049100000}"/>
    <cellStyle name="Percent 14 3" xfId="4124" xr:uid="{00000000-0005-0000-0000-00004A100000}"/>
    <cellStyle name="Percent 14 3 2" xfId="4125" xr:uid="{00000000-0005-0000-0000-00004B100000}"/>
    <cellStyle name="Percent 14 3 3" xfId="4126" xr:uid="{00000000-0005-0000-0000-00004C100000}"/>
    <cellStyle name="Percent 14 4" xfId="4127" xr:uid="{00000000-0005-0000-0000-00004D100000}"/>
    <cellStyle name="Percent 14 4 2" xfId="4128" xr:uid="{00000000-0005-0000-0000-00004E100000}"/>
    <cellStyle name="Percent 14 4 3" xfId="4129" xr:uid="{00000000-0005-0000-0000-00004F100000}"/>
    <cellStyle name="Percent 14 5" xfId="4130" xr:uid="{00000000-0005-0000-0000-000050100000}"/>
    <cellStyle name="Percent 14 5 2" xfId="4131" xr:uid="{00000000-0005-0000-0000-000051100000}"/>
    <cellStyle name="Percent 14 5 3" xfId="4132" xr:uid="{00000000-0005-0000-0000-000052100000}"/>
    <cellStyle name="Percent 14 6" xfId="4133" xr:uid="{00000000-0005-0000-0000-000053100000}"/>
    <cellStyle name="Percent 14 6 2" xfId="4134" xr:uid="{00000000-0005-0000-0000-000054100000}"/>
    <cellStyle name="Percent 14 6 3" xfId="4135" xr:uid="{00000000-0005-0000-0000-000055100000}"/>
    <cellStyle name="Percent 14 7" xfId="4136" xr:uid="{00000000-0005-0000-0000-000056100000}"/>
    <cellStyle name="Percent 14 7 2" xfId="4137" xr:uid="{00000000-0005-0000-0000-000057100000}"/>
    <cellStyle name="Percent 14 7 3" xfId="4138" xr:uid="{00000000-0005-0000-0000-000058100000}"/>
    <cellStyle name="Percent 14 7 4" xfId="4139" xr:uid="{00000000-0005-0000-0000-000059100000}"/>
    <cellStyle name="Percent 14 7 5" xfId="4140" xr:uid="{00000000-0005-0000-0000-00005A100000}"/>
    <cellStyle name="Percent 14 8" xfId="4141" xr:uid="{00000000-0005-0000-0000-00005B100000}"/>
    <cellStyle name="Percent 14 8 2" xfId="4142" xr:uid="{00000000-0005-0000-0000-00005C100000}"/>
    <cellStyle name="Percent 14 8 3" xfId="4143" xr:uid="{00000000-0005-0000-0000-00005D100000}"/>
    <cellStyle name="Percent 14 9" xfId="4144" xr:uid="{00000000-0005-0000-0000-00005E100000}"/>
    <cellStyle name="Percent 15" xfId="4145" xr:uid="{00000000-0005-0000-0000-00005F100000}"/>
    <cellStyle name="Percent 15 10" xfId="4146" xr:uid="{00000000-0005-0000-0000-000060100000}"/>
    <cellStyle name="Percent 15 11" xfId="4147" xr:uid="{00000000-0005-0000-0000-000061100000}"/>
    <cellStyle name="Percent 15 12" xfId="4148" xr:uid="{00000000-0005-0000-0000-000062100000}"/>
    <cellStyle name="Percent 15 13" xfId="4149" xr:uid="{00000000-0005-0000-0000-000063100000}"/>
    <cellStyle name="Percent 15 14" xfId="4150" xr:uid="{00000000-0005-0000-0000-000064100000}"/>
    <cellStyle name="Percent 15 15" xfId="4151" xr:uid="{00000000-0005-0000-0000-000065100000}"/>
    <cellStyle name="Percent 15 2" xfId="4152" xr:uid="{00000000-0005-0000-0000-000066100000}"/>
    <cellStyle name="Percent 15 2 2" xfId="4153" xr:uid="{00000000-0005-0000-0000-000067100000}"/>
    <cellStyle name="Percent 15 2 3" xfId="4154" xr:uid="{00000000-0005-0000-0000-000068100000}"/>
    <cellStyle name="Percent 15 2 4" xfId="4155" xr:uid="{00000000-0005-0000-0000-000069100000}"/>
    <cellStyle name="Percent 15 2 5" xfId="4156" xr:uid="{00000000-0005-0000-0000-00006A100000}"/>
    <cellStyle name="Percent 15 2 6" xfId="4157" xr:uid="{00000000-0005-0000-0000-00006B100000}"/>
    <cellStyle name="Percent 15 2 7" xfId="4158" xr:uid="{00000000-0005-0000-0000-00006C100000}"/>
    <cellStyle name="Percent 15 2 8" xfId="4159" xr:uid="{00000000-0005-0000-0000-00006D100000}"/>
    <cellStyle name="Percent 15 3" xfId="4160" xr:uid="{00000000-0005-0000-0000-00006E100000}"/>
    <cellStyle name="Percent 15 4" xfId="4161" xr:uid="{00000000-0005-0000-0000-00006F100000}"/>
    <cellStyle name="Percent 15 4 2" xfId="4162" xr:uid="{00000000-0005-0000-0000-000070100000}"/>
    <cellStyle name="Percent 15 4 3" xfId="4163" xr:uid="{00000000-0005-0000-0000-000071100000}"/>
    <cellStyle name="Percent 15 5" xfId="4164" xr:uid="{00000000-0005-0000-0000-000072100000}"/>
    <cellStyle name="Percent 15 6" xfId="4165" xr:uid="{00000000-0005-0000-0000-000073100000}"/>
    <cellStyle name="Percent 15 7" xfId="4166" xr:uid="{00000000-0005-0000-0000-000074100000}"/>
    <cellStyle name="Percent 15 7 2" xfId="4167" xr:uid="{00000000-0005-0000-0000-000075100000}"/>
    <cellStyle name="Percent 15 7 3" xfId="4168" xr:uid="{00000000-0005-0000-0000-000076100000}"/>
    <cellStyle name="Percent 15 8" xfId="4169" xr:uid="{00000000-0005-0000-0000-000077100000}"/>
    <cellStyle name="Percent 15 9" xfId="4170" xr:uid="{00000000-0005-0000-0000-000078100000}"/>
    <cellStyle name="Percent 16" xfId="4171" xr:uid="{00000000-0005-0000-0000-000079100000}"/>
    <cellStyle name="Percent 16 2" xfId="4172" xr:uid="{00000000-0005-0000-0000-00007A100000}"/>
    <cellStyle name="Percent 16 2 2" xfId="4173" xr:uid="{00000000-0005-0000-0000-00007B100000}"/>
    <cellStyle name="Percent 16 2 3" xfId="4174" xr:uid="{00000000-0005-0000-0000-00007C100000}"/>
    <cellStyle name="Percent 16 3" xfId="4175" xr:uid="{00000000-0005-0000-0000-00007D100000}"/>
    <cellStyle name="Percent 16 3 10" xfId="4176" xr:uid="{00000000-0005-0000-0000-00007E100000}"/>
    <cellStyle name="Percent 16 3 11" xfId="4177" xr:uid="{00000000-0005-0000-0000-00007F100000}"/>
    <cellStyle name="Percent 16 3 12" xfId="4178" xr:uid="{00000000-0005-0000-0000-000080100000}"/>
    <cellStyle name="Percent 16 3 13" xfId="4179" xr:uid="{00000000-0005-0000-0000-000081100000}"/>
    <cellStyle name="Percent 16 3 14" xfId="4180" xr:uid="{00000000-0005-0000-0000-000082100000}"/>
    <cellStyle name="Percent 16 3 15" xfId="4181" xr:uid="{00000000-0005-0000-0000-000083100000}"/>
    <cellStyle name="Percent 16 3 16" xfId="4182" xr:uid="{00000000-0005-0000-0000-000084100000}"/>
    <cellStyle name="Percent 16 3 17" xfId="4183" xr:uid="{00000000-0005-0000-0000-000085100000}"/>
    <cellStyle name="Percent 16 3 18" xfId="4184" xr:uid="{00000000-0005-0000-0000-000086100000}"/>
    <cellStyle name="Percent 16 3 19" xfId="4185" xr:uid="{00000000-0005-0000-0000-000087100000}"/>
    <cellStyle name="Percent 16 3 2" xfId="4186" xr:uid="{00000000-0005-0000-0000-000088100000}"/>
    <cellStyle name="Percent 16 3 3" xfId="4187" xr:uid="{00000000-0005-0000-0000-000089100000}"/>
    <cellStyle name="Percent 16 3 4" xfId="4188" xr:uid="{00000000-0005-0000-0000-00008A100000}"/>
    <cellStyle name="Percent 16 3 5" xfId="4189" xr:uid="{00000000-0005-0000-0000-00008B100000}"/>
    <cellStyle name="Percent 16 3 6" xfId="4190" xr:uid="{00000000-0005-0000-0000-00008C100000}"/>
    <cellStyle name="Percent 16 3 7" xfId="4191" xr:uid="{00000000-0005-0000-0000-00008D100000}"/>
    <cellStyle name="Percent 16 3 8" xfId="4192" xr:uid="{00000000-0005-0000-0000-00008E100000}"/>
    <cellStyle name="Percent 16 3 9" xfId="4193" xr:uid="{00000000-0005-0000-0000-00008F100000}"/>
    <cellStyle name="Percent 16 4" xfId="4194" xr:uid="{00000000-0005-0000-0000-000090100000}"/>
    <cellStyle name="Percent 16 4 10" xfId="4195" xr:uid="{00000000-0005-0000-0000-000091100000}"/>
    <cellStyle name="Percent 16 4 11" xfId="4196" xr:uid="{00000000-0005-0000-0000-000092100000}"/>
    <cellStyle name="Percent 16 4 12" xfId="4197" xr:uid="{00000000-0005-0000-0000-000093100000}"/>
    <cellStyle name="Percent 16 4 13" xfId="4198" xr:uid="{00000000-0005-0000-0000-000094100000}"/>
    <cellStyle name="Percent 16 4 14" xfId="4199" xr:uid="{00000000-0005-0000-0000-000095100000}"/>
    <cellStyle name="Percent 16 4 15" xfId="4200" xr:uid="{00000000-0005-0000-0000-000096100000}"/>
    <cellStyle name="Percent 16 4 16" xfId="4201" xr:uid="{00000000-0005-0000-0000-000097100000}"/>
    <cellStyle name="Percent 16 4 17" xfId="4202" xr:uid="{00000000-0005-0000-0000-000098100000}"/>
    <cellStyle name="Percent 16 4 18" xfId="4203" xr:uid="{00000000-0005-0000-0000-000099100000}"/>
    <cellStyle name="Percent 16 4 19" xfId="4204" xr:uid="{00000000-0005-0000-0000-00009A100000}"/>
    <cellStyle name="Percent 16 4 2" xfId="4205" xr:uid="{00000000-0005-0000-0000-00009B100000}"/>
    <cellStyle name="Percent 16 4 3" xfId="4206" xr:uid="{00000000-0005-0000-0000-00009C100000}"/>
    <cellStyle name="Percent 16 4 4" xfId="4207" xr:uid="{00000000-0005-0000-0000-00009D100000}"/>
    <cellStyle name="Percent 16 4 5" xfId="4208" xr:uid="{00000000-0005-0000-0000-00009E100000}"/>
    <cellStyle name="Percent 16 4 6" xfId="4209" xr:uid="{00000000-0005-0000-0000-00009F100000}"/>
    <cellStyle name="Percent 16 4 7" xfId="4210" xr:uid="{00000000-0005-0000-0000-0000A0100000}"/>
    <cellStyle name="Percent 16 4 8" xfId="4211" xr:uid="{00000000-0005-0000-0000-0000A1100000}"/>
    <cellStyle name="Percent 16 4 9" xfId="4212" xr:uid="{00000000-0005-0000-0000-0000A2100000}"/>
    <cellStyle name="Percent 16 5" xfId="4213" xr:uid="{00000000-0005-0000-0000-0000A3100000}"/>
    <cellStyle name="Percent 16 5 10" xfId="4214" xr:uid="{00000000-0005-0000-0000-0000A4100000}"/>
    <cellStyle name="Percent 16 5 11" xfId="4215" xr:uid="{00000000-0005-0000-0000-0000A5100000}"/>
    <cellStyle name="Percent 16 5 12" xfId="4216" xr:uid="{00000000-0005-0000-0000-0000A6100000}"/>
    <cellStyle name="Percent 16 5 13" xfId="4217" xr:uid="{00000000-0005-0000-0000-0000A7100000}"/>
    <cellStyle name="Percent 16 5 14" xfId="4218" xr:uid="{00000000-0005-0000-0000-0000A8100000}"/>
    <cellStyle name="Percent 16 5 15" xfId="4219" xr:uid="{00000000-0005-0000-0000-0000A9100000}"/>
    <cellStyle name="Percent 16 5 16" xfId="4220" xr:uid="{00000000-0005-0000-0000-0000AA100000}"/>
    <cellStyle name="Percent 16 5 17" xfId="4221" xr:uid="{00000000-0005-0000-0000-0000AB100000}"/>
    <cellStyle name="Percent 16 5 18" xfId="4222" xr:uid="{00000000-0005-0000-0000-0000AC100000}"/>
    <cellStyle name="Percent 16 5 19" xfId="4223" xr:uid="{00000000-0005-0000-0000-0000AD100000}"/>
    <cellStyle name="Percent 16 5 2" xfId="4224" xr:uid="{00000000-0005-0000-0000-0000AE100000}"/>
    <cellStyle name="Percent 16 5 3" xfId="4225" xr:uid="{00000000-0005-0000-0000-0000AF100000}"/>
    <cellStyle name="Percent 16 5 4" xfId="4226" xr:uid="{00000000-0005-0000-0000-0000B0100000}"/>
    <cellStyle name="Percent 16 5 5" xfId="4227" xr:uid="{00000000-0005-0000-0000-0000B1100000}"/>
    <cellStyle name="Percent 16 5 6" xfId="4228" xr:uid="{00000000-0005-0000-0000-0000B2100000}"/>
    <cellStyle name="Percent 16 5 7" xfId="4229" xr:uid="{00000000-0005-0000-0000-0000B3100000}"/>
    <cellStyle name="Percent 16 5 8" xfId="4230" xr:uid="{00000000-0005-0000-0000-0000B4100000}"/>
    <cellStyle name="Percent 16 5 9" xfId="4231" xr:uid="{00000000-0005-0000-0000-0000B5100000}"/>
    <cellStyle name="Percent 16 6" xfId="4232" xr:uid="{00000000-0005-0000-0000-0000B6100000}"/>
    <cellStyle name="Percent 16 6 10" xfId="4233" xr:uid="{00000000-0005-0000-0000-0000B7100000}"/>
    <cellStyle name="Percent 16 6 11" xfId="4234" xr:uid="{00000000-0005-0000-0000-0000B8100000}"/>
    <cellStyle name="Percent 16 6 12" xfId="4235" xr:uid="{00000000-0005-0000-0000-0000B9100000}"/>
    <cellStyle name="Percent 16 6 13" xfId="4236" xr:uid="{00000000-0005-0000-0000-0000BA100000}"/>
    <cellStyle name="Percent 16 6 14" xfId="4237" xr:uid="{00000000-0005-0000-0000-0000BB100000}"/>
    <cellStyle name="Percent 16 6 15" xfId="4238" xr:uid="{00000000-0005-0000-0000-0000BC100000}"/>
    <cellStyle name="Percent 16 6 16" xfId="4239" xr:uid="{00000000-0005-0000-0000-0000BD100000}"/>
    <cellStyle name="Percent 16 6 17" xfId="4240" xr:uid="{00000000-0005-0000-0000-0000BE100000}"/>
    <cellStyle name="Percent 16 6 18" xfId="4241" xr:uid="{00000000-0005-0000-0000-0000BF100000}"/>
    <cellStyle name="Percent 16 6 19" xfId="4242" xr:uid="{00000000-0005-0000-0000-0000C0100000}"/>
    <cellStyle name="Percent 16 6 2" xfId="4243" xr:uid="{00000000-0005-0000-0000-0000C1100000}"/>
    <cellStyle name="Percent 16 6 3" xfId="4244" xr:uid="{00000000-0005-0000-0000-0000C2100000}"/>
    <cellStyle name="Percent 16 6 4" xfId="4245" xr:uid="{00000000-0005-0000-0000-0000C3100000}"/>
    <cellStyle name="Percent 16 6 5" xfId="4246" xr:uid="{00000000-0005-0000-0000-0000C4100000}"/>
    <cellStyle name="Percent 16 6 6" xfId="4247" xr:uid="{00000000-0005-0000-0000-0000C5100000}"/>
    <cellStyle name="Percent 16 6 7" xfId="4248" xr:uid="{00000000-0005-0000-0000-0000C6100000}"/>
    <cellStyle name="Percent 16 6 8" xfId="4249" xr:uid="{00000000-0005-0000-0000-0000C7100000}"/>
    <cellStyle name="Percent 16 6 9" xfId="4250" xr:uid="{00000000-0005-0000-0000-0000C8100000}"/>
    <cellStyle name="Percent 16 7" xfId="4251" xr:uid="{00000000-0005-0000-0000-0000C9100000}"/>
    <cellStyle name="Percent 16 7 10" xfId="4252" xr:uid="{00000000-0005-0000-0000-0000CA100000}"/>
    <cellStyle name="Percent 16 7 11" xfId="4253" xr:uid="{00000000-0005-0000-0000-0000CB100000}"/>
    <cellStyle name="Percent 16 7 12" xfId="4254" xr:uid="{00000000-0005-0000-0000-0000CC100000}"/>
    <cellStyle name="Percent 16 7 13" xfId="4255" xr:uid="{00000000-0005-0000-0000-0000CD100000}"/>
    <cellStyle name="Percent 16 7 14" xfId="4256" xr:uid="{00000000-0005-0000-0000-0000CE100000}"/>
    <cellStyle name="Percent 16 7 15" xfId="4257" xr:uid="{00000000-0005-0000-0000-0000CF100000}"/>
    <cellStyle name="Percent 16 7 16" xfId="4258" xr:uid="{00000000-0005-0000-0000-0000D0100000}"/>
    <cellStyle name="Percent 16 7 17" xfId="4259" xr:uid="{00000000-0005-0000-0000-0000D1100000}"/>
    <cellStyle name="Percent 16 7 18" xfId="4260" xr:uid="{00000000-0005-0000-0000-0000D2100000}"/>
    <cellStyle name="Percent 16 7 19" xfId="4261" xr:uid="{00000000-0005-0000-0000-0000D3100000}"/>
    <cellStyle name="Percent 16 7 2" xfId="4262" xr:uid="{00000000-0005-0000-0000-0000D4100000}"/>
    <cellStyle name="Percent 16 7 2 2" xfId="4263" xr:uid="{00000000-0005-0000-0000-0000D5100000}"/>
    <cellStyle name="Percent 16 7 2 3" xfId="4264" xr:uid="{00000000-0005-0000-0000-0000D6100000}"/>
    <cellStyle name="Percent 16 7 3" xfId="4265" xr:uid="{00000000-0005-0000-0000-0000D7100000}"/>
    <cellStyle name="Percent 16 7 3 2" xfId="4266" xr:uid="{00000000-0005-0000-0000-0000D8100000}"/>
    <cellStyle name="Percent 16 7 3 3" xfId="4267" xr:uid="{00000000-0005-0000-0000-0000D9100000}"/>
    <cellStyle name="Percent 16 7 4" xfId="4268" xr:uid="{00000000-0005-0000-0000-0000DA100000}"/>
    <cellStyle name="Percent 16 7 5" xfId="4269" xr:uid="{00000000-0005-0000-0000-0000DB100000}"/>
    <cellStyle name="Percent 16 7 6" xfId="4270" xr:uid="{00000000-0005-0000-0000-0000DC100000}"/>
    <cellStyle name="Percent 16 7 7" xfId="4271" xr:uid="{00000000-0005-0000-0000-0000DD100000}"/>
    <cellStyle name="Percent 16 7 8" xfId="4272" xr:uid="{00000000-0005-0000-0000-0000DE100000}"/>
    <cellStyle name="Percent 16 7 9" xfId="4273" xr:uid="{00000000-0005-0000-0000-0000DF100000}"/>
    <cellStyle name="Percent 16 8" xfId="4274" xr:uid="{00000000-0005-0000-0000-0000E0100000}"/>
    <cellStyle name="Percent 16 8 10" xfId="4275" xr:uid="{00000000-0005-0000-0000-0000E1100000}"/>
    <cellStyle name="Percent 16 8 11" xfId="4276" xr:uid="{00000000-0005-0000-0000-0000E2100000}"/>
    <cellStyle name="Percent 16 8 12" xfId="4277" xr:uid="{00000000-0005-0000-0000-0000E3100000}"/>
    <cellStyle name="Percent 16 8 13" xfId="4278" xr:uid="{00000000-0005-0000-0000-0000E4100000}"/>
    <cellStyle name="Percent 16 8 14" xfId="4279" xr:uid="{00000000-0005-0000-0000-0000E5100000}"/>
    <cellStyle name="Percent 16 8 15" xfId="4280" xr:uid="{00000000-0005-0000-0000-0000E6100000}"/>
    <cellStyle name="Percent 16 8 16" xfId="4281" xr:uid="{00000000-0005-0000-0000-0000E7100000}"/>
    <cellStyle name="Percent 16 8 17" xfId="4282" xr:uid="{00000000-0005-0000-0000-0000E8100000}"/>
    <cellStyle name="Percent 16 8 2" xfId="4283" xr:uid="{00000000-0005-0000-0000-0000E9100000}"/>
    <cellStyle name="Percent 16 8 3" xfId="4284" xr:uid="{00000000-0005-0000-0000-0000EA100000}"/>
    <cellStyle name="Percent 16 8 4" xfId="4285" xr:uid="{00000000-0005-0000-0000-0000EB100000}"/>
    <cellStyle name="Percent 16 8 5" xfId="4286" xr:uid="{00000000-0005-0000-0000-0000EC100000}"/>
    <cellStyle name="Percent 16 8 6" xfId="4287" xr:uid="{00000000-0005-0000-0000-0000ED100000}"/>
    <cellStyle name="Percent 16 8 7" xfId="4288" xr:uid="{00000000-0005-0000-0000-0000EE100000}"/>
    <cellStyle name="Percent 16 8 8" xfId="4289" xr:uid="{00000000-0005-0000-0000-0000EF100000}"/>
    <cellStyle name="Percent 16 8 9" xfId="4290" xr:uid="{00000000-0005-0000-0000-0000F0100000}"/>
    <cellStyle name="Percent 16 9" xfId="4291" xr:uid="{00000000-0005-0000-0000-0000F1100000}"/>
    <cellStyle name="Percent 16 9 10" xfId="4292" xr:uid="{00000000-0005-0000-0000-0000F2100000}"/>
    <cellStyle name="Percent 16 9 11" xfId="4293" xr:uid="{00000000-0005-0000-0000-0000F3100000}"/>
    <cellStyle name="Percent 16 9 12" xfId="4294" xr:uid="{00000000-0005-0000-0000-0000F4100000}"/>
    <cellStyle name="Percent 16 9 13" xfId="4295" xr:uid="{00000000-0005-0000-0000-0000F5100000}"/>
    <cellStyle name="Percent 16 9 14" xfId="4296" xr:uid="{00000000-0005-0000-0000-0000F6100000}"/>
    <cellStyle name="Percent 16 9 15" xfId="4297" xr:uid="{00000000-0005-0000-0000-0000F7100000}"/>
    <cellStyle name="Percent 16 9 16" xfId="4298" xr:uid="{00000000-0005-0000-0000-0000F8100000}"/>
    <cellStyle name="Percent 16 9 17" xfId="4299" xr:uid="{00000000-0005-0000-0000-0000F9100000}"/>
    <cellStyle name="Percent 16 9 2" xfId="4300" xr:uid="{00000000-0005-0000-0000-0000FA100000}"/>
    <cellStyle name="Percent 16 9 3" xfId="4301" xr:uid="{00000000-0005-0000-0000-0000FB100000}"/>
    <cellStyle name="Percent 16 9 4" xfId="4302" xr:uid="{00000000-0005-0000-0000-0000FC100000}"/>
    <cellStyle name="Percent 16 9 5" xfId="4303" xr:uid="{00000000-0005-0000-0000-0000FD100000}"/>
    <cellStyle name="Percent 16 9 6" xfId="4304" xr:uid="{00000000-0005-0000-0000-0000FE100000}"/>
    <cellStyle name="Percent 16 9 7" xfId="4305" xr:uid="{00000000-0005-0000-0000-0000FF100000}"/>
    <cellStyle name="Percent 16 9 8" xfId="4306" xr:uid="{00000000-0005-0000-0000-000000110000}"/>
    <cellStyle name="Percent 16 9 9" xfId="4307" xr:uid="{00000000-0005-0000-0000-000001110000}"/>
    <cellStyle name="Percent 17" xfId="4308" xr:uid="{00000000-0005-0000-0000-000002110000}"/>
    <cellStyle name="Percent 17 2" xfId="4309" xr:uid="{00000000-0005-0000-0000-000003110000}"/>
    <cellStyle name="Percent 17 3" xfId="4310" xr:uid="{00000000-0005-0000-0000-000004110000}"/>
    <cellStyle name="Percent 17 4" xfId="4311" xr:uid="{00000000-0005-0000-0000-000005110000}"/>
    <cellStyle name="Percent 17 5" xfId="4312" xr:uid="{00000000-0005-0000-0000-000006110000}"/>
    <cellStyle name="Percent 17 6" xfId="4313" xr:uid="{00000000-0005-0000-0000-000007110000}"/>
    <cellStyle name="Percent 17 7" xfId="4314" xr:uid="{00000000-0005-0000-0000-000008110000}"/>
    <cellStyle name="Percent 17 7 2" xfId="4315" xr:uid="{00000000-0005-0000-0000-000009110000}"/>
    <cellStyle name="Percent 17 7 3" xfId="4316" xr:uid="{00000000-0005-0000-0000-00000A110000}"/>
    <cellStyle name="Percent 17 8" xfId="4317" xr:uid="{00000000-0005-0000-0000-00000B110000}"/>
    <cellStyle name="Percent 17 8 2" xfId="4318" xr:uid="{00000000-0005-0000-0000-00000C110000}"/>
    <cellStyle name="Percent 17 9" xfId="4319" xr:uid="{00000000-0005-0000-0000-00000D110000}"/>
    <cellStyle name="Percent 18" xfId="4320" xr:uid="{00000000-0005-0000-0000-00000E110000}"/>
    <cellStyle name="Percent 18 2" xfId="4321" xr:uid="{00000000-0005-0000-0000-00000F110000}"/>
    <cellStyle name="Percent 19" xfId="4322" xr:uid="{00000000-0005-0000-0000-000010110000}"/>
    <cellStyle name="Percent 19 2" xfId="4323" xr:uid="{00000000-0005-0000-0000-000011110000}"/>
    <cellStyle name="Percent 2" xfId="4324" xr:uid="{00000000-0005-0000-0000-000012110000}"/>
    <cellStyle name="Percent 2 10" xfId="4325" xr:uid="{00000000-0005-0000-0000-000013110000}"/>
    <cellStyle name="Percent 2 10 2" xfId="4326" xr:uid="{00000000-0005-0000-0000-000014110000}"/>
    <cellStyle name="Percent 2 10 3" xfId="4327" xr:uid="{00000000-0005-0000-0000-000015110000}"/>
    <cellStyle name="Percent 2 10 4" xfId="4328" xr:uid="{00000000-0005-0000-0000-000016110000}"/>
    <cellStyle name="Percent 2 10 5" xfId="4329" xr:uid="{00000000-0005-0000-0000-000017110000}"/>
    <cellStyle name="Percent 2 10 6" xfId="4330" xr:uid="{00000000-0005-0000-0000-000018110000}"/>
    <cellStyle name="Percent 2 10 7" xfId="4331" xr:uid="{00000000-0005-0000-0000-000019110000}"/>
    <cellStyle name="Percent 2 10 8" xfId="4332" xr:uid="{00000000-0005-0000-0000-00001A110000}"/>
    <cellStyle name="Percent 2 11" xfId="4333" xr:uid="{00000000-0005-0000-0000-00001B110000}"/>
    <cellStyle name="Percent 2 11 2" xfId="4334" xr:uid="{00000000-0005-0000-0000-00001C110000}"/>
    <cellStyle name="Percent 2 11 3" xfId="4335" xr:uid="{00000000-0005-0000-0000-00001D110000}"/>
    <cellStyle name="Percent 2 11 4" xfId="4336" xr:uid="{00000000-0005-0000-0000-00001E110000}"/>
    <cellStyle name="Percent 2 11 5" xfId="4337" xr:uid="{00000000-0005-0000-0000-00001F110000}"/>
    <cellStyle name="Percent 2 11 6" xfId="4338" xr:uid="{00000000-0005-0000-0000-000020110000}"/>
    <cellStyle name="Percent 2 11 7" xfId="4339" xr:uid="{00000000-0005-0000-0000-000021110000}"/>
    <cellStyle name="Percent 2 11 8" xfId="4340" xr:uid="{00000000-0005-0000-0000-000022110000}"/>
    <cellStyle name="Percent 2 12" xfId="4341" xr:uid="{00000000-0005-0000-0000-000023110000}"/>
    <cellStyle name="Percent 2 13" xfId="4342" xr:uid="{00000000-0005-0000-0000-000024110000}"/>
    <cellStyle name="Percent 2 14" xfId="4343" xr:uid="{00000000-0005-0000-0000-000025110000}"/>
    <cellStyle name="Percent 2 15" xfId="4344" xr:uid="{00000000-0005-0000-0000-000026110000}"/>
    <cellStyle name="Percent 2 16" xfId="4345" xr:uid="{00000000-0005-0000-0000-000027110000}"/>
    <cellStyle name="Percent 2 17" xfId="4346" xr:uid="{00000000-0005-0000-0000-000028110000}"/>
    <cellStyle name="Percent 2 18" xfId="4347" xr:uid="{00000000-0005-0000-0000-000029110000}"/>
    <cellStyle name="Percent 2 19" xfId="4348" xr:uid="{00000000-0005-0000-0000-00002A110000}"/>
    <cellStyle name="Percent 2 2" xfId="4349" xr:uid="{00000000-0005-0000-0000-00002B110000}"/>
    <cellStyle name="Percent 2 2 2" xfId="4350" xr:uid="{00000000-0005-0000-0000-00002C110000}"/>
    <cellStyle name="Percent 2 2 3" xfId="4351" xr:uid="{00000000-0005-0000-0000-00002D110000}"/>
    <cellStyle name="Percent 2 2 3 2" xfId="4352" xr:uid="{00000000-0005-0000-0000-00002E110000}"/>
    <cellStyle name="Percent 2 2 3 3" xfId="4353" xr:uid="{00000000-0005-0000-0000-00002F110000}"/>
    <cellStyle name="Percent 2 2 3 4" xfId="4354" xr:uid="{00000000-0005-0000-0000-000030110000}"/>
    <cellStyle name="Percent 2 2 3 4 2" xfId="4355" xr:uid="{00000000-0005-0000-0000-000031110000}"/>
    <cellStyle name="Percent 2 2 4" xfId="4356" xr:uid="{00000000-0005-0000-0000-000032110000}"/>
    <cellStyle name="Percent 2 2 4 2" xfId="4357" xr:uid="{00000000-0005-0000-0000-000033110000}"/>
    <cellStyle name="Percent 2 2 4 3" xfId="4358" xr:uid="{00000000-0005-0000-0000-000034110000}"/>
    <cellStyle name="Percent 2 2 5" xfId="4359" xr:uid="{00000000-0005-0000-0000-000035110000}"/>
    <cellStyle name="Percent 2 2 6" xfId="4360" xr:uid="{00000000-0005-0000-0000-000036110000}"/>
    <cellStyle name="Percent 2 2 6 2" xfId="4361" xr:uid="{00000000-0005-0000-0000-000037110000}"/>
    <cellStyle name="Percent 2 2 6 3" xfId="4362" xr:uid="{00000000-0005-0000-0000-000038110000}"/>
    <cellStyle name="Percent 2 2 7" xfId="4363" xr:uid="{00000000-0005-0000-0000-000039110000}"/>
    <cellStyle name="Percent 2 2 7 2" xfId="4364" xr:uid="{00000000-0005-0000-0000-00003A110000}"/>
    <cellStyle name="Percent 2 2 7 3" xfId="4365" xr:uid="{00000000-0005-0000-0000-00003B110000}"/>
    <cellStyle name="Percent 2 2 8" xfId="4366" xr:uid="{00000000-0005-0000-0000-00003C110000}"/>
    <cellStyle name="Percent 2 2 9" xfId="4367" xr:uid="{00000000-0005-0000-0000-00003D110000}"/>
    <cellStyle name="Percent 2 20" xfId="4368" xr:uid="{00000000-0005-0000-0000-00003E110000}"/>
    <cellStyle name="Percent 2 21" xfId="4369" xr:uid="{00000000-0005-0000-0000-00003F110000}"/>
    <cellStyle name="Percent 2 22" xfId="4370" xr:uid="{00000000-0005-0000-0000-000040110000}"/>
    <cellStyle name="Percent 2 23" xfId="4371" xr:uid="{00000000-0005-0000-0000-000041110000}"/>
    <cellStyle name="Percent 2 24" xfId="4372" xr:uid="{00000000-0005-0000-0000-000042110000}"/>
    <cellStyle name="Percent 2 25" xfId="4373" xr:uid="{00000000-0005-0000-0000-000043110000}"/>
    <cellStyle name="Percent 2 26" xfId="4374" xr:uid="{00000000-0005-0000-0000-000044110000}"/>
    <cellStyle name="Percent 2 27" xfId="4375" xr:uid="{00000000-0005-0000-0000-000045110000}"/>
    <cellStyle name="Percent 2 28" xfId="4376" xr:uid="{00000000-0005-0000-0000-000046110000}"/>
    <cellStyle name="Percent 2 29" xfId="4377" xr:uid="{00000000-0005-0000-0000-000047110000}"/>
    <cellStyle name="Percent 2 3" xfId="4378" xr:uid="{00000000-0005-0000-0000-000048110000}"/>
    <cellStyle name="Percent 2 3 10" xfId="4379" xr:uid="{00000000-0005-0000-0000-000049110000}"/>
    <cellStyle name="Percent 2 3 11" xfId="4380" xr:uid="{00000000-0005-0000-0000-00004A110000}"/>
    <cellStyle name="Percent 2 3 12" xfId="4381" xr:uid="{00000000-0005-0000-0000-00004B110000}"/>
    <cellStyle name="Percent 2 3 13" xfId="4382" xr:uid="{00000000-0005-0000-0000-00004C110000}"/>
    <cellStyle name="Percent 2 3 14" xfId="4383" xr:uid="{00000000-0005-0000-0000-00004D110000}"/>
    <cellStyle name="Percent 2 3 15" xfId="4384" xr:uid="{00000000-0005-0000-0000-00004E110000}"/>
    <cellStyle name="Percent 2 3 16" xfId="4385" xr:uid="{00000000-0005-0000-0000-00004F110000}"/>
    <cellStyle name="Percent 2 3 2" xfId="4386" xr:uid="{00000000-0005-0000-0000-000050110000}"/>
    <cellStyle name="Percent 2 3 3" xfId="4387" xr:uid="{00000000-0005-0000-0000-000051110000}"/>
    <cellStyle name="Percent 2 3 3 2" xfId="4388" xr:uid="{00000000-0005-0000-0000-000052110000}"/>
    <cellStyle name="Percent 2 3 3 3" xfId="4389" xr:uid="{00000000-0005-0000-0000-000053110000}"/>
    <cellStyle name="Percent 2 3 3 3 2" xfId="4390" xr:uid="{00000000-0005-0000-0000-000054110000}"/>
    <cellStyle name="Percent 2 3 3 3 3" xfId="4391" xr:uid="{00000000-0005-0000-0000-000055110000}"/>
    <cellStyle name="Percent 2 3 3 3 4" xfId="4392" xr:uid="{00000000-0005-0000-0000-000056110000}"/>
    <cellStyle name="Percent 2 3 3 3 4 2" xfId="4393" xr:uid="{00000000-0005-0000-0000-000057110000}"/>
    <cellStyle name="Percent 2 3 4" xfId="4394" xr:uid="{00000000-0005-0000-0000-000058110000}"/>
    <cellStyle name="Percent 2 3 5" xfId="4395" xr:uid="{00000000-0005-0000-0000-000059110000}"/>
    <cellStyle name="Percent 2 3 5 2" xfId="4396" xr:uid="{00000000-0005-0000-0000-00005A110000}"/>
    <cellStyle name="Percent 2 3 6" xfId="4397" xr:uid="{00000000-0005-0000-0000-00005B110000}"/>
    <cellStyle name="Percent 2 3 7" xfId="4398" xr:uid="{00000000-0005-0000-0000-00005C110000}"/>
    <cellStyle name="Percent 2 3 8" xfId="4399" xr:uid="{00000000-0005-0000-0000-00005D110000}"/>
    <cellStyle name="Percent 2 3 9" xfId="4400" xr:uid="{00000000-0005-0000-0000-00005E110000}"/>
    <cellStyle name="Percent 2 30" xfId="4401" xr:uid="{00000000-0005-0000-0000-00005F110000}"/>
    <cellStyle name="Percent 2 31" xfId="4402" xr:uid="{00000000-0005-0000-0000-000060110000}"/>
    <cellStyle name="Percent 2 32" xfId="4403" xr:uid="{00000000-0005-0000-0000-000061110000}"/>
    <cellStyle name="Percent 2 33" xfId="4404" xr:uid="{00000000-0005-0000-0000-000062110000}"/>
    <cellStyle name="Percent 2 34" xfId="4405" xr:uid="{00000000-0005-0000-0000-000063110000}"/>
    <cellStyle name="Percent 2 35" xfId="4406" xr:uid="{00000000-0005-0000-0000-000064110000}"/>
    <cellStyle name="Percent 2 36" xfId="4407" xr:uid="{00000000-0005-0000-0000-000065110000}"/>
    <cellStyle name="Percent 2 37" xfId="4408" xr:uid="{00000000-0005-0000-0000-000066110000}"/>
    <cellStyle name="Percent 2 38" xfId="4409" xr:uid="{00000000-0005-0000-0000-000067110000}"/>
    <cellStyle name="Percent 2 39" xfId="4410" xr:uid="{00000000-0005-0000-0000-000068110000}"/>
    <cellStyle name="Percent 2 4" xfId="4411" xr:uid="{00000000-0005-0000-0000-000069110000}"/>
    <cellStyle name="Percent 2 4 10" xfId="4412" xr:uid="{00000000-0005-0000-0000-00006A110000}"/>
    <cellStyle name="Percent 2 4 11" xfId="4413" xr:uid="{00000000-0005-0000-0000-00006B110000}"/>
    <cellStyle name="Percent 2 4 12" xfId="4414" xr:uid="{00000000-0005-0000-0000-00006C110000}"/>
    <cellStyle name="Percent 2 4 13" xfId="4415" xr:uid="{00000000-0005-0000-0000-00006D110000}"/>
    <cellStyle name="Percent 2 4 14" xfId="4416" xr:uid="{00000000-0005-0000-0000-00006E110000}"/>
    <cellStyle name="Percent 2 4 15" xfId="4417" xr:uid="{00000000-0005-0000-0000-00006F110000}"/>
    <cellStyle name="Percent 2 4 16" xfId="4418" xr:uid="{00000000-0005-0000-0000-000070110000}"/>
    <cellStyle name="Percent 2 4 17" xfId="4419" xr:uid="{00000000-0005-0000-0000-000071110000}"/>
    <cellStyle name="Percent 2 4 2" xfId="4420" xr:uid="{00000000-0005-0000-0000-000072110000}"/>
    <cellStyle name="Percent 2 4 3" xfId="4421" xr:uid="{00000000-0005-0000-0000-000073110000}"/>
    <cellStyle name="Percent 2 4 4" xfId="4422" xr:uid="{00000000-0005-0000-0000-000074110000}"/>
    <cellStyle name="Percent 2 4 5" xfId="4423" xr:uid="{00000000-0005-0000-0000-000075110000}"/>
    <cellStyle name="Percent 2 4 6" xfId="4424" xr:uid="{00000000-0005-0000-0000-000076110000}"/>
    <cellStyle name="Percent 2 4 7" xfId="4425" xr:uid="{00000000-0005-0000-0000-000077110000}"/>
    <cellStyle name="Percent 2 4 8" xfId="4426" xr:uid="{00000000-0005-0000-0000-000078110000}"/>
    <cellStyle name="Percent 2 4 9" xfId="4427" xr:uid="{00000000-0005-0000-0000-000079110000}"/>
    <cellStyle name="Percent 2 40" xfId="4428" xr:uid="{00000000-0005-0000-0000-00007A110000}"/>
    <cellStyle name="Percent 2 41" xfId="4429" xr:uid="{00000000-0005-0000-0000-00007B110000}"/>
    <cellStyle name="Percent 2 42" xfId="4430" xr:uid="{00000000-0005-0000-0000-00007C110000}"/>
    <cellStyle name="Percent 2 43" xfId="4431" xr:uid="{00000000-0005-0000-0000-00007D110000}"/>
    <cellStyle name="Percent 2 44" xfId="4432" xr:uid="{00000000-0005-0000-0000-00007E110000}"/>
    <cellStyle name="Percent 2 45" xfId="4433" xr:uid="{00000000-0005-0000-0000-00007F110000}"/>
    <cellStyle name="Percent 2 46" xfId="4434" xr:uid="{00000000-0005-0000-0000-000080110000}"/>
    <cellStyle name="Percent 2 47" xfId="4435" xr:uid="{00000000-0005-0000-0000-000081110000}"/>
    <cellStyle name="Percent 2 48" xfId="4436" xr:uid="{00000000-0005-0000-0000-000082110000}"/>
    <cellStyle name="Percent 2 48 2" xfId="4437" xr:uid="{00000000-0005-0000-0000-000083110000}"/>
    <cellStyle name="Percent 2 49" xfId="4438" xr:uid="{00000000-0005-0000-0000-000084110000}"/>
    <cellStyle name="Percent 2 5" xfId="4439" xr:uid="{00000000-0005-0000-0000-000085110000}"/>
    <cellStyle name="Percent 2 5 10" xfId="4440" xr:uid="{00000000-0005-0000-0000-000086110000}"/>
    <cellStyle name="Percent 2 5 11" xfId="4441" xr:uid="{00000000-0005-0000-0000-000087110000}"/>
    <cellStyle name="Percent 2 5 12" xfId="4442" xr:uid="{00000000-0005-0000-0000-000088110000}"/>
    <cellStyle name="Percent 2 5 13" xfId="4443" xr:uid="{00000000-0005-0000-0000-000089110000}"/>
    <cellStyle name="Percent 2 5 14" xfId="4444" xr:uid="{00000000-0005-0000-0000-00008A110000}"/>
    <cellStyle name="Percent 2 5 15" xfId="4445" xr:uid="{00000000-0005-0000-0000-00008B110000}"/>
    <cellStyle name="Percent 2 5 2" xfId="4446" xr:uid="{00000000-0005-0000-0000-00008C110000}"/>
    <cellStyle name="Percent 2 5 3" xfId="4447" xr:uid="{00000000-0005-0000-0000-00008D110000}"/>
    <cellStyle name="Percent 2 5 4" xfId="4448" xr:uid="{00000000-0005-0000-0000-00008E110000}"/>
    <cellStyle name="Percent 2 5 5" xfId="4449" xr:uid="{00000000-0005-0000-0000-00008F110000}"/>
    <cellStyle name="Percent 2 5 6" xfId="4450" xr:uid="{00000000-0005-0000-0000-000090110000}"/>
    <cellStyle name="Percent 2 5 7" xfId="4451" xr:uid="{00000000-0005-0000-0000-000091110000}"/>
    <cellStyle name="Percent 2 5 8" xfId="4452" xr:uid="{00000000-0005-0000-0000-000092110000}"/>
    <cellStyle name="Percent 2 5 9" xfId="4453" xr:uid="{00000000-0005-0000-0000-000093110000}"/>
    <cellStyle name="Percent 2 6" xfId="4454" xr:uid="{00000000-0005-0000-0000-000094110000}"/>
    <cellStyle name="Percent 2 6 10" xfId="4455" xr:uid="{00000000-0005-0000-0000-000095110000}"/>
    <cellStyle name="Percent 2 6 11" xfId="4456" xr:uid="{00000000-0005-0000-0000-000096110000}"/>
    <cellStyle name="Percent 2 6 12" xfId="4457" xr:uid="{00000000-0005-0000-0000-000097110000}"/>
    <cellStyle name="Percent 2 6 13" xfId="4458" xr:uid="{00000000-0005-0000-0000-000098110000}"/>
    <cellStyle name="Percent 2 6 14" xfId="4459" xr:uid="{00000000-0005-0000-0000-000099110000}"/>
    <cellStyle name="Percent 2 6 15" xfId="4460" xr:uid="{00000000-0005-0000-0000-00009A110000}"/>
    <cellStyle name="Percent 2 6 2" xfId="4461" xr:uid="{00000000-0005-0000-0000-00009B110000}"/>
    <cellStyle name="Percent 2 6 3" xfId="4462" xr:uid="{00000000-0005-0000-0000-00009C110000}"/>
    <cellStyle name="Percent 2 6 4" xfId="4463" xr:uid="{00000000-0005-0000-0000-00009D110000}"/>
    <cellStyle name="Percent 2 6 5" xfId="4464" xr:uid="{00000000-0005-0000-0000-00009E110000}"/>
    <cellStyle name="Percent 2 6 6" xfId="4465" xr:uid="{00000000-0005-0000-0000-00009F110000}"/>
    <cellStyle name="Percent 2 6 7" xfId="4466" xr:uid="{00000000-0005-0000-0000-0000A0110000}"/>
    <cellStyle name="Percent 2 6 8" xfId="4467" xr:uid="{00000000-0005-0000-0000-0000A1110000}"/>
    <cellStyle name="Percent 2 6 9" xfId="4468" xr:uid="{00000000-0005-0000-0000-0000A2110000}"/>
    <cellStyle name="Percent 2 7" xfId="4469" xr:uid="{00000000-0005-0000-0000-0000A3110000}"/>
    <cellStyle name="Percent 2 7 2" xfId="4470" xr:uid="{00000000-0005-0000-0000-0000A4110000}"/>
    <cellStyle name="Percent 2 7 3" xfId="4471" xr:uid="{00000000-0005-0000-0000-0000A5110000}"/>
    <cellStyle name="Percent 2 7 4" xfId="4472" xr:uid="{00000000-0005-0000-0000-0000A6110000}"/>
    <cellStyle name="Percent 2 7 5" xfId="4473" xr:uid="{00000000-0005-0000-0000-0000A7110000}"/>
    <cellStyle name="Percent 2 7 6" xfId="4474" xr:uid="{00000000-0005-0000-0000-0000A8110000}"/>
    <cellStyle name="Percent 2 7 7" xfId="4475" xr:uid="{00000000-0005-0000-0000-0000A9110000}"/>
    <cellStyle name="Percent 2 7 8" xfId="4476" xr:uid="{00000000-0005-0000-0000-0000AA110000}"/>
    <cellStyle name="Percent 2 8" xfId="4477" xr:uid="{00000000-0005-0000-0000-0000AB110000}"/>
    <cellStyle name="Percent 2 8 2" xfId="4478" xr:uid="{00000000-0005-0000-0000-0000AC110000}"/>
    <cellStyle name="Percent 2 8 3" xfId="4479" xr:uid="{00000000-0005-0000-0000-0000AD110000}"/>
    <cellStyle name="Percent 2 8 4" xfId="4480" xr:uid="{00000000-0005-0000-0000-0000AE110000}"/>
    <cellStyle name="Percent 2 8 5" xfId="4481" xr:uid="{00000000-0005-0000-0000-0000AF110000}"/>
    <cellStyle name="Percent 2 8 6" xfId="4482" xr:uid="{00000000-0005-0000-0000-0000B0110000}"/>
    <cellStyle name="Percent 2 8 7" xfId="4483" xr:uid="{00000000-0005-0000-0000-0000B1110000}"/>
    <cellStyle name="Percent 2 8 8" xfId="4484" xr:uid="{00000000-0005-0000-0000-0000B2110000}"/>
    <cellStyle name="Percent 2 9" xfId="4485" xr:uid="{00000000-0005-0000-0000-0000B3110000}"/>
    <cellStyle name="Percent 2 9 2" xfId="4486" xr:uid="{00000000-0005-0000-0000-0000B4110000}"/>
    <cellStyle name="Percent 2 9 3" xfId="4487" xr:uid="{00000000-0005-0000-0000-0000B5110000}"/>
    <cellStyle name="Percent 2 9 4" xfId="4488" xr:uid="{00000000-0005-0000-0000-0000B6110000}"/>
    <cellStyle name="Percent 2 9 5" xfId="4489" xr:uid="{00000000-0005-0000-0000-0000B7110000}"/>
    <cellStyle name="Percent 2 9 6" xfId="4490" xr:uid="{00000000-0005-0000-0000-0000B8110000}"/>
    <cellStyle name="Percent 2 9 7" xfId="4491" xr:uid="{00000000-0005-0000-0000-0000B9110000}"/>
    <cellStyle name="Percent 2 9 8" xfId="4492" xr:uid="{00000000-0005-0000-0000-0000BA110000}"/>
    <cellStyle name="Percent 20" xfId="4493" xr:uid="{00000000-0005-0000-0000-0000BB110000}"/>
    <cellStyle name="Percent 20 2" xfId="4494" xr:uid="{00000000-0005-0000-0000-0000BC110000}"/>
    <cellStyle name="Percent 20 3" xfId="4495" xr:uid="{00000000-0005-0000-0000-0000BD110000}"/>
    <cellStyle name="Percent 20 4" xfId="4496" xr:uid="{00000000-0005-0000-0000-0000BE110000}"/>
    <cellStyle name="Percent 20 5" xfId="4497" xr:uid="{00000000-0005-0000-0000-0000BF110000}"/>
    <cellStyle name="Percent 20 6" xfId="4498" xr:uid="{00000000-0005-0000-0000-0000C0110000}"/>
    <cellStyle name="Percent 20 7" xfId="4499" xr:uid="{00000000-0005-0000-0000-0000C1110000}"/>
    <cellStyle name="Percent 20 7 2" xfId="4500" xr:uid="{00000000-0005-0000-0000-0000C2110000}"/>
    <cellStyle name="Percent 20 7 3" xfId="4501" xr:uid="{00000000-0005-0000-0000-0000C3110000}"/>
    <cellStyle name="Percent 21" xfId="4502" xr:uid="{00000000-0005-0000-0000-0000C4110000}"/>
    <cellStyle name="Percent 21 2" xfId="4503" xr:uid="{00000000-0005-0000-0000-0000C5110000}"/>
    <cellStyle name="Percent 21 3" xfId="4504" xr:uid="{00000000-0005-0000-0000-0000C6110000}"/>
    <cellStyle name="Percent 21 4" xfId="4505" xr:uid="{00000000-0005-0000-0000-0000C7110000}"/>
    <cellStyle name="Percent 21 5" xfId="4506" xr:uid="{00000000-0005-0000-0000-0000C8110000}"/>
    <cellStyle name="Percent 21 6" xfId="4507" xr:uid="{00000000-0005-0000-0000-0000C9110000}"/>
    <cellStyle name="Percent 21 7" xfId="4508" xr:uid="{00000000-0005-0000-0000-0000CA110000}"/>
    <cellStyle name="Percent 21 7 2" xfId="4509" xr:uid="{00000000-0005-0000-0000-0000CB110000}"/>
    <cellStyle name="Percent 21 7 3" xfId="4510" xr:uid="{00000000-0005-0000-0000-0000CC110000}"/>
    <cellStyle name="Percent 22" xfId="4511" xr:uid="{00000000-0005-0000-0000-0000CD110000}"/>
    <cellStyle name="Percent 22 2" xfId="4512" xr:uid="{00000000-0005-0000-0000-0000CE110000}"/>
    <cellStyle name="Percent 22 3" xfId="4513" xr:uid="{00000000-0005-0000-0000-0000CF110000}"/>
    <cellStyle name="Percent 22 4" xfId="4514" xr:uid="{00000000-0005-0000-0000-0000D0110000}"/>
    <cellStyle name="Percent 22 5" xfId="4515" xr:uid="{00000000-0005-0000-0000-0000D1110000}"/>
    <cellStyle name="Percent 22 6" xfId="4516" xr:uid="{00000000-0005-0000-0000-0000D2110000}"/>
    <cellStyle name="Percent 22 7" xfId="4517" xr:uid="{00000000-0005-0000-0000-0000D3110000}"/>
    <cellStyle name="Percent 22 7 2" xfId="4518" xr:uid="{00000000-0005-0000-0000-0000D4110000}"/>
    <cellStyle name="Percent 22 7 3" xfId="4519" xr:uid="{00000000-0005-0000-0000-0000D5110000}"/>
    <cellStyle name="Percent 23" xfId="4520" xr:uid="{00000000-0005-0000-0000-0000D6110000}"/>
    <cellStyle name="Percent 23 2" xfId="4521" xr:uid="{00000000-0005-0000-0000-0000D7110000}"/>
    <cellStyle name="Percent 23 3" xfId="4522" xr:uid="{00000000-0005-0000-0000-0000D8110000}"/>
    <cellStyle name="Percent 23 4" xfId="4523" xr:uid="{00000000-0005-0000-0000-0000D9110000}"/>
    <cellStyle name="Percent 23 5" xfId="4524" xr:uid="{00000000-0005-0000-0000-0000DA110000}"/>
    <cellStyle name="Percent 23 6" xfId="4525" xr:uid="{00000000-0005-0000-0000-0000DB110000}"/>
    <cellStyle name="Percent 23 7" xfId="4526" xr:uid="{00000000-0005-0000-0000-0000DC110000}"/>
    <cellStyle name="Percent 23 7 2" xfId="4527" xr:uid="{00000000-0005-0000-0000-0000DD110000}"/>
    <cellStyle name="Percent 23 7 3" xfId="4528" xr:uid="{00000000-0005-0000-0000-0000DE110000}"/>
    <cellStyle name="Percent 24" xfId="4529" xr:uid="{00000000-0005-0000-0000-0000DF110000}"/>
    <cellStyle name="Percent 24 2" xfId="4530" xr:uid="{00000000-0005-0000-0000-0000E0110000}"/>
    <cellStyle name="Percent 24 3" xfId="4531" xr:uid="{00000000-0005-0000-0000-0000E1110000}"/>
    <cellStyle name="Percent 24 4" xfId="4532" xr:uid="{00000000-0005-0000-0000-0000E2110000}"/>
    <cellStyle name="Percent 24 5" xfId="4533" xr:uid="{00000000-0005-0000-0000-0000E3110000}"/>
    <cellStyle name="Percent 24 6" xfId="4534" xr:uid="{00000000-0005-0000-0000-0000E4110000}"/>
    <cellStyle name="Percent 24 7" xfId="4535" xr:uid="{00000000-0005-0000-0000-0000E5110000}"/>
    <cellStyle name="Percent 24 7 2" xfId="4536" xr:uid="{00000000-0005-0000-0000-0000E6110000}"/>
    <cellStyle name="Percent 24 7 3" xfId="4537" xr:uid="{00000000-0005-0000-0000-0000E7110000}"/>
    <cellStyle name="Percent 24 8" xfId="4538" xr:uid="{00000000-0005-0000-0000-0000E8110000}"/>
    <cellStyle name="Percent 25" xfId="4539" xr:uid="{00000000-0005-0000-0000-0000E9110000}"/>
    <cellStyle name="Percent 25 2" xfId="4540" xr:uid="{00000000-0005-0000-0000-0000EA110000}"/>
    <cellStyle name="Percent 25 3" xfId="4541" xr:uid="{00000000-0005-0000-0000-0000EB110000}"/>
    <cellStyle name="Percent 25 4" xfId="4542" xr:uid="{00000000-0005-0000-0000-0000EC110000}"/>
    <cellStyle name="Percent 25 5" xfId="4543" xr:uid="{00000000-0005-0000-0000-0000ED110000}"/>
    <cellStyle name="Percent 25 6" xfId="4544" xr:uid="{00000000-0005-0000-0000-0000EE110000}"/>
    <cellStyle name="Percent 25 7" xfId="4545" xr:uid="{00000000-0005-0000-0000-0000EF110000}"/>
    <cellStyle name="Percent 25 7 2" xfId="4546" xr:uid="{00000000-0005-0000-0000-0000F0110000}"/>
    <cellStyle name="Percent 25 7 3" xfId="4547" xr:uid="{00000000-0005-0000-0000-0000F1110000}"/>
    <cellStyle name="Percent 26" xfId="4548" xr:uid="{00000000-0005-0000-0000-0000F2110000}"/>
    <cellStyle name="Percent 26 2" xfId="4549" xr:uid="{00000000-0005-0000-0000-0000F3110000}"/>
    <cellStyle name="Percent 26 3" xfId="4550" xr:uid="{00000000-0005-0000-0000-0000F4110000}"/>
    <cellStyle name="Percent 26 4" xfId="4551" xr:uid="{00000000-0005-0000-0000-0000F5110000}"/>
    <cellStyle name="Percent 26 5" xfId="4552" xr:uid="{00000000-0005-0000-0000-0000F6110000}"/>
    <cellStyle name="Percent 26 6" xfId="4553" xr:uid="{00000000-0005-0000-0000-0000F7110000}"/>
    <cellStyle name="Percent 26 7" xfId="4554" xr:uid="{00000000-0005-0000-0000-0000F8110000}"/>
    <cellStyle name="Percent 26 7 2" xfId="4555" xr:uid="{00000000-0005-0000-0000-0000F9110000}"/>
    <cellStyle name="Percent 26 7 3" xfId="4556" xr:uid="{00000000-0005-0000-0000-0000FA110000}"/>
    <cellStyle name="Percent 27" xfId="4557" xr:uid="{00000000-0005-0000-0000-0000FB110000}"/>
    <cellStyle name="Percent 28" xfId="4558" xr:uid="{00000000-0005-0000-0000-0000FC110000}"/>
    <cellStyle name="Percent 28 2" xfId="4559" xr:uid="{00000000-0005-0000-0000-0000FD110000}"/>
    <cellStyle name="Percent 3" xfId="4560" xr:uid="{00000000-0005-0000-0000-0000FE110000}"/>
    <cellStyle name="Percent 3 10" xfId="4561" xr:uid="{00000000-0005-0000-0000-0000FF110000}"/>
    <cellStyle name="Percent 3 10 10" xfId="4562" xr:uid="{00000000-0005-0000-0000-000000120000}"/>
    <cellStyle name="Percent 3 10 11" xfId="4563" xr:uid="{00000000-0005-0000-0000-000001120000}"/>
    <cellStyle name="Percent 3 10 12" xfId="4564" xr:uid="{00000000-0005-0000-0000-000002120000}"/>
    <cellStyle name="Percent 3 10 13" xfId="4565" xr:uid="{00000000-0005-0000-0000-000003120000}"/>
    <cellStyle name="Percent 3 10 14" xfId="4566" xr:uid="{00000000-0005-0000-0000-000004120000}"/>
    <cellStyle name="Percent 3 10 15" xfId="4567" xr:uid="{00000000-0005-0000-0000-000005120000}"/>
    <cellStyle name="Percent 3 10 2" xfId="4568" xr:uid="{00000000-0005-0000-0000-000006120000}"/>
    <cellStyle name="Percent 3 10 3" xfId="4569" xr:uid="{00000000-0005-0000-0000-000007120000}"/>
    <cellStyle name="Percent 3 10 4" xfId="4570" xr:uid="{00000000-0005-0000-0000-000008120000}"/>
    <cellStyle name="Percent 3 10 5" xfId="4571" xr:uid="{00000000-0005-0000-0000-000009120000}"/>
    <cellStyle name="Percent 3 10 6" xfId="4572" xr:uid="{00000000-0005-0000-0000-00000A120000}"/>
    <cellStyle name="Percent 3 10 7" xfId="4573" xr:uid="{00000000-0005-0000-0000-00000B120000}"/>
    <cellStyle name="Percent 3 10 8" xfId="4574" xr:uid="{00000000-0005-0000-0000-00000C120000}"/>
    <cellStyle name="Percent 3 10 9" xfId="4575" xr:uid="{00000000-0005-0000-0000-00000D120000}"/>
    <cellStyle name="Percent 3 11" xfId="4576" xr:uid="{00000000-0005-0000-0000-00000E120000}"/>
    <cellStyle name="Percent 3 12" xfId="4577" xr:uid="{00000000-0005-0000-0000-00000F120000}"/>
    <cellStyle name="Percent 3 13" xfId="4578" xr:uid="{00000000-0005-0000-0000-000010120000}"/>
    <cellStyle name="Percent 3 14" xfId="4579" xr:uid="{00000000-0005-0000-0000-000011120000}"/>
    <cellStyle name="Percent 3 15" xfId="4580" xr:uid="{00000000-0005-0000-0000-000012120000}"/>
    <cellStyle name="Percent 3 16" xfId="4581" xr:uid="{00000000-0005-0000-0000-000013120000}"/>
    <cellStyle name="Percent 3 17" xfId="4582" xr:uid="{00000000-0005-0000-0000-000014120000}"/>
    <cellStyle name="Percent 3 18" xfId="4583" xr:uid="{00000000-0005-0000-0000-000015120000}"/>
    <cellStyle name="Percent 3 19" xfId="4584" xr:uid="{00000000-0005-0000-0000-000016120000}"/>
    <cellStyle name="Percent 3 2" xfId="4585" xr:uid="{00000000-0005-0000-0000-000017120000}"/>
    <cellStyle name="Percent 3 2 10" xfId="4586" xr:uid="{00000000-0005-0000-0000-000018120000}"/>
    <cellStyle name="Percent 3 2 11" xfId="4587" xr:uid="{00000000-0005-0000-0000-000019120000}"/>
    <cellStyle name="Percent 3 2 12" xfId="4588" xr:uid="{00000000-0005-0000-0000-00001A120000}"/>
    <cellStyle name="Percent 3 2 13" xfId="4589" xr:uid="{00000000-0005-0000-0000-00001B120000}"/>
    <cellStyle name="Percent 3 2 14" xfId="4590" xr:uid="{00000000-0005-0000-0000-00001C120000}"/>
    <cellStyle name="Percent 3 2 15" xfId="4591" xr:uid="{00000000-0005-0000-0000-00001D120000}"/>
    <cellStyle name="Percent 3 2 16" xfId="4592" xr:uid="{00000000-0005-0000-0000-00001E120000}"/>
    <cellStyle name="Percent 3 2 17" xfId="4593" xr:uid="{00000000-0005-0000-0000-00001F120000}"/>
    <cellStyle name="Percent 3 2 2" xfId="4594" xr:uid="{00000000-0005-0000-0000-000020120000}"/>
    <cellStyle name="Percent 3 2 2 2" xfId="4595" xr:uid="{00000000-0005-0000-0000-000021120000}"/>
    <cellStyle name="Percent 3 2 2 2 2" xfId="4596" xr:uid="{00000000-0005-0000-0000-000022120000}"/>
    <cellStyle name="Percent 3 2 2 2 3" xfId="4597" xr:uid="{00000000-0005-0000-0000-000023120000}"/>
    <cellStyle name="Percent 3 2 2 3" xfId="4598" xr:uid="{00000000-0005-0000-0000-000024120000}"/>
    <cellStyle name="Percent 3 2 3" xfId="4599" xr:uid="{00000000-0005-0000-0000-000025120000}"/>
    <cellStyle name="Percent 3 2 3 2" xfId="4600" xr:uid="{00000000-0005-0000-0000-000026120000}"/>
    <cellStyle name="Percent 3 2 3 3" xfId="4601" xr:uid="{00000000-0005-0000-0000-000027120000}"/>
    <cellStyle name="Percent 3 2 4" xfId="4602" xr:uid="{00000000-0005-0000-0000-000028120000}"/>
    <cellStyle name="Percent 3 2 5" xfId="4603" xr:uid="{00000000-0005-0000-0000-000029120000}"/>
    <cellStyle name="Percent 3 2 6" xfId="4604" xr:uid="{00000000-0005-0000-0000-00002A120000}"/>
    <cellStyle name="Percent 3 2 7" xfId="4605" xr:uid="{00000000-0005-0000-0000-00002B120000}"/>
    <cellStyle name="Percent 3 2 8" xfId="4606" xr:uid="{00000000-0005-0000-0000-00002C120000}"/>
    <cellStyle name="Percent 3 2 9" xfId="4607" xr:uid="{00000000-0005-0000-0000-00002D120000}"/>
    <cellStyle name="Percent 3 20" xfId="4608" xr:uid="{00000000-0005-0000-0000-00002E120000}"/>
    <cellStyle name="Percent 3 21" xfId="4609" xr:uid="{00000000-0005-0000-0000-00002F120000}"/>
    <cellStyle name="Percent 3 22" xfId="4610" xr:uid="{00000000-0005-0000-0000-000030120000}"/>
    <cellStyle name="Percent 3 23" xfId="4611" xr:uid="{00000000-0005-0000-0000-000031120000}"/>
    <cellStyle name="Percent 3 24" xfId="4612" xr:uid="{00000000-0005-0000-0000-000032120000}"/>
    <cellStyle name="Percent 3 25" xfId="4613" xr:uid="{00000000-0005-0000-0000-000033120000}"/>
    <cellStyle name="Percent 3 26" xfId="4614" xr:uid="{00000000-0005-0000-0000-000034120000}"/>
    <cellStyle name="Percent 3 27" xfId="4615" xr:uid="{00000000-0005-0000-0000-000035120000}"/>
    <cellStyle name="Percent 3 28" xfId="4616" xr:uid="{00000000-0005-0000-0000-000036120000}"/>
    <cellStyle name="Percent 3 29" xfId="4617" xr:uid="{00000000-0005-0000-0000-000037120000}"/>
    <cellStyle name="Percent 3 3" xfId="4618" xr:uid="{00000000-0005-0000-0000-000038120000}"/>
    <cellStyle name="Percent 3 3 10" xfId="4619" xr:uid="{00000000-0005-0000-0000-000039120000}"/>
    <cellStyle name="Percent 3 3 11" xfId="4620" xr:uid="{00000000-0005-0000-0000-00003A120000}"/>
    <cellStyle name="Percent 3 3 12" xfId="4621" xr:uid="{00000000-0005-0000-0000-00003B120000}"/>
    <cellStyle name="Percent 3 3 13" xfId="4622" xr:uid="{00000000-0005-0000-0000-00003C120000}"/>
    <cellStyle name="Percent 3 3 14" xfId="4623" xr:uid="{00000000-0005-0000-0000-00003D120000}"/>
    <cellStyle name="Percent 3 3 15" xfId="4624" xr:uid="{00000000-0005-0000-0000-00003E120000}"/>
    <cellStyle name="Percent 3 3 2" xfId="4625" xr:uid="{00000000-0005-0000-0000-00003F120000}"/>
    <cellStyle name="Percent 3 3 3" xfId="4626" xr:uid="{00000000-0005-0000-0000-000040120000}"/>
    <cellStyle name="Percent 3 3 3 2" xfId="4627" xr:uid="{00000000-0005-0000-0000-000041120000}"/>
    <cellStyle name="Percent 3 3 3 3" xfId="4628" xr:uid="{00000000-0005-0000-0000-000042120000}"/>
    <cellStyle name="Percent 3 3 3 3 2" xfId="4629" xr:uid="{00000000-0005-0000-0000-000043120000}"/>
    <cellStyle name="Percent 3 3 3 3 3" xfId="4630" xr:uid="{00000000-0005-0000-0000-000044120000}"/>
    <cellStyle name="Percent 3 3 3 3 4" xfId="4631" xr:uid="{00000000-0005-0000-0000-000045120000}"/>
    <cellStyle name="Percent 3 3 3 3 4 2" xfId="4632" xr:uid="{00000000-0005-0000-0000-000046120000}"/>
    <cellStyle name="Percent 3 3 4" xfId="4633" xr:uid="{00000000-0005-0000-0000-000047120000}"/>
    <cellStyle name="Percent 3 3 4 2" xfId="4634" xr:uid="{00000000-0005-0000-0000-000048120000}"/>
    <cellStyle name="Percent 3 3 5" xfId="4635" xr:uid="{00000000-0005-0000-0000-000049120000}"/>
    <cellStyle name="Percent 3 3 6" xfId="4636" xr:uid="{00000000-0005-0000-0000-00004A120000}"/>
    <cellStyle name="Percent 3 3 6 2" xfId="4637" xr:uid="{00000000-0005-0000-0000-00004B120000}"/>
    <cellStyle name="Percent 3 3 7" xfId="4638" xr:uid="{00000000-0005-0000-0000-00004C120000}"/>
    <cellStyle name="Percent 3 3 8" xfId="4639" xr:uid="{00000000-0005-0000-0000-00004D120000}"/>
    <cellStyle name="Percent 3 3 9" xfId="4640" xr:uid="{00000000-0005-0000-0000-00004E120000}"/>
    <cellStyle name="Percent 3 30" xfId="4641" xr:uid="{00000000-0005-0000-0000-00004F120000}"/>
    <cellStyle name="Percent 3 4" xfId="4642" xr:uid="{00000000-0005-0000-0000-000050120000}"/>
    <cellStyle name="Percent 3 4 10" xfId="4643" xr:uid="{00000000-0005-0000-0000-000051120000}"/>
    <cellStyle name="Percent 3 4 11" xfId="4644" xr:uid="{00000000-0005-0000-0000-000052120000}"/>
    <cellStyle name="Percent 3 4 12" xfId="4645" xr:uid="{00000000-0005-0000-0000-000053120000}"/>
    <cellStyle name="Percent 3 4 13" xfId="4646" xr:uid="{00000000-0005-0000-0000-000054120000}"/>
    <cellStyle name="Percent 3 4 14" xfId="4647" xr:uid="{00000000-0005-0000-0000-000055120000}"/>
    <cellStyle name="Percent 3 4 15" xfId="4648" xr:uid="{00000000-0005-0000-0000-000056120000}"/>
    <cellStyle name="Percent 3 4 2" xfId="4649" xr:uid="{00000000-0005-0000-0000-000057120000}"/>
    <cellStyle name="Percent 3 4 3" xfId="4650" xr:uid="{00000000-0005-0000-0000-000058120000}"/>
    <cellStyle name="Percent 3 4 4" xfId="4651" xr:uid="{00000000-0005-0000-0000-000059120000}"/>
    <cellStyle name="Percent 3 4 4 2" xfId="4652" xr:uid="{00000000-0005-0000-0000-00005A120000}"/>
    <cellStyle name="Percent 3 4 5" xfId="4653" xr:uid="{00000000-0005-0000-0000-00005B120000}"/>
    <cellStyle name="Percent 3 4 6" xfId="4654" xr:uid="{00000000-0005-0000-0000-00005C120000}"/>
    <cellStyle name="Percent 3 4 7" xfId="4655" xr:uid="{00000000-0005-0000-0000-00005D120000}"/>
    <cellStyle name="Percent 3 4 8" xfId="4656" xr:uid="{00000000-0005-0000-0000-00005E120000}"/>
    <cellStyle name="Percent 3 4 9" xfId="4657" xr:uid="{00000000-0005-0000-0000-00005F120000}"/>
    <cellStyle name="Percent 3 5" xfId="4658" xr:uid="{00000000-0005-0000-0000-000060120000}"/>
    <cellStyle name="Percent 3 5 10" xfId="4659" xr:uid="{00000000-0005-0000-0000-000061120000}"/>
    <cellStyle name="Percent 3 5 11" xfId="4660" xr:uid="{00000000-0005-0000-0000-000062120000}"/>
    <cellStyle name="Percent 3 5 12" xfId="4661" xr:uid="{00000000-0005-0000-0000-000063120000}"/>
    <cellStyle name="Percent 3 5 13" xfId="4662" xr:uid="{00000000-0005-0000-0000-000064120000}"/>
    <cellStyle name="Percent 3 5 14" xfId="4663" xr:uid="{00000000-0005-0000-0000-000065120000}"/>
    <cellStyle name="Percent 3 5 15" xfId="4664" xr:uid="{00000000-0005-0000-0000-000066120000}"/>
    <cellStyle name="Percent 3 5 16" xfId="4665" xr:uid="{00000000-0005-0000-0000-000067120000}"/>
    <cellStyle name="Percent 3 5 17" xfId="4666" xr:uid="{00000000-0005-0000-0000-000068120000}"/>
    <cellStyle name="Percent 3 5 2" xfId="4667" xr:uid="{00000000-0005-0000-0000-000069120000}"/>
    <cellStyle name="Percent 3 5 3" xfId="4668" xr:uid="{00000000-0005-0000-0000-00006A120000}"/>
    <cellStyle name="Percent 3 5 4" xfId="4669" xr:uid="{00000000-0005-0000-0000-00006B120000}"/>
    <cellStyle name="Percent 3 5 5" xfId="4670" xr:uid="{00000000-0005-0000-0000-00006C120000}"/>
    <cellStyle name="Percent 3 5 6" xfId="4671" xr:uid="{00000000-0005-0000-0000-00006D120000}"/>
    <cellStyle name="Percent 3 5 7" xfId="4672" xr:uid="{00000000-0005-0000-0000-00006E120000}"/>
    <cellStyle name="Percent 3 5 8" xfId="4673" xr:uid="{00000000-0005-0000-0000-00006F120000}"/>
    <cellStyle name="Percent 3 5 9" xfId="4674" xr:uid="{00000000-0005-0000-0000-000070120000}"/>
    <cellStyle name="Percent 3 6" xfId="4675" xr:uid="{00000000-0005-0000-0000-000071120000}"/>
    <cellStyle name="Percent 3 6 10" xfId="4676" xr:uid="{00000000-0005-0000-0000-000072120000}"/>
    <cellStyle name="Percent 3 6 11" xfId="4677" xr:uid="{00000000-0005-0000-0000-000073120000}"/>
    <cellStyle name="Percent 3 6 12" xfId="4678" xr:uid="{00000000-0005-0000-0000-000074120000}"/>
    <cellStyle name="Percent 3 6 13" xfId="4679" xr:uid="{00000000-0005-0000-0000-000075120000}"/>
    <cellStyle name="Percent 3 6 14" xfId="4680" xr:uid="{00000000-0005-0000-0000-000076120000}"/>
    <cellStyle name="Percent 3 6 15" xfId="4681" xr:uid="{00000000-0005-0000-0000-000077120000}"/>
    <cellStyle name="Percent 3 6 2" xfId="4682" xr:uid="{00000000-0005-0000-0000-000078120000}"/>
    <cellStyle name="Percent 3 6 3" xfId="4683" xr:uid="{00000000-0005-0000-0000-000079120000}"/>
    <cellStyle name="Percent 3 6 4" xfId="4684" xr:uid="{00000000-0005-0000-0000-00007A120000}"/>
    <cellStyle name="Percent 3 6 5" xfId="4685" xr:uid="{00000000-0005-0000-0000-00007B120000}"/>
    <cellStyle name="Percent 3 6 6" xfId="4686" xr:uid="{00000000-0005-0000-0000-00007C120000}"/>
    <cellStyle name="Percent 3 6 7" xfId="4687" xr:uid="{00000000-0005-0000-0000-00007D120000}"/>
    <cellStyle name="Percent 3 6 8" xfId="4688" xr:uid="{00000000-0005-0000-0000-00007E120000}"/>
    <cellStyle name="Percent 3 6 9" xfId="4689" xr:uid="{00000000-0005-0000-0000-00007F120000}"/>
    <cellStyle name="Percent 3 7" xfId="4690" xr:uid="{00000000-0005-0000-0000-000080120000}"/>
    <cellStyle name="Percent 3 7 10" xfId="4691" xr:uid="{00000000-0005-0000-0000-000081120000}"/>
    <cellStyle name="Percent 3 7 11" xfId="4692" xr:uid="{00000000-0005-0000-0000-000082120000}"/>
    <cellStyle name="Percent 3 7 12" xfId="4693" xr:uid="{00000000-0005-0000-0000-000083120000}"/>
    <cellStyle name="Percent 3 7 13" xfId="4694" xr:uid="{00000000-0005-0000-0000-000084120000}"/>
    <cellStyle name="Percent 3 7 14" xfId="4695" xr:uid="{00000000-0005-0000-0000-000085120000}"/>
    <cellStyle name="Percent 3 7 15" xfId="4696" xr:uid="{00000000-0005-0000-0000-000086120000}"/>
    <cellStyle name="Percent 3 7 2" xfId="4697" xr:uid="{00000000-0005-0000-0000-000087120000}"/>
    <cellStyle name="Percent 3 7 3" xfId="4698" xr:uid="{00000000-0005-0000-0000-000088120000}"/>
    <cellStyle name="Percent 3 7 4" xfId="4699" xr:uid="{00000000-0005-0000-0000-000089120000}"/>
    <cellStyle name="Percent 3 7 5" xfId="4700" xr:uid="{00000000-0005-0000-0000-00008A120000}"/>
    <cellStyle name="Percent 3 7 6" xfId="4701" xr:uid="{00000000-0005-0000-0000-00008B120000}"/>
    <cellStyle name="Percent 3 7 7" xfId="4702" xr:uid="{00000000-0005-0000-0000-00008C120000}"/>
    <cellStyle name="Percent 3 7 8" xfId="4703" xr:uid="{00000000-0005-0000-0000-00008D120000}"/>
    <cellStyle name="Percent 3 7 9" xfId="4704" xr:uid="{00000000-0005-0000-0000-00008E120000}"/>
    <cellStyle name="Percent 3 8" xfId="4705" xr:uid="{00000000-0005-0000-0000-00008F120000}"/>
    <cellStyle name="Percent 3 8 10" xfId="4706" xr:uid="{00000000-0005-0000-0000-000090120000}"/>
    <cellStyle name="Percent 3 8 11" xfId="4707" xr:uid="{00000000-0005-0000-0000-000091120000}"/>
    <cellStyle name="Percent 3 8 12" xfId="4708" xr:uid="{00000000-0005-0000-0000-000092120000}"/>
    <cellStyle name="Percent 3 8 13" xfId="4709" xr:uid="{00000000-0005-0000-0000-000093120000}"/>
    <cellStyle name="Percent 3 8 14" xfId="4710" xr:uid="{00000000-0005-0000-0000-000094120000}"/>
    <cellStyle name="Percent 3 8 15" xfId="4711" xr:uid="{00000000-0005-0000-0000-000095120000}"/>
    <cellStyle name="Percent 3 8 2" xfId="4712" xr:uid="{00000000-0005-0000-0000-000096120000}"/>
    <cellStyle name="Percent 3 8 3" xfId="4713" xr:uid="{00000000-0005-0000-0000-000097120000}"/>
    <cellStyle name="Percent 3 8 4" xfId="4714" xr:uid="{00000000-0005-0000-0000-000098120000}"/>
    <cellStyle name="Percent 3 8 5" xfId="4715" xr:uid="{00000000-0005-0000-0000-000099120000}"/>
    <cellStyle name="Percent 3 8 6" xfId="4716" xr:uid="{00000000-0005-0000-0000-00009A120000}"/>
    <cellStyle name="Percent 3 8 7" xfId="4717" xr:uid="{00000000-0005-0000-0000-00009B120000}"/>
    <cellStyle name="Percent 3 8 8" xfId="4718" xr:uid="{00000000-0005-0000-0000-00009C120000}"/>
    <cellStyle name="Percent 3 8 9" xfId="4719" xr:uid="{00000000-0005-0000-0000-00009D120000}"/>
    <cellStyle name="Percent 3 9" xfId="4720" xr:uid="{00000000-0005-0000-0000-00009E120000}"/>
    <cellStyle name="Percent 3 9 10" xfId="4721" xr:uid="{00000000-0005-0000-0000-00009F120000}"/>
    <cellStyle name="Percent 3 9 11" xfId="4722" xr:uid="{00000000-0005-0000-0000-0000A0120000}"/>
    <cellStyle name="Percent 3 9 12" xfId="4723" xr:uid="{00000000-0005-0000-0000-0000A1120000}"/>
    <cellStyle name="Percent 3 9 13" xfId="4724" xr:uid="{00000000-0005-0000-0000-0000A2120000}"/>
    <cellStyle name="Percent 3 9 14" xfId="4725" xr:uid="{00000000-0005-0000-0000-0000A3120000}"/>
    <cellStyle name="Percent 3 9 15" xfId="4726" xr:uid="{00000000-0005-0000-0000-0000A4120000}"/>
    <cellStyle name="Percent 3 9 2" xfId="4727" xr:uid="{00000000-0005-0000-0000-0000A5120000}"/>
    <cellStyle name="Percent 3 9 3" xfId="4728" xr:uid="{00000000-0005-0000-0000-0000A6120000}"/>
    <cellStyle name="Percent 3 9 4" xfId="4729" xr:uid="{00000000-0005-0000-0000-0000A7120000}"/>
    <cellStyle name="Percent 3 9 5" xfId="4730" xr:uid="{00000000-0005-0000-0000-0000A8120000}"/>
    <cellStyle name="Percent 3 9 6" xfId="4731" xr:uid="{00000000-0005-0000-0000-0000A9120000}"/>
    <cellStyle name="Percent 3 9 7" xfId="4732" xr:uid="{00000000-0005-0000-0000-0000AA120000}"/>
    <cellStyle name="Percent 3 9 8" xfId="4733" xr:uid="{00000000-0005-0000-0000-0000AB120000}"/>
    <cellStyle name="Percent 3 9 9" xfId="4734" xr:uid="{00000000-0005-0000-0000-0000AC120000}"/>
    <cellStyle name="Percent 31" xfId="4735" xr:uid="{00000000-0005-0000-0000-0000AD120000}"/>
    <cellStyle name="Percent 4" xfId="4736" xr:uid="{00000000-0005-0000-0000-0000AE120000}"/>
    <cellStyle name="Percent 4 10" xfId="4737" xr:uid="{00000000-0005-0000-0000-0000AF120000}"/>
    <cellStyle name="Percent 4 11" xfId="4738" xr:uid="{00000000-0005-0000-0000-0000B0120000}"/>
    <cellStyle name="Percent 4 12" xfId="4739" xr:uid="{00000000-0005-0000-0000-0000B1120000}"/>
    <cellStyle name="Percent 4 13" xfId="4740" xr:uid="{00000000-0005-0000-0000-0000B2120000}"/>
    <cellStyle name="Percent 4 14" xfId="4741" xr:uid="{00000000-0005-0000-0000-0000B3120000}"/>
    <cellStyle name="Percent 4 15" xfId="4742" xr:uid="{00000000-0005-0000-0000-0000B4120000}"/>
    <cellStyle name="Percent 4 16" xfId="4743" xr:uid="{00000000-0005-0000-0000-0000B5120000}"/>
    <cellStyle name="Percent 4 16 2" xfId="4744" xr:uid="{00000000-0005-0000-0000-0000B6120000}"/>
    <cellStyle name="Percent 4 17" xfId="4745" xr:uid="{00000000-0005-0000-0000-0000B7120000}"/>
    <cellStyle name="Percent 4 18" xfId="4746" xr:uid="{00000000-0005-0000-0000-0000B8120000}"/>
    <cellStyle name="Percent 4 18 2" xfId="4747" xr:uid="{00000000-0005-0000-0000-0000B9120000}"/>
    <cellStyle name="Percent 4 19" xfId="4748" xr:uid="{00000000-0005-0000-0000-0000BA120000}"/>
    <cellStyle name="Percent 4 2" xfId="4749" xr:uid="{00000000-0005-0000-0000-0000BB120000}"/>
    <cellStyle name="Percent 4 2 2" xfId="4750" xr:uid="{00000000-0005-0000-0000-0000BC120000}"/>
    <cellStyle name="Percent 4 2 3" xfId="4751" xr:uid="{00000000-0005-0000-0000-0000BD120000}"/>
    <cellStyle name="Percent 4 2 4" xfId="4752" xr:uid="{00000000-0005-0000-0000-0000BE120000}"/>
    <cellStyle name="Percent 4 2 4 2" xfId="4753" xr:uid="{00000000-0005-0000-0000-0000BF120000}"/>
    <cellStyle name="Percent 4 2 4 3" xfId="4754" xr:uid="{00000000-0005-0000-0000-0000C0120000}"/>
    <cellStyle name="Percent 4 2 5" xfId="4755" xr:uid="{00000000-0005-0000-0000-0000C1120000}"/>
    <cellStyle name="Percent 4 2 6" xfId="4756" xr:uid="{00000000-0005-0000-0000-0000C2120000}"/>
    <cellStyle name="Percent 4 2 6 2" xfId="4757" xr:uid="{00000000-0005-0000-0000-0000C3120000}"/>
    <cellStyle name="Percent 4 2 6 3" xfId="4758" xr:uid="{00000000-0005-0000-0000-0000C4120000}"/>
    <cellStyle name="Percent 4 2 7" xfId="4759" xr:uid="{00000000-0005-0000-0000-0000C5120000}"/>
    <cellStyle name="Percent 4 2 8" xfId="4760" xr:uid="{00000000-0005-0000-0000-0000C6120000}"/>
    <cellStyle name="Percent 4 2 9" xfId="4761" xr:uid="{00000000-0005-0000-0000-0000C7120000}"/>
    <cellStyle name="Percent 4 20" xfId="4762" xr:uid="{00000000-0005-0000-0000-0000C8120000}"/>
    <cellStyle name="Percent 4 21" xfId="4763" xr:uid="{00000000-0005-0000-0000-0000C9120000}"/>
    <cellStyle name="Percent 4 22" xfId="4764" xr:uid="{00000000-0005-0000-0000-0000CA120000}"/>
    <cellStyle name="Percent 4 23" xfId="4765" xr:uid="{00000000-0005-0000-0000-0000CB120000}"/>
    <cellStyle name="Percent 4 24" xfId="4766" xr:uid="{00000000-0005-0000-0000-0000CC120000}"/>
    <cellStyle name="Percent 4 25" xfId="4767" xr:uid="{00000000-0005-0000-0000-0000CD120000}"/>
    <cellStyle name="Percent 4 26" xfId="4768" xr:uid="{00000000-0005-0000-0000-0000CE120000}"/>
    <cellStyle name="Percent 4 27" xfId="4769" xr:uid="{00000000-0005-0000-0000-0000CF120000}"/>
    <cellStyle name="Percent 4 28" xfId="4770" xr:uid="{00000000-0005-0000-0000-0000D0120000}"/>
    <cellStyle name="Percent 4 29" xfId="4771" xr:uid="{00000000-0005-0000-0000-0000D1120000}"/>
    <cellStyle name="Percent 4 29 2" xfId="4772" xr:uid="{00000000-0005-0000-0000-0000D2120000}"/>
    <cellStyle name="Percent 4 29 3" xfId="4773" xr:uid="{00000000-0005-0000-0000-0000D3120000}"/>
    <cellStyle name="Percent 4 3" xfId="4774" xr:uid="{00000000-0005-0000-0000-0000D4120000}"/>
    <cellStyle name="Percent 4 3 2" xfId="4775" xr:uid="{00000000-0005-0000-0000-0000D5120000}"/>
    <cellStyle name="Percent 4 3 3" xfId="4776" xr:uid="{00000000-0005-0000-0000-0000D6120000}"/>
    <cellStyle name="Percent 4 3 4" xfId="4777" xr:uid="{00000000-0005-0000-0000-0000D7120000}"/>
    <cellStyle name="Percent 4 3 5" xfId="4778" xr:uid="{00000000-0005-0000-0000-0000D8120000}"/>
    <cellStyle name="Percent 4 3 6" xfId="4779" xr:uid="{00000000-0005-0000-0000-0000D9120000}"/>
    <cellStyle name="Percent 4 3 7" xfId="4780" xr:uid="{00000000-0005-0000-0000-0000DA120000}"/>
    <cellStyle name="Percent 4 3 8" xfId="4781" xr:uid="{00000000-0005-0000-0000-0000DB120000}"/>
    <cellStyle name="Percent 4 30" xfId="4782" xr:uid="{00000000-0005-0000-0000-0000DC120000}"/>
    <cellStyle name="Percent 4 31" xfId="4783" xr:uid="{00000000-0005-0000-0000-0000DD120000}"/>
    <cellStyle name="Percent 4 4" xfId="4784" xr:uid="{00000000-0005-0000-0000-0000DE120000}"/>
    <cellStyle name="Percent 4 4 2" xfId="4785" xr:uid="{00000000-0005-0000-0000-0000DF120000}"/>
    <cellStyle name="Percent 4 4 3" xfId="4786" xr:uid="{00000000-0005-0000-0000-0000E0120000}"/>
    <cellStyle name="Percent 4 4 4" xfId="4787" xr:uid="{00000000-0005-0000-0000-0000E1120000}"/>
    <cellStyle name="Percent 4 4 5" xfId="4788" xr:uid="{00000000-0005-0000-0000-0000E2120000}"/>
    <cellStyle name="Percent 4 4 6" xfId="4789" xr:uid="{00000000-0005-0000-0000-0000E3120000}"/>
    <cellStyle name="Percent 4 4 7" xfId="4790" xr:uid="{00000000-0005-0000-0000-0000E4120000}"/>
    <cellStyle name="Percent 4 4 8" xfId="4791" xr:uid="{00000000-0005-0000-0000-0000E5120000}"/>
    <cellStyle name="Percent 4 4 9" xfId="4792" xr:uid="{00000000-0005-0000-0000-0000E6120000}"/>
    <cellStyle name="Percent 4 5" xfId="4793" xr:uid="{00000000-0005-0000-0000-0000E7120000}"/>
    <cellStyle name="Percent 4 5 2" xfId="4794" xr:uid="{00000000-0005-0000-0000-0000E8120000}"/>
    <cellStyle name="Percent 4 5 3" xfId="4795" xr:uid="{00000000-0005-0000-0000-0000E9120000}"/>
    <cellStyle name="Percent 4 5 4" xfId="4796" xr:uid="{00000000-0005-0000-0000-0000EA120000}"/>
    <cellStyle name="Percent 4 5 5" xfId="4797" xr:uid="{00000000-0005-0000-0000-0000EB120000}"/>
    <cellStyle name="Percent 4 5 6" xfId="4798" xr:uid="{00000000-0005-0000-0000-0000EC120000}"/>
    <cellStyle name="Percent 4 5 7" xfId="4799" xr:uid="{00000000-0005-0000-0000-0000ED120000}"/>
    <cellStyle name="Percent 4 5 8" xfId="4800" xr:uid="{00000000-0005-0000-0000-0000EE120000}"/>
    <cellStyle name="Percent 4 5 9" xfId="4801" xr:uid="{00000000-0005-0000-0000-0000EF120000}"/>
    <cellStyle name="Percent 4 6" xfId="4802" xr:uid="{00000000-0005-0000-0000-0000F0120000}"/>
    <cellStyle name="Percent 4 6 2" xfId="4803" xr:uid="{00000000-0005-0000-0000-0000F1120000}"/>
    <cellStyle name="Percent 4 6 3" xfId="4804" xr:uid="{00000000-0005-0000-0000-0000F2120000}"/>
    <cellStyle name="Percent 4 6 4" xfId="4805" xr:uid="{00000000-0005-0000-0000-0000F3120000}"/>
    <cellStyle name="Percent 4 6 5" xfId="4806" xr:uid="{00000000-0005-0000-0000-0000F4120000}"/>
    <cellStyle name="Percent 4 6 6" xfId="4807" xr:uid="{00000000-0005-0000-0000-0000F5120000}"/>
    <cellStyle name="Percent 4 6 7" xfId="4808" xr:uid="{00000000-0005-0000-0000-0000F6120000}"/>
    <cellStyle name="Percent 4 6 8" xfId="4809" xr:uid="{00000000-0005-0000-0000-0000F7120000}"/>
    <cellStyle name="Percent 4 7" xfId="4810" xr:uid="{00000000-0005-0000-0000-0000F8120000}"/>
    <cellStyle name="Percent 4 8" xfId="4811" xr:uid="{00000000-0005-0000-0000-0000F9120000}"/>
    <cellStyle name="Percent 4 9" xfId="4812" xr:uid="{00000000-0005-0000-0000-0000FA120000}"/>
    <cellStyle name="Percent 5" xfId="4813" xr:uid="{00000000-0005-0000-0000-0000FB120000}"/>
    <cellStyle name="Percent 5 10" xfId="4814" xr:uid="{00000000-0005-0000-0000-0000FC120000}"/>
    <cellStyle name="Percent 5 11" xfId="4815" xr:uid="{00000000-0005-0000-0000-0000FD120000}"/>
    <cellStyle name="Percent 5 11 2" xfId="4816" xr:uid="{00000000-0005-0000-0000-0000FE120000}"/>
    <cellStyle name="Percent 5 2" xfId="4817" xr:uid="{00000000-0005-0000-0000-0000FF120000}"/>
    <cellStyle name="Percent 5 3" xfId="4818" xr:uid="{00000000-0005-0000-0000-000000130000}"/>
    <cellStyle name="Percent 5 3 2" xfId="4819" xr:uid="{00000000-0005-0000-0000-000001130000}"/>
    <cellStyle name="Percent 5 4" xfId="4820" xr:uid="{00000000-0005-0000-0000-000002130000}"/>
    <cellStyle name="Percent 5 4 2" xfId="4821" xr:uid="{00000000-0005-0000-0000-000003130000}"/>
    <cellStyle name="Percent 5 5" xfId="4822" xr:uid="{00000000-0005-0000-0000-000004130000}"/>
    <cellStyle name="Percent 5 5 2" xfId="4823" xr:uid="{00000000-0005-0000-0000-000005130000}"/>
    <cellStyle name="Percent 5 5 3" xfId="4824" xr:uid="{00000000-0005-0000-0000-000006130000}"/>
    <cellStyle name="Percent 5 6" xfId="4825" xr:uid="{00000000-0005-0000-0000-000007130000}"/>
    <cellStyle name="Percent 5 7" xfId="4826" xr:uid="{00000000-0005-0000-0000-000008130000}"/>
    <cellStyle name="Percent 5 8" xfId="4827" xr:uid="{00000000-0005-0000-0000-000009130000}"/>
    <cellStyle name="Percent 5 9" xfId="4828" xr:uid="{00000000-0005-0000-0000-00000A130000}"/>
    <cellStyle name="Percent 5 9 2" xfId="4829" xr:uid="{00000000-0005-0000-0000-00000B130000}"/>
    <cellStyle name="Percent 5 9 2 2" xfId="4830" xr:uid="{00000000-0005-0000-0000-00000C130000}"/>
    <cellStyle name="Percent 6" xfId="4831" xr:uid="{00000000-0005-0000-0000-00000D130000}"/>
    <cellStyle name="Percent 6 10" xfId="4832" xr:uid="{00000000-0005-0000-0000-00000E130000}"/>
    <cellStyle name="Percent 6 2" xfId="4833" xr:uid="{00000000-0005-0000-0000-00000F130000}"/>
    <cellStyle name="Percent 6 3" xfId="4834" xr:uid="{00000000-0005-0000-0000-000010130000}"/>
    <cellStyle name="Percent 6 3 2" xfId="4835" xr:uid="{00000000-0005-0000-0000-000011130000}"/>
    <cellStyle name="Percent 6 3 3" xfId="4836" xr:uid="{00000000-0005-0000-0000-000012130000}"/>
    <cellStyle name="Percent 6 4" xfId="4837" xr:uid="{00000000-0005-0000-0000-000013130000}"/>
    <cellStyle name="Percent 6 5" xfId="4838" xr:uid="{00000000-0005-0000-0000-000014130000}"/>
    <cellStyle name="Percent 6 6" xfId="4839" xr:uid="{00000000-0005-0000-0000-000015130000}"/>
    <cellStyle name="Percent 6 7" xfId="4840" xr:uid="{00000000-0005-0000-0000-000016130000}"/>
    <cellStyle name="Percent 6 8" xfId="4841" xr:uid="{00000000-0005-0000-0000-000017130000}"/>
    <cellStyle name="Percent 6 9" xfId="4842" xr:uid="{00000000-0005-0000-0000-000018130000}"/>
    <cellStyle name="Percent 7" xfId="4843" xr:uid="{00000000-0005-0000-0000-000019130000}"/>
    <cellStyle name="Percent 7 10" xfId="4844" xr:uid="{00000000-0005-0000-0000-00001A130000}"/>
    <cellStyle name="Percent 7 2" xfId="4845" xr:uid="{00000000-0005-0000-0000-00001B130000}"/>
    <cellStyle name="Percent 7 3" xfId="4846" xr:uid="{00000000-0005-0000-0000-00001C130000}"/>
    <cellStyle name="Percent 7 4" xfId="4847" xr:uid="{00000000-0005-0000-0000-00001D130000}"/>
    <cellStyle name="Percent 7 5" xfId="4848" xr:uid="{00000000-0005-0000-0000-00001E130000}"/>
    <cellStyle name="Percent 7 6" xfId="4849" xr:uid="{00000000-0005-0000-0000-00001F130000}"/>
    <cellStyle name="Percent 7 7" xfId="4850" xr:uid="{00000000-0005-0000-0000-000020130000}"/>
    <cellStyle name="Percent 7 8" xfId="4851" xr:uid="{00000000-0005-0000-0000-000021130000}"/>
    <cellStyle name="Percent 7 9" xfId="4852" xr:uid="{00000000-0005-0000-0000-000022130000}"/>
    <cellStyle name="Percent 8" xfId="4853" xr:uid="{00000000-0005-0000-0000-000023130000}"/>
    <cellStyle name="Percent 8 2" xfId="4854" xr:uid="{00000000-0005-0000-0000-000024130000}"/>
    <cellStyle name="Percent 8 3" xfId="4855" xr:uid="{00000000-0005-0000-0000-000025130000}"/>
    <cellStyle name="Percent 8 4" xfId="4856" xr:uid="{00000000-0005-0000-0000-000026130000}"/>
    <cellStyle name="Percent 8 5" xfId="4857" xr:uid="{00000000-0005-0000-0000-000027130000}"/>
    <cellStyle name="Percent 8 6" xfId="4858" xr:uid="{00000000-0005-0000-0000-000028130000}"/>
    <cellStyle name="Percent 8 7" xfId="4859" xr:uid="{00000000-0005-0000-0000-000029130000}"/>
    <cellStyle name="Percent 8 8" xfId="4860" xr:uid="{00000000-0005-0000-0000-00002A130000}"/>
    <cellStyle name="Percent 9" xfId="4861" xr:uid="{00000000-0005-0000-0000-00002B130000}"/>
    <cellStyle name="Percent 9 10" xfId="4862" xr:uid="{00000000-0005-0000-0000-00002C130000}"/>
    <cellStyle name="Percent 9 11" xfId="4863" xr:uid="{00000000-0005-0000-0000-00002D130000}"/>
    <cellStyle name="Percent 9 12" xfId="4864" xr:uid="{00000000-0005-0000-0000-00002E130000}"/>
    <cellStyle name="Percent 9 13" xfId="4865" xr:uid="{00000000-0005-0000-0000-00002F130000}"/>
    <cellStyle name="Percent 9 14" xfId="4866" xr:uid="{00000000-0005-0000-0000-000030130000}"/>
    <cellStyle name="Percent 9 15" xfId="4867" xr:uid="{00000000-0005-0000-0000-000031130000}"/>
    <cellStyle name="Percent 9 16" xfId="4868" xr:uid="{00000000-0005-0000-0000-000032130000}"/>
    <cellStyle name="Percent 9 17" xfId="4869" xr:uid="{00000000-0005-0000-0000-000033130000}"/>
    <cellStyle name="Percent 9 18" xfId="4870" xr:uid="{00000000-0005-0000-0000-000034130000}"/>
    <cellStyle name="Percent 9 19" xfId="4871" xr:uid="{00000000-0005-0000-0000-000035130000}"/>
    <cellStyle name="Percent 9 2" xfId="4872" xr:uid="{00000000-0005-0000-0000-000036130000}"/>
    <cellStyle name="Percent 9 2 2" xfId="4873" xr:uid="{00000000-0005-0000-0000-000037130000}"/>
    <cellStyle name="Percent 9 2 3" xfId="4874" xr:uid="{00000000-0005-0000-0000-000038130000}"/>
    <cellStyle name="Percent 9 20" xfId="4875" xr:uid="{00000000-0005-0000-0000-000039130000}"/>
    <cellStyle name="Percent 9 21" xfId="4876" xr:uid="{00000000-0005-0000-0000-00003A130000}"/>
    <cellStyle name="Percent 9 22" xfId="4877" xr:uid="{00000000-0005-0000-0000-00003B130000}"/>
    <cellStyle name="Percent 9 3" xfId="4878" xr:uid="{00000000-0005-0000-0000-00003C130000}"/>
    <cellStyle name="Percent 9 3 2" xfId="4879" xr:uid="{00000000-0005-0000-0000-00003D130000}"/>
    <cellStyle name="Percent 9 3 3" xfId="4880" xr:uid="{00000000-0005-0000-0000-00003E130000}"/>
    <cellStyle name="Percent 9 4" xfId="4881" xr:uid="{00000000-0005-0000-0000-00003F130000}"/>
    <cellStyle name="Percent 9 4 2" xfId="4882" xr:uid="{00000000-0005-0000-0000-000040130000}"/>
    <cellStyle name="Percent 9 4 3" xfId="4883" xr:uid="{00000000-0005-0000-0000-000041130000}"/>
    <cellStyle name="Percent 9 5" xfId="4884" xr:uid="{00000000-0005-0000-0000-000042130000}"/>
    <cellStyle name="Percent 9 5 2" xfId="4885" xr:uid="{00000000-0005-0000-0000-000043130000}"/>
    <cellStyle name="Percent 9 5 3" xfId="4886" xr:uid="{00000000-0005-0000-0000-000044130000}"/>
    <cellStyle name="Percent 9 6" xfId="4887" xr:uid="{00000000-0005-0000-0000-000045130000}"/>
    <cellStyle name="Percent 9 6 2" xfId="4888" xr:uid="{00000000-0005-0000-0000-000046130000}"/>
    <cellStyle name="Percent 9 6 3" xfId="4889" xr:uid="{00000000-0005-0000-0000-000047130000}"/>
    <cellStyle name="Percent 9 7" xfId="4890" xr:uid="{00000000-0005-0000-0000-000048130000}"/>
    <cellStyle name="Percent 9 7 2" xfId="4891" xr:uid="{00000000-0005-0000-0000-000049130000}"/>
    <cellStyle name="Percent 9 7 3" xfId="4892" xr:uid="{00000000-0005-0000-0000-00004A130000}"/>
    <cellStyle name="Percent 9 7 4" xfId="4893" xr:uid="{00000000-0005-0000-0000-00004B130000}"/>
    <cellStyle name="Percent 9 7 5" xfId="4894" xr:uid="{00000000-0005-0000-0000-00004C130000}"/>
    <cellStyle name="Percent 9 8" xfId="4895" xr:uid="{00000000-0005-0000-0000-00004D130000}"/>
    <cellStyle name="Percent 9 8 2" xfId="4896" xr:uid="{00000000-0005-0000-0000-00004E130000}"/>
    <cellStyle name="Percent 9 8 3" xfId="4897" xr:uid="{00000000-0005-0000-0000-00004F130000}"/>
    <cellStyle name="Percent 9 9" xfId="4898" xr:uid="{00000000-0005-0000-0000-000050130000}"/>
    <cellStyle name="Percentagem 2 2" xfId="4899" xr:uid="{00000000-0005-0000-0000-000051130000}"/>
    <cellStyle name="Percentagem 2 3" xfId="4900" xr:uid="{00000000-0005-0000-0000-000052130000}"/>
    <cellStyle name="Pilkku_Layo9704" xfId="4901" xr:uid="{00000000-0005-0000-0000-000053130000}"/>
    <cellStyle name="Pyör. luku_Layo9704" xfId="4902" xr:uid="{00000000-0005-0000-0000-000054130000}"/>
    <cellStyle name="Pyör. valuutta_Layo9704" xfId="4903" xr:uid="{00000000-0005-0000-0000-000055130000}"/>
    <cellStyle name="Schlecht" xfId="4904" xr:uid="{00000000-0005-0000-0000-000056130000}"/>
    <cellStyle name="Shade" xfId="4905" xr:uid="{00000000-0005-0000-0000-000057130000}"/>
    <cellStyle name="source" xfId="4906" xr:uid="{00000000-0005-0000-0000-000058130000}"/>
    <cellStyle name="source 2" xfId="4907" xr:uid="{00000000-0005-0000-0000-000059130000}"/>
    <cellStyle name="Standaard_Blad1" xfId="4908" xr:uid="{00000000-0005-0000-0000-00005A130000}"/>
    <cellStyle name="Standard 2" xfId="4909" xr:uid="{00000000-0005-0000-0000-00005B130000}"/>
    <cellStyle name="Standard 3" xfId="4910" xr:uid="{00000000-0005-0000-0000-00005C130000}"/>
    <cellStyle name="Standard_Sce_D_Extraction" xfId="4911" xr:uid="{00000000-0005-0000-0000-00005D130000}"/>
    <cellStyle name="Style 1" xfId="4912" xr:uid="{00000000-0005-0000-0000-00005E130000}"/>
    <cellStyle name="Style 103" xfId="4913" xr:uid="{00000000-0005-0000-0000-00005F130000}"/>
    <cellStyle name="Style 103 2" xfId="4914" xr:uid="{00000000-0005-0000-0000-000060130000}"/>
    <cellStyle name="Style 103 3" xfId="4915" xr:uid="{00000000-0005-0000-0000-000061130000}"/>
    <cellStyle name="Style 104" xfId="4916" xr:uid="{00000000-0005-0000-0000-000062130000}"/>
    <cellStyle name="Style 104 2" xfId="4917" xr:uid="{00000000-0005-0000-0000-000063130000}"/>
    <cellStyle name="Style 104 3" xfId="4918" xr:uid="{00000000-0005-0000-0000-000064130000}"/>
    <cellStyle name="Style 105" xfId="4919" xr:uid="{00000000-0005-0000-0000-000065130000}"/>
    <cellStyle name="Style 105 2" xfId="4920" xr:uid="{00000000-0005-0000-0000-000066130000}"/>
    <cellStyle name="Style 106" xfId="4921" xr:uid="{00000000-0005-0000-0000-000067130000}"/>
    <cellStyle name="Style 106 2" xfId="4922" xr:uid="{00000000-0005-0000-0000-000068130000}"/>
    <cellStyle name="Style 107" xfId="4923" xr:uid="{00000000-0005-0000-0000-000069130000}"/>
    <cellStyle name="Style 107 2" xfId="4924" xr:uid="{00000000-0005-0000-0000-00006A130000}"/>
    <cellStyle name="Style 108" xfId="4925" xr:uid="{00000000-0005-0000-0000-00006B130000}"/>
    <cellStyle name="Style 108 2" xfId="4926" xr:uid="{00000000-0005-0000-0000-00006C130000}"/>
    <cellStyle name="Style 108 3" xfId="4927" xr:uid="{00000000-0005-0000-0000-00006D130000}"/>
    <cellStyle name="Style 109" xfId="4928" xr:uid="{00000000-0005-0000-0000-00006E130000}"/>
    <cellStyle name="Style 109 2" xfId="4929" xr:uid="{00000000-0005-0000-0000-00006F130000}"/>
    <cellStyle name="Style 110" xfId="4930" xr:uid="{00000000-0005-0000-0000-000070130000}"/>
    <cellStyle name="Style 110 2" xfId="4931" xr:uid="{00000000-0005-0000-0000-000071130000}"/>
    <cellStyle name="Style 114" xfId="4932" xr:uid="{00000000-0005-0000-0000-000072130000}"/>
    <cellStyle name="Style 114 2" xfId="4933" xr:uid="{00000000-0005-0000-0000-000073130000}"/>
    <cellStyle name="Style 114 3" xfId="4934" xr:uid="{00000000-0005-0000-0000-000074130000}"/>
    <cellStyle name="Style 115" xfId="4935" xr:uid="{00000000-0005-0000-0000-000075130000}"/>
    <cellStyle name="Style 115 2" xfId="4936" xr:uid="{00000000-0005-0000-0000-000076130000}"/>
    <cellStyle name="Style 115 3" xfId="4937" xr:uid="{00000000-0005-0000-0000-000077130000}"/>
    <cellStyle name="Style 116" xfId="4938" xr:uid="{00000000-0005-0000-0000-000078130000}"/>
    <cellStyle name="Style 116 2" xfId="4939" xr:uid="{00000000-0005-0000-0000-000079130000}"/>
    <cellStyle name="Style 117" xfId="4940" xr:uid="{00000000-0005-0000-0000-00007A130000}"/>
    <cellStyle name="Style 117 2" xfId="4941" xr:uid="{00000000-0005-0000-0000-00007B130000}"/>
    <cellStyle name="Style 118" xfId="4942" xr:uid="{00000000-0005-0000-0000-00007C130000}"/>
    <cellStyle name="Style 118 2" xfId="4943" xr:uid="{00000000-0005-0000-0000-00007D130000}"/>
    <cellStyle name="Style 119" xfId="4944" xr:uid="{00000000-0005-0000-0000-00007E130000}"/>
    <cellStyle name="Style 119 2" xfId="4945" xr:uid="{00000000-0005-0000-0000-00007F130000}"/>
    <cellStyle name="Style 119 3" xfId="4946" xr:uid="{00000000-0005-0000-0000-000080130000}"/>
    <cellStyle name="Style 120" xfId="4947" xr:uid="{00000000-0005-0000-0000-000081130000}"/>
    <cellStyle name="Style 120 2" xfId="4948" xr:uid="{00000000-0005-0000-0000-000082130000}"/>
    <cellStyle name="Style 121" xfId="4949" xr:uid="{00000000-0005-0000-0000-000083130000}"/>
    <cellStyle name="Style 121 2" xfId="4950" xr:uid="{00000000-0005-0000-0000-000084130000}"/>
    <cellStyle name="Style 126" xfId="4951" xr:uid="{00000000-0005-0000-0000-000085130000}"/>
    <cellStyle name="Style 126 2" xfId="4952" xr:uid="{00000000-0005-0000-0000-000086130000}"/>
    <cellStyle name="Style 126 3" xfId="4953" xr:uid="{00000000-0005-0000-0000-000087130000}"/>
    <cellStyle name="Style 127" xfId="4954" xr:uid="{00000000-0005-0000-0000-000088130000}"/>
    <cellStyle name="Style 127 2" xfId="4955" xr:uid="{00000000-0005-0000-0000-000089130000}"/>
    <cellStyle name="Style 128" xfId="4956" xr:uid="{00000000-0005-0000-0000-00008A130000}"/>
    <cellStyle name="Style 128 2" xfId="4957" xr:uid="{00000000-0005-0000-0000-00008B130000}"/>
    <cellStyle name="Style 129" xfId="4958" xr:uid="{00000000-0005-0000-0000-00008C130000}"/>
    <cellStyle name="Style 129 2" xfId="4959" xr:uid="{00000000-0005-0000-0000-00008D130000}"/>
    <cellStyle name="Style 130" xfId="4960" xr:uid="{00000000-0005-0000-0000-00008E130000}"/>
    <cellStyle name="Style 130 2" xfId="4961" xr:uid="{00000000-0005-0000-0000-00008F130000}"/>
    <cellStyle name="Style 130 3" xfId="4962" xr:uid="{00000000-0005-0000-0000-000090130000}"/>
    <cellStyle name="Style 131" xfId="4963" xr:uid="{00000000-0005-0000-0000-000091130000}"/>
    <cellStyle name="Style 131 2" xfId="4964" xr:uid="{00000000-0005-0000-0000-000092130000}"/>
    <cellStyle name="Style 132" xfId="4965" xr:uid="{00000000-0005-0000-0000-000093130000}"/>
    <cellStyle name="Style 132 2" xfId="4966" xr:uid="{00000000-0005-0000-0000-000094130000}"/>
    <cellStyle name="Style 137" xfId="4967" xr:uid="{00000000-0005-0000-0000-000095130000}"/>
    <cellStyle name="Style 137 2" xfId="4968" xr:uid="{00000000-0005-0000-0000-000096130000}"/>
    <cellStyle name="Style 137 3" xfId="4969" xr:uid="{00000000-0005-0000-0000-000097130000}"/>
    <cellStyle name="Style 138" xfId="4970" xr:uid="{00000000-0005-0000-0000-000098130000}"/>
    <cellStyle name="Style 138 2" xfId="4971" xr:uid="{00000000-0005-0000-0000-000099130000}"/>
    <cellStyle name="Style 139" xfId="4972" xr:uid="{00000000-0005-0000-0000-00009A130000}"/>
    <cellStyle name="Style 139 2" xfId="4973" xr:uid="{00000000-0005-0000-0000-00009B130000}"/>
    <cellStyle name="Style 140" xfId="4974" xr:uid="{00000000-0005-0000-0000-00009C130000}"/>
    <cellStyle name="Style 140 2" xfId="4975" xr:uid="{00000000-0005-0000-0000-00009D130000}"/>
    <cellStyle name="Style 141" xfId="4976" xr:uid="{00000000-0005-0000-0000-00009E130000}"/>
    <cellStyle name="Style 141 2" xfId="4977" xr:uid="{00000000-0005-0000-0000-00009F130000}"/>
    <cellStyle name="Style 141 3" xfId="4978" xr:uid="{00000000-0005-0000-0000-0000A0130000}"/>
    <cellStyle name="Style 142" xfId="4979" xr:uid="{00000000-0005-0000-0000-0000A1130000}"/>
    <cellStyle name="Style 142 2" xfId="4980" xr:uid="{00000000-0005-0000-0000-0000A2130000}"/>
    <cellStyle name="Style 143" xfId="4981" xr:uid="{00000000-0005-0000-0000-0000A3130000}"/>
    <cellStyle name="Style 143 2" xfId="4982" xr:uid="{00000000-0005-0000-0000-0000A4130000}"/>
    <cellStyle name="Style 148" xfId="4983" xr:uid="{00000000-0005-0000-0000-0000A5130000}"/>
    <cellStyle name="Style 148 2" xfId="4984" xr:uid="{00000000-0005-0000-0000-0000A6130000}"/>
    <cellStyle name="Style 148 3" xfId="4985" xr:uid="{00000000-0005-0000-0000-0000A7130000}"/>
    <cellStyle name="Style 149" xfId="4986" xr:uid="{00000000-0005-0000-0000-0000A8130000}"/>
    <cellStyle name="Style 149 2" xfId="4987" xr:uid="{00000000-0005-0000-0000-0000A9130000}"/>
    <cellStyle name="Style 150" xfId="4988" xr:uid="{00000000-0005-0000-0000-0000AA130000}"/>
    <cellStyle name="Style 150 2" xfId="4989" xr:uid="{00000000-0005-0000-0000-0000AB130000}"/>
    <cellStyle name="Style 151" xfId="4990" xr:uid="{00000000-0005-0000-0000-0000AC130000}"/>
    <cellStyle name="Style 151 2" xfId="4991" xr:uid="{00000000-0005-0000-0000-0000AD130000}"/>
    <cellStyle name="Style 152" xfId="4992" xr:uid="{00000000-0005-0000-0000-0000AE130000}"/>
    <cellStyle name="Style 152 2" xfId="4993" xr:uid="{00000000-0005-0000-0000-0000AF130000}"/>
    <cellStyle name="Style 152 3" xfId="4994" xr:uid="{00000000-0005-0000-0000-0000B0130000}"/>
    <cellStyle name="Style 153" xfId="4995" xr:uid="{00000000-0005-0000-0000-0000B1130000}"/>
    <cellStyle name="Style 153 2" xfId="4996" xr:uid="{00000000-0005-0000-0000-0000B2130000}"/>
    <cellStyle name="Style 154" xfId="4997" xr:uid="{00000000-0005-0000-0000-0000B3130000}"/>
    <cellStyle name="Style 154 2" xfId="4998" xr:uid="{00000000-0005-0000-0000-0000B4130000}"/>
    <cellStyle name="Style 159" xfId="4999" xr:uid="{00000000-0005-0000-0000-0000B5130000}"/>
    <cellStyle name="Style 159 2" xfId="5000" xr:uid="{00000000-0005-0000-0000-0000B6130000}"/>
    <cellStyle name="Style 159 3" xfId="5001" xr:uid="{00000000-0005-0000-0000-0000B7130000}"/>
    <cellStyle name="Style 160" xfId="5002" xr:uid="{00000000-0005-0000-0000-0000B8130000}"/>
    <cellStyle name="Style 160 2" xfId="5003" xr:uid="{00000000-0005-0000-0000-0000B9130000}"/>
    <cellStyle name="Style 161" xfId="5004" xr:uid="{00000000-0005-0000-0000-0000BA130000}"/>
    <cellStyle name="Style 161 2" xfId="5005" xr:uid="{00000000-0005-0000-0000-0000BB130000}"/>
    <cellStyle name="Style 162" xfId="5006" xr:uid="{00000000-0005-0000-0000-0000BC130000}"/>
    <cellStyle name="Style 162 2" xfId="5007" xr:uid="{00000000-0005-0000-0000-0000BD130000}"/>
    <cellStyle name="Style 163" xfId="5008" xr:uid="{00000000-0005-0000-0000-0000BE130000}"/>
    <cellStyle name="Style 163 2" xfId="5009" xr:uid="{00000000-0005-0000-0000-0000BF130000}"/>
    <cellStyle name="Style 163 3" xfId="5010" xr:uid="{00000000-0005-0000-0000-0000C0130000}"/>
    <cellStyle name="Style 164" xfId="5011" xr:uid="{00000000-0005-0000-0000-0000C1130000}"/>
    <cellStyle name="Style 164 2" xfId="5012" xr:uid="{00000000-0005-0000-0000-0000C2130000}"/>
    <cellStyle name="Style 165" xfId="5013" xr:uid="{00000000-0005-0000-0000-0000C3130000}"/>
    <cellStyle name="Style 165 2" xfId="5014" xr:uid="{00000000-0005-0000-0000-0000C4130000}"/>
    <cellStyle name="Style 21" xfId="5015" xr:uid="{00000000-0005-0000-0000-0000C5130000}"/>
    <cellStyle name="Style 21 2" xfId="5016" xr:uid="{00000000-0005-0000-0000-0000C6130000}"/>
    <cellStyle name="Style 21 2 2" xfId="5017" xr:uid="{00000000-0005-0000-0000-0000C7130000}"/>
    <cellStyle name="Style 21 2 3" xfId="5018" xr:uid="{00000000-0005-0000-0000-0000C8130000}"/>
    <cellStyle name="Style 21 3" xfId="5019" xr:uid="{00000000-0005-0000-0000-0000C9130000}"/>
    <cellStyle name="Style 21 3 2" xfId="5020" xr:uid="{00000000-0005-0000-0000-0000CA130000}"/>
    <cellStyle name="Style 21 3 3" xfId="5021" xr:uid="{00000000-0005-0000-0000-0000CB130000}"/>
    <cellStyle name="Style 21 4" xfId="5022" xr:uid="{00000000-0005-0000-0000-0000CC130000}"/>
    <cellStyle name="Style 21 5" xfId="5023" xr:uid="{00000000-0005-0000-0000-0000CD130000}"/>
    <cellStyle name="Style 22" xfId="5024" xr:uid="{00000000-0005-0000-0000-0000CE130000}"/>
    <cellStyle name="Style 22 2" xfId="5025" xr:uid="{00000000-0005-0000-0000-0000CF130000}"/>
    <cellStyle name="Style 22 3" xfId="5026" xr:uid="{00000000-0005-0000-0000-0000D0130000}"/>
    <cellStyle name="Style 23" xfId="5027" xr:uid="{00000000-0005-0000-0000-0000D1130000}"/>
    <cellStyle name="Style 23 2" xfId="5028" xr:uid="{00000000-0005-0000-0000-0000D2130000}"/>
    <cellStyle name="Style 23 3" xfId="5029" xr:uid="{00000000-0005-0000-0000-0000D3130000}"/>
    <cellStyle name="Style 24" xfId="5030" xr:uid="{00000000-0005-0000-0000-0000D4130000}"/>
    <cellStyle name="Style 24 2" xfId="5031" xr:uid="{00000000-0005-0000-0000-0000D5130000}"/>
    <cellStyle name="Style 24 3" xfId="5032" xr:uid="{00000000-0005-0000-0000-0000D6130000}"/>
    <cellStyle name="Style 25" xfId="5033" xr:uid="{00000000-0005-0000-0000-0000D7130000}"/>
    <cellStyle name="Style 25 2" xfId="5034" xr:uid="{00000000-0005-0000-0000-0000D8130000}"/>
    <cellStyle name="Style 25 2 2" xfId="5035" xr:uid="{00000000-0005-0000-0000-0000D9130000}"/>
    <cellStyle name="Style 25 3" xfId="5036" xr:uid="{00000000-0005-0000-0000-0000DA130000}"/>
    <cellStyle name="Style 25 3 2" xfId="5037" xr:uid="{00000000-0005-0000-0000-0000DB130000}"/>
    <cellStyle name="Style 25 3 3" xfId="5038" xr:uid="{00000000-0005-0000-0000-0000DC130000}"/>
    <cellStyle name="Style 25 4" xfId="5039" xr:uid="{00000000-0005-0000-0000-0000DD130000}"/>
    <cellStyle name="Style 26" xfId="5040" xr:uid="{00000000-0005-0000-0000-0000DE130000}"/>
    <cellStyle name="Style 26 2" xfId="5041" xr:uid="{00000000-0005-0000-0000-0000DF130000}"/>
    <cellStyle name="Style 26 3" xfId="5042" xr:uid="{00000000-0005-0000-0000-0000E0130000}"/>
    <cellStyle name="Style 27" xfId="5043" xr:uid="{00000000-0005-0000-0000-0000E1130000}"/>
    <cellStyle name="Style 27 2" xfId="5044" xr:uid="{00000000-0005-0000-0000-0000E2130000}"/>
    <cellStyle name="Style 35" xfId="5045" xr:uid="{00000000-0005-0000-0000-0000E3130000}"/>
    <cellStyle name="Style 35 2" xfId="5046" xr:uid="{00000000-0005-0000-0000-0000E4130000}"/>
    <cellStyle name="Style 35 3" xfId="5047" xr:uid="{00000000-0005-0000-0000-0000E5130000}"/>
    <cellStyle name="Style 36" xfId="5048" xr:uid="{00000000-0005-0000-0000-0000E6130000}"/>
    <cellStyle name="Style 36 2" xfId="5049" xr:uid="{00000000-0005-0000-0000-0000E7130000}"/>
    <cellStyle name="Style 37" xfId="5050" xr:uid="{00000000-0005-0000-0000-0000E8130000}"/>
    <cellStyle name="Style 37 2" xfId="5051" xr:uid="{00000000-0005-0000-0000-0000E9130000}"/>
    <cellStyle name="Style 38" xfId="5052" xr:uid="{00000000-0005-0000-0000-0000EA130000}"/>
    <cellStyle name="Style 38 2" xfId="5053" xr:uid="{00000000-0005-0000-0000-0000EB130000}"/>
    <cellStyle name="Style 39" xfId="5054" xr:uid="{00000000-0005-0000-0000-0000EC130000}"/>
    <cellStyle name="Style 39 2" xfId="5055" xr:uid="{00000000-0005-0000-0000-0000ED130000}"/>
    <cellStyle name="Style 39 3" xfId="5056" xr:uid="{00000000-0005-0000-0000-0000EE130000}"/>
    <cellStyle name="Style 40" xfId="5057" xr:uid="{00000000-0005-0000-0000-0000EF130000}"/>
    <cellStyle name="Style 40 2" xfId="5058" xr:uid="{00000000-0005-0000-0000-0000F0130000}"/>
    <cellStyle name="Style 41" xfId="5059" xr:uid="{00000000-0005-0000-0000-0000F1130000}"/>
    <cellStyle name="Style 41 2" xfId="5060" xr:uid="{00000000-0005-0000-0000-0000F2130000}"/>
    <cellStyle name="Style 46" xfId="5061" xr:uid="{00000000-0005-0000-0000-0000F3130000}"/>
    <cellStyle name="Style 46 2" xfId="5062" xr:uid="{00000000-0005-0000-0000-0000F4130000}"/>
    <cellStyle name="Style 46 3" xfId="5063" xr:uid="{00000000-0005-0000-0000-0000F5130000}"/>
    <cellStyle name="Style 47" xfId="5064" xr:uid="{00000000-0005-0000-0000-0000F6130000}"/>
    <cellStyle name="Style 47 2" xfId="5065" xr:uid="{00000000-0005-0000-0000-0000F7130000}"/>
    <cellStyle name="Style 48" xfId="5066" xr:uid="{00000000-0005-0000-0000-0000F8130000}"/>
    <cellStyle name="Style 48 2" xfId="5067" xr:uid="{00000000-0005-0000-0000-0000F9130000}"/>
    <cellStyle name="Style 49" xfId="5068" xr:uid="{00000000-0005-0000-0000-0000FA130000}"/>
    <cellStyle name="Style 49 2" xfId="5069" xr:uid="{00000000-0005-0000-0000-0000FB130000}"/>
    <cellStyle name="Style 50" xfId="5070" xr:uid="{00000000-0005-0000-0000-0000FC130000}"/>
    <cellStyle name="Style 50 2" xfId="5071" xr:uid="{00000000-0005-0000-0000-0000FD130000}"/>
    <cellStyle name="Style 50 3" xfId="5072" xr:uid="{00000000-0005-0000-0000-0000FE130000}"/>
    <cellStyle name="Style 51" xfId="5073" xr:uid="{00000000-0005-0000-0000-0000FF130000}"/>
    <cellStyle name="Style 51 2" xfId="5074" xr:uid="{00000000-0005-0000-0000-000000140000}"/>
    <cellStyle name="Style 52" xfId="5075" xr:uid="{00000000-0005-0000-0000-000001140000}"/>
    <cellStyle name="Style 52 2" xfId="5076" xr:uid="{00000000-0005-0000-0000-000002140000}"/>
    <cellStyle name="Style 58" xfId="5077" xr:uid="{00000000-0005-0000-0000-000003140000}"/>
    <cellStyle name="Style 58 2" xfId="5078" xr:uid="{00000000-0005-0000-0000-000004140000}"/>
    <cellStyle name="Style 58 3" xfId="5079" xr:uid="{00000000-0005-0000-0000-000005140000}"/>
    <cellStyle name="Style 59" xfId="5080" xr:uid="{00000000-0005-0000-0000-000006140000}"/>
    <cellStyle name="Style 59 2" xfId="5081" xr:uid="{00000000-0005-0000-0000-000007140000}"/>
    <cellStyle name="Style 60" xfId="5082" xr:uid="{00000000-0005-0000-0000-000008140000}"/>
    <cellStyle name="Style 60 2" xfId="5083" xr:uid="{00000000-0005-0000-0000-000009140000}"/>
    <cellStyle name="Style 61" xfId="5084" xr:uid="{00000000-0005-0000-0000-00000A140000}"/>
    <cellStyle name="Style 61 2" xfId="5085" xr:uid="{00000000-0005-0000-0000-00000B140000}"/>
    <cellStyle name="Style 62" xfId="5086" xr:uid="{00000000-0005-0000-0000-00000C140000}"/>
    <cellStyle name="Style 62 2" xfId="5087" xr:uid="{00000000-0005-0000-0000-00000D140000}"/>
    <cellStyle name="Style 62 3" xfId="5088" xr:uid="{00000000-0005-0000-0000-00000E140000}"/>
    <cellStyle name="Style 63" xfId="5089" xr:uid="{00000000-0005-0000-0000-00000F140000}"/>
    <cellStyle name="Style 63 2" xfId="5090" xr:uid="{00000000-0005-0000-0000-000010140000}"/>
    <cellStyle name="Style 64" xfId="5091" xr:uid="{00000000-0005-0000-0000-000011140000}"/>
    <cellStyle name="Style 64 2" xfId="5092" xr:uid="{00000000-0005-0000-0000-000012140000}"/>
    <cellStyle name="Style 69" xfId="5093" xr:uid="{00000000-0005-0000-0000-000013140000}"/>
    <cellStyle name="Style 69 2" xfId="5094" xr:uid="{00000000-0005-0000-0000-000014140000}"/>
    <cellStyle name="Style 69 3" xfId="5095" xr:uid="{00000000-0005-0000-0000-000015140000}"/>
    <cellStyle name="Style 70" xfId="5096" xr:uid="{00000000-0005-0000-0000-000016140000}"/>
    <cellStyle name="Style 70 2" xfId="5097" xr:uid="{00000000-0005-0000-0000-000017140000}"/>
    <cellStyle name="Style 71" xfId="5098" xr:uid="{00000000-0005-0000-0000-000018140000}"/>
    <cellStyle name="Style 71 2" xfId="5099" xr:uid="{00000000-0005-0000-0000-000019140000}"/>
    <cellStyle name="Style 72" xfId="5100" xr:uid="{00000000-0005-0000-0000-00001A140000}"/>
    <cellStyle name="Style 72 2" xfId="5101" xr:uid="{00000000-0005-0000-0000-00001B140000}"/>
    <cellStyle name="Style 73" xfId="5102" xr:uid="{00000000-0005-0000-0000-00001C140000}"/>
    <cellStyle name="Style 73 2" xfId="5103" xr:uid="{00000000-0005-0000-0000-00001D140000}"/>
    <cellStyle name="Style 73 3" xfId="5104" xr:uid="{00000000-0005-0000-0000-00001E140000}"/>
    <cellStyle name="Style 74" xfId="5105" xr:uid="{00000000-0005-0000-0000-00001F140000}"/>
    <cellStyle name="Style 74 2" xfId="5106" xr:uid="{00000000-0005-0000-0000-000020140000}"/>
    <cellStyle name="Style 75" xfId="5107" xr:uid="{00000000-0005-0000-0000-000021140000}"/>
    <cellStyle name="Style 75 2" xfId="5108" xr:uid="{00000000-0005-0000-0000-000022140000}"/>
    <cellStyle name="Style 80" xfId="5109" xr:uid="{00000000-0005-0000-0000-000023140000}"/>
    <cellStyle name="Style 80 2" xfId="5110" xr:uid="{00000000-0005-0000-0000-000024140000}"/>
    <cellStyle name="Style 80 3" xfId="5111" xr:uid="{00000000-0005-0000-0000-000025140000}"/>
    <cellStyle name="Style 81" xfId="5112" xr:uid="{00000000-0005-0000-0000-000026140000}"/>
    <cellStyle name="Style 81 2" xfId="5113" xr:uid="{00000000-0005-0000-0000-000027140000}"/>
    <cellStyle name="Style 81 3" xfId="5114" xr:uid="{00000000-0005-0000-0000-000028140000}"/>
    <cellStyle name="Style 82" xfId="5115" xr:uid="{00000000-0005-0000-0000-000029140000}"/>
    <cellStyle name="Style 82 2" xfId="5116" xr:uid="{00000000-0005-0000-0000-00002A140000}"/>
    <cellStyle name="Style 83" xfId="5117" xr:uid="{00000000-0005-0000-0000-00002B140000}"/>
    <cellStyle name="Style 83 2" xfId="5118" xr:uid="{00000000-0005-0000-0000-00002C140000}"/>
    <cellStyle name="Style 84" xfId="5119" xr:uid="{00000000-0005-0000-0000-00002D140000}"/>
    <cellStyle name="Style 84 2" xfId="5120" xr:uid="{00000000-0005-0000-0000-00002E140000}"/>
    <cellStyle name="Style 85" xfId="5121" xr:uid="{00000000-0005-0000-0000-00002F140000}"/>
    <cellStyle name="Style 85 2" xfId="5122" xr:uid="{00000000-0005-0000-0000-000030140000}"/>
    <cellStyle name="Style 85 3" xfId="5123" xr:uid="{00000000-0005-0000-0000-000031140000}"/>
    <cellStyle name="Style 86" xfId="5124" xr:uid="{00000000-0005-0000-0000-000032140000}"/>
    <cellStyle name="Style 86 2" xfId="5125" xr:uid="{00000000-0005-0000-0000-000033140000}"/>
    <cellStyle name="Style 87" xfId="5126" xr:uid="{00000000-0005-0000-0000-000034140000}"/>
    <cellStyle name="Style 87 2" xfId="5127" xr:uid="{00000000-0005-0000-0000-000035140000}"/>
    <cellStyle name="Style 93" xfId="5128" xr:uid="{00000000-0005-0000-0000-000036140000}"/>
    <cellStyle name="Style 93 2" xfId="5129" xr:uid="{00000000-0005-0000-0000-000037140000}"/>
    <cellStyle name="Style 93 3" xfId="5130" xr:uid="{00000000-0005-0000-0000-000038140000}"/>
    <cellStyle name="Style 94" xfId="5131" xr:uid="{00000000-0005-0000-0000-000039140000}"/>
    <cellStyle name="Style 94 2" xfId="5132" xr:uid="{00000000-0005-0000-0000-00003A140000}"/>
    <cellStyle name="Style 95" xfId="5133" xr:uid="{00000000-0005-0000-0000-00003B140000}"/>
    <cellStyle name="Style 95 2" xfId="5134" xr:uid="{00000000-0005-0000-0000-00003C140000}"/>
    <cellStyle name="Style 96" xfId="5135" xr:uid="{00000000-0005-0000-0000-00003D140000}"/>
    <cellStyle name="Style 96 2" xfId="5136" xr:uid="{00000000-0005-0000-0000-00003E140000}"/>
    <cellStyle name="Style 97" xfId="5137" xr:uid="{00000000-0005-0000-0000-00003F140000}"/>
    <cellStyle name="Style 97 2" xfId="5138" xr:uid="{00000000-0005-0000-0000-000040140000}"/>
    <cellStyle name="Style 97 3" xfId="5139" xr:uid="{00000000-0005-0000-0000-000041140000}"/>
    <cellStyle name="Style 98" xfId="5140" xr:uid="{00000000-0005-0000-0000-000042140000}"/>
    <cellStyle name="Style 98 2" xfId="5141" xr:uid="{00000000-0005-0000-0000-000043140000}"/>
    <cellStyle name="Style 99" xfId="5142" xr:uid="{00000000-0005-0000-0000-000044140000}"/>
    <cellStyle name="Style 99 2" xfId="5143" xr:uid="{00000000-0005-0000-0000-000045140000}"/>
    <cellStyle name="tableau | cellule | normal | decimal 1" xfId="5144" xr:uid="{00000000-0005-0000-0000-000046140000}"/>
    <cellStyle name="tableau | cellule | normal | pourcentage | decimal 1" xfId="5145" xr:uid="{00000000-0005-0000-0000-000047140000}"/>
    <cellStyle name="tableau | cellule | total | decimal 1" xfId="5146" xr:uid="{00000000-0005-0000-0000-000048140000}"/>
    <cellStyle name="tableau | coin superieur gauche" xfId="5147" xr:uid="{00000000-0005-0000-0000-000049140000}"/>
    <cellStyle name="tableau | entete-colonne | series" xfId="5148" xr:uid="{00000000-0005-0000-0000-00004A140000}"/>
    <cellStyle name="tableau | entete-ligne | normal" xfId="5149" xr:uid="{00000000-0005-0000-0000-00004B140000}"/>
    <cellStyle name="tableau | entete-ligne | total" xfId="5150" xr:uid="{00000000-0005-0000-0000-00004C140000}"/>
    <cellStyle name="tableau | ligne-titre | niveau1" xfId="5151" xr:uid="{00000000-0005-0000-0000-00004D140000}"/>
    <cellStyle name="tableau | ligne-titre | niveau2" xfId="5152" xr:uid="{00000000-0005-0000-0000-00004E140000}"/>
    <cellStyle name="Title 10" xfId="5153" xr:uid="{00000000-0005-0000-0000-00004F140000}"/>
    <cellStyle name="Title 11" xfId="5154" xr:uid="{00000000-0005-0000-0000-000050140000}"/>
    <cellStyle name="Title 12" xfId="5155" xr:uid="{00000000-0005-0000-0000-000051140000}"/>
    <cellStyle name="Title 13" xfId="5156" xr:uid="{00000000-0005-0000-0000-000052140000}"/>
    <cellStyle name="Title 14" xfId="5157" xr:uid="{00000000-0005-0000-0000-000053140000}"/>
    <cellStyle name="Title 15" xfId="5158" xr:uid="{00000000-0005-0000-0000-000054140000}"/>
    <cellStyle name="Title 16" xfId="5159" xr:uid="{00000000-0005-0000-0000-000055140000}"/>
    <cellStyle name="Title 17" xfId="5160" xr:uid="{00000000-0005-0000-0000-000056140000}"/>
    <cellStyle name="Title 18" xfId="5161" xr:uid="{00000000-0005-0000-0000-000057140000}"/>
    <cellStyle name="Title 19" xfId="5162" xr:uid="{00000000-0005-0000-0000-000058140000}"/>
    <cellStyle name="Title 2" xfId="5163" xr:uid="{00000000-0005-0000-0000-000059140000}"/>
    <cellStyle name="Title 2 10" xfId="5164" xr:uid="{00000000-0005-0000-0000-00005A140000}"/>
    <cellStyle name="Title 2 2" xfId="5165" xr:uid="{00000000-0005-0000-0000-00005B140000}"/>
    <cellStyle name="Title 2 3" xfId="5166" xr:uid="{00000000-0005-0000-0000-00005C140000}"/>
    <cellStyle name="Title 2 4" xfId="5167" xr:uid="{00000000-0005-0000-0000-00005D140000}"/>
    <cellStyle name="Title 2 5" xfId="5168" xr:uid="{00000000-0005-0000-0000-00005E140000}"/>
    <cellStyle name="Title 2 6" xfId="5169" xr:uid="{00000000-0005-0000-0000-00005F140000}"/>
    <cellStyle name="Title 2 7" xfId="5170" xr:uid="{00000000-0005-0000-0000-000060140000}"/>
    <cellStyle name="Title 2 8" xfId="5171" xr:uid="{00000000-0005-0000-0000-000061140000}"/>
    <cellStyle name="Title 2 9" xfId="5172" xr:uid="{00000000-0005-0000-0000-000062140000}"/>
    <cellStyle name="Title 20" xfId="5173" xr:uid="{00000000-0005-0000-0000-000063140000}"/>
    <cellStyle name="Title 21" xfId="5174" xr:uid="{00000000-0005-0000-0000-000064140000}"/>
    <cellStyle name="Title 22" xfId="5175" xr:uid="{00000000-0005-0000-0000-000065140000}"/>
    <cellStyle name="Title 23" xfId="5176" xr:uid="{00000000-0005-0000-0000-000066140000}"/>
    <cellStyle name="Title 24" xfId="5177" xr:uid="{00000000-0005-0000-0000-000067140000}"/>
    <cellStyle name="Title 25" xfId="5178" xr:uid="{00000000-0005-0000-0000-000068140000}"/>
    <cellStyle name="Title 26" xfId="5179" xr:uid="{00000000-0005-0000-0000-000069140000}"/>
    <cellStyle name="Title 27" xfId="5180" xr:uid="{00000000-0005-0000-0000-00006A140000}"/>
    <cellStyle name="Title 28" xfId="5181" xr:uid="{00000000-0005-0000-0000-00006B140000}"/>
    <cellStyle name="Title 29" xfId="5182" xr:uid="{00000000-0005-0000-0000-00006C140000}"/>
    <cellStyle name="Title 3" xfId="5183" xr:uid="{00000000-0005-0000-0000-00006D140000}"/>
    <cellStyle name="Title 3 2" xfId="5184" xr:uid="{00000000-0005-0000-0000-00006E140000}"/>
    <cellStyle name="Title 3 3" xfId="5185" xr:uid="{00000000-0005-0000-0000-00006F140000}"/>
    <cellStyle name="Title 3 4" xfId="5186" xr:uid="{00000000-0005-0000-0000-000070140000}"/>
    <cellStyle name="Title 30" xfId="5187" xr:uid="{00000000-0005-0000-0000-000071140000}"/>
    <cellStyle name="Title 31" xfId="5188" xr:uid="{00000000-0005-0000-0000-000072140000}"/>
    <cellStyle name="Title 32" xfId="5189" xr:uid="{00000000-0005-0000-0000-000073140000}"/>
    <cellStyle name="Title 33" xfId="5190" xr:uid="{00000000-0005-0000-0000-000074140000}"/>
    <cellStyle name="Title 34" xfId="5191" xr:uid="{00000000-0005-0000-0000-000075140000}"/>
    <cellStyle name="Title 35" xfId="5192" xr:uid="{00000000-0005-0000-0000-000076140000}"/>
    <cellStyle name="Title 36" xfId="5193" xr:uid="{00000000-0005-0000-0000-000077140000}"/>
    <cellStyle name="Title 37" xfId="5194" xr:uid="{00000000-0005-0000-0000-000078140000}"/>
    <cellStyle name="Title 38" xfId="5195" xr:uid="{00000000-0005-0000-0000-000079140000}"/>
    <cellStyle name="Title 39" xfId="5196" xr:uid="{00000000-0005-0000-0000-00007A140000}"/>
    <cellStyle name="Title 4" xfId="5197" xr:uid="{00000000-0005-0000-0000-00007B140000}"/>
    <cellStyle name="Title 40" xfId="5198" xr:uid="{00000000-0005-0000-0000-00007C140000}"/>
    <cellStyle name="Title 41" xfId="5199" xr:uid="{00000000-0005-0000-0000-00007D140000}"/>
    <cellStyle name="Title 42" xfId="5200" xr:uid="{00000000-0005-0000-0000-00007E140000}"/>
    <cellStyle name="Title 43" xfId="5201" xr:uid="{00000000-0005-0000-0000-00007F140000}"/>
    <cellStyle name="Title 5" xfId="5202" xr:uid="{00000000-0005-0000-0000-000080140000}"/>
    <cellStyle name="Title 6" xfId="5203" xr:uid="{00000000-0005-0000-0000-000081140000}"/>
    <cellStyle name="Title 7" xfId="5204" xr:uid="{00000000-0005-0000-0000-000082140000}"/>
    <cellStyle name="Title 8" xfId="5205" xr:uid="{00000000-0005-0000-0000-000083140000}"/>
    <cellStyle name="Title 9" xfId="5206" xr:uid="{00000000-0005-0000-0000-000084140000}"/>
    <cellStyle name="Total 10" xfId="5207" xr:uid="{00000000-0005-0000-0000-000085140000}"/>
    <cellStyle name="Total 11" xfId="5208" xr:uid="{00000000-0005-0000-0000-000086140000}"/>
    <cellStyle name="Total 12" xfId="5209" xr:uid="{00000000-0005-0000-0000-000087140000}"/>
    <cellStyle name="Total 13" xfId="5210" xr:uid="{00000000-0005-0000-0000-000088140000}"/>
    <cellStyle name="Total 14" xfId="5211" xr:uid="{00000000-0005-0000-0000-000089140000}"/>
    <cellStyle name="Total 15" xfId="5212" xr:uid="{00000000-0005-0000-0000-00008A140000}"/>
    <cellStyle name="Total 16" xfId="5213" xr:uid="{00000000-0005-0000-0000-00008B140000}"/>
    <cellStyle name="Total 17" xfId="5214" xr:uid="{00000000-0005-0000-0000-00008C140000}"/>
    <cellStyle name="Total 18" xfId="5215" xr:uid="{00000000-0005-0000-0000-00008D140000}"/>
    <cellStyle name="Total 19" xfId="5216" xr:uid="{00000000-0005-0000-0000-00008E140000}"/>
    <cellStyle name="Total 2" xfId="5217" xr:uid="{00000000-0005-0000-0000-00008F140000}"/>
    <cellStyle name="Total 2 10" xfId="5218" xr:uid="{00000000-0005-0000-0000-000090140000}"/>
    <cellStyle name="Total 2 2" xfId="5219" xr:uid="{00000000-0005-0000-0000-000091140000}"/>
    <cellStyle name="Total 2 3" xfId="5220" xr:uid="{00000000-0005-0000-0000-000092140000}"/>
    <cellStyle name="Total 2 4" xfId="5221" xr:uid="{00000000-0005-0000-0000-000093140000}"/>
    <cellStyle name="Total 2 5" xfId="5222" xr:uid="{00000000-0005-0000-0000-000094140000}"/>
    <cellStyle name="Total 2 6" xfId="5223" xr:uid="{00000000-0005-0000-0000-000095140000}"/>
    <cellStyle name="Total 2 7" xfId="5224" xr:uid="{00000000-0005-0000-0000-000096140000}"/>
    <cellStyle name="Total 2 8" xfId="5225" xr:uid="{00000000-0005-0000-0000-000097140000}"/>
    <cellStyle name="Total 2 9" xfId="5226" xr:uid="{00000000-0005-0000-0000-000098140000}"/>
    <cellStyle name="Total 20" xfId="5227" xr:uid="{00000000-0005-0000-0000-000099140000}"/>
    <cellStyle name="Total 21" xfId="5228" xr:uid="{00000000-0005-0000-0000-00009A140000}"/>
    <cellStyle name="Total 22" xfId="5229" xr:uid="{00000000-0005-0000-0000-00009B140000}"/>
    <cellStyle name="Total 23" xfId="5230" xr:uid="{00000000-0005-0000-0000-00009C140000}"/>
    <cellStyle name="Total 24" xfId="5231" xr:uid="{00000000-0005-0000-0000-00009D140000}"/>
    <cellStyle name="Total 25" xfId="5232" xr:uid="{00000000-0005-0000-0000-00009E140000}"/>
    <cellStyle name="Total 26" xfId="5233" xr:uid="{00000000-0005-0000-0000-00009F140000}"/>
    <cellStyle name="Total 27" xfId="5234" xr:uid="{00000000-0005-0000-0000-0000A0140000}"/>
    <cellStyle name="Total 28" xfId="5235" xr:uid="{00000000-0005-0000-0000-0000A1140000}"/>
    <cellStyle name="Total 29" xfId="5236" xr:uid="{00000000-0005-0000-0000-0000A2140000}"/>
    <cellStyle name="Total 3" xfId="5237" xr:uid="{00000000-0005-0000-0000-0000A3140000}"/>
    <cellStyle name="Total 3 2" xfId="5238" xr:uid="{00000000-0005-0000-0000-0000A4140000}"/>
    <cellStyle name="Total 3 3" xfId="5239" xr:uid="{00000000-0005-0000-0000-0000A5140000}"/>
    <cellStyle name="Total 3 4" xfId="5240" xr:uid="{00000000-0005-0000-0000-0000A6140000}"/>
    <cellStyle name="Total 30" xfId="5241" xr:uid="{00000000-0005-0000-0000-0000A7140000}"/>
    <cellStyle name="Total 31" xfId="5242" xr:uid="{00000000-0005-0000-0000-0000A8140000}"/>
    <cellStyle name="Total 32" xfId="5243" xr:uid="{00000000-0005-0000-0000-0000A9140000}"/>
    <cellStyle name="Total 33" xfId="5244" xr:uid="{00000000-0005-0000-0000-0000AA140000}"/>
    <cellStyle name="Total 34" xfId="5245" xr:uid="{00000000-0005-0000-0000-0000AB140000}"/>
    <cellStyle name="Total 35" xfId="5246" xr:uid="{00000000-0005-0000-0000-0000AC140000}"/>
    <cellStyle name="Total 36" xfId="5247" xr:uid="{00000000-0005-0000-0000-0000AD140000}"/>
    <cellStyle name="Total 37" xfId="5248" xr:uid="{00000000-0005-0000-0000-0000AE140000}"/>
    <cellStyle name="Total 38" xfId="5249" xr:uid="{00000000-0005-0000-0000-0000AF140000}"/>
    <cellStyle name="Total 39" xfId="5250" xr:uid="{00000000-0005-0000-0000-0000B0140000}"/>
    <cellStyle name="Total 4" xfId="5251" xr:uid="{00000000-0005-0000-0000-0000B1140000}"/>
    <cellStyle name="Total 40" xfId="5252" xr:uid="{00000000-0005-0000-0000-0000B2140000}"/>
    <cellStyle name="Total 41" xfId="5253" xr:uid="{00000000-0005-0000-0000-0000B3140000}"/>
    <cellStyle name="Total 42" xfId="5254" xr:uid="{00000000-0005-0000-0000-0000B4140000}"/>
    <cellStyle name="Total 5" xfId="5255" xr:uid="{00000000-0005-0000-0000-0000B5140000}"/>
    <cellStyle name="Total 6" xfId="5256" xr:uid="{00000000-0005-0000-0000-0000B6140000}"/>
    <cellStyle name="Total 7" xfId="5257" xr:uid="{00000000-0005-0000-0000-0000B7140000}"/>
    <cellStyle name="Total 8" xfId="5258" xr:uid="{00000000-0005-0000-0000-0000B8140000}"/>
    <cellStyle name="Total 9" xfId="5259" xr:uid="{00000000-0005-0000-0000-0000B9140000}"/>
    <cellStyle name="Überschrift" xfId="5260" xr:uid="{00000000-0005-0000-0000-0000BA140000}"/>
    <cellStyle name="Überschrift 1" xfId="5261" xr:uid="{00000000-0005-0000-0000-0000BB140000}"/>
    <cellStyle name="Überschrift 2" xfId="5262" xr:uid="{00000000-0005-0000-0000-0000BC140000}"/>
    <cellStyle name="Überschrift 3" xfId="5263" xr:uid="{00000000-0005-0000-0000-0000BD140000}"/>
    <cellStyle name="Überschrift 4" xfId="5264" xr:uid="{00000000-0005-0000-0000-0000BE140000}"/>
    <cellStyle name="Valuutta_Layo9704" xfId="5265" xr:uid="{00000000-0005-0000-0000-0000BF140000}"/>
    <cellStyle name="Verknüpfte Zelle" xfId="5266" xr:uid="{00000000-0005-0000-0000-0000C0140000}"/>
    <cellStyle name="Warnender Text" xfId="5267" xr:uid="{00000000-0005-0000-0000-0000C1140000}"/>
    <cellStyle name="Warning Text 10" xfId="5268" xr:uid="{00000000-0005-0000-0000-0000C2140000}"/>
    <cellStyle name="Warning Text 11" xfId="5269" xr:uid="{00000000-0005-0000-0000-0000C3140000}"/>
    <cellStyle name="Warning Text 12" xfId="5270" xr:uid="{00000000-0005-0000-0000-0000C4140000}"/>
    <cellStyle name="Warning Text 13" xfId="5271" xr:uid="{00000000-0005-0000-0000-0000C5140000}"/>
    <cellStyle name="Warning Text 14" xfId="5272" xr:uid="{00000000-0005-0000-0000-0000C6140000}"/>
    <cellStyle name="Warning Text 15" xfId="5273" xr:uid="{00000000-0005-0000-0000-0000C7140000}"/>
    <cellStyle name="Warning Text 16" xfId="5274" xr:uid="{00000000-0005-0000-0000-0000C8140000}"/>
    <cellStyle name="Warning Text 17" xfId="5275" xr:uid="{00000000-0005-0000-0000-0000C9140000}"/>
    <cellStyle name="Warning Text 18" xfId="5276" xr:uid="{00000000-0005-0000-0000-0000CA140000}"/>
    <cellStyle name="Warning Text 19" xfId="5277" xr:uid="{00000000-0005-0000-0000-0000CB140000}"/>
    <cellStyle name="Warning Text 2" xfId="5278" xr:uid="{00000000-0005-0000-0000-0000CC140000}"/>
    <cellStyle name="Warning Text 2 10" xfId="5279" xr:uid="{00000000-0005-0000-0000-0000CD140000}"/>
    <cellStyle name="Warning Text 2 2" xfId="5280" xr:uid="{00000000-0005-0000-0000-0000CE140000}"/>
    <cellStyle name="Warning Text 2 3" xfId="5281" xr:uid="{00000000-0005-0000-0000-0000CF140000}"/>
    <cellStyle name="Warning Text 2 4" xfId="5282" xr:uid="{00000000-0005-0000-0000-0000D0140000}"/>
    <cellStyle name="Warning Text 2 5" xfId="5283" xr:uid="{00000000-0005-0000-0000-0000D1140000}"/>
    <cellStyle name="Warning Text 2 6" xfId="5284" xr:uid="{00000000-0005-0000-0000-0000D2140000}"/>
    <cellStyle name="Warning Text 2 7" xfId="5285" xr:uid="{00000000-0005-0000-0000-0000D3140000}"/>
    <cellStyle name="Warning Text 2 8" xfId="5286" xr:uid="{00000000-0005-0000-0000-0000D4140000}"/>
    <cellStyle name="Warning Text 2 9" xfId="5287" xr:uid="{00000000-0005-0000-0000-0000D5140000}"/>
    <cellStyle name="Warning Text 20" xfId="5288" xr:uid="{00000000-0005-0000-0000-0000D6140000}"/>
    <cellStyle name="Warning Text 21" xfId="5289" xr:uid="{00000000-0005-0000-0000-0000D7140000}"/>
    <cellStyle name="Warning Text 22" xfId="5290" xr:uid="{00000000-0005-0000-0000-0000D8140000}"/>
    <cellStyle name="Warning Text 23" xfId="5291" xr:uid="{00000000-0005-0000-0000-0000D9140000}"/>
    <cellStyle name="Warning Text 24" xfId="5292" xr:uid="{00000000-0005-0000-0000-0000DA140000}"/>
    <cellStyle name="Warning Text 25" xfId="5293" xr:uid="{00000000-0005-0000-0000-0000DB140000}"/>
    <cellStyle name="Warning Text 26" xfId="5294" xr:uid="{00000000-0005-0000-0000-0000DC140000}"/>
    <cellStyle name="Warning Text 27" xfId="5295" xr:uid="{00000000-0005-0000-0000-0000DD140000}"/>
    <cellStyle name="Warning Text 28" xfId="5296" xr:uid="{00000000-0005-0000-0000-0000DE140000}"/>
    <cellStyle name="Warning Text 29" xfId="5297" xr:uid="{00000000-0005-0000-0000-0000DF140000}"/>
    <cellStyle name="Warning Text 3" xfId="5298" xr:uid="{00000000-0005-0000-0000-0000E0140000}"/>
    <cellStyle name="Warning Text 3 2" xfId="5299" xr:uid="{00000000-0005-0000-0000-0000E1140000}"/>
    <cellStyle name="Warning Text 30" xfId="5300" xr:uid="{00000000-0005-0000-0000-0000E2140000}"/>
    <cellStyle name="Warning Text 31" xfId="5301" xr:uid="{00000000-0005-0000-0000-0000E3140000}"/>
    <cellStyle name="Warning Text 32" xfId="5302" xr:uid="{00000000-0005-0000-0000-0000E4140000}"/>
    <cellStyle name="Warning Text 33" xfId="5303" xr:uid="{00000000-0005-0000-0000-0000E5140000}"/>
    <cellStyle name="Warning Text 34" xfId="5304" xr:uid="{00000000-0005-0000-0000-0000E6140000}"/>
    <cellStyle name="Warning Text 35" xfId="5305" xr:uid="{00000000-0005-0000-0000-0000E7140000}"/>
    <cellStyle name="Warning Text 36" xfId="5306" xr:uid="{00000000-0005-0000-0000-0000E8140000}"/>
    <cellStyle name="Warning Text 37" xfId="5307" xr:uid="{00000000-0005-0000-0000-0000E9140000}"/>
    <cellStyle name="Warning Text 38" xfId="5308" xr:uid="{00000000-0005-0000-0000-0000EA140000}"/>
    <cellStyle name="Warning Text 39" xfId="5309" xr:uid="{00000000-0005-0000-0000-0000EB140000}"/>
    <cellStyle name="Warning Text 4" xfId="5310" xr:uid="{00000000-0005-0000-0000-0000EC140000}"/>
    <cellStyle name="Warning Text 40" xfId="5311" xr:uid="{00000000-0005-0000-0000-0000ED140000}"/>
    <cellStyle name="Warning Text 41" xfId="5312" xr:uid="{00000000-0005-0000-0000-0000EE140000}"/>
    <cellStyle name="Warning Text 5" xfId="5313" xr:uid="{00000000-0005-0000-0000-0000EF140000}"/>
    <cellStyle name="Warning Text 6" xfId="5314" xr:uid="{00000000-0005-0000-0000-0000F0140000}"/>
    <cellStyle name="Warning Text 7" xfId="5315" xr:uid="{00000000-0005-0000-0000-0000F1140000}"/>
    <cellStyle name="Warning Text 8" xfId="5316" xr:uid="{00000000-0005-0000-0000-0000F2140000}"/>
    <cellStyle name="Warning Text 9" xfId="5317" xr:uid="{00000000-0005-0000-0000-0000F3140000}"/>
    <cellStyle name="Zelle überprüfen" xfId="5318" xr:uid="{00000000-0005-0000-0000-0000F4140000}"/>
    <cellStyle name="Гиперссылка" xfId="5319" xr:uid="{00000000-0005-0000-0000-0000F5140000}"/>
    <cellStyle name="Обычный_2++" xfId="5320" xr:uid="{00000000-0005-0000-0000-0000F6140000}"/>
    <cellStyle name="已访问的超链接" xfId="5321" xr:uid="{00000000-0005-0000-0000-0000F714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V235"/>
  <sheetViews>
    <sheetView tabSelected="1" topLeftCell="E140" zoomScale="68" zoomScaleNormal="68" workbookViewId="0">
      <selection activeCell="I168" sqref="I168"/>
    </sheetView>
  </sheetViews>
  <sheetFormatPr defaultColWidth="9" defaultRowHeight="12.5"/>
  <cols>
    <col min="1" max="1" width="2.81640625" customWidth="1"/>
    <col min="2" max="3" width="19.453125" customWidth="1"/>
    <col min="4" max="4" width="88.54296875" customWidth="1"/>
    <col min="5" max="5" width="17.7265625" customWidth="1"/>
    <col min="6" max="6" width="9.54296875" customWidth="1"/>
    <col min="7" max="7" width="11.453125" customWidth="1"/>
    <col min="8" max="8" width="12" customWidth="1"/>
    <col min="9" max="9" width="12.26953125" customWidth="1"/>
    <col min="10" max="10" width="10.26953125" customWidth="1"/>
    <col min="11" max="11" width="7.453125" customWidth="1"/>
    <col min="12" max="12" width="27.81640625" customWidth="1"/>
    <col min="13" max="13" width="103.7265625" customWidth="1"/>
    <col min="20" max="20" width="44.453125" customWidth="1"/>
    <col min="21" max="21" width="35.453125" customWidth="1"/>
  </cols>
  <sheetData>
    <row r="1" spans="2:22" ht="21.75" customHeight="1">
      <c r="B1" s="111"/>
      <c r="C1" s="111"/>
      <c r="D1" s="112" t="s">
        <v>0</v>
      </c>
      <c r="F1" s="113" t="s">
        <v>1</v>
      </c>
      <c r="M1" s="118" t="s">
        <v>2</v>
      </c>
      <c r="O1" s="119" t="s">
        <v>3</v>
      </c>
    </row>
    <row r="2" spans="2:22" ht="14.5">
      <c r="C2" s="114" t="s">
        <v>4</v>
      </c>
      <c r="D2" s="115"/>
      <c r="E2" s="115"/>
      <c r="F2" s="115"/>
      <c r="G2" s="115"/>
      <c r="H2" s="115"/>
      <c r="I2" s="115"/>
      <c r="J2" s="20"/>
      <c r="K2" s="114" t="s">
        <v>5</v>
      </c>
      <c r="L2" s="114"/>
      <c r="M2" s="115"/>
      <c r="N2" s="115"/>
      <c r="O2" s="115"/>
      <c r="P2" s="115"/>
      <c r="Q2" s="115"/>
      <c r="R2" s="115"/>
      <c r="S2" s="20"/>
      <c r="T2" s="20"/>
      <c r="U2" s="20"/>
      <c r="V2" s="20"/>
    </row>
    <row r="3" spans="2:22" ht="14.5">
      <c r="B3" s="116" t="s">
        <v>6</v>
      </c>
      <c r="C3" s="116" t="s">
        <v>7</v>
      </c>
      <c r="D3" s="116" t="s">
        <v>8</v>
      </c>
      <c r="E3" s="116" t="s">
        <v>9</v>
      </c>
      <c r="F3" s="116" t="s">
        <v>10</v>
      </c>
      <c r="G3" s="116" t="s">
        <v>11</v>
      </c>
      <c r="H3" s="116" t="s">
        <v>12</v>
      </c>
      <c r="I3" s="116" t="s">
        <v>13</v>
      </c>
      <c r="J3" s="20"/>
      <c r="K3" s="67" t="s">
        <v>14</v>
      </c>
      <c r="L3" s="67" t="s">
        <v>15</v>
      </c>
      <c r="M3" s="67" t="s">
        <v>16</v>
      </c>
      <c r="N3" s="67" t="s">
        <v>17</v>
      </c>
      <c r="O3" s="67" t="s">
        <v>18</v>
      </c>
      <c r="P3" s="67" t="s">
        <v>19</v>
      </c>
      <c r="Q3" s="67" t="s">
        <v>20</v>
      </c>
      <c r="R3" s="67" t="s">
        <v>21</v>
      </c>
      <c r="S3" s="20"/>
      <c r="T3" s="20" t="s">
        <v>22</v>
      </c>
      <c r="U3" s="20"/>
      <c r="V3" s="20" t="s">
        <v>23</v>
      </c>
    </row>
    <row r="4" spans="2:22" ht="14.5">
      <c r="B4" s="103" t="s">
        <v>24</v>
      </c>
      <c r="C4" s="103" t="s">
        <v>25</v>
      </c>
      <c r="D4" s="103" t="s">
        <v>26</v>
      </c>
      <c r="E4" s="103" t="s">
        <v>27</v>
      </c>
      <c r="F4" s="103"/>
      <c r="G4" s="103"/>
      <c r="H4" s="103"/>
      <c r="I4" s="103"/>
      <c r="K4" s="108" t="s">
        <v>28</v>
      </c>
      <c r="L4" s="20" t="s">
        <v>29</v>
      </c>
      <c r="M4" s="20"/>
      <c r="N4" s="20" t="s">
        <v>30</v>
      </c>
      <c r="O4" s="20" t="s">
        <v>31</v>
      </c>
      <c r="P4" s="20"/>
      <c r="Q4" s="20"/>
      <c r="R4" s="20"/>
      <c r="S4" s="20"/>
      <c r="T4" s="20"/>
      <c r="U4" s="23" t="s">
        <v>32</v>
      </c>
      <c r="V4" s="20" t="s">
        <v>33</v>
      </c>
    </row>
    <row r="5" spans="2:22" ht="14.5">
      <c r="B5" s="103" t="s">
        <v>24</v>
      </c>
      <c r="C5" s="103" t="s">
        <v>34</v>
      </c>
      <c r="D5" s="103" t="s">
        <v>35</v>
      </c>
      <c r="E5" s="103" t="s">
        <v>27</v>
      </c>
      <c r="F5" s="103"/>
      <c r="G5" s="103"/>
      <c r="H5" s="103"/>
      <c r="I5" s="103"/>
      <c r="J5" s="20"/>
      <c r="K5" s="20"/>
      <c r="L5" s="20" t="s">
        <v>36</v>
      </c>
      <c r="M5" s="20"/>
      <c r="N5" s="20" t="s">
        <v>30</v>
      </c>
      <c r="O5" s="20" t="s">
        <v>31</v>
      </c>
      <c r="P5" s="20"/>
      <c r="Q5" s="20"/>
      <c r="R5" s="20"/>
      <c r="S5" s="20"/>
      <c r="T5" s="20"/>
      <c r="U5" s="25" t="s">
        <v>37</v>
      </c>
      <c r="V5" s="20" t="s">
        <v>38</v>
      </c>
    </row>
    <row r="6" spans="2:22" ht="14.5">
      <c r="B6" s="103" t="s">
        <v>24</v>
      </c>
      <c r="C6" s="103" t="s">
        <v>39</v>
      </c>
      <c r="D6" s="103" t="s">
        <v>40</v>
      </c>
      <c r="E6" s="103" t="s">
        <v>27</v>
      </c>
      <c r="F6" s="103"/>
      <c r="G6" s="103"/>
      <c r="H6" s="103"/>
      <c r="I6" s="103"/>
      <c r="J6" s="20"/>
      <c r="K6" s="20"/>
      <c r="L6" s="20" t="s">
        <v>41</v>
      </c>
      <c r="M6" s="20"/>
      <c r="N6" s="20" t="s">
        <v>30</v>
      </c>
      <c r="O6" s="20" t="s">
        <v>31</v>
      </c>
      <c r="P6" s="20"/>
      <c r="Q6" s="20"/>
      <c r="R6" s="20"/>
      <c r="S6" s="20"/>
      <c r="T6" s="20" t="s">
        <v>42</v>
      </c>
      <c r="U6" s="23" t="s">
        <v>32</v>
      </c>
      <c r="V6" s="20" t="s">
        <v>43</v>
      </c>
    </row>
    <row r="7" spans="2:22" ht="17.25" customHeight="1">
      <c r="B7" s="103" t="s">
        <v>24</v>
      </c>
      <c r="C7" s="103" t="s">
        <v>44</v>
      </c>
      <c r="D7" s="103" t="s">
        <v>45</v>
      </c>
      <c r="E7" s="103" t="s">
        <v>27</v>
      </c>
      <c r="F7" s="103"/>
      <c r="G7" s="103"/>
      <c r="H7" s="103"/>
      <c r="I7" s="103"/>
      <c r="J7" s="20"/>
      <c r="K7" s="20"/>
      <c r="L7" s="20" t="s">
        <v>46</v>
      </c>
      <c r="M7" s="20"/>
      <c r="N7" s="20" t="s">
        <v>30</v>
      </c>
      <c r="O7" s="20" t="s">
        <v>31</v>
      </c>
      <c r="P7" s="20"/>
      <c r="Q7" s="20"/>
      <c r="R7" s="20"/>
      <c r="S7" s="20"/>
      <c r="T7" s="20"/>
      <c r="U7" s="25" t="s">
        <v>37</v>
      </c>
      <c r="V7" s="20" t="s">
        <v>47</v>
      </c>
    </row>
    <row r="8" spans="2:22" ht="18" customHeight="1">
      <c r="B8" s="103" t="s">
        <v>24</v>
      </c>
      <c r="C8" s="103" t="s">
        <v>48</v>
      </c>
      <c r="D8" s="103" t="s">
        <v>49</v>
      </c>
      <c r="E8" s="103" t="s">
        <v>27</v>
      </c>
      <c r="F8" s="103"/>
      <c r="G8" s="103"/>
      <c r="H8" s="103"/>
      <c r="I8" s="103"/>
      <c r="J8" s="20"/>
      <c r="K8" s="20"/>
      <c r="L8" s="20" t="s">
        <v>50</v>
      </c>
      <c r="M8" s="20"/>
      <c r="N8" s="20" t="s">
        <v>30</v>
      </c>
      <c r="O8" s="20" t="s">
        <v>31</v>
      </c>
      <c r="P8" s="20"/>
      <c r="Q8" s="20"/>
      <c r="R8" s="20"/>
      <c r="S8" s="20"/>
      <c r="T8" s="20" t="s">
        <v>51</v>
      </c>
      <c r="U8" s="23" t="s">
        <v>32</v>
      </c>
      <c r="V8" s="20" t="s">
        <v>52</v>
      </c>
    </row>
    <row r="9" spans="2:22" ht="14.5">
      <c r="B9" s="103" t="s">
        <v>24</v>
      </c>
      <c r="C9" s="103" t="s">
        <v>53</v>
      </c>
      <c r="D9" s="103" t="s">
        <v>54</v>
      </c>
      <c r="E9" s="103" t="s">
        <v>27</v>
      </c>
      <c r="F9" s="103"/>
      <c r="G9" s="103"/>
      <c r="H9" s="103"/>
      <c r="I9" s="103"/>
      <c r="J9" s="20"/>
      <c r="K9" s="20"/>
      <c r="L9" s="20" t="s">
        <v>55</v>
      </c>
      <c r="M9" s="20"/>
      <c r="N9" s="20" t="s">
        <v>30</v>
      </c>
      <c r="O9" s="20" t="s">
        <v>31</v>
      </c>
      <c r="P9" s="20"/>
      <c r="Q9" s="20"/>
      <c r="R9" s="20"/>
      <c r="S9" s="20"/>
      <c r="T9" s="20"/>
      <c r="U9" s="25" t="s">
        <v>37</v>
      </c>
      <c r="V9" s="20"/>
    </row>
    <row r="10" spans="2:22" ht="14.5">
      <c r="B10" s="103" t="s">
        <v>24</v>
      </c>
      <c r="C10" s="103" t="s">
        <v>56</v>
      </c>
      <c r="D10" s="103" t="s">
        <v>57</v>
      </c>
      <c r="E10" s="103" t="s">
        <v>27</v>
      </c>
      <c r="F10" s="103"/>
      <c r="G10" s="103"/>
      <c r="H10" s="103"/>
      <c r="I10" s="103"/>
      <c r="J10" s="20"/>
      <c r="K10" s="20"/>
      <c r="L10" s="20" t="s">
        <v>58</v>
      </c>
      <c r="M10" s="20"/>
      <c r="N10" s="20" t="s">
        <v>30</v>
      </c>
      <c r="O10" s="20" t="s">
        <v>31</v>
      </c>
      <c r="P10" s="20"/>
      <c r="Q10" s="20"/>
      <c r="R10" s="20"/>
      <c r="S10" s="20"/>
      <c r="T10" s="20"/>
      <c r="U10" s="25" t="s">
        <v>59</v>
      </c>
      <c r="V10" s="20"/>
    </row>
    <row r="11" spans="2:22" ht="14.5">
      <c r="B11" s="103" t="s">
        <v>24</v>
      </c>
      <c r="C11" s="103" t="s">
        <v>60</v>
      </c>
      <c r="D11" s="103" t="s">
        <v>61</v>
      </c>
      <c r="E11" s="103" t="s">
        <v>27</v>
      </c>
      <c r="F11" s="103"/>
      <c r="G11" s="103"/>
      <c r="H11" s="103"/>
      <c r="I11" s="103"/>
      <c r="J11" s="20"/>
      <c r="K11" s="20"/>
      <c r="L11" s="20" t="s">
        <v>62</v>
      </c>
      <c r="M11" s="20"/>
      <c r="N11" s="20" t="s">
        <v>30</v>
      </c>
      <c r="O11" s="20" t="s">
        <v>31</v>
      </c>
      <c r="P11" s="20"/>
      <c r="Q11" s="20"/>
      <c r="R11" s="20"/>
      <c r="S11" s="20"/>
      <c r="T11" s="20"/>
      <c r="U11" s="26" t="s">
        <v>63</v>
      </c>
      <c r="V11" s="20"/>
    </row>
    <row r="12" spans="2:22" ht="14.5">
      <c r="B12" s="103" t="s">
        <v>24</v>
      </c>
      <c r="C12" s="103" t="s">
        <v>64</v>
      </c>
      <c r="D12" s="103" t="s">
        <v>65</v>
      </c>
      <c r="E12" s="103" t="s">
        <v>27</v>
      </c>
      <c r="F12" s="103"/>
      <c r="G12" s="103"/>
      <c r="H12" s="103"/>
      <c r="I12" s="103"/>
      <c r="J12" s="20"/>
      <c r="K12" s="20"/>
      <c r="L12" s="20" t="s">
        <v>66</v>
      </c>
      <c r="M12" s="20"/>
      <c r="N12" s="20" t="s">
        <v>30</v>
      </c>
      <c r="O12" s="20" t="s">
        <v>31</v>
      </c>
      <c r="P12" s="20"/>
      <c r="Q12" s="20"/>
      <c r="R12" s="20"/>
      <c r="S12" s="20"/>
      <c r="T12" s="20"/>
      <c r="U12" s="25" t="s">
        <v>67</v>
      </c>
      <c r="V12" s="20"/>
    </row>
    <row r="13" spans="2:22" ht="14.5">
      <c r="B13" s="103" t="s">
        <v>24</v>
      </c>
      <c r="C13" s="103" t="s">
        <v>68</v>
      </c>
      <c r="D13" s="103" t="s">
        <v>69</v>
      </c>
      <c r="E13" s="103" t="s">
        <v>70</v>
      </c>
      <c r="F13" s="103"/>
      <c r="G13" s="103"/>
      <c r="H13" s="103"/>
      <c r="I13" s="103"/>
      <c r="J13" s="20"/>
      <c r="K13" s="20"/>
      <c r="L13" s="20" t="s">
        <v>71</v>
      </c>
      <c r="M13" s="20"/>
      <c r="N13" s="20" t="s">
        <v>30</v>
      </c>
      <c r="O13" s="20" t="s">
        <v>31</v>
      </c>
      <c r="P13" s="20"/>
      <c r="Q13" s="20"/>
      <c r="R13" s="20"/>
      <c r="S13" s="20"/>
      <c r="T13" s="20"/>
      <c r="U13" s="25" t="s">
        <v>72</v>
      </c>
      <c r="V13" s="20" t="s">
        <v>73</v>
      </c>
    </row>
    <row r="14" spans="2:22" ht="14.5">
      <c r="B14" s="103" t="s">
        <v>24</v>
      </c>
      <c r="C14" s="103" t="s">
        <v>74</v>
      </c>
      <c r="D14" s="103" t="s">
        <v>75</v>
      </c>
      <c r="E14" s="103" t="s">
        <v>70</v>
      </c>
      <c r="F14" s="103"/>
      <c r="G14" s="103"/>
      <c r="H14" s="103"/>
      <c r="I14" s="103"/>
      <c r="J14" s="20"/>
      <c r="K14" s="20"/>
      <c r="L14" s="20" t="s">
        <v>76</v>
      </c>
      <c r="M14" s="20"/>
      <c r="N14" s="20" t="s">
        <v>30</v>
      </c>
      <c r="O14" s="20" t="s">
        <v>31</v>
      </c>
      <c r="P14" s="20"/>
      <c r="Q14" s="20"/>
      <c r="R14" s="20"/>
      <c r="S14" s="20"/>
      <c r="T14" s="20"/>
      <c r="U14" s="25" t="s">
        <v>77</v>
      </c>
      <c r="V14" s="20" t="s">
        <v>78</v>
      </c>
    </row>
    <row r="15" spans="2:22" ht="14.5">
      <c r="B15" s="108" t="s">
        <v>79</v>
      </c>
      <c r="C15" s="74" t="s">
        <v>80</v>
      </c>
      <c r="D15" s="20"/>
      <c r="E15" s="20" t="s">
        <v>30</v>
      </c>
      <c r="F15" s="20"/>
      <c r="G15" s="20"/>
      <c r="H15" s="20"/>
      <c r="I15" s="20"/>
      <c r="J15" s="20"/>
      <c r="K15" s="20"/>
      <c r="L15" s="20" t="s">
        <v>81</v>
      </c>
      <c r="M15" s="20"/>
      <c r="N15" s="20" t="s">
        <v>30</v>
      </c>
      <c r="O15" s="20" t="s">
        <v>31</v>
      </c>
      <c r="P15" s="20"/>
      <c r="Q15" s="20"/>
      <c r="R15" s="20"/>
      <c r="S15" s="20"/>
      <c r="T15" s="20" t="s">
        <v>82</v>
      </c>
      <c r="U15" s="23" t="s">
        <v>32</v>
      </c>
      <c r="V15" s="20" t="s">
        <v>83</v>
      </c>
    </row>
    <row r="16" spans="2:22" ht="14.5">
      <c r="B16" s="108" t="s">
        <v>79</v>
      </c>
      <c r="C16" s="74" t="s">
        <v>84</v>
      </c>
      <c r="D16" s="20"/>
      <c r="E16" s="20" t="s">
        <v>30</v>
      </c>
      <c r="F16" s="20"/>
      <c r="G16" s="20"/>
      <c r="H16" s="20"/>
      <c r="I16" s="20"/>
      <c r="J16" s="20"/>
      <c r="K16" s="20"/>
      <c r="L16" s="20" t="s">
        <v>85</v>
      </c>
      <c r="M16" s="20"/>
      <c r="N16" s="20" t="s">
        <v>30</v>
      </c>
      <c r="O16" s="20" t="s">
        <v>31</v>
      </c>
      <c r="P16" s="20"/>
      <c r="Q16" s="20"/>
      <c r="R16" s="20"/>
      <c r="S16" s="20"/>
      <c r="T16" s="20"/>
      <c r="U16" s="25" t="s">
        <v>37</v>
      </c>
      <c r="V16" s="20" t="s">
        <v>86</v>
      </c>
    </row>
    <row r="17" spans="2:22" ht="14.5">
      <c r="B17" s="108" t="s">
        <v>79</v>
      </c>
      <c r="C17" s="74" t="s">
        <v>87</v>
      </c>
      <c r="D17" s="20"/>
      <c r="E17" s="20" t="s">
        <v>30</v>
      </c>
      <c r="F17" s="20"/>
      <c r="G17" s="20"/>
      <c r="H17" s="20"/>
      <c r="I17" s="20"/>
      <c r="J17" s="20"/>
      <c r="K17" s="20"/>
      <c r="L17" s="20" t="s">
        <v>88</v>
      </c>
      <c r="M17" s="20"/>
      <c r="N17" s="20" t="s">
        <v>30</v>
      </c>
      <c r="O17" s="20" t="s">
        <v>31</v>
      </c>
      <c r="P17" s="20"/>
      <c r="Q17" s="20"/>
      <c r="R17" s="20"/>
      <c r="S17" s="20"/>
      <c r="T17" s="20"/>
      <c r="U17" s="25" t="s">
        <v>59</v>
      </c>
      <c r="V17" s="20" t="s">
        <v>89</v>
      </c>
    </row>
    <row r="18" spans="2:22" ht="14.5">
      <c r="B18" s="108" t="s">
        <v>79</v>
      </c>
      <c r="C18" s="74" t="s">
        <v>90</v>
      </c>
      <c r="D18" s="20"/>
      <c r="E18" s="20" t="s">
        <v>30</v>
      </c>
      <c r="F18" s="20"/>
      <c r="G18" s="20"/>
      <c r="H18" s="20"/>
      <c r="I18" s="20"/>
      <c r="J18" s="20"/>
      <c r="K18" s="20"/>
      <c r="L18" s="20" t="s">
        <v>91</v>
      </c>
      <c r="M18" s="20"/>
      <c r="N18" s="20" t="s">
        <v>30</v>
      </c>
      <c r="O18" s="20" t="s">
        <v>31</v>
      </c>
      <c r="P18" s="20"/>
      <c r="Q18" s="20"/>
      <c r="R18" s="20"/>
      <c r="S18" s="20"/>
      <c r="T18" s="20"/>
      <c r="U18" s="26" t="s">
        <v>63</v>
      </c>
      <c r="V18" s="20" t="s">
        <v>92</v>
      </c>
    </row>
    <row r="19" spans="2:22" ht="14.5">
      <c r="B19" s="108" t="s">
        <v>79</v>
      </c>
      <c r="C19" s="74" t="s">
        <v>93</v>
      </c>
      <c r="D19" s="20"/>
      <c r="E19" s="20" t="s">
        <v>30</v>
      </c>
      <c r="F19" s="20"/>
      <c r="G19" s="20"/>
      <c r="H19" s="20"/>
      <c r="I19" s="20"/>
      <c r="J19" s="20"/>
      <c r="K19" s="20"/>
      <c r="L19" s="20" t="s">
        <v>94</v>
      </c>
      <c r="M19" s="20"/>
      <c r="N19" s="20" t="s">
        <v>30</v>
      </c>
      <c r="O19" s="20" t="s">
        <v>31</v>
      </c>
      <c r="P19" s="20"/>
      <c r="Q19" s="20"/>
      <c r="R19" s="20"/>
      <c r="S19" s="20"/>
      <c r="T19" s="20"/>
      <c r="U19" s="25" t="s">
        <v>67</v>
      </c>
      <c r="V19" s="20" t="s">
        <v>95</v>
      </c>
    </row>
    <row r="20" spans="2:22" ht="14.5">
      <c r="B20" s="108" t="s">
        <v>79</v>
      </c>
      <c r="C20" s="74" t="s">
        <v>96</v>
      </c>
      <c r="E20" s="20" t="s">
        <v>30</v>
      </c>
      <c r="F20" s="20"/>
      <c r="G20" s="20"/>
      <c r="H20" s="20"/>
      <c r="I20" s="20"/>
      <c r="J20" s="20"/>
      <c r="K20" s="20"/>
      <c r="L20" s="20" t="s">
        <v>97</v>
      </c>
      <c r="M20" s="20"/>
      <c r="N20" s="20" t="s">
        <v>30</v>
      </c>
      <c r="O20" s="20" t="s">
        <v>31</v>
      </c>
      <c r="P20" s="20"/>
      <c r="Q20" s="20"/>
      <c r="R20" s="20"/>
      <c r="S20" s="20"/>
      <c r="T20" s="20"/>
      <c r="U20" s="25" t="s">
        <v>72</v>
      </c>
      <c r="V20" s="20" t="s">
        <v>98</v>
      </c>
    </row>
    <row r="21" spans="2:22" ht="14.5">
      <c r="B21" s="108" t="s">
        <v>79</v>
      </c>
      <c r="C21" s="74" t="s">
        <v>99</v>
      </c>
      <c r="E21" s="20" t="s">
        <v>30</v>
      </c>
      <c r="F21" s="20"/>
      <c r="G21" s="20"/>
      <c r="H21" s="20"/>
      <c r="I21" s="20"/>
      <c r="J21" s="20"/>
      <c r="K21" s="20"/>
      <c r="L21" s="20" t="s">
        <v>100</v>
      </c>
      <c r="M21" s="20"/>
      <c r="N21" s="20" t="s">
        <v>30</v>
      </c>
      <c r="O21" s="20" t="s">
        <v>31</v>
      </c>
      <c r="P21" s="20"/>
      <c r="Q21" s="20"/>
      <c r="R21" s="20"/>
      <c r="S21" s="20"/>
      <c r="T21" s="27"/>
      <c r="U21" s="28" t="s">
        <v>77</v>
      </c>
      <c r="V21" s="20" t="s">
        <v>43</v>
      </c>
    </row>
    <row r="22" spans="2:22" ht="14.5">
      <c r="B22" s="108" t="s">
        <v>79</v>
      </c>
      <c r="C22" s="74" t="s">
        <v>101</v>
      </c>
      <c r="E22" s="20" t="s">
        <v>30</v>
      </c>
      <c r="F22" s="20"/>
      <c r="G22" s="20"/>
      <c r="H22" s="20"/>
      <c r="I22" s="20"/>
      <c r="J22" s="20"/>
      <c r="K22" s="20"/>
      <c r="L22" s="20" t="s">
        <v>102</v>
      </c>
      <c r="M22" s="20"/>
      <c r="N22" s="20" t="s">
        <v>30</v>
      </c>
      <c r="O22" s="20" t="s">
        <v>31</v>
      </c>
      <c r="P22" s="20"/>
      <c r="Q22" s="20"/>
      <c r="R22" s="20"/>
      <c r="S22" s="20"/>
      <c r="T22" s="20"/>
      <c r="U22" s="20"/>
      <c r="V22" s="20" t="s">
        <v>103</v>
      </c>
    </row>
    <row r="23" spans="2:22" ht="14.5">
      <c r="B23" s="108" t="s">
        <v>79</v>
      </c>
      <c r="C23" s="74" t="s">
        <v>104</v>
      </c>
      <c r="E23" s="20" t="s">
        <v>30</v>
      </c>
      <c r="F23" s="20"/>
      <c r="G23" s="20"/>
      <c r="H23" s="20"/>
      <c r="I23" s="20"/>
      <c r="J23" s="20"/>
      <c r="K23" s="20"/>
      <c r="L23" s="20" t="s">
        <v>105</v>
      </c>
      <c r="M23" s="20"/>
      <c r="N23" s="20" t="s">
        <v>30</v>
      </c>
      <c r="O23" s="20" t="s">
        <v>31</v>
      </c>
      <c r="P23" s="20"/>
      <c r="Q23" s="20"/>
      <c r="R23" s="20"/>
      <c r="S23" s="20"/>
      <c r="T23" s="20" t="s">
        <v>106</v>
      </c>
      <c r="U23" s="20"/>
      <c r="V23" s="20"/>
    </row>
    <row r="24" spans="2:22" ht="14.5">
      <c r="B24" s="108" t="s">
        <v>79</v>
      </c>
      <c r="C24" s="74" t="s">
        <v>107</v>
      </c>
      <c r="E24" s="20" t="s">
        <v>30</v>
      </c>
      <c r="F24" s="20"/>
      <c r="G24" s="20"/>
      <c r="H24" s="20"/>
      <c r="I24" s="20"/>
      <c r="J24" s="20"/>
      <c r="K24" s="20"/>
      <c r="L24" s="20" t="s">
        <v>108</v>
      </c>
      <c r="M24" s="20"/>
      <c r="N24" s="20" t="s">
        <v>30</v>
      </c>
      <c r="O24" s="20" t="s">
        <v>31</v>
      </c>
      <c r="P24" s="20"/>
      <c r="Q24" s="20"/>
      <c r="R24" s="20"/>
      <c r="S24" s="20"/>
      <c r="T24" s="20"/>
      <c r="U24" s="23" t="s">
        <v>109</v>
      </c>
      <c r="V24" s="20"/>
    </row>
    <row r="25" spans="2:22" ht="14.5">
      <c r="B25" s="108" t="s">
        <v>79</v>
      </c>
      <c r="C25" s="74" t="s">
        <v>110</v>
      </c>
      <c r="E25" s="20" t="s">
        <v>30</v>
      </c>
      <c r="F25" s="20"/>
      <c r="G25" s="20"/>
      <c r="H25" s="20"/>
      <c r="I25" s="20"/>
      <c r="J25" s="20"/>
      <c r="K25" s="20"/>
      <c r="L25" s="20" t="s">
        <v>111</v>
      </c>
      <c r="M25" s="20"/>
      <c r="N25" s="20" t="s">
        <v>30</v>
      </c>
      <c r="O25" s="118" t="s">
        <v>112</v>
      </c>
      <c r="P25" s="20"/>
      <c r="Q25" s="20"/>
      <c r="R25" s="20"/>
      <c r="S25" s="20"/>
      <c r="T25" s="20"/>
      <c r="U25" s="20" t="s">
        <v>37</v>
      </c>
      <c r="V25" s="20"/>
    </row>
    <row r="26" spans="2:22" ht="14.5">
      <c r="B26" s="108" t="s">
        <v>79</v>
      </c>
      <c r="C26" s="74" t="s">
        <v>113</v>
      </c>
      <c r="E26" s="20" t="s">
        <v>30</v>
      </c>
      <c r="F26" s="20"/>
      <c r="G26" s="20"/>
      <c r="H26" s="20"/>
      <c r="I26" s="20"/>
      <c r="J26" s="20"/>
      <c r="K26" s="20"/>
      <c r="L26" s="20" t="s">
        <v>114</v>
      </c>
      <c r="M26" s="20"/>
      <c r="N26" s="20" t="s">
        <v>30</v>
      </c>
      <c r="O26" s="118" t="s">
        <v>112</v>
      </c>
      <c r="P26" s="20"/>
      <c r="Q26" s="20"/>
      <c r="R26" s="20"/>
      <c r="S26" s="20"/>
      <c r="T26" s="20"/>
      <c r="U26" s="20" t="s">
        <v>115</v>
      </c>
      <c r="V26" s="20"/>
    </row>
    <row r="27" spans="2:22" ht="14.5">
      <c r="B27" s="108" t="s">
        <v>79</v>
      </c>
      <c r="C27" s="74" t="s">
        <v>116</v>
      </c>
      <c r="E27" s="20" t="s">
        <v>30</v>
      </c>
      <c r="F27" s="20"/>
      <c r="G27" s="20"/>
      <c r="H27" s="20"/>
      <c r="I27" s="20"/>
      <c r="J27" s="20"/>
      <c r="K27" s="20"/>
      <c r="L27" s="20" t="s">
        <v>117</v>
      </c>
      <c r="M27" s="20"/>
      <c r="N27" s="20" t="s">
        <v>30</v>
      </c>
      <c r="O27" s="118" t="s">
        <v>112</v>
      </c>
      <c r="P27" s="20"/>
      <c r="Q27" s="20"/>
      <c r="R27" s="20"/>
      <c r="S27" s="20"/>
      <c r="T27" s="20" t="s">
        <v>118</v>
      </c>
      <c r="U27" s="23" t="s">
        <v>109</v>
      </c>
      <c r="V27" s="20"/>
    </row>
    <row r="28" spans="2:22" ht="14.5">
      <c r="B28" s="108" t="s">
        <v>79</v>
      </c>
      <c r="C28" s="74" t="s">
        <v>119</v>
      </c>
      <c r="E28" s="20" t="s">
        <v>30</v>
      </c>
      <c r="F28" s="20"/>
      <c r="G28" s="20"/>
      <c r="H28" s="20"/>
      <c r="I28" s="20"/>
      <c r="J28" s="20"/>
      <c r="K28" s="20"/>
      <c r="L28" s="20" t="s">
        <v>120</v>
      </c>
      <c r="M28" s="20"/>
      <c r="N28" s="20" t="s">
        <v>30</v>
      </c>
      <c r="O28" s="118" t="s">
        <v>112</v>
      </c>
      <c r="P28" s="20"/>
      <c r="Q28" s="20"/>
      <c r="R28" s="20"/>
      <c r="S28" s="20"/>
      <c r="T28" s="20"/>
      <c r="U28" s="29" t="s">
        <v>37</v>
      </c>
      <c r="V28" s="20"/>
    </row>
    <row r="29" spans="2:22" ht="14.5">
      <c r="B29" s="108" t="s">
        <v>79</v>
      </c>
      <c r="C29" s="74" t="s">
        <v>121</v>
      </c>
      <c r="E29" s="20" t="s">
        <v>30</v>
      </c>
      <c r="F29" s="20"/>
      <c r="G29" s="20"/>
      <c r="H29" s="20"/>
      <c r="I29" s="20"/>
      <c r="J29" s="20"/>
      <c r="K29" s="20"/>
      <c r="L29" s="20" t="s">
        <v>122</v>
      </c>
      <c r="M29" s="20"/>
      <c r="N29" s="20" t="s">
        <v>30</v>
      </c>
      <c r="O29" s="118" t="s">
        <v>112</v>
      </c>
      <c r="P29" s="20"/>
      <c r="Q29" s="20"/>
      <c r="R29" s="20"/>
      <c r="S29" s="20"/>
      <c r="T29" s="31"/>
      <c r="U29" s="29" t="s">
        <v>115</v>
      </c>
      <c r="V29" s="20"/>
    </row>
    <row r="30" spans="2:22" ht="14.5">
      <c r="B30" s="108" t="s">
        <v>79</v>
      </c>
      <c r="C30" s="74" t="s">
        <v>123</v>
      </c>
      <c r="E30" s="20" t="s">
        <v>30</v>
      </c>
      <c r="F30" s="20"/>
      <c r="G30" s="20"/>
      <c r="H30" s="20"/>
      <c r="I30" s="20"/>
      <c r="J30" s="20"/>
      <c r="K30" s="20"/>
      <c r="L30" s="20" t="s">
        <v>124</v>
      </c>
      <c r="M30" s="20"/>
      <c r="N30" s="20" t="s">
        <v>30</v>
      </c>
      <c r="O30" s="20" t="s">
        <v>31</v>
      </c>
      <c r="P30" s="20"/>
      <c r="Q30" s="20"/>
      <c r="R30" s="20"/>
      <c r="S30" s="20"/>
      <c r="T30" s="20"/>
      <c r="U30" s="26" t="s">
        <v>63</v>
      </c>
      <c r="V30" s="20"/>
    </row>
    <row r="31" spans="2:22" ht="14.5">
      <c r="B31" s="108" t="s">
        <v>79</v>
      </c>
      <c r="C31" s="74" t="s">
        <v>125</v>
      </c>
      <c r="E31" s="20" t="s">
        <v>30</v>
      </c>
      <c r="F31" s="20"/>
      <c r="G31" s="20"/>
      <c r="H31" s="20"/>
      <c r="I31" s="20"/>
      <c r="J31" s="20"/>
      <c r="K31" s="20"/>
      <c r="L31" s="20" t="s">
        <v>126</v>
      </c>
      <c r="M31" s="20"/>
      <c r="N31" s="20" t="s">
        <v>30</v>
      </c>
      <c r="O31" s="118" t="s">
        <v>112</v>
      </c>
      <c r="P31" s="20"/>
      <c r="Q31" s="20"/>
      <c r="R31" s="20"/>
      <c r="S31" s="20"/>
      <c r="T31" s="20"/>
      <c r="U31" s="25" t="s">
        <v>67</v>
      </c>
      <c r="V31" s="20"/>
    </row>
    <row r="32" spans="2:22" ht="14.5">
      <c r="B32" s="108" t="s">
        <v>79</v>
      </c>
      <c r="C32" s="74" t="s">
        <v>127</v>
      </c>
      <c r="E32" s="20" t="s">
        <v>30</v>
      </c>
      <c r="F32" s="20"/>
      <c r="G32" s="20"/>
      <c r="H32" s="20"/>
      <c r="I32" s="20"/>
      <c r="J32" s="20"/>
      <c r="K32" s="20"/>
      <c r="L32" s="20" t="s">
        <v>128</v>
      </c>
      <c r="M32" s="20"/>
      <c r="N32" s="20" t="s">
        <v>30</v>
      </c>
      <c r="O32" s="118" t="s">
        <v>112</v>
      </c>
      <c r="P32" s="20"/>
      <c r="Q32" s="20"/>
      <c r="R32" s="20"/>
      <c r="S32" s="20"/>
      <c r="T32" s="20"/>
      <c r="U32" s="25" t="s">
        <v>72</v>
      </c>
      <c r="V32" s="20"/>
    </row>
    <row r="33" spans="2:21" ht="14.5">
      <c r="B33" s="108" t="s">
        <v>79</v>
      </c>
      <c r="C33" s="117" t="s">
        <v>129</v>
      </c>
      <c r="E33" s="20" t="s">
        <v>30</v>
      </c>
      <c r="F33" s="20"/>
      <c r="G33" s="20"/>
      <c r="H33" s="20"/>
      <c r="I33" s="20"/>
      <c r="J33" s="20"/>
      <c r="K33" s="20"/>
      <c r="L33" s="20" t="s">
        <v>130</v>
      </c>
      <c r="M33" s="20"/>
      <c r="N33" s="20" t="s">
        <v>30</v>
      </c>
      <c r="O33" s="118" t="s">
        <v>112</v>
      </c>
      <c r="P33" s="20"/>
      <c r="Q33" s="20"/>
      <c r="R33" s="20"/>
      <c r="S33" s="20"/>
      <c r="T33" s="27"/>
      <c r="U33" s="28" t="s">
        <v>77</v>
      </c>
    </row>
    <row r="34" spans="2:21" ht="14.5">
      <c r="B34" s="108" t="s">
        <v>79</v>
      </c>
      <c r="C34" s="74" t="s">
        <v>131</v>
      </c>
      <c r="E34" s="20" t="s">
        <v>30</v>
      </c>
      <c r="F34" s="20"/>
      <c r="G34" s="20"/>
      <c r="H34" s="20"/>
      <c r="I34" s="20"/>
      <c r="J34" s="20"/>
      <c r="K34" s="20"/>
      <c r="L34" s="20" t="s">
        <v>132</v>
      </c>
      <c r="M34" s="20"/>
      <c r="N34" s="20" t="s">
        <v>30</v>
      </c>
      <c r="O34" s="118" t="s">
        <v>112</v>
      </c>
      <c r="P34" s="20"/>
      <c r="Q34" s="20"/>
      <c r="R34" s="20"/>
      <c r="S34" s="20"/>
      <c r="T34" s="20" t="s">
        <v>133</v>
      </c>
      <c r="U34" s="20" t="s">
        <v>134</v>
      </c>
    </row>
    <row r="35" spans="2:21" ht="14.5">
      <c r="B35" s="108" t="s">
        <v>79</v>
      </c>
      <c r="C35" s="74" t="s">
        <v>135</v>
      </c>
      <c r="E35" s="20" t="s">
        <v>30</v>
      </c>
      <c r="F35" s="20"/>
      <c r="G35" s="20"/>
      <c r="H35" s="20"/>
      <c r="I35" s="20"/>
      <c r="J35" s="20"/>
      <c r="K35" s="20"/>
      <c r="L35" s="20" t="s">
        <v>136</v>
      </c>
      <c r="M35" s="20"/>
      <c r="N35" s="20" t="s">
        <v>30</v>
      </c>
      <c r="O35" s="118" t="s">
        <v>112</v>
      </c>
      <c r="P35" s="20"/>
      <c r="Q35" s="20"/>
      <c r="R35" s="20"/>
      <c r="S35" s="20"/>
      <c r="T35" s="20" t="s">
        <v>137</v>
      </c>
      <c r="U35" s="20" t="s">
        <v>138</v>
      </c>
    </row>
    <row r="36" spans="2:21" ht="14.5">
      <c r="B36" s="108" t="s">
        <v>79</v>
      </c>
      <c r="C36" s="74" t="s">
        <v>139</v>
      </c>
      <c r="E36" s="20" t="s">
        <v>30</v>
      </c>
      <c r="F36" s="20"/>
      <c r="G36" s="20"/>
      <c r="H36" s="20"/>
      <c r="I36" s="20"/>
      <c r="J36" s="20"/>
      <c r="K36" s="20"/>
      <c r="L36" s="20" t="s">
        <v>140</v>
      </c>
      <c r="M36" s="20"/>
      <c r="N36" s="20" t="s">
        <v>30</v>
      </c>
      <c r="O36" s="20" t="s">
        <v>31</v>
      </c>
      <c r="P36" s="20"/>
      <c r="Q36" s="20"/>
      <c r="R36" s="20"/>
      <c r="S36" s="20"/>
      <c r="T36" s="20" t="s">
        <v>141</v>
      </c>
      <c r="U36" s="20" t="s">
        <v>142</v>
      </c>
    </row>
    <row r="37" spans="2:21" ht="14.5">
      <c r="B37" s="108" t="s">
        <v>79</v>
      </c>
      <c r="C37" s="74" t="s">
        <v>143</v>
      </c>
      <c r="E37" s="20" t="s">
        <v>30</v>
      </c>
      <c r="F37" s="20"/>
      <c r="G37" s="20"/>
      <c r="H37" s="20"/>
      <c r="I37" s="20"/>
      <c r="J37" s="20"/>
      <c r="K37" s="20"/>
      <c r="L37" s="20" t="s">
        <v>144</v>
      </c>
      <c r="M37" s="20"/>
      <c r="N37" s="20" t="s">
        <v>30</v>
      </c>
      <c r="O37" s="118" t="s">
        <v>112</v>
      </c>
      <c r="Q37" s="20"/>
      <c r="R37" s="20"/>
      <c r="S37" s="20"/>
      <c r="T37" s="20"/>
      <c r="U37" s="20"/>
    </row>
    <row r="38" spans="2:21" ht="14.5">
      <c r="B38" s="108" t="s">
        <v>79</v>
      </c>
      <c r="C38" s="74" t="s">
        <v>145</v>
      </c>
      <c r="E38" s="20" t="s">
        <v>30</v>
      </c>
      <c r="F38" s="20"/>
      <c r="G38" s="20"/>
      <c r="H38" s="20"/>
      <c r="I38" s="20"/>
      <c r="J38" s="20"/>
      <c r="K38" s="20"/>
      <c r="L38" s="20" t="s">
        <v>146</v>
      </c>
      <c r="M38" s="20"/>
      <c r="N38" s="20" t="s">
        <v>30</v>
      </c>
      <c r="O38" s="118" t="s">
        <v>112</v>
      </c>
      <c r="Q38" s="20"/>
      <c r="R38" s="20"/>
      <c r="S38" s="20"/>
      <c r="T38" s="20"/>
      <c r="U38" s="20"/>
    </row>
    <row r="39" spans="2:21" ht="14.5">
      <c r="B39" s="108" t="s">
        <v>79</v>
      </c>
      <c r="C39" s="74" t="s">
        <v>147</v>
      </c>
      <c r="E39" s="20" t="s">
        <v>30</v>
      </c>
      <c r="F39" s="20"/>
      <c r="G39" s="20"/>
      <c r="H39" s="20"/>
      <c r="I39" s="20"/>
      <c r="J39" s="20"/>
      <c r="K39" s="20"/>
      <c r="L39" s="20" t="s">
        <v>148</v>
      </c>
      <c r="M39" s="20"/>
      <c r="N39" s="20" t="s">
        <v>30</v>
      </c>
      <c r="O39" s="118" t="s">
        <v>112</v>
      </c>
      <c r="Q39" s="20"/>
      <c r="R39" s="20"/>
      <c r="S39" s="20"/>
      <c r="T39" s="20"/>
      <c r="U39" s="20"/>
    </row>
    <row r="40" spans="2:21" ht="14.5">
      <c r="B40" s="108" t="s">
        <v>79</v>
      </c>
      <c r="C40" s="74" t="s">
        <v>149</v>
      </c>
      <c r="E40" s="20" t="s">
        <v>30</v>
      </c>
      <c r="F40" s="20"/>
      <c r="G40" s="20"/>
      <c r="H40" s="20"/>
      <c r="I40" s="20"/>
      <c r="J40" s="20"/>
      <c r="K40" s="20"/>
      <c r="L40" s="20" t="s">
        <v>150</v>
      </c>
      <c r="M40" s="20"/>
      <c r="N40" s="20" t="s">
        <v>30</v>
      </c>
      <c r="O40" s="118" t="s">
        <v>112</v>
      </c>
      <c r="Q40" s="20"/>
      <c r="R40" s="20"/>
      <c r="S40" s="20"/>
      <c r="T40" s="20"/>
      <c r="U40" s="20"/>
    </row>
    <row r="41" spans="2:21" ht="14.5">
      <c r="B41" s="108" t="s">
        <v>79</v>
      </c>
      <c r="C41" s="74" t="s">
        <v>151</v>
      </c>
      <c r="E41" s="20" t="s">
        <v>30</v>
      </c>
      <c r="F41" s="20"/>
      <c r="G41" s="20"/>
      <c r="H41" s="20"/>
      <c r="I41" s="20"/>
      <c r="J41" s="20"/>
      <c r="K41" s="20"/>
      <c r="L41" s="20" t="s">
        <v>152</v>
      </c>
      <c r="M41" s="20"/>
      <c r="N41" s="20" t="s">
        <v>30</v>
      </c>
      <c r="O41" s="118" t="s">
        <v>112</v>
      </c>
      <c r="Q41" s="20"/>
      <c r="R41" s="20"/>
      <c r="S41" s="20"/>
      <c r="T41" s="20"/>
      <c r="U41" s="20"/>
    </row>
    <row r="42" spans="2:21" ht="14.5">
      <c r="B42" s="108" t="s">
        <v>79</v>
      </c>
      <c r="C42" s="74" t="s">
        <v>153</v>
      </c>
      <c r="E42" s="20" t="s">
        <v>30</v>
      </c>
      <c r="F42" s="20"/>
      <c r="G42" s="20"/>
      <c r="H42" s="20"/>
      <c r="I42" s="20"/>
      <c r="J42" s="20"/>
      <c r="K42" s="20"/>
      <c r="L42" s="20" t="s">
        <v>154</v>
      </c>
      <c r="M42" s="20"/>
      <c r="N42" s="20" t="s">
        <v>30</v>
      </c>
      <c r="O42" s="20" t="s">
        <v>31</v>
      </c>
      <c r="Q42" s="20"/>
      <c r="R42" s="20"/>
      <c r="S42" s="20"/>
      <c r="T42" s="20"/>
      <c r="U42" s="20"/>
    </row>
    <row r="43" spans="2:21" ht="14.5">
      <c r="B43" s="108" t="s">
        <v>79</v>
      </c>
      <c r="C43" s="74" t="s">
        <v>155</v>
      </c>
      <c r="E43" s="20" t="s">
        <v>30</v>
      </c>
      <c r="F43" s="20"/>
      <c r="G43" s="20"/>
      <c r="H43" s="20"/>
      <c r="I43" s="20"/>
      <c r="J43" s="20"/>
      <c r="K43" s="20"/>
      <c r="L43" s="20" t="s">
        <v>156</v>
      </c>
      <c r="M43" s="20"/>
      <c r="N43" s="20" t="s">
        <v>30</v>
      </c>
      <c r="O43" s="118" t="s">
        <v>112</v>
      </c>
      <c r="Q43" s="20"/>
      <c r="R43" s="20"/>
      <c r="S43" s="20"/>
      <c r="T43" s="20"/>
      <c r="U43" s="20"/>
    </row>
    <row r="44" spans="2:21" ht="14.5">
      <c r="B44" s="108" t="s">
        <v>79</v>
      </c>
      <c r="C44" s="74" t="s">
        <v>157</v>
      </c>
      <c r="E44" s="20" t="s">
        <v>30</v>
      </c>
      <c r="F44" s="20"/>
      <c r="G44" s="20"/>
      <c r="H44" s="20"/>
      <c r="I44" s="20"/>
      <c r="J44" s="20"/>
      <c r="K44" s="20"/>
      <c r="L44" s="20" t="s">
        <v>158</v>
      </c>
      <c r="M44" s="20"/>
      <c r="N44" s="20" t="s">
        <v>30</v>
      </c>
      <c r="O44" s="118" t="s">
        <v>112</v>
      </c>
      <c r="Q44" s="20"/>
      <c r="R44" s="20"/>
      <c r="S44" s="20"/>
      <c r="T44" s="20"/>
      <c r="U44" s="20"/>
    </row>
    <row r="45" spans="2:21" ht="14.5">
      <c r="B45" s="108" t="s">
        <v>79</v>
      </c>
      <c r="C45" s="74" t="s">
        <v>159</v>
      </c>
      <c r="E45" s="20" t="s">
        <v>30</v>
      </c>
      <c r="F45" s="20"/>
      <c r="G45" s="20"/>
      <c r="H45" s="20"/>
      <c r="I45" s="20"/>
      <c r="J45" s="20"/>
      <c r="K45" s="20"/>
      <c r="L45" s="20" t="s">
        <v>160</v>
      </c>
      <c r="M45" s="20"/>
      <c r="N45" s="20" t="s">
        <v>30</v>
      </c>
      <c r="O45" s="118" t="s">
        <v>112</v>
      </c>
      <c r="Q45" s="20"/>
      <c r="R45" s="20"/>
      <c r="S45" s="20"/>
      <c r="T45" s="20"/>
      <c r="U45" s="20"/>
    </row>
    <row r="46" spans="2:21" ht="14.5">
      <c r="B46" s="108" t="s">
        <v>79</v>
      </c>
      <c r="C46" s="74" t="s">
        <v>161</v>
      </c>
      <c r="E46" s="20" t="s">
        <v>30</v>
      </c>
      <c r="F46" s="20"/>
      <c r="G46" s="20"/>
      <c r="H46" s="20"/>
      <c r="I46" s="20"/>
      <c r="J46" s="20"/>
      <c r="K46" s="20"/>
      <c r="L46" s="20" t="s">
        <v>162</v>
      </c>
      <c r="M46" s="20"/>
      <c r="N46" s="20" t="s">
        <v>30</v>
      </c>
      <c r="O46" s="118" t="s">
        <v>112</v>
      </c>
      <c r="Q46" s="20"/>
      <c r="R46" s="20"/>
      <c r="S46" s="20"/>
      <c r="T46" s="20"/>
      <c r="U46" s="20"/>
    </row>
    <row r="47" spans="2:21" ht="14.5">
      <c r="B47" s="108" t="s">
        <v>79</v>
      </c>
      <c r="C47" s="74" t="s">
        <v>163</v>
      </c>
      <c r="E47" s="20" t="s">
        <v>30</v>
      </c>
      <c r="F47" s="20"/>
      <c r="G47" s="20"/>
      <c r="H47" s="20"/>
      <c r="I47" s="20"/>
      <c r="J47" s="20"/>
      <c r="K47" s="20"/>
      <c r="L47" s="20" t="s">
        <v>164</v>
      </c>
      <c r="M47" s="20"/>
      <c r="N47" s="20" t="s">
        <v>30</v>
      </c>
      <c r="O47" s="118" t="s">
        <v>112</v>
      </c>
      <c r="Q47" s="20"/>
      <c r="R47" s="20"/>
      <c r="S47" s="20"/>
      <c r="T47" s="20"/>
      <c r="U47" s="20"/>
    </row>
    <row r="48" spans="2:21" ht="14.5">
      <c r="B48" s="108" t="s">
        <v>79</v>
      </c>
      <c r="C48" s="74" t="s">
        <v>165</v>
      </c>
      <c r="E48" s="20" t="s">
        <v>30</v>
      </c>
      <c r="F48" s="20"/>
      <c r="G48" s="20"/>
      <c r="H48" s="20"/>
      <c r="I48" s="20"/>
      <c r="J48" s="20"/>
      <c r="K48" s="20"/>
      <c r="L48" s="20" t="s">
        <v>166</v>
      </c>
      <c r="M48" s="20"/>
      <c r="N48" s="20" t="s">
        <v>30</v>
      </c>
      <c r="O48" s="20" t="s">
        <v>31</v>
      </c>
      <c r="Q48" s="20"/>
      <c r="R48" s="20"/>
      <c r="S48" s="20"/>
      <c r="T48" s="20"/>
      <c r="U48" s="20"/>
    </row>
    <row r="49" spans="2:15" ht="14.5">
      <c r="B49" s="108" t="s">
        <v>79</v>
      </c>
      <c r="C49" s="74" t="s">
        <v>167</v>
      </c>
      <c r="E49" s="20" t="s">
        <v>30</v>
      </c>
      <c r="F49" s="20"/>
      <c r="G49" s="20"/>
      <c r="H49" s="20"/>
      <c r="I49" s="20"/>
      <c r="J49" s="20"/>
      <c r="K49" s="20"/>
      <c r="L49" s="20" t="s">
        <v>168</v>
      </c>
      <c r="M49" s="20"/>
      <c r="N49" s="20" t="s">
        <v>30</v>
      </c>
      <c r="O49" s="118" t="s">
        <v>112</v>
      </c>
    </row>
    <row r="50" spans="2:15" ht="14.5">
      <c r="B50" s="108" t="s">
        <v>79</v>
      </c>
      <c r="C50" s="74" t="s">
        <v>169</v>
      </c>
      <c r="E50" s="20" t="s">
        <v>30</v>
      </c>
      <c r="F50" s="20"/>
      <c r="G50" s="20"/>
      <c r="H50" s="20"/>
      <c r="I50" s="20"/>
      <c r="J50" s="20"/>
      <c r="K50" s="20"/>
      <c r="L50" s="20" t="s">
        <v>170</v>
      </c>
      <c r="M50" s="20"/>
      <c r="N50" s="20" t="s">
        <v>30</v>
      </c>
      <c r="O50" s="118" t="s">
        <v>112</v>
      </c>
    </row>
    <row r="51" spans="2:15" ht="14.5">
      <c r="B51" s="108" t="s">
        <v>79</v>
      </c>
      <c r="C51" s="74" t="s">
        <v>171</v>
      </c>
      <c r="E51" s="20" t="s">
        <v>30</v>
      </c>
      <c r="F51" s="20"/>
      <c r="G51" s="20"/>
      <c r="H51" s="20"/>
      <c r="I51" s="20"/>
      <c r="J51" s="20"/>
      <c r="K51" s="20"/>
      <c r="L51" s="20" t="s">
        <v>172</v>
      </c>
      <c r="M51" s="20"/>
      <c r="N51" s="20" t="s">
        <v>30</v>
      </c>
      <c r="O51" s="118" t="s">
        <v>112</v>
      </c>
    </row>
    <row r="52" spans="2:15" ht="14.5">
      <c r="B52" s="108" t="s">
        <v>79</v>
      </c>
      <c r="C52" s="74" t="s">
        <v>173</v>
      </c>
      <c r="E52" s="20" t="s">
        <v>30</v>
      </c>
      <c r="F52" s="20"/>
      <c r="G52" s="20"/>
      <c r="H52" s="20"/>
      <c r="I52" s="20"/>
      <c r="J52" s="20"/>
      <c r="K52" s="20"/>
      <c r="L52" s="20" t="s">
        <v>174</v>
      </c>
      <c r="M52" s="20"/>
      <c r="N52" s="20" t="s">
        <v>30</v>
      </c>
      <c r="O52" s="118" t="s">
        <v>112</v>
      </c>
    </row>
    <row r="53" spans="2:15" ht="14.5">
      <c r="B53" s="108" t="s">
        <v>79</v>
      </c>
      <c r="C53" s="74" t="s">
        <v>175</v>
      </c>
      <c r="E53" s="20" t="s">
        <v>30</v>
      </c>
      <c r="F53" s="20"/>
      <c r="G53" s="20"/>
      <c r="H53" s="20"/>
      <c r="I53" s="20"/>
      <c r="J53" s="20"/>
      <c r="L53" s="20" t="s">
        <v>176</v>
      </c>
      <c r="M53" s="20"/>
      <c r="N53" s="20" t="s">
        <v>30</v>
      </c>
      <c r="O53" s="118" t="s">
        <v>112</v>
      </c>
    </row>
    <row r="54" spans="2:15" ht="14.5">
      <c r="B54" s="108" t="s">
        <v>79</v>
      </c>
      <c r="C54" s="74" t="s">
        <v>177</v>
      </c>
      <c r="E54" s="20" t="s">
        <v>30</v>
      </c>
      <c r="F54" s="20"/>
      <c r="G54" s="20"/>
      <c r="H54" s="20"/>
      <c r="I54" s="20"/>
      <c r="J54" s="20"/>
      <c r="L54" s="20" t="s">
        <v>178</v>
      </c>
      <c r="M54" s="20"/>
      <c r="N54" s="20" t="s">
        <v>30</v>
      </c>
      <c r="O54" s="20" t="s">
        <v>31</v>
      </c>
    </row>
    <row r="55" spans="2:15" ht="14.5">
      <c r="B55" s="108" t="s">
        <v>79</v>
      </c>
      <c r="C55" s="74" t="s">
        <v>179</v>
      </c>
      <c r="E55" s="20" t="s">
        <v>30</v>
      </c>
      <c r="F55" s="20"/>
      <c r="G55" s="20"/>
      <c r="H55" s="20"/>
      <c r="I55" s="20"/>
      <c r="J55" s="20"/>
      <c r="L55" s="20" t="s">
        <v>180</v>
      </c>
      <c r="M55" s="20"/>
      <c r="N55" s="20" t="s">
        <v>30</v>
      </c>
      <c r="O55" s="118" t="s">
        <v>112</v>
      </c>
    </row>
    <row r="56" spans="2:15" ht="14.5">
      <c r="B56" s="108" t="s">
        <v>79</v>
      </c>
      <c r="C56" s="74" t="s">
        <v>181</v>
      </c>
      <c r="E56" s="20" t="s">
        <v>30</v>
      </c>
      <c r="F56" s="20"/>
      <c r="G56" s="20"/>
      <c r="H56" s="20"/>
      <c r="I56" s="20"/>
      <c r="J56" s="20"/>
      <c r="L56" s="20" t="s">
        <v>182</v>
      </c>
      <c r="M56" s="20"/>
      <c r="N56" s="20" t="s">
        <v>30</v>
      </c>
      <c r="O56" s="118" t="s">
        <v>112</v>
      </c>
    </row>
    <row r="57" spans="2:15" ht="14.5">
      <c r="B57" s="108" t="s">
        <v>79</v>
      </c>
      <c r="C57" s="74" t="s">
        <v>183</v>
      </c>
      <c r="E57" s="20" t="s">
        <v>30</v>
      </c>
      <c r="F57" s="20"/>
      <c r="G57" s="20"/>
      <c r="H57" s="20"/>
      <c r="I57" s="20"/>
      <c r="J57" s="20"/>
      <c r="L57" s="20" t="s">
        <v>184</v>
      </c>
      <c r="M57" s="20"/>
      <c r="N57" s="20" t="s">
        <v>30</v>
      </c>
      <c r="O57" s="118" t="s">
        <v>112</v>
      </c>
    </row>
    <row r="58" spans="2:15" ht="14.5">
      <c r="B58" s="108" t="s">
        <v>79</v>
      </c>
      <c r="C58" s="74" t="s">
        <v>185</v>
      </c>
      <c r="E58" s="20" t="s">
        <v>30</v>
      </c>
      <c r="F58" s="20"/>
      <c r="G58" s="20"/>
      <c r="H58" s="20"/>
      <c r="I58" s="20"/>
      <c r="J58" s="20"/>
      <c r="L58" s="20" t="s">
        <v>186</v>
      </c>
      <c r="M58" s="20"/>
      <c r="N58" s="20" t="s">
        <v>30</v>
      </c>
      <c r="O58" s="118" t="s">
        <v>112</v>
      </c>
    </row>
    <row r="59" spans="2:15" ht="14.5">
      <c r="B59" s="108" t="s">
        <v>79</v>
      </c>
      <c r="C59" s="74" t="s">
        <v>187</v>
      </c>
      <c r="E59" s="20" t="s">
        <v>30</v>
      </c>
      <c r="F59" s="20"/>
      <c r="G59" s="20"/>
      <c r="H59" s="20"/>
      <c r="I59" s="20"/>
      <c r="J59" s="20"/>
      <c r="L59" s="20" t="s">
        <v>188</v>
      </c>
      <c r="M59" s="20"/>
      <c r="N59" s="20" t="s">
        <v>30</v>
      </c>
      <c r="O59" s="118" t="s">
        <v>112</v>
      </c>
    </row>
    <row r="60" spans="2:15" ht="14.5">
      <c r="B60" s="108" t="s">
        <v>79</v>
      </c>
      <c r="C60" s="74" t="s">
        <v>189</v>
      </c>
      <c r="E60" s="20" t="s">
        <v>30</v>
      </c>
      <c r="F60" s="20"/>
      <c r="G60" s="20"/>
      <c r="H60" s="20"/>
      <c r="I60" s="20"/>
      <c r="J60" s="20"/>
      <c r="L60" s="20" t="s">
        <v>190</v>
      </c>
      <c r="M60" s="20"/>
      <c r="N60" s="20" t="s">
        <v>30</v>
      </c>
      <c r="O60" s="20" t="s">
        <v>31</v>
      </c>
    </row>
    <row r="61" spans="2:15" ht="14.5">
      <c r="B61" s="108" t="s">
        <v>79</v>
      </c>
      <c r="C61" s="74" t="s">
        <v>191</v>
      </c>
      <c r="E61" s="20" t="s">
        <v>30</v>
      </c>
      <c r="F61" s="20"/>
      <c r="G61" s="20"/>
      <c r="H61" s="20"/>
      <c r="I61" s="20"/>
      <c r="J61" s="20"/>
      <c r="L61" s="20" t="s">
        <v>192</v>
      </c>
      <c r="M61" s="20"/>
      <c r="N61" s="20" t="s">
        <v>30</v>
      </c>
      <c r="O61" s="118" t="s">
        <v>112</v>
      </c>
    </row>
    <row r="62" spans="2:15" ht="14.5">
      <c r="B62" s="108" t="s">
        <v>79</v>
      </c>
      <c r="C62" s="74" t="s">
        <v>193</v>
      </c>
      <c r="E62" s="20" t="s">
        <v>30</v>
      </c>
      <c r="F62" s="20"/>
      <c r="G62" s="20"/>
      <c r="H62" s="20"/>
      <c r="I62" s="20"/>
      <c r="J62" s="20"/>
      <c r="L62" s="20" t="s">
        <v>194</v>
      </c>
      <c r="M62" s="20"/>
      <c r="N62" s="20" t="s">
        <v>30</v>
      </c>
      <c r="O62" s="118" t="s">
        <v>112</v>
      </c>
    </row>
    <row r="63" spans="2:15" ht="14.5">
      <c r="B63" s="108" t="s">
        <v>79</v>
      </c>
      <c r="C63" s="74" t="s">
        <v>195</v>
      </c>
      <c r="E63" s="20" t="s">
        <v>30</v>
      </c>
      <c r="F63" s="20"/>
      <c r="G63" s="20"/>
      <c r="H63" s="20"/>
      <c r="I63" s="20"/>
      <c r="J63" s="20"/>
      <c r="L63" s="20" t="s">
        <v>196</v>
      </c>
      <c r="M63" s="20"/>
      <c r="N63" s="20" t="s">
        <v>30</v>
      </c>
      <c r="O63" s="118" t="s">
        <v>112</v>
      </c>
    </row>
    <row r="64" spans="2:15" ht="14.5">
      <c r="B64" s="108" t="s">
        <v>79</v>
      </c>
      <c r="C64" s="74" t="s">
        <v>197</v>
      </c>
      <c r="E64" s="20" t="s">
        <v>30</v>
      </c>
      <c r="F64" s="20"/>
      <c r="G64" s="20"/>
      <c r="H64" s="20"/>
      <c r="I64" s="20"/>
      <c r="J64" s="20"/>
      <c r="L64" s="20" t="s">
        <v>198</v>
      </c>
      <c r="M64" s="20"/>
      <c r="N64" s="20" t="s">
        <v>30</v>
      </c>
      <c r="O64" s="118" t="s">
        <v>112</v>
      </c>
    </row>
    <row r="65" spans="2:15" ht="14.5">
      <c r="B65" s="108" t="s">
        <v>79</v>
      </c>
      <c r="C65" s="74" t="s">
        <v>199</v>
      </c>
      <c r="E65" s="20" t="s">
        <v>30</v>
      </c>
      <c r="L65" s="20" t="s">
        <v>200</v>
      </c>
      <c r="M65" s="20"/>
      <c r="N65" s="20" t="s">
        <v>30</v>
      </c>
      <c r="O65" s="118" t="s">
        <v>112</v>
      </c>
    </row>
    <row r="66" spans="2:15" ht="14.5">
      <c r="B66" s="108" t="s">
        <v>79</v>
      </c>
      <c r="C66" s="74" t="s">
        <v>201</v>
      </c>
      <c r="E66" s="20" t="s">
        <v>30</v>
      </c>
      <c r="L66" s="20" t="s">
        <v>202</v>
      </c>
      <c r="M66" s="20"/>
      <c r="N66" s="20" t="s">
        <v>30</v>
      </c>
      <c r="O66" s="20" t="s">
        <v>31</v>
      </c>
    </row>
    <row r="67" spans="2:15" ht="14.5">
      <c r="B67" s="108" t="s">
        <v>79</v>
      </c>
      <c r="C67" s="74" t="s">
        <v>203</v>
      </c>
      <c r="E67" s="20" t="s">
        <v>30</v>
      </c>
      <c r="L67" s="20" t="s">
        <v>204</v>
      </c>
      <c r="M67" s="20"/>
      <c r="N67" s="20" t="s">
        <v>30</v>
      </c>
      <c r="O67" s="118" t="s">
        <v>112</v>
      </c>
    </row>
    <row r="68" spans="2:15" ht="14.5">
      <c r="B68" s="108" t="s">
        <v>79</v>
      </c>
      <c r="C68" s="74" t="s">
        <v>205</v>
      </c>
      <c r="E68" s="20" t="s">
        <v>30</v>
      </c>
      <c r="L68" s="20" t="s">
        <v>206</v>
      </c>
      <c r="M68" s="20"/>
      <c r="N68" s="20" t="s">
        <v>30</v>
      </c>
      <c r="O68" s="118" t="s">
        <v>112</v>
      </c>
    </row>
    <row r="69" spans="2:15" ht="14.5">
      <c r="B69" s="108" t="s">
        <v>79</v>
      </c>
      <c r="C69" s="74" t="s">
        <v>207</v>
      </c>
      <c r="E69" s="20" t="s">
        <v>30</v>
      </c>
      <c r="L69" s="20" t="s">
        <v>208</v>
      </c>
      <c r="M69" s="20"/>
      <c r="N69" s="20" t="s">
        <v>30</v>
      </c>
      <c r="O69" s="118" t="s">
        <v>112</v>
      </c>
    </row>
    <row r="70" spans="2:15" ht="14.5">
      <c r="B70" s="108" t="s">
        <v>79</v>
      </c>
      <c r="C70" s="74" t="s">
        <v>209</v>
      </c>
      <c r="E70" s="20" t="s">
        <v>30</v>
      </c>
      <c r="L70" s="20" t="s">
        <v>210</v>
      </c>
      <c r="M70" s="20"/>
      <c r="N70" s="20" t="s">
        <v>30</v>
      </c>
      <c r="O70" s="118" t="s">
        <v>112</v>
      </c>
    </row>
    <row r="71" spans="2:15" ht="14.5">
      <c r="B71" s="108" t="s">
        <v>79</v>
      </c>
      <c r="C71" s="74" t="s">
        <v>211</v>
      </c>
      <c r="E71" s="20" t="s">
        <v>30</v>
      </c>
      <c r="L71" s="20" t="s">
        <v>212</v>
      </c>
      <c r="M71" s="20"/>
      <c r="N71" s="20" t="s">
        <v>30</v>
      </c>
      <c r="O71" s="118" t="s">
        <v>112</v>
      </c>
    </row>
    <row r="72" spans="2:15" ht="14.5">
      <c r="B72" s="108" t="s">
        <v>79</v>
      </c>
      <c r="C72" s="74" t="s">
        <v>213</v>
      </c>
      <c r="E72" s="20" t="s">
        <v>30</v>
      </c>
      <c r="L72" s="20" t="s">
        <v>214</v>
      </c>
      <c r="M72" s="20"/>
      <c r="N72" s="20" t="s">
        <v>30</v>
      </c>
      <c r="O72" s="20" t="s">
        <v>31</v>
      </c>
    </row>
    <row r="73" spans="2:15" ht="14.5">
      <c r="B73" s="108" t="s">
        <v>79</v>
      </c>
      <c r="C73" s="74" t="s">
        <v>215</v>
      </c>
      <c r="E73" s="20" t="s">
        <v>30</v>
      </c>
      <c r="L73" s="20" t="s">
        <v>216</v>
      </c>
      <c r="M73" s="20"/>
      <c r="N73" s="20" t="s">
        <v>30</v>
      </c>
      <c r="O73" s="118" t="s">
        <v>112</v>
      </c>
    </row>
    <row r="74" spans="2:15" ht="14.5">
      <c r="B74" s="108" t="s">
        <v>79</v>
      </c>
      <c r="C74" s="74" t="s">
        <v>217</v>
      </c>
      <c r="E74" s="20" t="s">
        <v>30</v>
      </c>
      <c r="L74" s="20" t="s">
        <v>218</v>
      </c>
      <c r="M74" s="20"/>
      <c r="N74" s="20" t="s">
        <v>30</v>
      </c>
      <c r="O74" s="118" t="s">
        <v>112</v>
      </c>
    </row>
    <row r="75" spans="2:15" ht="14.5">
      <c r="B75" s="94" t="s">
        <v>219</v>
      </c>
      <c r="C75" s="94" t="s">
        <v>220</v>
      </c>
      <c r="D75" s="72"/>
      <c r="E75" s="94" t="s">
        <v>30</v>
      </c>
      <c r="F75" s="72"/>
      <c r="G75" s="75" t="s">
        <v>221</v>
      </c>
      <c r="H75" s="72"/>
      <c r="I75" s="75" t="s">
        <v>222</v>
      </c>
      <c r="L75" s="20" t="s">
        <v>223</v>
      </c>
      <c r="M75" s="20"/>
      <c r="N75" s="20" t="s">
        <v>30</v>
      </c>
      <c r="O75" s="118" t="s">
        <v>112</v>
      </c>
    </row>
    <row r="76" spans="2:15" ht="14.5">
      <c r="B76" s="94" t="s">
        <v>219</v>
      </c>
      <c r="C76" s="94" t="s">
        <v>224</v>
      </c>
      <c r="D76" s="72"/>
      <c r="E76" s="94" t="s">
        <v>30</v>
      </c>
      <c r="F76" s="72"/>
      <c r="G76" s="72"/>
      <c r="H76" s="72"/>
      <c r="I76" s="72"/>
      <c r="L76" s="20" t="s">
        <v>225</v>
      </c>
      <c r="M76" s="20"/>
      <c r="N76" s="20" t="s">
        <v>30</v>
      </c>
      <c r="O76" s="118" t="s">
        <v>112</v>
      </c>
    </row>
    <row r="77" spans="2:15" ht="14.5">
      <c r="B77" s="94" t="s">
        <v>219</v>
      </c>
      <c r="C77" s="94" t="s">
        <v>226</v>
      </c>
      <c r="D77" s="72"/>
      <c r="E77" s="94" t="s">
        <v>30</v>
      </c>
      <c r="F77" s="72"/>
      <c r="G77" s="72"/>
      <c r="H77" s="72"/>
      <c r="I77" s="72"/>
      <c r="L77" s="20" t="s">
        <v>227</v>
      </c>
      <c r="M77" s="20"/>
      <c r="N77" s="20" t="s">
        <v>30</v>
      </c>
      <c r="O77" s="118" t="s">
        <v>112</v>
      </c>
    </row>
    <row r="78" spans="2:15" ht="14.5">
      <c r="B78" s="94" t="s">
        <v>219</v>
      </c>
      <c r="C78" s="94" t="s">
        <v>228</v>
      </c>
      <c r="D78" s="72"/>
      <c r="E78" s="94" t="s">
        <v>30</v>
      </c>
      <c r="F78" s="72"/>
      <c r="G78" s="72"/>
      <c r="H78" s="72"/>
      <c r="I78" s="72"/>
      <c r="L78" s="20" t="s">
        <v>229</v>
      </c>
      <c r="M78" s="20"/>
      <c r="N78" s="20" t="s">
        <v>30</v>
      </c>
      <c r="O78" s="20" t="s">
        <v>31</v>
      </c>
    </row>
    <row r="79" spans="2:15" ht="14.5">
      <c r="B79" s="94" t="s">
        <v>219</v>
      </c>
      <c r="C79" s="94" t="s">
        <v>230</v>
      </c>
      <c r="D79" s="72"/>
      <c r="E79" s="94" t="s">
        <v>30</v>
      </c>
      <c r="F79" s="72"/>
      <c r="G79" s="72" t="s">
        <v>221</v>
      </c>
      <c r="H79" s="72"/>
      <c r="I79" s="72"/>
      <c r="L79" s="20" t="s">
        <v>231</v>
      </c>
      <c r="M79" s="20"/>
      <c r="N79" s="20" t="s">
        <v>30</v>
      </c>
      <c r="O79" s="118" t="s">
        <v>112</v>
      </c>
    </row>
    <row r="80" spans="2:15" ht="14.5">
      <c r="B80" s="94" t="s">
        <v>219</v>
      </c>
      <c r="C80" s="94" t="s">
        <v>138</v>
      </c>
      <c r="D80" s="72"/>
      <c r="E80" s="94" t="s">
        <v>30</v>
      </c>
      <c r="F80" s="72"/>
      <c r="G80" s="72"/>
      <c r="H80" s="72"/>
      <c r="I80" s="72"/>
      <c r="L80" s="20" t="s">
        <v>232</v>
      </c>
      <c r="M80" s="20"/>
      <c r="N80" s="20" t="s">
        <v>30</v>
      </c>
      <c r="O80" s="118" t="s">
        <v>112</v>
      </c>
    </row>
    <row r="81" spans="12:15" ht="14.5">
      <c r="L81" s="20" t="s">
        <v>233</v>
      </c>
      <c r="M81" s="20"/>
      <c r="N81" s="20" t="s">
        <v>30</v>
      </c>
      <c r="O81" s="118" t="s">
        <v>112</v>
      </c>
    </row>
    <row r="82" spans="12:15" ht="14.5">
      <c r="L82" s="20" t="s">
        <v>234</v>
      </c>
      <c r="M82" s="20"/>
      <c r="N82" s="20" t="s">
        <v>30</v>
      </c>
      <c r="O82" s="118" t="s">
        <v>112</v>
      </c>
    </row>
    <row r="83" spans="12:15" ht="14.5">
      <c r="L83" s="20" t="s">
        <v>235</v>
      </c>
      <c r="M83" s="20"/>
      <c r="N83" s="20" t="s">
        <v>30</v>
      </c>
      <c r="O83" s="118" t="s">
        <v>112</v>
      </c>
    </row>
    <row r="84" spans="12:15" ht="14.5">
      <c r="L84" s="20" t="s">
        <v>236</v>
      </c>
      <c r="M84" s="20"/>
      <c r="N84" s="20" t="s">
        <v>30</v>
      </c>
      <c r="O84" s="20" t="s">
        <v>31</v>
      </c>
    </row>
    <row r="85" spans="12:15" ht="14.5">
      <c r="L85" s="20" t="s">
        <v>237</v>
      </c>
      <c r="M85" s="20"/>
      <c r="N85" s="20" t="s">
        <v>30</v>
      </c>
      <c r="O85" s="118" t="s">
        <v>112</v>
      </c>
    </row>
    <row r="86" spans="12:15" ht="14.5">
      <c r="L86" s="20" t="s">
        <v>238</v>
      </c>
      <c r="M86" s="20"/>
      <c r="N86" s="20" t="s">
        <v>30</v>
      </c>
      <c r="O86" s="118" t="s">
        <v>112</v>
      </c>
    </row>
    <row r="87" spans="12:15" ht="14.5">
      <c r="L87" s="20" t="s">
        <v>239</v>
      </c>
      <c r="M87" s="20"/>
      <c r="N87" s="20" t="s">
        <v>30</v>
      </c>
      <c r="O87" s="118" t="s">
        <v>112</v>
      </c>
    </row>
    <row r="88" spans="12:15" ht="14.5">
      <c r="L88" s="20" t="s">
        <v>240</v>
      </c>
      <c r="M88" s="20"/>
      <c r="N88" s="20" t="s">
        <v>30</v>
      </c>
      <c r="O88" s="118" t="s">
        <v>112</v>
      </c>
    </row>
    <row r="89" spans="12:15" ht="14.5">
      <c r="L89" s="20" t="s">
        <v>241</v>
      </c>
      <c r="M89" s="20"/>
      <c r="N89" s="20" t="s">
        <v>30</v>
      </c>
      <c r="O89" s="118" t="s">
        <v>112</v>
      </c>
    </row>
    <row r="90" spans="12:15" ht="14.5">
      <c r="L90" s="20" t="s">
        <v>242</v>
      </c>
      <c r="M90" s="20"/>
      <c r="N90" s="20" t="s">
        <v>30</v>
      </c>
      <c r="O90" s="20" t="s">
        <v>31</v>
      </c>
    </row>
    <row r="91" spans="12:15" ht="14.5">
      <c r="L91" s="20" t="s">
        <v>243</v>
      </c>
      <c r="M91" s="20"/>
      <c r="N91" s="20" t="s">
        <v>30</v>
      </c>
      <c r="O91" s="118" t="s">
        <v>112</v>
      </c>
    </row>
    <row r="92" spans="12:15" ht="14.5">
      <c r="L92" s="20" t="s">
        <v>244</v>
      </c>
      <c r="M92" s="20"/>
      <c r="N92" s="20" t="s">
        <v>30</v>
      </c>
      <c r="O92" s="118" t="s">
        <v>112</v>
      </c>
    </row>
    <row r="93" spans="12:15" ht="14.5">
      <c r="L93" s="20" t="s">
        <v>245</v>
      </c>
      <c r="M93" s="20"/>
      <c r="N93" s="20" t="s">
        <v>30</v>
      </c>
      <c r="O93" s="118" t="s">
        <v>112</v>
      </c>
    </row>
    <row r="94" spans="12:15" ht="14.5">
      <c r="L94" s="20" t="s">
        <v>246</v>
      </c>
      <c r="M94" s="20"/>
      <c r="N94" s="20" t="s">
        <v>30</v>
      </c>
      <c r="O94" s="118" t="s">
        <v>112</v>
      </c>
    </row>
    <row r="95" spans="12:15" ht="14.5">
      <c r="L95" s="20" t="s">
        <v>247</v>
      </c>
      <c r="M95" s="20"/>
      <c r="N95" s="20" t="s">
        <v>30</v>
      </c>
      <c r="O95" s="118" t="s">
        <v>112</v>
      </c>
    </row>
    <row r="96" spans="12:15" ht="14.5">
      <c r="L96" s="20" t="s">
        <v>248</v>
      </c>
      <c r="M96" s="20"/>
      <c r="N96" s="20" t="s">
        <v>30</v>
      </c>
      <c r="O96" s="20" t="s">
        <v>31</v>
      </c>
    </row>
    <row r="97" spans="12:15" ht="14.5">
      <c r="L97" s="20" t="s">
        <v>249</v>
      </c>
      <c r="M97" s="20"/>
      <c r="N97" s="20" t="s">
        <v>30</v>
      </c>
      <c r="O97" s="118" t="s">
        <v>112</v>
      </c>
    </row>
    <row r="98" spans="12:15" ht="14.5">
      <c r="L98" s="20" t="s">
        <v>250</v>
      </c>
      <c r="M98" s="20"/>
      <c r="N98" s="20" t="s">
        <v>30</v>
      </c>
      <c r="O98" s="118" t="s">
        <v>112</v>
      </c>
    </row>
    <row r="99" spans="12:15" ht="14.5">
      <c r="L99" s="20" t="s">
        <v>251</v>
      </c>
      <c r="M99" s="20"/>
      <c r="N99" s="20" t="s">
        <v>30</v>
      </c>
      <c r="O99" s="118" t="s">
        <v>112</v>
      </c>
    </row>
    <row r="100" spans="12:15" ht="14.5">
      <c r="L100" s="20" t="s">
        <v>252</v>
      </c>
      <c r="M100" s="20"/>
      <c r="N100" s="20" t="s">
        <v>30</v>
      </c>
      <c r="O100" s="118" t="s">
        <v>112</v>
      </c>
    </row>
    <row r="101" spans="12:15" ht="14.5">
      <c r="L101" s="20" t="s">
        <v>253</v>
      </c>
      <c r="M101" s="20"/>
      <c r="N101" s="20" t="s">
        <v>30</v>
      </c>
      <c r="O101" s="118" t="s">
        <v>112</v>
      </c>
    </row>
    <row r="102" spans="12:15" ht="14.5">
      <c r="L102" s="20" t="s">
        <v>254</v>
      </c>
      <c r="M102" s="20"/>
      <c r="N102" s="20" t="s">
        <v>30</v>
      </c>
      <c r="O102" s="20" t="s">
        <v>31</v>
      </c>
    </row>
    <row r="103" spans="12:15" ht="14.5">
      <c r="L103" s="20" t="s">
        <v>255</v>
      </c>
      <c r="M103" s="20"/>
      <c r="N103" s="20" t="s">
        <v>30</v>
      </c>
      <c r="O103" s="118" t="s">
        <v>112</v>
      </c>
    </row>
    <row r="104" spans="12:15" ht="14.5">
      <c r="L104" s="20" t="s">
        <v>256</v>
      </c>
      <c r="M104" s="20"/>
      <c r="N104" s="20" t="s">
        <v>30</v>
      </c>
      <c r="O104" s="118" t="s">
        <v>112</v>
      </c>
    </row>
    <row r="105" spans="12:15" ht="14.5">
      <c r="L105" s="20" t="s">
        <v>257</v>
      </c>
      <c r="M105" s="20"/>
      <c r="N105" s="20" t="s">
        <v>30</v>
      </c>
      <c r="O105" s="118" t="s">
        <v>112</v>
      </c>
    </row>
    <row r="106" spans="12:15" ht="14.5">
      <c r="L106" s="20" t="s">
        <v>258</v>
      </c>
      <c r="M106" s="20"/>
      <c r="N106" s="20" t="s">
        <v>30</v>
      </c>
      <c r="O106" s="118" t="s">
        <v>112</v>
      </c>
    </row>
    <row r="107" spans="12:15" ht="14.5">
      <c r="L107" s="20" t="s">
        <v>259</v>
      </c>
      <c r="M107" s="20"/>
      <c r="N107" s="20" t="s">
        <v>30</v>
      </c>
      <c r="O107" s="118" t="s">
        <v>112</v>
      </c>
    </row>
    <row r="108" spans="12:15" ht="14.5">
      <c r="L108" s="20" t="s">
        <v>260</v>
      </c>
      <c r="M108" s="20"/>
      <c r="N108" s="20" t="s">
        <v>30</v>
      </c>
      <c r="O108" s="20" t="s">
        <v>31</v>
      </c>
    </row>
    <row r="109" spans="12:15" ht="14.5">
      <c r="L109" s="20" t="s">
        <v>261</v>
      </c>
      <c r="M109" s="20"/>
      <c r="N109" s="20" t="s">
        <v>30</v>
      </c>
      <c r="O109" s="118" t="s">
        <v>112</v>
      </c>
    </row>
    <row r="110" spans="12:15" ht="14.5">
      <c r="L110" s="20" t="s">
        <v>262</v>
      </c>
      <c r="M110" s="20"/>
      <c r="N110" s="20" t="s">
        <v>30</v>
      </c>
      <c r="O110" s="118" t="s">
        <v>112</v>
      </c>
    </row>
    <row r="111" spans="12:15" ht="14.5">
      <c r="L111" s="20" t="s">
        <v>263</v>
      </c>
      <c r="M111" s="20"/>
      <c r="N111" s="20" t="s">
        <v>30</v>
      </c>
      <c r="O111" s="118" t="s">
        <v>112</v>
      </c>
    </row>
    <row r="112" spans="12:15" ht="14.5">
      <c r="L112" s="20" t="s">
        <v>264</v>
      </c>
      <c r="M112" s="20"/>
      <c r="N112" s="20" t="s">
        <v>30</v>
      </c>
      <c r="O112" s="118" t="s">
        <v>112</v>
      </c>
    </row>
    <row r="113" spans="12:15" ht="14.5">
      <c r="L113" s="20" t="s">
        <v>265</v>
      </c>
      <c r="M113" s="20"/>
      <c r="N113" s="20" t="s">
        <v>30</v>
      </c>
      <c r="O113" s="118" t="s">
        <v>112</v>
      </c>
    </row>
    <row r="114" spans="12:15" ht="14.5">
      <c r="L114" s="20" t="s">
        <v>266</v>
      </c>
      <c r="M114" s="20"/>
      <c r="N114" s="20" t="s">
        <v>30</v>
      </c>
      <c r="O114" s="20" t="s">
        <v>31</v>
      </c>
    </row>
    <row r="115" spans="12:15" ht="14.5">
      <c r="L115" s="20" t="s">
        <v>267</v>
      </c>
      <c r="M115" s="20"/>
      <c r="N115" s="20" t="s">
        <v>30</v>
      </c>
      <c r="O115" s="118" t="s">
        <v>112</v>
      </c>
    </row>
    <row r="116" spans="12:15" ht="14.5">
      <c r="L116" s="20" t="s">
        <v>268</v>
      </c>
      <c r="M116" s="20"/>
      <c r="N116" s="20" t="s">
        <v>30</v>
      </c>
      <c r="O116" s="118" t="s">
        <v>112</v>
      </c>
    </row>
    <row r="117" spans="12:15" ht="14.5">
      <c r="L117" s="20" t="s">
        <v>269</v>
      </c>
      <c r="M117" s="20"/>
      <c r="N117" s="20" t="s">
        <v>30</v>
      </c>
      <c r="O117" s="118" t="s">
        <v>112</v>
      </c>
    </row>
    <row r="118" spans="12:15" ht="14.5">
      <c r="L118" s="20" t="s">
        <v>270</v>
      </c>
      <c r="M118" s="20"/>
      <c r="N118" s="20" t="s">
        <v>30</v>
      </c>
      <c r="O118" s="118" t="s">
        <v>112</v>
      </c>
    </row>
    <row r="119" spans="12:15" ht="14.5">
      <c r="L119" s="20" t="s">
        <v>271</v>
      </c>
      <c r="M119" s="20"/>
      <c r="N119" s="20" t="s">
        <v>30</v>
      </c>
      <c r="O119" s="118" t="s">
        <v>112</v>
      </c>
    </row>
    <row r="120" spans="12:15" ht="14.5">
      <c r="L120" s="20" t="s">
        <v>272</v>
      </c>
      <c r="M120" s="20"/>
      <c r="N120" s="20" t="s">
        <v>30</v>
      </c>
      <c r="O120" s="20" t="s">
        <v>31</v>
      </c>
    </row>
    <row r="121" spans="12:15" ht="14.5">
      <c r="L121" s="20" t="s">
        <v>273</v>
      </c>
      <c r="M121" s="20"/>
      <c r="N121" s="20" t="s">
        <v>30</v>
      </c>
      <c r="O121" s="118" t="s">
        <v>112</v>
      </c>
    </row>
    <row r="122" spans="12:15" ht="14.5">
      <c r="L122" s="20" t="s">
        <v>274</v>
      </c>
      <c r="M122" s="20"/>
      <c r="N122" s="20" t="s">
        <v>30</v>
      </c>
      <c r="O122" s="118" t="s">
        <v>112</v>
      </c>
    </row>
    <row r="123" spans="12:15" ht="14.5">
      <c r="L123" s="20" t="s">
        <v>275</v>
      </c>
      <c r="M123" s="20"/>
      <c r="N123" s="20" t="s">
        <v>30</v>
      </c>
      <c r="O123" s="118" t="s">
        <v>112</v>
      </c>
    </row>
    <row r="124" spans="12:15" ht="14.5">
      <c r="L124" s="20" t="s">
        <v>276</v>
      </c>
      <c r="M124" s="20"/>
      <c r="N124" s="20" t="s">
        <v>30</v>
      </c>
      <c r="O124" s="118" t="s">
        <v>112</v>
      </c>
    </row>
    <row r="125" spans="12:15" ht="14.5">
      <c r="L125" s="20" t="s">
        <v>277</v>
      </c>
      <c r="M125" s="20"/>
      <c r="N125" s="20" t="s">
        <v>30</v>
      </c>
      <c r="O125" s="118" t="s">
        <v>112</v>
      </c>
    </row>
    <row r="126" spans="12:15" ht="14.5">
      <c r="L126" s="20" t="s">
        <v>278</v>
      </c>
      <c r="M126" s="20"/>
      <c r="N126" s="20" t="s">
        <v>30</v>
      </c>
      <c r="O126" s="20" t="s">
        <v>31</v>
      </c>
    </row>
    <row r="127" spans="12:15" ht="14.5">
      <c r="L127" s="20" t="s">
        <v>279</v>
      </c>
      <c r="M127" s="20"/>
      <c r="N127" s="20" t="s">
        <v>30</v>
      </c>
      <c r="O127" s="118" t="s">
        <v>112</v>
      </c>
    </row>
    <row r="128" spans="12:15" ht="14.5">
      <c r="L128" s="20" t="s">
        <v>280</v>
      </c>
      <c r="M128" s="20"/>
      <c r="N128" s="20" t="s">
        <v>30</v>
      </c>
      <c r="O128" s="118" t="s">
        <v>112</v>
      </c>
    </row>
    <row r="129" spans="11:16" ht="14.5">
      <c r="L129" s="20" t="s">
        <v>281</v>
      </c>
      <c r="M129" s="20"/>
      <c r="N129" s="20" t="s">
        <v>30</v>
      </c>
      <c r="O129" s="118" t="s">
        <v>112</v>
      </c>
    </row>
    <row r="130" spans="11:16" ht="14.5">
      <c r="L130" s="20" t="s">
        <v>282</v>
      </c>
      <c r="M130" s="20"/>
      <c r="N130" s="20" t="s">
        <v>30</v>
      </c>
      <c r="O130" s="118" t="s">
        <v>112</v>
      </c>
    </row>
    <row r="131" spans="11:16" ht="14.5">
      <c r="L131" s="20" t="s">
        <v>283</v>
      </c>
      <c r="M131" s="20"/>
      <c r="N131" s="20" t="s">
        <v>30</v>
      </c>
      <c r="O131" s="118" t="s">
        <v>112</v>
      </c>
    </row>
    <row r="132" spans="11:16" ht="14.5">
      <c r="L132" s="20" t="s">
        <v>284</v>
      </c>
      <c r="M132" s="20"/>
      <c r="N132" s="20" t="s">
        <v>30</v>
      </c>
      <c r="O132" s="20" t="s">
        <v>31</v>
      </c>
    </row>
    <row r="133" spans="11:16" ht="14.5">
      <c r="K133" s="20"/>
      <c r="L133" s="20" t="s">
        <v>285</v>
      </c>
      <c r="M133" s="20"/>
      <c r="N133" s="20" t="s">
        <v>30</v>
      </c>
      <c r="O133" s="118" t="s">
        <v>112</v>
      </c>
      <c r="P133" s="20"/>
    </row>
    <row r="134" spans="11:16" ht="14.5">
      <c r="K134" s="20"/>
      <c r="L134" s="20" t="s">
        <v>286</v>
      </c>
      <c r="M134" s="20"/>
      <c r="N134" s="20" t="s">
        <v>30</v>
      </c>
      <c r="O134" s="118" t="s">
        <v>112</v>
      </c>
      <c r="P134" s="20"/>
    </row>
    <row r="135" spans="11:16" ht="14.5">
      <c r="K135" s="20"/>
      <c r="L135" s="20" t="s">
        <v>287</v>
      </c>
      <c r="M135" s="20"/>
      <c r="N135" s="20" t="s">
        <v>30</v>
      </c>
      <c r="O135" s="118" t="s">
        <v>112</v>
      </c>
      <c r="P135" s="20"/>
    </row>
    <row r="136" spans="11:16" ht="14.5">
      <c r="K136" s="20"/>
      <c r="L136" s="20" t="s">
        <v>288</v>
      </c>
      <c r="M136" s="20"/>
      <c r="N136" s="20" t="s">
        <v>30</v>
      </c>
      <c r="O136" s="118" t="s">
        <v>112</v>
      </c>
      <c r="P136" s="20"/>
    </row>
    <row r="137" spans="11:16" ht="14.5">
      <c r="K137" s="20"/>
      <c r="L137" s="20" t="s">
        <v>289</v>
      </c>
      <c r="M137" s="20"/>
      <c r="N137" s="20" t="s">
        <v>30</v>
      </c>
      <c r="O137" s="118" t="s">
        <v>112</v>
      </c>
      <c r="P137" s="20"/>
    </row>
    <row r="138" spans="11:16" ht="14.5">
      <c r="K138" s="20"/>
      <c r="L138" s="20" t="s">
        <v>290</v>
      </c>
      <c r="M138" s="20"/>
      <c r="N138" s="20" t="s">
        <v>30</v>
      </c>
      <c r="O138" s="20" t="s">
        <v>31</v>
      </c>
      <c r="P138" s="20"/>
    </row>
    <row r="139" spans="11:16" ht="14.5">
      <c r="K139" s="20"/>
      <c r="L139" s="20" t="s">
        <v>291</v>
      </c>
      <c r="M139" s="20"/>
      <c r="N139" s="20" t="s">
        <v>30</v>
      </c>
      <c r="O139" s="118" t="s">
        <v>112</v>
      </c>
      <c r="P139" s="20"/>
    </row>
    <row r="140" spans="11:16" ht="14.5">
      <c r="K140" s="20"/>
      <c r="L140" s="20" t="s">
        <v>292</v>
      </c>
      <c r="M140" s="20"/>
      <c r="N140" s="20" t="s">
        <v>30</v>
      </c>
      <c r="O140" s="118" t="s">
        <v>112</v>
      </c>
      <c r="P140" s="20"/>
    </row>
    <row r="141" spans="11:16" ht="14.5">
      <c r="K141" s="20"/>
      <c r="L141" s="20" t="s">
        <v>293</v>
      </c>
      <c r="M141" s="20"/>
      <c r="N141" s="20" t="s">
        <v>30</v>
      </c>
      <c r="O141" s="118" t="s">
        <v>112</v>
      </c>
      <c r="P141" s="20"/>
    </row>
    <row r="142" spans="11:16" ht="14.5">
      <c r="K142" s="20"/>
      <c r="L142" s="20" t="s">
        <v>294</v>
      </c>
      <c r="M142" s="20"/>
      <c r="N142" s="20" t="s">
        <v>30</v>
      </c>
      <c r="O142" s="118" t="s">
        <v>112</v>
      </c>
      <c r="P142" s="20"/>
    </row>
    <row r="143" spans="11:16" ht="14.5">
      <c r="K143" s="20"/>
      <c r="L143" s="20" t="s">
        <v>295</v>
      </c>
      <c r="M143" s="20"/>
      <c r="N143" s="20" t="s">
        <v>30</v>
      </c>
      <c r="O143" s="118" t="s">
        <v>112</v>
      </c>
    </row>
    <row r="144" spans="11:16" ht="14.5">
      <c r="K144" s="20"/>
      <c r="L144" s="20" t="s">
        <v>296</v>
      </c>
      <c r="M144" s="20"/>
      <c r="N144" s="20" t="s">
        <v>30</v>
      </c>
      <c r="O144" s="20" t="s">
        <v>31</v>
      </c>
      <c r="P144" s="20"/>
    </row>
    <row r="145" spans="11:16" ht="14.5">
      <c r="K145" s="20"/>
      <c r="L145" s="20" t="s">
        <v>297</v>
      </c>
      <c r="M145" s="20"/>
      <c r="N145" s="20" t="s">
        <v>30</v>
      </c>
      <c r="O145" s="118" t="s">
        <v>112</v>
      </c>
      <c r="P145" s="20"/>
    </row>
    <row r="146" spans="11:16" ht="14.5">
      <c r="K146" s="20"/>
      <c r="L146" s="20" t="s">
        <v>298</v>
      </c>
      <c r="M146" s="20"/>
      <c r="N146" s="20" t="s">
        <v>30</v>
      </c>
      <c r="O146" s="20" t="s">
        <v>31</v>
      </c>
      <c r="P146" s="20"/>
    </row>
    <row r="147" spans="11:16" ht="14.5">
      <c r="K147" s="20"/>
      <c r="L147" s="20" t="s">
        <v>299</v>
      </c>
      <c r="M147" s="20"/>
      <c r="N147" s="20" t="s">
        <v>30</v>
      </c>
      <c r="O147" s="118" t="s">
        <v>112</v>
      </c>
      <c r="P147" s="20"/>
    </row>
    <row r="148" spans="11:16" ht="14.5">
      <c r="K148" s="20"/>
      <c r="L148" s="20" t="s">
        <v>300</v>
      </c>
      <c r="M148" s="20"/>
      <c r="N148" s="20" t="s">
        <v>30</v>
      </c>
      <c r="O148" s="20" t="s">
        <v>31</v>
      </c>
      <c r="P148" s="20"/>
    </row>
    <row r="149" spans="11:16" ht="14.5">
      <c r="K149" s="20"/>
      <c r="L149" s="20" t="s">
        <v>301</v>
      </c>
      <c r="M149" s="20"/>
      <c r="N149" s="20" t="s">
        <v>30</v>
      </c>
      <c r="O149" s="118" t="s">
        <v>112</v>
      </c>
      <c r="P149" s="20"/>
    </row>
    <row r="150" spans="11:16" ht="14.5">
      <c r="K150" s="20"/>
      <c r="L150" s="20" t="s">
        <v>302</v>
      </c>
      <c r="M150" s="20"/>
      <c r="N150" s="20" t="s">
        <v>30</v>
      </c>
      <c r="O150" s="20" t="s">
        <v>31</v>
      </c>
      <c r="P150" s="20"/>
    </row>
    <row r="151" spans="11:16" ht="14.5">
      <c r="K151" s="20"/>
      <c r="L151" s="20" t="s">
        <v>303</v>
      </c>
      <c r="M151" s="20"/>
      <c r="N151" s="20" t="s">
        <v>30</v>
      </c>
      <c r="O151" s="118" t="s">
        <v>112</v>
      </c>
      <c r="P151" s="20"/>
    </row>
    <row r="152" spans="11:16" ht="14.5">
      <c r="K152" s="20"/>
      <c r="L152" s="20" t="s">
        <v>304</v>
      </c>
      <c r="M152" s="20"/>
      <c r="N152" s="20" t="s">
        <v>30</v>
      </c>
      <c r="O152" s="20" t="s">
        <v>31</v>
      </c>
      <c r="P152" s="20"/>
    </row>
    <row r="153" spans="11:16" ht="14.5">
      <c r="K153" s="20"/>
      <c r="L153" s="20" t="s">
        <v>305</v>
      </c>
      <c r="M153" s="20"/>
      <c r="N153" s="20" t="s">
        <v>30</v>
      </c>
      <c r="O153" s="118" t="s">
        <v>112</v>
      </c>
      <c r="P153" s="20"/>
    </row>
    <row r="154" spans="11:16" ht="14.5">
      <c r="K154" s="20"/>
      <c r="L154" s="20" t="s">
        <v>306</v>
      </c>
      <c r="M154" s="20"/>
      <c r="N154" s="20" t="s">
        <v>30</v>
      </c>
      <c r="O154" s="20" t="s">
        <v>31</v>
      </c>
      <c r="P154" s="20"/>
    </row>
    <row r="155" spans="11:16" ht="14.5">
      <c r="L155" s="20" t="s">
        <v>307</v>
      </c>
      <c r="N155" s="20" t="s">
        <v>30</v>
      </c>
      <c r="O155" s="118" t="s">
        <v>112</v>
      </c>
    </row>
    <row r="156" spans="11:16" ht="14.5">
      <c r="L156" s="20" t="s">
        <v>308</v>
      </c>
      <c r="N156" s="20" t="s">
        <v>30</v>
      </c>
      <c r="O156" s="20" t="s">
        <v>31</v>
      </c>
    </row>
    <row r="157" spans="11:16" ht="14.5">
      <c r="L157" s="20" t="s">
        <v>309</v>
      </c>
      <c r="N157" s="20" t="s">
        <v>30</v>
      </c>
      <c r="O157" s="118" t="s">
        <v>112</v>
      </c>
    </row>
    <row r="158" spans="11:16" ht="14.5">
      <c r="L158" s="20" t="s">
        <v>310</v>
      </c>
      <c r="N158" s="20" t="s">
        <v>30</v>
      </c>
      <c r="O158" s="20" t="s">
        <v>31</v>
      </c>
    </row>
    <row r="159" spans="11:16" ht="14.5">
      <c r="L159" s="20" t="s">
        <v>311</v>
      </c>
      <c r="N159" s="20" t="s">
        <v>30</v>
      </c>
      <c r="O159" s="118" t="s">
        <v>112</v>
      </c>
    </row>
    <row r="160" spans="11:16" ht="14.5">
      <c r="L160" s="20" t="s">
        <v>312</v>
      </c>
      <c r="N160" s="20" t="s">
        <v>30</v>
      </c>
      <c r="O160" s="20" t="s">
        <v>31</v>
      </c>
    </row>
    <row r="161" spans="12:15" ht="14.5">
      <c r="L161" s="20" t="s">
        <v>313</v>
      </c>
      <c r="N161" s="20" t="s">
        <v>30</v>
      </c>
      <c r="O161" s="118" t="s">
        <v>112</v>
      </c>
    </row>
    <row r="162" spans="12:15" ht="14.5">
      <c r="L162" s="20" t="s">
        <v>314</v>
      </c>
      <c r="N162" s="20" t="s">
        <v>30</v>
      </c>
      <c r="O162" s="20" t="s">
        <v>31</v>
      </c>
    </row>
    <row r="163" spans="12:15" ht="14.5">
      <c r="L163" s="20" t="s">
        <v>315</v>
      </c>
      <c r="N163" s="20" t="s">
        <v>30</v>
      </c>
      <c r="O163" s="118" t="s">
        <v>112</v>
      </c>
    </row>
    <row r="164" spans="12:15" ht="14.5">
      <c r="L164" s="20" t="s">
        <v>316</v>
      </c>
      <c r="N164" s="20" t="s">
        <v>30</v>
      </c>
      <c r="O164" s="20" t="s">
        <v>31</v>
      </c>
    </row>
    <row r="165" spans="12:15" ht="14.5">
      <c r="L165" s="20" t="s">
        <v>317</v>
      </c>
      <c r="N165" s="20" t="s">
        <v>30</v>
      </c>
      <c r="O165" s="118" t="s">
        <v>112</v>
      </c>
    </row>
    <row r="166" spans="12:15" ht="14.5">
      <c r="L166" s="20" t="s">
        <v>318</v>
      </c>
      <c r="N166" s="20" t="s">
        <v>30</v>
      </c>
      <c r="O166" s="118" t="s">
        <v>112</v>
      </c>
    </row>
    <row r="167" spans="12:15" ht="14.5">
      <c r="L167" s="20" t="s">
        <v>319</v>
      </c>
      <c r="N167" s="20" t="s">
        <v>30</v>
      </c>
      <c r="O167" s="118" t="s">
        <v>112</v>
      </c>
    </row>
    <row r="168" spans="12:15" ht="14.5">
      <c r="L168" s="20" t="s">
        <v>320</v>
      </c>
      <c r="N168" s="20" t="s">
        <v>30</v>
      </c>
      <c r="O168" s="118" t="s">
        <v>112</v>
      </c>
    </row>
    <row r="169" spans="12:15" ht="14.5">
      <c r="L169" s="20" t="s">
        <v>321</v>
      </c>
      <c r="N169" s="20" t="s">
        <v>30</v>
      </c>
      <c r="O169" s="118" t="s">
        <v>112</v>
      </c>
    </row>
    <row r="170" spans="12:15" ht="14.5">
      <c r="L170" s="20" t="s">
        <v>322</v>
      </c>
      <c r="N170" s="20" t="s">
        <v>30</v>
      </c>
      <c r="O170" s="118" t="s">
        <v>31</v>
      </c>
    </row>
    <row r="171" spans="12:15" ht="14.5">
      <c r="L171" s="20" t="s">
        <v>323</v>
      </c>
      <c r="N171" s="20" t="s">
        <v>30</v>
      </c>
      <c r="O171" s="118" t="s">
        <v>112</v>
      </c>
    </row>
    <row r="172" spans="12:15" ht="14.5">
      <c r="L172" s="20" t="s">
        <v>324</v>
      </c>
      <c r="N172" s="20" t="s">
        <v>30</v>
      </c>
      <c r="O172" s="118" t="s">
        <v>112</v>
      </c>
    </row>
    <row r="173" spans="12:15" ht="14.5">
      <c r="L173" s="20" t="s">
        <v>325</v>
      </c>
      <c r="N173" s="20" t="s">
        <v>30</v>
      </c>
      <c r="O173" s="118" t="s">
        <v>112</v>
      </c>
    </row>
    <row r="174" spans="12:15" ht="14.5">
      <c r="L174" s="20" t="s">
        <v>326</v>
      </c>
      <c r="N174" s="20" t="s">
        <v>30</v>
      </c>
      <c r="O174" s="118" t="s">
        <v>112</v>
      </c>
    </row>
    <row r="175" spans="12:15" ht="14.5">
      <c r="L175" s="20" t="s">
        <v>327</v>
      </c>
      <c r="N175" s="20" t="s">
        <v>30</v>
      </c>
      <c r="O175" s="118" t="s">
        <v>112</v>
      </c>
    </row>
    <row r="176" spans="12:15" ht="14.5">
      <c r="L176" s="20" t="s">
        <v>328</v>
      </c>
      <c r="N176" s="20" t="s">
        <v>30</v>
      </c>
      <c r="O176" s="20" t="s">
        <v>31</v>
      </c>
    </row>
    <row r="177" spans="12:15" ht="14.5">
      <c r="L177" s="20" t="s">
        <v>329</v>
      </c>
      <c r="N177" s="20" t="s">
        <v>30</v>
      </c>
      <c r="O177" s="118" t="s">
        <v>112</v>
      </c>
    </row>
    <row r="178" spans="12:15" ht="14.5">
      <c r="L178" s="20" t="s">
        <v>330</v>
      </c>
      <c r="N178" s="20" t="s">
        <v>30</v>
      </c>
      <c r="O178" s="118" t="s">
        <v>112</v>
      </c>
    </row>
    <row r="179" spans="12:15" ht="14.5">
      <c r="L179" s="20" t="s">
        <v>331</v>
      </c>
      <c r="N179" s="20" t="s">
        <v>30</v>
      </c>
      <c r="O179" s="118" t="s">
        <v>112</v>
      </c>
    </row>
    <row r="180" spans="12:15" ht="14.5">
      <c r="L180" s="20" t="s">
        <v>332</v>
      </c>
      <c r="N180" s="20" t="s">
        <v>30</v>
      </c>
      <c r="O180" s="118" t="s">
        <v>112</v>
      </c>
    </row>
    <row r="181" spans="12:15" ht="14.5">
      <c r="L181" s="20" t="s">
        <v>333</v>
      </c>
      <c r="N181" s="20" t="s">
        <v>30</v>
      </c>
      <c r="O181" s="118" t="s">
        <v>112</v>
      </c>
    </row>
    <row r="182" spans="12:15" ht="14.5">
      <c r="L182" s="20" t="s">
        <v>334</v>
      </c>
      <c r="N182" s="20" t="s">
        <v>30</v>
      </c>
      <c r="O182" s="20" t="s">
        <v>31</v>
      </c>
    </row>
    <row r="183" spans="12:15" ht="14.5">
      <c r="L183" s="20" t="s">
        <v>335</v>
      </c>
      <c r="N183" s="20" t="s">
        <v>30</v>
      </c>
      <c r="O183" s="118" t="s">
        <v>112</v>
      </c>
    </row>
    <row r="184" spans="12:15" ht="14.5">
      <c r="L184" s="20" t="s">
        <v>336</v>
      </c>
      <c r="N184" s="20" t="s">
        <v>30</v>
      </c>
      <c r="O184" s="118" t="s">
        <v>112</v>
      </c>
    </row>
    <row r="185" spans="12:15" ht="14.5">
      <c r="L185" s="20" t="s">
        <v>337</v>
      </c>
      <c r="N185" s="20" t="s">
        <v>30</v>
      </c>
      <c r="O185" s="118" t="s">
        <v>112</v>
      </c>
    </row>
    <row r="186" spans="12:15" ht="14.5">
      <c r="L186" s="20" t="s">
        <v>338</v>
      </c>
      <c r="N186" s="20" t="s">
        <v>30</v>
      </c>
      <c r="O186" s="118" t="s">
        <v>112</v>
      </c>
    </row>
    <row r="187" spans="12:15" ht="14.5">
      <c r="L187" s="20" t="s">
        <v>339</v>
      </c>
      <c r="N187" s="20" t="s">
        <v>30</v>
      </c>
      <c r="O187" s="118" t="s">
        <v>112</v>
      </c>
    </row>
    <row r="188" spans="12:15" ht="14.5">
      <c r="L188" s="20" t="s">
        <v>340</v>
      </c>
      <c r="N188" s="20" t="s">
        <v>30</v>
      </c>
      <c r="O188" s="20" t="s">
        <v>31</v>
      </c>
    </row>
    <row r="189" spans="12:15" ht="14.5">
      <c r="L189" s="20" t="s">
        <v>341</v>
      </c>
      <c r="N189" s="20" t="s">
        <v>30</v>
      </c>
      <c r="O189" s="118" t="s">
        <v>112</v>
      </c>
    </row>
    <row r="190" spans="12:15" ht="14.5">
      <c r="L190" s="20" t="s">
        <v>342</v>
      </c>
      <c r="N190" s="20" t="s">
        <v>30</v>
      </c>
      <c r="O190" s="118" t="s">
        <v>112</v>
      </c>
    </row>
    <row r="191" spans="12:15" ht="14.5">
      <c r="L191" s="20" t="s">
        <v>343</v>
      </c>
      <c r="N191" s="20" t="s">
        <v>30</v>
      </c>
      <c r="O191" s="118" t="s">
        <v>112</v>
      </c>
    </row>
    <row r="192" spans="12:15" ht="14.5">
      <c r="L192" s="20" t="s">
        <v>344</v>
      </c>
      <c r="N192" s="20" t="s">
        <v>30</v>
      </c>
      <c r="O192" s="118" t="s">
        <v>112</v>
      </c>
    </row>
    <row r="193" spans="12:15" ht="14.5">
      <c r="L193" s="20" t="s">
        <v>345</v>
      </c>
      <c r="N193" s="20" t="s">
        <v>30</v>
      </c>
      <c r="O193" s="118" t="s">
        <v>112</v>
      </c>
    </row>
    <row r="194" spans="12:15" ht="14.5">
      <c r="L194" s="20" t="s">
        <v>346</v>
      </c>
      <c r="N194" s="20" t="s">
        <v>30</v>
      </c>
      <c r="O194" s="20" t="s">
        <v>31</v>
      </c>
    </row>
    <row r="195" spans="12:15" ht="14.5">
      <c r="L195" s="20" t="s">
        <v>347</v>
      </c>
      <c r="N195" s="20" t="s">
        <v>30</v>
      </c>
      <c r="O195" s="118" t="s">
        <v>112</v>
      </c>
    </row>
    <row r="196" spans="12:15" ht="14.5">
      <c r="L196" s="20" t="s">
        <v>348</v>
      </c>
      <c r="N196" s="20" t="s">
        <v>30</v>
      </c>
      <c r="O196" s="118" t="s">
        <v>112</v>
      </c>
    </row>
    <row r="197" spans="12:15" ht="14.5">
      <c r="L197" s="20" t="s">
        <v>349</v>
      </c>
      <c r="N197" s="20" t="s">
        <v>30</v>
      </c>
      <c r="O197" s="118" t="s">
        <v>112</v>
      </c>
    </row>
    <row r="198" spans="12:15" ht="14.5">
      <c r="L198" s="20" t="s">
        <v>350</v>
      </c>
      <c r="N198" s="20" t="s">
        <v>30</v>
      </c>
      <c r="O198" s="118" t="s">
        <v>112</v>
      </c>
    </row>
    <row r="199" spans="12:15" ht="14.5">
      <c r="L199" s="20" t="s">
        <v>351</v>
      </c>
      <c r="N199" s="20" t="s">
        <v>30</v>
      </c>
      <c r="O199" s="118" t="s">
        <v>112</v>
      </c>
    </row>
    <row r="200" spans="12:15" ht="14.5">
      <c r="L200" s="20" t="s">
        <v>352</v>
      </c>
      <c r="N200" s="20" t="s">
        <v>30</v>
      </c>
      <c r="O200" s="20" t="s">
        <v>31</v>
      </c>
    </row>
    <row r="201" spans="12:15" ht="14.5">
      <c r="L201" s="20" t="s">
        <v>353</v>
      </c>
      <c r="N201" s="20" t="s">
        <v>30</v>
      </c>
      <c r="O201" s="118" t="s">
        <v>112</v>
      </c>
    </row>
    <row r="202" spans="12:15" ht="14.5">
      <c r="L202" s="20" t="s">
        <v>354</v>
      </c>
      <c r="N202" s="20" t="s">
        <v>30</v>
      </c>
      <c r="O202" s="118" t="s">
        <v>112</v>
      </c>
    </row>
    <row r="203" spans="12:15" ht="14.5">
      <c r="L203" s="20" t="s">
        <v>355</v>
      </c>
      <c r="N203" s="20" t="s">
        <v>30</v>
      </c>
      <c r="O203" s="118" t="s">
        <v>112</v>
      </c>
    </row>
    <row r="204" spans="12:15" ht="14.5">
      <c r="L204" s="20" t="s">
        <v>356</v>
      </c>
      <c r="N204" s="20" t="s">
        <v>30</v>
      </c>
      <c r="O204" s="118" t="s">
        <v>112</v>
      </c>
    </row>
    <row r="205" spans="12:15" ht="14.5">
      <c r="L205" s="20" t="s">
        <v>357</v>
      </c>
      <c r="N205" s="20" t="s">
        <v>30</v>
      </c>
      <c r="O205" s="118" t="s">
        <v>112</v>
      </c>
    </row>
    <row r="206" spans="12:15" ht="14.5">
      <c r="L206" s="20" t="s">
        <v>358</v>
      </c>
      <c r="N206" s="20" t="s">
        <v>30</v>
      </c>
      <c r="O206" s="20" t="s">
        <v>31</v>
      </c>
    </row>
    <row r="207" spans="12:15" ht="14.5">
      <c r="L207" s="20" t="s">
        <v>359</v>
      </c>
      <c r="N207" s="20" t="s">
        <v>30</v>
      </c>
      <c r="O207" s="118" t="s">
        <v>112</v>
      </c>
    </row>
    <row r="208" spans="12:15" ht="14.5">
      <c r="L208" s="20" t="s">
        <v>360</v>
      </c>
      <c r="N208" s="20" t="s">
        <v>30</v>
      </c>
      <c r="O208" s="118" t="s">
        <v>112</v>
      </c>
    </row>
    <row r="209" spans="11:19" ht="14.5">
      <c r="L209" s="20" t="s">
        <v>361</v>
      </c>
      <c r="N209" s="20" t="s">
        <v>30</v>
      </c>
      <c r="O209" s="118" t="s">
        <v>112</v>
      </c>
    </row>
    <row r="210" spans="11:19" ht="14.5">
      <c r="L210" s="20" t="s">
        <v>362</v>
      </c>
      <c r="N210" s="20" t="s">
        <v>30</v>
      </c>
      <c r="O210" s="118" t="s">
        <v>112</v>
      </c>
    </row>
    <row r="211" spans="11:19" ht="14.5">
      <c r="L211" s="20" t="s">
        <v>363</v>
      </c>
      <c r="N211" s="20" t="s">
        <v>30</v>
      </c>
      <c r="O211" s="118" t="s">
        <v>112</v>
      </c>
    </row>
    <row r="212" spans="11:19" ht="14.5">
      <c r="L212" s="20" t="s">
        <v>364</v>
      </c>
      <c r="N212" s="20" t="s">
        <v>30</v>
      </c>
      <c r="O212" s="20" t="s">
        <v>31</v>
      </c>
    </row>
    <row r="213" spans="11:19" ht="14.5">
      <c r="L213" s="20" t="s">
        <v>365</v>
      </c>
      <c r="N213" s="20" t="s">
        <v>30</v>
      </c>
      <c r="O213" s="118" t="s">
        <v>112</v>
      </c>
    </row>
    <row r="214" spans="11:19" ht="14.5">
      <c r="L214" s="20" t="s">
        <v>366</v>
      </c>
      <c r="N214" s="20" t="s">
        <v>30</v>
      </c>
      <c r="O214" s="118" t="s">
        <v>112</v>
      </c>
    </row>
    <row r="215" spans="11:19" ht="14.5">
      <c r="L215" s="20" t="s">
        <v>367</v>
      </c>
      <c r="N215" s="20" t="s">
        <v>30</v>
      </c>
      <c r="O215" s="118" t="s">
        <v>112</v>
      </c>
    </row>
    <row r="216" spans="11:19" ht="14.5">
      <c r="L216" s="20" t="s">
        <v>368</v>
      </c>
      <c r="N216" s="20" t="s">
        <v>30</v>
      </c>
      <c r="O216" s="118" t="s">
        <v>112</v>
      </c>
    </row>
    <row r="217" spans="11:19" ht="14.5">
      <c r="L217" s="20" t="s">
        <v>369</v>
      </c>
      <c r="N217" s="20" t="s">
        <v>30</v>
      </c>
      <c r="O217" s="118" t="s">
        <v>112</v>
      </c>
    </row>
    <row r="218" spans="11:19" ht="14.5">
      <c r="L218" s="20" t="s">
        <v>370</v>
      </c>
      <c r="N218" s="20" t="s">
        <v>30</v>
      </c>
      <c r="O218" s="20" t="s">
        <v>31</v>
      </c>
    </row>
    <row r="219" spans="11:19" ht="14.5">
      <c r="L219" s="20" t="s">
        <v>371</v>
      </c>
      <c r="N219" s="20" t="s">
        <v>30</v>
      </c>
      <c r="O219" s="118" t="s">
        <v>112</v>
      </c>
    </row>
    <row r="220" spans="11:19" ht="14.5">
      <c r="L220" s="20" t="s">
        <v>372</v>
      </c>
      <c r="N220" s="20" t="s">
        <v>30</v>
      </c>
      <c r="O220" s="118" t="s">
        <v>112</v>
      </c>
    </row>
    <row r="221" spans="11:19" ht="14.5">
      <c r="L221" s="20" t="s">
        <v>373</v>
      </c>
      <c r="N221" s="20" t="s">
        <v>30</v>
      </c>
      <c r="O221" s="118" t="s">
        <v>112</v>
      </c>
    </row>
    <row r="222" spans="11:19" ht="14.5">
      <c r="L222" s="20" t="s">
        <v>374</v>
      </c>
      <c r="N222" s="20" t="s">
        <v>30</v>
      </c>
      <c r="O222" s="118" t="s">
        <v>112</v>
      </c>
    </row>
    <row r="223" spans="11:19" ht="14.5">
      <c r="L223" s="20" t="s">
        <v>375</v>
      </c>
      <c r="N223" s="20" t="s">
        <v>30</v>
      </c>
      <c r="O223" s="118" t="s">
        <v>112</v>
      </c>
    </row>
    <row r="224" spans="11:19" ht="14.5">
      <c r="K224" s="120" t="s">
        <v>376</v>
      </c>
      <c r="L224" s="121" t="s">
        <v>377</v>
      </c>
      <c r="M224" s="120" t="s">
        <v>378</v>
      </c>
      <c r="N224" s="120" t="s">
        <v>30</v>
      </c>
      <c r="O224" s="120" t="s">
        <v>112</v>
      </c>
      <c r="P224" s="120" t="s">
        <v>221</v>
      </c>
      <c r="Q224" s="123"/>
      <c r="R224" s="124" t="s">
        <v>379</v>
      </c>
      <c r="S224" s="125" t="s">
        <v>380</v>
      </c>
    </row>
    <row r="225" spans="11:19" ht="14.5">
      <c r="L225" s="120" t="s">
        <v>381</v>
      </c>
      <c r="M225" s="120"/>
      <c r="N225" s="120" t="s">
        <v>30</v>
      </c>
      <c r="O225" s="120" t="s">
        <v>112</v>
      </c>
      <c r="P225" s="120"/>
      <c r="Q225" s="123"/>
      <c r="R225" s="123"/>
      <c r="S225" s="123"/>
    </row>
    <row r="226" spans="11:19" ht="14.5">
      <c r="K226" s="120"/>
      <c r="L226" s="120" t="s">
        <v>382</v>
      </c>
      <c r="M226" s="120"/>
      <c r="N226" s="120" t="s">
        <v>30</v>
      </c>
      <c r="O226" s="120" t="s">
        <v>112</v>
      </c>
      <c r="P226" s="120"/>
      <c r="Q226" s="123"/>
      <c r="R226" s="123"/>
      <c r="S226" s="123"/>
    </row>
    <row r="227" spans="11:19" ht="14.5">
      <c r="K227" s="120"/>
      <c r="L227" s="120" t="s">
        <v>383</v>
      </c>
      <c r="M227" s="120"/>
      <c r="N227" s="120" t="s">
        <v>30</v>
      </c>
      <c r="O227" s="120" t="s">
        <v>112</v>
      </c>
      <c r="P227" s="120"/>
      <c r="Q227" s="123"/>
      <c r="R227" s="123"/>
      <c r="S227" s="123"/>
    </row>
    <row r="228" spans="11:19" ht="14.5">
      <c r="K228" s="120"/>
      <c r="L228" s="120" t="s">
        <v>384</v>
      </c>
      <c r="M228" s="120"/>
      <c r="N228" s="120" t="s">
        <v>30</v>
      </c>
      <c r="O228" s="120" t="s">
        <v>112</v>
      </c>
      <c r="P228" s="120"/>
      <c r="Q228" s="123"/>
      <c r="R228" s="123"/>
      <c r="S228" s="123"/>
    </row>
    <row r="229" spans="11:19" ht="14.5">
      <c r="K229" s="121" t="s">
        <v>385</v>
      </c>
      <c r="L229" s="120" t="s">
        <v>386</v>
      </c>
      <c r="M229" s="120"/>
      <c r="N229" s="120" t="s">
        <v>30</v>
      </c>
      <c r="O229" s="120" t="s">
        <v>112</v>
      </c>
      <c r="P229" s="120"/>
      <c r="Q229" s="123"/>
      <c r="R229" s="123"/>
      <c r="S229" s="123"/>
    </row>
    <row r="230" spans="11:19" ht="14.5">
      <c r="K230" s="121" t="s">
        <v>385</v>
      </c>
      <c r="L230" s="120" t="s">
        <v>387</v>
      </c>
      <c r="M230" s="120"/>
      <c r="N230" s="120" t="s">
        <v>30</v>
      </c>
      <c r="O230" s="120" t="s">
        <v>112</v>
      </c>
      <c r="P230" s="120"/>
      <c r="Q230" s="123"/>
      <c r="R230" s="123"/>
      <c r="S230" s="123"/>
    </row>
    <row r="231" spans="11:19" ht="14.5">
      <c r="K231" s="122"/>
      <c r="L231" s="122"/>
      <c r="M231" s="122"/>
      <c r="N231" s="122"/>
      <c r="O231" s="122"/>
      <c r="P231" s="122"/>
      <c r="Q231" s="123"/>
      <c r="R231" s="123"/>
      <c r="S231" s="123"/>
    </row>
    <row r="232" spans="11:19" ht="14.5">
      <c r="K232" s="122"/>
      <c r="L232" s="122"/>
      <c r="M232" s="122"/>
      <c r="N232" s="122"/>
      <c r="O232" s="122"/>
      <c r="P232" s="122"/>
      <c r="Q232" s="123"/>
      <c r="R232" s="123"/>
      <c r="S232" s="123"/>
    </row>
    <row r="233" spans="11:19" ht="14.5">
      <c r="K233" s="122"/>
      <c r="L233" s="122"/>
      <c r="M233" s="122"/>
      <c r="N233" s="122"/>
      <c r="O233" s="122"/>
      <c r="P233" s="122"/>
      <c r="Q233" s="123"/>
      <c r="R233" s="123"/>
      <c r="S233" s="123"/>
    </row>
    <row r="234" spans="11:19" ht="14.5">
      <c r="K234" s="122"/>
      <c r="L234" s="123"/>
      <c r="M234" s="123"/>
      <c r="N234" s="123"/>
      <c r="O234" s="123"/>
      <c r="P234" s="123"/>
      <c r="Q234" s="123"/>
      <c r="R234" s="123"/>
      <c r="S234" s="123"/>
    </row>
    <row r="235" spans="11:19">
      <c r="K235" s="123"/>
      <c r="L235" s="123"/>
      <c r="M235" s="123"/>
      <c r="N235" s="123"/>
      <c r="O235" s="123"/>
      <c r="P235" s="123"/>
      <c r="Q235" s="123"/>
      <c r="R235" s="123"/>
      <c r="S235" s="123"/>
    </row>
  </sheetData>
  <pageMargins left="0.75" right="0.75" top="1" bottom="1" header="0.5" footer="0.5"/>
  <pageSetup orientation="portrait" horizontalDpi="300" verticalDpi="300"/>
  <headerFooter alignWithMargins="0"/>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54"/>
  <sheetViews>
    <sheetView workbookViewId="0">
      <selection activeCell="C3" sqref="C3"/>
    </sheetView>
  </sheetViews>
  <sheetFormatPr defaultColWidth="9" defaultRowHeight="12.5"/>
  <cols>
    <col min="1" max="1" width="8.7265625" customWidth="1"/>
    <col min="3" max="3" width="14" customWidth="1"/>
    <col min="4" max="4" width="9.453125" customWidth="1"/>
    <col min="5" max="5" width="17.54296875" customWidth="1"/>
    <col min="6" max="12" width="5.453125" customWidth="1"/>
    <col min="14" max="14" width="20.1796875" customWidth="1"/>
    <col min="18" max="18" width="11.1796875" customWidth="1"/>
    <col min="19" max="20" width="5.453125" customWidth="1"/>
    <col min="21" max="24" width="4.453125" customWidth="1"/>
    <col min="25" max="25" width="12.1796875" customWidth="1"/>
    <col min="27" max="27" width="14.1796875" customWidth="1"/>
    <col min="28" max="28" width="12.81640625"/>
  </cols>
  <sheetData>
    <row r="1" spans="1:34" ht="14.5">
      <c r="B1" s="20"/>
      <c r="C1" s="20"/>
      <c r="D1" s="20"/>
      <c r="E1" s="66" t="s">
        <v>388</v>
      </c>
      <c r="F1" s="20"/>
      <c r="G1" s="20"/>
      <c r="H1" s="20"/>
      <c r="I1" s="20"/>
      <c r="J1" s="20"/>
      <c r="K1" s="20"/>
      <c r="L1" s="20"/>
      <c r="M1" s="20"/>
      <c r="N1" s="20"/>
      <c r="O1" s="20"/>
      <c r="P1" s="108" t="s">
        <v>389</v>
      </c>
    </row>
    <row r="2" spans="1:34" ht="14.5">
      <c r="A2" s="20"/>
      <c r="B2" s="20"/>
      <c r="C2" s="67" t="s">
        <v>15</v>
      </c>
      <c r="D2" s="67" t="s">
        <v>390</v>
      </c>
      <c r="E2" s="67" t="s">
        <v>391</v>
      </c>
      <c r="F2" s="21" t="s">
        <v>392</v>
      </c>
      <c r="G2" s="21" t="s">
        <v>393</v>
      </c>
      <c r="H2" s="21" t="s">
        <v>394</v>
      </c>
      <c r="I2" s="21" t="s">
        <v>395</v>
      </c>
      <c r="J2" s="21" t="s">
        <v>396</v>
      </c>
      <c r="K2" s="21" t="s">
        <v>397</v>
      </c>
      <c r="L2" s="21" t="s">
        <v>398</v>
      </c>
      <c r="M2" s="20"/>
      <c r="N2" s="20"/>
      <c r="O2" s="20"/>
    </row>
    <row r="3" spans="1:34" ht="14.5">
      <c r="A3" s="29" t="s">
        <v>37</v>
      </c>
      <c r="B3" s="20"/>
      <c r="C3" s="20" t="s">
        <v>29</v>
      </c>
      <c r="D3" s="20" t="s">
        <v>220</v>
      </c>
      <c r="E3" s="20" t="s">
        <v>80</v>
      </c>
      <c r="F3" s="22">
        <f t="shared" ref="F3:F12" si="0">P16*AB16/F29/F42</f>
        <v>0.15852885225110999</v>
      </c>
      <c r="G3" s="22">
        <f t="shared" ref="G3:G12" si="1">Q16*AC16/G29/G42</f>
        <v>0.57070386810399498</v>
      </c>
      <c r="H3" s="22">
        <f t="shared" ref="H3:H12" si="2">R16*AD16/H29/H42</f>
        <v>0.91946734305643596</v>
      </c>
      <c r="I3" s="22">
        <f t="shared" ref="I3:I12" si="3">S16*AE16/I29/I42</f>
        <v>6.3411540900443902E-2</v>
      </c>
      <c r="J3" s="22">
        <f t="shared" ref="J3:J12" si="4">T16*AF16/J29/J42</f>
        <v>0.15852885225110999</v>
      </c>
      <c r="K3" s="22">
        <f t="shared" ref="K3:K12" si="5">U16*AG16/K29/K42</f>
        <v>0.41217501585288502</v>
      </c>
      <c r="L3" s="22">
        <f t="shared" ref="L3:L12" si="6">V16*AH16/L29/L42</f>
        <v>0.31705770450221898</v>
      </c>
      <c r="M3" s="68"/>
      <c r="N3" s="68" t="s">
        <v>399</v>
      </c>
      <c r="O3" s="68"/>
    </row>
    <row r="4" spans="1:34" ht="14.5">
      <c r="A4" s="29" t="s">
        <v>37</v>
      </c>
      <c r="B4" s="20"/>
      <c r="C4" s="20" t="s">
        <v>36</v>
      </c>
      <c r="D4" s="20" t="s">
        <v>220</v>
      </c>
      <c r="E4" s="20" t="s">
        <v>84</v>
      </c>
      <c r="F4" s="22">
        <f t="shared" si="0"/>
        <v>0.53899809765377305</v>
      </c>
      <c r="G4" s="22">
        <f t="shared" si="1"/>
        <v>1.9974635383639801</v>
      </c>
      <c r="H4" s="22">
        <f t="shared" si="2"/>
        <v>3.4559289790741898</v>
      </c>
      <c r="I4" s="22">
        <f t="shared" si="3"/>
        <v>0.28535193405199699</v>
      </c>
      <c r="J4" s="22">
        <f t="shared" si="4"/>
        <v>0.41217501585288502</v>
      </c>
      <c r="K4" s="22">
        <f t="shared" si="5"/>
        <v>1.4267596702599901</v>
      </c>
      <c r="L4" s="22">
        <f t="shared" si="6"/>
        <v>1.1731135066582099</v>
      </c>
      <c r="M4" s="68"/>
      <c r="N4" s="68" t="s">
        <v>400</v>
      </c>
      <c r="O4" s="68"/>
    </row>
    <row r="5" spans="1:34" ht="14.5">
      <c r="A5" s="29" t="s">
        <v>37</v>
      </c>
      <c r="B5" s="20"/>
      <c r="C5" s="20" t="s">
        <v>41</v>
      </c>
      <c r="D5" s="20" t="s">
        <v>220</v>
      </c>
      <c r="E5" s="20" t="s">
        <v>87</v>
      </c>
      <c r="F5" s="22">
        <f t="shared" si="0"/>
        <v>0.126823081800888</v>
      </c>
      <c r="G5" s="22">
        <f t="shared" si="1"/>
        <v>0.38046924540266303</v>
      </c>
      <c r="H5" s="22">
        <f t="shared" si="2"/>
        <v>0.57070386810399498</v>
      </c>
      <c r="I5" s="22">
        <f t="shared" si="3"/>
        <v>6.3411540900443902E-2</v>
      </c>
      <c r="J5" s="22">
        <f t="shared" si="4"/>
        <v>0.15852885225110999</v>
      </c>
      <c r="K5" s="22">
        <f t="shared" si="5"/>
        <v>0.31705770450221898</v>
      </c>
      <c r="L5" s="22">
        <f t="shared" si="6"/>
        <v>0.22194039315155401</v>
      </c>
      <c r="M5" s="68"/>
      <c r="N5" s="23" t="s">
        <v>401</v>
      </c>
      <c r="O5" s="68"/>
    </row>
    <row r="6" spans="1:34" ht="14.5">
      <c r="A6" s="29" t="s">
        <v>37</v>
      </c>
      <c r="B6" s="20"/>
      <c r="C6" s="20" t="s">
        <v>46</v>
      </c>
      <c r="D6" s="20" t="s">
        <v>220</v>
      </c>
      <c r="E6" s="20" t="s">
        <v>90</v>
      </c>
      <c r="F6" s="22">
        <f t="shared" si="0"/>
        <v>6.3411540900443902E-2</v>
      </c>
      <c r="G6" s="22">
        <f t="shared" si="1"/>
        <v>0.28535193405199699</v>
      </c>
      <c r="H6" s="22">
        <f t="shared" si="2"/>
        <v>0.38046924540266303</v>
      </c>
      <c r="I6" s="22">
        <f t="shared" si="3"/>
        <v>3.1705770450221903E-2</v>
      </c>
      <c r="J6" s="22">
        <f t="shared" si="4"/>
        <v>3.1705770450221903E-2</v>
      </c>
      <c r="K6" s="22">
        <f t="shared" si="5"/>
        <v>0.15852885225110999</v>
      </c>
      <c r="L6" s="22">
        <f t="shared" si="6"/>
        <v>9.5117311350665798E-2</v>
      </c>
      <c r="M6" s="68"/>
      <c r="N6" s="23" t="s">
        <v>402</v>
      </c>
      <c r="O6" s="68"/>
    </row>
    <row r="7" spans="1:34" ht="14.5">
      <c r="A7" s="29" t="s">
        <v>37</v>
      </c>
      <c r="B7" s="20"/>
      <c r="C7" s="20" t="s">
        <v>50</v>
      </c>
      <c r="D7" s="20" t="s">
        <v>220</v>
      </c>
      <c r="E7" s="20" t="s">
        <v>93</v>
      </c>
      <c r="F7" s="22">
        <f t="shared" si="0"/>
        <v>1.0462904248573199</v>
      </c>
      <c r="G7" s="22">
        <f t="shared" si="1"/>
        <v>4.6924540266328503</v>
      </c>
      <c r="H7" s="22">
        <f t="shared" si="2"/>
        <v>8.2117945466074804</v>
      </c>
      <c r="I7" s="22">
        <f t="shared" si="3"/>
        <v>0.57070386810399498</v>
      </c>
      <c r="J7" s="22">
        <f t="shared" si="4"/>
        <v>0.69752694990488295</v>
      </c>
      <c r="K7" s="22">
        <f t="shared" si="5"/>
        <v>2.4096385542168699</v>
      </c>
      <c r="L7" s="22">
        <f t="shared" si="6"/>
        <v>2.0608750792644299</v>
      </c>
      <c r="M7" s="68"/>
      <c r="N7" s="23" t="s">
        <v>403</v>
      </c>
      <c r="O7" s="20"/>
    </row>
    <row r="8" spans="1:34" ht="14.5">
      <c r="A8" s="29" t="s">
        <v>37</v>
      </c>
      <c r="B8" s="20"/>
      <c r="C8" s="20" t="s">
        <v>55</v>
      </c>
      <c r="D8" s="20" t="s">
        <v>220</v>
      </c>
      <c r="E8" s="20" t="s">
        <v>96</v>
      </c>
      <c r="F8" s="22">
        <f t="shared" si="0"/>
        <v>0.44388078630310701</v>
      </c>
      <c r="G8" s="22">
        <f t="shared" si="1"/>
        <v>1.4267596702599901</v>
      </c>
      <c r="H8" s="22">
        <f t="shared" si="2"/>
        <v>2.2194039315155401</v>
      </c>
      <c r="I8" s="22">
        <f t="shared" si="3"/>
        <v>0.19023462270133201</v>
      </c>
      <c r="J8" s="22">
        <f t="shared" si="4"/>
        <v>0.31705770450221898</v>
      </c>
      <c r="K8" s="22">
        <f t="shared" si="5"/>
        <v>0.82435003170577004</v>
      </c>
      <c r="L8" s="22">
        <f t="shared" si="6"/>
        <v>0.69752694990488295</v>
      </c>
      <c r="M8" s="68"/>
      <c r="N8" s="23" t="s">
        <v>404</v>
      </c>
    </row>
    <row r="9" spans="1:34" ht="14.5">
      <c r="A9" s="29" t="s">
        <v>37</v>
      </c>
      <c r="B9" s="20"/>
      <c r="C9" s="20" t="s">
        <v>58</v>
      </c>
      <c r="D9" s="20" t="s">
        <v>220</v>
      </c>
      <c r="E9" s="20" t="s">
        <v>99</v>
      </c>
      <c r="F9" s="22">
        <f t="shared" si="0"/>
        <v>0.53899809765377305</v>
      </c>
      <c r="G9" s="22">
        <f t="shared" si="1"/>
        <v>2.0291693088142</v>
      </c>
      <c r="H9" s="22">
        <f t="shared" si="2"/>
        <v>3.1071655041217499</v>
      </c>
      <c r="I9" s="22">
        <f t="shared" si="3"/>
        <v>0.22194039315155401</v>
      </c>
      <c r="J9" s="22">
        <f t="shared" si="4"/>
        <v>0.38046924540266303</v>
      </c>
      <c r="K9" s="22">
        <f t="shared" si="5"/>
        <v>0.91946734305643596</v>
      </c>
      <c r="L9" s="22">
        <f t="shared" si="6"/>
        <v>1.2682308180088799</v>
      </c>
      <c r="M9" s="68"/>
      <c r="N9" s="23" t="s">
        <v>405</v>
      </c>
    </row>
    <row r="10" spans="1:34" ht="14.5">
      <c r="A10" s="29" t="s">
        <v>37</v>
      </c>
      <c r="B10" s="20"/>
      <c r="C10" s="20" t="s">
        <v>62</v>
      </c>
      <c r="D10" s="20" t="s">
        <v>220</v>
      </c>
      <c r="E10" s="20" t="s">
        <v>101</v>
      </c>
      <c r="F10" s="22">
        <f t="shared" si="0"/>
        <v>6.3411540900443902E-2</v>
      </c>
      <c r="G10" s="22">
        <f t="shared" si="1"/>
        <v>0.34876347495244098</v>
      </c>
      <c r="H10" s="22">
        <f t="shared" si="2"/>
        <v>0.38046924540266303</v>
      </c>
      <c r="I10" s="22">
        <f t="shared" si="3"/>
        <v>3.1705770450221903E-2</v>
      </c>
      <c r="J10" s="22">
        <f t="shared" si="4"/>
        <v>3.1705770450221903E-2</v>
      </c>
      <c r="K10" s="22">
        <f t="shared" si="5"/>
        <v>0.15852885225110999</v>
      </c>
      <c r="L10" s="22">
        <f t="shared" si="6"/>
        <v>0.19023462270133201</v>
      </c>
      <c r="M10" s="68"/>
      <c r="N10" s="23" t="s">
        <v>406</v>
      </c>
    </row>
    <row r="11" spans="1:34" ht="14.5">
      <c r="A11" s="29" t="s">
        <v>37</v>
      </c>
      <c r="B11" s="20"/>
      <c r="C11" s="20" t="s">
        <v>66</v>
      </c>
      <c r="D11" s="20" t="s">
        <v>220</v>
      </c>
      <c r="E11" s="20" t="s">
        <v>104</v>
      </c>
      <c r="F11" s="22">
        <f t="shared" si="0"/>
        <v>0.22194039315155401</v>
      </c>
      <c r="G11" s="22">
        <f t="shared" si="1"/>
        <v>0.82435003170577004</v>
      </c>
      <c r="H11" s="22">
        <f t="shared" si="2"/>
        <v>1.0779961953075501</v>
      </c>
      <c r="I11" s="22">
        <f t="shared" si="3"/>
        <v>9.5117311350665798E-2</v>
      </c>
      <c r="J11" s="22">
        <f t="shared" si="4"/>
        <v>0.126823081800888</v>
      </c>
      <c r="K11" s="22">
        <f t="shared" si="5"/>
        <v>0.63411540900443897</v>
      </c>
      <c r="L11" s="22">
        <f t="shared" si="6"/>
        <v>0.60240963855421703</v>
      </c>
      <c r="M11" s="68"/>
      <c r="N11" s="23" t="s">
        <v>407</v>
      </c>
    </row>
    <row r="12" spans="1:34" ht="14.5">
      <c r="A12" s="29" t="s">
        <v>37</v>
      </c>
      <c r="B12" s="20"/>
      <c r="C12" s="20" t="s">
        <v>71</v>
      </c>
      <c r="D12" s="20" t="s">
        <v>220</v>
      </c>
      <c r="E12" s="20" t="s">
        <v>107</v>
      </c>
      <c r="F12" s="22">
        <f t="shared" si="0"/>
        <v>6.3411540900443902E-2</v>
      </c>
      <c r="G12" s="22">
        <f t="shared" si="1"/>
        <v>0.15852885225110999</v>
      </c>
      <c r="H12" s="22">
        <f t="shared" si="2"/>
        <v>0.28535193405199699</v>
      </c>
      <c r="I12" s="22">
        <f t="shared" si="3"/>
        <v>3.1705770450221903E-2</v>
      </c>
      <c r="J12" s="22">
        <f t="shared" si="4"/>
        <v>3.1705770450221903E-2</v>
      </c>
      <c r="K12" s="22">
        <f t="shared" si="5"/>
        <v>0.126823081800888</v>
      </c>
      <c r="L12" s="22">
        <f t="shared" si="6"/>
        <v>9.5117311350665798E-2</v>
      </c>
      <c r="M12" s="68"/>
      <c r="N12" s="68" t="s">
        <v>408</v>
      </c>
      <c r="AB12" s="126" t="s">
        <v>409</v>
      </c>
      <c r="AC12" s="126"/>
      <c r="AD12" s="126"/>
      <c r="AE12" s="126"/>
      <c r="AF12" s="126"/>
      <c r="AG12" s="126"/>
      <c r="AH12" s="126"/>
    </row>
    <row r="13" spans="1:34" ht="14.5">
      <c r="A13" s="29"/>
      <c r="B13" s="20"/>
      <c r="C13" s="20"/>
      <c r="D13" s="20"/>
      <c r="E13" s="20"/>
      <c r="F13" s="22"/>
      <c r="G13" s="22"/>
      <c r="H13" s="22"/>
      <c r="I13" s="22"/>
      <c r="J13" s="22"/>
      <c r="K13" s="22"/>
      <c r="L13" s="22"/>
      <c r="M13" s="68"/>
      <c r="N13" s="68"/>
    </row>
    <row r="14" spans="1:34" ht="14.5">
      <c r="A14" s="20"/>
      <c r="B14" s="20"/>
      <c r="C14" s="20"/>
      <c r="D14" s="20"/>
      <c r="E14" s="66" t="s">
        <v>410</v>
      </c>
      <c r="F14" s="20"/>
      <c r="G14" s="20"/>
      <c r="H14" s="20"/>
      <c r="I14" s="20"/>
      <c r="J14" s="20"/>
      <c r="K14" s="20"/>
      <c r="L14" s="20"/>
      <c r="M14" s="68"/>
      <c r="N14" s="68"/>
      <c r="P14" s="127" t="s">
        <v>411</v>
      </c>
      <c r="Q14" s="127"/>
      <c r="R14" s="127"/>
      <c r="S14" s="127"/>
      <c r="T14" s="127"/>
      <c r="U14" s="127"/>
      <c r="V14" s="127"/>
      <c r="Y14" s="98"/>
      <c r="Z14" s="98"/>
      <c r="AA14" s="99" t="s">
        <v>412</v>
      </c>
      <c r="AB14" s="98"/>
      <c r="AC14" s="98"/>
      <c r="AD14" s="98"/>
      <c r="AE14" s="98"/>
      <c r="AF14" s="98"/>
      <c r="AG14" s="98"/>
      <c r="AH14" s="98"/>
    </row>
    <row r="15" spans="1:34" ht="14.5">
      <c r="A15" s="20"/>
      <c r="B15" s="20"/>
      <c r="C15" s="67" t="s">
        <v>15</v>
      </c>
      <c r="D15" s="67" t="s">
        <v>390</v>
      </c>
      <c r="E15" s="67" t="s">
        <v>7</v>
      </c>
      <c r="F15" s="21" t="s">
        <v>392</v>
      </c>
      <c r="G15" s="21" t="s">
        <v>393</v>
      </c>
      <c r="H15" s="21" t="s">
        <v>394</v>
      </c>
      <c r="I15" s="21" t="s">
        <v>395</v>
      </c>
      <c r="J15" s="21" t="s">
        <v>396</v>
      </c>
      <c r="K15" s="21" t="s">
        <v>397</v>
      </c>
      <c r="L15" s="21" t="s">
        <v>398</v>
      </c>
      <c r="Q15" s="109"/>
      <c r="R15" s="109"/>
      <c r="S15" s="109"/>
      <c r="T15" s="109"/>
      <c r="U15" s="109"/>
      <c r="V15" s="109"/>
      <c r="W15" s="68"/>
      <c r="X15" s="68"/>
      <c r="Y15" s="73" t="s">
        <v>7</v>
      </c>
      <c r="Z15" s="73" t="s">
        <v>413</v>
      </c>
      <c r="AA15" s="78">
        <v>2020</v>
      </c>
      <c r="AB15" s="110" t="s">
        <v>392</v>
      </c>
      <c r="AC15" s="110" t="s">
        <v>393</v>
      </c>
      <c r="AD15" s="110" t="s">
        <v>394</v>
      </c>
      <c r="AE15" s="110" t="s">
        <v>395</v>
      </c>
      <c r="AF15" s="110" t="s">
        <v>396</v>
      </c>
      <c r="AG15" s="110" t="s">
        <v>397</v>
      </c>
      <c r="AH15" s="110" t="s">
        <v>398</v>
      </c>
    </row>
    <row r="16" spans="1:34" ht="14.5">
      <c r="A16" s="29" t="s">
        <v>37</v>
      </c>
      <c r="B16" s="20"/>
      <c r="C16" s="20" t="s">
        <v>29</v>
      </c>
      <c r="D16" s="20" t="s">
        <v>220</v>
      </c>
      <c r="E16" s="20" t="s">
        <v>80</v>
      </c>
      <c r="F16" s="107">
        <v>1</v>
      </c>
      <c r="G16" s="107">
        <v>1</v>
      </c>
      <c r="H16" s="107">
        <v>1</v>
      </c>
      <c r="I16" s="107">
        <v>1</v>
      </c>
      <c r="J16" s="107">
        <v>1</v>
      </c>
      <c r="K16" s="107">
        <v>1</v>
      </c>
      <c r="L16" s="107">
        <v>1</v>
      </c>
      <c r="P16" s="22">
        <v>1</v>
      </c>
      <c r="Q16" s="22">
        <v>1</v>
      </c>
      <c r="R16" s="22">
        <v>1</v>
      </c>
      <c r="S16" s="22">
        <v>1</v>
      </c>
      <c r="T16" s="22">
        <v>1</v>
      </c>
      <c r="U16" s="22">
        <v>1</v>
      </c>
      <c r="V16" s="22">
        <v>1</v>
      </c>
      <c r="W16" s="70"/>
      <c r="X16" s="68"/>
      <c r="Y16" s="103" t="s">
        <v>80</v>
      </c>
      <c r="Z16" s="101" t="s">
        <v>30</v>
      </c>
      <c r="AA16" s="98"/>
      <c r="AB16" s="102">
        <f>ENERGY_CONSUME_SPLIT!E40</f>
        <v>0.5</v>
      </c>
      <c r="AC16" s="102">
        <f>ENERGY_CONSUME_SPLIT!F40</f>
        <v>1.8</v>
      </c>
      <c r="AD16" s="102">
        <f>ENERGY_CONSUME_SPLIT!G40</f>
        <v>2.9</v>
      </c>
      <c r="AE16" s="102">
        <f>ENERGY_CONSUME_SPLIT!H40</f>
        <v>0.2</v>
      </c>
      <c r="AF16" s="102">
        <f>ENERGY_CONSUME_SPLIT!I40</f>
        <v>0.5</v>
      </c>
      <c r="AG16" s="102">
        <f>ENERGY_CONSUME_SPLIT!J40</f>
        <v>1.3</v>
      </c>
      <c r="AH16" s="102">
        <f>ENERGY_CONSUME_SPLIT!K40</f>
        <v>1</v>
      </c>
    </row>
    <row r="17" spans="1:34" ht="14.5">
      <c r="A17" s="29" t="s">
        <v>37</v>
      </c>
      <c r="B17" s="20"/>
      <c r="C17" s="20" t="s">
        <v>36</v>
      </c>
      <c r="D17" s="20" t="s">
        <v>220</v>
      </c>
      <c r="E17" s="20" t="s">
        <v>84</v>
      </c>
      <c r="F17" s="107">
        <v>1</v>
      </c>
      <c r="G17" s="107">
        <v>1</v>
      </c>
      <c r="H17" s="107">
        <v>1</v>
      </c>
      <c r="I17" s="107">
        <v>1</v>
      </c>
      <c r="J17" s="107">
        <v>1</v>
      </c>
      <c r="K17" s="107">
        <v>1</v>
      </c>
      <c r="L17" s="107">
        <v>1</v>
      </c>
      <c r="P17" s="22">
        <v>1</v>
      </c>
      <c r="Q17" s="22">
        <v>1</v>
      </c>
      <c r="R17" s="22">
        <v>1</v>
      </c>
      <c r="S17" s="22">
        <v>1</v>
      </c>
      <c r="T17" s="22">
        <v>1</v>
      </c>
      <c r="U17" s="22">
        <v>1</v>
      </c>
      <c r="V17" s="22">
        <v>1</v>
      </c>
      <c r="W17" s="70"/>
      <c r="X17" s="68"/>
      <c r="Y17" s="103" t="s">
        <v>84</v>
      </c>
      <c r="Z17" s="101" t="s">
        <v>30</v>
      </c>
      <c r="AA17" s="98"/>
      <c r="AB17" s="102">
        <f>ENERGY_CONSUME_SPLIT!Q40</f>
        <v>1.7</v>
      </c>
      <c r="AC17" s="102">
        <f>ENERGY_CONSUME_SPLIT!R40</f>
        <v>6.3</v>
      </c>
      <c r="AD17" s="102">
        <f>ENERGY_CONSUME_SPLIT!S40</f>
        <v>10.9</v>
      </c>
      <c r="AE17" s="102">
        <f>ENERGY_CONSUME_SPLIT!T40</f>
        <v>0.9</v>
      </c>
      <c r="AF17" s="102">
        <f>ENERGY_CONSUME_SPLIT!U40</f>
        <v>1.3</v>
      </c>
      <c r="AG17" s="102">
        <f>ENERGY_CONSUME_SPLIT!V40</f>
        <v>4.5</v>
      </c>
      <c r="AH17" s="102">
        <f>ENERGY_CONSUME_SPLIT!W40</f>
        <v>3.7</v>
      </c>
    </row>
    <row r="18" spans="1:34" ht="14.5">
      <c r="A18" s="29" t="s">
        <v>37</v>
      </c>
      <c r="B18" s="20"/>
      <c r="C18" s="20" t="s">
        <v>41</v>
      </c>
      <c r="D18" s="20" t="s">
        <v>220</v>
      </c>
      <c r="E18" s="20" t="s">
        <v>87</v>
      </c>
      <c r="F18" s="107">
        <v>1</v>
      </c>
      <c r="G18" s="107">
        <v>1</v>
      </c>
      <c r="H18" s="107">
        <v>1</v>
      </c>
      <c r="I18" s="107">
        <v>1</v>
      </c>
      <c r="J18" s="107">
        <v>1</v>
      </c>
      <c r="K18" s="107">
        <v>1</v>
      </c>
      <c r="L18" s="107">
        <v>1</v>
      </c>
      <c r="P18" s="22">
        <v>1</v>
      </c>
      <c r="Q18" s="22">
        <v>1</v>
      </c>
      <c r="R18" s="22">
        <v>1</v>
      </c>
      <c r="S18" s="22">
        <v>1</v>
      </c>
      <c r="T18" s="22">
        <v>1</v>
      </c>
      <c r="U18" s="22">
        <v>1</v>
      </c>
      <c r="V18" s="22">
        <v>1</v>
      </c>
      <c r="W18" s="71"/>
      <c r="X18" s="20"/>
      <c r="Y18" s="103" t="s">
        <v>87</v>
      </c>
      <c r="Z18" s="101" t="s">
        <v>30</v>
      </c>
      <c r="AA18" s="98"/>
      <c r="AB18" s="102">
        <f>ENERGY_CONSUME_SPLIT!AC40</f>
        <v>0.4</v>
      </c>
      <c r="AC18" s="102">
        <f>ENERGY_CONSUME_SPLIT!AD40</f>
        <v>1.2</v>
      </c>
      <c r="AD18" s="102">
        <f>ENERGY_CONSUME_SPLIT!AE40</f>
        <v>1.8</v>
      </c>
      <c r="AE18" s="102">
        <f>ENERGY_CONSUME_SPLIT!AF40</f>
        <v>0.2</v>
      </c>
      <c r="AF18" s="102">
        <f>ENERGY_CONSUME_SPLIT!AG40</f>
        <v>0.5</v>
      </c>
      <c r="AG18" s="102">
        <f>ENERGY_CONSUME_SPLIT!AH40</f>
        <v>1</v>
      </c>
      <c r="AH18" s="102">
        <f>ENERGY_CONSUME_SPLIT!AI40</f>
        <v>0.7</v>
      </c>
    </row>
    <row r="19" spans="1:34" ht="14.5">
      <c r="A19" s="29" t="s">
        <v>37</v>
      </c>
      <c r="B19" s="20"/>
      <c r="C19" s="20" t="s">
        <v>46</v>
      </c>
      <c r="D19" s="20" t="s">
        <v>220</v>
      </c>
      <c r="E19" s="20" t="s">
        <v>90</v>
      </c>
      <c r="F19" s="107">
        <v>1</v>
      </c>
      <c r="G19" s="107">
        <v>1</v>
      </c>
      <c r="H19" s="107">
        <v>1</v>
      </c>
      <c r="I19" s="107">
        <v>1</v>
      </c>
      <c r="J19" s="107">
        <v>1</v>
      </c>
      <c r="K19" s="107">
        <v>1</v>
      </c>
      <c r="L19" s="107">
        <v>1</v>
      </c>
      <c r="P19" s="22">
        <v>1</v>
      </c>
      <c r="Q19" s="22">
        <v>1</v>
      </c>
      <c r="R19" s="22">
        <v>1</v>
      </c>
      <c r="S19" s="22">
        <v>1</v>
      </c>
      <c r="T19" s="22">
        <v>1</v>
      </c>
      <c r="U19" s="22">
        <v>1</v>
      </c>
      <c r="V19" s="22">
        <v>1</v>
      </c>
      <c r="W19" s="71"/>
      <c r="X19" s="20"/>
      <c r="Y19" s="103" t="s">
        <v>90</v>
      </c>
      <c r="Z19" s="101" t="s">
        <v>30</v>
      </c>
      <c r="AA19" s="98"/>
      <c r="AB19" s="102">
        <f>ENERGY_CONSUME_SPLIT!AO40</f>
        <v>0.2</v>
      </c>
      <c r="AC19" s="102">
        <f>ENERGY_CONSUME_SPLIT!AP40</f>
        <v>0.9</v>
      </c>
      <c r="AD19" s="102">
        <f>ENERGY_CONSUME_SPLIT!AQ40</f>
        <v>1.2</v>
      </c>
      <c r="AE19" s="102">
        <f>ENERGY_CONSUME_SPLIT!AR40</f>
        <v>0.1</v>
      </c>
      <c r="AF19" s="102">
        <f>ENERGY_CONSUME_SPLIT!AS40</f>
        <v>0.1</v>
      </c>
      <c r="AG19" s="102">
        <f>ENERGY_CONSUME_SPLIT!AT40</f>
        <v>0.5</v>
      </c>
      <c r="AH19" s="102">
        <f>ENERGY_CONSUME_SPLIT!AU40</f>
        <v>0.3</v>
      </c>
    </row>
    <row r="20" spans="1:34" ht="14.5">
      <c r="A20" s="29" t="s">
        <v>37</v>
      </c>
      <c r="B20" s="20"/>
      <c r="C20" s="20" t="s">
        <v>50</v>
      </c>
      <c r="D20" s="20" t="s">
        <v>220</v>
      </c>
      <c r="E20" s="20" t="s">
        <v>93</v>
      </c>
      <c r="F20" s="107">
        <v>1</v>
      </c>
      <c r="G20" s="107">
        <v>1</v>
      </c>
      <c r="H20" s="107">
        <v>1</v>
      </c>
      <c r="I20" s="107">
        <v>1</v>
      </c>
      <c r="J20" s="107">
        <v>1</v>
      </c>
      <c r="K20" s="107">
        <v>1</v>
      </c>
      <c r="L20" s="107">
        <v>1</v>
      </c>
      <c r="P20" s="22">
        <v>1</v>
      </c>
      <c r="Q20" s="22">
        <v>1</v>
      </c>
      <c r="R20" s="22">
        <v>1</v>
      </c>
      <c r="S20" s="22">
        <v>1</v>
      </c>
      <c r="T20" s="22">
        <v>1</v>
      </c>
      <c r="U20" s="22">
        <v>1</v>
      </c>
      <c r="V20" s="22">
        <v>1</v>
      </c>
      <c r="W20" s="71"/>
      <c r="X20" s="20"/>
      <c r="Y20" s="103" t="s">
        <v>93</v>
      </c>
      <c r="Z20" s="101" t="s">
        <v>30</v>
      </c>
      <c r="AA20" s="98"/>
      <c r="AB20" s="102">
        <f>ENERGY_CONSUME_SPLIT!BA40</f>
        <v>3.3</v>
      </c>
      <c r="AC20" s="102">
        <f>ENERGY_CONSUME_SPLIT!BB40</f>
        <v>14.8</v>
      </c>
      <c r="AD20" s="102">
        <f>ENERGY_CONSUME_SPLIT!BC40</f>
        <v>25.9</v>
      </c>
      <c r="AE20" s="102">
        <f>ENERGY_CONSUME_SPLIT!BD40</f>
        <v>1.8</v>
      </c>
      <c r="AF20" s="102">
        <f>ENERGY_CONSUME_SPLIT!BE40</f>
        <v>2.2000000000000002</v>
      </c>
      <c r="AG20" s="102">
        <f>ENERGY_CONSUME_SPLIT!BF40</f>
        <v>7.6</v>
      </c>
      <c r="AH20" s="102">
        <f>ENERGY_CONSUME_SPLIT!BG40</f>
        <v>6.5</v>
      </c>
    </row>
    <row r="21" spans="1:34" ht="14.5">
      <c r="A21" s="29" t="s">
        <v>37</v>
      </c>
      <c r="B21" s="20"/>
      <c r="C21" s="20" t="s">
        <v>55</v>
      </c>
      <c r="D21" s="20" t="s">
        <v>220</v>
      </c>
      <c r="E21" s="20" t="s">
        <v>96</v>
      </c>
      <c r="F21" s="107">
        <v>1</v>
      </c>
      <c r="G21" s="107">
        <v>1</v>
      </c>
      <c r="H21" s="107">
        <v>1</v>
      </c>
      <c r="I21" s="107">
        <v>1</v>
      </c>
      <c r="J21" s="107">
        <v>1</v>
      </c>
      <c r="K21" s="107">
        <v>1</v>
      </c>
      <c r="L21" s="107">
        <v>1</v>
      </c>
      <c r="P21" s="22">
        <v>1</v>
      </c>
      <c r="Q21" s="22">
        <v>1</v>
      </c>
      <c r="R21" s="22">
        <v>1</v>
      </c>
      <c r="S21" s="22">
        <v>1</v>
      </c>
      <c r="T21" s="22">
        <v>1</v>
      </c>
      <c r="U21" s="22">
        <v>1</v>
      </c>
      <c r="V21" s="22">
        <v>1</v>
      </c>
      <c r="W21" s="71"/>
      <c r="X21" s="20"/>
      <c r="Y21" s="103" t="s">
        <v>96</v>
      </c>
      <c r="Z21" s="101" t="s">
        <v>30</v>
      </c>
      <c r="AA21" s="98"/>
      <c r="AB21" s="102">
        <f>ENERGY_CONSUME_SPLIT!BM40</f>
        <v>1.4</v>
      </c>
      <c r="AC21" s="102">
        <f>ENERGY_CONSUME_SPLIT!BN40</f>
        <v>4.5</v>
      </c>
      <c r="AD21" s="102">
        <f>ENERGY_CONSUME_SPLIT!BO40</f>
        <v>7</v>
      </c>
      <c r="AE21" s="102">
        <f>ENERGY_CONSUME_SPLIT!BP40</f>
        <v>0.6</v>
      </c>
      <c r="AF21" s="102">
        <f>ENERGY_CONSUME_SPLIT!BQ40</f>
        <v>1</v>
      </c>
      <c r="AG21" s="102">
        <f>ENERGY_CONSUME_SPLIT!BR40</f>
        <v>2.6</v>
      </c>
      <c r="AH21" s="102">
        <f>ENERGY_CONSUME_SPLIT!BS40</f>
        <v>2.2000000000000002</v>
      </c>
    </row>
    <row r="22" spans="1:34" ht="14.5">
      <c r="A22" s="29" t="s">
        <v>37</v>
      </c>
      <c r="B22" s="20"/>
      <c r="C22" s="20" t="s">
        <v>58</v>
      </c>
      <c r="D22" s="20" t="s">
        <v>220</v>
      </c>
      <c r="E22" s="20" t="s">
        <v>99</v>
      </c>
      <c r="F22" s="107">
        <v>1</v>
      </c>
      <c r="G22" s="107">
        <v>1</v>
      </c>
      <c r="H22" s="107">
        <v>1</v>
      </c>
      <c r="I22" s="107">
        <v>1</v>
      </c>
      <c r="J22" s="107">
        <v>1</v>
      </c>
      <c r="K22" s="107">
        <v>1</v>
      </c>
      <c r="L22" s="107">
        <v>1</v>
      </c>
      <c r="P22" s="22">
        <v>1</v>
      </c>
      <c r="Q22" s="22">
        <v>1</v>
      </c>
      <c r="R22" s="22">
        <v>1</v>
      </c>
      <c r="S22" s="22">
        <v>1</v>
      </c>
      <c r="T22" s="22">
        <v>1</v>
      </c>
      <c r="U22" s="22">
        <v>1</v>
      </c>
      <c r="V22" s="22">
        <v>1</v>
      </c>
      <c r="W22" s="71"/>
      <c r="Y22" s="103" t="s">
        <v>99</v>
      </c>
      <c r="Z22" s="101" t="s">
        <v>30</v>
      </c>
      <c r="AA22" s="98"/>
      <c r="AB22" s="102">
        <f>ENERGY_CONSUME_SPLIT!BY40</f>
        <v>1.7</v>
      </c>
      <c r="AC22" s="102">
        <f>ENERGY_CONSUME_SPLIT!BZ40</f>
        <v>6.4</v>
      </c>
      <c r="AD22" s="102">
        <f>ENERGY_CONSUME_SPLIT!CA40</f>
        <v>9.8000000000000007</v>
      </c>
      <c r="AE22" s="102">
        <f>ENERGY_CONSUME_SPLIT!CB40</f>
        <v>0.7</v>
      </c>
      <c r="AF22" s="102">
        <f>ENERGY_CONSUME_SPLIT!CC40</f>
        <v>1.2</v>
      </c>
      <c r="AG22" s="102">
        <f>ENERGY_CONSUME_SPLIT!CD40</f>
        <v>2.9</v>
      </c>
      <c r="AH22" s="102">
        <f>ENERGY_CONSUME_SPLIT!CE40</f>
        <v>4</v>
      </c>
    </row>
    <row r="23" spans="1:34" ht="14.5">
      <c r="A23" s="29" t="s">
        <v>37</v>
      </c>
      <c r="B23" s="20"/>
      <c r="C23" s="20" t="s">
        <v>62</v>
      </c>
      <c r="D23" s="20" t="s">
        <v>220</v>
      </c>
      <c r="E23" s="20" t="s">
        <v>101</v>
      </c>
      <c r="F23" s="107">
        <v>1</v>
      </c>
      <c r="G23" s="107">
        <v>1</v>
      </c>
      <c r="H23" s="107">
        <v>1</v>
      </c>
      <c r="I23" s="107">
        <v>1</v>
      </c>
      <c r="J23" s="107">
        <v>1</v>
      </c>
      <c r="K23" s="107">
        <v>1</v>
      </c>
      <c r="L23" s="107">
        <v>1</v>
      </c>
      <c r="P23" s="22">
        <v>1</v>
      </c>
      <c r="Q23" s="22">
        <v>1</v>
      </c>
      <c r="R23" s="22">
        <v>1</v>
      </c>
      <c r="S23" s="22">
        <v>1</v>
      </c>
      <c r="T23" s="22">
        <v>1</v>
      </c>
      <c r="U23" s="22">
        <v>1</v>
      </c>
      <c r="V23" s="22">
        <v>1</v>
      </c>
      <c r="Y23" s="103" t="s">
        <v>101</v>
      </c>
      <c r="Z23" s="101" t="s">
        <v>30</v>
      </c>
      <c r="AA23" s="98"/>
      <c r="AB23" s="102">
        <f>ENERGY_CONSUME_SPLIT!CK40</f>
        <v>0.2</v>
      </c>
      <c r="AC23" s="102">
        <f>ENERGY_CONSUME_SPLIT!CL40</f>
        <v>1.1000000000000001</v>
      </c>
      <c r="AD23" s="102">
        <f>ENERGY_CONSUME_SPLIT!CM40</f>
        <v>1.2</v>
      </c>
      <c r="AE23" s="102">
        <f>ENERGY_CONSUME_SPLIT!CN40</f>
        <v>0.1</v>
      </c>
      <c r="AF23" s="102">
        <f>ENERGY_CONSUME_SPLIT!CO40</f>
        <v>0.1</v>
      </c>
      <c r="AG23" s="102">
        <f>ENERGY_CONSUME_SPLIT!CP40</f>
        <v>0.5</v>
      </c>
      <c r="AH23" s="102">
        <f>ENERGY_CONSUME_SPLIT!CQ40</f>
        <v>0.6</v>
      </c>
    </row>
    <row r="24" spans="1:34" ht="14.5">
      <c r="A24" s="29" t="s">
        <v>37</v>
      </c>
      <c r="B24" s="20"/>
      <c r="C24" s="20" t="s">
        <v>66</v>
      </c>
      <c r="D24" s="20" t="s">
        <v>220</v>
      </c>
      <c r="E24" s="20" t="s">
        <v>104</v>
      </c>
      <c r="F24" s="107">
        <v>1</v>
      </c>
      <c r="G24" s="107">
        <v>1</v>
      </c>
      <c r="H24" s="107">
        <v>1</v>
      </c>
      <c r="I24" s="107">
        <v>1</v>
      </c>
      <c r="J24" s="107">
        <v>1</v>
      </c>
      <c r="K24" s="107">
        <v>1</v>
      </c>
      <c r="L24" s="107">
        <v>1</v>
      </c>
      <c r="P24" s="22">
        <v>1</v>
      </c>
      <c r="Q24" s="22">
        <v>1</v>
      </c>
      <c r="R24" s="22">
        <v>1</v>
      </c>
      <c r="S24" s="22">
        <v>1</v>
      </c>
      <c r="T24" s="22">
        <v>1</v>
      </c>
      <c r="U24" s="22">
        <v>1</v>
      </c>
      <c r="V24" s="22">
        <v>1</v>
      </c>
      <c r="W24" s="20"/>
      <c r="Y24" s="103" t="s">
        <v>104</v>
      </c>
      <c r="Z24" s="101" t="s">
        <v>30</v>
      </c>
      <c r="AA24" s="98"/>
      <c r="AB24" s="102">
        <f>ENERGY_CONSUME_SPLIT!CW40</f>
        <v>0.7</v>
      </c>
      <c r="AC24" s="102">
        <f>ENERGY_CONSUME_SPLIT!CX40</f>
        <v>2.6</v>
      </c>
      <c r="AD24" s="102">
        <f>ENERGY_CONSUME_SPLIT!CY40</f>
        <v>3.4</v>
      </c>
      <c r="AE24" s="102">
        <f>ENERGY_CONSUME_SPLIT!CZ40</f>
        <v>0.3</v>
      </c>
      <c r="AF24" s="102">
        <f>ENERGY_CONSUME_SPLIT!DA40</f>
        <v>0.4</v>
      </c>
      <c r="AG24" s="102">
        <f>ENERGY_CONSUME_SPLIT!DB40</f>
        <v>2</v>
      </c>
      <c r="AH24" s="102">
        <f>ENERGY_CONSUME_SPLIT!DC40</f>
        <v>1.9</v>
      </c>
    </row>
    <row r="25" spans="1:34" ht="14.5">
      <c r="A25" s="29" t="s">
        <v>37</v>
      </c>
      <c r="B25" s="20"/>
      <c r="C25" s="20" t="s">
        <v>71</v>
      </c>
      <c r="D25" s="20" t="s">
        <v>220</v>
      </c>
      <c r="E25" s="20" t="s">
        <v>107</v>
      </c>
      <c r="F25" s="107">
        <v>1</v>
      </c>
      <c r="G25" s="107">
        <v>1</v>
      </c>
      <c r="H25" s="107">
        <v>1</v>
      </c>
      <c r="I25" s="107">
        <v>1</v>
      </c>
      <c r="J25" s="107">
        <v>1</v>
      </c>
      <c r="K25" s="107">
        <v>1</v>
      </c>
      <c r="L25" s="107">
        <v>1</v>
      </c>
      <c r="P25" s="22">
        <v>1</v>
      </c>
      <c r="Q25" s="22">
        <v>1</v>
      </c>
      <c r="R25" s="22">
        <v>1</v>
      </c>
      <c r="S25" s="22">
        <v>1</v>
      </c>
      <c r="T25" s="22">
        <v>1</v>
      </c>
      <c r="U25" s="22">
        <v>1</v>
      </c>
      <c r="V25" s="22">
        <v>1</v>
      </c>
      <c r="W25" s="20"/>
      <c r="Y25" s="103" t="s">
        <v>107</v>
      </c>
      <c r="Z25" s="101" t="s">
        <v>30</v>
      </c>
      <c r="AA25" s="98"/>
      <c r="AB25" s="102">
        <f>ENERGY_CONSUME_SPLIT!DI40</f>
        <v>0.2</v>
      </c>
      <c r="AC25" s="102">
        <f>ENERGY_CONSUME_SPLIT!DJ40</f>
        <v>0.5</v>
      </c>
      <c r="AD25" s="102">
        <f>ENERGY_CONSUME_SPLIT!DK40</f>
        <v>0.9</v>
      </c>
      <c r="AE25" s="102">
        <f>ENERGY_CONSUME_SPLIT!DL40</f>
        <v>0.1</v>
      </c>
      <c r="AF25" s="102">
        <f>ENERGY_CONSUME_SPLIT!DM40</f>
        <v>0.1</v>
      </c>
      <c r="AG25" s="102">
        <f>ENERGY_CONSUME_SPLIT!DN40</f>
        <v>0.4</v>
      </c>
      <c r="AH25" s="102">
        <f>ENERGY_CONSUME_SPLIT!DO40</f>
        <v>0.3</v>
      </c>
    </row>
    <row r="26" spans="1:34" ht="14.5">
      <c r="A26" s="29"/>
      <c r="B26" s="20"/>
      <c r="R26" s="76"/>
      <c r="S26" s="76"/>
      <c r="T26" s="76"/>
      <c r="U26" s="76"/>
      <c r="V26" s="76"/>
      <c r="W26" s="76"/>
      <c r="X26" s="76"/>
    </row>
    <row r="27" spans="1:34" ht="14.5">
      <c r="A27" s="20"/>
      <c r="B27" s="20"/>
      <c r="C27" s="20"/>
      <c r="D27" s="20"/>
      <c r="E27" s="66" t="s">
        <v>414</v>
      </c>
      <c r="F27" s="20"/>
      <c r="G27" s="20"/>
      <c r="H27" s="20"/>
      <c r="I27" s="20"/>
      <c r="J27" s="20"/>
      <c r="K27" s="20"/>
      <c r="L27" s="20"/>
      <c r="M27" s="68"/>
      <c r="N27" s="68"/>
    </row>
    <row r="28" spans="1:34" ht="14.5">
      <c r="A28" s="20"/>
      <c r="B28" s="20"/>
      <c r="C28" s="67" t="s">
        <v>15</v>
      </c>
      <c r="D28" s="67" t="s">
        <v>390</v>
      </c>
      <c r="E28" s="67" t="s">
        <v>7</v>
      </c>
      <c r="F28" s="21" t="s">
        <v>392</v>
      </c>
      <c r="G28" s="21" t="s">
        <v>393</v>
      </c>
      <c r="H28" s="21" t="s">
        <v>394</v>
      </c>
      <c r="I28" s="21" t="s">
        <v>395</v>
      </c>
      <c r="J28" s="21" t="s">
        <v>396</v>
      </c>
      <c r="K28" s="21" t="s">
        <v>397</v>
      </c>
      <c r="L28" s="21" t="s">
        <v>398</v>
      </c>
      <c r="M28" s="68"/>
      <c r="N28" s="68"/>
    </row>
    <row r="29" spans="1:34" ht="14.5">
      <c r="A29" s="29" t="s">
        <v>37</v>
      </c>
      <c r="B29" s="20"/>
      <c r="C29" s="20" t="s">
        <v>29</v>
      </c>
      <c r="D29" s="20" t="s">
        <v>220</v>
      </c>
      <c r="E29" s="20" t="s">
        <v>80</v>
      </c>
      <c r="F29" s="22">
        <v>31.54</v>
      </c>
      <c r="G29" s="22">
        <v>31.54</v>
      </c>
      <c r="H29" s="22">
        <v>31.54</v>
      </c>
      <c r="I29" s="22">
        <v>31.54</v>
      </c>
      <c r="J29" s="22">
        <v>31.54</v>
      </c>
      <c r="K29" s="22">
        <v>31.54</v>
      </c>
      <c r="L29" s="22">
        <v>31.54</v>
      </c>
      <c r="M29" s="70"/>
      <c r="N29" s="68"/>
    </row>
    <row r="30" spans="1:34" ht="14.5">
      <c r="A30" s="29" t="s">
        <v>37</v>
      </c>
      <c r="B30" s="20"/>
      <c r="C30" s="20" t="s">
        <v>36</v>
      </c>
      <c r="D30" s="20" t="s">
        <v>220</v>
      </c>
      <c r="E30" s="20" t="s">
        <v>84</v>
      </c>
      <c r="F30" s="22">
        <v>31.54</v>
      </c>
      <c r="G30" s="22">
        <v>31.54</v>
      </c>
      <c r="H30" s="22">
        <v>31.54</v>
      </c>
      <c r="I30" s="22">
        <v>31.54</v>
      </c>
      <c r="J30" s="22">
        <v>31.54</v>
      </c>
      <c r="K30" s="22">
        <v>31.54</v>
      </c>
      <c r="L30" s="22">
        <v>31.54</v>
      </c>
      <c r="M30" s="70"/>
      <c r="N30" s="68"/>
    </row>
    <row r="31" spans="1:34" ht="14.5">
      <c r="A31" s="29" t="s">
        <v>37</v>
      </c>
      <c r="B31" s="20"/>
      <c r="C31" s="20" t="s">
        <v>41</v>
      </c>
      <c r="D31" s="20" t="s">
        <v>220</v>
      </c>
      <c r="E31" s="20" t="s">
        <v>87</v>
      </c>
      <c r="F31" s="22">
        <v>31.54</v>
      </c>
      <c r="G31" s="22">
        <v>31.54</v>
      </c>
      <c r="H31" s="22">
        <v>31.54</v>
      </c>
      <c r="I31" s="22">
        <v>31.54</v>
      </c>
      <c r="J31" s="22">
        <v>31.54</v>
      </c>
      <c r="K31" s="22">
        <v>31.54</v>
      </c>
      <c r="L31" s="22">
        <v>31.54</v>
      </c>
      <c r="M31" s="71"/>
      <c r="N31" s="20"/>
      <c r="Y31" s="81"/>
      <c r="Z31" s="81"/>
      <c r="AA31" s="87" t="s">
        <v>415</v>
      </c>
      <c r="AB31" s="81"/>
      <c r="AC31" s="81"/>
    </row>
    <row r="32" spans="1:34" ht="14.5">
      <c r="A32" s="29" t="s">
        <v>37</v>
      </c>
      <c r="B32" s="20"/>
      <c r="C32" s="20" t="s">
        <v>46</v>
      </c>
      <c r="D32" s="20" t="s">
        <v>220</v>
      </c>
      <c r="E32" s="20" t="s">
        <v>90</v>
      </c>
      <c r="F32" s="22">
        <v>31.54</v>
      </c>
      <c r="G32" s="22">
        <v>31.54</v>
      </c>
      <c r="H32" s="22">
        <v>31.54</v>
      </c>
      <c r="I32" s="22">
        <v>31.54</v>
      </c>
      <c r="J32" s="22">
        <v>31.54</v>
      </c>
      <c r="K32" s="22">
        <v>31.54</v>
      </c>
      <c r="L32" s="22">
        <v>31.54</v>
      </c>
      <c r="M32" s="71"/>
      <c r="N32" s="20"/>
      <c r="Y32" s="82" t="s">
        <v>416</v>
      </c>
      <c r="Z32" s="82" t="s">
        <v>7</v>
      </c>
      <c r="AA32" s="82" t="s">
        <v>417</v>
      </c>
      <c r="AB32" s="82">
        <v>2020</v>
      </c>
      <c r="AC32" s="88" t="s">
        <v>6</v>
      </c>
    </row>
    <row r="33" spans="1:29" ht="31.5">
      <c r="A33" s="29" t="s">
        <v>37</v>
      </c>
      <c r="B33" s="20"/>
      <c r="C33" s="20" t="s">
        <v>50</v>
      </c>
      <c r="D33" s="20" t="s">
        <v>220</v>
      </c>
      <c r="E33" s="20" t="s">
        <v>93</v>
      </c>
      <c r="F33" s="22">
        <v>31.54</v>
      </c>
      <c r="G33" s="22">
        <v>31.54</v>
      </c>
      <c r="H33" s="22">
        <v>31.54</v>
      </c>
      <c r="I33" s="22">
        <v>31.54</v>
      </c>
      <c r="J33" s="22">
        <v>31.54</v>
      </c>
      <c r="K33" s="22">
        <v>31.54</v>
      </c>
      <c r="L33" s="22">
        <v>31.54</v>
      </c>
      <c r="M33" s="71"/>
      <c r="N33" s="20"/>
      <c r="Y33" s="83" t="s">
        <v>385</v>
      </c>
      <c r="Z33" s="83" t="s">
        <v>418</v>
      </c>
      <c r="AA33" s="83"/>
      <c r="AB33" s="83"/>
      <c r="AC33" s="81"/>
    </row>
    <row r="34" spans="1:29" ht="14.5">
      <c r="A34" s="29" t="s">
        <v>37</v>
      </c>
      <c r="B34" s="20"/>
      <c r="C34" s="20" t="s">
        <v>55</v>
      </c>
      <c r="D34" s="20" t="s">
        <v>220</v>
      </c>
      <c r="E34" s="20" t="s">
        <v>96</v>
      </c>
      <c r="F34" s="22">
        <v>31.54</v>
      </c>
      <c r="G34" s="22">
        <v>31.54</v>
      </c>
      <c r="H34" s="22">
        <v>31.54</v>
      </c>
      <c r="I34" s="22">
        <v>31.54</v>
      </c>
      <c r="J34" s="22">
        <v>31.54</v>
      </c>
      <c r="K34" s="22">
        <v>31.54</v>
      </c>
      <c r="L34" s="22">
        <v>31.54</v>
      </c>
      <c r="M34" s="71"/>
      <c r="N34" s="20"/>
      <c r="Y34" s="84" t="s">
        <v>419</v>
      </c>
      <c r="Z34" s="84"/>
      <c r="AA34" s="84"/>
      <c r="AB34" s="84"/>
      <c r="AC34" s="81"/>
    </row>
    <row r="35" spans="1:29" ht="14.5">
      <c r="A35" s="29" t="s">
        <v>37</v>
      </c>
      <c r="B35" s="20"/>
      <c r="C35" s="20" t="s">
        <v>58</v>
      </c>
      <c r="D35" s="20" t="s">
        <v>220</v>
      </c>
      <c r="E35" s="20" t="s">
        <v>99</v>
      </c>
      <c r="F35" s="22">
        <v>31.54</v>
      </c>
      <c r="G35" s="22">
        <v>31.54</v>
      </c>
      <c r="H35" s="22">
        <v>31.54</v>
      </c>
      <c r="I35" s="22">
        <v>31.54</v>
      </c>
      <c r="J35" s="22">
        <v>31.54</v>
      </c>
      <c r="K35" s="22">
        <v>31.54</v>
      </c>
      <c r="L35" s="22">
        <v>31.54</v>
      </c>
      <c r="M35" s="71"/>
      <c r="Y35" s="81" t="s">
        <v>420</v>
      </c>
      <c r="Z35" s="103" t="s">
        <v>80</v>
      </c>
      <c r="AA35" s="89" t="s">
        <v>421</v>
      </c>
      <c r="AB35" s="89">
        <v>9.4178082191780796E-2</v>
      </c>
      <c r="AC35" s="81" t="s">
        <v>79</v>
      </c>
    </row>
    <row r="36" spans="1:29" ht="14.5">
      <c r="A36" s="29" t="s">
        <v>37</v>
      </c>
      <c r="B36" s="20"/>
      <c r="C36" s="20" t="s">
        <v>62</v>
      </c>
      <c r="D36" s="20" t="s">
        <v>220</v>
      </c>
      <c r="E36" s="20" t="s">
        <v>101</v>
      </c>
      <c r="F36" s="22">
        <v>31.54</v>
      </c>
      <c r="G36" s="22">
        <v>31.54</v>
      </c>
      <c r="H36" s="22">
        <v>31.54</v>
      </c>
      <c r="I36" s="22">
        <v>31.54</v>
      </c>
      <c r="J36" s="22">
        <v>31.54</v>
      </c>
      <c r="K36" s="22">
        <v>31.54</v>
      </c>
      <c r="L36" s="22">
        <v>31.54</v>
      </c>
      <c r="Y36" s="81" t="s">
        <v>420</v>
      </c>
      <c r="Z36" s="103" t="s">
        <v>80</v>
      </c>
      <c r="AA36" s="89" t="s">
        <v>422</v>
      </c>
      <c r="AB36" s="89">
        <v>0.102739726027397</v>
      </c>
      <c r="AC36" s="81" t="s">
        <v>79</v>
      </c>
    </row>
    <row r="37" spans="1:29" ht="14.5">
      <c r="A37" s="29" t="s">
        <v>37</v>
      </c>
      <c r="B37" s="20"/>
      <c r="C37" s="20" t="s">
        <v>66</v>
      </c>
      <c r="D37" s="20" t="s">
        <v>220</v>
      </c>
      <c r="E37" s="20" t="s">
        <v>104</v>
      </c>
      <c r="F37" s="22">
        <v>31.54</v>
      </c>
      <c r="G37" s="22">
        <v>31.54</v>
      </c>
      <c r="H37" s="22">
        <v>31.54</v>
      </c>
      <c r="I37" s="22">
        <v>31.54</v>
      </c>
      <c r="J37" s="22">
        <v>31.54</v>
      </c>
      <c r="K37" s="22">
        <v>31.54</v>
      </c>
      <c r="L37" s="22">
        <v>31.54</v>
      </c>
      <c r="M37" s="20"/>
      <c r="Y37" s="81" t="s">
        <v>420</v>
      </c>
      <c r="Z37" s="103" t="s">
        <v>80</v>
      </c>
      <c r="AA37" s="89" t="s">
        <v>423</v>
      </c>
      <c r="AB37" s="89">
        <v>8.5616438356164396E-3</v>
      </c>
      <c r="AC37" s="81" t="s">
        <v>79</v>
      </c>
    </row>
    <row r="38" spans="1:29" ht="14.5">
      <c r="A38" s="29" t="s">
        <v>37</v>
      </c>
      <c r="B38" s="20"/>
      <c r="C38" s="20" t="s">
        <v>71</v>
      </c>
      <c r="D38" s="20" t="s">
        <v>220</v>
      </c>
      <c r="E38" s="20" t="s">
        <v>107</v>
      </c>
      <c r="F38" s="22">
        <v>31.54</v>
      </c>
      <c r="G38" s="22">
        <v>31.54</v>
      </c>
      <c r="H38" s="22">
        <v>31.54</v>
      </c>
      <c r="I38" s="22">
        <v>31.54</v>
      </c>
      <c r="J38" s="22">
        <v>31.54</v>
      </c>
      <c r="K38" s="22">
        <v>31.54</v>
      </c>
      <c r="L38" s="22">
        <v>31.54</v>
      </c>
      <c r="M38" s="20"/>
      <c r="Y38" s="85" t="s">
        <v>420</v>
      </c>
      <c r="Z38" s="103" t="s">
        <v>80</v>
      </c>
      <c r="AA38" s="89" t="s">
        <v>424</v>
      </c>
      <c r="AB38" s="89">
        <v>0.12682648401826499</v>
      </c>
      <c r="AC38" s="81" t="s">
        <v>79</v>
      </c>
    </row>
    <row r="39" spans="1:29" ht="14.5">
      <c r="A39" s="29"/>
      <c r="B39" s="20"/>
      <c r="C39" s="20"/>
      <c r="D39" s="20"/>
      <c r="E39" s="20"/>
      <c r="F39" s="22"/>
      <c r="G39" s="22"/>
      <c r="H39" s="22"/>
      <c r="I39" s="22"/>
      <c r="J39" s="22"/>
      <c r="K39" s="22"/>
      <c r="L39" s="22"/>
      <c r="M39" s="20"/>
      <c r="Y39" s="81" t="s">
        <v>420</v>
      </c>
      <c r="Z39" s="103" t="s">
        <v>80</v>
      </c>
      <c r="AA39" s="89" t="s">
        <v>425</v>
      </c>
      <c r="AB39" s="89">
        <v>0.13835616438356199</v>
      </c>
      <c r="AC39" s="81" t="s">
        <v>79</v>
      </c>
    </row>
    <row r="40" spans="1:29" ht="14.5">
      <c r="A40" s="20"/>
      <c r="B40" s="20"/>
      <c r="C40" s="20"/>
      <c r="D40" s="20"/>
      <c r="E40" s="66" t="s">
        <v>426</v>
      </c>
      <c r="F40" s="20"/>
      <c r="G40" s="20"/>
      <c r="H40" s="20"/>
      <c r="I40" s="20"/>
      <c r="J40" s="20"/>
      <c r="K40" s="20"/>
      <c r="L40" s="20"/>
      <c r="Y40" s="81" t="s">
        <v>420</v>
      </c>
      <c r="Z40" s="103" t="s">
        <v>80</v>
      </c>
      <c r="AA40" s="89" t="s">
        <v>427</v>
      </c>
      <c r="AB40" s="89">
        <v>1.15296803652968E-2</v>
      </c>
      <c r="AC40" s="81" t="s">
        <v>79</v>
      </c>
    </row>
    <row r="41" spans="1:29" ht="14.5">
      <c r="A41" s="20"/>
      <c r="B41" s="20"/>
      <c r="C41" s="67" t="s">
        <v>15</v>
      </c>
      <c r="D41" s="67" t="s">
        <v>390</v>
      </c>
      <c r="E41" s="67" t="s">
        <v>7</v>
      </c>
      <c r="F41" s="21" t="s">
        <v>392</v>
      </c>
      <c r="G41" s="21" t="s">
        <v>393</v>
      </c>
      <c r="H41" s="21" t="s">
        <v>394</v>
      </c>
      <c r="I41" s="21" t="s">
        <v>395</v>
      </c>
      <c r="J41" s="21" t="s">
        <v>396</v>
      </c>
      <c r="K41" s="21" t="s">
        <v>397</v>
      </c>
      <c r="L41" s="21" t="s">
        <v>398</v>
      </c>
      <c r="Y41" s="81" t="s">
        <v>420</v>
      </c>
      <c r="Z41" s="103" t="s">
        <v>80</v>
      </c>
      <c r="AA41" s="89" t="s">
        <v>428</v>
      </c>
      <c r="AB41" s="89">
        <v>9.9200913242009095E-2</v>
      </c>
      <c r="AC41" s="81" t="s">
        <v>79</v>
      </c>
    </row>
    <row r="42" spans="1:29" ht="14.5">
      <c r="A42" s="29" t="s">
        <v>37</v>
      </c>
      <c r="B42" s="20"/>
      <c r="C42" s="20" t="s">
        <v>29</v>
      </c>
      <c r="D42" s="20" t="s">
        <v>220</v>
      </c>
      <c r="E42" s="20" t="s">
        <v>80</v>
      </c>
      <c r="F42" s="22">
        <v>0.1</v>
      </c>
      <c r="G42" s="22">
        <v>0.1</v>
      </c>
      <c r="H42" s="22">
        <v>0.1</v>
      </c>
      <c r="I42" s="22">
        <v>0.1</v>
      </c>
      <c r="J42" s="22">
        <v>0.1</v>
      </c>
      <c r="K42" s="22">
        <v>0.1</v>
      </c>
      <c r="L42" s="22">
        <v>0.1</v>
      </c>
      <c r="M42" s="70"/>
      <c r="N42" s="68"/>
      <c r="Y42" s="85" t="s">
        <v>420</v>
      </c>
      <c r="Z42" s="103" t="s">
        <v>80</v>
      </c>
      <c r="AA42" s="89" t="s">
        <v>429</v>
      </c>
      <c r="AB42" s="89">
        <v>0.108219178082192</v>
      </c>
      <c r="AC42" s="81" t="s">
        <v>79</v>
      </c>
    </row>
    <row r="43" spans="1:29" ht="14.5">
      <c r="A43" s="29" t="s">
        <v>37</v>
      </c>
      <c r="B43" s="20"/>
      <c r="C43" s="20" t="s">
        <v>36</v>
      </c>
      <c r="D43" s="20" t="s">
        <v>220</v>
      </c>
      <c r="E43" s="20" t="s">
        <v>84</v>
      </c>
      <c r="F43" s="22">
        <v>0.1</v>
      </c>
      <c r="G43" s="22">
        <v>0.1</v>
      </c>
      <c r="H43" s="22">
        <v>0.1</v>
      </c>
      <c r="I43" s="22">
        <v>0.1</v>
      </c>
      <c r="J43" s="22">
        <v>0.1</v>
      </c>
      <c r="K43" s="22">
        <v>0.1</v>
      </c>
      <c r="L43" s="22">
        <v>0.1</v>
      </c>
      <c r="M43" s="70"/>
      <c r="N43" s="68"/>
      <c r="Y43" s="81" t="s">
        <v>420</v>
      </c>
      <c r="Z43" s="103" t="s">
        <v>80</v>
      </c>
      <c r="AA43" s="89" t="s">
        <v>430</v>
      </c>
      <c r="AB43" s="89">
        <v>9.0182648401826507E-3</v>
      </c>
      <c r="AC43" s="81" t="s">
        <v>79</v>
      </c>
    </row>
    <row r="44" spans="1:29" ht="14.5">
      <c r="A44" s="29" t="s">
        <v>37</v>
      </c>
      <c r="B44" s="20"/>
      <c r="C44" s="20" t="s">
        <v>41</v>
      </c>
      <c r="D44" s="20" t="s">
        <v>220</v>
      </c>
      <c r="E44" s="20" t="s">
        <v>87</v>
      </c>
      <c r="F44" s="22">
        <v>0.1</v>
      </c>
      <c r="G44" s="22">
        <v>0.1</v>
      </c>
      <c r="H44" s="22">
        <v>0.1</v>
      </c>
      <c r="I44" s="22">
        <v>0.1</v>
      </c>
      <c r="J44" s="22">
        <v>0.1</v>
      </c>
      <c r="K44" s="22">
        <v>0.1</v>
      </c>
      <c r="L44" s="22">
        <v>0.1</v>
      </c>
      <c r="M44" s="71"/>
      <c r="N44" s="20"/>
      <c r="Y44" s="81" t="s">
        <v>420</v>
      </c>
      <c r="Z44" s="103" t="s">
        <v>80</v>
      </c>
      <c r="AA44" s="89" t="s">
        <v>431</v>
      </c>
      <c r="AB44" s="89">
        <v>0.13812785388127899</v>
      </c>
      <c r="AC44" s="81" t="s">
        <v>79</v>
      </c>
    </row>
    <row r="45" spans="1:29" ht="14.5">
      <c r="A45" s="29" t="s">
        <v>37</v>
      </c>
      <c r="B45" s="20"/>
      <c r="C45" s="20" t="s">
        <v>46</v>
      </c>
      <c r="D45" s="20" t="s">
        <v>220</v>
      </c>
      <c r="E45" s="20" t="s">
        <v>90</v>
      </c>
      <c r="F45" s="22">
        <v>0.1</v>
      </c>
      <c r="G45" s="22">
        <v>0.1</v>
      </c>
      <c r="H45" s="22">
        <v>0.1</v>
      </c>
      <c r="I45" s="22">
        <v>0.1</v>
      </c>
      <c r="J45" s="22">
        <v>0.1</v>
      </c>
      <c r="K45" s="22">
        <v>0.1</v>
      </c>
      <c r="L45" s="22">
        <v>0.1</v>
      </c>
      <c r="M45" s="71"/>
      <c r="N45" s="20"/>
      <c r="Y45" s="81" t="s">
        <v>420</v>
      </c>
      <c r="Z45" s="103" t="s">
        <v>80</v>
      </c>
      <c r="AA45" s="89" t="s">
        <v>432</v>
      </c>
      <c r="AB45" s="89">
        <v>0.150684931506849</v>
      </c>
      <c r="AC45" s="81" t="s">
        <v>79</v>
      </c>
    </row>
    <row r="46" spans="1:29" ht="14.5">
      <c r="A46" s="29" t="s">
        <v>37</v>
      </c>
      <c r="B46" s="20"/>
      <c r="C46" s="20" t="s">
        <v>50</v>
      </c>
      <c r="D46" s="20" t="s">
        <v>220</v>
      </c>
      <c r="E46" s="20" t="s">
        <v>93</v>
      </c>
      <c r="F46" s="22">
        <v>0.1</v>
      </c>
      <c r="G46" s="22">
        <v>0.1</v>
      </c>
      <c r="H46" s="22">
        <v>0.1</v>
      </c>
      <c r="I46" s="22">
        <v>0.1</v>
      </c>
      <c r="J46" s="22">
        <v>0.1</v>
      </c>
      <c r="K46" s="22">
        <v>0.1</v>
      </c>
      <c r="L46" s="22">
        <v>0.1</v>
      </c>
      <c r="M46" s="71"/>
      <c r="N46" s="20"/>
      <c r="Y46" s="86" t="s">
        <v>420</v>
      </c>
      <c r="Z46" s="103" t="s">
        <v>80</v>
      </c>
      <c r="AA46" s="90" t="s">
        <v>433</v>
      </c>
      <c r="AB46" s="90">
        <v>1.25570776255708E-2</v>
      </c>
      <c r="AC46" s="91" t="s">
        <v>79</v>
      </c>
    </row>
    <row r="47" spans="1:29" ht="14.5">
      <c r="A47" s="29" t="s">
        <v>37</v>
      </c>
      <c r="B47" s="20"/>
      <c r="C47" s="20" t="s">
        <v>55</v>
      </c>
      <c r="D47" s="20" t="s">
        <v>220</v>
      </c>
      <c r="E47" s="20" t="s">
        <v>96</v>
      </c>
      <c r="F47" s="22">
        <v>0.1</v>
      </c>
      <c r="G47" s="22">
        <v>0.1</v>
      </c>
      <c r="H47" s="22">
        <v>0.1</v>
      </c>
      <c r="I47" s="22">
        <v>0.1</v>
      </c>
      <c r="J47" s="22">
        <v>0.1</v>
      </c>
      <c r="K47" s="22">
        <v>0.1</v>
      </c>
      <c r="L47" s="22">
        <v>0.1</v>
      </c>
      <c r="M47" s="71"/>
      <c r="N47" s="20"/>
      <c r="Y47" s="81" t="s">
        <v>420</v>
      </c>
      <c r="Z47" s="103" t="s">
        <v>84</v>
      </c>
      <c r="AA47" s="89" t="s">
        <v>421</v>
      </c>
      <c r="AB47" s="89">
        <v>9.4178082191780796E-2</v>
      </c>
      <c r="AC47" s="81" t="s">
        <v>79</v>
      </c>
    </row>
    <row r="48" spans="1:29" ht="14.5">
      <c r="A48" s="29" t="s">
        <v>37</v>
      </c>
      <c r="B48" s="20"/>
      <c r="C48" s="20" t="s">
        <v>58</v>
      </c>
      <c r="D48" s="20" t="s">
        <v>220</v>
      </c>
      <c r="E48" s="20" t="s">
        <v>99</v>
      </c>
      <c r="F48" s="22">
        <v>0.1</v>
      </c>
      <c r="G48" s="22">
        <v>0.1</v>
      </c>
      <c r="H48" s="22">
        <v>0.1</v>
      </c>
      <c r="I48" s="22">
        <v>0.1</v>
      </c>
      <c r="J48" s="22">
        <v>0.1</v>
      </c>
      <c r="K48" s="22">
        <v>0.1</v>
      </c>
      <c r="L48" s="22">
        <v>0.1</v>
      </c>
      <c r="M48" s="71"/>
      <c r="Y48" s="81" t="s">
        <v>420</v>
      </c>
      <c r="Z48" s="103" t="s">
        <v>84</v>
      </c>
      <c r="AA48" s="89" t="s">
        <v>422</v>
      </c>
      <c r="AB48" s="89">
        <v>0.102739726027397</v>
      </c>
      <c r="AC48" s="81" t="s">
        <v>79</v>
      </c>
    </row>
    <row r="49" spans="1:29" ht="14.5">
      <c r="A49" s="29" t="s">
        <v>37</v>
      </c>
      <c r="B49" s="20"/>
      <c r="C49" s="20" t="s">
        <v>62</v>
      </c>
      <c r="D49" s="20" t="s">
        <v>220</v>
      </c>
      <c r="E49" s="20" t="s">
        <v>101</v>
      </c>
      <c r="F49" s="22">
        <v>0.1</v>
      </c>
      <c r="G49" s="22">
        <v>0.1</v>
      </c>
      <c r="H49" s="22">
        <v>0.1</v>
      </c>
      <c r="I49" s="22">
        <v>0.1</v>
      </c>
      <c r="J49" s="22">
        <v>0.1</v>
      </c>
      <c r="K49" s="22">
        <v>0.1</v>
      </c>
      <c r="L49" s="22">
        <v>0.1</v>
      </c>
      <c r="Y49" s="81" t="s">
        <v>420</v>
      </c>
      <c r="Z49" s="103" t="s">
        <v>84</v>
      </c>
      <c r="AA49" s="89" t="s">
        <v>423</v>
      </c>
      <c r="AB49" s="89">
        <v>8.5616438356164396E-3</v>
      </c>
      <c r="AC49" s="81" t="s">
        <v>79</v>
      </c>
    </row>
    <row r="50" spans="1:29" ht="14.5">
      <c r="A50" s="29" t="s">
        <v>37</v>
      </c>
      <c r="B50" s="20"/>
      <c r="C50" s="20" t="s">
        <v>66</v>
      </c>
      <c r="D50" s="20" t="s">
        <v>220</v>
      </c>
      <c r="E50" s="20" t="s">
        <v>104</v>
      </c>
      <c r="F50" s="22">
        <v>0.1</v>
      </c>
      <c r="G50" s="22">
        <v>0.1</v>
      </c>
      <c r="H50" s="22">
        <v>0.1</v>
      </c>
      <c r="I50" s="22">
        <v>0.1</v>
      </c>
      <c r="J50" s="22">
        <v>0.1</v>
      </c>
      <c r="K50" s="22">
        <v>0.1</v>
      </c>
      <c r="L50" s="22">
        <v>0.1</v>
      </c>
      <c r="M50" s="20"/>
      <c r="Y50" s="85" t="s">
        <v>420</v>
      </c>
      <c r="Z50" s="103" t="s">
        <v>84</v>
      </c>
      <c r="AA50" s="89" t="s">
        <v>424</v>
      </c>
      <c r="AB50" s="89">
        <v>0.12682648401826499</v>
      </c>
      <c r="AC50" s="81" t="s">
        <v>79</v>
      </c>
    </row>
    <row r="51" spans="1:29" ht="14.5">
      <c r="A51" s="29" t="s">
        <v>37</v>
      </c>
      <c r="B51" s="20"/>
      <c r="C51" s="20" t="s">
        <v>71</v>
      </c>
      <c r="D51" s="20" t="s">
        <v>220</v>
      </c>
      <c r="E51" s="20" t="s">
        <v>107</v>
      </c>
      <c r="F51" s="22">
        <v>0.1</v>
      </c>
      <c r="G51" s="22">
        <v>0.1</v>
      </c>
      <c r="H51" s="22">
        <v>0.1</v>
      </c>
      <c r="I51" s="22">
        <v>0.1</v>
      </c>
      <c r="J51" s="22">
        <v>0.1</v>
      </c>
      <c r="K51" s="22">
        <v>0.1</v>
      </c>
      <c r="L51" s="22">
        <v>0.1</v>
      </c>
      <c r="M51" s="20"/>
      <c r="Y51" s="81" t="s">
        <v>420</v>
      </c>
      <c r="Z51" s="103" t="s">
        <v>84</v>
      </c>
      <c r="AA51" s="89" t="s">
        <v>425</v>
      </c>
      <c r="AB51" s="89">
        <v>0.13835616438356199</v>
      </c>
      <c r="AC51" s="81" t="s">
        <v>79</v>
      </c>
    </row>
    <row r="52" spans="1:29" ht="14.5">
      <c r="A52" s="29"/>
      <c r="B52" s="20"/>
      <c r="C52" s="20"/>
      <c r="D52" s="20"/>
      <c r="E52" s="20"/>
      <c r="F52" s="22"/>
      <c r="G52" s="22"/>
      <c r="H52" s="22"/>
      <c r="I52" s="22"/>
      <c r="J52" s="22"/>
      <c r="K52" s="22"/>
      <c r="L52" s="22"/>
      <c r="M52" s="20"/>
      <c r="Y52" s="81" t="s">
        <v>420</v>
      </c>
      <c r="Z52" s="103" t="s">
        <v>84</v>
      </c>
      <c r="AA52" s="89" t="s">
        <v>427</v>
      </c>
      <c r="AB52" s="89">
        <v>1.15296803652968E-2</v>
      </c>
      <c r="AC52" s="81" t="s">
        <v>79</v>
      </c>
    </row>
    <row r="53" spans="1:29" ht="14.5">
      <c r="A53" s="20"/>
      <c r="B53" s="20"/>
      <c r="C53" s="20"/>
      <c r="D53" s="20"/>
      <c r="E53" s="66" t="s">
        <v>434</v>
      </c>
      <c r="F53" s="20"/>
      <c r="G53" s="20"/>
      <c r="H53" s="20"/>
      <c r="I53" s="20"/>
      <c r="J53" s="20"/>
      <c r="K53" s="20"/>
      <c r="L53" s="20"/>
      <c r="Y53" s="81" t="s">
        <v>420</v>
      </c>
      <c r="Z53" s="103" t="s">
        <v>84</v>
      </c>
      <c r="AA53" s="89" t="s">
        <v>428</v>
      </c>
      <c r="AB53" s="89">
        <v>9.9200913242009095E-2</v>
      </c>
      <c r="AC53" s="81" t="s">
        <v>79</v>
      </c>
    </row>
    <row r="54" spans="1:29" ht="14.5">
      <c r="A54" s="20"/>
      <c r="B54" s="20"/>
      <c r="C54" s="67" t="s">
        <v>15</v>
      </c>
      <c r="D54" s="67" t="s">
        <v>390</v>
      </c>
      <c r="E54" s="67" t="s">
        <v>7</v>
      </c>
      <c r="F54" s="21" t="s">
        <v>392</v>
      </c>
      <c r="G54" s="21" t="s">
        <v>393</v>
      </c>
      <c r="H54" s="21" t="s">
        <v>394</v>
      </c>
      <c r="I54" s="21" t="s">
        <v>395</v>
      </c>
      <c r="J54" s="21" t="s">
        <v>396</v>
      </c>
      <c r="K54" s="21" t="s">
        <v>397</v>
      </c>
      <c r="L54" s="21" t="s">
        <v>398</v>
      </c>
      <c r="Y54" s="85" t="s">
        <v>420</v>
      </c>
      <c r="Z54" s="103" t="s">
        <v>84</v>
      </c>
      <c r="AA54" s="89" t="s">
        <v>429</v>
      </c>
      <c r="AB54" s="89">
        <v>0.108219178082192</v>
      </c>
      <c r="AC54" s="81" t="s">
        <v>79</v>
      </c>
    </row>
    <row r="55" spans="1:29" ht="14.5">
      <c r="A55" s="29" t="s">
        <v>37</v>
      </c>
      <c r="B55" s="20"/>
      <c r="C55" s="20" t="s">
        <v>29</v>
      </c>
      <c r="D55" s="20" t="s">
        <v>220</v>
      </c>
      <c r="E55" s="20" t="s">
        <v>80</v>
      </c>
      <c r="F55" s="68">
        <v>10</v>
      </c>
      <c r="G55" s="68">
        <v>10</v>
      </c>
      <c r="H55" s="68">
        <v>10</v>
      </c>
      <c r="I55" s="68">
        <v>10</v>
      </c>
      <c r="J55" s="68">
        <v>10</v>
      </c>
      <c r="K55" s="68">
        <v>10</v>
      </c>
      <c r="L55" s="68">
        <v>10</v>
      </c>
      <c r="M55" s="70"/>
      <c r="N55" s="68"/>
      <c r="Y55" s="81" t="s">
        <v>420</v>
      </c>
      <c r="Z55" s="103" t="s">
        <v>84</v>
      </c>
      <c r="AA55" s="89" t="s">
        <v>430</v>
      </c>
      <c r="AB55" s="89">
        <v>9.0182648401826507E-3</v>
      </c>
      <c r="AC55" s="81" t="s">
        <v>79</v>
      </c>
    </row>
    <row r="56" spans="1:29" ht="14.5">
      <c r="A56" s="29" t="s">
        <v>37</v>
      </c>
      <c r="B56" s="20"/>
      <c r="C56" s="20" t="s">
        <v>36</v>
      </c>
      <c r="D56" s="20" t="s">
        <v>220</v>
      </c>
      <c r="E56" s="20" t="s">
        <v>84</v>
      </c>
      <c r="F56" s="68">
        <v>10</v>
      </c>
      <c r="G56" s="68">
        <v>10</v>
      </c>
      <c r="H56" s="68">
        <v>10</v>
      </c>
      <c r="I56" s="68">
        <v>10</v>
      </c>
      <c r="J56" s="68">
        <v>10</v>
      </c>
      <c r="K56" s="68">
        <v>10</v>
      </c>
      <c r="L56" s="68">
        <v>10</v>
      </c>
      <c r="M56" s="70"/>
      <c r="N56" s="68"/>
      <c r="Y56" s="81" t="s">
        <v>420</v>
      </c>
      <c r="Z56" s="103" t="s">
        <v>84</v>
      </c>
      <c r="AA56" s="89" t="s">
        <v>431</v>
      </c>
      <c r="AB56" s="89">
        <v>0.13812785388127899</v>
      </c>
      <c r="AC56" s="81" t="s">
        <v>79</v>
      </c>
    </row>
    <row r="57" spans="1:29" ht="14.5">
      <c r="A57" s="29" t="s">
        <v>37</v>
      </c>
      <c r="B57" s="20"/>
      <c r="C57" s="20" t="s">
        <v>41</v>
      </c>
      <c r="D57" s="20" t="s">
        <v>220</v>
      </c>
      <c r="E57" s="20" t="s">
        <v>87</v>
      </c>
      <c r="F57" s="68">
        <v>10</v>
      </c>
      <c r="G57" s="68">
        <v>10</v>
      </c>
      <c r="H57" s="68">
        <v>10</v>
      </c>
      <c r="I57" s="68">
        <v>10</v>
      </c>
      <c r="J57" s="68">
        <v>10</v>
      </c>
      <c r="K57" s="68">
        <v>10</v>
      </c>
      <c r="L57" s="68">
        <v>10</v>
      </c>
      <c r="M57" s="71"/>
      <c r="N57" s="20"/>
      <c r="Y57" s="81" t="s">
        <v>420</v>
      </c>
      <c r="Z57" s="103" t="s">
        <v>84</v>
      </c>
      <c r="AA57" s="89" t="s">
        <v>432</v>
      </c>
      <c r="AB57" s="89">
        <v>0.150684931506849</v>
      </c>
      <c r="AC57" s="81" t="s">
        <v>79</v>
      </c>
    </row>
    <row r="58" spans="1:29" ht="14.5">
      <c r="A58" s="29" t="s">
        <v>37</v>
      </c>
      <c r="B58" s="20"/>
      <c r="C58" s="20" t="s">
        <v>46</v>
      </c>
      <c r="D58" s="20" t="s">
        <v>220</v>
      </c>
      <c r="E58" s="20" t="s">
        <v>90</v>
      </c>
      <c r="F58" s="68">
        <v>10</v>
      </c>
      <c r="G58" s="68">
        <v>10</v>
      </c>
      <c r="H58" s="68">
        <v>10</v>
      </c>
      <c r="I58" s="68">
        <v>10</v>
      </c>
      <c r="J58" s="68">
        <v>10</v>
      </c>
      <c r="K58" s="68">
        <v>10</v>
      </c>
      <c r="L58" s="68">
        <v>10</v>
      </c>
      <c r="M58" s="71"/>
      <c r="N58" s="20"/>
      <c r="Y58" s="86" t="s">
        <v>420</v>
      </c>
      <c r="Z58" s="103" t="s">
        <v>84</v>
      </c>
      <c r="AA58" s="90" t="s">
        <v>433</v>
      </c>
      <c r="AB58" s="90">
        <v>1.25570776255708E-2</v>
      </c>
      <c r="AC58" s="91" t="s">
        <v>79</v>
      </c>
    </row>
    <row r="59" spans="1:29" ht="14.5">
      <c r="A59" s="29" t="s">
        <v>37</v>
      </c>
      <c r="B59" s="20"/>
      <c r="C59" s="20" t="s">
        <v>50</v>
      </c>
      <c r="D59" s="20" t="s">
        <v>220</v>
      </c>
      <c r="E59" s="20" t="s">
        <v>93</v>
      </c>
      <c r="F59" s="68">
        <v>10</v>
      </c>
      <c r="G59" s="68">
        <v>10</v>
      </c>
      <c r="H59" s="68">
        <v>10</v>
      </c>
      <c r="I59" s="68">
        <v>10</v>
      </c>
      <c r="J59" s="68">
        <v>10</v>
      </c>
      <c r="K59" s="68">
        <v>10</v>
      </c>
      <c r="L59" s="68">
        <v>10</v>
      </c>
      <c r="M59" s="71"/>
      <c r="N59" s="20"/>
      <c r="Y59" s="81" t="s">
        <v>420</v>
      </c>
      <c r="Z59" s="103" t="s">
        <v>87</v>
      </c>
      <c r="AA59" s="89" t="s">
        <v>421</v>
      </c>
      <c r="AB59" s="89">
        <v>9.4178082191780796E-2</v>
      </c>
      <c r="AC59" s="81" t="s">
        <v>79</v>
      </c>
    </row>
    <row r="60" spans="1:29" ht="14.5">
      <c r="A60" s="29" t="s">
        <v>37</v>
      </c>
      <c r="B60" s="20"/>
      <c r="C60" s="20" t="s">
        <v>55</v>
      </c>
      <c r="D60" s="20" t="s">
        <v>220</v>
      </c>
      <c r="E60" s="20" t="s">
        <v>96</v>
      </c>
      <c r="F60" s="68">
        <v>10</v>
      </c>
      <c r="G60" s="68">
        <v>10</v>
      </c>
      <c r="H60" s="68">
        <v>10</v>
      </c>
      <c r="I60" s="68">
        <v>10</v>
      </c>
      <c r="J60" s="68">
        <v>10</v>
      </c>
      <c r="K60" s="68">
        <v>10</v>
      </c>
      <c r="L60" s="68">
        <v>10</v>
      </c>
      <c r="M60" s="71"/>
      <c r="N60" s="20"/>
      <c r="Y60" s="81" t="s">
        <v>420</v>
      </c>
      <c r="Z60" s="103" t="s">
        <v>87</v>
      </c>
      <c r="AA60" s="89" t="s">
        <v>422</v>
      </c>
      <c r="AB60" s="89">
        <v>0.102739726027397</v>
      </c>
      <c r="AC60" s="81" t="s">
        <v>79</v>
      </c>
    </row>
    <row r="61" spans="1:29" ht="14.5">
      <c r="A61" s="29" t="s">
        <v>37</v>
      </c>
      <c r="B61" s="20"/>
      <c r="C61" s="20" t="s">
        <v>58</v>
      </c>
      <c r="D61" s="20" t="s">
        <v>220</v>
      </c>
      <c r="E61" s="20" t="s">
        <v>99</v>
      </c>
      <c r="F61" s="68">
        <v>10</v>
      </c>
      <c r="G61" s="68">
        <v>10</v>
      </c>
      <c r="H61" s="68">
        <v>10</v>
      </c>
      <c r="I61" s="68">
        <v>10</v>
      </c>
      <c r="J61" s="68">
        <v>10</v>
      </c>
      <c r="K61" s="68">
        <v>10</v>
      </c>
      <c r="L61" s="68">
        <v>10</v>
      </c>
      <c r="M61" s="71"/>
      <c r="Y61" s="81" t="s">
        <v>420</v>
      </c>
      <c r="Z61" s="103" t="s">
        <v>87</v>
      </c>
      <c r="AA61" s="89" t="s">
        <v>423</v>
      </c>
      <c r="AB61" s="89">
        <v>8.5616438356164396E-3</v>
      </c>
      <c r="AC61" s="81" t="s">
        <v>79</v>
      </c>
    </row>
    <row r="62" spans="1:29" ht="14.5">
      <c r="A62" s="29" t="s">
        <v>37</v>
      </c>
      <c r="B62" s="20"/>
      <c r="C62" s="20" t="s">
        <v>62</v>
      </c>
      <c r="D62" s="20" t="s">
        <v>220</v>
      </c>
      <c r="E62" s="20" t="s">
        <v>101</v>
      </c>
      <c r="F62" s="68">
        <v>10</v>
      </c>
      <c r="G62" s="68">
        <v>10</v>
      </c>
      <c r="H62" s="68">
        <v>10</v>
      </c>
      <c r="I62" s="68">
        <v>10</v>
      </c>
      <c r="J62" s="68">
        <v>10</v>
      </c>
      <c r="K62" s="68">
        <v>10</v>
      </c>
      <c r="L62" s="68">
        <v>10</v>
      </c>
      <c r="Y62" s="85" t="s">
        <v>420</v>
      </c>
      <c r="Z62" s="103" t="s">
        <v>87</v>
      </c>
      <c r="AA62" s="89" t="s">
        <v>424</v>
      </c>
      <c r="AB62" s="89">
        <v>0.12682648401826499</v>
      </c>
      <c r="AC62" s="81" t="s">
        <v>79</v>
      </c>
    </row>
    <row r="63" spans="1:29" ht="14.5">
      <c r="A63" s="29" t="s">
        <v>37</v>
      </c>
      <c r="B63" s="20"/>
      <c r="C63" s="20" t="s">
        <v>66</v>
      </c>
      <c r="D63" s="20" t="s">
        <v>220</v>
      </c>
      <c r="E63" s="20" t="s">
        <v>104</v>
      </c>
      <c r="F63" s="68">
        <v>10</v>
      </c>
      <c r="G63" s="68">
        <v>10</v>
      </c>
      <c r="H63" s="68">
        <v>10</v>
      </c>
      <c r="I63" s="68">
        <v>10</v>
      </c>
      <c r="J63" s="68">
        <v>10</v>
      </c>
      <c r="K63" s="68">
        <v>10</v>
      </c>
      <c r="L63" s="68">
        <v>10</v>
      </c>
      <c r="M63" s="20"/>
      <c r="Y63" s="81" t="s">
        <v>420</v>
      </c>
      <c r="Z63" s="103" t="s">
        <v>87</v>
      </c>
      <c r="AA63" s="89" t="s">
        <v>425</v>
      </c>
      <c r="AB63" s="89">
        <v>0.13835616438356199</v>
      </c>
      <c r="AC63" s="81" t="s">
        <v>79</v>
      </c>
    </row>
    <row r="64" spans="1:29" ht="14.5">
      <c r="A64" s="29" t="s">
        <v>37</v>
      </c>
      <c r="B64" s="20"/>
      <c r="C64" s="20" t="s">
        <v>71</v>
      </c>
      <c r="D64" s="20" t="s">
        <v>220</v>
      </c>
      <c r="E64" s="20" t="s">
        <v>107</v>
      </c>
      <c r="F64" s="68">
        <v>10</v>
      </c>
      <c r="G64" s="68">
        <v>10</v>
      </c>
      <c r="H64" s="68">
        <v>10</v>
      </c>
      <c r="I64" s="68">
        <v>10</v>
      </c>
      <c r="J64" s="68">
        <v>10</v>
      </c>
      <c r="K64" s="68">
        <v>10</v>
      </c>
      <c r="L64" s="68">
        <v>10</v>
      </c>
      <c r="M64" s="20"/>
      <c r="Y64" s="81" t="s">
        <v>420</v>
      </c>
      <c r="Z64" s="103" t="s">
        <v>87</v>
      </c>
      <c r="AA64" s="89" t="s">
        <v>427</v>
      </c>
      <c r="AB64" s="89">
        <v>1.15296803652968E-2</v>
      </c>
      <c r="AC64" s="81" t="s">
        <v>79</v>
      </c>
    </row>
    <row r="65" spans="25:29" ht="14.5">
      <c r="Y65" s="81" t="s">
        <v>420</v>
      </c>
      <c r="Z65" s="103" t="s">
        <v>87</v>
      </c>
      <c r="AA65" s="89" t="s">
        <v>428</v>
      </c>
      <c r="AB65" s="89">
        <v>9.9200913242009095E-2</v>
      </c>
      <c r="AC65" s="81" t="s">
        <v>79</v>
      </c>
    </row>
    <row r="66" spans="25:29" ht="14.5">
      <c r="Y66" s="85" t="s">
        <v>420</v>
      </c>
      <c r="Z66" s="103" t="s">
        <v>87</v>
      </c>
      <c r="AA66" s="89" t="s">
        <v>429</v>
      </c>
      <c r="AB66" s="89">
        <v>0.108219178082192</v>
      </c>
      <c r="AC66" s="81" t="s">
        <v>79</v>
      </c>
    </row>
    <row r="67" spans="25:29" ht="14.5">
      <c r="Y67" s="81" t="s">
        <v>420</v>
      </c>
      <c r="Z67" s="103" t="s">
        <v>87</v>
      </c>
      <c r="AA67" s="89" t="s">
        <v>430</v>
      </c>
      <c r="AB67" s="89">
        <v>9.0182648401826507E-3</v>
      </c>
      <c r="AC67" s="81" t="s">
        <v>79</v>
      </c>
    </row>
    <row r="68" spans="25:29" ht="14.5">
      <c r="Y68" s="81" t="s">
        <v>420</v>
      </c>
      <c r="Z68" s="103" t="s">
        <v>87</v>
      </c>
      <c r="AA68" s="89" t="s">
        <v>431</v>
      </c>
      <c r="AB68" s="89">
        <v>0.13812785388127899</v>
      </c>
      <c r="AC68" s="81" t="s">
        <v>79</v>
      </c>
    </row>
    <row r="69" spans="25:29" ht="14.5">
      <c r="Y69" s="81" t="s">
        <v>420</v>
      </c>
      <c r="Z69" s="103" t="s">
        <v>87</v>
      </c>
      <c r="AA69" s="89" t="s">
        <v>432</v>
      </c>
      <c r="AB69" s="89">
        <v>0.150684931506849</v>
      </c>
      <c r="AC69" s="81" t="s">
        <v>79</v>
      </c>
    </row>
    <row r="70" spans="25:29" ht="14.5">
      <c r="Y70" s="86" t="s">
        <v>420</v>
      </c>
      <c r="Z70" s="103" t="s">
        <v>87</v>
      </c>
      <c r="AA70" s="90" t="s">
        <v>433</v>
      </c>
      <c r="AB70" s="90">
        <v>1.25570776255708E-2</v>
      </c>
      <c r="AC70" s="91" t="s">
        <v>79</v>
      </c>
    </row>
    <row r="71" spans="25:29" ht="14.5">
      <c r="Y71" s="81" t="s">
        <v>420</v>
      </c>
      <c r="Z71" s="103" t="s">
        <v>90</v>
      </c>
      <c r="AA71" s="89" t="s">
        <v>421</v>
      </c>
      <c r="AB71" s="89">
        <v>9.4178082191780796E-2</v>
      </c>
      <c r="AC71" s="81" t="s">
        <v>79</v>
      </c>
    </row>
    <row r="72" spans="25:29" ht="14.5">
      <c r="Y72" s="81" t="s">
        <v>420</v>
      </c>
      <c r="Z72" s="103" t="s">
        <v>90</v>
      </c>
      <c r="AA72" s="89" t="s">
        <v>422</v>
      </c>
      <c r="AB72" s="89">
        <v>0.102739726027397</v>
      </c>
      <c r="AC72" s="81" t="s">
        <v>79</v>
      </c>
    </row>
    <row r="73" spans="25:29" ht="14.5">
      <c r="Y73" s="81" t="s">
        <v>420</v>
      </c>
      <c r="Z73" s="103" t="s">
        <v>90</v>
      </c>
      <c r="AA73" s="89" t="s">
        <v>423</v>
      </c>
      <c r="AB73" s="89">
        <v>8.5616438356164396E-3</v>
      </c>
      <c r="AC73" s="81" t="s">
        <v>79</v>
      </c>
    </row>
    <row r="74" spans="25:29" ht="14.5">
      <c r="Y74" s="85" t="s">
        <v>420</v>
      </c>
      <c r="Z74" s="103" t="s">
        <v>90</v>
      </c>
      <c r="AA74" s="89" t="s">
        <v>424</v>
      </c>
      <c r="AB74" s="89">
        <v>0.12682648401826499</v>
      </c>
      <c r="AC74" s="81" t="s">
        <v>79</v>
      </c>
    </row>
    <row r="75" spans="25:29" ht="14.5">
      <c r="Y75" s="81" t="s">
        <v>420</v>
      </c>
      <c r="Z75" s="103" t="s">
        <v>90</v>
      </c>
      <c r="AA75" s="89" t="s">
        <v>425</v>
      </c>
      <c r="AB75" s="89">
        <v>0.13835616438356199</v>
      </c>
      <c r="AC75" s="81" t="s">
        <v>79</v>
      </c>
    </row>
    <row r="76" spans="25:29" ht="14.5">
      <c r="Y76" s="81" t="s">
        <v>420</v>
      </c>
      <c r="Z76" s="103" t="s">
        <v>90</v>
      </c>
      <c r="AA76" s="89" t="s">
        <v>427</v>
      </c>
      <c r="AB76" s="89">
        <v>1.15296803652968E-2</v>
      </c>
      <c r="AC76" s="81" t="s">
        <v>79</v>
      </c>
    </row>
    <row r="77" spans="25:29" ht="14.5">
      <c r="Y77" s="81" t="s">
        <v>420</v>
      </c>
      <c r="Z77" s="103" t="s">
        <v>90</v>
      </c>
      <c r="AA77" s="89" t="s">
        <v>428</v>
      </c>
      <c r="AB77" s="89">
        <v>9.9200913242009095E-2</v>
      </c>
      <c r="AC77" s="81" t="s">
        <v>79</v>
      </c>
    </row>
    <row r="78" spans="25:29" ht="14.5">
      <c r="Y78" s="85" t="s">
        <v>420</v>
      </c>
      <c r="Z78" s="103" t="s">
        <v>90</v>
      </c>
      <c r="AA78" s="89" t="s">
        <v>429</v>
      </c>
      <c r="AB78" s="89">
        <v>0.108219178082192</v>
      </c>
      <c r="AC78" s="81" t="s">
        <v>79</v>
      </c>
    </row>
    <row r="79" spans="25:29" ht="14.5">
      <c r="Y79" s="81" t="s">
        <v>420</v>
      </c>
      <c r="Z79" s="103" t="s">
        <v>90</v>
      </c>
      <c r="AA79" s="89" t="s">
        <v>430</v>
      </c>
      <c r="AB79" s="89">
        <v>9.0182648401826507E-3</v>
      </c>
      <c r="AC79" s="81" t="s">
        <v>79</v>
      </c>
    </row>
    <row r="80" spans="25:29" ht="14.5">
      <c r="Y80" s="81" t="s">
        <v>420</v>
      </c>
      <c r="Z80" s="103" t="s">
        <v>90</v>
      </c>
      <c r="AA80" s="89" t="s">
        <v>431</v>
      </c>
      <c r="AB80" s="89">
        <v>0.13812785388127899</v>
      </c>
      <c r="AC80" s="81" t="s">
        <v>79</v>
      </c>
    </row>
    <row r="81" spans="25:29" ht="14.5">
      <c r="Y81" s="81" t="s">
        <v>420</v>
      </c>
      <c r="Z81" s="103" t="s">
        <v>90</v>
      </c>
      <c r="AA81" s="89" t="s">
        <v>432</v>
      </c>
      <c r="AB81" s="89">
        <v>0.150684931506849</v>
      </c>
      <c r="AC81" s="81" t="s">
        <v>79</v>
      </c>
    </row>
    <row r="82" spans="25:29" ht="14.5">
      <c r="Y82" s="86" t="s">
        <v>420</v>
      </c>
      <c r="Z82" s="103" t="s">
        <v>90</v>
      </c>
      <c r="AA82" s="90" t="s">
        <v>433</v>
      </c>
      <c r="AB82" s="90">
        <v>1.25570776255708E-2</v>
      </c>
      <c r="AC82" s="91" t="s">
        <v>79</v>
      </c>
    </row>
    <row r="83" spans="25:29" ht="14.5">
      <c r="Y83" s="81" t="s">
        <v>420</v>
      </c>
      <c r="Z83" s="103" t="s">
        <v>93</v>
      </c>
      <c r="AA83" s="89" t="s">
        <v>421</v>
      </c>
      <c r="AB83" s="89">
        <v>9.4178082191780796E-2</v>
      </c>
      <c r="AC83" s="81" t="s">
        <v>79</v>
      </c>
    </row>
    <row r="84" spans="25:29" ht="14.5">
      <c r="Y84" s="81" t="s">
        <v>420</v>
      </c>
      <c r="Z84" s="103" t="s">
        <v>93</v>
      </c>
      <c r="AA84" s="89" t="s">
        <v>422</v>
      </c>
      <c r="AB84" s="89">
        <v>0.102739726027397</v>
      </c>
      <c r="AC84" s="81" t="s">
        <v>79</v>
      </c>
    </row>
    <row r="85" spans="25:29" ht="14.5">
      <c r="Y85" s="81" t="s">
        <v>420</v>
      </c>
      <c r="Z85" s="103" t="s">
        <v>93</v>
      </c>
      <c r="AA85" s="89" t="s">
        <v>423</v>
      </c>
      <c r="AB85" s="89">
        <v>8.5616438356164396E-3</v>
      </c>
      <c r="AC85" s="81" t="s">
        <v>79</v>
      </c>
    </row>
    <row r="86" spans="25:29" ht="14.5">
      <c r="Y86" s="85" t="s">
        <v>420</v>
      </c>
      <c r="Z86" s="103" t="s">
        <v>93</v>
      </c>
      <c r="AA86" s="89" t="s">
        <v>424</v>
      </c>
      <c r="AB86" s="89">
        <v>0.12682648401826499</v>
      </c>
      <c r="AC86" s="81" t="s">
        <v>79</v>
      </c>
    </row>
    <row r="87" spans="25:29" ht="14.5">
      <c r="Y87" s="81" t="s">
        <v>420</v>
      </c>
      <c r="Z87" s="103" t="s">
        <v>93</v>
      </c>
      <c r="AA87" s="89" t="s">
        <v>425</v>
      </c>
      <c r="AB87" s="89">
        <v>0.13835616438356199</v>
      </c>
      <c r="AC87" s="81" t="s">
        <v>79</v>
      </c>
    </row>
    <row r="88" spans="25:29" ht="14.5">
      <c r="Y88" s="81" t="s">
        <v>420</v>
      </c>
      <c r="Z88" s="103" t="s">
        <v>93</v>
      </c>
      <c r="AA88" s="89" t="s">
        <v>427</v>
      </c>
      <c r="AB88" s="89">
        <v>1.15296803652968E-2</v>
      </c>
      <c r="AC88" s="81" t="s">
        <v>79</v>
      </c>
    </row>
    <row r="89" spans="25:29" ht="14.5">
      <c r="Y89" s="81" t="s">
        <v>420</v>
      </c>
      <c r="Z89" s="103" t="s">
        <v>93</v>
      </c>
      <c r="AA89" s="89" t="s">
        <v>428</v>
      </c>
      <c r="AB89" s="89">
        <v>9.9200913242009095E-2</v>
      </c>
      <c r="AC89" s="81" t="s">
        <v>79</v>
      </c>
    </row>
    <row r="90" spans="25:29" ht="14.5">
      <c r="Y90" s="85" t="s">
        <v>420</v>
      </c>
      <c r="Z90" s="103" t="s">
        <v>93</v>
      </c>
      <c r="AA90" s="89" t="s">
        <v>429</v>
      </c>
      <c r="AB90" s="89">
        <v>0.108219178082192</v>
      </c>
      <c r="AC90" s="81" t="s">
        <v>79</v>
      </c>
    </row>
    <row r="91" spans="25:29" ht="14.5">
      <c r="Y91" s="81" t="s">
        <v>420</v>
      </c>
      <c r="Z91" s="103" t="s">
        <v>93</v>
      </c>
      <c r="AA91" s="89" t="s">
        <v>430</v>
      </c>
      <c r="AB91" s="89">
        <v>9.0182648401826507E-3</v>
      </c>
      <c r="AC91" s="81" t="s">
        <v>79</v>
      </c>
    </row>
    <row r="92" spans="25:29" ht="14.5">
      <c r="Y92" s="81" t="s">
        <v>420</v>
      </c>
      <c r="Z92" s="103" t="s">
        <v>93</v>
      </c>
      <c r="AA92" s="89" t="s">
        <v>431</v>
      </c>
      <c r="AB92" s="89">
        <v>0.13812785388127899</v>
      </c>
      <c r="AC92" s="81" t="s">
        <v>79</v>
      </c>
    </row>
    <row r="93" spans="25:29" ht="14.5">
      <c r="Y93" s="81" t="s">
        <v>420</v>
      </c>
      <c r="Z93" s="103" t="s">
        <v>93</v>
      </c>
      <c r="AA93" s="89" t="s">
        <v>432</v>
      </c>
      <c r="AB93" s="89">
        <v>0.150684931506849</v>
      </c>
      <c r="AC93" s="81" t="s">
        <v>79</v>
      </c>
    </row>
    <row r="94" spans="25:29" ht="14.5">
      <c r="Y94" s="86" t="s">
        <v>420</v>
      </c>
      <c r="Z94" s="103" t="s">
        <v>93</v>
      </c>
      <c r="AA94" s="90" t="s">
        <v>433</v>
      </c>
      <c r="AB94" s="90">
        <v>1.25570776255708E-2</v>
      </c>
      <c r="AC94" s="91" t="s">
        <v>79</v>
      </c>
    </row>
    <row r="95" spans="25:29" ht="14.5">
      <c r="Y95" s="81" t="s">
        <v>420</v>
      </c>
      <c r="Z95" s="103" t="s">
        <v>96</v>
      </c>
      <c r="AA95" s="89" t="s">
        <v>421</v>
      </c>
      <c r="AB95" s="89">
        <v>9.4178082191780796E-2</v>
      </c>
      <c r="AC95" s="81" t="s">
        <v>79</v>
      </c>
    </row>
    <row r="96" spans="25:29" ht="14.5">
      <c r="Y96" s="81" t="s">
        <v>420</v>
      </c>
      <c r="Z96" s="103" t="s">
        <v>96</v>
      </c>
      <c r="AA96" s="89" t="s">
        <v>422</v>
      </c>
      <c r="AB96" s="89">
        <v>0.102739726027397</v>
      </c>
      <c r="AC96" s="81" t="s">
        <v>79</v>
      </c>
    </row>
    <row r="97" spans="25:29" ht="14.5">
      <c r="Y97" s="81" t="s">
        <v>420</v>
      </c>
      <c r="Z97" s="103" t="s">
        <v>96</v>
      </c>
      <c r="AA97" s="89" t="s">
        <v>423</v>
      </c>
      <c r="AB97" s="89">
        <v>8.5616438356164396E-3</v>
      </c>
      <c r="AC97" s="81" t="s">
        <v>79</v>
      </c>
    </row>
    <row r="98" spans="25:29" ht="14.5">
      <c r="Y98" s="85" t="s">
        <v>420</v>
      </c>
      <c r="Z98" s="103" t="s">
        <v>96</v>
      </c>
      <c r="AA98" s="89" t="s">
        <v>424</v>
      </c>
      <c r="AB98" s="89">
        <v>0.12682648401826499</v>
      </c>
      <c r="AC98" s="81" t="s">
        <v>79</v>
      </c>
    </row>
    <row r="99" spans="25:29" ht="14.5">
      <c r="Y99" s="81" t="s">
        <v>420</v>
      </c>
      <c r="Z99" s="103" t="s">
        <v>96</v>
      </c>
      <c r="AA99" s="89" t="s">
        <v>425</v>
      </c>
      <c r="AB99" s="89">
        <v>0.13835616438356199</v>
      </c>
      <c r="AC99" s="81" t="s">
        <v>79</v>
      </c>
    </row>
    <row r="100" spans="25:29" ht="14.5">
      <c r="Y100" s="81" t="s">
        <v>420</v>
      </c>
      <c r="Z100" s="103" t="s">
        <v>96</v>
      </c>
      <c r="AA100" s="89" t="s">
        <v>427</v>
      </c>
      <c r="AB100" s="89">
        <v>1.15296803652968E-2</v>
      </c>
      <c r="AC100" s="81" t="s">
        <v>79</v>
      </c>
    </row>
    <row r="101" spans="25:29" ht="14.5">
      <c r="Y101" s="81" t="s">
        <v>420</v>
      </c>
      <c r="Z101" s="103" t="s">
        <v>96</v>
      </c>
      <c r="AA101" s="89" t="s">
        <v>428</v>
      </c>
      <c r="AB101" s="89">
        <v>9.9200913242009095E-2</v>
      </c>
      <c r="AC101" s="81" t="s">
        <v>79</v>
      </c>
    </row>
    <row r="102" spans="25:29" ht="14.5">
      <c r="Y102" s="85" t="s">
        <v>420</v>
      </c>
      <c r="Z102" s="103" t="s">
        <v>96</v>
      </c>
      <c r="AA102" s="89" t="s">
        <v>429</v>
      </c>
      <c r="AB102" s="89">
        <v>0.108219178082192</v>
      </c>
      <c r="AC102" s="81" t="s">
        <v>79</v>
      </c>
    </row>
    <row r="103" spans="25:29" ht="14.5">
      <c r="Y103" s="81" t="s">
        <v>420</v>
      </c>
      <c r="Z103" s="103" t="s">
        <v>96</v>
      </c>
      <c r="AA103" s="89" t="s">
        <v>430</v>
      </c>
      <c r="AB103" s="89">
        <v>9.0182648401826507E-3</v>
      </c>
      <c r="AC103" s="81" t="s">
        <v>79</v>
      </c>
    </row>
    <row r="104" spans="25:29" ht="14.5">
      <c r="Y104" s="81" t="s">
        <v>420</v>
      </c>
      <c r="Z104" s="103" t="s">
        <v>96</v>
      </c>
      <c r="AA104" s="89" t="s">
        <v>431</v>
      </c>
      <c r="AB104" s="89">
        <v>0.13812785388127899</v>
      </c>
      <c r="AC104" s="81" t="s">
        <v>79</v>
      </c>
    </row>
    <row r="105" spans="25:29" ht="14.5">
      <c r="Y105" s="81" t="s">
        <v>420</v>
      </c>
      <c r="Z105" s="103" t="s">
        <v>96</v>
      </c>
      <c r="AA105" s="89" t="s">
        <v>432</v>
      </c>
      <c r="AB105" s="89">
        <v>0.150684931506849</v>
      </c>
      <c r="AC105" s="81" t="s">
        <v>79</v>
      </c>
    </row>
    <row r="106" spans="25:29" ht="14.5">
      <c r="Y106" s="86" t="s">
        <v>420</v>
      </c>
      <c r="Z106" s="103" t="s">
        <v>96</v>
      </c>
      <c r="AA106" s="90" t="s">
        <v>433</v>
      </c>
      <c r="AB106" s="90">
        <v>1.25570776255708E-2</v>
      </c>
      <c r="AC106" s="91" t="s">
        <v>79</v>
      </c>
    </row>
    <row r="107" spans="25:29" ht="14.5">
      <c r="Y107" s="81" t="s">
        <v>420</v>
      </c>
      <c r="Z107" s="103" t="s">
        <v>99</v>
      </c>
      <c r="AA107" s="89" t="s">
        <v>421</v>
      </c>
      <c r="AB107" s="89">
        <v>9.4178082191780796E-2</v>
      </c>
      <c r="AC107" s="81" t="s">
        <v>79</v>
      </c>
    </row>
    <row r="108" spans="25:29" ht="14.5">
      <c r="Y108" s="81" t="s">
        <v>420</v>
      </c>
      <c r="Z108" s="103" t="s">
        <v>99</v>
      </c>
      <c r="AA108" s="89" t="s">
        <v>422</v>
      </c>
      <c r="AB108" s="89">
        <v>0.102739726027397</v>
      </c>
      <c r="AC108" s="81" t="s">
        <v>79</v>
      </c>
    </row>
    <row r="109" spans="25:29" ht="14.5">
      <c r="Y109" s="81" t="s">
        <v>420</v>
      </c>
      <c r="Z109" s="103" t="s">
        <v>99</v>
      </c>
      <c r="AA109" s="89" t="s">
        <v>423</v>
      </c>
      <c r="AB109" s="89">
        <v>8.5616438356164396E-3</v>
      </c>
      <c r="AC109" s="81" t="s">
        <v>79</v>
      </c>
    </row>
    <row r="110" spans="25:29" ht="14.5">
      <c r="Y110" s="85" t="s">
        <v>420</v>
      </c>
      <c r="Z110" s="103" t="s">
        <v>99</v>
      </c>
      <c r="AA110" s="89" t="s">
        <v>424</v>
      </c>
      <c r="AB110" s="89">
        <v>0.12682648401826499</v>
      </c>
      <c r="AC110" s="81" t="s">
        <v>79</v>
      </c>
    </row>
    <row r="111" spans="25:29" ht="14.5">
      <c r="Y111" s="81" t="s">
        <v>420</v>
      </c>
      <c r="Z111" s="103" t="s">
        <v>99</v>
      </c>
      <c r="AA111" s="89" t="s">
        <v>425</v>
      </c>
      <c r="AB111" s="89">
        <v>0.13835616438356199</v>
      </c>
      <c r="AC111" s="81" t="s">
        <v>79</v>
      </c>
    </row>
    <row r="112" spans="25:29" ht="14.5">
      <c r="Y112" s="81" t="s">
        <v>420</v>
      </c>
      <c r="Z112" s="103" t="s">
        <v>99</v>
      </c>
      <c r="AA112" s="89" t="s">
        <v>427</v>
      </c>
      <c r="AB112" s="89">
        <v>1.15296803652968E-2</v>
      </c>
      <c r="AC112" s="81" t="s">
        <v>79</v>
      </c>
    </row>
    <row r="113" spans="25:29" ht="14.5">
      <c r="Y113" s="81" t="s">
        <v>420</v>
      </c>
      <c r="Z113" s="103" t="s">
        <v>99</v>
      </c>
      <c r="AA113" s="89" t="s">
        <v>428</v>
      </c>
      <c r="AB113" s="89">
        <v>9.9200913242009095E-2</v>
      </c>
      <c r="AC113" s="81" t="s">
        <v>79</v>
      </c>
    </row>
    <row r="114" spans="25:29" ht="14.5">
      <c r="Y114" s="85" t="s">
        <v>420</v>
      </c>
      <c r="Z114" s="103" t="s">
        <v>99</v>
      </c>
      <c r="AA114" s="89" t="s">
        <v>429</v>
      </c>
      <c r="AB114" s="89">
        <v>0.108219178082192</v>
      </c>
      <c r="AC114" s="81" t="s">
        <v>79</v>
      </c>
    </row>
    <row r="115" spans="25:29" ht="14.5">
      <c r="Y115" s="81" t="s">
        <v>420</v>
      </c>
      <c r="Z115" s="103" t="s">
        <v>99</v>
      </c>
      <c r="AA115" s="89" t="s">
        <v>430</v>
      </c>
      <c r="AB115" s="89">
        <v>9.0182648401826507E-3</v>
      </c>
      <c r="AC115" s="81" t="s">
        <v>79</v>
      </c>
    </row>
    <row r="116" spans="25:29" ht="14.5">
      <c r="Y116" s="81" t="s">
        <v>420</v>
      </c>
      <c r="Z116" s="103" t="s">
        <v>99</v>
      </c>
      <c r="AA116" s="89" t="s">
        <v>431</v>
      </c>
      <c r="AB116" s="89">
        <v>0.13812785388127899</v>
      </c>
      <c r="AC116" s="81" t="s">
        <v>79</v>
      </c>
    </row>
    <row r="117" spans="25:29" ht="14.5">
      <c r="Y117" s="81" t="s">
        <v>420</v>
      </c>
      <c r="Z117" s="103" t="s">
        <v>99</v>
      </c>
      <c r="AA117" s="89" t="s">
        <v>432</v>
      </c>
      <c r="AB117" s="89">
        <v>0.150684931506849</v>
      </c>
      <c r="AC117" s="81" t="s">
        <v>79</v>
      </c>
    </row>
    <row r="118" spans="25:29" ht="14.5">
      <c r="Y118" s="86" t="s">
        <v>420</v>
      </c>
      <c r="Z118" s="103" t="s">
        <v>99</v>
      </c>
      <c r="AA118" s="90" t="s">
        <v>433</v>
      </c>
      <c r="AB118" s="90">
        <v>1.25570776255708E-2</v>
      </c>
      <c r="AC118" s="91" t="s">
        <v>79</v>
      </c>
    </row>
    <row r="119" spans="25:29" ht="14.5">
      <c r="Y119" s="81" t="s">
        <v>420</v>
      </c>
      <c r="Z119" s="103" t="s">
        <v>101</v>
      </c>
      <c r="AA119" s="89" t="s">
        <v>421</v>
      </c>
      <c r="AB119" s="89">
        <v>9.4178082191780796E-2</v>
      </c>
      <c r="AC119" s="81" t="s">
        <v>79</v>
      </c>
    </row>
    <row r="120" spans="25:29" ht="14.5">
      <c r="Y120" s="81" t="s">
        <v>420</v>
      </c>
      <c r="Z120" s="103" t="s">
        <v>101</v>
      </c>
      <c r="AA120" s="89" t="s">
        <v>422</v>
      </c>
      <c r="AB120" s="89">
        <v>0.102739726027397</v>
      </c>
      <c r="AC120" s="81" t="s">
        <v>79</v>
      </c>
    </row>
    <row r="121" spans="25:29" ht="14.5">
      <c r="Y121" s="81" t="s">
        <v>420</v>
      </c>
      <c r="Z121" s="103" t="s">
        <v>101</v>
      </c>
      <c r="AA121" s="89" t="s">
        <v>423</v>
      </c>
      <c r="AB121" s="89">
        <v>8.5616438356164396E-3</v>
      </c>
      <c r="AC121" s="81" t="s">
        <v>79</v>
      </c>
    </row>
    <row r="122" spans="25:29" ht="14.5">
      <c r="Y122" s="85" t="s">
        <v>420</v>
      </c>
      <c r="Z122" s="103" t="s">
        <v>101</v>
      </c>
      <c r="AA122" s="89" t="s">
        <v>424</v>
      </c>
      <c r="AB122" s="89">
        <v>0.12682648401826499</v>
      </c>
      <c r="AC122" s="81" t="s">
        <v>79</v>
      </c>
    </row>
    <row r="123" spans="25:29" ht="14.5">
      <c r="Y123" s="81" t="s">
        <v>420</v>
      </c>
      <c r="Z123" s="103" t="s">
        <v>101</v>
      </c>
      <c r="AA123" s="89" t="s">
        <v>425</v>
      </c>
      <c r="AB123" s="89">
        <v>0.13835616438356199</v>
      </c>
      <c r="AC123" s="81" t="s">
        <v>79</v>
      </c>
    </row>
    <row r="124" spans="25:29" ht="14.5">
      <c r="Y124" s="81" t="s">
        <v>420</v>
      </c>
      <c r="Z124" s="103" t="s">
        <v>101</v>
      </c>
      <c r="AA124" s="89" t="s">
        <v>427</v>
      </c>
      <c r="AB124" s="89">
        <v>1.15296803652968E-2</v>
      </c>
      <c r="AC124" s="81" t="s">
        <v>79</v>
      </c>
    </row>
    <row r="125" spans="25:29" ht="14.5">
      <c r="Y125" s="81" t="s">
        <v>420</v>
      </c>
      <c r="Z125" s="103" t="s">
        <v>101</v>
      </c>
      <c r="AA125" s="89" t="s">
        <v>428</v>
      </c>
      <c r="AB125" s="89">
        <v>9.9200913242009095E-2</v>
      </c>
      <c r="AC125" s="81" t="s">
        <v>79</v>
      </c>
    </row>
    <row r="126" spans="25:29" ht="14.5">
      <c r="Y126" s="85" t="s">
        <v>420</v>
      </c>
      <c r="Z126" s="103" t="s">
        <v>101</v>
      </c>
      <c r="AA126" s="89" t="s">
        <v>429</v>
      </c>
      <c r="AB126" s="89">
        <v>0.108219178082192</v>
      </c>
      <c r="AC126" s="81" t="s">
        <v>79</v>
      </c>
    </row>
    <row r="127" spans="25:29" ht="14.5">
      <c r="Y127" s="81" t="s">
        <v>420</v>
      </c>
      <c r="Z127" s="103" t="s">
        <v>101</v>
      </c>
      <c r="AA127" s="89" t="s">
        <v>430</v>
      </c>
      <c r="AB127" s="89">
        <v>9.0182648401826507E-3</v>
      </c>
      <c r="AC127" s="81" t="s">
        <v>79</v>
      </c>
    </row>
    <row r="128" spans="25:29" ht="14.5">
      <c r="Y128" s="81" t="s">
        <v>420</v>
      </c>
      <c r="Z128" s="103" t="s">
        <v>101</v>
      </c>
      <c r="AA128" s="89" t="s">
        <v>431</v>
      </c>
      <c r="AB128" s="89">
        <v>0.13812785388127899</v>
      </c>
      <c r="AC128" s="81" t="s">
        <v>79</v>
      </c>
    </row>
    <row r="129" spans="25:29" ht="14.5">
      <c r="Y129" s="81" t="s">
        <v>420</v>
      </c>
      <c r="Z129" s="103" t="s">
        <v>101</v>
      </c>
      <c r="AA129" s="89" t="s">
        <v>432</v>
      </c>
      <c r="AB129" s="89">
        <v>0.150684931506849</v>
      </c>
      <c r="AC129" s="81" t="s">
        <v>79</v>
      </c>
    </row>
    <row r="130" spans="25:29" ht="14.5">
      <c r="Y130" s="86" t="s">
        <v>420</v>
      </c>
      <c r="Z130" s="103" t="s">
        <v>101</v>
      </c>
      <c r="AA130" s="90" t="s">
        <v>433</v>
      </c>
      <c r="AB130" s="90">
        <v>1.25570776255708E-2</v>
      </c>
      <c r="AC130" s="91" t="s">
        <v>79</v>
      </c>
    </row>
    <row r="131" spans="25:29" ht="14.5">
      <c r="Y131" s="81" t="s">
        <v>420</v>
      </c>
      <c r="Z131" s="103" t="s">
        <v>104</v>
      </c>
      <c r="AA131" s="89" t="s">
        <v>421</v>
      </c>
      <c r="AB131" s="89">
        <v>9.4178082191780796E-2</v>
      </c>
      <c r="AC131" s="81" t="s">
        <v>79</v>
      </c>
    </row>
    <row r="132" spans="25:29" ht="14.5">
      <c r="Y132" s="81" t="s">
        <v>420</v>
      </c>
      <c r="Z132" s="103" t="s">
        <v>104</v>
      </c>
      <c r="AA132" s="89" t="s">
        <v>422</v>
      </c>
      <c r="AB132" s="89">
        <v>0.102739726027397</v>
      </c>
      <c r="AC132" s="81" t="s">
        <v>79</v>
      </c>
    </row>
    <row r="133" spans="25:29" ht="14.5">
      <c r="Y133" s="81" t="s">
        <v>420</v>
      </c>
      <c r="Z133" s="103" t="s">
        <v>104</v>
      </c>
      <c r="AA133" s="89" t="s">
        <v>423</v>
      </c>
      <c r="AB133" s="89">
        <v>8.5616438356164396E-3</v>
      </c>
      <c r="AC133" s="81" t="s">
        <v>79</v>
      </c>
    </row>
    <row r="134" spans="25:29" ht="14.5">
      <c r="Y134" s="85" t="s">
        <v>420</v>
      </c>
      <c r="Z134" s="103" t="s">
        <v>104</v>
      </c>
      <c r="AA134" s="89" t="s">
        <v>424</v>
      </c>
      <c r="AB134" s="89">
        <v>0.12682648401826499</v>
      </c>
      <c r="AC134" s="81" t="s">
        <v>79</v>
      </c>
    </row>
    <row r="135" spans="25:29" ht="14.5">
      <c r="Y135" s="81" t="s">
        <v>420</v>
      </c>
      <c r="Z135" s="103" t="s">
        <v>104</v>
      </c>
      <c r="AA135" s="89" t="s">
        <v>425</v>
      </c>
      <c r="AB135" s="89">
        <v>0.13835616438356199</v>
      </c>
      <c r="AC135" s="81" t="s">
        <v>79</v>
      </c>
    </row>
    <row r="136" spans="25:29" ht="14.5">
      <c r="Y136" s="81" t="s">
        <v>420</v>
      </c>
      <c r="Z136" s="103" t="s">
        <v>104</v>
      </c>
      <c r="AA136" s="89" t="s">
        <v>427</v>
      </c>
      <c r="AB136" s="89">
        <v>1.15296803652968E-2</v>
      </c>
      <c r="AC136" s="81" t="s">
        <v>79</v>
      </c>
    </row>
    <row r="137" spans="25:29" ht="14.5">
      <c r="Y137" s="81" t="s">
        <v>420</v>
      </c>
      <c r="Z137" s="103" t="s">
        <v>104</v>
      </c>
      <c r="AA137" s="89" t="s">
        <v>428</v>
      </c>
      <c r="AB137" s="89">
        <v>9.9200913242009095E-2</v>
      </c>
      <c r="AC137" s="81" t="s">
        <v>79</v>
      </c>
    </row>
    <row r="138" spans="25:29" ht="14.5">
      <c r="Y138" s="85" t="s">
        <v>420</v>
      </c>
      <c r="Z138" s="103" t="s">
        <v>104</v>
      </c>
      <c r="AA138" s="89" t="s">
        <v>429</v>
      </c>
      <c r="AB138" s="89">
        <v>0.108219178082192</v>
      </c>
      <c r="AC138" s="81" t="s">
        <v>79</v>
      </c>
    </row>
    <row r="139" spans="25:29" ht="14.5">
      <c r="Y139" s="81" t="s">
        <v>420</v>
      </c>
      <c r="Z139" s="103" t="s">
        <v>104</v>
      </c>
      <c r="AA139" s="89" t="s">
        <v>430</v>
      </c>
      <c r="AB139" s="89">
        <v>9.0182648401826507E-3</v>
      </c>
      <c r="AC139" s="81" t="s">
        <v>79</v>
      </c>
    </row>
    <row r="140" spans="25:29" ht="14.5">
      <c r="Y140" s="81" t="s">
        <v>420</v>
      </c>
      <c r="Z140" s="103" t="s">
        <v>104</v>
      </c>
      <c r="AA140" s="89" t="s">
        <v>431</v>
      </c>
      <c r="AB140" s="89">
        <v>0.13812785388127899</v>
      </c>
      <c r="AC140" s="81" t="s">
        <v>79</v>
      </c>
    </row>
    <row r="141" spans="25:29" ht="14.5">
      <c r="Y141" s="81" t="s">
        <v>420</v>
      </c>
      <c r="Z141" s="103" t="s">
        <v>104</v>
      </c>
      <c r="AA141" s="89" t="s">
        <v>432</v>
      </c>
      <c r="AB141" s="89">
        <v>0.150684931506849</v>
      </c>
      <c r="AC141" s="81" t="s">
        <v>79</v>
      </c>
    </row>
    <row r="142" spans="25:29" ht="14.5">
      <c r="Y142" s="86" t="s">
        <v>420</v>
      </c>
      <c r="Z142" s="103" t="s">
        <v>104</v>
      </c>
      <c r="AA142" s="90" t="s">
        <v>433</v>
      </c>
      <c r="AB142" s="90">
        <v>1.25570776255708E-2</v>
      </c>
      <c r="AC142" s="91" t="s">
        <v>79</v>
      </c>
    </row>
    <row r="143" spans="25:29" ht="14.5">
      <c r="Y143" s="81" t="s">
        <v>420</v>
      </c>
      <c r="Z143" s="103" t="s">
        <v>107</v>
      </c>
      <c r="AA143" s="89" t="s">
        <v>421</v>
      </c>
      <c r="AB143" s="89">
        <v>9.4178082191780796E-2</v>
      </c>
      <c r="AC143" s="81" t="s">
        <v>79</v>
      </c>
    </row>
    <row r="144" spans="25:29" ht="14.5">
      <c r="Y144" s="81" t="s">
        <v>420</v>
      </c>
      <c r="Z144" s="103" t="s">
        <v>107</v>
      </c>
      <c r="AA144" s="89" t="s">
        <v>422</v>
      </c>
      <c r="AB144" s="89">
        <v>0.102739726027397</v>
      </c>
      <c r="AC144" s="81" t="s">
        <v>79</v>
      </c>
    </row>
    <row r="145" spans="25:29" ht="14.5">
      <c r="Y145" s="81" t="s">
        <v>420</v>
      </c>
      <c r="Z145" s="103" t="s">
        <v>107</v>
      </c>
      <c r="AA145" s="89" t="s">
        <v>423</v>
      </c>
      <c r="AB145" s="89">
        <v>8.5616438356164396E-3</v>
      </c>
      <c r="AC145" s="81" t="s">
        <v>79</v>
      </c>
    </row>
    <row r="146" spans="25:29" ht="14.5">
      <c r="Y146" s="85" t="s">
        <v>420</v>
      </c>
      <c r="Z146" s="103" t="s">
        <v>107</v>
      </c>
      <c r="AA146" s="89" t="s">
        <v>424</v>
      </c>
      <c r="AB146" s="89">
        <v>0.12682648401826499</v>
      </c>
      <c r="AC146" s="81" t="s">
        <v>79</v>
      </c>
    </row>
    <row r="147" spans="25:29" ht="14.5">
      <c r="Y147" s="81" t="s">
        <v>420</v>
      </c>
      <c r="Z147" s="103" t="s">
        <v>107</v>
      </c>
      <c r="AA147" s="89" t="s">
        <v>425</v>
      </c>
      <c r="AB147" s="89">
        <v>0.13835616438356199</v>
      </c>
      <c r="AC147" s="81" t="s">
        <v>79</v>
      </c>
    </row>
    <row r="148" spans="25:29" ht="14.5">
      <c r="Y148" s="81" t="s">
        <v>420</v>
      </c>
      <c r="Z148" s="103" t="s">
        <v>107</v>
      </c>
      <c r="AA148" s="89" t="s">
        <v>427</v>
      </c>
      <c r="AB148" s="89">
        <v>1.15296803652968E-2</v>
      </c>
      <c r="AC148" s="81" t="s">
        <v>79</v>
      </c>
    </row>
    <row r="149" spans="25:29" ht="14.5">
      <c r="Y149" s="81" t="s">
        <v>420</v>
      </c>
      <c r="Z149" s="103" t="s">
        <v>107</v>
      </c>
      <c r="AA149" s="89" t="s">
        <v>428</v>
      </c>
      <c r="AB149" s="89">
        <v>9.9200913242009095E-2</v>
      </c>
      <c r="AC149" s="81" t="s">
        <v>79</v>
      </c>
    </row>
    <row r="150" spans="25:29" ht="14.5">
      <c r="Y150" s="85" t="s">
        <v>420</v>
      </c>
      <c r="Z150" s="103" t="s">
        <v>107</v>
      </c>
      <c r="AA150" s="89" t="s">
        <v>429</v>
      </c>
      <c r="AB150" s="89">
        <v>0.108219178082192</v>
      </c>
      <c r="AC150" s="81" t="s">
        <v>79</v>
      </c>
    </row>
    <row r="151" spans="25:29" ht="14.5">
      <c r="Y151" s="81" t="s">
        <v>420</v>
      </c>
      <c r="Z151" s="103" t="s">
        <v>107</v>
      </c>
      <c r="AA151" s="89" t="s">
        <v>430</v>
      </c>
      <c r="AB151" s="89">
        <v>9.0182648401826507E-3</v>
      </c>
      <c r="AC151" s="81" t="s">
        <v>79</v>
      </c>
    </row>
    <row r="152" spans="25:29" ht="14.5">
      <c r="Y152" s="81" t="s">
        <v>420</v>
      </c>
      <c r="Z152" s="103" t="s">
        <v>107</v>
      </c>
      <c r="AA152" s="89" t="s">
        <v>431</v>
      </c>
      <c r="AB152" s="89">
        <v>0.13812785388127899</v>
      </c>
      <c r="AC152" s="81" t="s">
        <v>79</v>
      </c>
    </row>
    <row r="153" spans="25:29" ht="14.5">
      <c r="Y153" s="81" t="s">
        <v>420</v>
      </c>
      <c r="Z153" s="103" t="s">
        <v>107</v>
      </c>
      <c r="AA153" s="89" t="s">
        <v>432</v>
      </c>
      <c r="AB153" s="89">
        <v>0.150684931506849</v>
      </c>
      <c r="AC153" s="81" t="s">
        <v>79</v>
      </c>
    </row>
    <row r="154" spans="25:29" ht="14.5">
      <c r="Y154" s="86" t="s">
        <v>420</v>
      </c>
      <c r="Z154" s="103" t="s">
        <v>107</v>
      </c>
      <c r="AA154" s="90" t="s">
        <v>433</v>
      </c>
      <c r="AB154" s="90">
        <v>1.25570776255708E-2</v>
      </c>
      <c r="AC154" s="91" t="s">
        <v>79</v>
      </c>
    </row>
  </sheetData>
  <mergeCells count="2">
    <mergeCell ref="AB12:AH12"/>
    <mergeCell ref="P14:V1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53"/>
  <sheetViews>
    <sheetView topLeftCell="A21" zoomScale="67" zoomScaleNormal="67" workbookViewId="0">
      <selection activeCell="O30" sqref="O30:S45"/>
    </sheetView>
  </sheetViews>
  <sheetFormatPr defaultColWidth="9" defaultRowHeight="12.5"/>
  <cols>
    <col min="1" max="1" width="25.1796875" customWidth="1"/>
    <col min="3" max="3" width="15.81640625" customWidth="1"/>
    <col min="5" max="5" width="17.1796875" customWidth="1"/>
    <col min="15" max="15" width="17.453125" customWidth="1"/>
    <col min="17" max="17" width="14.1796875" customWidth="1"/>
  </cols>
  <sheetData>
    <row r="1" spans="1:24" ht="14.5">
      <c r="A1" s="20"/>
      <c r="B1" s="20"/>
      <c r="C1" s="20"/>
      <c r="D1" s="20"/>
      <c r="E1" s="66" t="s">
        <v>388</v>
      </c>
      <c r="F1" s="20"/>
      <c r="G1" s="20"/>
      <c r="H1" s="20"/>
      <c r="I1" s="20"/>
      <c r="J1" s="20"/>
      <c r="K1" s="20"/>
      <c r="L1" s="20"/>
      <c r="M1" s="20"/>
      <c r="N1" s="20"/>
      <c r="O1" s="20"/>
      <c r="P1" s="20"/>
    </row>
    <row r="2" spans="1:24" ht="14.5">
      <c r="A2" s="20"/>
      <c r="B2" s="20"/>
      <c r="C2" s="67" t="s">
        <v>15</v>
      </c>
      <c r="D2" s="67" t="s">
        <v>390</v>
      </c>
      <c r="E2" s="67" t="s">
        <v>391</v>
      </c>
      <c r="F2" s="21" t="s">
        <v>392</v>
      </c>
      <c r="G2" s="21" t="s">
        <v>393</v>
      </c>
      <c r="H2" s="21" t="s">
        <v>394</v>
      </c>
      <c r="I2" s="21" t="s">
        <v>395</v>
      </c>
      <c r="J2" s="21" t="s">
        <v>396</v>
      </c>
      <c r="K2" s="21" t="s">
        <v>397</v>
      </c>
      <c r="L2" s="21" t="s">
        <v>398</v>
      </c>
      <c r="M2" s="20"/>
      <c r="N2" s="20"/>
      <c r="O2" s="20"/>
      <c r="P2" s="20"/>
    </row>
    <row r="3" spans="1:24" ht="14.5">
      <c r="A3" s="29" t="s">
        <v>37</v>
      </c>
      <c r="B3" s="20"/>
      <c r="C3" s="20" t="s">
        <v>76</v>
      </c>
      <c r="D3" s="20" t="s">
        <v>220</v>
      </c>
      <c r="E3" s="20" t="s">
        <v>110</v>
      </c>
      <c r="F3" s="22">
        <f t="shared" ref="F3:F12" si="0">R3*R16/F29/F42</f>
        <v>3.1705770450221903E-2</v>
      </c>
      <c r="G3" s="22">
        <f t="shared" ref="G3:G12" si="1">S3*S16/G29/G42</f>
        <v>0.197750077448727</v>
      </c>
      <c r="H3" s="22">
        <f t="shared" ref="H3:H12" si="2">T3*T16/H29/H42</f>
        <v>0.51480778195094801</v>
      </c>
      <c r="I3" s="22">
        <f t="shared" ref="I3:I12" si="3">U3*U16/I29/I42</f>
        <v>0.83186548645316705</v>
      </c>
      <c r="J3" s="22">
        <f t="shared" ref="J3:J12" si="4">V3*V16/J29/J42</f>
        <v>1.1489231909553901</v>
      </c>
      <c r="K3" s="22">
        <f t="shared" ref="K3:K12" si="5">W3*W16/K29/K42</f>
        <v>1.4659808954576099</v>
      </c>
      <c r="L3" s="22">
        <f t="shared" ref="L3:L12" si="6">X3*X16/L29/L42</f>
        <v>1.7830385999598299</v>
      </c>
      <c r="M3" s="68"/>
      <c r="N3" s="68" t="s">
        <v>399</v>
      </c>
      <c r="O3" s="68"/>
      <c r="P3" s="68"/>
      <c r="R3" s="22">
        <v>1</v>
      </c>
      <c r="S3" s="22">
        <v>1</v>
      </c>
      <c r="T3" s="22">
        <v>1</v>
      </c>
      <c r="U3" s="22">
        <v>1</v>
      </c>
      <c r="V3" s="22">
        <v>1</v>
      </c>
      <c r="W3" s="22">
        <v>1</v>
      </c>
      <c r="X3" s="22">
        <v>1</v>
      </c>
    </row>
    <row r="4" spans="1:24" ht="14.5">
      <c r="A4" s="29" t="s">
        <v>37</v>
      </c>
      <c r="B4" s="20"/>
      <c r="C4" s="20" t="s">
        <v>81</v>
      </c>
      <c r="D4" s="20" t="s">
        <v>220</v>
      </c>
      <c r="E4" s="20" t="s">
        <v>113</v>
      </c>
      <c r="F4" s="22">
        <f t="shared" si="0"/>
        <v>9.5117311350665798E-2</v>
      </c>
      <c r="G4" s="22">
        <f t="shared" si="1"/>
        <v>0.34876347495244098</v>
      </c>
      <c r="H4" s="22">
        <f t="shared" si="2"/>
        <v>0.66582117945466102</v>
      </c>
      <c r="I4" s="22">
        <f t="shared" si="3"/>
        <v>6.3411540900443902E-2</v>
      </c>
      <c r="J4" s="22">
        <f t="shared" si="4"/>
        <v>9.5117311350665798E-2</v>
      </c>
      <c r="K4" s="22">
        <f t="shared" si="5"/>
        <v>0.31705770450221898</v>
      </c>
      <c r="L4" s="22">
        <f t="shared" si="6"/>
        <v>0.28535193405199699</v>
      </c>
      <c r="M4" s="68"/>
      <c r="N4" s="68" t="s">
        <v>400</v>
      </c>
      <c r="O4" s="68"/>
      <c r="P4" s="68"/>
      <c r="R4" s="22">
        <v>1</v>
      </c>
      <c r="S4" s="22">
        <v>1</v>
      </c>
      <c r="T4" s="22">
        <v>1</v>
      </c>
      <c r="U4" s="22">
        <v>1</v>
      </c>
      <c r="V4" s="22">
        <v>1</v>
      </c>
      <c r="W4" s="22">
        <v>1</v>
      </c>
      <c r="X4" s="22">
        <v>1</v>
      </c>
    </row>
    <row r="5" spans="1:24" ht="14.5">
      <c r="A5" s="29" t="s">
        <v>37</v>
      </c>
      <c r="B5" s="20"/>
      <c r="C5" s="20" t="s">
        <v>85</v>
      </c>
      <c r="D5" s="20" t="s">
        <v>220</v>
      </c>
      <c r="E5" s="20" t="s">
        <v>116</v>
      </c>
      <c r="F5" s="22">
        <f t="shared" si="0"/>
        <v>3.1705770450221903E-2</v>
      </c>
      <c r="G5" s="22">
        <f t="shared" si="1"/>
        <v>9.5117311350665798E-2</v>
      </c>
      <c r="H5" s="22">
        <f t="shared" si="2"/>
        <v>0.22194039315155401</v>
      </c>
      <c r="I5" s="22">
        <f t="shared" si="3"/>
        <v>3.1705770450221903E-2</v>
      </c>
      <c r="J5" s="22">
        <f t="shared" si="4"/>
        <v>6.3411540900443902E-2</v>
      </c>
      <c r="K5" s="22">
        <f t="shared" si="5"/>
        <v>9.5117311350665798E-2</v>
      </c>
      <c r="L5" s="22">
        <f t="shared" si="6"/>
        <v>9.5117311350665798E-2</v>
      </c>
      <c r="M5" s="68"/>
      <c r="N5" s="23" t="s">
        <v>401</v>
      </c>
      <c r="O5" s="68"/>
      <c r="P5" s="68"/>
      <c r="R5" s="22">
        <v>1</v>
      </c>
      <c r="S5" s="22">
        <v>1</v>
      </c>
      <c r="T5" s="22">
        <v>1</v>
      </c>
      <c r="U5" s="22">
        <v>1</v>
      </c>
      <c r="V5" s="22">
        <v>1</v>
      </c>
      <c r="W5" s="22">
        <v>1</v>
      </c>
      <c r="X5" s="22">
        <v>1</v>
      </c>
    </row>
    <row r="6" spans="1:24" ht="14.5">
      <c r="A6" s="29" t="s">
        <v>37</v>
      </c>
      <c r="B6" s="20"/>
      <c r="C6" s="20" t="s">
        <v>88</v>
      </c>
      <c r="D6" s="20" t="s">
        <v>220</v>
      </c>
      <c r="E6" s="20" t="s">
        <v>119</v>
      </c>
      <c r="F6" s="22">
        <f t="shared" si="0"/>
        <v>0</v>
      </c>
      <c r="G6" s="22">
        <f t="shared" si="1"/>
        <v>6.3411540900443902E-2</v>
      </c>
      <c r="H6" s="22">
        <f t="shared" si="2"/>
        <v>6.3411540900443902E-2</v>
      </c>
      <c r="I6" s="22">
        <f t="shared" si="3"/>
        <v>0</v>
      </c>
      <c r="J6" s="22">
        <f t="shared" si="4"/>
        <v>0</v>
      </c>
      <c r="K6" s="22">
        <f t="shared" si="5"/>
        <v>3.1705770450221903E-2</v>
      </c>
      <c r="L6" s="22">
        <f t="shared" si="6"/>
        <v>3.1705770450221903E-2</v>
      </c>
      <c r="M6" s="68"/>
      <c r="N6" s="23" t="s">
        <v>402</v>
      </c>
      <c r="O6" s="68"/>
      <c r="P6" s="68"/>
      <c r="R6" s="22">
        <v>1</v>
      </c>
      <c r="S6" s="22">
        <v>1</v>
      </c>
      <c r="T6" s="22">
        <v>1</v>
      </c>
      <c r="U6" s="22">
        <v>1</v>
      </c>
      <c r="V6" s="22">
        <v>1</v>
      </c>
      <c r="W6" s="22">
        <v>1</v>
      </c>
      <c r="X6" s="22">
        <v>1</v>
      </c>
    </row>
    <row r="7" spans="1:24" ht="14.5">
      <c r="A7" s="29" t="s">
        <v>37</v>
      </c>
      <c r="B7" s="20"/>
      <c r="C7" s="20" t="s">
        <v>91</v>
      </c>
      <c r="D7" s="20" t="s">
        <v>220</v>
      </c>
      <c r="E7" s="20" t="s">
        <v>121</v>
      </c>
      <c r="F7" s="22">
        <f t="shared" si="0"/>
        <v>0.19023462270133201</v>
      </c>
      <c r="G7" s="22">
        <f t="shared" si="1"/>
        <v>0.98287888395687995</v>
      </c>
      <c r="H7" s="22">
        <f t="shared" si="2"/>
        <v>1.5852885225111</v>
      </c>
      <c r="I7" s="22">
        <f t="shared" si="3"/>
        <v>0.15852885225110999</v>
      </c>
      <c r="J7" s="22">
        <f t="shared" si="4"/>
        <v>0.19023462270133201</v>
      </c>
      <c r="K7" s="22">
        <f t="shared" si="5"/>
        <v>0.66582117945466102</v>
      </c>
      <c r="L7" s="22">
        <f t="shared" si="6"/>
        <v>0.57070386810399498</v>
      </c>
      <c r="M7" s="68"/>
      <c r="N7" s="23" t="s">
        <v>403</v>
      </c>
      <c r="O7" s="20"/>
      <c r="P7" s="20"/>
      <c r="R7" s="22">
        <v>1</v>
      </c>
      <c r="S7" s="22">
        <v>1</v>
      </c>
      <c r="T7" s="22">
        <v>1</v>
      </c>
      <c r="U7" s="22">
        <v>1</v>
      </c>
      <c r="V7" s="22">
        <v>1</v>
      </c>
      <c r="W7" s="22">
        <v>1</v>
      </c>
      <c r="X7" s="22">
        <v>1</v>
      </c>
    </row>
    <row r="8" spans="1:24" ht="14.5">
      <c r="A8" s="29" t="s">
        <v>37</v>
      </c>
      <c r="B8" s="20"/>
      <c r="C8" s="20" t="s">
        <v>94</v>
      </c>
      <c r="D8" s="20" t="s">
        <v>220</v>
      </c>
      <c r="E8" s="20" t="s">
        <v>123</v>
      </c>
      <c r="F8" s="22">
        <f t="shared" si="0"/>
        <v>9.5117311350665798E-2</v>
      </c>
      <c r="G8" s="22">
        <f t="shared" si="1"/>
        <v>0.34876347495244098</v>
      </c>
      <c r="H8" s="22">
        <f t="shared" si="2"/>
        <v>0.57070386810399498</v>
      </c>
      <c r="I8" s="22">
        <f t="shared" si="3"/>
        <v>6.3411540900443902E-2</v>
      </c>
      <c r="J8" s="22">
        <f t="shared" si="4"/>
        <v>9.5117311350665798E-2</v>
      </c>
      <c r="K8" s="22">
        <f t="shared" si="5"/>
        <v>0.28535193405199699</v>
      </c>
      <c r="L8" s="22">
        <f t="shared" si="6"/>
        <v>0.253646163601775</v>
      </c>
      <c r="M8" s="68"/>
      <c r="N8" s="23" t="s">
        <v>404</v>
      </c>
      <c r="R8" s="22">
        <v>1</v>
      </c>
      <c r="S8" s="22">
        <v>1</v>
      </c>
      <c r="T8" s="22">
        <v>1</v>
      </c>
      <c r="U8" s="22">
        <v>1</v>
      </c>
      <c r="V8" s="22">
        <v>1</v>
      </c>
      <c r="W8" s="22">
        <v>1</v>
      </c>
      <c r="X8" s="22">
        <v>1</v>
      </c>
    </row>
    <row r="9" spans="1:24" ht="14.5">
      <c r="A9" s="29" t="s">
        <v>37</v>
      </c>
      <c r="B9" s="20"/>
      <c r="C9" s="20" t="s">
        <v>97</v>
      </c>
      <c r="D9" s="20" t="s">
        <v>220</v>
      </c>
      <c r="E9" s="20" t="s">
        <v>125</v>
      </c>
      <c r="F9" s="22">
        <f t="shared" si="0"/>
        <v>0.15852885225110999</v>
      </c>
      <c r="G9" s="22">
        <f t="shared" si="1"/>
        <v>0.60240963855421703</v>
      </c>
      <c r="H9" s="22">
        <f t="shared" si="2"/>
        <v>0.79264426125554899</v>
      </c>
      <c r="I9" s="22">
        <f t="shared" si="3"/>
        <v>9.5117311350665798E-2</v>
      </c>
      <c r="J9" s="22">
        <f t="shared" si="4"/>
        <v>0.126823081800888</v>
      </c>
      <c r="K9" s="22">
        <f t="shared" si="5"/>
        <v>0.28535193405199699</v>
      </c>
      <c r="L9" s="22">
        <f t="shared" si="6"/>
        <v>0.41217501585288502</v>
      </c>
      <c r="M9" s="68"/>
      <c r="N9" s="23" t="s">
        <v>405</v>
      </c>
      <c r="R9" s="22">
        <v>1</v>
      </c>
      <c r="S9" s="22">
        <v>1</v>
      </c>
      <c r="T9" s="22">
        <v>1</v>
      </c>
      <c r="U9" s="22">
        <v>1</v>
      </c>
      <c r="V9" s="22">
        <v>1</v>
      </c>
      <c r="W9" s="22">
        <v>1</v>
      </c>
      <c r="X9" s="22">
        <v>1</v>
      </c>
    </row>
    <row r="10" spans="1:24" ht="14.5">
      <c r="A10" s="29" t="s">
        <v>37</v>
      </c>
      <c r="B10" s="20"/>
      <c r="C10" s="20" t="s">
        <v>100</v>
      </c>
      <c r="D10" s="20" t="s">
        <v>220</v>
      </c>
      <c r="E10" s="20" t="s">
        <v>127</v>
      </c>
      <c r="F10" s="22">
        <f t="shared" si="0"/>
        <v>0</v>
      </c>
      <c r="G10" s="22">
        <f t="shared" si="1"/>
        <v>6.3411540900443902E-2</v>
      </c>
      <c r="H10" s="22">
        <f t="shared" si="2"/>
        <v>9.5117311350665798E-2</v>
      </c>
      <c r="I10" s="22">
        <f t="shared" si="3"/>
        <v>0</v>
      </c>
      <c r="J10" s="22">
        <f t="shared" si="4"/>
        <v>0</v>
      </c>
      <c r="K10" s="22">
        <f t="shared" si="5"/>
        <v>6.3411540900443902E-2</v>
      </c>
      <c r="L10" s="22">
        <f t="shared" si="6"/>
        <v>6.3411540900443902E-2</v>
      </c>
      <c r="M10" s="68"/>
      <c r="N10" s="23" t="s">
        <v>406</v>
      </c>
      <c r="R10" s="22">
        <v>1</v>
      </c>
      <c r="S10" s="22">
        <v>1</v>
      </c>
      <c r="T10" s="22">
        <v>1</v>
      </c>
      <c r="U10" s="22">
        <v>1</v>
      </c>
      <c r="V10" s="22">
        <v>1</v>
      </c>
      <c r="W10" s="22">
        <v>1</v>
      </c>
      <c r="X10" s="22">
        <v>1</v>
      </c>
    </row>
    <row r="11" spans="1:24" ht="14.5">
      <c r="A11" s="29" t="s">
        <v>37</v>
      </c>
      <c r="B11" s="20"/>
      <c r="C11" s="20" t="s">
        <v>102</v>
      </c>
      <c r="D11" s="20" t="s">
        <v>220</v>
      </c>
      <c r="E11" s="20" t="s">
        <v>129</v>
      </c>
      <c r="F11" s="22">
        <f t="shared" si="0"/>
        <v>6.3411540900443902E-2</v>
      </c>
      <c r="G11" s="22">
        <f t="shared" si="1"/>
        <v>0.19023462270133201</v>
      </c>
      <c r="H11" s="22">
        <f t="shared" si="2"/>
        <v>0.28535193405199699</v>
      </c>
      <c r="I11" s="22">
        <f t="shared" si="3"/>
        <v>3.1705770450221903E-2</v>
      </c>
      <c r="J11" s="22">
        <f t="shared" si="4"/>
        <v>3.1705770450221903E-2</v>
      </c>
      <c r="K11" s="22">
        <f t="shared" si="5"/>
        <v>0.15852885225110999</v>
      </c>
      <c r="L11" s="22">
        <f t="shared" si="6"/>
        <v>0.19023462270133201</v>
      </c>
      <c r="M11" s="68"/>
      <c r="N11" s="23" t="s">
        <v>407</v>
      </c>
      <c r="R11" s="22">
        <v>1</v>
      </c>
      <c r="S11" s="22">
        <v>1</v>
      </c>
      <c r="T11" s="22">
        <v>1</v>
      </c>
      <c r="U11" s="22">
        <v>1</v>
      </c>
      <c r="V11" s="22">
        <v>1</v>
      </c>
      <c r="W11" s="22">
        <v>1</v>
      </c>
      <c r="X11" s="22">
        <v>1</v>
      </c>
    </row>
    <row r="12" spans="1:24" ht="14.5">
      <c r="A12" s="29" t="s">
        <v>37</v>
      </c>
      <c r="B12" s="20"/>
      <c r="C12" s="20" t="s">
        <v>105</v>
      </c>
      <c r="D12" s="20" t="s">
        <v>220</v>
      </c>
      <c r="E12" s="20" t="s">
        <v>131</v>
      </c>
      <c r="F12" s="22">
        <f t="shared" si="0"/>
        <v>0</v>
      </c>
      <c r="G12" s="22">
        <f t="shared" si="1"/>
        <v>3.1705770450221903E-2</v>
      </c>
      <c r="H12" s="22">
        <f t="shared" si="2"/>
        <v>6.3411540900443902E-2</v>
      </c>
      <c r="I12" s="22">
        <f t="shared" si="3"/>
        <v>0</v>
      </c>
      <c r="J12" s="22">
        <f t="shared" si="4"/>
        <v>0</v>
      </c>
      <c r="K12" s="22">
        <f t="shared" si="5"/>
        <v>3.1705770450221903E-2</v>
      </c>
      <c r="L12" s="22">
        <f t="shared" si="6"/>
        <v>3.1705770450221903E-2</v>
      </c>
      <c r="M12" s="68"/>
      <c r="N12" s="68" t="s">
        <v>408</v>
      </c>
      <c r="R12" s="22">
        <v>1</v>
      </c>
      <c r="S12" s="22">
        <v>1</v>
      </c>
      <c r="T12" s="22">
        <v>1</v>
      </c>
      <c r="U12" s="22">
        <v>1</v>
      </c>
      <c r="V12" s="22">
        <v>1</v>
      </c>
      <c r="W12" s="22">
        <v>1</v>
      </c>
      <c r="X12" s="22">
        <v>1</v>
      </c>
    </row>
    <row r="13" spans="1:24" ht="14.5">
      <c r="A13" s="29"/>
      <c r="B13" s="20"/>
      <c r="C13" s="20"/>
      <c r="D13" s="20"/>
      <c r="E13" s="20"/>
      <c r="F13" s="22"/>
      <c r="G13" s="22"/>
      <c r="H13" s="22"/>
      <c r="I13" s="22"/>
      <c r="J13" s="22"/>
      <c r="K13" s="22"/>
      <c r="L13" s="22"/>
      <c r="M13" s="68"/>
      <c r="N13" s="68"/>
    </row>
    <row r="14" spans="1:24" ht="14.5">
      <c r="A14" s="20"/>
      <c r="B14" s="20"/>
      <c r="C14" s="20"/>
      <c r="D14" s="20"/>
      <c r="E14" s="66" t="s">
        <v>410</v>
      </c>
      <c r="F14" s="20"/>
      <c r="G14" s="20"/>
      <c r="H14" s="20"/>
      <c r="I14" s="20"/>
      <c r="J14" s="20"/>
      <c r="K14" s="20"/>
      <c r="L14" s="20"/>
      <c r="M14" s="68"/>
      <c r="N14" s="68"/>
      <c r="O14" s="98"/>
      <c r="P14" s="98"/>
      <c r="Q14" s="99" t="s">
        <v>412</v>
      </c>
    </row>
    <row r="15" spans="1:24" ht="14.5">
      <c r="A15" s="20"/>
      <c r="B15" s="20"/>
      <c r="C15" s="67" t="s">
        <v>15</v>
      </c>
      <c r="D15" s="67" t="s">
        <v>390</v>
      </c>
      <c r="E15" s="67" t="s">
        <v>7</v>
      </c>
      <c r="F15" s="21" t="s">
        <v>392</v>
      </c>
      <c r="G15" s="21" t="s">
        <v>393</v>
      </c>
      <c r="H15" s="21" t="s">
        <v>394</v>
      </c>
      <c r="I15" s="21" t="s">
        <v>395</v>
      </c>
      <c r="J15" s="21" t="s">
        <v>396</v>
      </c>
      <c r="K15" s="21" t="s">
        <v>397</v>
      </c>
      <c r="L15" s="21" t="s">
        <v>398</v>
      </c>
      <c r="M15" s="68"/>
      <c r="N15" s="68"/>
      <c r="O15" s="73" t="s">
        <v>7</v>
      </c>
      <c r="P15" s="73" t="s">
        <v>413</v>
      </c>
      <c r="Q15" s="78">
        <v>2020</v>
      </c>
      <c r="R15" s="21" t="s">
        <v>392</v>
      </c>
      <c r="S15" s="21" t="s">
        <v>393</v>
      </c>
      <c r="T15" s="21" t="s">
        <v>394</v>
      </c>
      <c r="U15" s="21" t="s">
        <v>395</v>
      </c>
      <c r="V15" s="21" t="s">
        <v>396</v>
      </c>
      <c r="W15" s="21" t="s">
        <v>397</v>
      </c>
      <c r="X15" s="21" t="s">
        <v>398</v>
      </c>
    </row>
    <row r="16" spans="1:24" ht="14.5">
      <c r="A16" s="29" t="s">
        <v>37</v>
      </c>
      <c r="B16" s="20"/>
      <c r="C16" s="20" t="s">
        <v>76</v>
      </c>
      <c r="D16" s="20" t="s">
        <v>220</v>
      </c>
      <c r="E16" s="20" t="s">
        <v>110</v>
      </c>
      <c r="F16" s="69">
        <v>1</v>
      </c>
      <c r="G16" s="69">
        <v>1</v>
      </c>
      <c r="H16" s="69">
        <v>1</v>
      </c>
      <c r="I16" s="69">
        <v>1</v>
      </c>
      <c r="J16" s="69">
        <v>1</v>
      </c>
      <c r="K16" s="69">
        <v>1</v>
      </c>
      <c r="L16" s="69">
        <v>1</v>
      </c>
      <c r="M16" s="70"/>
      <c r="N16" s="68"/>
      <c r="O16" s="20" t="s">
        <v>110</v>
      </c>
      <c r="P16" s="101" t="s">
        <v>30</v>
      </c>
      <c r="Q16" s="98"/>
      <c r="R16" s="76">
        <f>ENERGY_CONSUME_SPLIT!E42</f>
        <v>0.1</v>
      </c>
      <c r="S16" s="76">
        <f>ENERGY_CONSUME_SPLIT!F42</f>
        <v>0.62370374427328501</v>
      </c>
      <c r="T16" s="76">
        <f>ENERGY_CONSUME_SPLIT!G42</f>
        <v>1.62370374427329</v>
      </c>
      <c r="U16" s="76">
        <f>ENERGY_CONSUME_SPLIT!H42</f>
        <v>2.62370374427329</v>
      </c>
      <c r="V16" s="76">
        <f>ENERGY_CONSUME_SPLIT!I42</f>
        <v>3.62370374427329</v>
      </c>
      <c r="W16" s="76">
        <f>ENERGY_CONSUME_SPLIT!J42</f>
        <v>4.62370374427329</v>
      </c>
      <c r="X16" s="76">
        <f>ENERGY_CONSUME_SPLIT!K42</f>
        <v>5.62370374427329</v>
      </c>
    </row>
    <row r="17" spans="1:24" ht="14.5">
      <c r="A17" s="29" t="s">
        <v>37</v>
      </c>
      <c r="B17" s="20"/>
      <c r="C17" s="20" t="s">
        <v>81</v>
      </c>
      <c r="D17" s="20" t="s">
        <v>220</v>
      </c>
      <c r="E17" s="20" t="s">
        <v>113</v>
      </c>
      <c r="F17" s="69">
        <v>1</v>
      </c>
      <c r="G17" s="69">
        <v>1</v>
      </c>
      <c r="H17" s="69">
        <v>1</v>
      </c>
      <c r="I17" s="69">
        <v>1</v>
      </c>
      <c r="J17" s="69">
        <v>1</v>
      </c>
      <c r="K17" s="69">
        <v>1</v>
      </c>
      <c r="L17" s="69">
        <v>1</v>
      </c>
      <c r="M17" s="70"/>
      <c r="N17" s="68"/>
      <c r="O17" s="20" t="s">
        <v>113</v>
      </c>
      <c r="P17" s="101" t="s">
        <v>30</v>
      </c>
      <c r="Q17" s="98"/>
      <c r="R17" s="76">
        <f>ENERGY_CONSUME_SPLIT!Q42</f>
        <v>0.3</v>
      </c>
      <c r="S17" s="76">
        <f>ENERGY_CONSUME_SPLIT!R42</f>
        <v>1.1000000000000001</v>
      </c>
      <c r="T17" s="76">
        <f>ENERGY_CONSUME_SPLIT!S42</f>
        <v>2.1</v>
      </c>
      <c r="U17" s="76">
        <f>ENERGY_CONSUME_SPLIT!T42</f>
        <v>0.2</v>
      </c>
      <c r="V17" s="76">
        <f>ENERGY_CONSUME_SPLIT!U42</f>
        <v>0.3</v>
      </c>
      <c r="W17" s="76">
        <f>ENERGY_CONSUME_SPLIT!V42</f>
        <v>1</v>
      </c>
      <c r="X17" s="76">
        <f>ENERGY_CONSUME_SPLIT!W42</f>
        <v>0.9</v>
      </c>
    </row>
    <row r="18" spans="1:24" ht="14.5">
      <c r="A18" s="29" t="s">
        <v>37</v>
      </c>
      <c r="B18" s="20"/>
      <c r="C18" s="20" t="s">
        <v>85</v>
      </c>
      <c r="D18" s="20" t="s">
        <v>220</v>
      </c>
      <c r="E18" s="20" t="s">
        <v>116</v>
      </c>
      <c r="F18" s="69">
        <v>1</v>
      </c>
      <c r="G18" s="69">
        <v>1</v>
      </c>
      <c r="H18" s="69">
        <v>1</v>
      </c>
      <c r="I18" s="69">
        <v>1</v>
      </c>
      <c r="J18" s="69">
        <v>1</v>
      </c>
      <c r="K18" s="69">
        <v>1</v>
      </c>
      <c r="L18" s="69">
        <v>1</v>
      </c>
      <c r="M18" s="71"/>
      <c r="N18" s="20"/>
      <c r="O18" s="20" t="s">
        <v>116</v>
      </c>
      <c r="P18" s="101" t="s">
        <v>30</v>
      </c>
      <c r="Q18" s="98"/>
      <c r="R18" s="76">
        <f>ENERGY_CONSUME_SPLIT!AC42</f>
        <v>0.1</v>
      </c>
      <c r="S18" s="76">
        <f>ENERGY_CONSUME_SPLIT!AD42</f>
        <v>0.3</v>
      </c>
      <c r="T18" s="76">
        <f>ENERGY_CONSUME_SPLIT!AE42</f>
        <v>0.7</v>
      </c>
      <c r="U18" s="76">
        <f>ENERGY_CONSUME_SPLIT!AF42</f>
        <v>0.1</v>
      </c>
      <c r="V18" s="76">
        <f>ENERGY_CONSUME_SPLIT!AG42</f>
        <v>0.2</v>
      </c>
      <c r="W18" s="76">
        <f>ENERGY_CONSUME_SPLIT!AH42</f>
        <v>0.3</v>
      </c>
      <c r="X18" s="76">
        <f>ENERGY_CONSUME_SPLIT!AI42</f>
        <v>0.3</v>
      </c>
    </row>
    <row r="19" spans="1:24" ht="14.5">
      <c r="A19" s="29" t="s">
        <v>37</v>
      </c>
      <c r="B19" s="20"/>
      <c r="C19" s="20" t="s">
        <v>88</v>
      </c>
      <c r="D19" s="20" t="s">
        <v>220</v>
      </c>
      <c r="E19" s="20" t="s">
        <v>119</v>
      </c>
      <c r="F19" s="69">
        <v>1</v>
      </c>
      <c r="G19" s="69">
        <v>1</v>
      </c>
      <c r="H19" s="69">
        <v>1</v>
      </c>
      <c r="I19" s="69">
        <v>1</v>
      </c>
      <c r="J19" s="69">
        <v>1</v>
      </c>
      <c r="K19" s="69">
        <v>1</v>
      </c>
      <c r="L19" s="69">
        <v>1</v>
      </c>
      <c r="M19" s="71"/>
      <c r="N19" s="20"/>
      <c r="O19" s="20" t="s">
        <v>119</v>
      </c>
      <c r="P19" s="101" t="s">
        <v>30</v>
      </c>
      <c r="Q19" s="98"/>
      <c r="R19" s="76">
        <f>ENERGY_CONSUME_SPLIT!AO42</f>
        <v>0</v>
      </c>
      <c r="S19" s="76">
        <f>ENERGY_CONSUME_SPLIT!AP42</f>
        <v>0.2</v>
      </c>
      <c r="T19" s="76">
        <f>ENERGY_CONSUME_SPLIT!AQ42</f>
        <v>0.2</v>
      </c>
      <c r="U19" s="76">
        <f>ENERGY_CONSUME_SPLIT!AR42</f>
        <v>0</v>
      </c>
      <c r="V19" s="76">
        <f>ENERGY_CONSUME_SPLIT!AS42</f>
        <v>0</v>
      </c>
      <c r="W19" s="76">
        <f>ENERGY_CONSUME_SPLIT!AT42</f>
        <v>0.1</v>
      </c>
      <c r="X19" s="76">
        <f>ENERGY_CONSUME_SPLIT!AU42</f>
        <v>0.1</v>
      </c>
    </row>
    <row r="20" spans="1:24" ht="14.5">
      <c r="A20" s="29" t="s">
        <v>37</v>
      </c>
      <c r="B20" s="20"/>
      <c r="C20" s="20" t="s">
        <v>91</v>
      </c>
      <c r="D20" s="20" t="s">
        <v>220</v>
      </c>
      <c r="E20" s="20" t="s">
        <v>121</v>
      </c>
      <c r="F20" s="69">
        <v>1</v>
      </c>
      <c r="G20" s="69">
        <v>1</v>
      </c>
      <c r="H20" s="69">
        <v>1</v>
      </c>
      <c r="I20" s="69">
        <v>1</v>
      </c>
      <c r="J20" s="69">
        <v>1</v>
      </c>
      <c r="K20" s="69">
        <v>1</v>
      </c>
      <c r="L20" s="69">
        <v>1</v>
      </c>
      <c r="M20" s="71"/>
      <c r="N20" s="20"/>
      <c r="O20" s="20" t="s">
        <v>121</v>
      </c>
      <c r="P20" s="101" t="s">
        <v>30</v>
      </c>
      <c r="Q20" s="98"/>
      <c r="R20" s="76">
        <f>ENERGY_CONSUME_SPLIT!BA42</f>
        <v>0.6</v>
      </c>
      <c r="S20" s="76">
        <f>ENERGY_CONSUME_SPLIT!BB42</f>
        <v>3.1</v>
      </c>
      <c r="T20" s="76">
        <f>ENERGY_CONSUME_SPLIT!BC42</f>
        <v>5</v>
      </c>
      <c r="U20" s="76">
        <f>ENERGY_CONSUME_SPLIT!BD42</f>
        <v>0.5</v>
      </c>
      <c r="V20" s="76">
        <f>ENERGY_CONSUME_SPLIT!BE42</f>
        <v>0.6</v>
      </c>
      <c r="W20" s="76">
        <f>ENERGY_CONSUME_SPLIT!BF42</f>
        <v>2.1</v>
      </c>
      <c r="X20" s="76">
        <f>ENERGY_CONSUME_SPLIT!BG42</f>
        <v>1.8</v>
      </c>
    </row>
    <row r="21" spans="1:24" ht="14.5">
      <c r="A21" s="29" t="s">
        <v>37</v>
      </c>
      <c r="B21" s="20"/>
      <c r="C21" s="20" t="s">
        <v>94</v>
      </c>
      <c r="D21" s="20" t="s">
        <v>220</v>
      </c>
      <c r="E21" s="20" t="s">
        <v>123</v>
      </c>
      <c r="F21" s="69">
        <v>1</v>
      </c>
      <c r="G21" s="69">
        <v>1</v>
      </c>
      <c r="H21" s="69">
        <v>1</v>
      </c>
      <c r="I21" s="69">
        <v>1</v>
      </c>
      <c r="J21" s="69">
        <v>1</v>
      </c>
      <c r="K21" s="69">
        <v>1</v>
      </c>
      <c r="L21" s="69">
        <v>1</v>
      </c>
      <c r="M21" s="71"/>
      <c r="N21" s="20"/>
      <c r="O21" s="20" t="s">
        <v>123</v>
      </c>
      <c r="P21" s="101" t="s">
        <v>30</v>
      </c>
      <c r="Q21" s="98"/>
      <c r="R21" s="76">
        <f>ENERGY_CONSUME_SPLIT!BM42</f>
        <v>0.3</v>
      </c>
      <c r="S21" s="76">
        <f>ENERGY_CONSUME_SPLIT!BN42</f>
        <v>1.1000000000000001</v>
      </c>
      <c r="T21" s="76">
        <f>ENERGY_CONSUME_SPLIT!BO42</f>
        <v>1.8</v>
      </c>
      <c r="U21" s="76">
        <f>ENERGY_CONSUME_SPLIT!BP42</f>
        <v>0.2</v>
      </c>
      <c r="V21" s="76">
        <f>ENERGY_CONSUME_SPLIT!BQ42</f>
        <v>0.3</v>
      </c>
      <c r="W21" s="76">
        <f>ENERGY_CONSUME_SPLIT!BR42</f>
        <v>0.9</v>
      </c>
      <c r="X21" s="76">
        <f>ENERGY_CONSUME_SPLIT!BS42</f>
        <v>0.8</v>
      </c>
    </row>
    <row r="22" spans="1:24" ht="14.5">
      <c r="A22" s="29" t="s">
        <v>37</v>
      </c>
      <c r="B22" s="20"/>
      <c r="C22" s="20" t="s">
        <v>97</v>
      </c>
      <c r="D22" s="20" t="s">
        <v>220</v>
      </c>
      <c r="E22" s="20" t="s">
        <v>125</v>
      </c>
      <c r="F22" s="69">
        <v>1</v>
      </c>
      <c r="G22" s="69">
        <v>1</v>
      </c>
      <c r="H22" s="69">
        <v>1</v>
      </c>
      <c r="I22" s="69">
        <v>1</v>
      </c>
      <c r="J22" s="69">
        <v>1</v>
      </c>
      <c r="K22" s="69">
        <v>1</v>
      </c>
      <c r="L22" s="69">
        <v>1</v>
      </c>
      <c r="M22" s="71"/>
      <c r="O22" s="20" t="s">
        <v>125</v>
      </c>
      <c r="P22" s="101" t="s">
        <v>30</v>
      </c>
      <c r="Q22" s="98"/>
      <c r="R22" s="76">
        <f>ENERGY_CONSUME_SPLIT!BY42</f>
        <v>0.5</v>
      </c>
      <c r="S22" s="76">
        <f>ENERGY_CONSUME_SPLIT!BZ42</f>
        <v>1.9</v>
      </c>
      <c r="T22" s="76">
        <f>ENERGY_CONSUME_SPLIT!CA42</f>
        <v>2.5</v>
      </c>
      <c r="U22" s="76">
        <f>ENERGY_CONSUME_SPLIT!CB42</f>
        <v>0.3</v>
      </c>
      <c r="V22" s="76">
        <f>ENERGY_CONSUME_SPLIT!CC42</f>
        <v>0.4</v>
      </c>
      <c r="W22" s="76">
        <f>ENERGY_CONSUME_SPLIT!CD42</f>
        <v>0.9</v>
      </c>
      <c r="X22" s="76">
        <f>ENERGY_CONSUME_SPLIT!CE42</f>
        <v>1.3</v>
      </c>
    </row>
    <row r="23" spans="1:24" ht="14.5">
      <c r="A23" s="29" t="s">
        <v>37</v>
      </c>
      <c r="B23" s="20"/>
      <c r="C23" s="20" t="s">
        <v>100</v>
      </c>
      <c r="D23" s="20" t="s">
        <v>220</v>
      </c>
      <c r="E23" s="20" t="s">
        <v>127</v>
      </c>
      <c r="F23" s="69">
        <v>1</v>
      </c>
      <c r="G23" s="69">
        <v>1</v>
      </c>
      <c r="H23" s="69">
        <v>1</v>
      </c>
      <c r="I23" s="69">
        <v>1</v>
      </c>
      <c r="J23" s="69">
        <v>1</v>
      </c>
      <c r="K23" s="69">
        <v>1</v>
      </c>
      <c r="L23" s="69">
        <v>1</v>
      </c>
      <c r="O23" s="20" t="s">
        <v>127</v>
      </c>
      <c r="P23" s="101" t="s">
        <v>30</v>
      </c>
      <c r="Q23" s="98"/>
      <c r="R23" s="76">
        <f>ENERGY_CONSUME_SPLIT!CK42</f>
        <v>0</v>
      </c>
      <c r="S23" s="76">
        <f>ENERGY_CONSUME_SPLIT!CL42</f>
        <v>0.2</v>
      </c>
      <c r="T23" s="76">
        <f>ENERGY_CONSUME_SPLIT!CM42</f>
        <v>0.3</v>
      </c>
      <c r="U23" s="76">
        <f>ENERGY_CONSUME_SPLIT!CN42</f>
        <v>0</v>
      </c>
      <c r="V23" s="76">
        <f>ENERGY_CONSUME_SPLIT!CO42</f>
        <v>0</v>
      </c>
      <c r="W23" s="76">
        <f>ENERGY_CONSUME_SPLIT!CP42</f>
        <v>0.2</v>
      </c>
      <c r="X23" s="76">
        <f>ENERGY_CONSUME_SPLIT!CQ42</f>
        <v>0.2</v>
      </c>
    </row>
    <row r="24" spans="1:24" ht="14.5">
      <c r="A24" s="29" t="s">
        <v>37</v>
      </c>
      <c r="B24" s="20"/>
      <c r="C24" s="20" t="s">
        <v>102</v>
      </c>
      <c r="D24" s="20" t="s">
        <v>220</v>
      </c>
      <c r="E24" s="20" t="s">
        <v>129</v>
      </c>
      <c r="F24" s="69">
        <v>1</v>
      </c>
      <c r="G24" s="69">
        <v>1</v>
      </c>
      <c r="H24" s="69">
        <v>1</v>
      </c>
      <c r="I24" s="69">
        <v>1</v>
      </c>
      <c r="J24" s="69">
        <v>1</v>
      </c>
      <c r="K24" s="69">
        <v>1</v>
      </c>
      <c r="L24" s="69">
        <v>1</v>
      </c>
      <c r="M24" s="20"/>
      <c r="O24" s="20" t="s">
        <v>129</v>
      </c>
      <c r="P24" s="101" t="s">
        <v>30</v>
      </c>
      <c r="Q24" s="98"/>
      <c r="R24" s="76">
        <f>ENERGY_CONSUME_SPLIT!CW42</f>
        <v>0.2</v>
      </c>
      <c r="S24" s="76">
        <f>ENERGY_CONSUME_SPLIT!CX42</f>
        <v>0.6</v>
      </c>
      <c r="T24" s="76">
        <f>ENERGY_CONSUME_SPLIT!CY42</f>
        <v>0.9</v>
      </c>
      <c r="U24" s="76">
        <f>ENERGY_CONSUME_SPLIT!CZ42</f>
        <v>0.1</v>
      </c>
      <c r="V24" s="76">
        <f>ENERGY_CONSUME_SPLIT!DA42</f>
        <v>0.1</v>
      </c>
      <c r="W24" s="76">
        <f>ENERGY_CONSUME_SPLIT!DB42</f>
        <v>0.5</v>
      </c>
      <c r="X24" s="76">
        <f>ENERGY_CONSUME_SPLIT!DC42</f>
        <v>0.6</v>
      </c>
    </row>
    <row r="25" spans="1:24" ht="14.5">
      <c r="A25" s="29" t="s">
        <v>37</v>
      </c>
      <c r="B25" s="20"/>
      <c r="C25" s="20" t="s">
        <v>105</v>
      </c>
      <c r="D25" s="20" t="s">
        <v>220</v>
      </c>
      <c r="E25" s="20" t="s">
        <v>131</v>
      </c>
      <c r="F25" s="69">
        <v>1</v>
      </c>
      <c r="G25" s="69">
        <v>1</v>
      </c>
      <c r="H25" s="69">
        <v>1</v>
      </c>
      <c r="I25" s="69">
        <v>1</v>
      </c>
      <c r="J25" s="69">
        <v>1</v>
      </c>
      <c r="K25" s="69">
        <v>1</v>
      </c>
      <c r="L25" s="69">
        <v>1</v>
      </c>
      <c r="M25" s="20"/>
      <c r="O25" s="20" t="s">
        <v>131</v>
      </c>
      <c r="P25" s="101" t="s">
        <v>30</v>
      </c>
      <c r="Q25" s="98"/>
      <c r="R25" s="76">
        <f>ENERGY_CONSUME_SPLIT!DI42</f>
        <v>0</v>
      </c>
      <c r="S25" s="76">
        <f>ENERGY_CONSUME_SPLIT!DJ42</f>
        <v>0.1</v>
      </c>
      <c r="T25" s="76">
        <f>ENERGY_CONSUME_SPLIT!DK42</f>
        <v>0.2</v>
      </c>
      <c r="U25" s="76">
        <f>ENERGY_CONSUME_SPLIT!DL42</f>
        <v>0</v>
      </c>
      <c r="V25" s="76">
        <f>ENERGY_CONSUME_SPLIT!DM42</f>
        <v>0</v>
      </c>
      <c r="W25" s="76">
        <f>ENERGY_CONSUME_SPLIT!DN42</f>
        <v>0.1</v>
      </c>
      <c r="X25" s="76">
        <f>ENERGY_CONSUME_SPLIT!DO42</f>
        <v>0.1</v>
      </c>
    </row>
    <row r="26" spans="1:24" ht="14.5">
      <c r="A26" s="29"/>
      <c r="B26" s="20"/>
      <c r="C26" s="20"/>
      <c r="D26" s="20"/>
      <c r="E26" s="20"/>
      <c r="F26" s="22"/>
      <c r="G26" s="22"/>
      <c r="H26" s="22"/>
      <c r="I26" s="22"/>
      <c r="J26" s="22"/>
      <c r="K26" s="22"/>
      <c r="L26" s="22"/>
      <c r="M26" s="20"/>
      <c r="R26" s="76"/>
      <c r="S26" s="76"/>
      <c r="T26" s="76"/>
      <c r="U26" s="76"/>
      <c r="V26" s="76"/>
      <c r="W26" s="76"/>
      <c r="X26" s="76"/>
    </row>
    <row r="27" spans="1:24" ht="14.5">
      <c r="A27" s="20"/>
      <c r="B27" s="20"/>
      <c r="C27" s="20"/>
      <c r="D27" s="20"/>
      <c r="E27" s="66" t="s">
        <v>414</v>
      </c>
      <c r="F27" s="20"/>
      <c r="G27" s="20"/>
      <c r="H27" s="20"/>
      <c r="I27" s="20"/>
      <c r="J27" s="20"/>
      <c r="K27" s="20"/>
      <c r="L27" s="20"/>
      <c r="M27" s="68"/>
      <c r="N27" s="68"/>
    </row>
    <row r="28" spans="1:24" ht="14.5">
      <c r="A28" s="20"/>
      <c r="B28" s="20"/>
      <c r="C28" s="67" t="s">
        <v>15</v>
      </c>
      <c r="D28" s="67" t="s">
        <v>390</v>
      </c>
      <c r="E28" s="67" t="s">
        <v>7</v>
      </c>
      <c r="F28" s="21" t="s">
        <v>392</v>
      </c>
      <c r="G28" s="21" t="s">
        <v>393</v>
      </c>
      <c r="H28" s="21" t="s">
        <v>394</v>
      </c>
      <c r="I28" s="21" t="s">
        <v>395</v>
      </c>
      <c r="J28" s="21" t="s">
        <v>396</v>
      </c>
      <c r="K28" s="21" t="s">
        <v>397</v>
      </c>
      <c r="L28" s="21" t="s">
        <v>398</v>
      </c>
      <c r="M28" s="68"/>
      <c r="N28" s="68"/>
    </row>
    <row r="29" spans="1:24" ht="14.5">
      <c r="A29" s="29" t="s">
        <v>37</v>
      </c>
      <c r="B29" s="20"/>
      <c r="C29" s="20" t="s">
        <v>76</v>
      </c>
      <c r="D29" s="20" t="s">
        <v>220</v>
      </c>
      <c r="E29" s="20" t="s">
        <v>110</v>
      </c>
      <c r="F29" s="22">
        <v>31.54</v>
      </c>
      <c r="G29" s="22">
        <v>31.54</v>
      </c>
      <c r="H29" s="22">
        <v>31.54</v>
      </c>
      <c r="I29" s="22">
        <v>31.54</v>
      </c>
      <c r="J29" s="22">
        <v>31.54</v>
      </c>
      <c r="K29" s="22">
        <v>31.54</v>
      </c>
      <c r="L29" s="22">
        <v>31.54</v>
      </c>
      <c r="M29" s="70"/>
      <c r="N29" s="68"/>
    </row>
    <row r="30" spans="1:24" ht="14.5">
      <c r="A30" s="29" t="s">
        <v>37</v>
      </c>
      <c r="B30" s="20"/>
      <c r="C30" s="20" t="s">
        <v>81</v>
      </c>
      <c r="D30" s="20" t="s">
        <v>220</v>
      </c>
      <c r="E30" s="20" t="s">
        <v>113</v>
      </c>
      <c r="F30" s="22">
        <v>31.54</v>
      </c>
      <c r="G30" s="22">
        <v>31.54</v>
      </c>
      <c r="H30" s="22">
        <v>31.54</v>
      </c>
      <c r="I30" s="22">
        <v>31.54</v>
      </c>
      <c r="J30" s="22">
        <v>31.54</v>
      </c>
      <c r="K30" s="22">
        <v>31.54</v>
      </c>
      <c r="L30" s="22">
        <v>31.54</v>
      </c>
      <c r="M30" s="70"/>
      <c r="N30" s="68"/>
      <c r="O30" s="81"/>
      <c r="P30" s="81"/>
      <c r="Q30" s="87" t="s">
        <v>415</v>
      </c>
      <c r="R30" s="81"/>
      <c r="S30" s="81"/>
    </row>
    <row r="31" spans="1:24" ht="14.5">
      <c r="A31" s="29" t="s">
        <v>37</v>
      </c>
      <c r="B31" s="20"/>
      <c r="C31" s="20" t="s">
        <v>85</v>
      </c>
      <c r="D31" s="20" t="s">
        <v>220</v>
      </c>
      <c r="E31" s="20" t="s">
        <v>116</v>
      </c>
      <c r="F31" s="22">
        <v>31.54</v>
      </c>
      <c r="G31" s="22">
        <v>31.54</v>
      </c>
      <c r="H31" s="22">
        <v>31.54</v>
      </c>
      <c r="I31" s="22">
        <v>31.54</v>
      </c>
      <c r="J31" s="22">
        <v>31.54</v>
      </c>
      <c r="K31" s="22">
        <v>31.54</v>
      </c>
      <c r="L31" s="22">
        <v>31.54</v>
      </c>
      <c r="M31" s="71"/>
      <c r="N31" s="20"/>
      <c r="O31" s="82" t="s">
        <v>416</v>
      </c>
      <c r="P31" s="82" t="s">
        <v>7</v>
      </c>
      <c r="Q31" s="82" t="s">
        <v>417</v>
      </c>
      <c r="R31" s="82">
        <v>2020</v>
      </c>
      <c r="S31" s="88" t="s">
        <v>6</v>
      </c>
    </row>
    <row r="32" spans="1:24" ht="31.5">
      <c r="A32" s="29" t="s">
        <v>37</v>
      </c>
      <c r="B32" s="20"/>
      <c r="C32" s="20" t="s">
        <v>88</v>
      </c>
      <c r="D32" s="20" t="s">
        <v>220</v>
      </c>
      <c r="E32" s="20" t="s">
        <v>119</v>
      </c>
      <c r="F32" s="22">
        <v>31.54</v>
      </c>
      <c r="G32" s="22">
        <v>31.54</v>
      </c>
      <c r="H32" s="22">
        <v>31.54</v>
      </c>
      <c r="I32" s="22">
        <v>31.54</v>
      </c>
      <c r="J32" s="22">
        <v>31.54</v>
      </c>
      <c r="K32" s="22">
        <v>31.54</v>
      </c>
      <c r="L32" s="22">
        <v>31.54</v>
      </c>
      <c r="M32" s="71"/>
      <c r="N32" s="20"/>
      <c r="O32" s="83" t="s">
        <v>385</v>
      </c>
      <c r="P32" s="83" t="s">
        <v>418</v>
      </c>
      <c r="Q32" s="83"/>
      <c r="R32" s="83"/>
      <c r="S32" s="81"/>
    </row>
    <row r="33" spans="1:19" ht="14.5">
      <c r="A33" s="29" t="s">
        <v>37</v>
      </c>
      <c r="B33" s="20"/>
      <c r="C33" s="20" t="s">
        <v>91</v>
      </c>
      <c r="D33" s="20" t="s">
        <v>220</v>
      </c>
      <c r="E33" s="20" t="s">
        <v>121</v>
      </c>
      <c r="F33" s="22">
        <v>31.54</v>
      </c>
      <c r="G33" s="22">
        <v>31.54</v>
      </c>
      <c r="H33" s="22">
        <v>31.54</v>
      </c>
      <c r="I33" s="22">
        <v>31.54</v>
      </c>
      <c r="J33" s="22">
        <v>31.54</v>
      </c>
      <c r="K33" s="22">
        <v>31.54</v>
      </c>
      <c r="L33" s="22">
        <v>31.54</v>
      </c>
      <c r="M33" s="71"/>
      <c r="N33" s="20"/>
      <c r="O33" s="84" t="s">
        <v>419</v>
      </c>
      <c r="P33" s="84"/>
      <c r="Q33" s="84"/>
      <c r="R33" s="84"/>
      <c r="S33" s="81"/>
    </row>
    <row r="34" spans="1:19" ht="14.5">
      <c r="A34" s="29" t="s">
        <v>37</v>
      </c>
      <c r="B34" s="20"/>
      <c r="C34" s="20" t="s">
        <v>94</v>
      </c>
      <c r="D34" s="20" t="s">
        <v>220</v>
      </c>
      <c r="E34" s="20" t="s">
        <v>123</v>
      </c>
      <c r="F34" s="22">
        <v>31.54</v>
      </c>
      <c r="G34" s="22">
        <v>31.54</v>
      </c>
      <c r="H34" s="22">
        <v>31.54</v>
      </c>
      <c r="I34" s="22">
        <v>31.54</v>
      </c>
      <c r="J34" s="22">
        <v>31.54</v>
      </c>
      <c r="K34" s="22">
        <v>31.54</v>
      </c>
      <c r="L34" s="22">
        <v>31.54</v>
      </c>
      <c r="M34" s="71"/>
      <c r="N34" s="20"/>
      <c r="O34" s="81" t="s">
        <v>420</v>
      </c>
      <c r="P34" s="20" t="s">
        <v>110</v>
      </c>
      <c r="Q34" s="89" t="s">
        <v>421</v>
      </c>
      <c r="R34" s="89">
        <v>9.4178082191780796E-2</v>
      </c>
      <c r="S34" s="81" t="s">
        <v>79</v>
      </c>
    </row>
    <row r="35" spans="1:19" ht="14.5">
      <c r="A35" s="29" t="s">
        <v>37</v>
      </c>
      <c r="B35" s="20"/>
      <c r="C35" s="20" t="s">
        <v>97</v>
      </c>
      <c r="D35" s="20" t="s">
        <v>220</v>
      </c>
      <c r="E35" s="20" t="s">
        <v>125</v>
      </c>
      <c r="F35" s="22">
        <v>31.54</v>
      </c>
      <c r="G35" s="22">
        <v>31.54</v>
      </c>
      <c r="H35" s="22">
        <v>31.54</v>
      </c>
      <c r="I35" s="22">
        <v>31.54</v>
      </c>
      <c r="J35" s="22">
        <v>31.54</v>
      </c>
      <c r="K35" s="22">
        <v>31.54</v>
      </c>
      <c r="L35" s="22">
        <v>31.54</v>
      </c>
      <c r="M35" s="71"/>
      <c r="O35" s="81" t="s">
        <v>420</v>
      </c>
      <c r="P35" s="20" t="s">
        <v>110</v>
      </c>
      <c r="Q35" s="89" t="s">
        <v>422</v>
      </c>
      <c r="R35" s="89">
        <v>0.102739726027397</v>
      </c>
      <c r="S35" s="81" t="s">
        <v>79</v>
      </c>
    </row>
    <row r="36" spans="1:19" ht="14.5">
      <c r="A36" s="29" t="s">
        <v>37</v>
      </c>
      <c r="B36" s="20"/>
      <c r="C36" s="20" t="s">
        <v>100</v>
      </c>
      <c r="D36" s="20" t="s">
        <v>220</v>
      </c>
      <c r="E36" s="20" t="s">
        <v>127</v>
      </c>
      <c r="F36" s="22">
        <v>31.54</v>
      </c>
      <c r="G36" s="22">
        <v>31.54</v>
      </c>
      <c r="H36" s="22">
        <v>31.54</v>
      </c>
      <c r="I36" s="22">
        <v>31.54</v>
      </c>
      <c r="J36" s="22">
        <v>31.54</v>
      </c>
      <c r="K36" s="22">
        <v>31.54</v>
      </c>
      <c r="L36" s="22">
        <v>31.54</v>
      </c>
      <c r="O36" s="81" t="s">
        <v>420</v>
      </c>
      <c r="P36" s="20" t="s">
        <v>110</v>
      </c>
      <c r="Q36" s="89" t="s">
        <v>423</v>
      </c>
      <c r="R36" s="89">
        <v>8.5616438356164396E-3</v>
      </c>
      <c r="S36" s="81" t="s">
        <v>79</v>
      </c>
    </row>
    <row r="37" spans="1:19" ht="14.5">
      <c r="A37" s="29" t="s">
        <v>37</v>
      </c>
      <c r="B37" s="20"/>
      <c r="C37" s="20" t="s">
        <v>102</v>
      </c>
      <c r="D37" s="20" t="s">
        <v>220</v>
      </c>
      <c r="E37" s="20" t="s">
        <v>129</v>
      </c>
      <c r="F37" s="22">
        <v>31.54</v>
      </c>
      <c r="G37" s="22">
        <v>31.54</v>
      </c>
      <c r="H37" s="22">
        <v>31.54</v>
      </c>
      <c r="I37" s="22">
        <v>31.54</v>
      </c>
      <c r="J37" s="22">
        <v>31.54</v>
      </c>
      <c r="K37" s="22">
        <v>31.54</v>
      </c>
      <c r="L37" s="22">
        <v>31.54</v>
      </c>
      <c r="M37" s="20"/>
      <c r="O37" s="85" t="s">
        <v>420</v>
      </c>
      <c r="P37" s="20" t="s">
        <v>110</v>
      </c>
      <c r="Q37" s="89" t="s">
        <v>424</v>
      </c>
      <c r="R37" s="89">
        <v>0.12682648401826499</v>
      </c>
      <c r="S37" s="81" t="s">
        <v>79</v>
      </c>
    </row>
    <row r="38" spans="1:19" ht="14.5">
      <c r="A38" s="29" t="s">
        <v>37</v>
      </c>
      <c r="B38" s="20"/>
      <c r="C38" s="20" t="s">
        <v>105</v>
      </c>
      <c r="D38" s="20" t="s">
        <v>220</v>
      </c>
      <c r="E38" s="20" t="s">
        <v>131</v>
      </c>
      <c r="F38" s="22">
        <v>31.54</v>
      </c>
      <c r="G38" s="22">
        <v>31.54</v>
      </c>
      <c r="H38" s="22">
        <v>31.54</v>
      </c>
      <c r="I38" s="22">
        <v>31.54</v>
      </c>
      <c r="J38" s="22">
        <v>31.54</v>
      </c>
      <c r="K38" s="22">
        <v>31.54</v>
      </c>
      <c r="L38" s="22">
        <v>31.54</v>
      </c>
      <c r="M38" s="20"/>
      <c r="O38" s="81" t="s">
        <v>420</v>
      </c>
      <c r="P38" s="20" t="s">
        <v>110</v>
      </c>
      <c r="Q38" s="89" t="s">
        <v>425</v>
      </c>
      <c r="R38" s="89">
        <v>0.13835616438356199</v>
      </c>
      <c r="S38" s="81" t="s">
        <v>79</v>
      </c>
    </row>
    <row r="39" spans="1:19" ht="14.5">
      <c r="A39" s="29"/>
      <c r="B39" s="20"/>
      <c r="C39" s="20"/>
      <c r="D39" s="20"/>
      <c r="E39" s="20"/>
      <c r="F39" s="22"/>
      <c r="G39" s="22"/>
      <c r="H39" s="22"/>
      <c r="I39" s="22"/>
      <c r="J39" s="22"/>
      <c r="K39" s="22"/>
      <c r="L39" s="22"/>
      <c r="M39" s="20"/>
      <c r="O39" s="81" t="s">
        <v>420</v>
      </c>
      <c r="P39" s="20" t="s">
        <v>110</v>
      </c>
      <c r="Q39" s="89" t="s">
        <v>427</v>
      </c>
      <c r="R39" s="89">
        <v>1.15296803652968E-2</v>
      </c>
      <c r="S39" s="81" t="s">
        <v>79</v>
      </c>
    </row>
    <row r="40" spans="1:19" ht="14.5">
      <c r="A40" s="20"/>
      <c r="B40" s="20"/>
      <c r="C40" s="20"/>
      <c r="D40" s="20"/>
      <c r="E40" s="66" t="s">
        <v>426</v>
      </c>
      <c r="F40" s="20"/>
      <c r="G40" s="20"/>
      <c r="H40" s="20"/>
      <c r="I40" s="20"/>
      <c r="J40" s="20"/>
      <c r="K40" s="20"/>
      <c r="L40" s="20"/>
      <c r="O40" s="81" t="s">
        <v>420</v>
      </c>
      <c r="P40" s="20" t="s">
        <v>110</v>
      </c>
      <c r="Q40" s="89" t="s">
        <v>428</v>
      </c>
      <c r="R40" s="89">
        <v>9.9200913242009095E-2</v>
      </c>
      <c r="S40" s="81" t="s">
        <v>79</v>
      </c>
    </row>
    <row r="41" spans="1:19" ht="14.5">
      <c r="A41" s="20"/>
      <c r="B41" s="20"/>
      <c r="C41" s="67" t="s">
        <v>15</v>
      </c>
      <c r="D41" s="67" t="s">
        <v>390</v>
      </c>
      <c r="E41" s="67" t="s">
        <v>7</v>
      </c>
      <c r="F41" s="21" t="s">
        <v>392</v>
      </c>
      <c r="G41" s="21" t="s">
        <v>393</v>
      </c>
      <c r="H41" s="21" t="s">
        <v>394</v>
      </c>
      <c r="I41" s="21" t="s">
        <v>395</v>
      </c>
      <c r="J41" s="21" t="s">
        <v>396</v>
      </c>
      <c r="K41" s="21" t="s">
        <v>397</v>
      </c>
      <c r="L41" s="21" t="s">
        <v>398</v>
      </c>
      <c r="O41" s="85" t="s">
        <v>420</v>
      </c>
      <c r="P41" s="20" t="s">
        <v>110</v>
      </c>
      <c r="Q41" s="89" t="s">
        <v>429</v>
      </c>
      <c r="R41" s="89">
        <v>0.108219178082192</v>
      </c>
      <c r="S41" s="81" t="s">
        <v>79</v>
      </c>
    </row>
    <row r="42" spans="1:19" ht="14.5">
      <c r="A42" s="29" t="s">
        <v>37</v>
      </c>
      <c r="B42" s="20"/>
      <c r="C42" s="20" t="s">
        <v>76</v>
      </c>
      <c r="D42" s="20" t="s">
        <v>220</v>
      </c>
      <c r="E42" s="20" t="s">
        <v>110</v>
      </c>
      <c r="F42" s="22">
        <v>0.1</v>
      </c>
      <c r="G42" s="22">
        <v>0.1</v>
      </c>
      <c r="H42" s="22">
        <v>0.1</v>
      </c>
      <c r="I42" s="22">
        <v>0.1</v>
      </c>
      <c r="J42" s="22">
        <v>0.1</v>
      </c>
      <c r="K42" s="22">
        <v>0.1</v>
      </c>
      <c r="L42" s="22">
        <v>0.1</v>
      </c>
      <c r="M42" s="70"/>
      <c r="N42" s="68"/>
      <c r="O42" s="81" t="s">
        <v>420</v>
      </c>
      <c r="P42" s="20" t="s">
        <v>110</v>
      </c>
      <c r="Q42" s="89" t="s">
        <v>430</v>
      </c>
      <c r="R42" s="89">
        <v>9.0182648401826507E-3</v>
      </c>
      <c r="S42" s="81" t="s">
        <v>79</v>
      </c>
    </row>
    <row r="43" spans="1:19" ht="14.5">
      <c r="A43" s="29" t="s">
        <v>37</v>
      </c>
      <c r="B43" s="20"/>
      <c r="C43" s="20" t="s">
        <v>81</v>
      </c>
      <c r="D43" s="20" t="s">
        <v>220</v>
      </c>
      <c r="E43" s="20" t="s">
        <v>113</v>
      </c>
      <c r="F43" s="22">
        <v>0.1</v>
      </c>
      <c r="G43" s="22">
        <v>0.1</v>
      </c>
      <c r="H43" s="22">
        <v>0.1</v>
      </c>
      <c r="I43" s="22">
        <v>0.1</v>
      </c>
      <c r="J43" s="22">
        <v>0.1</v>
      </c>
      <c r="K43" s="22">
        <v>0.1</v>
      </c>
      <c r="L43" s="22">
        <v>0.1</v>
      </c>
      <c r="M43" s="70"/>
      <c r="N43" s="68"/>
      <c r="O43" s="81" t="s">
        <v>420</v>
      </c>
      <c r="P43" s="20" t="s">
        <v>110</v>
      </c>
      <c r="Q43" s="89" t="s">
        <v>431</v>
      </c>
      <c r="R43" s="89">
        <v>0.13812785388127899</v>
      </c>
      <c r="S43" s="81" t="s">
        <v>79</v>
      </c>
    </row>
    <row r="44" spans="1:19" ht="14.5">
      <c r="A44" s="29" t="s">
        <v>37</v>
      </c>
      <c r="B44" s="20"/>
      <c r="C44" s="20" t="s">
        <v>85</v>
      </c>
      <c r="D44" s="20" t="s">
        <v>220</v>
      </c>
      <c r="E44" s="20" t="s">
        <v>116</v>
      </c>
      <c r="F44" s="22">
        <v>0.1</v>
      </c>
      <c r="G44" s="22">
        <v>0.1</v>
      </c>
      <c r="H44" s="22">
        <v>0.1</v>
      </c>
      <c r="I44" s="22">
        <v>0.1</v>
      </c>
      <c r="J44" s="22">
        <v>0.1</v>
      </c>
      <c r="K44" s="22">
        <v>0.1</v>
      </c>
      <c r="L44" s="22">
        <v>0.1</v>
      </c>
      <c r="M44" s="71"/>
      <c r="N44" s="20"/>
      <c r="O44" s="81" t="s">
        <v>420</v>
      </c>
      <c r="P44" s="20" t="s">
        <v>110</v>
      </c>
      <c r="Q44" s="89" t="s">
        <v>432</v>
      </c>
      <c r="R44" s="89">
        <v>0.150684931506849</v>
      </c>
      <c r="S44" s="81" t="s">
        <v>79</v>
      </c>
    </row>
    <row r="45" spans="1:19" ht="14.5">
      <c r="A45" s="29" t="s">
        <v>37</v>
      </c>
      <c r="B45" s="20"/>
      <c r="C45" s="20" t="s">
        <v>88</v>
      </c>
      <c r="D45" s="20" t="s">
        <v>220</v>
      </c>
      <c r="E45" s="20" t="s">
        <v>119</v>
      </c>
      <c r="F45" s="22">
        <v>0.1</v>
      </c>
      <c r="G45" s="22">
        <v>0.1</v>
      </c>
      <c r="H45" s="22">
        <v>0.1</v>
      </c>
      <c r="I45" s="22">
        <v>0.1</v>
      </c>
      <c r="J45" s="22">
        <v>0.1</v>
      </c>
      <c r="K45" s="22">
        <v>0.1</v>
      </c>
      <c r="L45" s="22">
        <v>0.1</v>
      </c>
      <c r="M45" s="71"/>
      <c r="N45" s="20"/>
      <c r="O45" s="86" t="s">
        <v>420</v>
      </c>
      <c r="P45" s="106" t="s">
        <v>110</v>
      </c>
      <c r="Q45" s="90" t="s">
        <v>433</v>
      </c>
      <c r="R45" s="90">
        <v>1.25570776255708E-2</v>
      </c>
      <c r="S45" s="91" t="s">
        <v>79</v>
      </c>
    </row>
    <row r="46" spans="1:19" ht="14.5">
      <c r="A46" s="29" t="s">
        <v>37</v>
      </c>
      <c r="B46" s="20"/>
      <c r="C46" s="20" t="s">
        <v>91</v>
      </c>
      <c r="D46" s="20" t="s">
        <v>220</v>
      </c>
      <c r="E46" s="20" t="s">
        <v>121</v>
      </c>
      <c r="F46" s="22">
        <v>0.1</v>
      </c>
      <c r="G46" s="22">
        <v>0.1</v>
      </c>
      <c r="H46" s="22">
        <v>0.1</v>
      </c>
      <c r="I46" s="22">
        <v>0.1</v>
      </c>
      <c r="J46" s="22">
        <v>0.1</v>
      </c>
      <c r="K46" s="22">
        <v>0.1</v>
      </c>
      <c r="L46" s="22">
        <v>0.1</v>
      </c>
      <c r="M46" s="71"/>
      <c r="N46" s="20"/>
      <c r="O46" s="81" t="s">
        <v>420</v>
      </c>
      <c r="P46" s="20" t="s">
        <v>113</v>
      </c>
      <c r="Q46" s="89" t="s">
        <v>421</v>
      </c>
      <c r="R46" s="89">
        <v>9.4178082191780796E-2</v>
      </c>
      <c r="S46" s="81" t="s">
        <v>79</v>
      </c>
    </row>
    <row r="47" spans="1:19" ht="14.5">
      <c r="A47" s="29" t="s">
        <v>37</v>
      </c>
      <c r="B47" s="20"/>
      <c r="C47" s="20" t="s">
        <v>94</v>
      </c>
      <c r="D47" s="20" t="s">
        <v>220</v>
      </c>
      <c r="E47" s="20" t="s">
        <v>123</v>
      </c>
      <c r="F47" s="22">
        <v>0.1</v>
      </c>
      <c r="G47" s="22">
        <v>0.1</v>
      </c>
      <c r="H47" s="22">
        <v>0.1</v>
      </c>
      <c r="I47" s="22">
        <v>0.1</v>
      </c>
      <c r="J47" s="22">
        <v>0.1</v>
      </c>
      <c r="K47" s="22">
        <v>0.1</v>
      </c>
      <c r="L47" s="22">
        <v>0.1</v>
      </c>
      <c r="M47" s="71"/>
      <c r="N47" s="20"/>
      <c r="O47" s="81" t="s">
        <v>420</v>
      </c>
      <c r="P47" s="20" t="s">
        <v>113</v>
      </c>
      <c r="Q47" s="89" t="s">
        <v>422</v>
      </c>
      <c r="R47" s="89">
        <v>0.102739726027397</v>
      </c>
      <c r="S47" s="81" t="s">
        <v>79</v>
      </c>
    </row>
    <row r="48" spans="1:19" ht="14.5">
      <c r="A48" s="29" t="s">
        <v>37</v>
      </c>
      <c r="B48" s="20"/>
      <c r="C48" s="20" t="s">
        <v>97</v>
      </c>
      <c r="D48" s="20" t="s">
        <v>220</v>
      </c>
      <c r="E48" s="20" t="s">
        <v>125</v>
      </c>
      <c r="F48" s="22">
        <v>0.1</v>
      </c>
      <c r="G48" s="22">
        <v>0.1</v>
      </c>
      <c r="H48" s="22">
        <v>0.1</v>
      </c>
      <c r="I48" s="22">
        <v>0.1</v>
      </c>
      <c r="J48" s="22">
        <v>0.1</v>
      </c>
      <c r="K48" s="22">
        <v>0.1</v>
      </c>
      <c r="L48" s="22">
        <v>0.1</v>
      </c>
      <c r="M48" s="71"/>
      <c r="O48" s="81" t="s">
        <v>420</v>
      </c>
      <c r="P48" s="20" t="s">
        <v>113</v>
      </c>
      <c r="Q48" s="89" t="s">
        <v>423</v>
      </c>
      <c r="R48" s="89">
        <v>8.5616438356164396E-3</v>
      </c>
      <c r="S48" s="81" t="s">
        <v>79</v>
      </c>
    </row>
    <row r="49" spans="1:19" ht="14.5">
      <c r="A49" s="29" t="s">
        <v>37</v>
      </c>
      <c r="B49" s="20"/>
      <c r="C49" s="20" t="s">
        <v>100</v>
      </c>
      <c r="D49" s="20" t="s">
        <v>220</v>
      </c>
      <c r="E49" s="20" t="s">
        <v>127</v>
      </c>
      <c r="F49" s="22">
        <v>0.1</v>
      </c>
      <c r="G49" s="22">
        <v>0.1</v>
      </c>
      <c r="H49" s="22">
        <v>0.1</v>
      </c>
      <c r="I49" s="22">
        <v>0.1</v>
      </c>
      <c r="J49" s="22">
        <v>0.1</v>
      </c>
      <c r="K49" s="22">
        <v>0.1</v>
      </c>
      <c r="L49" s="22">
        <v>0.1</v>
      </c>
      <c r="O49" s="85" t="s">
        <v>420</v>
      </c>
      <c r="P49" s="20" t="s">
        <v>113</v>
      </c>
      <c r="Q49" s="89" t="s">
        <v>424</v>
      </c>
      <c r="R49" s="89">
        <v>0.12682648401826499</v>
      </c>
      <c r="S49" s="81" t="s">
        <v>79</v>
      </c>
    </row>
    <row r="50" spans="1:19" ht="14.5">
      <c r="A50" s="29" t="s">
        <v>37</v>
      </c>
      <c r="B50" s="20"/>
      <c r="C50" s="20" t="s">
        <v>102</v>
      </c>
      <c r="D50" s="20" t="s">
        <v>220</v>
      </c>
      <c r="E50" s="20" t="s">
        <v>129</v>
      </c>
      <c r="F50" s="22">
        <v>0.1</v>
      </c>
      <c r="G50" s="22">
        <v>0.1</v>
      </c>
      <c r="H50" s="22">
        <v>0.1</v>
      </c>
      <c r="I50" s="22">
        <v>0.1</v>
      </c>
      <c r="J50" s="22">
        <v>0.1</v>
      </c>
      <c r="K50" s="22">
        <v>0.1</v>
      </c>
      <c r="L50" s="22">
        <v>0.1</v>
      </c>
      <c r="M50" s="20"/>
      <c r="O50" s="81" t="s">
        <v>420</v>
      </c>
      <c r="P50" s="20" t="s">
        <v>113</v>
      </c>
      <c r="Q50" s="89" t="s">
        <v>425</v>
      </c>
      <c r="R50" s="89">
        <v>0.13835616438356199</v>
      </c>
      <c r="S50" s="81" t="s">
        <v>79</v>
      </c>
    </row>
    <row r="51" spans="1:19" ht="14.5">
      <c r="A51" s="29" t="s">
        <v>37</v>
      </c>
      <c r="B51" s="20"/>
      <c r="C51" s="20" t="s">
        <v>105</v>
      </c>
      <c r="D51" s="20" t="s">
        <v>220</v>
      </c>
      <c r="E51" s="20" t="s">
        <v>131</v>
      </c>
      <c r="F51" s="22">
        <v>0.1</v>
      </c>
      <c r="G51" s="22">
        <v>0.1</v>
      </c>
      <c r="H51" s="22">
        <v>0.1</v>
      </c>
      <c r="I51" s="22">
        <v>0.1</v>
      </c>
      <c r="J51" s="22">
        <v>0.1</v>
      </c>
      <c r="K51" s="22">
        <v>0.1</v>
      </c>
      <c r="L51" s="22">
        <v>0.1</v>
      </c>
      <c r="M51" s="20"/>
      <c r="O51" s="81" t="s">
        <v>420</v>
      </c>
      <c r="P51" s="20" t="s">
        <v>113</v>
      </c>
      <c r="Q51" s="89" t="s">
        <v>427</v>
      </c>
      <c r="R51" s="89">
        <v>1.15296803652968E-2</v>
      </c>
      <c r="S51" s="81" t="s">
        <v>79</v>
      </c>
    </row>
    <row r="52" spans="1:19" ht="14.5">
      <c r="A52" s="29"/>
      <c r="B52" s="20"/>
      <c r="C52" s="20"/>
      <c r="D52" s="20"/>
      <c r="E52" s="20"/>
      <c r="F52" s="22"/>
      <c r="G52" s="22"/>
      <c r="H52" s="22"/>
      <c r="I52" s="22"/>
      <c r="J52" s="22"/>
      <c r="K52" s="22"/>
      <c r="L52" s="22"/>
      <c r="M52" s="20"/>
      <c r="O52" s="81" t="s">
        <v>420</v>
      </c>
      <c r="P52" s="20" t="s">
        <v>113</v>
      </c>
      <c r="Q52" s="89" t="s">
        <v>428</v>
      </c>
      <c r="R52" s="89">
        <v>9.9200913242009095E-2</v>
      </c>
      <c r="S52" s="81" t="s">
        <v>79</v>
      </c>
    </row>
    <row r="53" spans="1:19" ht="14.5">
      <c r="A53" s="20"/>
      <c r="B53" s="20"/>
      <c r="C53" s="20"/>
      <c r="D53" s="20"/>
      <c r="E53" s="66" t="s">
        <v>434</v>
      </c>
      <c r="F53" s="20"/>
      <c r="G53" s="20"/>
      <c r="H53" s="20"/>
      <c r="I53" s="20"/>
      <c r="J53" s="20"/>
      <c r="K53" s="20"/>
      <c r="L53" s="20"/>
      <c r="O53" s="85" t="s">
        <v>420</v>
      </c>
      <c r="P53" s="20" t="s">
        <v>113</v>
      </c>
      <c r="Q53" s="89" t="s">
        <v>429</v>
      </c>
      <c r="R53" s="89">
        <v>0.108219178082192</v>
      </c>
      <c r="S53" s="81" t="s">
        <v>79</v>
      </c>
    </row>
    <row r="54" spans="1:19" ht="14.5">
      <c r="A54" s="20"/>
      <c r="B54" s="20"/>
      <c r="C54" s="67" t="s">
        <v>15</v>
      </c>
      <c r="D54" s="67" t="s">
        <v>390</v>
      </c>
      <c r="E54" s="67" t="s">
        <v>7</v>
      </c>
      <c r="F54" s="21" t="s">
        <v>392</v>
      </c>
      <c r="G54" s="21" t="s">
        <v>393</v>
      </c>
      <c r="H54" s="21" t="s">
        <v>394</v>
      </c>
      <c r="I54" s="21" t="s">
        <v>395</v>
      </c>
      <c r="J54" s="21" t="s">
        <v>396</v>
      </c>
      <c r="K54" s="21" t="s">
        <v>397</v>
      </c>
      <c r="L54" s="21" t="s">
        <v>398</v>
      </c>
      <c r="O54" s="81" t="s">
        <v>420</v>
      </c>
      <c r="P54" s="20" t="s">
        <v>113</v>
      </c>
      <c r="Q54" s="89" t="s">
        <v>430</v>
      </c>
      <c r="R54" s="89">
        <v>9.0182648401826507E-3</v>
      </c>
      <c r="S54" s="81" t="s">
        <v>79</v>
      </c>
    </row>
    <row r="55" spans="1:19" ht="14.5">
      <c r="A55" s="29" t="s">
        <v>37</v>
      </c>
      <c r="B55" s="20"/>
      <c r="C55" s="20" t="s">
        <v>76</v>
      </c>
      <c r="D55" s="20" t="s">
        <v>220</v>
      </c>
      <c r="E55" s="20" t="s">
        <v>110</v>
      </c>
      <c r="F55" s="68">
        <v>10</v>
      </c>
      <c r="G55" s="68">
        <v>10</v>
      </c>
      <c r="H55" s="68">
        <v>10</v>
      </c>
      <c r="I55" s="68">
        <v>10</v>
      </c>
      <c r="J55" s="68">
        <v>10</v>
      </c>
      <c r="K55" s="68">
        <v>10</v>
      </c>
      <c r="L55" s="68">
        <v>10</v>
      </c>
      <c r="M55" s="70"/>
      <c r="N55" s="68"/>
      <c r="O55" s="81" t="s">
        <v>420</v>
      </c>
      <c r="P55" s="20" t="s">
        <v>113</v>
      </c>
      <c r="Q55" s="89" t="s">
        <v>431</v>
      </c>
      <c r="R55" s="89">
        <v>0.13812785388127899</v>
      </c>
      <c r="S55" s="81" t="s">
        <v>79</v>
      </c>
    </row>
    <row r="56" spans="1:19" ht="14.5">
      <c r="A56" s="29" t="s">
        <v>37</v>
      </c>
      <c r="B56" s="20"/>
      <c r="C56" s="20" t="s">
        <v>81</v>
      </c>
      <c r="D56" s="20" t="s">
        <v>220</v>
      </c>
      <c r="E56" s="20" t="s">
        <v>113</v>
      </c>
      <c r="F56" s="68">
        <v>10</v>
      </c>
      <c r="G56" s="68">
        <v>10</v>
      </c>
      <c r="H56" s="68">
        <v>10</v>
      </c>
      <c r="I56" s="68">
        <v>10</v>
      </c>
      <c r="J56" s="68">
        <v>10</v>
      </c>
      <c r="K56" s="68">
        <v>10</v>
      </c>
      <c r="L56" s="68">
        <v>10</v>
      </c>
      <c r="M56" s="70"/>
      <c r="N56" s="68"/>
      <c r="O56" s="81" t="s">
        <v>420</v>
      </c>
      <c r="P56" s="20" t="s">
        <v>113</v>
      </c>
      <c r="Q56" s="89" t="s">
        <v>432</v>
      </c>
      <c r="R56" s="89">
        <v>0.150684931506849</v>
      </c>
      <c r="S56" s="81" t="s">
        <v>79</v>
      </c>
    </row>
    <row r="57" spans="1:19" ht="14.5">
      <c r="A57" s="29" t="s">
        <v>37</v>
      </c>
      <c r="B57" s="20"/>
      <c r="C57" s="20" t="s">
        <v>85</v>
      </c>
      <c r="D57" s="20" t="s">
        <v>220</v>
      </c>
      <c r="E57" s="20" t="s">
        <v>116</v>
      </c>
      <c r="F57" s="68">
        <v>10</v>
      </c>
      <c r="G57" s="68">
        <v>10</v>
      </c>
      <c r="H57" s="68">
        <v>10</v>
      </c>
      <c r="I57" s="68">
        <v>10</v>
      </c>
      <c r="J57" s="68">
        <v>10</v>
      </c>
      <c r="K57" s="68">
        <v>10</v>
      </c>
      <c r="L57" s="68">
        <v>10</v>
      </c>
      <c r="M57" s="71"/>
      <c r="N57" s="20"/>
      <c r="O57" s="86" t="s">
        <v>420</v>
      </c>
      <c r="P57" s="20" t="s">
        <v>113</v>
      </c>
      <c r="Q57" s="90" t="s">
        <v>433</v>
      </c>
      <c r="R57" s="90">
        <v>1.25570776255708E-2</v>
      </c>
      <c r="S57" s="91" t="s">
        <v>79</v>
      </c>
    </row>
    <row r="58" spans="1:19" ht="14.5">
      <c r="A58" s="29" t="s">
        <v>37</v>
      </c>
      <c r="B58" s="20"/>
      <c r="C58" s="20" t="s">
        <v>88</v>
      </c>
      <c r="D58" s="20" t="s">
        <v>220</v>
      </c>
      <c r="E58" s="20" t="s">
        <v>119</v>
      </c>
      <c r="F58" s="68">
        <v>10</v>
      </c>
      <c r="G58" s="68">
        <v>10</v>
      </c>
      <c r="H58" s="68">
        <v>10</v>
      </c>
      <c r="I58" s="68">
        <v>10</v>
      </c>
      <c r="J58" s="68">
        <v>10</v>
      </c>
      <c r="K58" s="68">
        <v>10</v>
      </c>
      <c r="L58" s="68">
        <v>10</v>
      </c>
      <c r="M58" s="71"/>
      <c r="N58" s="20"/>
      <c r="O58" s="81" t="s">
        <v>420</v>
      </c>
      <c r="P58" s="20" t="s">
        <v>116</v>
      </c>
      <c r="Q58" s="89" t="s">
        <v>421</v>
      </c>
      <c r="R58" s="89">
        <v>9.4178082191780796E-2</v>
      </c>
      <c r="S58" s="81" t="s">
        <v>79</v>
      </c>
    </row>
    <row r="59" spans="1:19" ht="14.5">
      <c r="A59" s="29" t="s">
        <v>37</v>
      </c>
      <c r="B59" s="20"/>
      <c r="C59" s="20" t="s">
        <v>91</v>
      </c>
      <c r="D59" s="20" t="s">
        <v>220</v>
      </c>
      <c r="E59" s="20" t="s">
        <v>121</v>
      </c>
      <c r="F59" s="68">
        <v>10</v>
      </c>
      <c r="G59" s="68">
        <v>10</v>
      </c>
      <c r="H59" s="68">
        <v>10</v>
      </c>
      <c r="I59" s="68">
        <v>10</v>
      </c>
      <c r="J59" s="68">
        <v>10</v>
      </c>
      <c r="K59" s="68">
        <v>10</v>
      </c>
      <c r="L59" s="68">
        <v>10</v>
      </c>
      <c r="M59" s="71"/>
      <c r="N59" s="20"/>
      <c r="O59" s="81" t="s">
        <v>420</v>
      </c>
      <c r="P59" s="20" t="s">
        <v>116</v>
      </c>
      <c r="Q59" s="89" t="s">
        <v>422</v>
      </c>
      <c r="R59" s="89">
        <v>0.102739726027397</v>
      </c>
      <c r="S59" s="81" t="s">
        <v>79</v>
      </c>
    </row>
    <row r="60" spans="1:19" ht="14.5">
      <c r="A60" s="29" t="s">
        <v>37</v>
      </c>
      <c r="B60" s="20"/>
      <c r="C60" s="20" t="s">
        <v>94</v>
      </c>
      <c r="D60" s="20" t="s">
        <v>220</v>
      </c>
      <c r="E60" s="20" t="s">
        <v>123</v>
      </c>
      <c r="F60" s="68">
        <v>10</v>
      </c>
      <c r="G60" s="68">
        <v>10</v>
      </c>
      <c r="H60" s="68">
        <v>10</v>
      </c>
      <c r="I60" s="68">
        <v>10</v>
      </c>
      <c r="J60" s="68">
        <v>10</v>
      </c>
      <c r="K60" s="68">
        <v>10</v>
      </c>
      <c r="L60" s="68">
        <v>10</v>
      </c>
      <c r="M60" s="71"/>
      <c r="N60" s="20"/>
      <c r="O60" s="81" t="s">
        <v>420</v>
      </c>
      <c r="P60" s="20" t="s">
        <v>116</v>
      </c>
      <c r="Q60" s="89" t="s">
        <v>423</v>
      </c>
      <c r="R60" s="89">
        <v>8.5616438356164396E-3</v>
      </c>
      <c r="S60" s="81" t="s">
        <v>79</v>
      </c>
    </row>
    <row r="61" spans="1:19" ht="14.5">
      <c r="A61" s="29" t="s">
        <v>37</v>
      </c>
      <c r="B61" s="20"/>
      <c r="C61" s="20" t="s">
        <v>97</v>
      </c>
      <c r="D61" s="20" t="s">
        <v>220</v>
      </c>
      <c r="E61" s="20" t="s">
        <v>125</v>
      </c>
      <c r="F61" s="68">
        <v>10</v>
      </c>
      <c r="G61" s="68">
        <v>10</v>
      </c>
      <c r="H61" s="68">
        <v>10</v>
      </c>
      <c r="I61" s="68">
        <v>10</v>
      </c>
      <c r="J61" s="68">
        <v>10</v>
      </c>
      <c r="K61" s="68">
        <v>10</v>
      </c>
      <c r="L61" s="68">
        <v>10</v>
      </c>
      <c r="M61" s="71"/>
      <c r="O61" s="85" t="s">
        <v>420</v>
      </c>
      <c r="P61" s="20" t="s">
        <v>116</v>
      </c>
      <c r="Q61" s="89" t="s">
        <v>424</v>
      </c>
      <c r="R61" s="89">
        <v>0.12682648401826499</v>
      </c>
      <c r="S61" s="81" t="s">
        <v>79</v>
      </c>
    </row>
    <row r="62" spans="1:19" ht="14.5">
      <c r="A62" s="29" t="s">
        <v>37</v>
      </c>
      <c r="B62" s="20"/>
      <c r="C62" s="20" t="s">
        <v>100</v>
      </c>
      <c r="D62" s="20" t="s">
        <v>220</v>
      </c>
      <c r="E62" s="20" t="s">
        <v>127</v>
      </c>
      <c r="F62" s="68">
        <v>10</v>
      </c>
      <c r="G62" s="68">
        <v>10</v>
      </c>
      <c r="H62" s="68">
        <v>10</v>
      </c>
      <c r="I62" s="68">
        <v>10</v>
      </c>
      <c r="J62" s="68">
        <v>10</v>
      </c>
      <c r="K62" s="68">
        <v>10</v>
      </c>
      <c r="L62" s="68">
        <v>10</v>
      </c>
      <c r="O62" s="81" t="s">
        <v>420</v>
      </c>
      <c r="P62" s="20" t="s">
        <v>116</v>
      </c>
      <c r="Q62" s="89" t="s">
        <v>425</v>
      </c>
      <c r="R62" s="89">
        <v>0.13835616438356199</v>
      </c>
      <c r="S62" s="81" t="s">
        <v>79</v>
      </c>
    </row>
    <row r="63" spans="1:19" ht="14.5">
      <c r="A63" s="29" t="s">
        <v>37</v>
      </c>
      <c r="B63" s="20"/>
      <c r="C63" s="20" t="s">
        <v>102</v>
      </c>
      <c r="D63" s="20" t="s">
        <v>220</v>
      </c>
      <c r="E63" s="20" t="s">
        <v>129</v>
      </c>
      <c r="F63" s="68">
        <v>10</v>
      </c>
      <c r="G63" s="68">
        <v>10</v>
      </c>
      <c r="H63" s="68">
        <v>10</v>
      </c>
      <c r="I63" s="68">
        <v>10</v>
      </c>
      <c r="J63" s="68">
        <v>10</v>
      </c>
      <c r="K63" s="68">
        <v>10</v>
      </c>
      <c r="L63" s="68">
        <v>10</v>
      </c>
      <c r="M63" s="20"/>
      <c r="O63" s="81" t="s">
        <v>420</v>
      </c>
      <c r="P63" s="20" t="s">
        <v>116</v>
      </c>
      <c r="Q63" s="89" t="s">
        <v>427</v>
      </c>
      <c r="R63" s="89">
        <v>1.15296803652968E-2</v>
      </c>
      <c r="S63" s="81" t="s">
        <v>79</v>
      </c>
    </row>
    <row r="64" spans="1:19" ht="14.5">
      <c r="A64" s="29" t="s">
        <v>37</v>
      </c>
      <c r="B64" s="20"/>
      <c r="C64" s="20" t="s">
        <v>105</v>
      </c>
      <c r="D64" s="20" t="s">
        <v>220</v>
      </c>
      <c r="E64" s="20" t="s">
        <v>131</v>
      </c>
      <c r="F64" s="68">
        <v>10</v>
      </c>
      <c r="G64" s="68">
        <v>10</v>
      </c>
      <c r="H64" s="68">
        <v>10</v>
      </c>
      <c r="I64" s="68">
        <v>10</v>
      </c>
      <c r="J64" s="68">
        <v>10</v>
      </c>
      <c r="K64" s="68">
        <v>10</v>
      </c>
      <c r="L64" s="68">
        <v>10</v>
      </c>
      <c r="M64" s="20"/>
      <c r="O64" s="81" t="s">
        <v>420</v>
      </c>
      <c r="P64" s="20" t="s">
        <v>116</v>
      </c>
      <c r="Q64" s="89" t="s">
        <v>428</v>
      </c>
      <c r="R64" s="89">
        <v>9.9200913242009095E-2</v>
      </c>
      <c r="S64" s="81" t="s">
        <v>79</v>
      </c>
    </row>
    <row r="65" spans="15:19" ht="14.5">
      <c r="O65" s="85" t="s">
        <v>420</v>
      </c>
      <c r="P65" s="20" t="s">
        <v>116</v>
      </c>
      <c r="Q65" s="89" t="s">
        <v>429</v>
      </c>
      <c r="R65" s="89">
        <v>0.108219178082192</v>
      </c>
      <c r="S65" s="81" t="s">
        <v>79</v>
      </c>
    </row>
    <row r="66" spans="15:19" ht="14.5">
      <c r="O66" s="81" t="s">
        <v>420</v>
      </c>
      <c r="P66" s="20" t="s">
        <v>116</v>
      </c>
      <c r="Q66" s="89" t="s">
        <v>430</v>
      </c>
      <c r="R66" s="89">
        <v>9.0182648401826507E-3</v>
      </c>
      <c r="S66" s="81" t="s">
        <v>79</v>
      </c>
    </row>
    <row r="67" spans="15:19" ht="14.5">
      <c r="O67" s="81" t="s">
        <v>420</v>
      </c>
      <c r="P67" s="20" t="s">
        <v>116</v>
      </c>
      <c r="Q67" s="89" t="s">
        <v>431</v>
      </c>
      <c r="R67" s="89">
        <v>0.13812785388127899</v>
      </c>
      <c r="S67" s="81" t="s">
        <v>79</v>
      </c>
    </row>
    <row r="68" spans="15:19" ht="14.5">
      <c r="O68" s="81" t="s">
        <v>420</v>
      </c>
      <c r="P68" s="20" t="s">
        <v>116</v>
      </c>
      <c r="Q68" s="89" t="s">
        <v>432</v>
      </c>
      <c r="R68" s="89">
        <v>0.150684931506849</v>
      </c>
      <c r="S68" s="81" t="s">
        <v>79</v>
      </c>
    </row>
    <row r="69" spans="15:19" ht="14.5">
      <c r="O69" s="86" t="s">
        <v>420</v>
      </c>
      <c r="P69" s="20" t="s">
        <v>116</v>
      </c>
      <c r="Q69" s="90" t="s">
        <v>433</v>
      </c>
      <c r="R69" s="90">
        <v>1.25570776255708E-2</v>
      </c>
      <c r="S69" s="91" t="s">
        <v>79</v>
      </c>
    </row>
    <row r="70" spans="15:19" ht="14.5">
      <c r="O70" s="81" t="s">
        <v>420</v>
      </c>
      <c r="P70" s="20" t="s">
        <v>119</v>
      </c>
      <c r="Q70" s="89" t="s">
        <v>421</v>
      </c>
      <c r="R70" s="89">
        <v>9.4178082191780796E-2</v>
      </c>
      <c r="S70" s="81" t="s">
        <v>79</v>
      </c>
    </row>
    <row r="71" spans="15:19" ht="14.5">
      <c r="O71" s="81" t="s">
        <v>420</v>
      </c>
      <c r="P71" s="20" t="s">
        <v>119</v>
      </c>
      <c r="Q71" s="89" t="s">
        <v>422</v>
      </c>
      <c r="R71" s="89">
        <v>0.102739726027397</v>
      </c>
      <c r="S71" s="81" t="s">
        <v>79</v>
      </c>
    </row>
    <row r="72" spans="15:19" ht="14.5">
      <c r="O72" s="81" t="s">
        <v>420</v>
      </c>
      <c r="P72" s="20" t="s">
        <v>119</v>
      </c>
      <c r="Q72" s="89" t="s">
        <v>423</v>
      </c>
      <c r="R72" s="89">
        <v>8.5616438356164396E-3</v>
      </c>
      <c r="S72" s="81" t="s">
        <v>79</v>
      </c>
    </row>
    <row r="73" spans="15:19" ht="14.5">
      <c r="O73" s="85" t="s">
        <v>420</v>
      </c>
      <c r="P73" s="20" t="s">
        <v>119</v>
      </c>
      <c r="Q73" s="89" t="s">
        <v>424</v>
      </c>
      <c r="R73" s="89">
        <v>0.12682648401826499</v>
      </c>
      <c r="S73" s="81" t="s">
        <v>79</v>
      </c>
    </row>
    <row r="74" spans="15:19" ht="14.5">
      <c r="O74" s="81" t="s">
        <v>420</v>
      </c>
      <c r="P74" s="20" t="s">
        <v>119</v>
      </c>
      <c r="Q74" s="89" t="s">
        <v>425</v>
      </c>
      <c r="R74" s="89">
        <v>0.13835616438356199</v>
      </c>
      <c r="S74" s="81" t="s">
        <v>79</v>
      </c>
    </row>
    <row r="75" spans="15:19" ht="14.5">
      <c r="O75" s="81" t="s">
        <v>420</v>
      </c>
      <c r="P75" s="20" t="s">
        <v>119</v>
      </c>
      <c r="Q75" s="89" t="s">
        <v>427</v>
      </c>
      <c r="R75" s="89">
        <v>1.15296803652968E-2</v>
      </c>
      <c r="S75" s="81" t="s">
        <v>79</v>
      </c>
    </row>
    <row r="76" spans="15:19" ht="14.5">
      <c r="O76" s="81" t="s">
        <v>420</v>
      </c>
      <c r="P76" s="20" t="s">
        <v>119</v>
      </c>
      <c r="Q76" s="89" t="s">
        <v>428</v>
      </c>
      <c r="R76" s="89">
        <v>9.9200913242009095E-2</v>
      </c>
      <c r="S76" s="81" t="s">
        <v>79</v>
      </c>
    </row>
    <row r="77" spans="15:19" ht="14.5">
      <c r="O77" s="85" t="s">
        <v>420</v>
      </c>
      <c r="P77" s="20" t="s">
        <v>119</v>
      </c>
      <c r="Q77" s="89" t="s">
        <v>429</v>
      </c>
      <c r="R77" s="89">
        <v>0.108219178082192</v>
      </c>
      <c r="S77" s="81" t="s">
        <v>79</v>
      </c>
    </row>
    <row r="78" spans="15:19" ht="14.5">
      <c r="O78" s="81" t="s">
        <v>420</v>
      </c>
      <c r="P78" s="20" t="s">
        <v>119</v>
      </c>
      <c r="Q78" s="89" t="s">
        <v>430</v>
      </c>
      <c r="R78" s="89">
        <v>9.0182648401826507E-3</v>
      </c>
      <c r="S78" s="81" t="s">
        <v>79</v>
      </c>
    </row>
    <row r="79" spans="15:19" ht="14.5">
      <c r="O79" s="81" t="s">
        <v>420</v>
      </c>
      <c r="P79" s="20" t="s">
        <v>119</v>
      </c>
      <c r="Q79" s="89" t="s">
        <v>431</v>
      </c>
      <c r="R79" s="89">
        <v>0.13812785388127899</v>
      </c>
      <c r="S79" s="81" t="s">
        <v>79</v>
      </c>
    </row>
    <row r="80" spans="15:19" ht="14.5">
      <c r="O80" s="81" t="s">
        <v>420</v>
      </c>
      <c r="P80" s="20" t="s">
        <v>119</v>
      </c>
      <c r="Q80" s="89" t="s">
        <v>432</v>
      </c>
      <c r="R80" s="89">
        <v>0.150684931506849</v>
      </c>
      <c r="S80" s="81" t="s">
        <v>79</v>
      </c>
    </row>
    <row r="81" spans="15:19" ht="14.5">
      <c r="O81" s="86" t="s">
        <v>420</v>
      </c>
      <c r="P81" s="20" t="s">
        <v>119</v>
      </c>
      <c r="Q81" s="90" t="s">
        <v>433</v>
      </c>
      <c r="R81" s="90">
        <v>1.25570776255708E-2</v>
      </c>
      <c r="S81" s="91" t="s">
        <v>79</v>
      </c>
    </row>
    <row r="82" spans="15:19" ht="14.5">
      <c r="O82" s="81" t="s">
        <v>420</v>
      </c>
      <c r="P82" s="20" t="s">
        <v>121</v>
      </c>
      <c r="Q82" s="89" t="s">
        <v>421</v>
      </c>
      <c r="R82" s="89">
        <v>9.4178082191780796E-2</v>
      </c>
      <c r="S82" s="81" t="s">
        <v>79</v>
      </c>
    </row>
    <row r="83" spans="15:19" ht="14.5">
      <c r="O83" s="81" t="s">
        <v>420</v>
      </c>
      <c r="P83" s="20" t="s">
        <v>121</v>
      </c>
      <c r="Q83" s="89" t="s">
        <v>422</v>
      </c>
      <c r="R83" s="89">
        <v>0.102739726027397</v>
      </c>
      <c r="S83" s="81" t="s">
        <v>79</v>
      </c>
    </row>
    <row r="84" spans="15:19" ht="14.5">
      <c r="O84" s="81" t="s">
        <v>420</v>
      </c>
      <c r="P84" s="20" t="s">
        <v>121</v>
      </c>
      <c r="Q84" s="89" t="s">
        <v>423</v>
      </c>
      <c r="R84" s="89">
        <v>8.5616438356164396E-3</v>
      </c>
      <c r="S84" s="81" t="s">
        <v>79</v>
      </c>
    </row>
    <row r="85" spans="15:19" ht="14.5">
      <c r="O85" s="85" t="s">
        <v>420</v>
      </c>
      <c r="P85" s="20" t="s">
        <v>121</v>
      </c>
      <c r="Q85" s="89" t="s">
        <v>424</v>
      </c>
      <c r="R85" s="89">
        <v>0.12682648401826499</v>
      </c>
      <c r="S85" s="81" t="s">
        <v>79</v>
      </c>
    </row>
    <row r="86" spans="15:19" ht="14.5">
      <c r="O86" s="81" t="s">
        <v>420</v>
      </c>
      <c r="P86" s="20" t="s">
        <v>121</v>
      </c>
      <c r="Q86" s="89" t="s">
        <v>425</v>
      </c>
      <c r="R86" s="89">
        <v>0.13835616438356199</v>
      </c>
      <c r="S86" s="81" t="s">
        <v>79</v>
      </c>
    </row>
    <row r="87" spans="15:19" ht="14.5">
      <c r="O87" s="81" t="s">
        <v>420</v>
      </c>
      <c r="P87" s="20" t="s">
        <v>121</v>
      </c>
      <c r="Q87" s="89" t="s">
        <v>427</v>
      </c>
      <c r="R87" s="89">
        <v>1.15296803652968E-2</v>
      </c>
      <c r="S87" s="81" t="s">
        <v>79</v>
      </c>
    </row>
    <row r="88" spans="15:19" ht="14.5">
      <c r="O88" s="81" t="s">
        <v>420</v>
      </c>
      <c r="P88" s="20" t="s">
        <v>121</v>
      </c>
      <c r="Q88" s="89" t="s">
        <v>428</v>
      </c>
      <c r="R88" s="89">
        <v>9.9200913242009095E-2</v>
      </c>
      <c r="S88" s="81" t="s">
        <v>79</v>
      </c>
    </row>
    <row r="89" spans="15:19" ht="14.5">
      <c r="O89" s="85" t="s">
        <v>420</v>
      </c>
      <c r="P89" s="20" t="s">
        <v>121</v>
      </c>
      <c r="Q89" s="89" t="s">
        <v>429</v>
      </c>
      <c r="R89" s="89">
        <v>0.108219178082192</v>
      </c>
      <c r="S89" s="81" t="s">
        <v>79</v>
      </c>
    </row>
    <row r="90" spans="15:19" ht="14.5">
      <c r="O90" s="81" t="s">
        <v>420</v>
      </c>
      <c r="P90" s="20" t="s">
        <v>121</v>
      </c>
      <c r="Q90" s="89" t="s">
        <v>430</v>
      </c>
      <c r="R90" s="89">
        <v>9.0182648401826507E-3</v>
      </c>
      <c r="S90" s="81" t="s">
        <v>79</v>
      </c>
    </row>
    <row r="91" spans="15:19" ht="14.5">
      <c r="O91" s="81" t="s">
        <v>420</v>
      </c>
      <c r="P91" s="20" t="s">
        <v>121</v>
      </c>
      <c r="Q91" s="89" t="s">
        <v>431</v>
      </c>
      <c r="R91" s="89">
        <v>0.13812785388127899</v>
      </c>
      <c r="S91" s="81" t="s">
        <v>79</v>
      </c>
    </row>
    <row r="92" spans="15:19" ht="14.5">
      <c r="O92" s="81" t="s">
        <v>420</v>
      </c>
      <c r="P92" s="20" t="s">
        <v>121</v>
      </c>
      <c r="Q92" s="89" t="s">
        <v>432</v>
      </c>
      <c r="R92" s="89">
        <v>0.150684931506849</v>
      </c>
      <c r="S92" s="81" t="s">
        <v>79</v>
      </c>
    </row>
    <row r="93" spans="15:19" ht="14.5">
      <c r="O93" s="86" t="s">
        <v>420</v>
      </c>
      <c r="P93" s="20" t="s">
        <v>121</v>
      </c>
      <c r="Q93" s="90" t="s">
        <v>433</v>
      </c>
      <c r="R93" s="90">
        <v>1.25570776255708E-2</v>
      </c>
      <c r="S93" s="91" t="s">
        <v>79</v>
      </c>
    </row>
    <row r="94" spans="15:19" ht="14.5">
      <c r="O94" s="81" t="s">
        <v>420</v>
      </c>
      <c r="P94" s="20" t="s">
        <v>123</v>
      </c>
      <c r="Q94" s="89" t="s">
        <v>421</v>
      </c>
      <c r="R94" s="89">
        <v>9.4178082191780796E-2</v>
      </c>
      <c r="S94" s="81" t="s">
        <v>79</v>
      </c>
    </row>
    <row r="95" spans="15:19" ht="14.5">
      <c r="O95" s="81" t="s">
        <v>420</v>
      </c>
      <c r="P95" s="20" t="s">
        <v>123</v>
      </c>
      <c r="Q95" s="89" t="s">
        <v>422</v>
      </c>
      <c r="R95" s="89">
        <v>0.102739726027397</v>
      </c>
      <c r="S95" s="81" t="s">
        <v>79</v>
      </c>
    </row>
    <row r="96" spans="15:19" ht="14.5">
      <c r="O96" s="81" t="s">
        <v>420</v>
      </c>
      <c r="P96" s="20" t="s">
        <v>123</v>
      </c>
      <c r="Q96" s="89" t="s">
        <v>423</v>
      </c>
      <c r="R96" s="89">
        <v>8.5616438356164396E-3</v>
      </c>
      <c r="S96" s="81" t="s">
        <v>79</v>
      </c>
    </row>
    <row r="97" spans="15:19" ht="14.5">
      <c r="O97" s="85" t="s">
        <v>420</v>
      </c>
      <c r="P97" s="20" t="s">
        <v>123</v>
      </c>
      <c r="Q97" s="89" t="s">
        <v>424</v>
      </c>
      <c r="R97" s="89">
        <v>0.12682648401826499</v>
      </c>
      <c r="S97" s="81" t="s">
        <v>79</v>
      </c>
    </row>
    <row r="98" spans="15:19" ht="14.5">
      <c r="O98" s="81" t="s">
        <v>420</v>
      </c>
      <c r="P98" s="20" t="s">
        <v>123</v>
      </c>
      <c r="Q98" s="89" t="s">
        <v>425</v>
      </c>
      <c r="R98" s="89">
        <v>0.13835616438356199</v>
      </c>
      <c r="S98" s="81" t="s">
        <v>79</v>
      </c>
    </row>
    <row r="99" spans="15:19" ht="14.5">
      <c r="O99" s="81" t="s">
        <v>420</v>
      </c>
      <c r="P99" s="20" t="s">
        <v>123</v>
      </c>
      <c r="Q99" s="89" t="s">
        <v>427</v>
      </c>
      <c r="R99" s="89">
        <v>1.15296803652968E-2</v>
      </c>
      <c r="S99" s="81" t="s">
        <v>79</v>
      </c>
    </row>
    <row r="100" spans="15:19" ht="14.5">
      <c r="O100" s="81" t="s">
        <v>420</v>
      </c>
      <c r="P100" s="20" t="s">
        <v>123</v>
      </c>
      <c r="Q100" s="89" t="s">
        <v>428</v>
      </c>
      <c r="R100" s="89">
        <v>9.9200913242009095E-2</v>
      </c>
      <c r="S100" s="81" t="s">
        <v>79</v>
      </c>
    </row>
    <row r="101" spans="15:19" ht="14.5">
      <c r="O101" s="85" t="s">
        <v>420</v>
      </c>
      <c r="P101" s="20" t="s">
        <v>123</v>
      </c>
      <c r="Q101" s="89" t="s">
        <v>429</v>
      </c>
      <c r="R101" s="89">
        <v>0.108219178082192</v>
      </c>
      <c r="S101" s="81" t="s">
        <v>79</v>
      </c>
    </row>
    <row r="102" spans="15:19" ht="14.5">
      <c r="O102" s="81" t="s">
        <v>420</v>
      </c>
      <c r="P102" s="20" t="s">
        <v>123</v>
      </c>
      <c r="Q102" s="89" t="s">
        <v>430</v>
      </c>
      <c r="R102" s="89">
        <v>9.0182648401826507E-3</v>
      </c>
      <c r="S102" s="81" t="s">
        <v>79</v>
      </c>
    </row>
    <row r="103" spans="15:19" ht="14.5">
      <c r="O103" s="81" t="s">
        <v>420</v>
      </c>
      <c r="P103" s="20" t="s">
        <v>123</v>
      </c>
      <c r="Q103" s="89" t="s">
        <v>431</v>
      </c>
      <c r="R103" s="89">
        <v>0.13812785388127899</v>
      </c>
      <c r="S103" s="81" t="s">
        <v>79</v>
      </c>
    </row>
    <row r="104" spans="15:19" ht="14.5">
      <c r="O104" s="81" t="s">
        <v>420</v>
      </c>
      <c r="P104" s="20" t="s">
        <v>123</v>
      </c>
      <c r="Q104" s="89" t="s">
        <v>432</v>
      </c>
      <c r="R104" s="89">
        <v>0.150684931506849</v>
      </c>
      <c r="S104" s="81" t="s">
        <v>79</v>
      </c>
    </row>
    <row r="105" spans="15:19" ht="14.5">
      <c r="O105" s="86" t="s">
        <v>420</v>
      </c>
      <c r="P105" s="20" t="s">
        <v>123</v>
      </c>
      <c r="Q105" s="90" t="s">
        <v>433</v>
      </c>
      <c r="R105" s="90">
        <v>1.25570776255708E-2</v>
      </c>
      <c r="S105" s="91" t="s">
        <v>79</v>
      </c>
    </row>
    <row r="106" spans="15:19" ht="14.5">
      <c r="O106" s="81" t="s">
        <v>420</v>
      </c>
      <c r="P106" s="20" t="s">
        <v>125</v>
      </c>
      <c r="Q106" s="89" t="s">
        <v>421</v>
      </c>
      <c r="R106" s="89">
        <v>9.4178082191780796E-2</v>
      </c>
      <c r="S106" s="81" t="s">
        <v>79</v>
      </c>
    </row>
    <row r="107" spans="15:19" ht="14.5">
      <c r="O107" s="81" t="s">
        <v>420</v>
      </c>
      <c r="P107" s="20" t="s">
        <v>125</v>
      </c>
      <c r="Q107" s="89" t="s">
        <v>422</v>
      </c>
      <c r="R107" s="89">
        <v>0.102739726027397</v>
      </c>
      <c r="S107" s="81" t="s">
        <v>79</v>
      </c>
    </row>
    <row r="108" spans="15:19" ht="14.5">
      <c r="O108" s="81" t="s">
        <v>420</v>
      </c>
      <c r="P108" s="20" t="s">
        <v>125</v>
      </c>
      <c r="Q108" s="89" t="s">
        <v>423</v>
      </c>
      <c r="R108" s="89">
        <v>8.5616438356164396E-3</v>
      </c>
      <c r="S108" s="81" t="s">
        <v>79</v>
      </c>
    </row>
    <row r="109" spans="15:19" ht="14.5">
      <c r="O109" s="85" t="s">
        <v>420</v>
      </c>
      <c r="P109" s="20" t="s">
        <v>125</v>
      </c>
      <c r="Q109" s="89" t="s">
        <v>424</v>
      </c>
      <c r="R109" s="89">
        <v>0.12682648401826499</v>
      </c>
      <c r="S109" s="81" t="s">
        <v>79</v>
      </c>
    </row>
    <row r="110" spans="15:19" ht="14.5">
      <c r="O110" s="81" t="s">
        <v>420</v>
      </c>
      <c r="P110" s="20" t="s">
        <v>125</v>
      </c>
      <c r="Q110" s="89" t="s">
        <v>425</v>
      </c>
      <c r="R110" s="89">
        <v>0.13835616438356199</v>
      </c>
      <c r="S110" s="81" t="s">
        <v>79</v>
      </c>
    </row>
    <row r="111" spans="15:19" ht="14.5">
      <c r="O111" s="81" t="s">
        <v>420</v>
      </c>
      <c r="P111" s="20" t="s">
        <v>125</v>
      </c>
      <c r="Q111" s="89" t="s">
        <v>427</v>
      </c>
      <c r="R111" s="89">
        <v>1.15296803652968E-2</v>
      </c>
      <c r="S111" s="81" t="s">
        <v>79</v>
      </c>
    </row>
    <row r="112" spans="15:19" ht="14.5">
      <c r="O112" s="81" t="s">
        <v>420</v>
      </c>
      <c r="P112" s="20" t="s">
        <v>125</v>
      </c>
      <c r="Q112" s="89" t="s">
        <v>428</v>
      </c>
      <c r="R112" s="89">
        <v>9.9200913242009095E-2</v>
      </c>
      <c r="S112" s="81" t="s">
        <v>79</v>
      </c>
    </row>
    <row r="113" spans="15:19" ht="14.5">
      <c r="O113" s="85" t="s">
        <v>420</v>
      </c>
      <c r="P113" s="20" t="s">
        <v>125</v>
      </c>
      <c r="Q113" s="89" t="s">
        <v>429</v>
      </c>
      <c r="R113" s="89">
        <v>0.108219178082192</v>
      </c>
      <c r="S113" s="81" t="s">
        <v>79</v>
      </c>
    </row>
    <row r="114" spans="15:19" ht="14.5">
      <c r="O114" s="81" t="s">
        <v>420</v>
      </c>
      <c r="P114" s="20" t="s">
        <v>125</v>
      </c>
      <c r="Q114" s="89" t="s">
        <v>430</v>
      </c>
      <c r="R114" s="89">
        <v>9.0182648401826507E-3</v>
      </c>
      <c r="S114" s="81" t="s">
        <v>79</v>
      </c>
    </row>
    <row r="115" spans="15:19" ht="14.5">
      <c r="O115" s="81" t="s">
        <v>420</v>
      </c>
      <c r="P115" s="20" t="s">
        <v>125</v>
      </c>
      <c r="Q115" s="89" t="s">
        <v>431</v>
      </c>
      <c r="R115" s="89">
        <v>0.13812785388127899</v>
      </c>
      <c r="S115" s="81" t="s">
        <v>79</v>
      </c>
    </row>
    <row r="116" spans="15:19" ht="14.5">
      <c r="O116" s="81" t="s">
        <v>420</v>
      </c>
      <c r="P116" s="20" t="s">
        <v>125</v>
      </c>
      <c r="Q116" s="89" t="s">
        <v>432</v>
      </c>
      <c r="R116" s="89">
        <v>0.150684931506849</v>
      </c>
      <c r="S116" s="81" t="s">
        <v>79</v>
      </c>
    </row>
    <row r="117" spans="15:19" ht="14.5">
      <c r="O117" s="86" t="s">
        <v>420</v>
      </c>
      <c r="P117" s="20" t="s">
        <v>125</v>
      </c>
      <c r="Q117" s="90" t="s">
        <v>433</v>
      </c>
      <c r="R117" s="90">
        <v>1.25570776255708E-2</v>
      </c>
      <c r="S117" s="91" t="s">
        <v>79</v>
      </c>
    </row>
    <row r="118" spans="15:19" ht="14.5">
      <c r="O118" s="81" t="s">
        <v>420</v>
      </c>
      <c r="P118" s="20" t="s">
        <v>127</v>
      </c>
      <c r="Q118" s="89" t="s">
        <v>421</v>
      </c>
      <c r="R118" s="89">
        <v>9.4178082191780796E-2</v>
      </c>
      <c r="S118" s="81" t="s">
        <v>79</v>
      </c>
    </row>
    <row r="119" spans="15:19" ht="14.5">
      <c r="O119" s="81" t="s">
        <v>420</v>
      </c>
      <c r="P119" s="20" t="s">
        <v>127</v>
      </c>
      <c r="Q119" s="89" t="s">
        <v>422</v>
      </c>
      <c r="R119" s="89">
        <v>0.102739726027397</v>
      </c>
      <c r="S119" s="81" t="s">
        <v>79</v>
      </c>
    </row>
    <row r="120" spans="15:19" ht="14.5">
      <c r="O120" s="81" t="s">
        <v>420</v>
      </c>
      <c r="P120" s="20" t="s">
        <v>127</v>
      </c>
      <c r="Q120" s="89" t="s">
        <v>423</v>
      </c>
      <c r="R120" s="89">
        <v>8.5616438356164396E-3</v>
      </c>
      <c r="S120" s="81" t="s">
        <v>79</v>
      </c>
    </row>
    <row r="121" spans="15:19" ht="14.5">
      <c r="O121" s="85" t="s">
        <v>420</v>
      </c>
      <c r="P121" s="20" t="s">
        <v>127</v>
      </c>
      <c r="Q121" s="89" t="s">
        <v>424</v>
      </c>
      <c r="R121" s="89">
        <v>0.12682648401826499</v>
      </c>
      <c r="S121" s="81" t="s">
        <v>79</v>
      </c>
    </row>
    <row r="122" spans="15:19" ht="14.5">
      <c r="O122" s="81" t="s">
        <v>420</v>
      </c>
      <c r="P122" s="20" t="s">
        <v>127</v>
      </c>
      <c r="Q122" s="89" t="s">
        <v>425</v>
      </c>
      <c r="R122" s="89">
        <v>0.13835616438356199</v>
      </c>
      <c r="S122" s="81" t="s">
        <v>79</v>
      </c>
    </row>
    <row r="123" spans="15:19" ht="14.5">
      <c r="O123" s="81" t="s">
        <v>420</v>
      </c>
      <c r="P123" s="20" t="s">
        <v>127</v>
      </c>
      <c r="Q123" s="89" t="s">
        <v>427</v>
      </c>
      <c r="R123" s="89">
        <v>1.15296803652968E-2</v>
      </c>
      <c r="S123" s="81" t="s">
        <v>79</v>
      </c>
    </row>
    <row r="124" spans="15:19" ht="14.5">
      <c r="O124" s="81" t="s">
        <v>420</v>
      </c>
      <c r="P124" s="20" t="s">
        <v>127</v>
      </c>
      <c r="Q124" s="89" t="s">
        <v>428</v>
      </c>
      <c r="R124" s="89">
        <v>9.9200913242009095E-2</v>
      </c>
      <c r="S124" s="81" t="s">
        <v>79</v>
      </c>
    </row>
    <row r="125" spans="15:19" ht="14.5">
      <c r="O125" s="85" t="s">
        <v>420</v>
      </c>
      <c r="P125" s="20" t="s">
        <v>127</v>
      </c>
      <c r="Q125" s="89" t="s">
        <v>429</v>
      </c>
      <c r="R125" s="89">
        <v>0.108219178082192</v>
      </c>
      <c r="S125" s="81" t="s">
        <v>79</v>
      </c>
    </row>
    <row r="126" spans="15:19" ht="14.5">
      <c r="O126" s="81" t="s">
        <v>420</v>
      </c>
      <c r="P126" s="20" t="s">
        <v>127</v>
      </c>
      <c r="Q126" s="89" t="s">
        <v>430</v>
      </c>
      <c r="R126" s="89">
        <v>9.0182648401826507E-3</v>
      </c>
      <c r="S126" s="81" t="s">
        <v>79</v>
      </c>
    </row>
    <row r="127" spans="15:19" ht="14.5">
      <c r="O127" s="81" t="s">
        <v>420</v>
      </c>
      <c r="P127" s="20" t="s">
        <v>127</v>
      </c>
      <c r="Q127" s="89" t="s">
        <v>431</v>
      </c>
      <c r="R127" s="89">
        <v>0.13812785388127899</v>
      </c>
      <c r="S127" s="81" t="s">
        <v>79</v>
      </c>
    </row>
    <row r="128" spans="15:19" ht="14.5">
      <c r="O128" s="81" t="s">
        <v>420</v>
      </c>
      <c r="P128" s="20" t="s">
        <v>127</v>
      </c>
      <c r="Q128" s="89" t="s">
        <v>432</v>
      </c>
      <c r="R128" s="89">
        <v>0.150684931506849</v>
      </c>
      <c r="S128" s="81" t="s">
        <v>79</v>
      </c>
    </row>
    <row r="129" spans="15:19" ht="14.5">
      <c r="O129" s="86" t="s">
        <v>420</v>
      </c>
      <c r="P129" s="20" t="s">
        <v>127</v>
      </c>
      <c r="Q129" s="90" t="s">
        <v>433</v>
      </c>
      <c r="R129" s="90">
        <v>1.25570776255708E-2</v>
      </c>
      <c r="S129" s="91" t="s">
        <v>79</v>
      </c>
    </row>
    <row r="130" spans="15:19" ht="14.5">
      <c r="O130" s="81" t="s">
        <v>420</v>
      </c>
      <c r="P130" s="20" t="s">
        <v>129</v>
      </c>
      <c r="Q130" s="89" t="s">
        <v>421</v>
      </c>
      <c r="R130" s="89">
        <v>9.4178082191780796E-2</v>
      </c>
      <c r="S130" s="81" t="s">
        <v>79</v>
      </c>
    </row>
    <row r="131" spans="15:19" ht="14.5">
      <c r="O131" s="81" t="s">
        <v>420</v>
      </c>
      <c r="P131" s="20" t="s">
        <v>129</v>
      </c>
      <c r="Q131" s="89" t="s">
        <v>422</v>
      </c>
      <c r="R131" s="89">
        <v>0.102739726027397</v>
      </c>
      <c r="S131" s="81" t="s">
        <v>79</v>
      </c>
    </row>
    <row r="132" spans="15:19" ht="14.5">
      <c r="O132" s="81" t="s">
        <v>420</v>
      </c>
      <c r="P132" s="20" t="s">
        <v>129</v>
      </c>
      <c r="Q132" s="89" t="s">
        <v>423</v>
      </c>
      <c r="R132" s="89">
        <v>8.5616438356164396E-3</v>
      </c>
      <c r="S132" s="81" t="s">
        <v>79</v>
      </c>
    </row>
    <row r="133" spans="15:19" ht="14.5">
      <c r="O133" s="85" t="s">
        <v>420</v>
      </c>
      <c r="P133" s="20" t="s">
        <v>129</v>
      </c>
      <c r="Q133" s="89" t="s">
        <v>424</v>
      </c>
      <c r="R133" s="89">
        <v>0.12682648401826499</v>
      </c>
      <c r="S133" s="81" t="s">
        <v>79</v>
      </c>
    </row>
    <row r="134" spans="15:19" ht="14.5">
      <c r="O134" s="81" t="s">
        <v>420</v>
      </c>
      <c r="P134" s="20" t="s">
        <v>129</v>
      </c>
      <c r="Q134" s="89" t="s">
        <v>425</v>
      </c>
      <c r="R134" s="89">
        <v>0.13835616438356199</v>
      </c>
      <c r="S134" s="81" t="s">
        <v>79</v>
      </c>
    </row>
    <row r="135" spans="15:19" ht="14.5">
      <c r="O135" s="81" t="s">
        <v>420</v>
      </c>
      <c r="P135" s="20" t="s">
        <v>129</v>
      </c>
      <c r="Q135" s="89" t="s">
        <v>427</v>
      </c>
      <c r="R135" s="89">
        <v>1.15296803652968E-2</v>
      </c>
      <c r="S135" s="81" t="s">
        <v>79</v>
      </c>
    </row>
    <row r="136" spans="15:19" ht="14.5">
      <c r="O136" s="81" t="s">
        <v>420</v>
      </c>
      <c r="P136" s="20" t="s">
        <v>129</v>
      </c>
      <c r="Q136" s="89" t="s">
        <v>428</v>
      </c>
      <c r="R136" s="89">
        <v>9.9200913242009095E-2</v>
      </c>
      <c r="S136" s="81" t="s">
        <v>79</v>
      </c>
    </row>
    <row r="137" spans="15:19" ht="14.5">
      <c r="O137" s="85" t="s">
        <v>420</v>
      </c>
      <c r="P137" s="20" t="s">
        <v>129</v>
      </c>
      <c r="Q137" s="89" t="s">
        <v>429</v>
      </c>
      <c r="R137" s="89">
        <v>0.108219178082192</v>
      </c>
      <c r="S137" s="81" t="s">
        <v>79</v>
      </c>
    </row>
    <row r="138" spans="15:19" ht="14.5">
      <c r="O138" s="81" t="s">
        <v>420</v>
      </c>
      <c r="P138" s="20" t="s">
        <v>129</v>
      </c>
      <c r="Q138" s="89" t="s">
        <v>430</v>
      </c>
      <c r="R138" s="89">
        <v>9.0182648401826507E-3</v>
      </c>
      <c r="S138" s="81" t="s">
        <v>79</v>
      </c>
    </row>
    <row r="139" spans="15:19" ht="14.5">
      <c r="O139" s="81" t="s">
        <v>420</v>
      </c>
      <c r="P139" s="20" t="s">
        <v>129</v>
      </c>
      <c r="Q139" s="89" t="s">
        <v>431</v>
      </c>
      <c r="R139" s="89">
        <v>0.13812785388127899</v>
      </c>
      <c r="S139" s="81" t="s">
        <v>79</v>
      </c>
    </row>
    <row r="140" spans="15:19" ht="14.5">
      <c r="O140" s="81" t="s">
        <v>420</v>
      </c>
      <c r="P140" s="20" t="s">
        <v>129</v>
      </c>
      <c r="Q140" s="89" t="s">
        <v>432</v>
      </c>
      <c r="R140" s="89">
        <v>0.150684931506849</v>
      </c>
      <c r="S140" s="81" t="s">
        <v>79</v>
      </c>
    </row>
    <row r="141" spans="15:19" ht="14.5">
      <c r="O141" s="86" t="s">
        <v>420</v>
      </c>
      <c r="P141" s="20" t="s">
        <v>129</v>
      </c>
      <c r="Q141" s="90" t="s">
        <v>433</v>
      </c>
      <c r="R141" s="90">
        <v>1.25570776255708E-2</v>
      </c>
      <c r="S141" s="91" t="s">
        <v>79</v>
      </c>
    </row>
    <row r="142" spans="15:19" ht="14.5">
      <c r="O142" s="81" t="s">
        <v>420</v>
      </c>
      <c r="P142" s="20" t="s">
        <v>131</v>
      </c>
      <c r="Q142" s="89" t="s">
        <v>421</v>
      </c>
      <c r="R142" s="89">
        <v>9.4178082191780796E-2</v>
      </c>
      <c r="S142" s="81" t="s">
        <v>79</v>
      </c>
    </row>
    <row r="143" spans="15:19" ht="14.5">
      <c r="O143" s="81" t="s">
        <v>420</v>
      </c>
      <c r="P143" s="20" t="s">
        <v>131</v>
      </c>
      <c r="Q143" s="89" t="s">
        <v>422</v>
      </c>
      <c r="R143" s="89">
        <v>0.102739726027397</v>
      </c>
      <c r="S143" s="81" t="s">
        <v>79</v>
      </c>
    </row>
    <row r="144" spans="15:19" ht="14.5">
      <c r="O144" s="81" t="s">
        <v>420</v>
      </c>
      <c r="P144" s="20" t="s">
        <v>131</v>
      </c>
      <c r="Q144" s="89" t="s">
        <v>423</v>
      </c>
      <c r="R144" s="89">
        <v>8.5616438356164396E-3</v>
      </c>
      <c r="S144" s="81" t="s">
        <v>79</v>
      </c>
    </row>
    <row r="145" spans="15:19" ht="14.5">
      <c r="O145" s="85" t="s">
        <v>420</v>
      </c>
      <c r="P145" s="20" t="s">
        <v>131</v>
      </c>
      <c r="Q145" s="89" t="s">
        <v>424</v>
      </c>
      <c r="R145" s="89">
        <v>0.12682648401826499</v>
      </c>
      <c r="S145" s="81" t="s">
        <v>79</v>
      </c>
    </row>
    <row r="146" spans="15:19" ht="14.5">
      <c r="O146" s="81" t="s">
        <v>420</v>
      </c>
      <c r="P146" s="20" t="s">
        <v>131</v>
      </c>
      <c r="Q146" s="89" t="s">
        <v>425</v>
      </c>
      <c r="R146" s="89">
        <v>0.13835616438356199</v>
      </c>
      <c r="S146" s="81" t="s">
        <v>79</v>
      </c>
    </row>
    <row r="147" spans="15:19" ht="14.5">
      <c r="O147" s="81" t="s">
        <v>420</v>
      </c>
      <c r="P147" s="20" t="s">
        <v>131</v>
      </c>
      <c r="Q147" s="89" t="s">
        <v>427</v>
      </c>
      <c r="R147" s="89">
        <v>1.15296803652968E-2</v>
      </c>
      <c r="S147" s="81" t="s">
        <v>79</v>
      </c>
    </row>
    <row r="148" spans="15:19" ht="14.5">
      <c r="O148" s="81" t="s">
        <v>420</v>
      </c>
      <c r="P148" s="20" t="s">
        <v>131</v>
      </c>
      <c r="Q148" s="89" t="s">
        <v>428</v>
      </c>
      <c r="R148" s="89">
        <v>9.9200913242009095E-2</v>
      </c>
      <c r="S148" s="81" t="s">
        <v>79</v>
      </c>
    </row>
    <row r="149" spans="15:19" ht="14.5">
      <c r="O149" s="85" t="s">
        <v>420</v>
      </c>
      <c r="P149" s="20" t="s">
        <v>131</v>
      </c>
      <c r="Q149" s="89" t="s">
        <v>429</v>
      </c>
      <c r="R149" s="89">
        <v>0.108219178082192</v>
      </c>
      <c r="S149" s="81" t="s">
        <v>79</v>
      </c>
    </row>
    <row r="150" spans="15:19" ht="14.5">
      <c r="O150" s="81" t="s">
        <v>420</v>
      </c>
      <c r="P150" s="20" t="s">
        <v>131</v>
      </c>
      <c r="Q150" s="89" t="s">
        <v>430</v>
      </c>
      <c r="R150" s="89">
        <v>9.0182648401826507E-3</v>
      </c>
      <c r="S150" s="81" t="s">
        <v>79</v>
      </c>
    </row>
    <row r="151" spans="15:19" ht="14.5">
      <c r="O151" s="81" t="s">
        <v>420</v>
      </c>
      <c r="P151" s="20" t="s">
        <v>131</v>
      </c>
      <c r="Q151" s="89" t="s">
        <v>431</v>
      </c>
      <c r="R151" s="89">
        <v>0.13812785388127899</v>
      </c>
      <c r="S151" s="81" t="s">
        <v>79</v>
      </c>
    </row>
    <row r="152" spans="15:19" ht="14.5">
      <c r="O152" s="81" t="s">
        <v>420</v>
      </c>
      <c r="P152" s="20" t="s">
        <v>131</v>
      </c>
      <c r="Q152" s="89" t="s">
        <v>432</v>
      </c>
      <c r="R152" s="89">
        <v>0.150684931506849</v>
      </c>
      <c r="S152" s="81" t="s">
        <v>79</v>
      </c>
    </row>
    <row r="153" spans="15:19" ht="14.5">
      <c r="O153" s="86" t="s">
        <v>420</v>
      </c>
      <c r="P153" s="20" t="s">
        <v>131</v>
      </c>
      <c r="Q153" s="90" t="s">
        <v>433</v>
      </c>
      <c r="R153" s="90">
        <v>1.25570776255708E-2</v>
      </c>
      <c r="S153" s="91" t="s">
        <v>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533"/>
  <sheetViews>
    <sheetView topLeftCell="A246" workbookViewId="0">
      <selection activeCell="S165" sqref="S165"/>
    </sheetView>
  </sheetViews>
  <sheetFormatPr defaultColWidth="9" defaultRowHeight="12.5"/>
  <cols>
    <col min="3" max="3" width="23.81640625" customWidth="1"/>
    <col min="5" max="5" width="18.81640625" customWidth="1"/>
    <col min="18" max="18" width="18.81640625" customWidth="1"/>
    <col min="19" max="19" width="18.90625" customWidth="1"/>
    <col min="20" max="20" width="14.1796875" customWidth="1"/>
  </cols>
  <sheetData>
    <row r="1" spans="1:27" ht="14.5">
      <c r="A1" s="20"/>
      <c r="B1" s="20"/>
      <c r="C1" s="20"/>
      <c r="D1" s="20"/>
      <c r="E1" s="20"/>
      <c r="F1" s="20"/>
      <c r="G1" s="20"/>
      <c r="H1" s="20"/>
      <c r="I1" s="20"/>
      <c r="J1" s="20"/>
      <c r="K1" s="20"/>
      <c r="L1" s="22"/>
      <c r="M1" s="20"/>
      <c r="N1" s="20"/>
      <c r="O1" s="20"/>
      <c r="P1" s="20"/>
      <c r="U1" s="22">
        <v>1</v>
      </c>
      <c r="V1" s="22">
        <v>1</v>
      </c>
      <c r="W1" s="22">
        <v>1</v>
      </c>
      <c r="X1" s="22">
        <v>1</v>
      </c>
      <c r="Y1" s="22">
        <v>1</v>
      </c>
      <c r="Z1" s="22">
        <v>1</v>
      </c>
      <c r="AA1" s="22">
        <v>1</v>
      </c>
    </row>
    <row r="2" spans="1:27" ht="14.5">
      <c r="A2" s="20"/>
      <c r="B2" s="20"/>
      <c r="C2" s="20"/>
      <c r="D2" s="20"/>
      <c r="E2" s="66" t="s">
        <v>388</v>
      </c>
      <c r="F2" s="20"/>
      <c r="G2" s="20"/>
      <c r="H2" s="20"/>
      <c r="I2" s="20"/>
      <c r="J2" s="20"/>
      <c r="K2" s="20"/>
      <c r="L2" s="20"/>
      <c r="M2" s="20"/>
      <c r="N2" s="20"/>
      <c r="O2" s="20"/>
      <c r="P2" s="20"/>
      <c r="U2" s="22">
        <v>1</v>
      </c>
      <c r="V2" s="22">
        <v>1</v>
      </c>
      <c r="W2" s="22">
        <v>1</v>
      </c>
      <c r="X2" s="22">
        <v>1</v>
      </c>
      <c r="Y2" s="22">
        <v>1</v>
      </c>
      <c r="Z2" s="22">
        <v>1</v>
      </c>
      <c r="AA2" s="22">
        <v>1</v>
      </c>
    </row>
    <row r="3" spans="1:27" ht="14.5">
      <c r="A3" s="20"/>
      <c r="B3" s="20"/>
      <c r="C3" s="67" t="s">
        <v>15</v>
      </c>
      <c r="D3" s="67" t="s">
        <v>390</v>
      </c>
      <c r="E3" s="67" t="s">
        <v>391</v>
      </c>
      <c r="F3" s="21" t="s">
        <v>392</v>
      </c>
      <c r="G3" s="21" t="s">
        <v>393</v>
      </c>
      <c r="H3" s="21" t="s">
        <v>394</v>
      </c>
      <c r="I3" s="21" t="s">
        <v>395</v>
      </c>
      <c r="J3" s="21" t="s">
        <v>396</v>
      </c>
      <c r="K3" s="21" t="s">
        <v>397</v>
      </c>
      <c r="L3" s="21" t="s">
        <v>398</v>
      </c>
      <c r="M3" s="20"/>
      <c r="N3" s="20"/>
      <c r="O3" s="20"/>
      <c r="P3" s="20"/>
      <c r="U3" s="22">
        <v>1</v>
      </c>
      <c r="V3" s="22">
        <v>1</v>
      </c>
      <c r="W3" s="22">
        <v>1</v>
      </c>
      <c r="X3" s="22">
        <v>1</v>
      </c>
      <c r="Y3" s="22">
        <v>1</v>
      </c>
      <c r="Z3" s="22">
        <v>1</v>
      </c>
      <c r="AA3" s="22">
        <v>1</v>
      </c>
    </row>
    <row r="4" spans="1:27" ht="14.5">
      <c r="A4" s="29" t="s">
        <v>37</v>
      </c>
      <c r="B4" s="20"/>
      <c r="C4" s="20" t="s">
        <v>108</v>
      </c>
      <c r="D4" s="20" t="s">
        <v>220</v>
      </c>
      <c r="E4" s="20" t="s">
        <v>135</v>
      </c>
      <c r="F4" s="22">
        <f t="shared" ref="F4:F35" si="0">U1*U69/F134/F199</f>
        <v>0.126823081800888</v>
      </c>
      <c r="G4" s="22">
        <f t="shared" ref="G4:G35" si="1">V1*V69/G134/G199</f>
        <v>0.63411540900443897</v>
      </c>
      <c r="H4" s="22">
        <f t="shared" ref="H4:H35" si="2">W1*W69/H134/H199</f>
        <v>0.69752694990488295</v>
      </c>
      <c r="I4" s="22">
        <f t="shared" ref="I4:I35" si="3">X1*X69/I134/I199</f>
        <v>6.3411540900443902E-2</v>
      </c>
      <c r="J4" s="22">
        <f t="shared" ref="J4:J35" si="4">Y1*Y69/J134/J199</f>
        <v>0.126823081800888</v>
      </c>
      <c r="K4" s="22">
        <f t="shared" ref="K4:K35" si="5">Z1*Z69/K134/K199</f>
        <v>0.507292327203551</v>
      </c>
      <c r="L4" s="22">
        <f t="shared" ref="L4:L35" si="6">AA1*AA69/L134/L199</f>
        <v>0.22194039315155401</v>
      </c>
      <c r="M4" s="68"/>
      <c r="N4" s="68" t="s">
        <v>399</v>
      </c>
      <c r="O4" s="68"/>
      <c r="P4" s="68"/>
      <c r="U4" s="22">
        <v>1</v>
      </c>
      <c r="V4" s="22">
        <v>1</v>
      </c>
      <c r="W4" s="22">
        <v>1</v>
      </c>
      <c r="X4" s="22">
        <v>1</v>
      </c>
      <c r="Y4" s="22">
        <v>1</v>
      </c>
      <c r="Z4" s="22">
        <v>1</v>
      </c>
      <c r="AA4" s="22">
        <v>1</v>
      </c>
    </row>
    <row r="5" spans="1:27" ht="14.5">
      <c r="A5" s="29" t="s">
        <v>115</v>
      </c>
      <c r="B5" s="20"/>
      <c r="C5" s="20" t="s">
        <v>111</v>
      </c>
      <c r="D5" s="20" t="s">
        <v>224</v>
      </c>
      <c r="E5" s="20" t="s">
        <v>135</v>
      </c>
      <c r="F5" s="22">
        <f t="shared" si="0"/>
        <v>0</v>
      </c>
      <c r="G5" s="22">
        <f t="shared" si="1"/>
        <v>1</v>
      </c>
      <c r="H5" s="22">
        <f t="shared" si="2"/>
        <v>1</v>
      </c>
      <c r="I5" s="22">
        <f t="shared" si="3"/>
        <v>0</v>
      </c>
      <c r="J5" s="22">
        <f t="shared" si="4"/>
        <v>0</v>
      </c>
      <c r="K5" s="22">
        <f t="shared" si="5"/>
        <v>1</v>
      </c>
      <c r="L5" s="22">
        <f t="shared" si="6"/>
        <v>0</v>
      </c>
      <c r="M5" s="68"/>
      <c r="N5" s="68"/>
      <c r="O5" s="68"/>
      <c r="P5" s="68"/>
      <c r="U5" s="22">
        <v>1</v>
      </c>
      <c r="V5" s="22">
        <v>1</v>
      </c>
      <c r="W5" s="22">
        <v>1</v>
      </c>
      <c r="X5" s="22">
        <v>1</v>
      </c>
      <c r="Y5" s="22">
        <v>1</v>
      </c>
      <c r="Z5" s="22">
        <v>1</v>
      </c>
      <c r="AA5" s="22">
        <v>1</v>
      </c>
    </row>
    <row r="6" spans="1:27" ht="14.5">
      <c r="A6" s="26" t="s">
        <v>63</v>
      </c>
      <c r="B6" s="20"/>
      <c r="C6" s="20" t="s">
        <v>114</v>
      </c>
      <c r="D6" s="20" t="s">
        <v>226</v>
      </c>
      <c r="E6" s="20" t="s">
        <v>135</v>
      </c>
      <c r="F6" s="22">
        <f t="shared" si="0"/>
        <v>0</v>
      </c>
      <c r="G6" s="22">
        <f t="shared" si="1"/>
        <v>0</v>
      </c>
      <c r="H6" s="22">
        <f t="shared" si="2"/>
        <v>0</v>
      </c>
      <c r="I6" s="22">
        <f t="shared" si="3"/>
        <v>0</v>
      </c>
      <c r="J6" s="22">
        <f t="shared" si="4"/>
        <v>0</v>
      </c>
      <c r="K6" s="22">
        <f t="shared" si="5"/>
        <v>0</v>
      </c>
      <c r="L6" s="22">
        <f t="shared" si="6"/>
        <v>0</v>
      </c>
      <c r="M6" s="68"/>
      <c r="N6" s="68"/>
      <c r="O6" s="68"/>
      <c r="P6" s="68"/>
      <c r="U6" s="22">
        <v>1</v>
      </c>
      <c r="V6" s="22">
        <v>1</v>
      </c>
      <c r="W6" s="22">
        <v>1</v>
      </c>
      <c r="X6" s="22">
        <v>1</v>
      </c>
      <c r="Y6" s="22">
        <v>1</v>
      </c>
      <c r="Z6" s="22">
        <v>1</v>
      </c>
      <c r="AA6" s="22">
        <v>1</v>
      </c>
    </row>
    <row r="7" spans="1:27" ht="14.5">
      <c r="A7" s="25" t="s">
        <v>67</v>
      </c>
      <c r="B7" s="20"/>
      <c r="C7" s="20" t="s">
        <v>117</v>
      </c>
      <c r="D7" s="20" t="s">
        <v>228</v>
      </c>
      <c r="E7" s="20" t="s">
        <v>135</v>
      </c>
      <c r="F7" s="22">
        <f t="shared" si="0"/>
        <v>0</v>
      </c>
      <c r="G7" s="22">
        <f t="shared" si="1"/>
        <v>0</v>
      </c>
      <c r="H7" s="22">
        <f t="shared" si="2"/>
        <v>0</v>
      </c>
      <c r="I7" s="22">
        <f t="shared" si="3"/>
        <v>0</v>
      </c>
      <c r="J7" s="22">
        <f t="shared" si="4"/>
        <v>0</v>
      </c>
      <c r="K7" s="22">
        <f t="shared" si="5"/>
        <v>0</v>
      </c>
      <c r="L7" s="22">
        <f t="shared" si="6"/>
        <v>0</v>
      </c>
      <c r="M7" s="68"/>
      <c r="N7" s="68"/>
      <c r="O7" s="68"/>
      <c r="P7" s="68"/>
      <c r="U7" s="22">
        <v>1</v>
      </c>
      <c r="V7" s="22">
        <v>1</v>
      </c>
      <c r="W7" s="22">
        <v>1</v>
      </c>
      <c r="X7" s="22">
        <v>1</v>
      </c>
      <c r="Y7" s="22">
        <v>1</v>
      </c>
      <c r="Z7" s="22">
        <v>1</v>
      </c>
      <c r="AA7" s="22">
        <v>1</v>
      </c>
    </row>
    <row r="8" spans="1:27" ht="14.5">
      <c r="A8" s="25" t="s">
        <v>72</v>
      </c>
      <c r="B8" s="20"/>
      <c r="C8" s="20" t="s">
        <v>120</v>
      </c>
      <c r="D8" s="20" t="s">
        <v>230</v>
      </c>
      <c r="E8" s="20" t="s">
        <v>135</v>
      </c>
      <c r="F8" s="22">
        <f t="shared" si="0"/>
        <v>0</v>
      </c>
      <c r="G8" s="22">
        <f t="shared" si="1"/>
        <v>0</v>
      </c>
      <c r="H8" s="22">
        <f t="shared" si="2"/>
        <v>0</v>
      </c>
      <c r="I8" s="22">
        <f t="shared" si="3"/>
        <v>0</v>
      </c>
      <c r="J8" s="22">
        <f t="shared" si="4"/>
        <v>0</v>
      </c>
      <c r="K8" s="22">
        <f t="shared" si="5"/>
        <v>0</v>
      </c>
      <c r="L8" s="22">
        <f t="shared" si="6"/>
        <v>0</v>
      </c>
      <c r="M8" s="68"/>
      <c r="N8" s="68"/>
      <c r="O8" s="68"/>
      <c r="P8" s="68"/>
      <c r="U8" s="22">
        <v>1</v>
      </c>
      <c r="V8" s="22">
        <v>1</v>
      </c>
      <c r="W8" s="22">
        <v>1</v>
      </c>
      <c r="X8" s="22">
        <v>1</v>
      </c>
      <c r="Y8" s="22">
        <v>1</v>
      </c>
      <c r="Z8" s="22">
        <v>1</v>
      </c>
      <c r="AA8" s="22">
        <v>1</v>
      </c>
    </row>
    <row r="9" spans="1:27" ht="14.5">
      <c r="A9" s="28" t="s">
        <v>77</v>
      </c>
      <c r="B9" s="20"/>
      <c r="C9" s="20" t="s">
        <v>122</v>
      </c>
      <c r="D9" s="20" t="s">
        <v>138</v>
      </c>
      <c r="E9" s="20" t="s">
        <v>135</v>
      </c>
      <c r="F9" s="22">
        <f t="shared" si="0"/>
        <v>1</v>
      </c>
      <c r="G9" s="22">
        <f t="shared" si="1"/>
        <v>0</v>
      </c>
      <c r="H9" s="22">
        <f t="shared" si="2"/>
        <v>0.999999999999996</v>
      </c>
      <c r="I9" s="22">
        <f t="shared" si="3"/>
        <v>0</v>
      </c>
      <c r="J9" s="22">
        <f t="shared" si="4"/>
        <v>0</v>
      </c>
      <c r="K9" s="22">
        <f t="shared" si="5"/>
        <v>0</v>
      </c>
      <c r="L9" s="22">
        <f t="shared" si="6"/>
        <v>1</v>
      </c>
      <c r="M9" s="68"/>
      <c r="N9" s="68"/>
      <c r="O9" s="68"/>
      <c r="P9" s="68"/>
      <c r="U9" s="22">
        <v>1</v>
      </c>
      <c r="V9" s="22">
        <v>1</v>
      </c>
      <c r="W9" s="22">
        <v>1</v>
      </c>
      <c r="X9" s="22">
        <v>1</v>
      </c>
      <c r="Y9" s="22">
        <v>1</v>
      </c>
      <c r="Z9" s="22">
        <v>1</v>
      </c>
      <c r="AA9" s="22">
        <v>1</v>
      </c>
    </row>
    <row r="10" spans="1:27" ht="14.5">
      <c r="A10" s="29" t="s">
        <v>37</v>
      </c>
      <c r="B10" s="20"/>
      <c r="C10" s="20" t="s">
        <v>124</v>
      </c>
      <c r="D10" s="20" t="s">
        <v>220</v>
      </c>
      <c r="E10" s="20" t="s">
        <v>139</v>
      </c>
      <c r="F10" s="22">
        <f t="shared" si="0"/>
        <v>0.38046924540266303</v>
      </c>
      <c r="G10" s="22">
        <f t="shared" si="1"/>
        <v>1.55358275206088</v>
      </c>
      <c r="H10" s="22">
        <f t="shared" si="2"/>
        <v>1.8389346861128699</v>
      </c>
      <c r="I10" s="22">
        <f t="shared" si="3"/>
        <v>0.15852885225110999</v>
      </c>
      <c r="J10" s="22">
        <f t="shared" si="4"/>
        <v>0.22194039315155401</v>
      </c>
      <c r="K10" s="22">
        <f t="shared" si="5"/>
        <v>1.2048192771084301</v>
      </c>
      <c r="L10" s="22">
        <f t="shared" si="6"/>
        <v>0.76093849080532605</v>
      </c>
      <c r="M10" s="68"/>
      <c r="N10" s="68" t="s">
        <v>400</v>
      </c>
      <c r="O10" s="68"/>
      <c r="P10" s="68"/>
      <c r="U10" s="22">
        <v>1</v>
      </c>
      <c r="V10" s="22">
        <v>1</v>
      </c>
      <c r="W10" s="22">
        <v>1</v>
      </c>
      <c r="X10" s="22">
        <v>1</v>
      </c>
      <c r="Y10" s="22">
        <v>1</v>
      </c>
      <c r="Z10" s="22">
        <v>1</v>
      </c>
      <c r="AA10" s="22">
        <v>1</v>
      </c>
    </row>
    <row r="11" spans="1:27" ht="14.5">
      <c r="A11" s="29" t="s">
        <v>115</v>
      </c>
      <c r="B11" s="20"/>
      <c r="C11" s="20" t="s">
        <v>126</v>
      </c>
      <c r="D11" s="20" t="s">
        <v>224</v>
      </c>
      <c r="E11" s="20" t="s">
        <v>139</v>
      </c>
      <c r="F11" s="22">
        <f t="shared" si="0"/>
        <v>0</v>
      </c>
      <c r="G11" s="22">
        <f t="shared" si="1"/>
        <v>1</v>
      </c>
      <c r="H11" s="22">
        <f t="shared" si="2"/>
        <v>3</v>
      </c>
      <c r="I11" s="22">
        <f t="shared" si="3"/>
        <v>0</v>
      </c>
      <c r="J11" s="22">
        <f t="shared" si="4"/>
        <v>1</v>
      </c>
      <c r="K11" s="22">
        <f t="shared" si="5"/>
        <v>2</v>
      </c>
      <c r="L11" s="22">
        <f t="shared" si="6"/>
        <v>1</v>
      </c>
      <c r="M11" s="68"/>
      <c r="N11" s="68"/>
      <c r="O11" s="68"/>
      <c r="P11" s="68"/>
      <c r="U11" s="22">
        <v>1</v>
      </c>
      <c r="V11" s="22">
        <v>1</v>
      </c>
      <c r="W11" s="22">
        <v>1</v>
      </c>
      <c r="X11" s="22">
        <v>1</v>
      </c>
      <c r="Y11" s="22">
        <v>1</v>
      </c>
      <c r="Z11" s="22">
        <v>1</v>
      </c>
      <c r="AA11" s="22">
        <v>1</v>
      </c>
    </row>
    <row r="12" spans="1:27" ht="14.5">
      <c r="A12" s="26" t="s">
        <v>63</v>
      </c>
      <c r="B12" s="20"/>
      <c r="C12" s="20" t="s">
        <v>128</v>
      </c>
      <c r="D12" s="20" t="s">
        <v>226</v>
      </c>
      <c r="E12" s="20" t="s">
        <v>139</v>
      </c>
      <c r="F12" s="22">
        <f t="shared" si="0"/>
        <v>0</v>
      </c>
      <c r="G12" s="22">
        <f t="shared" si="1"/>
        <v>0</v>
      </c>
      <c r="H12" s="22">
        <f t="shared" si="2"/>
        <v>0</v>
      </c>
      <c r="I12" s="22">
        <f t="shared" si="3"/>
        <v>0</v>
      </c>
      <c r="J12" s="22">
        <f t="shared" si="4"/>
        <v>0</v>
      </c>
      <c r="K12" s="22">
        <f t="shared" si="5"/>
        <v>0</v>
      </c>
      <c r="L12" s="22">
        <f t="shared" si="6"/>
        <v>0</v>
      </c>
      <c r="M12" s="68"/>
      <c r="N12" s="68"/>
      <c r="O12" s="68"/>
      <c r="P12" s="68"/>
      <c r="U12" s="22">
        <v>1</v>
      </c>
      <c r="V12" s="22">
        <v>1</v>
      </c>
      <c r="W12" s="22">
        <v>1</v>
      </c>
      <c r="X12" s="22">
        <v>1</v>
      </c>
      <c r="Y12" s="22">
        <v>1</v>
      </c>
      <c r="Z12" s="22">
        <v>1</v>
      </c>
      <c r="AA12" s="22">
        <v>1</v>
      </c>
    </row>
    <row r="13" spans="1:27" ht="14.5">
      <c r="A13" s="25" t="s">
        <v>67</v>
      </c>
      <c r="B13" s="20"/>
      <c r="C13" s="20" t="s">
        <v>130</v>
      </c>
      <c r="D13" s="20" t="s">
        <v>228</v>
      </c>
      <c r="E13" s="20" t="s">
        <v>139</v>
      </c>
      <c r="F13" s="22">
        <f t="shared" si="0"/>
        <v>0</v>
      </c>
      <c r="G13" s="22">
        <f t="shared" si="1"/>
        <v>0</v>
      </c>
      <c r="H13" s="22">
        <f t="shared" si="2"/>
        <v>0</v>
      </c>
      <c r="I13" s="22">
        <f t="shared" si="3"/>
        <v>0</v>
      </c>
      <c r="J13" s="22">
        <f t="shared" si="4"/>
        <v>0</v>
      </c>
      <c r="K13" s="22">
        <f t="shared" si="5"/>
        <v>0</v>
      </c>
      <c r="L13" s="22">
        <f t="shared" si="6"/>
        <v>0</v>
      </c>
      <c r="M13" s="68"/>
      <c r="N13" s="68"/>
      <c r="O13" s="68"/>
      <c r="P13" s="68"/>
      <c r="U13" s="22">
        <v>1</v>
      </c>
      <c r="V13" s="22">
        <v>1</v>
      </c>
      <c r="W13" s="22">
        <v>1</v>
      </c>
      <c r="X13" s="22">
        <v>1</v>
      </c>
      <c r="Y13" s="22">
        <v>1</v>
      </c>
      <c r="Z13" s="22">
        <v>1</v>
      </c>
      <c r="AA13" s="22">
        <v>1</v>
      </c>
    </row>
    <row r="14" spans="1:27" ht="14.5">
      <c r="A14" s="25" t="s">
        <v>72</v>
      </c>
      <c r="B14" s="20"/>
      <c r="C14" s="20" t="s">
        <v>132</v>
      </c>
      <c r="D14" s="20" t="s">
        <v>230</v>
      </c>
      <c r="E14" s="20" t="s">
        <v>139</v>
      </c>
      <c r="F14" s="22">
        <f t="shared" si="0"/>
        <v>0</v>
      </c>
      <c r="G14" s="22">
        <f t="shared" si="1"/>
        <v>0</v>
      </c>
      <c r="H14" s="22">
        <f t="shared" si="2"/>
        <v>0</v>
      </c>
      <c r="I14" s="22">
        <f t="shared" si="3"/>
        <v>0</v>
      </c>
      <c r="J14" s="22">
        <f t="shared" si="4"/>
        <v>0</v>
      </c>
      <c r="K14" s="22">
        <f t="shared" si="5"/>
        <v>0</v>
      </c>
      <c r="L14" s="22">
        <f t="shared" si="6"/>
        <v>0</v>
      </c>
      <c r="M14" s="68"/>
      <c r="N14" s="68"/>
      <c r="O14" s="68"/>
      <c r="P14" s="68"/>
      <c r="U14" s="22">
        <v>1</v>
      </c>
      <c r="V14" s="22">
        <v>1</v>
      </c>
      <c r="W14" s="22">
        <v>1</v>
      </c>
      <c r="X14" s="22">
        <v>1</v>
      </c>
      <c r="Y14" s="22">
        <v>1</v>
      </c>
      <c r="Z14" s="22">
        <v>1</v>
      </c>
      <c r="AA14" s="22">
        <v>1</v>
      </c>
    </row>
    <row r="15" spans="1:27" ht="14.5">
      <c r="A15" s="28" t="s">
        <v>77</v>
      </c>
      <c r="B15" s="20"/>
      <c r="C15" s="20" t="s">
        <v>136</v>
      </c>
      <c r="D15" s="20" t="s">
        <v>138</v>
      </c>
      <c r="E15" s="20" t="s">
        <v>139</v>
      </c>
      <c r="F15" s="22">
        <f t="shared" si="0"/>
        <v>1</v>
      </c>
      <c r="G15" s="22">
        <f t="shared" si="1"/>
        <v>2</v>
      </c>
      <c r="H15" s="22">
        <f t="shared" si="2"/>
        <v>2</v>
      </c>
      <c r="I15" s="22">
        <f t="shared" si="3"/>
        <v>0</v>
      </c>
      <c r="J15" s="22">
        <f t="shared" si="4"/>
        <v>0</v>
      </c>
      <c r="K15" s="22">
        <f t="shared" si="5"/>
        <v>1</v>
      </c>
      <c r="L15" s="22">
        <f t="shared" si="6"/>
        <v>1</v>
      </c>
      <c r="M15" s="68"/>
      <c r="N15" s="68"/>
      <c r="O15" s="68"/>
      <c r="P15" s="68"/>
      <c r="U15" s="22">
        <v>1</v>
      </c>
      <c r="V15" s="22">
        <v>1</v>
      </c>
      <c r="W15" s="22">
        <v>1</v>
      </c>
      <c r="X15" s="22">
        <v>1</v>
      </c>
      <c r="Y15" s="22">
        <v>1</v>
      </c>
      <c r="Z15" s="22">
        <v>1</v>
      </c>
      <c r="AA15" s="22">
        <v>1</v>
      </c>
    </row>
    <row r="16" spans="1:27" ht="14.5">
      <c r="A16" s="29" t="s">
        <v>37</v>
      </c>
      <c r="B16" s="20"/>
      <c r="C16" s="20" t="s">
        <v>140</v>
      </c>
      <c r="D16" s="20" t="s">
        <v>220</v>
      </c>
      <c r="E16" s="20" t="s">
        <v>143</v>
      </c>
      <c r="F16" s="22">
        <f t="shared" si="0"/>
        <v>6.3411540900443902E-2</v>
      </c>
      <c r="G16" s="22">
        <f t="shared" si="1"/>
        <v>0.38046924540266303</v>
      </c>
      <c r="H16" s="22">
        <f t="shared" si="2"/>
        <v>0.41217501585288502</v>
      </c>
      <c r="I16" s="22">
        <f t="shared" si="3"/>
        <v>0</v>
      </c>
      <c r="J16" s="22">
        <f t="shared" si="4"/>
        <v>0</v>
      </c>
      <c r="K16" s="22">
        <f t="shared" si="5"/>
        <v>0</v>
      </c>
      <c r="L16" s="22">
        <f t="shared" si="6"/>
        <v>3.1705770450221903E-2</v>
      </c>
      <c r="M16" s="68"/>
      <c r="N16" s="23" t="s">
        <v>401</v>
      </c>
      <c r="O16" s="68"/>
      <c r="P16" s="68"/>
      <c r="U16" s="22">
        <v>1</v>
      </c>
      <c r="V16" s="22">
        <v>1</v>
      </c>
      <c r="W16" s="22">
        <v>1</v>
      </c>
      <c r="X16" s="22">
        <v>1</v>
      </c>
      <c r="Y16" s="22">
        <v>1</v>
      </c>
      <c r="Z16" s="22">
        <v>1</v>
      </c>
      <c r="AA16" s="22">
        <v>1</v>
      </c>
    </row>
    <row r="17" spans="1:27" ht="14.5">
      <c r="A17" s="29" t="s">
        <v>115</v>
      </c>
      <c r="B17" s="20"/>
      <c r="C17" s="20" t="s">
        <v>144</v>
      </c>
      <c r="D17" s="20" t="s">
        <v>224</v>
      </c>
      <c r="E17" s="20" t="s">
        <v>143</v>
      </c>
      <c r="F17" s="22">
        <f t="shared" si="0"/>
        <v>0</v>
      </c>
      <c r="G17" s="22">
        <f t="shared" si="1"/>
        <v>0</v>
      </c>
      <c r="H17" s="22">
        <f t="shared" si="2"/>
        <v>0</v>
      </c>
      <c r="I17" s="22">
        <f t="shared" si="3"/>
        <v>0</v>
      </c>
      <c r="J17" s="22">
        <f t="shared" si="4"/>
        <v>0</v>
      </c>
      <c r="K17" s="22">
        <f t="shared" si="5"/>
        <v>0</v>
      </c>
      <c r="L17" s="22">
        <f t="shared" si="6"/>
        <v>0</v>
      </c>
      <c r="M17" s="68"/>
      <c r="N17" s="68"/>
      <c r="O17" s="68"/>
      <c r="P17" s="68"/>
      <c r="U17" s="22">
        <v>1</v>
      </c>
      <c r="V17" s="22">
        <v>1</v>
      </c>
      <c r="W17" s="22">
        <v>1</v>
      </c>
      <c r="X17" s="22">
        <v>1</v>
      </c>
      <c r="Y17" s="22">
        <v>1</v>
      </c>
      <c r="Z17" s="22">
        <v>1</v>
      </c>
      <c r="AA17" s="22">
        <v>1</v>
      </c>
    </row>
    <row r="18" spans="1:27" ht="14.5">
      <c r="A18" s="26" t="s">
        <v>63</v>
      </c>
      <c r="B18" s="20"/>
      <c r="C18" s="20" t="s">
        <v>146</v>
      </c>
      <c r="D18" s="20" t="s">
        <v>226</v>
      </c>
      <c r="E18" s="20" t="s">
        <v>143</v>
      </c>
      <c r="F18" s="22">
        <f t="shared" si="0"/>
        <v>0</v>
      </c>
      <c r="G18" s="22">
        <f t="shared" si="1"/>
        <v>0</v>
      </c>
      <c r="H18" s="22">
        <f t="shared" si="2"/>
        <v>0</v>
      </c>
      <c r="I18" s="22">
        <f t="shared" si="3"/>
        <v>0</v>
      </c>
      <c r="J18" s="22">
        <f t="shared" si="4"/>
        <v>0</v>
      </c>
      <c r="K18" s="22">
        <f t="shared" si="5"/>
        <v>0</v>
      </c>
      <c r="L18" s="22">
        <f t="shared" si="6"/>
        <v>0</v>
      </c>
      <c r="M18" s="68"/>
      <c r="N18" s="68"/>
      <c r="O18" s="68"/>
      <c r="P18" s="68"/>
      <c r="U18" s="22">
        <v>1</v>
      </c>
      <c r="V18" s="22">
        <v>1</v>
      </c>
      <c r="W18" s="22">
        <v>1</v>
      </c>
      <c r="X18" s="22">
        <v>1</v>
      </c>
      <c r="Y18" s="22">
        <v>1</v>
      </c>
      <c r="Z18" s="22">
        <v>1</v>
      </c>
      <c r="AA18" s="22">
        <v>1</v>
      </c>
    </row>
    <row r="19" spans="1:27" ht="14.5">
      <c r="A19" s="25" t="s">
        <v>67</v>
      </c>
      <c r="B19" s="20"/>
      <c r="C19" s="20" t="s">
        <v>148</v>
      </c>
      <c r="D19" s="20" t="s">
        <v>228</v>
      </c>
      <c r="E19" s="20" t="s">
        <v>143</v>
      </c>
      <c r="F19" s="22">
        <f t="shared" si="0"/>
        <v>0</v>
      </c>
      <c r="G19" s="22">
        <f t="shared" si="1"/>
        <v>0</v>
      </c>
      <c r="H19" s="22">
        <f t="shared" si="2"/>
        <v>0</v>
      </c>
      <c r="I19" s="22">
        <f t="shared" si="3"/>
        <v>0</v>
      </c>
      <c r="J19" s="22">
        <f t="shared" si="4"/>
        <v>0</v>
      </c>
      <c r="K19" s="22">
        <f t="shared" si="5"/>
        <v>0</v>
      </c>
      <c r="L19" s="22">
        <f t="shared" si="6"/>
        <v>0</v>
      </c>
      <c r="M19" s="68"/>
      <c r="N19" s="68"/>
      <c r="O19" s="68"/>
      <c r="P19" s="68"/>
      <c r="U19" s="22">
        <v>1</v>
      </c>
      <c r="V19" s="22">
        <v>1</v>
      </c>
      <c r="W19" s="22">
        <v>1</v>
      </c>
      <c r="X19" s="22">
        <v>1</v>
      </c>
      <c r="Y19" s="22">
        <v>1</v>
      </c>
      <c r="Z19" s="22">
        <v>1</v>
      </c>
      <c r="AA19" s="22">
        <v>1</v>
      </c>
    </row>
    <row r="20" spans="1:27" ht="14.5">
      <c r="A20" s="25" t="s">
        <v>72</v>
      </c>
      <c r="B20" s="20"/>
      <c r="C20" s="20" t="s">
        <v>150</v>
      </c>
      <c r="D20" s="20" t="s">
        <v>230</v>
      </c>
      <c r="E20" s="20" t="s">
        <v>143</v>
      </c>
      <c r="F20" s="22">
        <f t="shared" si="0"/>
        <v>0</v>
      </c>
      <c r="G20" s="22">
        <f t="shared" si="1"/>
        <v>0</v>
      </c>
      <c r="H20" s="22">
        <f t="shared" si="2"/>
        <v>0</v>
      </c>
      <c r="I20" s="22">
        <f t="shared" si="3"/>
        <v>0</v>
      </c>
      <c r="J20" s="22">
        <f t="shared" si="4"/>
        <v>0</v>
      </c>
      <c r="K20" s="22">
        <f t="shared" si="5"/>
        <v>0</v>
      </c>
      <c r="L20" s="22">
        <f t="shared" si="6"/>
        <v>0</v>
      </c>
      <c r="M20" s="68"/>
      <c r="N20" s="68"/>
      <c r="O20" s="68"/>
      <c r="P20" s="68"/>
      <c r="U20" s="22">
        <v>1</v>
      </c>
      <c r="V20" s="22">
        <v>1</v>
      </c>
      <c r="W20" s="22">
        <v>1</v>
      </c>
      <c r="X20" s="22">
        <v>1</v>
      </c>
      <c r="Y20" s="22">
        <v>1</v>
      </c>
      <c r="Z20" s="22">
        <v>1</v>
      </c>
      <c r="AA20" s="22">
        <v>1</v>
      </c>
    </row>
    <row r="21" spans="1:27" ht="14.5">
      <c r="A21" s="28" t="s">
        <v>77</v>
      </c>
      <c r="B21" s="20"/>
      <c r="C21" s="20" t="s">
        <v>152</v>
      </c>
      <c r="D21" s="20" t="s">
        <v>138</v>
      </c>
      <c r="E21" s="20" t="s">
        <v>143</v>
      </c>
      <c r="F21" s="22">
        <f t="shared" si="0"/>
        <v>0</v>
      </c>
      <c r="G21" s="22">
        <f t="shared" si="1"/>
        <v>0</v>
      </c>
      <c r="H21" s="22">
        <f t="shared" si="2"/>
        <v>0</v>
      </c>
      <c r="I21" s="22">
        <f t="shared" si="3"/>
        <v>0</v>
      </c>
      <c r="J21" s="22">
        <f t="shared" si="4"/>
        <v>0</v>
      </c>
      <c r="K21" s="22">
        <f t="shared" si="5"/>
        <v>0</v>
      </c>
      <c r="L21" s="22">
        <f t="shared" si="6"/>
        <v>0</v>
      </c>
      <c r="M21" s="68"/>
      <c r="N21" s="68"/>
      <c r="O21" s="68"/>
      <c r="P21" s="68"/>
      <c r="U21" s="22">
        <v>1</v>
      </c>
      <c r="V21" s="22">
        <v>1</v>
      </c>
      <c r="W21" s="22">
        <v>1</v>
      </c>
      <c r="X21" s="22">
        <v>1</v>
      </c>
      <c r="Y21" s="22">
        <v>1</v>
      </c>
      <c r="Z21" s="22">
        <v>1</v>
      </c>
      <c r="AA21" s="22">
        <v>1</v>
      </c>
    </row>
    <row r="22" spans="1:27" ht="14.5">
      <c r="A22" s="29" t="s">
        <v>37</v>
      </c>
      <c r="B22" s="20"/>
      <c r="C22" s="20" t="s">
        <v>154</v>
      </c>
      <c r="D22" s="20" t="s">
        <v>220</v>
      </c>
      <c r="E22" s="20" t="s">
        <v>145</v>
      </c>
      <c r="F22" s="22">
        <f t="shared" si="0"/>
        <v>6.3411540900443902E-2</v>
      </c>
      <c r="G22" s="22">
        <f t="shared" si="1"/>
        <v>0.34876347495244098</v>
      </c>
      <c r="H22" s="22">
        <f t="shared" si="2"/>
        <v>0.253646163601775</v>
      </c>
      <c r="I22" s="22">
        <f t="shared" si="3"/>
        <v>3.1705770450221903E-2</v>
      </c>
      <c r="J22" s="22">
        <f t="shared" si="4"/>
        <v>3.1705770450221903E-2</v>
      </c>
      <c r="K22" s="22">
        <f t="shared" si="5"/>
        <v>0.22194039315155401</v>
      </c>
      <c r="L22" s="22">
        <f t="shared" si="6"/>
        <v>6.3411540900443902E-2</v>
      </c>
      <c r="M22" s="68"/>
      <c r="N22" s="23" t="s">
        <v>402</v>
      </c>
      <c r="O22" s="68"/>
      <c r="P22" s="68"/>
      <c r="U22" s="22">
        <v>1</v>
      </c>
      <c r="V22" s="22">
        <v>1</v>
      </c>
      <c r="W22" s="22">
        <v>1</v>
      </c>
      <c r="X22" s="22">
        <v>1</v>
      </c>
      <c r="Y22" s="22">
        <v>1</v>
      </c>
      <c r="Z22" s="22">
        <v>1</v>
      </c>
      <c r="AA22" s="22">
        <v>1</v>
      </c>
    </row>
    <row r="23" spans="1:27" ht="14.5">
      <c r="A23" s="29" t="s">
        <v>115</v>
      </c>
      <c r="B23" s="20"/>
      <c r="C23" s="20" t="s">
        <v>156</v>
      </c>
      <c r="D23" s="20" t="s">
        <v>224</v>
      </c>
      <c r="E23" s="20" t="s">
        <v>145</v>
      </c>
      <c r="F23" s="22">
        <f t="shared" si="0"/>
        <v>0</v>
      </c>
      <c r="G23" s="22">
        <f t="shared" si="1"/>
        <v>0</v>
      </c>
      <c r="H23" s="22">
        <f t="shared" si="2"/>
        <v>0</v>
      </c>
      <c r="I23" s="22">
        <f t="shared" si="3"/>
        <v>0</v>
      </c>
      <c r="J23" s="22">
        <f t="shared" si="4"/>
        <v>0</v>
      </c>
      <c r="K23" s="22">
        <f t="shared" si="5"/>
        <v>0</v>
      </c>
      <c r="L23" s="22">
        <f t="shared" si="6"/>
        <v>0</v>
      </c>
      <c r="M23" s="68"/>
      <c r="N23" s="68"/>
      <c r="O23" s="68"/>
      <c r="P23" s="68"/>
      <c r="U23" s="22">
        <v>1</v>
      </c>
      <c r="V23" s="22">
        <v>1</v>
      </c>
      <c r="W23" s="22">
        <v>1</v>
      </c>
      <c r="X23" s="22">
        <v>1</v>
      </c>
      <c r="Y23" s="22">
        <v>1</v>
      </c>
      <c r="Z23" s="22">
        <v>1</v>
      </c>
      <c r="AA23" s="22">
        <v>1</v>
      </c>
    </row>
    <row r="24" spans="1:27" ht="14.5">
      <c r="A24" s="26" t="s">
        <v>63</v>
      </c>
      <c r="B24" s="20"/>
      <c r="C24" s="20" t="s">
        <v>158</v>
      </c>
      <c r="D24" s="20" t="s">
        <v>226</v>
      </c>
      <c r="E24" s="20" t="s">
        <v>145</v>
      </c>
      <c r="F24" s="22">
        <f t="shared" si="0"/>
        <v>0</v>
      </c>
      <c r="G24" s="22">
        <f t="shared" si="1"/>
        <v>0</v>
      </c>
      <c r="H24" s="22">
        <f t="shared" si="2"/>
        <v>0</v>
      </c>
      <c r="I24" s="22">
        <f t="shared" si="3"/>
        <v>0</v>
      </c>
      <c r="J24" s="22">
        <f t="shared" si="4"/>
        <v>0</v>
      </c>
      <c r="K24" s="22">
        <f t="shared" si="5"/>
        <v>0</v>
      </c>
      <c r="L24" s="22">
        <f t="shared" si="6"/>
        <v>0</v>
      </c>
      <c r="M24" s="68"/>
      <c r="N24" s="68"/>
      <c r="O24" s="68"/>
      <c r="P24" s="68"/>
      <c r="U24" s="22">
        <v>1</v>
      </c>
      <c r="V24" s="22">
        <v>1</v>
      </c>
      <c r="W24" s="22">
        <v>1</v>
      </c>
      <c r="X24" s="22">
        <v>1</v>
      </c>
      <c r="Y24" s="22">
        <v>1</v>
      </c>
      <c r="Z24" s="22">
        <v>1</v>
      </c>
      <c r="AA24" s="22">
        <v>1</v>
      </c>
    </row>
    <row r="25" spans="1:27" ht="14.5">
      <c r="A25" s="25" t="s">
        <v>67</v>
      </c>
      <c r="B25" s="20"/>
      <c r="C25" s="20" t="s">
        <v>160</v>
      </c>
      <c r="D25" s="20" t="s">
        <v>228</v>
      </c>
      <c r="E25" s="20" t="s">
        <v>145</v>
      </c>
      <c r="F25" s="22">
        <f t="shared" si="0"/>
        <v>0</v>
      </c>
      <c r="G25" s="22">
        <f t="shared" si="1"/>
        <v>0</v>
      </c>
      <c r="H25" s="22">
        <f t="shared" si="2"/>
        <v>0</v>
      </c>
      <c r="I25" s="22">
        <f t="shared" si="3"/>
        <v>0</v>
      </c>
      <c r="J25" s="22">
        <f t="shared" si="4"/>
        <v>0</v>
      </c>
      <c r="K25" s="22">
        <f t="shared" si="5"/>
        <v>0</v>
      </c>
      <c r="L25" s="22">
        <f t="shared" si="6"/>
        <v>0</v>
      </c>
      <c r="M25" s="68"/>
      <c r="N25" s="68"/>
      <c r="O25" s="68"/>
      <c r="P25" s="68"/>
      <c r="U25" s="22">
        <v>1</v>
      </c>
      <c r="V25" s="22">
        <v>1</v>
      </c>
      <c r="W25" s="22">
        <v>1</v>
      </c>
      <c r="X25" s="22">
        <v>1</v>
      </c>
      <c r="Y25" s="22">
        <v>1</v>
      </c>
      <c r="Z25" s="22">
        <v>1</v>
      </c>
      <c r="AA25" s="22">
        <v>1</v>
      </c>
    </row>
    <row r="26" spans="1:27" ht="14.5">
      <c r="A26" s="25" t="s">
        <v>72</v>
      </c>
      <c r="B26" s="20"/>
      <c r="C26" s="20" t="s">
        <v>162</v>
      </c>
      <c r="D26" s="20" t="s">
        <v>230</v>
      </c>
      <c r="E26" s="20" t="s">
        <v>145</v>
      </c>
      <c r="F26" s="22">
        <f t="shared" si="0"/>
        <v>0</v>
      </c>
      <c r="G26" s="22">
        <f t="shared" si="1"/>
        <v>0</v>
      </c>
      <c r="H26" s="22">
        <f t="shared" si="2"/>
        <v>0</v>
      </c>
      <c r="I26" s="22">
        <f t="shared" si="3"/>
        <v>0</v>
      </c>
      <c r="J26" s="22">
        <f t="shared" si="4"/>
        <v>0</v>
      </c>
      <c r="K26" s="22">
        <f t="shared" si="5"/>
        <v>0</v>
      </c>
      <c r="L26" s="22">
        <f t="shared" si="6"/>
        <v>0</v>
      </c>
      <c r="M26" s="68"/>
      <c r="N26" s="68"/>
      <c r="O26" s="68"/>
      <c r="P26" s="68"/>
      <c r="U26" s="22">
        <v>1</v>
      </c>
      <c r="V26" s="22">
        <v>1</v>
      </c>
      <c r="W26" s="22">
        <v>1</v>
      </c>
      <c r="X26" s="22">
        <v>1</v>
      </c>
      <c r="Y26" s="22">
        <v>1</v>
      </c>
      <c r="Z26" s="22">
        <v>1</v>
      </c>
      <c r="AA26" s="22">
        <v>1</v>
      </c>
    </row>
    <row r="27" spans="1:27" ht="14.5">
      <c r="A27" s="28" t="s">
        <v>77</v>
      </c>
      <c r="B27" s="20"/>
      <c r="C27" s="20" t="s">
        <v>164</v>
      </c>
      <c r="D27" s="20" t="s">
        <v>138</v>
      </c>
      <c r="E27" s="20" t="s">
        <v>145</v>
      </c>
      <c r="F27" s="22">
        <f t="shared" si="0"/>
        <v>0</v>
      </c>
      <c r="G27" s="22">
        <f t="shared" si="1"/>
        <v>0</v>
      </c>
      <c r="H27" s="22">
        <f t="shared" si="2"/>
        <v>0</v>
      </c>
      <c r="I27" s="22">
        <f t="shared" si="3"/>
        <v>0</v>
      </c>
      <c r="J27" s="22">
        <f t="shared" si="4"/>
        <v>0</v>
      </c>
      <c r="K27" s="22">
        <f t="shared" si="5"/>
        <v>0</v>
      </c>
      <c r="L27" s="22">
        <f t="shared" si="6"/>
        <v>0</v>
      </c>
      <c r="M27" s="68"/>
      <c r="N27" s="68"/>
      <c r="O27" s="68"/>
      <c r="P27" s="68"/>
      <c r="U27" s="22">
        <v>1</v>
      </c>
      <c r="V27" s="22">
        <v>1</v>
      </c>
      <c r="W27" s="22">
        <v>1</v>
      </c>
      <c r="X27" s="22">
        <v>1</v>
      </c>
      <c r="Y27" s="22">
        <v>1</v>
      </c>
      <c r="Z27" s="22">
        <v>1</v>
      </c>
      <c r="AA27" s="22">
        <v>1</v>
      </c>
    </row>
    <row r="28" spans="1:27" ht="14.5">
      <c r="A28" s="29" t="s">
        <v>37</v>
      </c>
      <c r="B28" s="20"/>
      <c r="C28" s="20" t="s">
        <v>166</v>
      </c>
      <c r="D28" s="20" t="s">
        <v>220</v>
      </c>
      <c r="E28" s="20" t="s">
        <v>147</v>
      </c>
      <c r="F28" s="22">
        <f t="shared" si="0"/>
        <v>0.79264426125554899</v>
      </c>
      <c r="G28" s="22">
        <f t="shared" si="1"/>
        <v>4.3119847812301799</v>
      </c>
      <c r="H28" s="22">
        <f t="shared" si="2"/>
        <v>7.2606214331008196</v>
      </c>
      <c r="I28" s="22">
        <f t="shared" si="3"/>
        <v>0.507292327203551</v>
      </c>
      <c r="J28" s="22">
        <f t="shared" si="4"/>
        <v>0.507292327203551</v>
      </c>
      <c r="K28" s="22">
        <f t="shared" si="5"/>
        <v>2.5364616360177599</v>
      </c>
      <c r="L28" s="22">
        <f t="shared" si="6"/>
        <v>1.8389346861128699</v>
      </c>
      <c r="M28" s="68"/>
      <c r="N28" s="23" t="s">
        <v>403</v>
      </c>
      <c r="O28" s="68"/>
      <c r="P28" s="68"/>
      <c r="U28" s="22">
        <v>1</v>
      </c>
      <c r="V28" s="22">
        <v>1</v>
      </c>
      <c r="W28" s="22">
        <v>1</v>
      </c>
      <c r="X28" s="22">
        <v>1</v>
      </c>
      <c r="Y28" s="22">
        <v>1</v>
      </c>
      <c r="Z28" s="22">
        <v>1</v>
      </c>
      <c r="AA28" s="22">
        <v>1</v>
      </c>
    </row>
    <row r="29" spans="1:27" ht="14.5">
      <c r="A29" s="29" t="s">
        <v>115</v>
      </c>
      <c r="B29" s="20"/>
      <c r="C29" s="20" t="s">
        <v>168</v>
      </c>
      <c r="D29" s="20" t="s">
        <v>224</v>
      </c>
      <c r="E29" s="20" t="s">
        <v>147</v>
      </c>
      <c r="F29" s="22">
        <f t="shared" si="0"/>
        <v>0</v>
      </c>
      <c r="G29" s="22">
        <f t="shared" si="1"/>
        <v>5</v>
      </c>
      <c r="H29" s="22">
        <f t="shared" si="2"/>
        <v>10</v>
      </c>
      <c r="I29" s="22">
        <f t="shared" si="3"/>
        <v>0</v>
      </c>
      <c r="J29" s="22">
        <f t="shared" si="4"/>
        <v>1</v>
      </c>
      <c r="K29" s="22">
        <f t="shared" si="5"/>
        <v>3</v>
      </c>
      <c r="L29" s="22">
        <f t="shared" si="6"/>
        <v>2</v>
      </c>
      <c r="M29" s="68"/>
      <c r="N29" s="68"/>
      <c r="O29" s="68"/>
      <c r="P29" s="68"/>
      <c r="U29" s="22">
        <v>1</v>
      </c>
      <c r="V29" s="22">
        <v>1</v>
      </c>
      <c r="W29" s="22">
        <v>1</v>
      </c>
      <c r="X29" s="22">
        <v>1</v>
      </c>
      <c r="Y29" s="22">
        <v>1</v>
      </c>
      <c r="Z29" s="22">
        <v>1</v>
      </c>
      <c r="AA29" s="22">
        <v>1</v>
      </c>
    </row>
    <row r="30" spans="1:27" ht="14.5">
      <c r="A30" s="26" t="s">
        <v>63</v>
      </c>
      <c r="B30" s="20"/>
      <c r="C30" s="20" t="s">
        <v>170</v>
      </c>
      <c r="D30" s="20" t="s">
        <v>226</v>
      </c>
      <c r="E30" s="20" t="s">
        <v>147</v>
      </c>
      <c r="F30" s="22">
        <f t="shared" si="0"/>
        <v>0</v>
      </c>
      <c r="G30" s="22">
        <f t="shared" si="1"/>
        <v>0</v>
      </c>
      <c r="H30" s="22">
        <f t="shared" si="2"/>
        <v>0</v>
      </c>
      <c r="I30" s="22">
        <f t="shared" si="3"/>
        <v>0</v>
      </c>
      <c r="J30" s="22">
        <f t="shared" si="4"/>
        <v>0</v>
      </c>
      <c r="K30" s="22">
        <f t="shared" si="5"/>
        <v>0</v>
      </c>
      <c r="L30" s="22">
        <f t="shared" si="6"/>
        <v>0</v>
      </c>
      <c r="M30" s="68"/>
      <c r="N30" s="68"/>
      <c r="O30" s="68"/>
      <c r="P30" s="68"/>
      <c r="U30" s="22">
        <v>1</v>
      </c>
      <c r="V30" s="22">
        <v>1</v>
      </c>
      <c r="W30" s="22">
        <v>1</v>
      </c>
      <c r="X30" s="22">
        <v>1</v>
      </c>
      <c r="Y30" s="22">
        <v>1</v>
      </c>
      <c r="Z30" s="22">
        <v>1</v>
      </c>
      <c r="AA30" s="22">
        <v>1</v>
      </c>
    </row>
    <row r="31" spans="1:27" ht="14.5">
      <c r="A31" s="25" t="s">
        <v>67</v>
      </c>
      <c r="B31" s="20"/>
      <c r="C31" s="20" t="s">
        <v>172</v>
      </c>
      <c r="D31" s="20" t="s">
        <v>228</v>
      </c>
      <c r="E31" s="20" t="s">
        <v>147</v>
      </c>
      <c r="F31" s="22">
        <f t="shared" si="0"/>
        <v>0</v>
      </c>
      <c r="G31" s="22">
        <f t="shared" si="1"/>
        <v>0</v>
      </c>
      <c r="H31" s="22">
        <f t="shared" si="2"/>
        <v>0</v>
      </c>
      <c r="I31" s="22">
        <f t="shared" si="3"/>
        <v>0</v>
      </c>
      <c r="J31" s="22">
        <f t="shared" si="4"/>
        <v>0</v>
      </c>
      <c r="K31" s="22">
        <f t="shared" si="5"/>
        <v>0</v>
      </c>
      <c r="L31" s="22">
        <f t="shared" si="6"/>
        <v>0</v>
      </c>
      <c r="M31" s="68"/>
      <c r="N31" s="68"/>
      <c r="O31" s="68"/>
      <c r="P31" s="68"/>
      <c r="U31" s="22">
        <v>1</v>
      </c>
      <c r="V31" s="22">
        <v>1</v>
      </c>
      <c r="W31" s="22">
        <v>1</v>
      </c>
      <c r="X31" s="22">
        <v>1</v>
      </c>
      <c r="Y31" s="22">
        <v>1</v>
      </c>
      <c r="Z31" s="22">
        <v>1</v>
      </c>
      <c r="AA31" s="22">
        <v>1</v>
      </c>
    </row>
    <row r="32" spans="1:27" ht="14.5">
      <c r="A32" s="25" t="s">
        <v>72</v>
      </c>
      <c r="B32" s="20"/>
      <c r="C32" s="20" t="s">
        <v>174</v>
      </c>
      <c r="D32" s="20" t="s">
        <v>230</v>
      </c>
      <c r="E32" s="20" t="s">
        <v>147</v>
      </c>
      <c r="F32" s="22">
        <f t="shared" si="0"/>
        <v>0</v>
      </c>
      <c r="G32" s="22">
        <f t="shared" si="1"/>
        <v>0</v>
      </c>
      <c r="H32" s="22">
        <f t="shared" si="2"/>
        <v>0</v>
      </c>
      <c r="I32" s="22">
        <f t="shared" si="3"/>
        <v>0</v>
      </c>
      <c r="J32" s="22">
        <f t="shared" si="4"/>
        <v>0</v>
      </c>
      <c r="K32" s="22">
        <f t="shared" si="5"/>
        <v>0</v>
      </c>
      <c r="L32" s="22">
        <f t="shared" si="6"/>
        <v>0</v>
      </c>
      <c r="M32" s="68"/>
      <c r="N32" s="68"/>
      <c r="O32" s="68"/>
      <c r="P32" s="68"/>
      <c r="U32" s="22">
        <v>1</v>
      </c>
      <c r="V32" s="22">
        <v>1</v>
      </c>
      <c r="W32" s="22">
        <v>1</v>
      </c>
      <c r="X32" s="22">
        <v>1</v>
      </c>
      <c r="Y32" s="22">
        <v>1</v>
      </c>
      <c r="Z32" s="22">
        <v>1</v>
      </c>
      <c r="AA32" s="22">
        <v>1</v>
      </c>
    </row>
    <row r="33" spans="1:27" ht="14.5">
      <c r="A33" s="28" t="s">
        <v>77</v>
      </c>
      <c r="B33" s="20"/>
      <c r="C33" s="20" t="s">
        <v>176</v>
      </c>
      <c r="D33" s="20" t="s">
        <v>138</v>
      </c>
      <c r="E33" s="20" t="s">
        <v>147</v>
      </c>
      <c r="F33" s="22">
        <f t="shared" si="0"/>
        <v>1</v>
      </c>
      <c r="G33" s="22">
        <f t="shared" si="1"/>
        <v>6</v>
      </c>
      <c r="H33" s="22">
        <f t="shared" si="2"/>
        <v>9</v>
      </c>
      <c r="I33" s="22">
        <f t="shared" si="3"/>
        <v>1</v>
      </c>
      <c r="J33" s="22">
        <f t="shared" si="4"/>
        <v>1</v>
      </c>
      <c r="K33" s="22">
        <f t="shared" si="5"/>
        <v>3</v>
      </c>
      <c r="L33" s="22">
        <f t="shared" si="6"/>
        <v>2</v>
      </c>
      <c r="M33" s="68"/>
      <c r="N33" s="68"/>
      <c r="O33" s="68"/>
      <c r="P33" s="68"/>
      <c r="U33" s="22">
        <v>1</v>
      </c>
      <c r="V33" s="22">
        <v>1</v>
      </c>
      <c r="W33" s="22">
        <v>1</v>
      </c>
      <c r="X33" s="22">
        <v>1</v>
      </c>
      <c r="Y33" s="22">
        <v>1</v>
      </c>
      <c r="Z33" s="22">
        <v>1</v>
      </c>
      <c r="AA33" s="22">
        <v>1</v>
      </c>
    </row>
    <row r="34" spans="1:27" ht="14.5">
      <c r="A34" s="29" t="s">
        <v>37</v>
      </c>
      <c r="B34" s="20"/>
      <c r="C34" s="20" t="s">
        <v>178</v>
      </c>
      <c r="D34" s="20" t="s">
        <v>220</v>
      </c>
      <c r="E34" s="20" t="s">
        <v>149</v>
      </c>
      <c r="F34" s="22">
        <f t="shared" si="0"/>
        <v>0.38046924540266303</v>
      </c>
      <c r="G34" s="22">
        <f t="shared" si="1"/>
        <v>1.5852885225111</v>
      </c>
      <c r="H34" s="22">
        <f t="shared" si="2"/>
        <v>2.3462270133164198</v>
      </c>
      <c r="I34" s="22">
        <f t="shared" si="3"/>
        <v>0.22194039315155401</v>
      </c>
      <c r="J34" s="22">
        <f t="shared" si="4"/>
        <v>0.28535193405199699</v>
      </c>
      <c r="K34" s="22">
        <f t="shared" si="5"/>
        <v>1.10970196575777</v>
      </c>
      <c r="L34" s="22">
        <f t="shared" si="6"/>
        <v>0.66582117945466102</v>
      </c>
      <c r="M34" s="68"/>
      <c r="N34" s="23" t="s">
        <v>404</v>
      </c>
      <c r="O34" s="68"/>
      <c r="P34" s="68"/>
      <c r="U34" s="22">
        <v>1</v>
      </c>
      <c r="V34" s="22">
        <v>1</v>
      </c>
      <c r="W34" s="22">
        <v>1</v>
      </c>
      <c r="X34" s="22">
        <v>1</v>
      </c>
      <c r="Y34" s="22">
        <v>1</v>
      </c>
      <c r="Z34" s="22">
        <v>1</v>
      </c>
      <c r="AA34" s="22">
        <v>1</v>
      </c>
    </row>
    <row r="35" spans="1:27" ht="14.5">
      <c r="A35" s="29" t="s">
        <v>115</v>
      </c>
      <c r="B35" s="20"/>
      <c r="C35" s="20" t="s">
        <v>180</v>
      </c>
      <c r="D35" s="20" t="s">
        <v>224</v>
      </c>
      <c r="E35" s="20" t="s">
        <v>149</v>
      </c>
      <c r="F35" s="22">
        <f t="shared" si="0"/>
        <v>0</v>
      </c>
      <c r="G35" s="22">
        <f t="shared" si="1"/>
        <v>3</v>
      </c>
      <c r="H35" s="22">
        <f t="shared" si="2"/>
        <v>4</v>
      </c>
      <c r="I35" s="22">
        <f t="shared" si="3"/>
        <v>0</v>
      </c>
      <c r="J35" s="22">
        <f t="shared" si="4"/>
        <v>0</v>
      </c>
      <c r="K35" s="22">
        <f t="shared" si="5"/>
        <v>1</v>
      </c>
      <c r="L35" s="22">
        <f t="shared" si="6"/>
        <v>1</v>
      </c>
      <c r="M35" s="68"/>
      <c r="N35" s="68"/>
      <c r="O35" s="68"/>
      <c r="P35" s="68"/>
      <c r="U35" s="22">
        <v>1</v>
      </c>
      <c r="V35" s="22">
        <v>1</v>
      </c>
      <c r="W35" s="22">
        <v>1</v>
      </c>
      <c r="X35" s="22">
        <v>1</v>
      </c>
      <c r="Y35" s="22">
        <v>1</v>
      </c>
      <c r="Z35" s="22">
        <v>1</v>
      </c>
      <c r="AA35" s="22">
        <v>1</v>
      </c>
    </row>
    <row r="36" spans="1:27" ht="14.5">
      <c r="A36" s="26" t="s">
        <v>63</v>
      </c>
      <c r="B36" s="20"/>
      <c r="C36" s="20" t="s">
        <v>182</v>
      </c>
      <c r="D36" s="20" t="s">
        <v>226</v>
      </c>
      <c r="E36" s="20" t="s">
        <v>149</v>
      </c>
      <c r="F36" s="22">
        <f t="shared" ref="F36:F63" si="7">U33*U101/F166/F231</f>
        <v>0</v>
      </c>
      <c r="G36" s="22">
        <f t="shared" ref="G36:G63" si="8">V33*V101/G166/G231</f>
        <v>0</v>
      </c>
      <c r="H36" s="22">
        <f t="shared" ref="H36:H63" si="9">W33*W101/H166/H231</f>
        <v>0</v>
      </c>
      <c r="I36" s="22">
        <f t="shared" ref="I36:I63" si="10">X33*X101/I166/I231</f>
        <v>0</v>
      </c>
      <c r="J36" s="22">
        <f t="shared" ref="J36:J63" si="11">Y33*Y101/J166/J231</f>
        <v>0</v>
      </c>
      <c r="K36" s="22">
        <f t="shared" ref="K36:K63" si="12">Z33*Z101/K166/K231</f>
        <v>0</v>
      </c>
      <c r="L36" s="22">
        <f t="shared" ref="L36:L63" si="13">AA33*AA101/L166/L231</f>
        <v>0</v>
      </c>
      <c r="M36" s="68"/>
      <c r="N36" s="68"/>
      <c r="O36" s="68"/>
      <c r="P36" s="68"/>
      <c r="U36" s="22">
        <v>1</v>
      </c>
      <c r="V36" s="22">
        <v>1</v>
      </c>
      <c r="W36" s="22">
        <v>1</v>
      </c>
      <c r="X36" s="22">
        <v>1</v>
      </c>
      <c r="Y36" s="22">
        <v>1</v>
      </c>
      <c r="Z36" s="22">
        <v>1</v>
      </c>
      <c r="AA36" s="22">
        <v>1</v>
      </c>
    </row>
    <row r="37" spans="1:27" ht="14.5">
      <c r="A37" s="25" t="s">
        <v>67</v>
      </c>
      <c r="B37" s="20"/>
      <c r="C37" s="20" t="s">
        <v>184</v>
      </c>
      <c r="D37" s="20" t="s">
        <v>228</v>
      </c>
      <c r="E37" s="20" t="s">
        <v>149</v>
      </c>
      <c r="F37" s="22">
        <f t="shared" si="7"/>
        <v>0</v>
      </c>
      <c r="G37" s="22">
        <f t="shared" si="8"/>
        <v>0</v>
      </c>
      <c r="H37" s="22">
        <f t="shared" si="9"/>
        <v>0</v>
      </c>
      <c r="I37" s="22">
        <f t="shared" si="10"/>
        <v>0</v>
      </c>
      <c r="J37" s="22">
        <f t="shared" si="11"/>
        <v>0</v>
      </c>
      <c r="K37" s="22">
        <f t="shared" si="12"/>
        <v>0</v>
      </c>
      <c r="L37" s="22">
        <f t="shared" si="13"/>
        <v>0</v>
      </c>
      <c r="M37" s="68"/>
      <c r="N37" s="68"/>
      <c r="O37" s="68"/>
      <c r="P37" s="68"/>
      <c r="U37" s="22">
        <v>1</v>
      </c>
      <c r="V37" s="22">
        <v>1</v>
      </c>
      <c r="W37" s="22">
        <v>1</v>
      </c>
      <c r="X37" s="22">
        <v>1</v>
      </c>
      <c r="Y37" s="22">
        <v>1</v>
      </c>
      <c r="Z37" s="22">
        <v>1</v>
      </c>
      <c r="AA37" s="22">
        <v>1</v>
      </c>
    </row>
    <row r="38" spans="1:27" ht="14.5">
      <c r="A38" s="25" t="s">
        <v>72</v>
      </c>
      <c r="B38" s="20"/>
      <c r="C38" s="20" t="s">
        <v>186</v>
      </c>
      <c r="D38" s="20" t="s">
        <v>230</v>
      </c>
      <c r="E38" s="20" t="s">
        <v>149</v>
      </c>
      <c r="F38" s="22">
        <f t="shared" si="7"/>
        <v>0</v>
      </c>
      <c r="G38" s="22">
        <f t="shared" si="8"/>
        <v>0</v>
      </c>
      <c r="H38" s="22">
        <f t="shared" si="9"/>
        <v>0</v>
      </c>
      <c r="I38" s="22">
        <f t="shared" si="10"/>
        <v>0</v>
      </c>
      <c r="J38" s="22">
        <f t="shared" si="11"/>
        <v>0</v>
      </c>
      <c r="K38" s="22">
        <f t="shared" si="12"/>
        <v>0</v>
      </c>
      <c r="L38" s="22">
        <f t="shared" si="13"/>
        <v>0</v>
      </c>
      <c r="M38" s="68"/>
      <c r="N38" s="68"/>
      <c r="O38" s="68"/>
      <c r="P38" s="68"/>
      <c r="U38" s="22">
        <v>1</v>
      </c>
      <c r="V38" s="22">
        <v>1</v>
      </c>
      <c r="W38" s="22">
        <v>1</v>
      </c>
      <c r="X38" s="22">
        <v>1</v>
      </c>
      <c r="Y38" s="22">
        <v>1</v>
      </c>
      <c r="Z38" s="22">
        <v>1</v>
      </c>
      <c r="AA38" s="22">
        <v>1</v>
      </c>
    </row>
    <row r="39" spans="1:27" ht="14.5">
      <c r="A39" s="28" t="s">
        <v>77</v>
      </c>
      <c r="B39" s="20"/>
      <c r="C39" s="20" t="s">
        <v>188</v>
      </c>
      <c r="D39" s="20" t="s">
        <v>138</v>
      </c>
      <c r="E39" s="20" t="s">
        <v>149</v>
      </c>
      <c r="F39" s="22">
        <f t="shared" si="7"/>
        <v>1</v>
      </c>
      <c r="G39" s="22">
        <f t="shared" si="8"/>
        <v>2</v>
      </c>
      <c r="H39" s="22">
        <f t="shared" si="9"/>
        <v>3</v>
      </c>
      <c r="I39" s="22">
        <f t="shared" si="10"/>
        <v>0</v>
      </c>
      <c r="J39" s="22">
        <f t="shared" si="11"/>
        <v>1</v>
      </c>
      <c r="K39" s="22">
        <f t="shared" si="12"/>
        <v>1</v>
      </c>
      <c r="L39" s="22">
        <f t="shared" si="13"/>
        <v>1</v>
      </c>
      <c r="M39" s="68"/>
      <c r="N39" s="68"/>
      <c r="O39" s="68"/>
      <c r="P39" s="68"/>
      <c r="U39" s="22">
        <v>1</v>
      </c>
      <c r="V39" s="22">
        <v>1</v>
      </c>
      <c r="W39" s="22">
        <v>1</v>
      </c>
      <c r="X39" s="22">
        <v>1</v>
      </c>
      <c r="Y39" s="22">
        <v>1</v>
      </c>
      <c r="Z39" s="22">
        <v>1</v>
      </c>
      <c r="AA39" s="22">
        <v>1</v>
      </c>
    </row>
    <row r="40" spans="1:27" ht="14.5">
      <c r="A40" s="29" t="s">
        <v>37</v>
      </c>
      <c r="B40" s="20"/>
      <c r="C40" s="20" t="s">
        <v>190</v>
      </c>
      <c r="D40" s="20" t="s">
        <v>220</v>
      </c>
      <c r="E40" s="20" t="s">
        <v>151</v>
      </c>
      <c r="F40" s="22">
        <f t="shared" si="7"/>
        <v>0.66582117945466102</v>
      </c>
      <c r="G40" s="22">
        <f t="shared" si="8"/>
        <v>2.8852251109701998</v>
      </c>
      <c r="H40" s="22">
        <f t="shared" si="9"/>
        <v>2.91693088142042</v>
      </c>
      <c r="I40" s="22">
        <f t="shared" si="10"/>
        <v>0.34876347495244098</v>
      </c>
      <c r="J40" s="22">
        <f t="shared" si="11"/>
        <v>0.44388078630310701</v>
      </c>
      <c r="K40" s="22">
        <f t="shared" si="12"/>
        <v>2.0608750792644299</v>
      </c>
      <c r="L40" s="22">
        <f t="shared" si="13"/>
        <v>1.2999365884591001</v>
      </c>
      <c r="M40" s="68"/>
      <c r="N40" s="23" t="s">
        <v>405</v>
      </c>
      <c r="O40" s="68"/>
      <c r="P40" s="68"/>
      <c r="U40" s="22">
        <v>1</v>
      </c>
      <c r="V40" s="22">
        <v>1</v>
      </c>
      <c r="W40" s="22">
        <v>1</v>
      </c>
      <c r="X40" s="22">
        <v>1</v>
      </c>
      <c r="Y40" s="22">
        <v>1</v>
      </c>
      <c r="Z40" s="22">
        <v>1</v>
      </c>
      <c r="AA40" s="22">
        <v>1</v>
      </c>
    </row>
    <row r="41" spans="1:27" ht="14.5">
      <c r="A41" s="29" t="s">
        <v>115</v>
      </c>
      <c r="B41" s="20"/>
      <c r="C41" s="20" t="s">
        <v>192</v>
      </c>
      <c r="D41" s="20" t="s">
        <v>224</v>
      </c>
      <c r="E41" s="20" t="s">
        <v>151</v>
      </c>
      <c r="F41" s="22">
        <f t="shared" si="7"/>
        <v>0</v>
      </c>
      <c r="G41" s="22">
        <f t="shared" si="8"/>
        <v>13</v>
      </c>
      <c r="H41" s="22">
        <f t="shared" si="9"/>
        <v>46</v>
      </c>
      <c r="I41" s="22">
        <f t="shared" si="10"/>
        <v>1</v>
      </c>
      <c r="J41" s="22">
        <f t="shared" si="11"/>
        <v>1</v>
      </c>
      <c r="K41" s="22">
        <f t="shared" si="12"/>
        <v>8</v>
      </c>
      <c r="L41" s="22">
        <f t="shared" si="13"/>
        <v>5</v>
      </c>
      <c r="M41" s="68"/>
      <c r="N41" s="68"/>
      <c r="O41" s="68"/>
      <c r="P41" s="68"/>
      <c r="U41" s="22">
        <v>1</v>
      </c>
      <c r="V41" s="22">
        <v>1</v>
      </c>
      <c r="W41" s="22">
        <v>1</v>
      </c>
      <c r="X41" s="22">
        <v>1</v>
      </c>
      <c r="Y41" s="22">
        <v>1</v>
      </c>
      <c r="Z41" s="22">
        <v>1</v>
      </c>
      <c r="AA41" s="22">
        <v>1</v>
      </c>
    </row>
    <row r="42" spans="1:27" ht="14.5">
      <c r="A42" s="26" t="s">
        <v>63</v>
      </c>
      <c r="B42" s="20"/>
      <c r="C42" s="20" t="s">
        <v>194</v>
      </c>
      <c r="D42" s="20" t="s">
        <v>226</v>
      </c>
      <c r="E42" s="20" t="s">
        <v>151</v>
      </c>
      <c r="F42" s="22">
        <f t="shared" si="7"/>
        <v>0</v>
      </c>
      <c r="G42" s="22">
        <f t="shared" si="8"/>
        <v>0</v>
      </c>
      <c r="H42" s="22">
        <f t="shared" si="9"/>
        <v>0</v>
      </c>
      <c r="I42" s="22">
        <f t="shared" si="10"/>
        <v>0</v>
      </c>
      <c r="J42" s="22">
        <f t="shared" si="11"/>
        <v>0</v>
      </c>
      <c r="K42" s="22">
        <f t="shared" si="12"/>
        <v>0</v>
      </c>
      <c r="L42" s="22">
        <f t="shared" si="13"/>
        <v>0</v>
      </c>
      <c r="M42" s="68"/>
      <c r="N42" s="68"/>
      <c r="O42" s="68"/>
      <c r="P42" s="68"/>
      <c r="U42" s="22">
        <v>1</v>
      </c>
      <c r="V42" s="22">
        <v>1</v>
      </c>
      <c r="W42" s="22">
        <v>1</v>
      </c>
      <c r="X42" s="22">
        <v>1</v>
      </c>
      <c r="Y42" s="22">
        <v>1</v>
      </c>
      <c r="Z42" s="22">
        <v>1</v>
      </c>
      <c r="AA42" s="22">
        <v>1</v>
      </c>
    </row>
    <row r="43" spans="1:27" ht="14.5">
      <c r="A43" s="25" t="s">
        <v>67</v>
      </c>
      <c r="B43" s="20"/>
      <c r="C43" s="20" t="s">
        <v>196</v>
      </c>
      <c r="D43" s="20" t="s">
        <v>228</v>
      </c>
      <c r="E43" s="20" t="s">
        <v>151</v>
      </c>
      <c r="F43" s="22">
        <f t="shared" si="7"/>
        <v>0</v>
      </c>
      <c r="G43" s="22">
        <f t="shared" si="8"/>
        <v>0</v>
      </c>
      <c r="H43" s="22">
        <f t="shared" si="9"/>
        <v>0</v>
      </c>
      <c r="I43" s="22">
        <f t="shared" si="10"/>
        <v>0</v>
      </c>
      <c r="J43" s="22">
        <f t="shared" si="11"/>
        <v>0</v>
      </c>
      <c r="K43" s="22">
        <f t="shared" si="12"/>
        <v>0</v>
      </c>
      <c r="L43" s="22">
        <f t="shared" si="13"/>
        <v>0</v>
      </c>
      <c r="M43" s="68"/>
      <c r="N43" s="68"/>
      <c r="O43" s="68"/>
      <c r="P43" s="68"/>
      <c r="U43" s="22">
        <v>1</v>
      </c>
      <c r="V43" s="22">
        <v>1</v>
      </c>
      <c r="W43" s="22">
        <v>1</v>
      </c>
      <c r="X43" s="22">
        <v>1</v>
      </c>
      <c r="Y43" s="22">
        <v>1</v>
      </c>
      <c r="Z43" s="22">
        <v>1</v>
      </c>
      <c r="AA43" s="22">
        <v>1</v>
      </c>
    </row>
    <row r="44" spans="1:27" ht="14.5">
      <c r="A44" s="25" t="s">
        <v>72</v>
      </c>
      <c r="B44" s="20"/>
      <c r="C44" s="20" t="s">
        <v>198</v>
      </c>
      <c r="D44" s="20" t="s">
        <v>230</v>
      </c>
      <c r="E44" s="20" t="s">
        <v>151</v>
      </c>
      <c r="F44" s="22">
        <f t="shared" si="7"/>
        <v>0</v>
      </c>
      <c r="G44" s="22">
        <f t="shared" si="8"/>
        <v>0</v>
      </c>
      <c r="H44" s="22">
        <f t="shared" si="9"/>
        <v>0</v>
      </c>
      <c r="I44" s="22">
        <f t="shared" si="10"/>
        <v>0</v>
      </c>
      <c r="J44" s="22">
        <f t="shared" si="11"/>
        <v>0</v>
      </c>
      <c r="K44" s="22">
        <f t="shared" si="12"/>
        <v>0</v>
      </c>
      <c r="L44" s="22">
        <f t="shared" si="13"/>
        <v>0</v>
      </c>
      <c r="M44" s="68"/>
      <c r="N44" s="68"/>
      <c r="O44" s="68"/>
      <c r="P44" s="68"/>
      <c r="U44" s="22">
        <v>1</v>
      </c>
      <c r="V44" s="22">
        <v>1</v>
      </c>
      <c r="W44" s="22">
        <v>1</v>
      </c>
      <c r="X44" s="22">
        <v>1</v>
      </c>
      <c r="Y44" s="22">
        <v>1</v>
      </c>
      <c r="Z44" s="22">
        <v>1</v>
      </c>
      <c r="AA44" s="22">
        <v>1</v>
      </c>
    </row>
    <row r="45" spans="1:27" ht="14.5">
      <c r="A45" s="28" t="s">
        <v>77</v>
      </c>
      <c r="B45" s="20"/>
      <c r="C45" s="20" t="s">
        <v>200</v>
      </c>
      <c r="D45" s="20" t="s">
        <v>138</v>
      </c>
      <c r="E45" s="20" t="s">
        <v>151</v>
      </c>
      <c r="F45" s="22">
        <f t="shared" si="7"/>
        <v>7</v>
      </c>
      <c r="G45" s="22">
        <f t="shared" si="8"/>
        <v>9</v>
      </c>
      <c r="H45" s="22">
        <f t="shared" si="9"/>
        <v>29</v>
      </c>
      <c r="I45" s="22">
        <f t="shared" si="10"/>
        <v>1</v>
      </c>
      <c r="J45" s="22">
        <f t="shared" si="11"/>
        <v>4</v>
      </c>
      <c r="K45" s="22">
        <f t="shared" si="12"/>
        <v>9</v>
      </c>
      <c r="L45" s="22">
        <f t="shared" si="13"/>
        <v>7</v>
      </c>
      <c r="M45" s="68"/>
      <c r="N45" s="68"/>
      <c r="O45" s="68"/>
      <c r="P45" s="68"/>
      <c r="U45" s="22">
        <v>1</v>
      </c>
      <c r="V45" s="22">
        <v>1</v>
      </c>
      <c r="W45" s="22">
        <v>1</v>
      </c>
      <c r="X45" s="22">
        <v>1</v>
      </c>
      <c r="Y45" s="22">
        <v>1</v>
      </c>
      <c r="Z45" s="22">
        <v>1</v>
      </c>
      <c r="AA45" s="22">
        <v>1</v>
      </c>
    </row>
    <row r="46" spans="1:27" ht="14.5">
      <c r="A46" s="29" t="s">
        <v>37</v>
      </c>
      <c r="B46" s="20"/>
      <c r="C46" s="20" t="s">
        <v>202</v>
      </c>
      <c r="D46" s="20" t="s">
        <v>220</v>
      </c>
      <c r="E46" s="20" t="s">
        <v>153</v>
      </c>
      <c r="F46" s="22">
        <f t="shared" si="7"/>
        <v>6.3411540900443902E-2</v>
      </c>
      <c r="G46" s="22">
        <f t="shared" si="8"/>
        <v>0.34876347495244098</v>
      </c>
      <c r="H46" s="22">
        <f t="shared" si="9"/>
        <v>0.31705770450221898</v>
      </c>
      <c r="I46" s="22">
        <f t="shared" si="10"/>
        <v>3.1705770450221903E-2</v>
      </c>
      <c r="J46" s="22">
        <f t="shared" si="11"/>
        <v>3.1705770450221903E-2</v>
      </c>
      <c r="K46" s="22">
        <f t="shared" si="12"/>
        <v>0.19023462270133201</v>
      </c>
      <c r="L46" s="22">
        <f t="shared" si="13"/>
        <v>0.126823081800888</v>
      </c>
      <c r="M46" s="68"/>
      <c r="N46" s="23" t="s">
        <v>406</v>
      </c>
      <c r="O46" s="68"/>
      <c r="P46" s="68"/>
      <c r="U46" s="22">
        <v>1</v>
      </c>
      <c r="V46" s="22">
        <v>1</v>
      </c>
      <c r="W46" s="22">
        <v>1</v>
      </c>
      <c r="X46" s="22">
        <v>1</v>
      </c>
      <c r="Y46" s="22">
        <v>1</v>
      </c>
      <c r="Z46" s="22">
        <v>1</v>
      </c>
      <c r="AA46" s="22">
        <v>1</v>
      </c>
    </row>
    <row r="47" spans="1:27" ht="14.5">
      <c r="A47" s="29" t="s">
        <v>115</v>
      </c>
      <c r="B47" s="20"/>
      <c r="C47" s="20" t="s">
        <v>204</v>
      </c>
      <c r="D47" s="20" t="s">
        <v>224</v>
      </c>
      <c r="E47" s="20" t="s">
        <v>153</v>
      </c>
      <c r="F47" s="22">
        <f t="shared" si="7"/>
        <v>0</v>
      </c>
      <c r="G47" s="22">
        <f t="shared" si="8"/>
        <v>0</v>
      </c>
      <c r="H47" s="22">
        <f t="shared" si="9"/>
        <v>0</v>
      </c>
      <c r="I47" s="22">
        <f t="shared" si="10"/>
        <v>0</v>
      </c>
      <c r="J47" s="22">
        <f t="shared" si="11"/>
        <v>0</v>
      </c>
      <c r="K47" s="22">
        <f t="shared" si="12"/>
        <v>0</v>
      </c>
      <c r="L47" s="22">
        <f t="shared" si="13"/>
        <v>0</v>
      </c>
      <c r="M47" s="68"/>
      <c r="N47" s="68"/>
      <c r="O47" s="68"/>
      <c r="P47" s="68"/>
      <c r="U47" s="22">
        <v>1</v>
      </c>
      <c r="V47" s="22">
        <v>1</v>
      </c>
      <c r="W47" s="22">
        <v>1</v>
      </c>
      <c r="X47" s="22">
        <v>1</v>
      </c>
      <c r="Y47" s="22">
        <v>1</v>
      </c>
      <c r="Z47" s="22">
        <v>1</v>
      </c>
      <c r="AA47" s="22">
        <v>1</v>
      </c>
    </row>
    <row r="48" spans="1:27" ht="14.5">
      <c r="A48" s="26" t="s">
        <v>63</v>
      </c>
      <c r="B48" s="20"/>
      <c r="C48" s="20" t="s">
        <v>206</v>
      </c>
      <c r="D48" s="20" t="s">
        <v>226</v>
      </c>
      <c r="E48" s="20" t="s">
        <v>153</v>
      </c>
      <c r="F48" s="22">
        <f t="shared" si="7"/>
        <v>0</v>
      </c>
      <c r="G48" s="22">
        <f t="shared" si="8"/>
        <v>0</v>
      </c>
      <c r="H48" s="22">
        <f t="shared" si="9"/>
        <v>0</v>
      </c>
      <c r="I48" s="22">
        <f t="shared" si="10"/>
        <v>0</v>
      </c>
      <c r="J48" s="22">
        <f t="shared" si="11"/>
        <v>0</v>
      </c>
      <c r="K48" s="22">
        <f t="shared" si="12"/>
        <v>0</v>
      </c>
      <c r="L48" s="22">
        <f t="shared" si="13"/>
        <v>0</v>
      </c>
      <c r="M48" s="68"/>
      <c r="N48" s="68"/>
      <c r="O48" s="68"/>
      <c r="P48" s="68"/>
      <c r="U48" s="22">
        <v>1</v>
      </c>
      <c r="V48" s="22">
        <v>1</v>
      </c>
      <c r="W48" s="22">
        <v>1</v>
      </c>
      <c r="X48" s="22">
        <v>1</v>
      </c>
      <c r="Y48" s="22">
        <v>1</v>
      </c>
      <c r="Z48" s="22">
        <v>1</v>
      </c>
      <c r="AA48" s="22">
        <v>1</v>
      </c>
    </row>
    <row r="49" spans="1:27" ht="14.5">
      <c r="A49" s="25" t="s">
        <v>67</v>
      </c>
      <c r="B49" s="20"/>
      <c r="C49" s="20" t="s">
        <v>208</v>
      </c>
      <c r="D49" s="20" t="s">
        <v>228</v>
      </c>
      <c r="E49" s="20" t="s">
        <v>153</v>
      </c>
      <c r="F49" s="22">
        <f t="shared" si="7"/>
        <v>0</v>
      </c>
      <c r="G49" s="22">
        <f t="shared" si="8"/>
        <v>0</v>
      </c>
      <c r="H49" s="22">
        <f t="shared" si="9"/>
        <v>0</v>
      </c>
      <c r="I49" s="22">
        <f t="shared" si="10"/>
        <v>0</v>
      </c>
      <c r="J49" s="22">
        <f t="shared" si="11"/>
        <v>0</v>
      </c>
      <c r="K49" s="22">
        <f t="shared" si="12"/>
        <v>0</v>
      </c>
      <c r="L49" s="22">
        <f t="shared" si="13"/>
        <v>0</v>
      </c>
      <c r="M49" s="68"/>
      <c r="N49" s="68"/>
      <c r="O49" s="68"/>
      <c r="P49" s="68"/>
      <c r="U49" s="22">
        <v>1</v>
      </c>
      <c r="V49" s="22">
        <v>1</v>
      </c>
      <c r="W49" s="22">
        <v>1</v>
      </c>
      <c r="X49" s="22">
        <v>1</v>
      </c>
      <c r="Y49" s="22">
        <v>1</v>
      </c>
      <c r="Z49" s="22">
        <v>1</v>
      </c>
      <c r="AA49" s="22">
        <v>1</v>
      </c>
    </row>
    <row r="50" spans="1:27" ht="14.5">
      <c r="A50" s="25" t="s">
        <v>72</v>
      </c>
      <c r="B50" s="20"/>
      <c r="C50" s="20" t="s">
        <v>210</v>
      </c>
      <c r="D50" s="20" t="s">
        <v>230</v>
      </c>
      <c r="E50" s="20" t="s">
        <v>153</v>
      </c>
      <c r="F50" s="22">
        <f t="shared" si="7"/>
        <v>0</v>
      </c>
      <c r="G50" s="22">
        <f t="shared" si="8"/>
        <v>0</v>
      </c>
      <c r="H50" s="22">
        <f t="shared" si="9"/>
        <v>0</v>
      </c>
      <c r="I50" s="22">
        <f t="shared" si="10"/>
        <v>0</v>
      </c>
      <c r="J50" s="22">
        <f t="shared" si="11"/>
        <v>0</v>
      </c>
      <c r="K50" s="22">
        <f t="shared" si="12"/>
        <v>0</v>
      </c>
      <c r="L50" s="22">
        <f t="shared" si="13"/>
        <v>0</v>
      </c>
      <c r="M50" s="68"/>
      <c r="N50" s="68"/>
      <c r="O50" s="68"/>
      <c r="P50" s="68"/>
      <c r="U50" s="22">
        <v>1</v>
      </c>
      <c r="V50" s="22">
        <v>1</v>
      </c>
      <c r="W50" s="22">
        <v>1</v>
      </c>
      <c r="X50" s="22">
        <v>1</v>
      </c>
      <c r="Y50" s="22">
        <v>1</v>
      </c>
      <c r="Z50" s="22">
        <v>1</v>
      </c>
      <c r="AA50" s="22">
        <v>1</v>
      </c>
    </row>
    <row r="51" spans="1:27" ht="14.5">
      <c r="A51" s="28" t="s">
        <v>77</v>
      </c>
      <c r="B51" s="20"/>
      <c r="C51" s="20" t="s">
        <v>212</v>
      </c>
      <c r="D51" s="20" t="s">
        <v>138</v>
      </c>
      <c r="E51" s="20" t="s">
        <v>153</v>
      </c>
      <c r="F51" s="22">
        <f t="shared" si="7"/>
        <v>0</v>
      </c>
      <c r="G51" s="22">
        <f t="shared" si="8"/>
        <v>0</v>
      </c>
      <c r="H51" s="22">
        <f t="shared" si="9"/>
        <v>0</v>
      </c>
      <c r="I51" s="22">
        <f t="shared" si="10"/>
        <v>0</v>
      </c>
      <c r="J51" s="22">
        <f t="shared" si="11"/>
        <v>0</v>
      </c>
      <c r="K51" s="22">
        <f t="shared" si="12"/>
        <v>0</v>
      </c>
      <c r="L51" s="22">
        <f t="shared" si="13"/>
        <v>0</v>
      </c>
      <c r="M51" s="68"/>
      <c r="N51" s="68"/>
      <c r="O51" s="68"/>
      <c r="P51" s="68"/>
      <c r="U51" s="22">
        <v>1</v>
      </c>
      <c r="V51" s="22">
        <v>1</v>
      </c>
      <c r="W51" s="22">
        <v>1</v>
      </c>
      <c r="X51" s="22">
        <v>1</v>
      </c>
      <c r="Y51" s="22">
        <v>1</v>
      </c>
      <c r="Z51" s="22">
        <v>1</v>
      </c>
      <c r="AA51" s="22">
        <v>1</v>
      </c>
    </row>
    <row r="52" spans="1:27" ht="14.5">
      <c r="A52" s="29" t="s">
        <v>37</v>
      </c>
      <c r="B52" s="20"/>
      <c r="C52" s="20" t="s">
        <v>214</v>
      </c>
      <c r="D52" s="20" t="s">
        <v>220</v>
      </c>
      <c r="E52" s="20" t="s">
        <v>155</v>
      </c>
      <c r="F52" s="22">
        <f t="shared" si="7"/>
        <v>0.19023462270133201</v>
      </c>
      <c r="G52" s="22">
        <f t="shared" si="8"/>
        <v>0.79264426125554899</v>
      </c>
      <c r="H52" s="22">
        <f t="shared" si="9"/>
        <v>1.0462904248573199</v>
      </c>
      <c r="I52" s="22">
        <f t="shared" si="10"/>
        <v>6.3411540900443902E-2</v>
      </c>
      <c r="J52" s="22">
        <f t="shared" si="11"/>
        <v>9.5117311350665798E-2</v>
      </c>
      <c r="K52" s="22">
        <f t="shared" si="12"/>
        <v>0.60240963855421703</v>
      </c>
      <c r="L52" s="22">
        <f t="shared" si="13"/>
        <v>0.475586556753329</v>
      </c>
      <c r="M52" s="68"/>
      <c r="N52" s="23" t="s">
        <v>407</v>
      </c>
      <c r="O52" s="68"/>
      <c r="P52" s="68"/>
      <c r="U52" s="22">
        <v>1</v>
      </c>
      <c r="V52" s="22">
        <v>1</v>
      </c>
      <c r="W52" s="22">
        <v>1</v>
      </c>
      <c r="X52" s="22">
        <v>1</v>
      </c>
      <c r="Y52" s="22">
        <v>1</v>
      </c>
      <c r="Z52" s="22">
        <v>1</v>
      </c>
      <c r="AA52" s="22">
        <v>1</v>
      </c>
    </row>
    <row r="53" spans="1:27" ht="14.5">
      <c r="A53" s="29" t="s">
        <v>115</v>
      </c>
      <c r="B53" s="20"/>
      <c r="C53" s="20" t="s">
        <v>216</v>
      </c>
      <c r="D53" s="20" t="s">
        <v>224</v>
      </c>
      <c r="E53" s="20" t="s">
        <v>155</v>
      </c>
      <c r="F53" s="22">
        <f t="shared" si="7"/>
        <v>0</v>
      </c>
      <c r="G53" s="22">
        <f t="shared" si="8"/>
        <v>2</v>
      </c>
      <c r="H53" s="22">
        <f t="shared" si="9"/>
        <v>4</v>
      </c>
      <c r="I53" s="22">
        <f t="shared" si="10"/>
        <v>0</v>
      </c>
      <c r="J53" s="22">
        <f t="shared" si="11"/>
        <v>0</v>
      </c>
      <c r="K53" s="22">
        <f t="shared" si="12"/>
        <v>2</v>
      </c>
      <c r="L53" s="22">
        <f t="shared" si="13"/>
        <v>2</v>
      </c>
      <c r="M53" s="68"/>
      <c r="N53" s="68"/>
      <c r="O53" s="68"/>
      <c r="P53" s="68"/>
      <c r="U53" s="22">
        <v>1</v>
      </c>
      <c r="V53" s="22">
        <v>1</v>
      </c>
      <c r="W53" s="22">
        <v>1</v>
      </c>
      <c r="X53" s="22">
        <v>1</v>
      </c>
      <c r="Y53" s="22">
        <v>1</v>
      </c>
      <c r="Z53" s="22">
        <v>1</v>
      </c>
      <c r="AA53" s="22">
        <v>1</v>
      </c>
    </row>
    <row r="54" spans="1:27" ht="14.5">
      <c r="A54" s="26" t="s">
        <v>63</v>
      </c>
      <c r="B54" s="20"/>
      <c r="C54" s="20" t="s">
        <v>218</v>
      </c>
      <c r="D54" s="20" t="s">
        <v>226</v>
      </c>
      <c r="E54" s="20" t="s">
        <v>155</v>
      </c>
      <c r="F54" s="22">
        <f t="shared" si="7"/>
        <v>0</v>
      </c>
      <c r="G54" s="22">
        <f t="shared" si="8"/>
        <v>0</v>
      </c>
      <c r="H54" s="22">
        <f t="shared" si="9"/>
        <v>0</v>
      </c>
      <c r="I54" s="22">
        <f t="shared" si="10"/>
        <v>0</v>
      </c>
      <c r="J54" s="22">
        <f t="shared" si="11"/>
        <v>0</v>
      </c>
      <c r="K54" s="22">
        <f t="shared" si="12"/>
        <v>0</v>
      </c>
      <c r="L54" s="22">
        <f t="shared" si="13"/>
        <v>0</v>
      </c>
      <c r="M54" s="68"/>
      <c r="N54" s="68"/>
      <c r="O54" s="68"/>
      <c r="P54" s="68"/>
      <c r="U54" s="22">
        <v>1</v>
      </c>
      <c r="V54" s="22">
        <v>1</v>
      </c>
      <c r="W54" s="22">
        <v>1</v>
      </c>
      <c r="X54" s="22">
        <v>1</v>
      </c>
      <c r="Y54" s="22">
        <v>1</v>
      </c>
      <c r="Z54" s="22">
        <v>1</v>
      </c>
      <c r="AA54" s="22">
        <v>1</v>
      </c>
    </row>
    <row r="55" spans="1:27" ht="14.5">
      <c r="A55" s="25" t="s">
        <v>67</v>
      </c>
      <c r="B55" s="20"/>
      <c r="C55" s="20" t="s">
        <v>223</v>
      </c>
      <c r="D55" s="20" t="s">
        <v>228</v>
      </c>
      <c r="E55" s="20" t="s">
        <v>155</v>
      </c>
      <c r="F55" s="22">
        <f t="shared" si="7"/>
        <v>0</v>
      </c>
      <c r="G55" s="22">
        <f t="shared" si="8"/>
        <v>0</v>
      </c>
      <c r="H55" s="22">
        <f t="shared" si="9"/>
        <v>0</v>
      </c>
      <c r="I55" s="22">
        <f t="shared" si="10"/>
        <v>0</v>
      </c>
      <c r="J55" s="22">
        <f t="shared" si="11"/>
        <v>0</v>
      </c>
      <c r="K55" s="22">
        <f t="shared" si="12"/>
        <v>0</v>
      </c>
      <c r="L55" s="22">
        <f t="shared" si="13"/>
        <v>0</v>
      </c>
      <c r="M55" s="68"/>
      <c r="N55" s="68"/>
      <c r="O55" s="68"/>
      <c r="P55" s="68"/>
      <c r="U55" s="22">
        <v>1</v>
      </c>
      <c r="V55" s="22">
        <v>1</v>
      </c>
      <c r="W55" s="22">
        <v>1</v>
      </c>
      <c r="X55" s="22">
        <v>1</v>
      </c>
      <c r="Y55" s="22">
        <v>1</v>
      </c>
      <c r="Z55" s="22">
        <v>1</v>
      </c>
      <c r="AA55" s="22">
        <v>1</v>
      </c>
    </row>
    <row r="56" spans="1:27" ht="14.5">
      <c r="A56" s="25" t="s">
        <v>72</v>
      </c>
      <c r="B56" s="20"/>
      <c r="C56" s="20" t="s">
        <v>225</v>
      </c>
      <c r="D56" s="20" t="s">
        <v>230</v>
      </c>
      <c r="E56" s="20" t="s">
        <v>155</v>
      </c>
      <c r="F56" s="22">
        <f t="shared" si="7"/>
        <v>0</v>
      </c>
      <c r="G56" s="22">
        <f t="shared" si="8"/>
        <v>0</v>
      </c>
      <c r="H56" s="22">
        <f t="shared" si="9"/>
        <v>0</v>
      </c>
      <c r="I56" s="22">
        <f t="shared" si="10"/>
        <v>0</v>
      </c>
      <c r="J56" s="22">
        <f t="shared" si="11"/>
        <v>0</v>
      </c>
      <c r="K56" s="22">
        <f t="shared" si="12"/>
        <v>0</v>
      </c>
      <c r="L56" s="22">
        <f t="shared" si="13"/>
        <v>0</v>
      </c>
      <c r="M56" s="68"/>
      <c r="N56" s="68"/>
      <c r="O56" s="68"/>
      <c r="P56" s="68"/>
      <c r="U56" s="22">
        <v>1</v>
      </c>
      <c r="V56" s="22">
        <v>1</v>
      </c>
      <c r="W56" s="22">
        <v>1</v>
      </c>
      <c r="X56" s="22">
        <v>1</v>
      </c>
      <c r="Y56" s="22">
        <v>1</v>
      </c>
      <c r="Z56" s="22">
        <v>1</v>
      </c>
      <c r="AA56" s="22">
        <v>1</v>
      </c>
    </row>
    <row r="57" spans="1:27" ht="14.5">
      <c r="A57" s="28" t="s">
        <v>77</v>
      </c>
      <c r="B57" s="20"/>
      <c r="C57" s="20" t="s">
        <v>227</v>
      </c>
      <c r="D57" s="20" t="s">
        <v>138</v>
      </c>
      <c r="E57" s="20" t="s">
        <v>155</v>
      </c>
      <c r="F57" s="22">
        <f t="shared" si="7"/>
        <v>1</v>
      </c>
      <c r="G57" s="22">
        <f t="shared" si="8"/>
        <v>3</v>
      </c>
      <c r="H57" s="22">
        <f t="shared" si="9"/>
        <v>1</v>
      </c>
      <c r="I57" s="22">
        <f t="shared" si="10"/>
        <v>0</v>
      </c>
      <c r="J57" s="22">
        <f t="shared" si="11"/>
        <v>0</v>
      </c>
      <c r="K57" s="22">
        <f t="shared" si="12"/>
        <v>2</v>
      </c>
      <c r="L57" s="22">
        <f t="shared" si="13"/>
        <v>1</v>
      </c>
      <c r="M57" s="68"/>
      <c r="N57" s="68"/>
      <c r="O57" s="68"/>
      <c r="P57" s="68"/>
      <c r="U57" s="22">
        <v>1</v>
      </c>
      <c r="V57" s="22">
        <v>1</v>
      </c>
      <c r="W57" s="22">
        <v>1</v>
      </c>
      <c r="X57" s="22">
        <v>1</v>
      </c>
      <c r="Y57" s="22">
        <v>1</v>
      </c>
      <c r="Z57" s="22">
        <v>1</v>
      </c>
      <c r="AA57" s="22">
        <v>1</v>
      </c>
    </row>
    <row r="58" spans="1:27" ht="14.5">
      <c r="A58" s="29" t="s">
        <v>37</v>
      </c>
      <c r="B58" s="20"/>
      <c r="C58" s="20" t="s">
        <v>229</v>
      </c>
      <c r="D58" s="20" t="s">
        <v>220</v>
      </c>
      <c r="E58" s="20" t="s">
        <v>157</v>
      </c>
      <c r="F58" s="22">
        <f t="shared" si="7"/>
        <v>6.3411540900443902E-2</v>
      </c>
      <c r="G58" s="22">
        <f t="shared" si="8"/>
        <v>0.15852885225110999</v>
      </c>
      <c r="H58" s="22">
        <f t="shared" si="9"/>
        <v>0.22194039315155401</v>
      </c>
      <c r="I58" s="22">
        <f t="shared" si="10"/>
        <v>3.1705770450221903E-2</v>
      </c>
      <c r="J58" s="22">
        <f t="shared" si="11"/>
        <v>3.1705770450221903E-2</v>
      </c>
      <c r="K58" s="22">
        <f t="shared" si="12"/>
        <v>0.15852885225110999</v>
      </c>
      <c r="L58" s="22">
        <f t="shared" si="13"/>
        <v>6.3411540900443902E-2</v>
      </c>
      <c r="M58" s="68"/>
      <c r="N58" s="68" t="s">
        <v>408</v>
      </c>
      <c r="O58" s="68"/>
      <c r="P58" s="68"/>
      <c r="U58" s="22">
        <v>1</v>
      </c>
      <c r="V58" s="22">
        <v>1</v>
      </c>
      <c r="W58" s="22">
        <v>1</v>
      </c>
      <c r="X58" s="22">
        <v>1</v>
      </c>
      <c r="Y58" s="22">
        <v>1</v>
      </c>
      <c r="Z58" s="22">
        <v>1</v>
      </c>
      <c r="AA58" s="22">
        <v>1</v>
      </c>
    </row>
    <row r="59" spans="1:27" ht="14.5">
      <c r="A59" s="29" t="s">
        <v>115</v>
      </c>
      <c r="B59" s="20"/>
      <c r="C59" s="20" t="s">
        <v>231</v>
      </c>
      <c r="D59" s="20" t="s">
        <v>224</v>
      </c>
      <c r="E59" s="20" t="s">
        <v>157</v>
      </c>
      <c r="F59" s="22">
        <f t="shared" si="7"/>
        <v>0</v>
      </c>
      <c r="G59" s="22">
        <f t="shared" si="8"/>
        <v>0</v>
      </c>
      <c r="H59" s="22">
        <f t="shared" si="9"/>
        <v>0</v>
      </c>
      <c r="I59" s="22">
        <f t="shared" si="10"/>
        <v>0</v>
      </c>
      <c r="J59" s="22">
        <f t="shared" si="11"/>
        <v>0</v>
      </c>
      <c r="K59" s="22">
        <f t="shared" si="12"/>
        <v>0</v>
      </c>
      <c r="L59" s="22">
        <f t="shared" si="13"/>
        <v>0</v>
      </c>
      <c r="M59" s="68"/>
      <c r="N59" s="68"/>
      <c r="O59" s="68"/>
      <c r="P59" s="68"/>
      <c r="U59" s="22">
        <v>1</v>
      </c>
      <c r="V59" s="22">
        <v>1</v>
      </c>
      <c r="W59" s="22">
        <v>1</v>
      </c>
      <c r="X59" s="22">
        <v>1</v>
      </c>
      <c r="Y59" s="22">
        <v>1</v>
      </c>
      <c r="Z59" s="22">
        <v>1</v>
      </c>
      <c r="AA59" s="22">
        <v>1</v>
      </c>
    </row>
    <row r="60" spans="1:27" ht="14.5">
      <c r="A60" s="26" t="s">
        <v>63</v>
      </c>
      <c r="B60" s="20"/>
      <c r="C60" s="20" t="s">
        <v>232</v>
      </c>
      <c r="D60" s="20" t="s">
        <v>226</v>
      </c>
      <c r="E60" s="20" t="s">
        <v>157</v>
      </c>
      <c r="F60" s="22">
        <f t="shared" si="7"/>
        <v>0</v>
      </c>
      <c r="G60" s="22">
        <f t="shared" si="8"/>
        <v>0</v>
      </c>
      <c r="H60" s="22">
        <f t="shared" si="9"/>
        <v>0</v>
      </c>
      <c r="I60" s="22">
        <f t="shared" si="10"/>
        <v>0</v>
      </c>
      <c r="J60" s="22">
        <f t="shared" si="11"/>
        <v>0</v>
      </c>
      <c r="K60" s="22">
        <f t="shared" si="12"/>
        <v>0</v>
      </c>
      <c r="L60" s="22">
        <f t="shared" si="13"/>
        <v>0</v>
      </c>
      <c r="M60" s="68"/>
      <c r="N60" s="68"/>
      <c r="O60" s="68"/>
      <c r="P60" s="68"/>
      <c r="U60" s="22">
        <v>1</v>
      </c>
      <c r="V60" s="22">
        <v>1</v>
      </c>
      <c r="W60" s="22">
        <v>1</v>
      </c>
      <c r="X60" s="22">
        <v>1</v>
      </c>
      <c r="Y60" s="22">
        <v>1</v>
      </c>
      <c r="Z60" s="22">
        <v>1</v>
      </c>
      <c r="AA60" s="22">
        <v>1</v>
      </c>
    </row>
    <row r="61" spans="1:27" ht="14.5">
      <c r="A61" s="25" t="s">
        <v>67</v>
      </c>
      <c r="B61" s="20"/>
      <c r="C61" s="20" t="s">
        <v>233</v>
      </c>
      <c r="D61" s="20" t="s">
        <v>228</v>
      </c>
      <c r="E61" s="20" t="s">
        <v>157</v>
      </c>
      <c r="F61" s="22">
        <f t="shared" si="7"/>
        <v>0</v>
      </c>
      <c r="G61" s="22">
        <f t="shared" si="8"/>
        <v>0</v>
      </c>
      <c r="H61" s="22">
        <f t="shared" si="9"/>
        <v>0</v>
      </c>
      <c r="I61" s="22">
        <f t="shared" si="10"/>
        <v>0</v>
      </c>
      <c r="J61" s="22">
        <f t="shared" si="11"/>
        <v>0</v>
      </c>
      <c r="K61" s="22">
        <f t="shared" si="12"/>
        <v>0</v>
      </c>
      <c r="L61" s="22">
        <f t="shared" si="13"/>
        <v>0</v>
      </c>
      <c r="M61" s="68"/>
      <c r="N61" s="68"/>
      <c r="O61" s="68"/>
      <c r="P61" s="68"/>
    </row>
    <row r="62" spans="1:27" ht="14.5">
      <c r="A62" s="25" t="s">
        <v>72</v>
      </c>
      <c r="B62" s="20"/>
      <c r="C62" s="20" t="s">
        <v>234</v>
      </c>
      <c r="D62" s="20" t="s">
        <v>230</v>
      </c>
      <c r="E62" s="20" t="s">
        <v>157</v>
      </c>
      <c r="F62" s="22">
        <f t="shared" si="7"/>
        <v>0</v>
      </c>
      <c r="G62" s="22">
        <f t="shared" si="8"/>
        <v>0</v>
      </c>
      <c r="H62" s="22">
        <f t="shared" si="9"/>
        <v>0</v>
      </c>
      <c r="I62" s="22">
        <f t="shared" si="10"/>
        <v>0</v>
      </c>
      <c r="J62" s="22">
        <f t="shared" si="11"/>
        <v>0</v>
      </c>
      <c r="K62" s="22">
        <f t="shared" si="12"/>
        <v>0</v>
      </c>
      <c r="L62" s="22">
        <f t="shared" si="13"/>
        <v>0</v>
      </c>
      <c r="M62" s="68"/>
      <c r="N62" s="68"/>
      <c r="O62" s="68"/>
      <c r="P62" s="68"/>
    </row>
    <row r="63" spans="1:27" ht="14.5">
      <c r="A63" s="28" t="s">
        <v>77</v>
      </c>
      <c r="B63" s="20"/>
      <c r="C63" s="20" t="s">
        <v>235</v>
      </c>
      <c r="D63" s="20" t="s">
        <v>138</v>
      </c>
      <c r="E63" s="20" t="s">
        <v>157</v>
      </c>
      <c r="F63" s="22">
        <f t="shared" si="7"/>
        <v>0</v>
      </c>
      <c r="G63" s="22">
        <f t="shared" si="8"/>
        <v>0</v>
      </c>
      <c r="H63" s="22">
        <f t="shared" si="9"/>
        <v>0</v>
      </c>
      <c r="I63" s="22">
        <f t="shared" si="10"/>
        <v>0</v>
      </c>
      <c r="J63" s="22">
        <f t="shared" si="11"/>
        <v>0</v>
      </c>
      <c r="K63" s="22">
        <f t="shared" si="12"/>
        <v>0</v>
      </c>
      <c r="L63" s="22">
        <f t="shared" si="13"/>
        <v>0</v>
      </c>
      <c r="M63" s="68"/>
      <c r="N63" s="68"/>
      <c r="O63" s="68"/>
      <c r="P63" s="68"/>
    </row>
    <row r="64" spans="1:27" ht="14.5">
      <c r="A64" s="92"/>
      <c r="B64" s="20"/>
      <c r="C64" s="20"/>
      <c r="D64" s="20"/>
      <c r="E64" s="20"/>
      <c r="F64" s="22"/>
      <c r="G64" s="22"/>
      <c r="H64" s="22"/>
      <c r="I64" s="22"/>
      <c r="J64" s="22"/>
      <c r="K64" s="22"/>
      <c r="L64" s="22"/>
      <c r="M64" s="68"/>
      <c r="N64" s="68"/>
      <c r="O64" s="68"/>
      <c r="P64" s="68"/>
    </row>
    <row r="65" spans="1:27" ht="14.5">
      <c r="A65" s="92"/>
      <c r="B65" s="20"/>
      <c r="C65" s="20"/>
      <c r="D65" s="20"/>
      <c r="E65" s="20"/>
      <c r="F65" s="22"/>
      <c r="G65" s="22"/>
      <c r="H65" s="22"/>
      <c r="I65" s="22"/>
      <c r="J65" s="22"/>
      <c r="K65" s="22"/>
      <c r="L65" s="22"/>
      <c r="M65" s="68"/>
      <c r="N65" s="68"/>
      <c r="O65" s="68"/>
      <c r="P65" s="68"/>
    </row>
    <row r="66" spans="1:27" ht="14.5">
      <c r="A66" s="92"/>
      <c r="B66" s="20"/>
      <c r="C66" s="20"/>
      <c r="D66" s="20"/>
      <c r="E66" s="20"/>
      <c r="F66" s="22"/>
      <c r="G66" s="22"/>
      <c r="H66" s="22"/>
      <c r="I66" s="22"/>
      <c r="J66" s="22"/>
      <c r="K66" s="22"/>
      <c r="L66" s="22"/>
      <c r="M66" s="68"/>
      <c r="N66" s="68"/>
      <c r="O66" s="68"/>
      <c r="P66" s="68"/>
    </row>
    <row r="67" spans="1:27" ht="14.5">
      <c r="A67" s="92"/>
      <c r="B67" s="20"/>
      <c r="C67" s="20"/>
      <c r="D67" s="20"/>
      <c r="E67" s="66" t="s">
        <v>410</v>
      </c>
      <c r="F67" s="22"/>
      <c r="G67" s="22"/>
      <c r="H67" s="22"/>
      <c r="I67" s="22"/>
      <c r="J67" s="22"/>
      <c r="K67" s="22"/>
      <c r="L67" s="22"/>
      <c r="M67" s="68"/>
      <c r="N67" s="93"/>
      <c r="O67" s="68"/>
      <c r="P67" s="68"/>
    </row>
    <row r="68" spans="1:27" ht="14.5">
      <c r="A68" s="20"/>
      <c r="B68" s="20"/>
      <c r="C68" s="67" t="s">
        <v>15</v>
      </c>
      <c r="D68" s="67" t="s">
        <v>390</v>
      </c>
      <c r="E68" s="67" t="s">
        <v>391</v>
      </c>
      <c r="F68" s="21" t="s">
        <v>392</v>
      </c>
      <c r="G68" s="21" t="s">
        <v>393</v>
      </c>
      <c r="H68" s="21" t="s">
        <v>394</v>
      </c>
      <c r="I68" s="21" t="s">
        <v>395</v>
      </c>
      <c r="J68" s="21" t="s">
        <v>396</v>
      </c>
      <c r="K68" s="21" t="s">
        <v>397</v>
      </c>
      <c r="L68" s="21" t="s">
        <v>398</v>
      </c>
      <c r="M68" s="20"/>
      <c r="N68" s="20"/>
      <c r="O68" s="20"/>
      <c r="P68" s="20"/>
      <c r="U68" s="21" t="s">
        <v>392</v>
      </c>
      <c r="V68" s="21" t="s">
        <v>393</v>
      </c>
      <c r="W68" s="21" t="s">
        <v>394</v>
      </c>
      <c r="X68" s="21" t="s">
        <v>395</v>
      </c>
      <c r="Y68" s="21" t="s">
        <v>396</v>
      </c>
      <c r="Z68" s="21" t="s">
        <v>397</v>
      </c>
      <c r="AA68" s="21" t="s">
        <v>398</v>
      </c>
    </row>
    <row r="69" spans="1:27" ht="14.5">
      <c r="A69" s="29" t="s">
        <v>37</v>
      </c>
      <c r="B69" s="20"/>
      <c r="C69" s="20" t="s">
        <v>108</v>
      </c>
      <c r="D69" s="20" t="s">
        <v>220</v>
      </c>
      <c r="E69" s="20" t="s">
        <v>135</v>
      </c>
      <c r="F69" s="69">
        <v>1</v>
      </c>
      <c r="G69" s="69">
        <v>1</v>
      </c>
      <c r="H69" s="69">
        <v>1</v>
      </c>
      <c r="I69" s="69">
        <v>1</v>
      </c>
      <c r="J69" s="69">
        <v>1</v>
      </c>
      <c r="K69" s="69">
        <v>1</v>
      </c>
      <c r="L69" s="69">
        <v>1</v>
      </c>
      <c r="M69" s="68"/>
      <c r="N69" s="68" t="s">
        <v>399</v>
      </c>
      <c r="O69" s="68"/>
      <c r="P69" s="68"/>
      <c r="U69" s="76">
        <f>ENERGY_CONSUME_SPLIT!E44</f>
        <v>0.4</v>
      </c>
      <c r="V69" s="76">
        <f>ENERGY_CONSUME_SPLIT!F44</f>
        <v>2</v>
      </c>
      <c r="W69" s="76">
        <f>ENERGY_CONSUME_SPLIT!G44</f>
        <v>2.2000000000000002</v>
      </c>
      <c r="X69" s="76">
        <f>ENERGY_CONSUME_SPLIT!H44</f>
        <v>0.2</v>
      </c>
      <c r="Y69" s="76">
        <f>ENERGY_CONSUME_SPLIT!I44</f>
        <v>0.4</v>
      </c>
      <c r="Z69" s="76">
        <f>ENERGY_CONSUME_SPLIT!J44</f>
        <v>1.6</v>
      </c>
      <c r="AA69" s="76">
        <f>ENERGY_CONSUME_SPLIT!K44</f>
        <v>0.7</v>
      </c>
    </row>
    <row r="70" spans="1:27" ht="14.5">
      <c r="A70" s="29" t="s">
        <v>115</v>
      </c>
      <c r="B70" s="20"/>
      <c r="C70" s="20" t="s">
        <v>111</v>
      </c>
      <c r="D70" s="20" t="s">
        <v>224</v>
      </c>
      <c r="E70" s="20" t="s">
        <v>135</v>
      </c>
      <c r="F70" s="69">
        <v>1</v>
      </c>
      <c r="G70" s="69">
        <v>1</v>
      </c>
      <c r="H70" s="69">
        <v>1</v>
      </c>
      <c r="I70" s="69">
        <v>1</v>
      </c>
      <c r="J70" s="69">
        <v>1</v>
      </c>
      <c r="K70" s="69">
        <v>1</v>
      </c>
      <c r="L70" s="69">
        <v>1</v>
      </c>
      <c r="M70" s="68"/>
      <c r="N70" s="68"/>
      <c r="O70" s="68"/>
      <c r="P70" s="68"/>
      <c r="U70" s="76">
        <f>ENERGY_CONSUME_SPLIT!E45</f>
        <v>0</v>
      </c>
      <c r="V70" s="76">
        <f>ENERGY_CONSUME_SPLIT!F45</f>
        <v>0.1</v>
      </c>
      <c r="W70" s="76">
        <f>ENERGY_CONSUME_SPLIT!G45</f>
        <v>0.1</v>
      </c>
      <c r="X70" s="76">
        <f>ENERGY_CONSUME_SPLIT!H45</f>
        <v>0</v>
      </c>
      <c r="Y70" s="76">
        <f>ENERGY_CONSUME_SPLIT!I45</f>
        <v>0</v>
      </c>
      <c r="Z70" s="76">
        <f>ENERGY_CONSUME_SPLIT!J45</f>
        <v>0.1</v>
      </c>
      <c r="AA70" s="76">
        <f>ENERGY_CONSUME_SPLIT!K45</f>
        <v>0</v>
      </c>
    </row>
    <row r="71" spans="1:27" ht="14.5">
      <c r="A71" s="26" t="s">
        <v>63</v>
      </c>
      <c r="B71" s="20"/>
      <c r="C71" s="20" t="s">
        <v>114</v>
      </c>
      <c r="D71" s="20" t="s">
        <v>226</v>
      </c>
      <c r="E71" s="20" t="s">
        <v>135</v>
      </c>
      <c r="F71" s="69">
        <v>1</v>
      </c>
      <c r="G71" s="69">
        <v>1</v>
      </c>
      <c r="H71" s="69">
        <v>1</v>
      </c>
      <c r="I71" s="69">
        <v>1</v>
      </c>
      <c r="J71" s="69">
        <v>1</v>
      </c>
      <c r="K71" s="69">
        <v>1</v>
      </c>
      <c r="L71" s="69">
        <v>1</v>
      </c>
      <c r="M71" s="68"/>
      <c r="N71" s="68"/>
      <c r="O71" s="68"/>
      <c r="P71" s="68"/>
      <c r="U71" s="76">
        <f>ENERGY_CONSUME_SPLIT!E46</f>
        <v>0</v>
      </c>
      <c r="V71" s="76">
        <f>ENERGY_CONSUME_SPLIT!F46</f>
        <v>0</v>
      </c>
      <c r="W71" s="76">
        <f>ENERGY_CONSUME_SPLIT!G46</f>
        <v>0</v>
      </c>
      <c r="X71" s="76">
        <f>ENERGY_CONSUME_SPLIT!H46</f>
        <v>0</v>
      </c>
      <c r="Y71" s="76">
        <f>ENERGY_CONSUME_SPLIT!I46</f>
        <v>0</v>
      </c>
      <c r="Z71" s="76">
        <f>ENERGY_CONSUME_SPLIT!J46</f>
        <v>0</v>
      </c>
      <c r="AA71" s="76">
        <f>ENERGY_CONSUME_SPLIT!K46</f>
        <v>0</v>
      </c>
    </row>
    <row r="72" spans="1:27" ht="14.5">
      <c r="A72" s="25" t="s">
        <v>67</v>
      </c>
      <c r="B72" s="20"/>
      <c r="C72" s="20" t="s">
        <v>117</v>
      </c>
      <c r="D72" s="20" t="s">
        <v>228</v>
      </c>
      <c r="E72" s="20" t="s">
        <v>135</v>
      </c>
      <c r="F72" s="69">
        <v>1</v>
      </c>
      <c r="G72" s="69">
        <v>1</v>
      </c>
      <c r="H72" s="69">
        <v>1</v>
      </c>
      <c r="I72" s="69">
        <v>1</v>
      </c>
      <c r="J72" s="69">
        <v>1</v>
      </c>
      <c r="K72" s="69">
        <v>1</v>
      </c>
      <c r="L72" s="69">
        <v>1</v>
      </c>
      <c r="M72" s="68"/>
      <c r="N72" s="68"/>
      <c r="O72" s="68"/>
      <c r="P72" s="68"/>
      <c r="U72" s="76">
        <f>ENERGY_CONSUME_SPLIT!E47</f>
        <v>0</v>
      </c>
      <c r="V72" s="76">
        <f>ENERGY_CONSUME_SPLIT!F47</f>
        <v>0</v>
      </c>
      <c r="W72" s="76">
        <f>ENERGY_CONSUME_SPLIT!G47</f>
        <v>0</v>
      </c>
      <c r="X72" s="76">
        <f>ENERGY_CONSUME_SPLIT!H47</f>
        <v>0</v>
      </c>
      <c r="Y72" s="76">
        <f>ENERGY_CONSUME_SPLIT!I47</f>
        <v>0</v>
      </c>
      <c r="Z72" s="76">
        <f>ENERGY_CONSUME_SPLIT!J47</f>
        <v>0</v>
      </c>
      <c r="AA72" s="76">
        <f>ENERGY_CONSUME_SPLIT!K47</f>
        <v>0</v>
      </c>
    </row>
    <row r="73" spans="1:27" ht="14.5">
      <c r="A73" s="25" t="s">
        <v>72</v>
      </c>
      <c r="B73" s="20"/>
      <c r="C73" s="20" t="s">
        <v>120</v>
      </c>
      <c r="D73" s="20" t="s">
        <v>230</v>
      </c>
      <c r="E73" s="20" t="s">
        <v>135</v>
      </c>
      <c r="F73" s="69">
        <v>1</v>
      </c>
      <c r="G73" s="69">
        <v>1</v>
      </c>
      <c r="H73" s="69">
        <v>1</v>
      </c>
      <c r="I73" s="69">
        <v>1</v>
      </c>
      <c r="J73" s="69">
        <v>1</v>
      </c>
      <c r="K73" s="69">
        <v>1</v>
      </c>
      <c r="L73" s="69">
        <v>1</v>
      </c>
      <c r="M73" s="68"/>
      <c r="N73" s="68"/>
      <c r="O73" s="68"/>
      <c r="P73" s="68"/>
      <c r="U73" s="76">
        <f>ENERGY_CONSUME_SPLIT!E48</f>
        <v>0</v>
      </c>
      <c r="V73" s="76">
        <f>ENERGY_CONSUME_SPLIT!F48</f>
        <v>0</v>
      </c>
      <c r="W73" s="76">
        <f>ENERGY_CONSUME_SPLIT!G48</f>
        <v>0</v>
      </c>
      <c r="X73" s="76">
        <f>ENERGY_CONSUME_SPLIT!H48</f>
        <v>0</v>
      </c>
      <c r="Y73" s="76">
        <f>ENERGY_CONSUME_SPLIT!I48</f>
        <v>0</v>
      </c>
      <c r="Z73" s="76">
        <f>ENERGY_CONSUME_SPLIT!J48</f>
        <v>0</v>
      </c>
      <c r="AA73" s="76">
        <f>ENERGY_CONSUME_SPLIT!K48</f>
        <v>0</v>
      </c>
    </row>
    <row r="74" spans="1:27" ht="14.5">
      <c r="A74" s="28" t="s">
        <v>77</v>
      </c>
      <c r="B74" s="20"/>
      <c r="C74" s="20" t="s">
        <v>122</v>
      </c>
      <c r="D74" s="20" t="s">
        <v>138</v>
      </c>
      <c r="E74" s="20" t="s">
        <v>135</v>
      </c>
      <c r="F74" s="69">
        <v>1</v>
      </c>
      <c r="G74" s="69">
        <v>1</v>
      </c>
      <c r="H74" s="69">
        <v>1</v>
      </c>
      <c r="I74" s="69">
        <v>1</v>
      </c>
      <c r="J74" s="69">
        <v>1</v>
      </c>
      <c r="K74" s="69">
        <v>1</v>
      </c>
      <c r="L74" s="69">
        <v>1</v>
      </c>
      <c r="M74" s="68"/>
      <c r="N74" s="68"/>
      <c r="O74" s="68"/>
      <c r="P74" s="68"/>
      <c r="U74" s="76">
        <f>ENERGY_CONSUME_SPLIT!E49</f>
        <v>0.1</v>
      </c>
      <c r="V74" s="76">
        <f>ENERGY_CONSUME_SPLIT!F49</f>
        <v>0</v>
      </c>
      <c r="W74" s="76">
        <f>ENERGY_CONSUME_SPLIT!G49</f>
        <v>9.9999999999999603E-2</v>
      </c>
      <c r="X74" s="76">
        <f>ENERGY_CONSUME_SPLIT!H49</f>
        <v>0</v>
      </c>
      <c r="Y74" s="76">
        <f>ENERGY_CONSUME_SPLIT!I49</f>
        <v>0</v>
      </c>
      <c r="Z74" s="76">
        <f>ENERGY_CONSUME_SPLIT!J49</f>
        <v>0</v>
      </c>
      <c r="AA74" s="76">
        <f>ENERGY_CONSUME_SPLIT!K49</f>
        <v>0.1</v>
      </c>
    </row>
    <row r="75" spans="1:27" ht="14.5">
      <c r="A75" s="29" t="s">
        <v>37</v>
      </c>
      <c r="B75" s="20"/>
      <c r="C75" s="20" t="s">
        <v>124</v>
      </c>
      <c r="D75" s="20" t="s">
        <v>220</v>
      </c>
      <c r="E75" s="20" t="s">
        <v>139</v>
      </c>
      <c r="F75" s="69">
        <v>1</v>
      </c>
      <c r="G75" s="69">
        <v>1</v>
      </c>
      <c r="H75" s="69">
        <v>1</v>
      </c>
      <c r="I75" s="69">
        <v>1</v>
      </c>
      <c r="J75" s="69">
        <v>1</v>
      </c>
      <c r="K75" s="69">
        <v>1</v>
      </c>
      <c r="L75" s="69">
        <v>1</v>
      </c>
      <c r="M75" s="68"/>
      <c r="N75" s="68" t="s">
        <v>400</v>
      </c>
      <c r="O75" s="68"/>
      <c r="P75" s="68"/>
      <c r="U75" s="76">
        <f>ENERGY_CONSUME_SPLIT!Q44</f>
        <v>1.2</v>
      </c>
      <c r="V75" s="76">
        <f>ENERGY_CONSUME_SPLIT!R44</f>
        <v>4.9000000000000004</v>
      </c>
      <c r="W75" s="76">
        <f>ENERGY_CONSUME_SPLIT!S44</f>
        <v>5.8</v>
      </c>
      <c r="X75" s="76">
        <f>ENERGY_CONSUME_SPLIT!T44</f>
        <v>0.5</v>
      </c>
      <c r="Y75" s="76">
        <f>ENERGY_CONSUME_SPLIT!U44</f>
        <v>0.7</v>
      </c>
      <c r="Z75" s="76">
        <f>ENERGY_CONSUME_SPLIT!V44</f>
        <v>3.8</v>
      </c>
      <c r="AA75" s="76">
        <f>ENERGY_CONSUME_SPLIT!W44</f>
        <v>2.4</v>
      </c>
    </row>
    <row r="76" spans="1:27" ht="14.5">
      <c r="A76" s="29" t="s">
        <v>115</v>
      </c>
      <c r="B76" s="20"/>
      <c r="C76" s="20" t="s">
        <v>126</v>
      </c>
      <c r="D76" s="20" t="s">
        <v>224</v>
      </c>
      <c r="E76" s="20" t="s">
        <v>139</v>
      </c>
      <c r="F76" s="69">
        <v>1</v>
      </c>
      <c r="G76" s="69">
        <v>1</v>
      </c>
      <c r="H76" s="69">
        <v>1</v>
      </c>
      <c r="I76" s="69">
        <v>1</v>
      </c>
      <c r="J76" s="69">
        <v>1</v>
      </c>
      <c r="K76" s="69">
        <v>1</v>
      </c>
      <c r="L76" s="69">
        <v>1</v>
      </c>
      <c r="M76" s="68"/>
      <c r="N76" s="68"/>
      <c r="O76" s="68"/>
      <c r="P76" s="68"/>
      <c r="U76" s="76">
        <f>ENERGY_CONSUME_SPLIT!Q45</f>
        <v>0</v>
      </c>
      <c r="V76" s="76">
        <f>ENERGY_CONSUME_SPLIT!R45</f>
        <v>0.1</v>
      </c>
      <c r="W76" s="76">
        <f>ENERGY_CONSUME_SPLIT!S45</f>
        <v>0.3</v>
      </c>
      <c r="X76" s="76">
        <f>ENERGY_CONSUME_SPLIT!T45</f>
        <v>0</v>
      </c>
      <c r="Y76" s="76">
        <f>ENERGY_CONSUME_SPLIT!U45</f>
        <v>0.1</v>
      </c>
      <c r="Z76" s="76">
        <f>ENERGY_CONSUME_SPLIT!V45</f>
        <v>0.2</v>
      </c>
      <c r="AA76" s="76">
        <f>ENERGY_CONSUME_SPLIT!W45</f>
        <v>0.1</v>
      </c>
    </row>
    <row r="77" spans="1:27" ht="14.5">
      <c r="A77" s="26" t="s">
        <v>63</v>
      </c>
      <c r="B77" s="20"/>
      <c r="C77" s="20" t="s">
        <v>128</v>
      </c>
      <c r="D77" s="20" t="s">
        <v>226</v>
      </c>
      <c r="E77" s="20" t="s">
        <v>139</v>
      </c>
      <c r="F77" s="69">
        <v>1</v>
      </c>
      <c r="G77" s="69">
        <v>1</v>
      </c>
      <c r="H77" s="69">
        <v>1</v>
      </c>
      <c r="I77" s="69">
        <v>1</v>
      </c>
      <c r="J77" s="69">
        <v>1</v>
      </c>
      <c r="K77" s="69">
        <v>1</v>
      </c>
      <c r="L77" s="69">
        <v>1</v>
      </c>
      <c r="M77" s="68"/>
      <c r="N77" s="68"/>
      <c r="O77" s="68"/>
      <c r="P77" s="68"/>
      <c r="U77" s="76">
        <f>ENERGY_CONSUME_SPLIT!Q46</f>
        <v>0</v>
      </c>
      <c r="V77" s="76">
        <f>ENERGY_CONSUME_SPLIT!R46</f>
        <v>0</v>
      </c>
      <c r="W77" s="76">
        <f>ENERGY_CONSUME_SPLIT!S46</f>
        <v>0</v>
      </c>
      <c r="X77" s="76">
        <f>ENERGY_CONSUME_SPLIT!T46</f>
        <v>0</v>
      </c>
      <c r="Y77" s="76">
        <f>ENERGY_CONSUME_SPLIT!U46</f>
        <v>0</v>
      </c>
      <c r="Z77" s="76">
        <f>ENERGY_CONSUME_SPLIT!V46</f>
        <v>0</v>
      </c>
      <c r="AA77" s="76">
        <f>ENERGY_CONSUME_SPLIT!W46</f>
        <v>0</v>
      </c>
    </row>
    <row r="78" spans="1:27" ht="14.5">
      <c r="A78" s="25" t="s">
        <v>67</v>
      </c>
      <c r="B78" s="20"/>
      <c r="C78" s="20" t="s">
        <v>130</v>
      </c>
      <c r="D78" s="20" t="s">
        <v>228</v>
      </c>
      <c r="E78" s="20" t="s">
        <v>139</v>
      </c>
      <c r="F78" s="69">
        <v>1</v>
      </c>
      <c r="G78" s="69">
        <v>1</v>
      </c>
      <c r="H78" s="69">
        <v>1</v>
      </c>
      <c r="I78" s="69">
        <v>1</v>
      </c>
      <c r="J78" s="69">
        <v>1</v>
      </c>
      <c r="K78" s="69">
        <v>1</v>
      </c>
      <c r="L78" s="69">
        <v>1</v>
      </c>
      <c r="M78" s="68"/>
      <c r="N78" s="68"/>
      <c r="O78" s="68"/>
      <c r="P78" s="68"/>
      <c r="U78" s="76">
        <f>ENERGY_CONSUME_SPLIT!Q47</f>
        <v>0</v>
      </c>
      <c r="V78" s="76">
        <f>ENERGY_CONSUME_SPLIT!R47</f>
        <v>0</v>
      </c>
      <c r="W78" s="76">
        <f>ENERGY_CONSUME_SPLIT!S47</f>
        <v>0</v>
      </c>
      <c r="X78" s="76">
        <f>ENERGY_CONSUME_SPLIT!T47</f>
        <v>0</v>
      </c>
      <c r="Y78" s="76">
        <f>ENERGY_CONSUME_SPLIT!U47</f>
        <v>0</v>
      </c>
      <c r="Z78" s="76">
        <f>ENERGY_CONSUME_SPLIT!V47</f>
        <v>0</v>
      </c>
      <c r="AA78" s="76">
        <f>ENERGY_CONSUME_SPLIT!W47</f>
        <v>0</v>
      </c>
    </row>
    <row r="79" spans="1:27" ht="14.5">
      <c r="A79" s="25" t="s">
        <v>72</v>
      </c>
      <c r="B79" s="20"/>
      <c r="C79" s="20" t="s">
        <v>132</v>
      </c>
      <c r="D79" s="20" t="s">
        <v>230</v>
      </c>
      <c r="E79" s="20" t="s">
        <v>139</v>
      </c>
      <c r="F79" s="69">
        <v>1</v>
      </c>
      <c r="G79" s="69">
        <v>1</v>
      </c>
      <c r="H79" s="69">
        <v>1</v>
      </c>
      <c r="I79" s="69">
        <v>1</v>
      </c>
      <c r="J79" s="69">
        <v>1</v>
      </c>
      <c r="K79" s="69">
        <v>1</v>
      </c>
      <c r="L79" s="69">
        <v>1</v>
      </c>
      <c r="M79" s="68"/>
      <c r="N79" s="68"/>
      <c r="O79" s="68"/>
      <c r="P79" s="68"/>
      <c r="U79" s="76">
        <f>ENERGY_CONSUME_SPLIT!Q48</f>
        <v>0</v>
      </c>
      <c r="V79" s="76">
        <f>ENERGY_CONSUME_SPLIT!R48</f>
        <v>0</v>
      </c>
      <c r="W79" s="76">
        <f>ENERGY_CONSUME_SPLIT!S48</f>
        <v>0</v>
      </c>
      <c r="X79" s="76">
        <f>ENERGY_CONSUME_SPLIT!T48</f>
        <v>0</v>
      </c>
      <c r="Y79" s="76">
        <f>ENERGY_CONSUME_SPLIT!U48</f>
        <v>0</v>
      </c>
      <c r="Z79" s="76">
        <f>ENERGY_CONSUME_SPLIT!V48</f>
        <v>0</v>
      </c>
      <c r="AA79" s="76">
        <f>ENERGY_CONSUME_SPLIT!W48</f>
        <v>0</v>
      </c>
    </row>
    <row r="80" spans="1:27" ht="14.5">
      <c r="A80" s="28" t="s">
        <v>77</v>
      </c>
      <c r="B80" s="20"/>
      <c r="C80" s="20" t="s">
        <v>136</v>
      </c>
      <c r="D80" s="20" t="s">
        <v>138</v>
      </c>
      <c r="E80" s="20" t="s">
        <v>139</v>
      </c>
      <c r="F80" s="69">
        <v>1</v>
      </c>
      <c r="G80" s="69">
        <v>1</v>
      </c>
      <c r="H80" s="69">
        <v>1</v>
      </c>
      <c r="I80" s="69">
        <v>1</v>
      </c>
      <c r="J80" s="69">
        <v>1</v>
      </c>
      <c r="K80" s="69">
        <v>1</v>
      </c>
      <c r="L80" s="69">
        <v>1</v>
      </c>
      <c r="M80" s="68"/>
      <c r="N80" s="68"/>
      <c r="O80" s="68"/>
      <c r="P80" s="68"/>
      <c r="U80" s="76">
        <f>ENERGY_CONSUME_SPLIT!Q49</f>
        <v>0.1</v>
      </c>
      <c r="V80" s="76">
        <f>ENERGY_CONSUME_SPLIT!R49</f>
        <v>0.2</v>
      </c>
      <c r="W80" s="76">
        <f>ENERGY_CONSUME_SPLIT!S49</f>
        <v>0.2</v>
      </c>
      <c r="X80" s="76">
        <f>ENERGY_CONSUME_SPLIT!T49</f>
        <v>0</v>
      </c>
      <c r="Y80" s="76">
        <f>ENERGY_CONSUME_SPLIT!U49</f>
        <v>0</v>
      </c>
      <c r="Z80" s="76">
        <f>ENERGY_CONSUME_SPLIT!V49</f>
        <v>0.1</v>
      </c>
      <c r="AA80" s="76">
        <f>ENERGY_CONSUME_SPLIT!W49</f>
        <v>0.1</v>
      </c>
    </row>
    <row r="81" spans="1:27" ht="14.5">
      <c r="A81" s="29" t="s">
        <v>37</v>
      </c>
      <c r="B81" s="20"/>
      <c r="C81" s="20" t="s">
        <v>140</v>
      </c>
      <c r="D81" s="20" t="s">
        <v>220</v>
      </c>
      <c r="E81" s="20" t="s">
        <v>143</v>
      </c>
      <c r="F81" s="69">
        <v>1</v>
      </c>
      <c r="G81" s="69">
        <v>1</v>
      </c>
      <c r="H81" s="69">
        <v>1</v>
      </c>
      <c r="I81" s="69">
        <v>1</v>
      </c>
      <c r="J81" s="69">
        <v>1</v>
      </c>
      <c r="K81" s="69">
        <v>1</v>
      </c>
      <c r="L81" s="69">
        <v>1</v>
      </c>
      <c r="M81" s="68"/>
      <c r="N81" s="23" t="s">
        <v>401</v>
      </c>
      <c r="O81" s="68"/>
      <c r="P81" s="68"/>
      <c r="U81" s="76">
        <f>ENERGY_CONSUME_SPLIT!AC44</f>
        <v>0.2</v>
      </c>
      <c r="V81" s="76">
        <f>ENERGY_CONSUME_SPLIT!AD44</f>
        <v>1.2</v>
      </c>
      <c r="W81" s="76">
        <f>ENERGY_CONSUME_SPLIT!AE44</f>
        <v>1.3</v>
      </c>
      <c r="X81" s="76">
        <f>ENERGY_CONSUME_SPLIT!AF44</f>
        <v>0</v>
      </c>
      <c r="Y81" s="76">
        <f>ENERGY_CONSUME_SPLIT!AG44</f>
        <v>0</v>
      </c>
      <c r="Z81" s="76">
        <f>ENERGY_CONSUME_SPLIT!AH44</f>
        <v>0</v>
      </c>
      <c r="AA81" s="76">
        <f>ENERGY_CONSUME_SPLIT!AI44</f>
        <v>0.1</v>
      </c>
    </row>
    <row r="82" spans="1:27" ht="14.5">
      <c r="A82" s="29" t="s">
        <v>115</v>
      </c>
      <c r="B82" s="20"/>
      <c r="C82" s="20" t="s">
        <v>144</v>
      </c>
      <c r="D82" s="20" t="s">
        <v>224</v>
      </c>
      <c r="E82" s="20" t="s">
        <v>143</v>
      </c>
      <c r="F82" s="69">
        <v>1</v>
      </c>
      <c r="G82" s="69">
        <v>1</v>
      </c>
      <c r="H82" s="69">
        <v>1</v>
      </c>
      <c r="I82" s="69">
        <v>1</v>
      </c>
      <c r="J82" s="69">
        <v>1</v>
      </c>
      <c r="K82" s="69">
        <v>1</v>
      </c>
      <c r="L82" s="69">
        <v>1</v>
      </c>
      <c r="M82" s="68"/>
      <c r="N82" s="68"/>
      <c r="O82" s="68"/>
      <c r="P82" s="68"/>
      <c r="U82" s="76">
        <f>ENERGY_CONSUME_SPLIT!AC45</f>
        <v>0</v>
      </c>
      <c r="V82" s="76">
        <f>ENERGY_CONSUME_SPLIT!AD45</f>
        <v>0</v>
      </c>
      <c r="W82" s="76">
        <f>ENERGY_CONSUME_SPLIT!AE45</f>
        <v>0</v>
      </c>
      <c r="X82" s="76">
        <f>ENERGY_CONSUME_SPLIT!AF45</f>
        <v>0</v>
      </c>
      <c r="Y82" s="76">
        <f>ENERGY_CONSUME_SPLIT!AG45</f>
        <v>0</v>
      </c>
      <c r="Z82" s="76">
        <f>ENERGY_CONSUME_SPLIT!AH45</f>
        <v>0</v>
      </c>
      <c r="AA82" s="76">
        <f>ENERGY_CONSUME_SPLIT!AI45</f>
        <v>0</v>
      </c>
    </row>
    <row r="83" spans="1:27" ht="14.5">
      <c r="A83" s="26" t="s">
        <v>63</v>
      </c>
      <c r="B83" s="20"/>
      <c r="C83" s="20" t="s">
        <v>146</v>
      </c>
      <c r="D83" s="20" t="s">
        <v>226</v>
      </c>
      <c r="E83" s="20" t="s">
        <v>143</v>
      </c>
      <c r="F83" s="69">
        <v>1</v>
      </c>
      <c r="G83" s="69">
        <v>1</v>
      </c>
      <c r="H83" s="69">
        <v>1</v>
      </c>
      <c r="I83" s="69">
        <v>1</v>
      </c>
      <c r="J83" s="69">
        <v>1</v>
      </c>
      <c r="K83" s="69">
        <v>1</v>
      </c>
      <c r="L83" s="69">
        <v>1</v>
      </c>
      <c r="M83" s="68"/>
      <c r="N83" s="68"/>
      <c r="O83" s="68"/>
      <c r="P83" s="68"/>
      <c r="U83" s="76">
        <f>ENERGY_CONSUME_SPLIT!AC46</f>
        <v>0</v>
      </c>
      <c r="V83" s="76">
        <f>ENERGY_CONSUME_SPLIT!AD46</f>
        <v>0</v>
      </c>
      <c r="W83" s="76">
        <f>ENERGY_CONSUME_SPLIT!AE46</f>
        <v>0</v>
      </c>
      <c r="X83" s="76">
        <f>ENERGY_CONSUME_SPLIT!AF46</f>
        <v>0</v>
      </c>
      <c r="Y83" s="76">
        <f>ENERGY_CONSUME_SPLIT!AG46</f>
        <v>0</v>
      </c>
      <c r="Z83" s="76">
        <f>ENERGY_CONSUME_SPLIT!AH46</f>
        <v>0</v>
      </c>
      <c r="AA83" s="76">
        <f>ENERGY_CONSUME_SPLIT!AI46</f>
        <v>0</v>
      </c>
    </row>
    <row r="84" spans="1:27" ht="14.5">
      <c r="A84" s="25" t="s">
        <v>67</v>
      </c>
      <c r="B84" s="20"/>
      <c r="C84" s="20" t="s">
        <v>148</v>
      </c>
      <c r="D84" s="20" t="s">
        <v>228</v>
      </c>
      <c r="E84" s="20" t="s">
        <v>143</v>
      </c>
      <c r="F84" s="69">
        <v>1</v>
      </c>
      <c r="G84" s="69">
        <v>1</v>
      </c>
      <c r="H84" s="69">
        <v>1</v>
      </c>
      <c r="I84" s="69">
        <v>1</v>
      </c>
      <c r="J84" s="69">
        <v>1</v>
      </c>
      <c r="K84" s="69">
        <v>1</v>
      </c>
      <c r="L84" s="69">
        <v>1</v>
      </c>
      <c r="M84" s="68"/>
      <c r="N84" s="68"/>
      <c r="O84" s="68"/>
      <c r="P84" s="68"/>
      <c r="U84" s="76">
        <f>ENERGY_CONSUME_SPLIT!AC47</f>
        <v>0</v>
      </c>
      <c r="V84" s="76">
        <f>ENERGY_CONSUME_SPLIT!AD47</f>
        <v>0</v>
      </c>
      <c r="W84" s="76">
        <f>ENERGY_CONSUME_SPLIT!AE47</f>
        <v>0</v>
      </c>
      <c r="X84" s="76">
        <f>ENERGY_CONSUME_SPLIT!AF47</f>
        <v>0</v>
      </c>
      <c r="Y84" s="76">
        <f>ENERGY_CONSUME_SPLIT!AG47</f>
        <v>0</v>
      </c>
      <c r="Z84" s="76">
        <f>ENERGY_CONSUME_SPLIT!AH47</f>
        <v>0</v>
      </c>
      <c r="AA84" s="76">
        <f>ENERGY_CONSUME_SPLIT!AI47</f>
        <v>0</v>
      </c>
    </row>
    <row r="85" spans="1:27" ht="14.5">
      <c r="A85" s="25" t="s">
        <v>72</v>
      </c>
      <c r="B85" s="20"/>
      <c r="C85" s="20" t="s">
        <v>150</v>
      </c>
      <c r="D85" s="20" t="s">
        <v>230</v>
      </c>
      <c r="E85" s="20" t="s">
        <v>143</v>
      </c>
      <c r="F85" s="69">
        <v>1</v>
      </c>
      <c r="G85" s="69">
        <v>1</v>
      </c>
      <c r="H85" s="69">
        <v>1</v>
      </c>
      <c r="I85" s="69">
        <v>1</v>
      </c>
      <c r="J85" s="69">
        <v>1</v>
      </c>
      <c r="K85" s="69">
        <v>1</v>
      </c>
      <c r="L85" s="69">
        <v>1</v>
      </c>
      <c r="M85" s="68"/>
      <c r="N85" s="68"/>
      <c r="O85" s="68"/>
      <c r="P85" s="68"/>
      <c r="U85" s="76">
        <f>ENERGY_CONSUME_SPLIT!AC48</f>
        <v>0</v>
      </c>
      <c r="V85" s="76">
        <f>ENERGY_CONSUME_SPLIT!AD48</f>
        <v>0</v>
      </c>
      <c r="W85" s="76">
        <f>ENERGY_CONSUME_SPLIT!AE48</f>
        <v>0</v>
      </c>
      <c r="X85" s="76">
        <f>ENERGY_CONSUME_SPLIT!AF48</f>
        <v>0</v>
      </c>
      <c r="Y85" s="76">
        <f>ENERGY_CONSUME_SPLIT!AG48</f>
        <v>0</v>
      </c>
      <c r="Z85" s="76">
        <f>ENERGY_CONSUME_SPLIT!AH48</f>
        <v>0</v>
      </c>
      <c r="AA85" s="76">
        <f>ENERGY_CONSUME_SPLIT!AI48</f>
        <v>0</v>
      </c>
    </row>
    <row r="86" spans="1:27" ht="14.5">
      <c r="A86" s="28" t="s">
        <v>77</v>
      </c>
      <c r="B86" s="20"/>
      <c r="C86" s="20" t="s">
        <v>152</v>
      </c>
      <c r="D86" s="20" t="s">
        <v>138</v>
      </c>
      <c r="E86" s="20" t="s">
        <v>143</v>
      </c>
      <c r="F86" s="69">
        <v>1</v>
      </c>
      <c r="G86" s="69">
        <v>1</v>
      </c>
      <c r="H86" s="69">
        <v>1</v>
      </c>
      <c r="I86" s="69">
        <v>1</v>
      </c>
      <c r="J86" s="69">
        <v>1</v>
      </c>
      <c r="K86" s="69">
        <v>1</v>
      </c>
      <c r="L86" s="69">
        <v>1</v>
      </c>
      <c r="M86" s="68"/>
      <c r="N86" s="68"/>
      <c r="O86" s="68"/>
      <c r="P86" s="68"/>
      <c r="U86" s="76">
        <f>ENERGY_CONSUME_SPLIT!AC49</f>
        <v>0</v>
      </c>
      <c r="V86" s="76">
        <f>ENERGY_CONSUME_SPLIT!AD49</f>
        <v>0</v>
      </c>
      <c r="W86" s="76">
        <f>ENERGY_CONSUME_SPLIT!AE49</f>
        <v>0</v>
      </c>
      <c r="X86" s="76">
        <f>ENERGY_CONSUME_SPLIT!AF49</f>
        <v>0</v>
      </c>
      <c r="Y86" s="76">
        <f>ENERGY_CONSUME_SPLIT!AG49</f>
        <v>0</v>
      </c>
      <c r="Z86" s="76">
        <f>ENERGY_CONSUME_SPLIT!AH49</f>
        <v>0</v>
      </c>
      <c r="AA86" s="76">
        <f>ENERGY_CONSUME_SPLIT!AI49</f>
        <v>0</v>
      </c>
    </row>
    <row r="87" spans="1:27" ht="14.5">
      <c r="A87" s="29" t="s">
        <v>37</v>
      </c>
      <c r="B87" s="20"/>
      <c r="C87" s="20" t="s">
        <v>154</v>
      </c>
      <c r="D87" s="20" t="s">
        <v>220</v>
      </c>
      <c r="E87" s="20" t="s">
        <v>145</v>
      </c>
      <c r="F87" s="69">
        <v>1</v>
      </c>
      <c r="G87" s="69">
        <v>1</v>
      </c>
      <c r="H87" s="69">
        <v>1</v>
      </c>
      <c r="I87" s="69">
        <v>1</v>
      </c>
      <c r="J87" s="69">
        <v>1</v>
      </c>
      <c r="K87" s="69">
        <v>1</v>
      </c>
      <c r="L87" s="69">
        <v>1</v>
      </c>
      <c r="M87" s="68"/>
      <c r="N87" s="23" t="s">
        <v>402</v>
      </c>
      <c r="O87" s="68"/>
      <c r="P87" s="68"/>
      <c r="U87" s="76">
        <f>ENERGY_CONSUME_SPLIT!AO44</f>
        <v>0.2</v>
      </c>
      <c r="V87" s="76">
        <f>ENERGY_CONSUME_SPLIT!AP44</f>
        <v>1.1000000000000001</v>
      </c>
      <c r="W87" s="76">
        <f>ENERGY_CONSUME_SPLIT!AQ44</f>
        <v>0.8</v>
      </c>
      <c r="X87" s="76">
        <f>ENERGY_CONSUME_SPLIT!AR44</f>
        <v>0.1</v>
      </c>
      <c r="Y87" s="76">
        <f>ENERGY_CONSUME_SPLIT!AS44</f>
        <v>0.1</v>
      </c>
      <c r="Z87" s="76">
        <f>ENERGY_CONSUME_SPLIT!AT44</f>
        <v>0.7</v>
      </c>
      <c r="AA87" s="76">
        <f>ENERGY_CONSUME_SPLIT!AU44</f>
        <v>0.2</v>
      </c>
    </row>
    <row r="88" spans="1:27" ht="14.5">
      <c r="A88" s="29" t="s">
        <v>115</v>
      </c>
      <c r="B88" s="20"/>
      <c r="C88" s="20" t="s">
        <v>156</v>
      </c>
      <c r="D88" s="20" t="s">
        <v>224</v>
      </c>
      <c r="E88" s="20" t="s">
        <v>145</v>
      </c>
      <c r="F88" s="69">
        <v>1</v>
      </c>
      <c r="G88" s="69">
        <v>1</v>
      </c>
      <c r="H88" s="69">
        <v>1</v>
      </c>
      <c r="I88" s="69">
        <v>1</v>
      </c>
      <c r="J88" s="69">
        <v>1</v>
      </c>
      <c r="K88" s="69">
        <v>1</v>
      </c>
      <c r="L88" s="69">
        <v>1</v>
      </c>
      <c r="M88" s="68"/>
      <c r="N88" s="68"/>
      <c r="O88" s="68"/>
      <c r="P88" s="68"/>
      <c r="U88" s="76">
        <f>ENERGY_CONSUME_SPLIT!AO45</f>
        <v>0</v>
      </c>
      <c r="V88" s="76">
        <f>ENERGY_CONSUME_SPLIT!AP45</f>
        <v>0</v>
      </c>
      <c r="W88" s="76">
        <f>ENERGY_CONSUME_SPLIT!AQ45</f>
        <v>0</v>
      </c>
      <c r="X88" s="76">
        <f>ENERGY_CONSUME_SPLIT!AR45</f>
        <v>0</v>
      </c>
      <c r="Y88" s="76">
        <f>ENERGY_CONSUME_SPLIT!AS45</f>
        <v>0</v>
      </c>
      <c r="Z88" s="76">
        <f>ENERGY_CONSUME_SPLIT!AT45</f>
        <v>0</v>
      </c>
      <c r="AA88" s="76">
        <f>ENERGY_CONSUME_SPLIT!AU45</f>
        <v>0</v>
      </c>
    </row>
    <row r="89" spans="1:27" ht="14.5">
      <c r="A89" s="26" t="s">
        <v>63</v>
      </c>
      <c r="B89" s="20"/>
      <c r="C89" s="20" t="s">
        <v>158</v>
      </c>
      <c r="D89" s="20" t="s">
        <v>226</v>
      </c>
      <c r="E89" s="20" t="s">
        <v>145</v>
      </c>
      <c r="F89" s="69">
        <v>1</v>
      </c>
      <c r="G89" s="69">
        <v>1</v>
      </c>
      <c r="H89" s="69">
        <v>1</v>
      </c>
      <c r="I89" s="69">
        <v>1</v>
      </c>
      <c r="J89" s="69">
        <v>1</v>
      </c>
      <c r="K89" s="69">
        <v>1</v>
      </c>
      <c r="L89" s="69">
        <v>1</v>
      </c>
      <c r="M89" s="68"/>
      <c r="N89" s="68"/>
      <c r="O89" s="68"/>
      <c r="P89" s="68"/>
      <c r="U89" s="76">
        <f>ENERGY_CONSUME_SPLIT!AO46</f>
        <v>0</v>
      </c>
      <c r="V89" s="76">
        <f>ENERGY_CONSUME_SPLIT!AP46</f>
        <v>0</v>
      </c>
      <c r="W89" s="76">
        <f>ENERGY_CONSUME_SPLIT!AQ46</f>
        <v>0</v>
      </c>
      <c r="X89" s="76">
        <f>ENERGY_CONSUME_SPLIT!AR46</f>
        <v>0</v>
      </c>
      <c r="Y89" s="76">
        <f>ENERGY_CONSUME_SPLIT!AS46</f>
        <v>0</v>
      </c>
      <c r="Z89" s="76">
        <f>ENERGY_CONSUME_SPLIT!AT46</f>
        <v>0</v>
      </c>
      <c r="AA89" s="76">
        <f>ENERGY_CONSUME_SPLIT!AU46</f>
        <v>0</v>
      </c>
    </row>
    <row r="90" spans="1:27" ht="14.5">
      <c r="A90" s="25" t="s">
        <v>67</v>
      </c>
      <c r="B90" s="20"/>
      <c r="C90" s="20" t="s">
        <v>160</v>
      </c>
      <c r="D90" s="20" t="s">
        <v>228</v>
      </c>
      <c r="E90" s="20" t="s">
        <v>145</v>
      </c>
      <c r="F90" s="69">
        <v>1</v>
      </c>
      <c r="G90" s="69">
        <v>1</v>
      </c>
      <c r="H90" s="69">
        <v>1</v>
      </c>
      <c r="I90" s="69">
        <v>1</v>
      </c>
      <c r="J90" s="69">
        <v>1</v>
      </c>
      <c r="K90" s="69">
        <v>1</v>
      </c>
      <c r="L90" s="69">
        <v>1</v>
      </c>
      <c r="M90" s="68"/>
      <c r="N90" s="68"/>
      <c r="O90" s="68"/>
      <c r="P90" s="68"/>
      <c r="U90" s="76">
        <f>ENERGY_CONSUME_SPLIT!AO47</f>
        <v>0</v>
      </c>
      <c r="V90" s="76">
        <f>ENERGY_CONSUME_SPLIT!AP47</f>
        <v>0</v>
      </c>
      <c r="W90" s="76">
        <f>ENERGY_CONSUME_SPLIT!AQ47</f>
        <v>0</v>
      </c>
      <c r="X90" s="76">
        <f>ENERGY_CONSUME_SPLIT!AR47</f>
        <v>0</v>
      </c>
      <c r="Y90" s="76">
        <f>ENERGY_CONSUME_SPLIT!AS47</f>
        <v>0</v>
      </c>
      <c r="Z90" s="76">
        <f>ENERGY_CONSUME_SPLIT!AT47</f>
        <v>0</v>
      </c>
      <c r="AA90" s="76">
        <f>ENERGY_CONSUME_SPLIT!AU47</f>
        <v>0</v>
      </c>
    </row>
    <row r="91" spans="1:27" ht="14.5">
      <c r="A91" s="25" t="s">
        <v>72</v>
      </c>
      <c r="B91" s="20"/>
      <c r="C91" s="20" t="s">
        <v>162</v>
      </c>
      <c r="D91" s="20" t="s">
        <v>230</v>
      </c>
      <c r="E91" s="20" t="s">
        <v>145</v>
      </c>
      <c r="F91" s="69">
        <v>1</v>
      </c>
      <c r="G91" s="69">
        <v>1</v>
      </c>
      <c r="H91" s="69">
        <v>1</v>
      </c>
      <c r="I91" s="69">
        <v>1</v>
      </c>
      <c r="J91" s="69">
        <v>1</v>
      </c>
      <c r="K91" s="69">
        <v>1</v>
      </c>
      <c r="L91" s="69">
        <v>1</v>
      </c>
      <c r="M91" s="68"/>
      <c r="N91" s="68"/>
      <c r="O91" s="68"/>
      <c r="P91" s="68"/>
      <c r="U91" s="76">
        <f>ENERGY_CONSUME_SPLIT!AO48</f>
        <v>0</v>
      </c>
      <c r="V91" s="76">
        <f>ENERGY_CONSUME_SPLIT!AP48</f>
        <v>0</v>
      </c>
      <c r="W91" s="76">
        <f>ENERGY_CONSUME_SPLIT!AQ48</f>
        <v>0</v>
      </c>
      <c r="X91" s="76">
        <f>ENERGY_CONSUME_SPLIT!AR48</f>
        <v>0</v>
      </c>
      <c r="Y91" s="76">
        <f>ENERGY_CONSUME_SPLIT!AS48</f>
        <v>0</v>
      </c>
      <c r="Z91" s="76">
        <f>ENERGY_CONSUME_SPLIT!AT48</f>
        <v>0</v>
      </c>
      <c r="AA91" s="76">
        <f>ENERGY_CONSUME_SPLIT!AU48</f>
        <v>0</v>
      </c>
    </row>
    <row r="92" spans="1:27" ht="14.5">
      <c r="A92" s="28" t="s">
        <v>77</v>
      </c>
      <c r="B92" s="20"/>
      <c r="C92" s="20" t="s">
        <v>164</v>
      </c>
      <c r="D92" s="20" t="s">
        <v>138</v>
      </c>
      <c r="E92" s="20" t="s">
        <v>145</v>
      </c>
      <c r="F92" s="69">
        <v>1</v>
      </c>
      <c r="G92" s="69">
        <v>1</v>
      </c>
      <c r="H92" s="69">
        <v>1</v>
      </c>
      <c r="I92" s="69">
        <v>1</v>
      </c>
      <c r="J92" s="69">
        <v>1</v>
      </c>
      <c r="K92" s="69">
        <v>1</v>
      </c>
      <c r="L92" s="69">
        <v>1</v>
      </c>
      <c r="M92" s="68"/>
      <c r="N92" s="68"/>
      <c r="O92" s="68"/>
      <c r="P92" s="68"/>
      <c r="U92" s="76">
        <f>ENERGY_CONSUME_SPLIT!AO49</f>
        <v>0</v>
      </c>
      <c r="V92" s="76">
        <f>ENERGY_CONSUME_SPLIT!AP49</f>
        <v>0</v>
      </c>
      <c r="W92" s="76">
        <f>ENERGY_CONSUME_SPLIT!AQ49</f>
        <v>0</v>
      </c>
      <c r="X92" s="76">
        <f>ENERGY_CONSUME_SPLIT!AR49</f>
        <v>0</v>
      </c>
      <c r="Y92" s="76">
        <f>ENERGY_CONSUME_SPLIT!AS49</f>
        <v>0</v>
      </c>
      <c r="Z92" s="76">
        <f>ENERGY_CONSUME_SPLIT!AT49</f>
        <v>0</v>
      </c>
      <c r="AA92" s="76">
        <f>ENERGY_CONSUME_SPLIT!AU49</f>
        <v>0</v>
      </c>
    </row>
    <row r="93" spans="1:27" ht="14.5">
      <c r="A93" s="29" t="s">
        <v>37</v>
      </c>
      <c r="B93" s="20"/>
      <c r="C93" s="20" t="s">
        <v>166</v>
      </c>
      <c r="D93" s="20" t="s">
        <v>220</v>
      </c>
      <c r="E93" s="20" t="s">
        <v>147</v>
      </c>
      <c r="F93" s="69">
        <v>1</v>
      </c>
      <c r="G93" s="69">
        <v>1</v>
      </c>
      <c r="H93" s="69">
        <v>1</v>
      </c>
      <c r="I93" s="69">
        <v>1</v>
      </c>
      <c r="J93" s="69">
        <v>1</v>
      </c>
      <c r="K93" s="69">
        <v>1</v>
      </c>
      <c r="L93" s="69">
        <v>1</v>
      </c>
      <c r="M93" s="68"/>
      <c r="N93" s="23" t="s">
        <v>403</v>
      </c>
      <c r="O93" s="68"/>
      <c r="P93" s="68"/>
      <c r="U93" s="76">
        <f>ENERGY_CONSUME_SPLIT!BA44</f>
        <v>2.5</v>
      </c>
      <c r="V93" s="76">
        <f>ENERGY_CONSUME_SPLIT!BB44</f>
        <v>13.6</v>
      </c>
      <c r="W93" s="76">
        <f>ENERGY_CONSUME_SPLIT!BC44</f>
        <v>22.9</v>
      </c>
      <c r="X93" s="76">
        <f>ENERGY_CONSUME_SPLIT!BD44</f>
        <v>1.6</v>
      </c>
      <c r="Y93" s="76">
        <f>ENERGY_CONSUME_SPLIT!BE44</f>
        <v>1.6</v>
      </c>
      <c r="Z93" s="76">
        <f>ENERGY_CONSUME_SPLIT!BF44</f>
        <v>8</v>
      </c>
      <c r="AA93" s="76">
        <f>ENERGY_CONSUME_SPLIT!BG44</f>
        <v>5.8</v>
      </c>
    </row>
    <row r="94" spans="1:27" ht="14.5">
      <c r="A94" s="29" t="s">
        <v>115</v>
      </c>
      <c r="B94" s="20"/>
      <c r="C94" s="20" t="s">
        <v>168</v>
      </c>
      <c r="D94" s="20" t="s">
        <v>224</v>
      </c>
      <c r="E94" s="20" t="s">
        <v>147</v>
      </c>
      <c r="F94" s="69">
        <v>1</v>
      </c>
      <c r="G94" s="69">
        <v>1</v>
      </c>
      <c r="H94" s="69">
        <v>1</v>
      </c>
      <c r="I94" s="69">
        <v>1</v>
      </c>
      <c r="J94" s="69">
        <v>1</v>
      </c>
      <c r="K94" s="69">
        <v>1</v>
      </c>
      <c r="L94" s="69">
        <v>1</v>
      </c>
      <c r="M94" s="68"/>
      <c r="N94" s="68"/>
      <c r="O94" s="68"/>
      <c r="P94" s="68"/>
      <c r="U94" s="76">
        <f>ENERGY_CONSUME_SPLIT!BA45</f>
        <v>0</v>
      </c>
      <c r="V94" s="76">
        <f>ENERGY_CONSUME_SPLIT!BB45</f>
        <v>0.5</v>
      </c>
      <c r="W94" s="76">
        <f>ENERGY_CONSUME_SPLIT!BC45</f>
        <v>1</v>
      </c>
      <c r="X94" s="76">
        <f>ENERGY_CONSUME_SPLIT!BD45</f>
        <v>0</v>
      </c>
      <c r="Y94" s="76">
        <f>ENERGY_CONSUME_SPLIT!BE45</f>
        <v>0.1</v>
      </c>
      <c r="Z94" s="76">
        <f>ENERGY_CONSUME_SPLIT!BF45</f>
        <v>0.3</v>
      </c>
      <c r="AA94" s="76">
        <f>ENERGY_CONSUME_SPLIT!BG45</f>
        <v>0.2</v>
      </c>
    </row>
    <row r="95" spans="1:27" ht="14.5">
      <c r="A95" s="26" t="s">
        <v>63</v>
      </c>
      <c r="B95" s="20"/>
      <c r="C95" s="20" t="s">
        <v>170</v>
      </c>
      <c r="D95" s="20" t="s">
        <v>226</v>
      </c>
      <c r="E95" s="20" t="s">
        <v>147</v>
      </c>
      <c r="F95" s="69">
        <v>1</v>
      </c>
      <c r="G95" s="69">
        <v>1</v>
      </c>
      <c r="H95" s="69">
        <v>1</v>
      </c>
      <c r="I95" s="69">
        <v>1</v>
      </c>
      <c r="J95" s="69">
        <v>1</v>
      </c>
      <c r="K95" s="69">
        <v>1</v>
      </c>
      <c r="L95" s="69">
        <v>1</v>
      </c>
      <c r="M95" s="68"/>
      <c r="N95" s="68"/>
      <c r="O95" s="68"/>
      <c r="P95" s="68"/>
      <c r="U95" s="76">
        <f>ENERGY_CONSUME_SPLIT!BA46</f>
        <v>0</v>
      </c>
      <c r="V95" s="76">
        <f>ENERGY_CONSUME_SPLIT!BB46</f>
        <v>0</v>
      </c>
      <c r="W95" s="76">
        <f>ENERGY_CONSUME_SPLIT!BC46</f>
        <v>0</v>
      </c>
      <c r="X95" s="76">
        <f>ENERGY_CONSUME_SPLIT!BD46</f>
        <v>0</v>
      </c>
      <c r="Y95" s="76">
        <f>ENERGY_CONSUME_SPLIT!BE46</f>
        <v>0</v>
      </c>
      <c r="Z95" s="76">
        <f>ENERGY_CONSUME_SPLIT!BF46</f>
        <v>0</v>
      </c>
      <c r="AA95" s="76">
        <f>ENERGY_CONSUME_SPLIT!BG46</f>
        <v>0</v>
      </c>
    </row>
    <row r="96" spans="1:27" ht="14.5">
      <c r="A96" s="25" t="s">
        <v>67</v>
      </c>
      <c r="B96" s="20"/>
      <c r="C96" s="20" t="s">
        <v>172</v>
      </c>
      <c r="D96" s="20" t="s">
        <v>228</v>
      </c>
      <c r="E96" s="20" t="s">
        <v>147</v>
      </c>
      <c r="F96" s="69">
        <v>1</v>
      </c>
      <c r="G96" s="69">
        <v>1</v>
      </c>
      <c r="H96" s="69">
        <v>1</v>
      </c>
      <c r="I96" s="69">
        <v>1</v>
      </c>
      <c r="J96" s="69">
        <v>1</v>
      </c>
      <c r="K96" s="69">
        <v>1</v>
      </c>
      <c r="L96" s="69">
        <v>1</v>
      </c>
      <c r="M96" s="68"/>
      <c r="N96" s="68"/>
      <c r="O96" s="68"/>
      <c r="P96" s="68"/>
      <c r="U96" s="76">
        <f>ENERGY_CONSUME_SPLIT!BA47</f>
        <v>0</v>
      </c>
      <c r="V96" s="76">
        <f>ENERGY_CONSUME_SPLIT!BB47</f>
        <v>0</v>
      </c>
      <c r="W96" s="76">
        <f>ENERGY_CONSUME_SPLIT!BC47</f>
        <v>0</v>
      </c>
      <c r="X96" s="76">
        <f>ENERGY_CONSUME_SPLIT!BD47</f>
        <v>0</v>
      </c>
      <c r="Y96" s="76">
        <f>ENERGY_CONSUME_SPLIT!BE47</f>
        <v>0</v>
      </c>
      <c r="Z96" s="76">
        <f>ENERGY_CONSUME_SPLIT!BF47</f>
        <v>0</v>
      </c>
      <c r="AA96" s="76">
        <f>ENERGY_CONSUME_SPLIT!BG47</f>
        <v>0</v>
      </c>
    </row>
    <row r="97" spans="1:27" ht="14.5">
      <c r="A97" s="25" t="s">
        <v>72</v>
      </c>
      <c r="B97" s="20"/>
      <c r="C97" s="20" t="s">
        <v>174</v>
      </c>
      <c r="D97" s="20" t="s">
        <v>230</v>
      </c>
      <c r="E97" s="20" t="s">
        <v>147</v>
      </c>
      <c r="F97" s="69">
        <v>1</v>
      </c>
      <c r="G97" s="69">
        <v>1</v>
      </c>
      <c r="H97" s="69">
        <v>1</v>
      </c>
      <c r="I97" s="69">
        <v>1</v>
      </c>
      <c r="J97" s="69">
        <v>1</v>
      </c>
      <c r="K97" s="69">
        <v>1</v>
      </c>
      <c r="L97" s="69">
        <v>1</v>
      </c>
      <c r="M97" s="68"/>
      <c r="N97" s="68"/>
      <c r="O97" s="68"/>
      <c r="P97" s="68"/>
      <c r="U97" s="76">
        <f>ENERGY_CONSUME_SPLIT!BA48</f>
        <v>0</v>
      </c>
      <c r="V97" s="76">
        <f>ENERGY_CONSUME_SPLIT!BB48</f>
        <v>0</v>
      </c>
      <c r="W97" s="76">
        <f>ENERGY_CONSUME_SPLIT!BC48</f>
        <v>0</v>
      </c>
      <c r="X97" s="76">
        <f>ENERGY_CONSUME_SPLIT!BD48</f>
        <v>0</v>
      </c>
      <c r="Y97" s="76">
        <f>ENERGY_CONSUME_SPLIT!BE48</f>
        <v>0</v>
      </c>
      <c r="Z97" s="76">
        <f>ENERGY_CONSUME_SPLIT!BF48</f>
        <v>0</v>
      </c>
      <c r="AA97" s="76">
        <f>ENERGY_CONSUME_SPLIT!BG48</f>
        <v>0</v>
      </c>
    </row>
    <row r="98" spans="1:27" ht="14.5">
      <c r="A98" s="28" t="s">
        <v>77</v>
      </c>
      <c r="B98" s="20"/>
      <c r="C98" s="20" t="s">
        <v>176</v>
      </c>
      <c r="D98" s="20" t="s">
        <v>138</v>
      </c>
      <c r="E98" s="20" t="s">
        <v>147</v>
      </c>
      <c r="F98" s="69">
        <v>1</v>
      </c>
      <c r="G98" s="69">
        <v>1</v>
      </c>
      <c r="H98" s="69">
        <v>1</v>
      </c>
      <c r="I98" s="69">
        <v>1</v>
      </c>
      <c r="J98" s="69">
        <v>1</v>
      </c>
      <c r="K98" s="69">
        <v>1</v>
      </c>
      <c r="L98" s="69">
        <v>1</v>
      </c>
      <c r="M98" s="68"/>
      <c r="N98" s="68"/>
      <c r="O98" s="68"/>
      <c r="P98" s="68"/>
      <c r="U98" s="76">
        <f>ENERGY_CONSUME_SPLIT!BA49</f>
        <v>0.1</v>
      </c>
      <c r="V98" s="76">
        <f>ENERGY_CONSUME_SPLIT!BB49</f>
        <v>0.6</v>
      </c>
      <c r="W98" s="76">
        <f>ENERGY_CONSUME_SPLIT!BC49</f>
        <v>0.9</v>
      </c>
      <c r="X98" s="76">
        <f>ENERGY_CONSUME_SPLIT!BD49</f>
        <v>0.1</v>
      </c>
      <c r="Y98" s="76">
        <f>ENERGY_CONSUME_SPLIT!BE49</f>
        <v>0.1</v>
      </c>
      <c r="Z98" s="76">
        <f>ENERGY_CONSUME_SPLIT!BF49</f>
        <v>0.3</v>
      </c>
      <c r="AA98" s="76">
        <f>ENERGY_CONSUME_SPLIT!BG49</f>
        <v>0.2</v>
      </c>
    </row>
    <row r="99" spans="1:27" ht="14.5">
      <c r="A99" s="29" t="s">
        <v>37</v>
      </c>
      <c r="B99" s="20"/>
      <c r="C99" s="20" t="s">
        <v>178</v>
      </c>
      <c r="D99" s="20" t="s">
        <v>220</v>
      </c>
      <c r="E99" s="20" t="s">
        <v>149</v>
      </c>
      <c r="F99" s="69">
        <v>1</v>
      </c>
      <c r="G99" s="69">
        <v>1</v>
      </c>
      <c r="H99" s="69">
        <v>1</v>
      </c>
      <c r="I99" s="69">
        <v>1</v>
      </c>
      <c r="J99" s="69">
        <v>1</v>
      </c>
      <c r="K99" s="69">
        <v>1</v>
      </c>
      <c r="L99" s="69">
        <v>1</v>
      </c>
      <c r="M99" s="68"/>
      <c r="N99" s="23" t="s">
        <v>404</v>
      </c>
      <c r="O99" s="68"/>
      <c r="P99" s="68"/>
      <c r="U99" s="76">
        <f>ENERGY_CONSUME_SPLIT!BM44</f>
        <v>1.2</v>
      </c>
      <c r="V99" s="76">
        <f>ENERGY_CONSUME_SPLIT!BN44</f>
        <v>5</v>
      </c>
      <c r="W99" s="76">
        <f>ENERGY_CONSUME_SPLIT!BO44</f>
        <v>7.4</v>
      </c>
      <c r="X99" s="76">
        <f>ENERGY_CONSUME_SPLIT!BP44</f>
        <v>0.7</v>
      </c>
      <c r="Y99" s="76">
        <f>ENERGY_CONSUME_SPLIT!BQ44</f>
        <v>0.9</v>
      </c>
      <c r="Z99" s="76">
        <f>ENERGY_CONSUME_SPLIT!BR44</f>
        <v>3.5</v>
      </c>
      <c r="AA99" s="76">
        <f>ENERGY_CONSUME_SPLIT!BS44</f>
        <v>2.1</v>
      </c>
    </row>
    <row r="100" spans="1:27" ht="14.5">
      <c r="A100" s="29" t="s">
        <v>115</v>
      </c>
      <c r="B100" s="20"/>
      <c r="C100" s="20" t="s">
        <v>180</v>
      </c>
      <c r="D100" s="20" t="s">
        <v>224</v>
      </c>
      <c r="E100" s="20" t="s">
        <v>149</v>
      </c>
      <c r="F100" s="69">
        <v>1</v>
      </c>
      <c r="G100" s="69">
        <v>1</v>
      </c>
      <c r="H100" s="69">
        <v>1</v>
      </c>
      <c r="I100" s="69">
        <v>1</v>
      </c>
      <c r="J100" s="69">
        <v>1</v>
      </c>
      <c r="K100" s="69">
        <v>1</v>
      </c>
      <c r="L100" s="69">
        <v>1</v>
      </c>
      <c r="M100" s="68"/>
      <c r="N100" s="68"/>
      <c r="O100" s="68"/>
      <c r="P100" s="68"/>
      <c r="U100" s="76">
        <f>ENERGY_CONSUME_SPLIT!BM45</f>
        <v>0</v>
      </c>
      <c r="V100" s="76">
        <f>ENERGY_CONSUME_SPLIT!BN45</f>
        <v>0.3</v>
      </c>
      <c r="W100" s="76">
        <f>ENERGY_CONSUME_SPLIT!BO45</f>
        <v>0.4</v>
      </c>
      <c r="X100" s="76">
        <f>ENERGY_CONSUME_SPLIT!BP45</f>
        <v>0</v>
      </c>
      <c r="Y100" s="76">
        <f>ENERGY_CONSUME_SPLIT!BQ45</f>
        <v>0</v>
      </c>
      <c r="Z100" s="76">
        <f>ENERGY_CONSUME_SPLIT!BR45</f>
        <v>0.1</v>
      </c>
      <c r="AA100" s="76">
        <f>ENERGY_CONSUME_SPLIT!BS45</f>
        <v>0.1</v>
      </c>
    </row>
    <row r="101" spans="1:27" ht="14.5">
      <c r="A101" s="26" t="s">
        <v>63</v>
      </c>
      <c r="B101" s="20"/>
      <c r="C101" s="20" t="s">
        <v>182</v>
      </c>
      <c r="D101" s="20" t="s">
        <v>226</v>
      </c>
      <c r="E101" s="20" t="s">
        <v>149</v>
      </c>
      <c r="F101" s="69">
        <v>1</v>
      </c>
      <c r="G101" s="69">
        <v>1</v>
      </c>
      <c r="H101" s="69">
        <v>1</v>
      </c>
      <c r="I101" s="69">
        <v>1</v>
      </c>
      <c r="J101" s="69">
        <v>1</v>
      </c>
      <c r="K101" s="69">
        <v>1</v>
      </c>
      <c r="L101" s="69">
        <v>1</v>
      </c>
      <c r="M101" s="68"/>
      <c r="N101" s="68"/>
      <c r="O101" s="68"/>
      <c r="P101" s="68"/>
      <c r="U101" s="76">
        <f>ENERGY_CONSUME_SPLIT!BM46</f>
        <v>0</v>
      </c>
      <c r="V101" s="76">
        <f>ENERGY_CONSUME_SPLIT!BN46</f>
        <v>0</v>
      </c>
      <c r="W101" s="76">
        <f>ENERGY_CONSUME_SPLIT!BO46</f>
        <v>0</v>
      </c>
      <c r="X101" s="76">
        <f>ENERGY_CONSUME_SPLIT!BP46</f>
        <v>0</v>
      </c>
      <c r="Y101" s="76">
        <f>ENERGY_CONSUME_SPLIT!BQ46</f>
        <v>0</v>
      </c>
      <c r="Z101" s="76">
        <f>ENERGY_CONSUME_SPLIT!BR46</f>
        <v>0</v>
      </c>
      <c r="AA101" s="76">
        <f>ENERGY_CONSUME_SPLIT!BS46</f>
        <v>0</v>
      </c>
    </row>
    <row r="102" spans="1:27" ht="14.5">
      <c r="A102" s="25" t="s">
        <v>67</v>
      </c>
      <c r="B102" s="20"/>
      <c r="C102" s="20" t="s">
        <v>184</v>
      </c>
      <c r="D102" s="20" t="s">
        <v>228</v>
      </c>
      <c r="E102" s="20" t="s">
        <v>149</v>
      </c>
      <c r="F102" s="69">
        <v>1</v>
      </c>
      <c r="G102" s="69">
        <v>1</v>
      </c>
      <c r="H102" s="69">
        <v>1</v>
      </c>
      <c r="I102" s="69">
        <v>1</v>
      </c>
      <c r="J102" s="69">
        <v>1</v>
      </c>
      <c r="K102" s="69">
        <v>1</v>
      </c>
      <c r="L102" s="69">
        <v>1</v>
      </c>
      <c r="M102" s="68"/>
      <c r="N102" s="68"/>
      <c r="O102" s="68"/>
      <c r="P102" s="68"/>
      <c r="U102" s="76">
        <f>ENERGY_CONSUME_SPLIT!BM47</f>
        <v>0</v>
      </c>
      <c r="V102" s="76">
        <f>ENERGY_CONSUME_SPLIT!BN47</f>
        <v>0</v>
      </c>
      <c r="W102" s="76">
        <f>ENERGY_CONSUME_SPLIT!BO47</f>
        <v>0</v>
      </c>
      <c r="X102" s="76">
        <f>ENERGY_CONSUME_SPLIT!BP47</f>
        <v>0</v>
      </c>
      <c r="Y102" s="76">
        <f>ENERGY_CONSUME_SPLIT!BQ47</f>
        <v>0</v>
      </c>
      <c r="Z102" s="76">
        <f>ENERGY_CONSUME_SPLIT!BR47</f>
        <v>0</v>
      </c>
      <c r="AA102" s="76">
        <f>ENERGY_CONSUME_SPLIT!BS47</f>
        <v>0</v>
      </c>
    </row>
    <row r="103" spans="1:27" ht="14.5">
      <c r="A103" s="25" t="s">
        <v>72</v>
      </c>
      <c r="B103" s="20"/>
      <c r="C103" s="20" t="s">
        <v>186</v>
      </c>
      <c r="D103" s="20" t="s">
        <v>230</v>
      </c>
      <c r="E103" s="20" t="s">
        <v>149</v>
      </c>
      <c r="F103" s="69">
        <v>1</v>
      </c>
      <c r="G103" s="69">
        <v>1</v>
      </c>
      <c r="H103" s="69">
        <v>1</v>
      </c>
      <c r="I103" s="69">
        <v>1</v>
      </c>
      <c r="J103" s="69">
        <v>1</v>
      </c>
      <c r="K103" s="69">
        <v>1</v>
      </c>
      <c r="L103" s="69">
        <v>1</v>
      </c>
      <c r="M103" s="68"/>
      <c r="N103" s="68"/>
      <c r="O103" s="68"/>
      <c r="P103" s="68"/>
      <c r="U103" s="76">
        <f>ENERGY_CONSUME_SPLIT!BM48</f>
        <v>0</v>
      </c>
      <c r="V103" s="76">
        <f>ENERGY_CONSUME_SPLIT!BN48</f>
        <v>0</v>
      </c>
      <c r="W103" s="76">
        <f>ENERGY_CONSUME_SPLIT!BO48</f>
        <v>0</v>
      </c>
      <c r="X103" s="76">
        <f>ENERGY_CONSUME_SPLIT!BP48</f>
        <v>0</v>
      </c>
      <c r="Y103" s="76">
        <f>ENERGY_CONSUME_SPLIT!BQ48</f>
        <v>0</v>
      </c>
      <c r="Z103" s="76">
        <f>ENERGY_CONSUME_SPLIT!BR48</f>
        <v>0</v>
      </c>
      <c r="AA103" s="76">
        <f>ENERGY_CONSUME_SPLIT!BS48</f>
        <v>0</v>
      </c>
    </row>
    <row r="104" spans="1:27" ht="14.5">
      <c r="A104" s="28" t="s">
        <v>77</v>
      </c>
      <c r="B104" s="20"/>
      <c r="C104" s="20" t="s">
        <v>188</v>
      </c>
      <c r="D104" s="20" t="s">
        <v>138</v>
      </c>
      <c r="E104" s="20" t="s">
        <v>149</v>
      </c>
      <c r="F104" s="69">
        <v>1</v>
      </c>
      <c r="G104" s="69">
        <v>1</v>
      </c>
      <c r="H104" s="69">
        <v>1</v>
      </c>
      <c r="I104" s="69">
        <v>1</v>
      </c>
      <c r="J104" s="69">
        <v>1</v>
      </c>
      <c r="K104" s="69">
        <v>1</v>
      </c>
      <c r="L104" s="69">
        <v>1</v>
      </c>
      <c r="M104" s="68"/>
      <c r="N104" s="68"/>
      <c r="O104" s="68"/>
      <c r="P104" s="68"/>
      <c r="U104" s="76">
        <f>ENERGY_CONSUME_SPLIT!BM49</f>
        <v>0.1</v>
      </c>
      <c r="V104" s="76">
        <f>ENERGY_CONSUME_SPLIT!BN49</f>
        <v>0.2</v>
      </c>
      <c r="W104" s="76">
        <f>ENERGY_CONSUME_SPLIT!BO49</f>
        <v>0.3</v>
      </c>
      <c r="X104" s="76">
        <f>ENERGY_CONSUME_SPLIT!BP49</f>
        <v>0</v>
      </c>
      <c r="Y104" s="76">
        <f>ENERGY_CONSUME_SPLIT!BQ49</f>
        <v>0.1</v>
      </c>
      <c r="Z104" s="76">
        <f>ENERGY_CONSUME_SPLIT!BR49</f>
        <v>0.1</v>
      </c>
      <c r="AA104" s="76">
        <f>ENERGY_CONSUME_SPLIT!BS49</f>
        <v>0.1</v>
      </c>
    </row>
    <row r="105" spans="1:27" ht="14.5">
      <c r="A105" s="29" t="s">
        <v>37</v>
      </c>
      <c r="B105" s="20"/>
      <c r="C105" s="20" t="s">
        <v>190</v>
      </c>
      <c r="D105" s="20" t="s">
        <v>220</v>
      </c>
      <c r="E105" s="20" t="s">
        <v>151</v>
      </c>
      <c r="F105" s="69">
        <v>1</v>
      </c>
      <c r="G105" s="69">
        <v>1</v>
      </c>
      <c r="H105" s="69">
        <v>1</v>
      </c>
      <c r="I105" s="69">
        <v>1</v>
      </c>
      <c r="J105" s="69">
        <v>1</v>
      </c>
      <c r="K105" s="69">
        <v>1</v>
      </c>
      <c r="L105" s="69">
        <v>1</v>
      </c>
      <c r="M105" s="68"/>
      <c r="N105" s="23" t="s">
        <v>405</v>
      </c>
      <c r="O105" s="68"/>
      <c r="P105" s="68"/>
      <c r="U105" s="76">
        <f>ENERGY_CONSUME_SPLIT!BY44</f>
        <v>2.1</v>
      </c>
      <c r="V105" s="76">
        <f>ENERGY_CONSUME_SPLIT!BZ44</f>
        <v>9.1</v>
      </c>
      <c r="W105" s="76">
        <f>ENERGY_CONSUME_SPLIT!CA44</f>
        <v>9.1999999999999993</v>
      </c>
      <c r="X105" s="76">
        <f>ENERGY_CONSUME_SPLIT!CB44</f>
        <v>1.1000000000000001</v>
      </c>
      <c r="Y105" s="76">
        <f>ENERGY_CONSUME_SPLIT!CC44</f>
        <v>1.4</v>
      </c>
      <c r="Z105" s="76">
        <f>ENERGY_CONSUME_SPLIT!CD44</f>
        <v>6.5</v>
      </c>
      <c r="AA105" s="76">
        <f>ENERGY_CONSUME_SPLIT!CE44</f>
        <v>4.0999999999999996</v>
      </c>
    </row>
    <row r="106" spans="1:27" ht="14.5">
      <c r="A106" s="29" t="s">
        <v>115</v>
      </c>
      <c r="B106" s="20"/>
      <c r="C106" s="20" t="s">
        <v>192</v>
      </c>
      <c r="D106" s="20" t="s">
        <v>224</v>
      </c>
      <c r="E106" s="20" t="s">
        <v>151</v>
      </c>
      <c r="F106" s="69">
        <v>1</v>
      </c>
      <c r="G106" s="69">
        <v>1</v>
      </c>
      <c r="H106" s="69">
        <v>1</v>
      </c>
      <c r="I106" s="69">
        <v>1</v>
      </c>
      <c r="J106" s="69">
        <v>1</v>
      </c>
      <c r="K106" s="69">
        <v>1</v>
      </c>
      <c r="L106" s="69">
        <v>1</v>
      </c>
      <c r="M106" s="68"/>
      <c r="N106" s="68"/>
      <c r="O106" s="68"/>
      <c r="P106" s="68"/>
      <c r="U106" s="76">
        <f>ENERGY_CONSUME_SPLIT!BY45</f>
        <v>0</v>
      </c>
      <c r="V106" s="76">
        <f>ENERGY_CONSUME_SPLIT!BZ45</f>
        <v>1.3</v>
      </c>
      <c r="W106" s="76">
        <f>ENERGY_CONSUME_SPLIT!CA45</f>
        <v>4.5999999999999996</v>
      </c>
      <c r="X106" s="76">
        <f>ENERGY_CONSUME_SPLIT!CB45</f>
        <v>0.1</v>
      </c>
      <c r="Y106" s="76">
        <f>ENERGY_CONSUME_SPLIT!CC45</f>
        <v>0.1</v>
      </c>
      <c r="Z106" s="76">
        <f>ENERGY_CONSUME_SPLIT!CD45</f>
        <v>0.8</v>
      </c>
      <c r="AA106" s="76">
        <f>ENERGY_CONSUME_SPLIT!CE45</f>
        <v>0.5</v>
      </c>
    </row>
    <row r="107" spans="1:27" ht="14.5">
      <c r="A107" s="26" t="s">
        <v>63</v>
      </c>
      <c r="B107" s="20"/>
      <c r="C107" s="20" t="s">
        <v>194</v>
      </c>
      <c r="D107" s="20" t="s">
        <v>226</v>
      </c>
      <c r="E107" s="20" t="s">
        <v>151</v>
      </c>
      <c r="F107" s="69">
        <v>1</v>
      </c>
      <c r="G107" s="69">
        <v>1</v>
      </c>
      <c r="H107" s="69">
        <v>1</v>
      </c>
      <c r="I107" s="69">
        <v>1</v>
      </c>
      <c r="J107" s="69">
        <v>1</v>
      </c>
      <c r="K107" s="69">
        <v>1</v>
      </c>
      <c r="L107" s="69">
        <v>1</v>
      </c>
      <c r="M107" s="68"/>
      <c r="N107" s="68"/>
      <c r="O107" s="68"/>
      <c r="P107" s="68"/>
      <c r="U107" s="76">
        <f>ENERGY_CONSUME_SPLIT!BY46</f>
        <v>0</v>
      </c>
      <c r="V107" s="76">
        <f>ENERGY_CONSUME_SPLIT!BZ46</f>
        <v>0</v>
      </c>
      <c r="W107" s="76">
        <f>ENERGY_CONSUME_SPLIT!CA46</f>
        <v>0</v>
      </c>
      <c r="X107" s="76">
        <f>ENERGY_CONSUME_SPLIT!CB46</f>
        <v>0</v>
      </c>
      <c r="Y107" s="76">
        <f>ENERGY_CONSUME_SPLIT!CC46</f>
        <v>0</v>
      </c>
      <c r="Z107" s="76">
        <f>ENERGY_CONSUME_SPLIT!CD46</f>
        <v>0</v>
      </c>
      <c r="AA107" s="76">
        <f>ENERGY_CONSUME_SPLIT!CE46</f>
        <v>0</v>
      </c>
    </row>
    <row r="108" spans="1:27" ht="14.5">
      <c r="A108" s="25" t="s">
        <v>67</v>
      </c>
      <c r="B108" s="20"/>
      <c r="C108" s="20" t="s">
        <v>196</v>
      </c>
      <c r="D108" s="20" t="s">
        <v>228</v>
      </c>
      <c r="E108" s="20" t="s">
        <v>151</v>
      </c>
      <c r="F108" s="69">
        <v>1</v>
      </c>
      <c r="G108" s="69">
        <v>1</v>
      </c>
      <c r="H108" s="69">
        <v>1</v>
      </c>
      <c r="I108" s="69">
        <v>1</v>
      </c>
      <c r="J108" s="69">
        <v>1</v>
      </c>
      <c r="K108" s="69">
        <v>1</v>
      </c>
      <c r="L108" s="69">
        <v>1</v>
      </c>
      <c r="M108" s="68"/>
      <c r="N108" s="68"/>
      <c r="O108" s="68"/>
      <c r="P108" s="68"/>
      <c r="U108" s="76">
        <f>ENERGY_CONSUME_SPLIT!BY47</f>
        <v>0</v>
      </c>
      <c r="V108" s="76">
        <f>ENERGY_CONSUME_SPLIT!BZ47</f>
        <v>0</v>
      </c>
      <c r="W108" s="76">
        <f>ENERGY_CONSUME_SPLIT!CA47</f>
        <v>0</v>
      </c>
      <c r="X108" s="76">
        <f>ENERGY_CONSUME_SPLIT!CB47</f>
        <v>0</v>
      </c>
      <c r="Y108" s="76">
        <f>ENERGY_CONSUME_SPLIT!CC47</f>
        <v>0</v>
      </c>
      <c r="Z108" s="76">
        <f>ENERGY_CONSUME_SPLIT!CD47</f>
        <v>0</v>
      </c>
      <c r="AA108" s="76">
        <f>ENERGY_CONSUME_SPLIT!CE47</f>
        <v>0</v>
      </c>
    </row>
    <row r="109" spans="1:27" ht="14.5">
      <c r="A109" s="25" t="s">
        <v>72</v>
      </c>
      <c r="B109" s="20"/>
      <c r="C109" s="20" t="s">
        <v>198</v>
      </c>
      <c r="D109" s="20" t="s">
        <v>230</v>
      </c>
      <c r="E109" s="20" t="s">
        <v>151</v>
      </c>
      <c r="F109" s="69">
        <v>1</v>
      </c>
      <c r="G109" s="69">
        <v>1</v>
      </c>
      <c r="H109" s="69">
        <v>1</v>
      </c>
      <c r="I109" s="69">
        <v>1</v>
      </c>
      <c r="J109" s="69">
        <v>1</v>
      </c>
      <c r="K109" s="69">
        <v>1</v>
      </c>
      <c r="L109" s="69">
        <v>1</v>
      </c>
      <c r="M109" s="68"/>
      <c r="N109" s="68"/>
      <c r="O109" s="68"/>
      <c r="P109" s="68"/>
      <c r="U109" s="76">
        <f>ENERGY_CONSUME_SPLIT!BY48</f>
        <v>0</v>
      </c>
      <c r="V109" s="76">
        <f>ENERGY_CONSUME_SPLIT!BZ48</f>
        <v>0</v>
      </c>
      <c r="W109" s="76">
        <f>ENERGY_CONSUME_SPLIT!CA48</f>
        <v>0</v>
      </c>
      <c r="X109" s="76">
        <f>ENERGY_CONSUME_SPLIT!CB48</f>
        <v>0</v>
      </c>
      <c r="Y109" s="76">
        <f>ENERGY_CONSUME_SPLIT!CC48</f>
        <v>0</v>
      </c>
      <c r="Z109" s="76">
        <f>ENERGY_CONSUME_SPLIT!CD48</f>
        <v>0</v>
      </c>
      <c r="AA109" s="76">
        <f>ENERGY_CONSUME_SPLIT!CE48</f>
        <v>0</v>
      </c>
    </row>
    <row r="110" spans="1:27" ht="14.5">
      <c r="A110" s="28" t="s">
        <v>77</v>
      </c>
      <c r="B110" s="20"/>
      <c r="C110" s="20" t="s">
        <v>200</v>
      </c>
      <c r="D110" s="20" t="s">
        <v>138</v>
      </c>
      <c r="E110" s="20" t="s">
        <v>151</v>
      </c>
      <c r="F110" s="69">
        <v>1</v>
      </c>
      <c r="G110" s="69">
        <v>1</v>
      </c>
      <c r="H110" s="69">
        <v>1</v>
      </c>
      <c r="I110" s="69">
        <v>1</v>
      </c>
      <c r="J110" s="69">
        <v>1</v>
      </c>
      <c r="K110" s="69">
        <v>1</v>
      </c>
      <c r="L110" s="69">
        <v>1</v>
      </c>
      <c r="M110" s="68"/>
      <c r="N110" s="68"/>
      <c r="O110" s="68"/>
      <c r="P110" s="68"/>
      <c r="U110" s="76">
        <f>ENERGY_CONSUME_SPLIT!BY49</f>
        <v>0.7</v>
      </c>
      <c r="V110" s="76">
        <f>ENERGY_CONSUME_SPLIT!BZ49</f>
        <v>0.9</v>
      </c>
      <c r="W110" s="76">
        <f>ENERGY_CONSUME_SPLIT!CA49</f>
        <v>2.9</v>
      </c>
      <c r="X110" s="76">
        <f>ENERGY_CONSUME_SPLIT!CB49</f>
        <v>0.1</v>
      </c>
      <c r="Y110" s="76">
        <f>ENERGY_CONSUME_SPLIT!CC49</f>
        <v>0.4</v>
      </c>
      <c r="Z110" s="76">
        <f>ENERGY_CONSUME_SPLIT!CD49</f>
        <v>0.9</v>
      </c>
      <c r="AA110" s="76">
        <f>ENERGY_CONSUME_SPLIT!CE49</f>
        <v>0.7</v>
      </c>
    </row>
    <row r="111" spans="1:27" ht="14.5">
      <c r="A111" s="29" t="s">
        <v>37</v>
      </c>
      <c r="B111" s="20"/>
      <c r="C111" s="20" t="s">
        <v>202</v>
      </c>
      <c r="D111" s="20" t="s">
        <v>220</v>
      </c>
      <c r="E111" s="20" t="s">
        <v>153</v>
      </c>
      <c r="F111" s="69">
        <v>1</v>
      </c>
      <c r="G111" s="69">
        <v>1</v>
      </c>
      <c r="H111" s="69">
        <v>1</v>
      </c>
      <c r="I111" s="69">
        <v>1</v>
      </c>
      <c r="J111" s="69">
        <v>1</v>
      </c>
      <c r="K111" s="69">
        <v>1</v>
      </c>
      <c r="L111" s="69">
        <v>1</v>
      </c>
      <c r="M111" s="68"/>
      <c r="N111" s="23" t="s">
        <v>406</v>
      </c>
      <c r="O111" s="68"/>
      <c r="P111" s="68"/>
      <c r="U111" s="76">
        <f>ENERGY_CONSUME_SPLIT!CK44</f>
        <v>0.2</v>
      </c>
      <c r="V111" s="76">
        <f>ENERGY_CONSUME_SPLIT!CL44</f>
        <v>1.1000000000000001</v>
      </c>
      <c r="W111" s="76">
        <f>ENERGY_CONSUME_SPLIT!CM44</f>
        <v>1</v>
      </c>
      <c r="X111" s="76">
        <f>ENERGY_CONSUME_SPLIT!CN44</f>
        <v>0.1</v>
      </c>
      <c r="Y111" s="76">
        <f>ENERGY_CONSUME_SPLIT!CO44</f>
        <v>0.1</v>
      </c>
      <c r="Z111" s="76">
        <f>ENERGY_CONSUME_SPLIT!CP44</f>
        <v>0.6</v>
      </c>
      <c r="AA111" s="76">
        <f>ENERGY_CONSUME_SPLIT!CQ44</f>
        <v>0.4</v>
      </c>
    </row>
    <row r="112" spans="1:27" ht="14.5">
      <c r="A112" s="29" t="s">
        <v>115</v>
      </c>
      <c r="B112" s="20"/>
      <c r="C112" s="20" t="s">
        <v>204</v>
      </c>
      <c r="D112" s="20" t="s">
        <v>224</v>
      </c>
      <c r="E112" s="20" t="s">
        <v>153</v>
      </c>
      <c r="F112" s="69">
        <v>1</v>
      </c>
      <c r="G112" s="69">
        <v>1</v>
      </c>
      <c r="H112" s="69">
        <v>1</v>
      </c>
      <c r="I112" s="69">
        <v>1</v>
      </c>
      <c r="J112" s="69">
        <v>1</v>
      </c>
      <c r="K112" s="69">
        <v>1</v>
      </c>
      <c r="L112" s="69">
        <v>1</v>
      </c>
      <c r="M112" s="68"/>
      <c r="N112" s="68"/>
      <c r="O112" s="68"/>
      <c r="P112" s="68"/>
      <c r="U112" s="76">
        <f>ENERGY_CONSUME_SPLIT!CK45</f>
        <v>0</v>
      </c>
      <c r="V112" s="76">
        <f>ENERGY_CONSUME_SPLIT!CL45</f>
        <v>0</v>
      </c>
      <c r="W112" s="76">
        <f>ENERGY_CONSUME_SPLIT!CM45</f>
        <v>0</v>
      </c>
      <c r="X112" s="76">
        <f>ENERGY_CONSUME_SPLIT!CN45</f>
        <v>0</v>
      </c>
      <c r="Y112" s="76">
        <f>ENERGY_CONSUME_SPLIT!CO45</f>
        <v>0</v>
      </c>
      <c r="Z112" s="76">
        <f>ENERGY_CONSUME_SPLIT!CP45</f>
        <v>0</v>
      </c>
      <c r="AA112" s="76">
        <f>ENERGY_CONSUME_SPLIT!CQ45</f>
        <v>0</v>
      </c>
    </row>
    <row r="113" spans="1:27" ht="14.5">
      <c r="A113" s="26" t="s">
        <v>63</v>
      </c>
      <c r="B113" s="20"/>
      <c r="C113" s="20" t="s">
        <v>206</v>
      </c>
      <c r="D113" s="20" t="s">
        <v>226</v>
      </c>
      <c r="E113" s="20" t="s">
        <v>153</v>
      </c>
      <c r="F113" s="69">
        <v>1</v>
      </c>
      <c r="G113" s="69">
        <v>1</v>
      </c>
      <c r="H113" s="69">
        <v>1</v>
      </c>
      <c r="I113" s="69">
        <v>1</v>
      </c>
      <c r="J113" s="69">
        <v>1</v>
      </c>
      <c r="K113" s="69">
        <v>1</v>
      </c>
      <c r="L113" s="69">
        <v>1</v>
      </c>
      <c r="M113" s="68"/>
      <c r="N113" s="68"/>
      <c r="O113" s="68"/>
      <c r="P113" s="68"/>
      <c r="U113" s="76">
        <f>ENERGY_CONSUME_SPLIT!CK46</f>
        <v>0</v>
      </c>
      <c r="V113" s="76">
        <f>ENERGY_CONSUME_SPLIT!CL46</f>
        <v>0</v>
      </c>
      <c r="W113" s="76">
        <f>ENERGY_CONSUME_SPLIT!CM46</f>
        <v>0</v>
      </c>
      <c r="X113" s="76">
        <f>ENERGY_CONSUME_SPLIT!CN46</f>
        <v>0</v>
      </c>
      <c r="Y113" s="76">
        <f>ENERGY_CONSUME_SPLIT!CO46</f>
        <v>0</v>
      </c>
      <c r="Z113" s="76">
        <f>ENERGY_CONSUME_SPLIT!CP46</f>
        <v>0</v>
      </c>
      <c r="AA113" s="76">
        <f>ENERGY_CONSUME_SPLIT!CQ46</f>
        <v>0</v>
      </c>
    </row>
    <row r="114" spans="1:27" ht="14.5">
      <c r="A114" s="25" t="s">
        <v>67</v>
      </c>
      <c r="B114" s="20"/>
      <c r="C114" s="20" t="s">
        <v>208</v>
      </c>
      <c r="D114" s="20" t="s">
        <v>228</v>
      </c>
      <c r="E114" s="20" t="s">
        <v>153</v>
      </c>
      <c r="F114" s="69">
        <v>1</v>
      </c>
      <c r="G114" s="69">
        <v>1</v>
      </c>
      <c r="H114" s="69">
        <v>1</v>
      </c>
      <c r="I114" s="69">
        <v>1</v>
      </c>
      <c r="J114" s="69">
        <v>1</v>
      </c>
      <c r="K114" s="69">
        <v>1</v>
      </c>
      <c r="L114" s="69">
        <v>1</v>
      </c>
      <c r="M114" s="68"/>
      <c r="N114" s="68"/>
      <c r="O114" s="68"/>
      <c r="P114" s="68"/>
      <c r="U114" s="76">
        <f>ENERGY_CONSUME_SPLIT!CK47</f>
        <v>0</v>
      </c>
      <c r="V114" s="76">
        <f>ENERGY_CONSUME_SPLIT!CL47</f>
        <v>0</v>
      </c>
      <c r="W114" s="76">
        <f>ENERGY_CONSUME_SPLIT!CM47</f>
        <v>0</v>
      </c>
      <c r="X114" s="76">
        <f>ENERGY_CONSUME_SPLIT!CN47</f>
        <v>0</v>
      </c>
      <c r="Y114" s="76">
        <f>ENERGY_CONSUME_SPLIT!CO47</f>
        <v>0</v>
      </c>
      <c r="Z114" s="76">
        <f>ENERGY_CONSUME_SPLIT!CP47</f>
        <v>0</v>
      </c>
      <c r="AA114" s="76">
        <f>ENERGY_CONSUME_SPLIT!CQ47</f>
        <v>0</v>
      </c>
    </row>
    <row r="115" spans="1:27" ht="14.5">
      <c r="A115" s="25" t="s">
        <v>72</v>
      </c>
      <c r="B115" s="20"/>
      <c r="C115" s="20" t="s">
        <v>210</v>
      </c>
      <c r="D115" s="20" t="s">
        <v>230</v>
      </c>
      <c r="E115" s="20" t="s">
        <v>153</v>
      </c>
      <c r="F115" s="69">
        <v>1</v>
      </c>
      <c r="G115" s="69">
        <v>1</v>
      </c>
      <c r="H115" s="69">
        <v>1</v>
      </c>
      <c r="I115" s="69">
        <v>1</v>
      </c>
      <c r="J115" s="69">
        <v>1</v>
      </c>
      <c r="K115" s="69">
        <v>1</v>
      </c>
      <c r="L115" s="69">
        <v>1</v>
      </c>
      <c r="M115" s="68"/>
      <c r="N115" s="68"/>
      <c r="O115" s="68"/>
      <c r="P115" s="68"/>
      <c r="U115" s="76">
        <f>ENERGY_CONSUME_SPLIT!CK48</f>
        <v>0</v>
      </c>
      <c r="V115" s="76">
        <f>ENERGY_CONSUME_SPLIT!CL48</f>
        <v>0</v>
      </c>
      <c r="W115" s="76">
        <f>ENERGY_CONSUME_SPLIT!CM48</f>
        <v>0</v>
      </c>
      <c r="X115" s="76">
        <f>ENERGY_CONSUME_SPLIT!CN48</f>
        <v>0</v>
      </c>
      <c r="Y115" s="76">
        <f>ENERGY_CONSUME_SPLIT!CO48</f>
        <v>0</v>
      </c>
      <c r="Z115" s="76">
        <f>ENERGY_CONSUME_SPLIT!CP48</f>
        <v>0</v>
      </c>
      <c r="AA115" s="76">
        <f>ENERGY_CONSUME_SPLIT!CQ48</f>
        <v>0</v>
      </c>
    </row>
    <row r="116" spans="1:27" ht="14.5">
      <c r="A116" s="28" t="s">
        <v>77</v>
      </c>
      <c r="B116" s="20"/>
      <c r="C116" s="20" t="s">
        <v>212</v>
      </c>
      <c r="D116" s="20" t="s">
        <v>138</v>
      </c>
      <c r="E116" s="20" t="s">
        <v>153</v>
      </c>
      <c r="F116" s="69">
        <v>1</v>
      </c>
      <c r="G116" s="69">
        <v>1</v>
      </c>
      <c r="H116" s="69">
        <v>1</v>
      </c>
      <c r="I116" s="69">
        <v>1</v>
      </c>
      <c r="J116" s="69">
        <v>1</v>
      </c>
      <c r="K116" s="69">
        <v>1</v>
      </c>
      <c r="L116" s="69">
        <v>1</v>
      </c>
      <c r="M116" s="68"/>
      <c r="N116" s="68"/>
      <c r="O116" s="68"/>
      <c r="P116" s="68"/>
      <c r="U116" s="76">
        <f>ENERGY_CONSUME_SPLIT!CK49</f>
        <v>0</v>
      </c>
      <c r="V116" s="76">
        <f>ENERGY_CONSUME_SPLIT!CL49</f>
        <v>0</v>
      </c>
      <c r="W116" s="76">
        <f>ENERGY_CONSUME_SPLIT!CM49</f>
        <v>0</v>
      </c>
      <c r="X116" s="76">
        <f>ENERGY_CONSUME_SPLIT!CN49</f>
        <v>0</v>
      </c>
      <c r="Y116" s="76">
        <f>ENERGY_CONSUME_SPLIT!CO49</f>
        <v>0</v>
      </c>
      <c r="Z116" s="76">
        <f>ENERGY_CONSUME_SPLIT!CP49</f>
        <v>0</v>
      </c>
      <c r="AA116" s="76">
        <f>ENERGY_CONSUME_SPLIT!CQ49</f>
        <v>0</v>
      </c>
    </row>
    <row r="117" spans="1:27" ht="14.5">
      <c r="A117" s="29" t="s">
        <v>37</v>
      </c>
      <c r="B117" s="20"/>
      <c r="C117" s="20" t="s">
        <v>214</v>
      </c>
      <c r="D117" s="20" t="s">
        <v>220</v>
      </c>
      <c r="E117" s="20" t="s">
        <v>155</v>
      </c>
      <c r="F117" s="69">
        <v>1</v>
      </c>
      <c r="G117" s="69">
        <v>1</v>
      </c>
      <c r="H117" s="69">
        <v>1</v>
      </c>
      <c r="I117" s="69">
        <v>1</v>
      </c>
      <c r="J117" s="69">
        <v>1</v>
      </c>
      <c r="K117" s="69">
        <v>1</v>
      </c>
      <c r="L117" s="69">
        <v>1</v>
      </c>
      <c r="M117" s="68"/>
      <c r="N117" s="23" t="s">
        <v>407</v>
      </c>
      <c r="O117" s="68"/>
      <c r="P117" s="68"/>
      <c r="U117" s="76">
        <f>ENERGY_CONSUME_SPLIT!CW44</f>
        <v>0.6</v>
      </c>
      <c r="V117" s="76">
        <f>ENERGY_CONSUME_SPLIT!CX44</f>
        <v>2.5</v>
      </c>
      <c r="W117" s="76">
        <f>ENERGY_CONSUME_SPLIT!CY44</f>
        <v>3.3</v>
      </c>
      <c r="X117" s="76">
        <f>ENERGY_CONSUME_SPLIT!CZ44</f>
        <v>0.2</v>
      </c>
      <c r="Y117" s="76">
        <f>ENERGY_CONSUME_SPLIT!DA44</f>
        <v>0.3</v>
      </c>
      <c r="Z117" s="76">
        <f>ENERGY_CONSUME_SPLIT!DB44</f>
        <v>1.9</v>
      </c>
      <c r="AA117" s="76">
        <f>ENERGY_CONSUME_SPLIT!DC44</f>
        <v>1.5</v>
      </c>
    </row>
    <row r="118" spans="1:27" ht="14.5">
      <c r="A118" s="29" t="s">
        <v>115</v>
      </c>
      <c r="B118" s="20"/>
      <c r="C118" s="20" t="s">
        <v>216</v>
      </c>
      <c r="D118" s="20" t="s">
        <v>224</v>
      </c>
      <c r="E118" s="20" t="s">
        <v>155</v>
      </c>
      <c r="F118" s="69">
        <v>1</v>
      </c>
      <c r="G118" s="69">
        <v>1</v>
      </c>
      <c r="H118" s="69">
        <v>1</v>
      </c>
      <c r="I118" s="69">
        <v>1</v>
      </c>
      <c r="J118" s="69">
        <v>1</v>
      </c>
      <c r="K118" s="69">
        <v>1</v>
      </c>
      <c r="L118" s="69">
        <v>1</v>
      </c>
      <c r="M118" s="68"/>
      <c r="N118" s="68"/>
      <c r="O118" s="68"/>
      <c r="P118" s="68"/>
      <c r="U118" s="76">
        <f>ENERGY_CONSUME_SPLIT!CW45</f>
        <v>0</v>
      </c>
      <c r="V118" s="76">
        <f>ENERGY_CONSUME_SPLIT!CX45</f>
        <v>0.2</v>
      </c>
      <c r="W118" s="76">
        <f>ENERGY_CONSUME_SPLIT!CY45</f>
        <v>0.4</v>
      </c>
      <c r="X118" s="76">
        <f>ENERGY_CONSUME_SPLIT!CZ45</f>
        <v>0</v>
      </c>
      <c r="Y118" s="76">
        <f>ENERGY_CONSUME_SPLIT!DA45</f>
        <v>0</v>
      </c>
      <c r="Z118" s="76">
        <f>ENERGY_CONSUME_SPLIT!DB45</f>
        <v>0.2</v>
      </c>
      <c r="AA118" s="76">
        <f>ENERGY_CONSUME_SPLIT!DC45</f>
        <v>0.2</v>
      </c>
    </row>
    <row r="119" spans="1:27" ht="14.5">
      <c r="A119" s="26" t="s">
        <v>63</v>
      </c>
      <c r="B119" s="20"/>
      <c r="C119" s="20" t="s">
        <v>218</v>
      </c>
      <c r="D119" s="20" t="s">
        <v>226</v>
      </c>
      <c r="E119" s="20" t="s">
        <v>155</v>
      </c>
      <c r="F119" s="69">
        <v>1</v>
      </c>
      <c r="G119" s="69">
        <v>1</v>
      </c>
      <c r="H119" s="69">
        <v>1</v>
      </c>
      <c r="I119" s="69">
        <v>1</v>
      </c>
      <c r="J119" s="69">
        <v>1</v>
      </c>
      <c r="K119" s="69">
        <v>1</v>
      </c>
      <c r="L119" s="69">
        <v>1</v>
      </c>
      <c r="M119" s="68"/>
      <c r="N119" s="68"/>
      <c r="O119" s="68"/>
      <c r="P119" s="68"/>
      <c r="U119" s="76">
        <f>ENERGY_CONSUME_SPLIT!CW46</f>
        <v>0</v>
      </c>
      <c r="V119" s="76">
        <f>ENERGY_CONSUME_SPLIT!CX46</f>
        <v>0</v>
      </c>
      <c r="W119" s="76">
        <f>ENERGY_CONSUME_SPLIT!CY46</f>
        <v>0</v>
      </c>
      <c r="X119" s="76">
        <f>ENERGY_CONSUME_SPLIT!CZ46</f>
        <v>0</v>
      </c>
      <c r="Y119" s="76">
        <f>ENERGY_CONSUME_SPLIT!DA46</f>
        <v>0</v>
      </c>
      <c r="Z119" s="76">
        <f>ENERGY_CONSUME_SPLIT!DB46</f>
        <v>0</v>
      </c>
      <c r="AA119" s="76">
        <f>ENERGY_CONSUME_SPLIT!DC46</f>
        <v>0</v>
      </c>
    </row>
    <row r="120" spans="1:27" ht="14.5">
      <c r="A120" s="25" t="s">
        <v>67</v>
      </c>
      <c r="B120" s="20"/>
      <c r="C120" s="20" t="s">
        <v>223</v>
      </c>
      <c r="D120" s="20" t="s">
        <v>228</v>
      </c>
      <c r="E120" s="20" t="s">
        <v>155</v>
      </c>
      <c r="F120" s="69">
        <v>1</v>
      </c>
      <c r="G120" s="69">
        <v>1</v>
      </c>
      <c r="H120" s="69">
        <v>1</v>
      </c>
      <c r="I120" s="69">
        <v>1</v>
      </c>
      <c r="J120" s="69">
        <v>1</v>
      </c>
      <c r="K120" s="69">
        <v>1</v>
      </c>
      <c r="L120" s="69">
        <v>1</v>
      </c>
      <c r="M120" s="68"/>
      <c r="N120" s="68"/>
      <c r="O120" s="68"/>
      <c r="P120" s="68"/>
      <c r="U120" s="76">
        <f>ENERGY_CONSUME_SPLIT!CW47</f>
        <v>0</v>
      </c>
      <c r="V120" s="76">
        <f>ENERGY_CONSUME_SPLIT!CX47</f>
        <v>0</v>
      </c>
      <c r="W120" s="76">
        <f>ENERGY_CONSUME_SPLIT!CY47</f>
        <v>0</v>
      </c>
      <c r="X120" s="76">
        <f>ENERGY_CONSUME_SPLIT!CZ47</f>
        <v>0</v>
      </c>
      <c r="Y120" s="76">
        <f>ENERGY_CONSUME_SPLIT!DA47</f>
        <v>0</v>
      </c>
      <c r="Z120" s="76">
        <f>ENERGY_CONSUME_SPLIT!DB47</f>
        <v>0</v>
      </c>
      <c r="AA120" s="76">
        <f>ENERGY_CONSUME_SPLIT!DC47</f>
        <v>0</v>
      </c>
    </row>
    <row r="121" spans="1:27" ht="14.5">
      <c r="A121" s="25" t="s">
        <v>72</v>
      </c>
      <c r="B121" s="20"/>
      <c r="C121" s="20" t="s">
        <v>225</v>
      </c>
      <c r="D121" s="20" t="s">
        <v>230</v>
      </c>
      <c r="E121" s="20" t="s">
        <v>155</v>
      </c>
      <c r="F121" s="69">
        <v>1</v>
      </c>
      <c r="G121" s="69">
        <v>1</v>
      </c>
      <c r="H121" s="69">
        <v>1</v>
      </c>
      <c r="I121" s="69">
        <v>1</v>
      </c>
      <c r="J121" s="69">
        <v>1</v>
      </c>
      <c r="K121" s="69">
        <v>1</v>
      </c>
      <c r="L121" s="69">
        <v>1</v>
      </c>
      <c r="M121" s="68"/>
      <c r="N121" s="68"/>
      <c r="O121" s="68"/>
      <c r="P121" s="68"/>
      <c r="U121" s="76">
        <f>ENERGY_CONSUME_SPLIT!CW48</f>
        <v>0</v>
      </c>
      <c r="V121" s="76">
        <f>ENERGY_CONSUME_SPLIT!CX48</f>
        <v>0</v>
      </c>
      <c r="W121" s="76">
        <f>ENERGY_CONSUME_SPLIT!CY48</f>
        <v>0</v>
      </c>
      <c r="X121" s="76">
        <f>ENERGY_CONSUME_SPLIT!CZ48</f>
        <v>0</v>
      </c>
      <c r="Y121" s="76">
        <f>ENERGY_CONSUME_SPLIT!DA48</f>
        <v>0</v>
      </c>
      <c r="Z121" s="76">
        <f>ENERGY_CONSUME_SPLIT!DB48</f>
        <v>0</v>
      </c>
      <c r="AA121" s="76">
        <f>ENERGY_CONSUME_SPLIT!DC48</f>
        <v>0</v>
      </c>
    </row>
    <row r="122" spans="1:27" ht="14.5">
      <c r="A122" s="28" t="s">
        <v>77</v>
      </c>
      <c r="B122" s="20"/>
      <c r="C122" s="20" t="s">
        <v>227</v>
      </c>
      <c r="D122" s="20" t="s">
        <v>138</v>
      </c>
      <c r="E122" s="20" t="s">
        <v>155</v>
      </c>
      <c r="F122" s="69">
        <v>1</v>
      </c>
      <c r="G122" s="69">
        <v>1</v>
      </c>
      <c r="H122" s="69">
        <v>1</v>
      </c>
      <c r="I122" s="69">
        <v>1</v>
      </c>
      <c r="J122" s="69">
        <v>1</v>
      </c>
      <c r="K122" s="69">
        <v>1</v>
      </c>
      <c r="L122" s="69">
        <v>1</v>
      </c>
      <c r="M122" s="68"/>
      <c r="N122" s="68"/>
      <c r="O122" s="68"/>
      <c r="P122" s="68"/>
      <c r="U122" s="76">
        <f>ENERGY_CONSUME_SPLIT!CW49</f>
        <v>0.1</v>
      </c>
      <c r="V122" s="76">
        <f>ENERGY_CONSUME_SPLIT!CX49</f>
        <v>0.3</v>
      </c>
      <c r="W122" s="76">
        <f>ENERGY_CONSUME_SPLIT!CY49</f>
        <v>0.1</v>
      </c>
      <c r="X122" s="76">
        <f>ENERGY_CONSUME_SPLIT!CZ49</f>
        <v>0</v>
      </c>
      <c r="Y122" s="76">
        <f>ENERGY_CONSUME_SPLIT!DA49</f>
        <v>0</v>
      </c>
      <c r="Z122" s="76">
        <f>ENERGY_CONSUME_SPLIT!DB49</f>
        <v>0.2</v>
      </c>
      <c r="AA122" s="76">
        <f>ENERGY_CONSUME_SPLIT!DC49</f>
        <v>0.1</v>
      </c>
    </row>
    <row r="123" spans="1:27" ht="14.5">
      <c r="A123" s="29" t="s">
        <v>37</v>
      </c>
      <c r="B123" s="20"/>
      <c r="C123" s="20" t="s">
        <v>229</v>
      </c>
      <c r="D123" s="20" t="s">
        <v>220</v>
      </c>
      <c r="E123" s="20" t="s">
        <v>157</v>
      </c>
      <c r="F123" s="69">
        <v>1</v>
      </c>
      <c r="G123" s="69">
        <v>1</v>
      </c>
      <c r="H123" s="69">
        <v>1</v>
      </c>
      <c r="I123" s="69">
        <v>1</v>
      </c>
      <c r="J123" s="69">
        <v>1</v>
      </c>
      <c r="K123" s="69">
        <v>1</v>
      </c>
      <c r="L123" s="69">
        <v>1</v>
      </c>
      <c r="M123" s="68"/>
      <c r="N123" s="68" t="s">
        <v>408</v>
      </c>
      <c r="O123" s="68"/>
      <c r="P123" s="68"/>
      <c r="U123" s="76">
        <f>ENERGY_CONSUME_SPLIT!DI44</f>
        <v>0.2</v>
      </c>
      <c r="V123" s="76">
        <f>ENERGY_CONSUME_SPLIT!DJ44</f>
        <v>0.5</v>
      </c>
      <c r="W123" s="76">
        <f>ENERGY_CONSUME_SPLIT!DK44</f>
        <v>0.7</v>
      </c>
      <c r="X123" s="76">
        <f>ENERGY_CONSUME_SPLIT!DL44</f>
        <v>0.1</v>
      </c>
      <c r="Y123" s="76">
        <f>ENERGY_CONSUME_SPLIT!DM44</f>
        <v>0.1</v>
      </c>
      <c r="Z123" s="76">
        <f>ENERGY_CONSUME_SPLIT!DN44</f>
        <v>0.5</v>
      </c>
      <c r="AA123" s="76">
        <f>ENERGY_CONSUME_SPLIT!DO44</f>
        <v>0.2</v>
      </c>
    </row>
    <row r="124" spans="1:27" ht="14.5">
      <c r="A124" s="29" t="s">
        <v>115</v>
      </c>
      <c r="B124" s="20"/>
      <c r="C124" s="20" t="s">
        <v>231</v>
      </c>
      <c r="D124" s="20" t="s">
        <v>224</v>
      </c>
      <c r="E124" s="20" t="s">
        <v>157</v>
      </c>
      <c r="F124" s="69">
        <v>1</v>
      </c>
      <c r="G124" s="69">
        <v>1</v>
      </c>
      <c r="H124" s="69">
        <v>1</v>
      </c>
      <c r="I124" s="69">
        <v>1</v>
      </c>
      <c r="J124" s="69">
        <v>1</v>
      </c>
      <c r="K124" s="69">
        <v>1</v>
      </c>
      <c r="L124" s="69">
        <v>1</v>
      </c>
      <c r="M124" s="68"/>
      <c r="N124" s="68"/>
      <c r="O124" s="68"/>
      <c r="P124" s="68"/>
      <c r="U124" s="76">
        <f>ENERGY_CONSUME_SPLIT!DI45</f>
        <v>0</v>
      </c>
      <c r="V124" s="76">
        <f>ENERGY_CONSUME_SPLIT!DJ45</f>
        <v>0</v>
      </c>
      <c r="W124" s="76">
        <f>ENERGY_CONSUME_SPLIT!DK45</f>
        <v>0</v>
      </c>
      <c r="X124" s="76">
        <f>ENERGY_CONSUME_SPLIT!DL45</f>
        <v>0</v>
      </c>
      <c r="Y124" s="76">
        <f>ENERGY_CONSUME_SPLIT!DM45</f>
        <v>0</v>
      </c>
      <c r="Z124" s="76">
        <f>ENERGY_CONSUME_SPLIT!DN45</f>
        <v>0</v>
      </c>
      <c r="AA124" s="76">
        <f>ENERGY_CONSUME_SPLIT!DO45</f>
        <v>0</v>
      </c>
    </row>
    <row r="125" spans="1:27" ht="14.5">
      <c r="A125" s="26" t="s">
        <v>63</v>
      </c>
      <c r="B125" s="20"/>
      <c r="C125" s="20" t="s">
        <v>232</v>
      </c>
      <c r="D125" s="20" t="s">
        <v>226</v>
      </c>
      <c r="E125" s="20" t="s">
        <v>157</v>
      </c>
      <c r="F125" s="69">
        <v>1</v>
      </c>
      <c r="G125" s="69">
        <v>1</v>
      </c>
      <c r="H125" s="69">
        <v>1</v>
      </c>
      <c r="I125" s="69">
        <v>1</v>
      </c>
      <c r="J125" s="69">
        <v>1</v>
      </c>
      <c r="K125" s="69">
        <v>1</v>
      </c>
      <c r="L125" s="69">
        <v>1</v>
      </c>
      <c r="M125" s="68"/>
      <c r="N125" s="68"/>
      <c r="O125" s="68"/>
      <c r="P125" s="68"/>
      <c r="U125" s="76">
        <f>ENERGY_CONSUME_SPLIT!DI46</f>
        <v>0</v>
      </c>
      <c r="V125" s="76">
        <f>ENERGY_CONSUME_SPLIT!DJ46</f>
        <v>0</v>
      </c>
      <c r="W125" s="76">
        <f>ENERGY_CONSUME_SPLIT!DK46</f>
        <v>0</v>
      </c>
      <c r="X125" s="76">
        <f>ENERGY_CONSUME_SPLIT!DL46</f>
        <v>0</v>
      </c>
      <c r="Y125" s="76">
        <f>ENERGY_CONSUME_SPLIT!DM46</f>
        <v>0</v>
      </c>
      <c r="Z125" s="76">
        <f>ENERGY_CONSUME_SPLIT!DN46</f>
        <v>0</v>
      </c>
      <c r="AA125" s="76">
        <f>ENERGY_CONSUME_SPLIT!DO46</f>
        <v>0</v>
      </c>
    </row>
    <row r="126" spans="1:27" ht="14.5">
      <c r="A126" s="25" t="s">
        <v>67</v>
      </c>
      <c r="B126" s="20"/>
      <c r="C126" s="20" t="s">
        <v>233</v>
      </c>
      <c r="D126" s="20" t="s">
        <v>228</v>
      </c>
      <c r="E126" s="20" t="s">
        <v>157</v>
      </c>
      <c r="F126" s="69">
        <v>1</v>
      </c>
      <c r="G126" s="69">
        <v>1</v>
      </c>
      <c r="H126" s="69">
        <v>1</v>
      </c>
      <c r="I126" s="69">
        <v>1</v>
      </c>
      <c r="J126" s="69">
        <v>1</v>
      </c>
      <c r="K126" s="69">
        <v>1</v>
      </c>
      <c r="L126" s="69">
        <v>1</v>
      </c>
      <c r="M126" s="68"/>
      <c r="N126" s="68"/>
      <c r="O126" s="68"/>
      <c r="P126" s="68"/>
      <c r="U126" s="76">
        <f>ENERGY_CONSUME_SPLIT!DI47</f>
        <v>0</v>
      </c>
      <c r="V126" s="76">
        <f>ENERGY_CONSUME_SPLIT!DJ47</f>
        <v>0</v>
      </c>
      <c r="W126" s="76">
        <f>ENERGY_CONSUME_SPLIT!DK47</f>
        <v>0</v>
      </c>
      <c r="X126" s="76">
        <f>ENERGY_CONSUME_SPLIT!DL47</f>
        <v>0</v>
      </c>
      <c r="Y126" s="76">
        <f>ENERGY_CONSUME_SPLIT!DM47</f>
        <v>0</v>
      </c>
      <c r="Z126" s="76">
        <f>ENERGY_CONSUME_SPLIT!DN47</f>
        <v>0</v>
      </c>
      <c r="AA126" s="76">
        <f>ENERGY_CONSUME_SPLIT!DO47</f>
        <v>0</v>
      </c>
    </row>
    <row r="127" spans="1:27" ht="14.5">
      <c r="A127" s="25" t="s">
        <v>72</v>
      </c>
      <c r="B127" s="20"/>
      <c r="C127" s="20" t="s">
        <v>234</v>
      </c>
      <c r="D127" s="20" t="s">
        <v>230</v>
      </c>
      <c r="E127" s="20" t="s">
        <v>157</v>
      </c>
      <c r="F127" s="69">
        <v>1</v>
      </c>
      <c r="G127" s="69">
        <v>1</v>
      </c>
      <c r="H127" s="69">
        <v>1</v>
      </c>
      <c r="I127" s="69">
        <v>1</v>
      </c>
      <c r="J127" s="69">
        <v>1</v>
      </c>
      <c r="K127" s="69">
        <v>1</v>
      </c>
      <c r="L127" s="69">
        <v>1</v>
      </c>
      <c r="M127" s="68"/>
      <c r="N127" s="68"/>
      <c r="O127" s="68"/>
      <c r="P127" s="68"/>
      <c r="U127" s="76">
        <f>ENERGY_CONSUME_SPLIT!DI48</f>
        <v>0</v>
      </c>
      <c r="V127" s="76">
        <f>ENERGY_CONSUME_SPLIT!DJ48</f>
        <v>0</v>
      </c>
      <c r="W127" s="76">
        <f>ENERGY_CONSUME_SPLIT!DK48</f>
        <v>0</v>
      </c>
      <c r="X127" s="76">
        <f>ENERGY_CONSUME_SPLIT!DL48</f>
        <v>0</v>
      </c>
      <c r="Y127" s="76">
        <f>ENERGY_CONSUME_SPLIT!DM48</f>
        <v>0</v>
      </c>
      <c r="Z127" s="76">
        <f>ENERGY_CONSUME_SPLIT!DN48</f>
        <v>0</v>
      </c>
      <c r="AA127" s="76">
        <f>ENERGY_CONSUME_SPLIT!DO48</f>
        <v>0</v>
      </c>
    </row>
    <row r="128" spans="1:27" ht="14.5">
      <c r="A128" s="28" t="s">
        <v>77</v>
      </c>
      <c r="B128" s="20"/>
      <c r="C128" s="20" t="s">
        <v>235</v>
      </c>
      <c r="D128" s="20" t="s">
        <v>138</v>
      </c>
      <c r="E128" s="20" t="s">
        <v>157</v>
      </c>
      <c r="F128" s="69">
        <v>1</v>
      </c>
      <c r="G128" s="69">
        <v>1</v>
      </c>
      <c r="H128" s="69">
        <v>1</v>
      </c>
      <c r="I128" s="69">
        <v>1</v>
      </c>
      <c r="J128" s="69">
        <v>1</v>
      </c>
      <c r="K128" s="69">
        <v>1</v>
      </c>
      <c r="L128" s="69">
        <v>1</v>
      </c>
      <c r="M128" s="68"/>
      <c r="N128" s="68"/>
      <c r="O128" s="68"/>
      <c r="P128" s="68"/>
      <c r="U128" s="76">
        <f>ENERGY_CONSUME_SPLIT!DI49</f>
        <v>0</v>
      </c>
      <c r="V128" s="76">
        <f>ENERGY_CONSUME_SPLIT!DJ49</f>
        <v>0</v>
      </c>
      <c r="W128" s="76">
        <f>ENERGY_CONSUME_SPLIT!DK49</f>
        <v>0</v>
      </c>
      <c r="X128" s="76">
        <f>ENERGY_CONSUME_SPLIT!DL49</f>
        <v>0</v>
      </c>
      <c r="Y128" s="76">
        <f>ENERGY_CONSUME_SPLIT!DM49</f>
        <v>0</v>
      </c>
      <c r="Z128" s="76">
        <f>ENERGY_CONSUME_SPLIT!DN49</f>
        <v>0</v>
      </c>
      <c r="AA128" s="76">
        <f>ENERGY_CONSUME_SPLIT!DO49</f>
        <v>0</v>
      </c>
    </row>
    <row r="129" spans="1:27" ht="14.5">
      <c r="A129" s="20"/>
      <c r="B129" s="20"/>
      <c r="C129" s="20"/>
      <c r="D129" s="20"/>
      <c r="E129" s="20"/>
      <c r="F129" s="68"/>
      <c r="G129" s="68"/>
      <c r="H129" s="68"/>
      <c r="I129" s="68"/>
      <c r="J129" s="68"/>
      <c r="K129" s="68"/>
      <c r="L129" s="68"/>
      <c r="M129" s="68"/>
      <c r="N129" s="68"/>
      <c r="O129" s="68"/>
      <c r="P129" s="68"/>
    </row>
    <row r="130" spans="1:27" ht="14.5">
      <c r="A130" s="20"/>
      <c r="B130" s="20"/>
      <c r="C130" s="20"/>
      <c r="D130" s="20"/>
      <c r="E130" s="20"/>
      <c r="F130" s="68"/>
      <c r="G130" s="68"/>
      <c r="H130" s="68"/>
      <c r="I130" s="68"/>
      <c r="J130" s="68"/>
      <c r="K130" s="68"/>
      <c r="L130" s="68"/>
      <c r="M130" s="68"/>
      <c r="N130" s="68"/>
      <c r="O130" s="68"/>
      <c r="P130" s="68"/>
    </row>
    <row r="131" spans="1:27" ht="14.5">
      <c r="A131" s="20"/>
      <c r="B131" s="20"/>
      <c r="C131" s="20"/>
      <c r="D131" s="20"/>
      <c r="E131" s="20"/>
      <c r="F131" s="68"/>
      <c r="G131" s="68"/>
      <c r="H131" s="68"/>
      <c r="I131" s="68"/>
      <c r="J131" s="68"/>
      <c r="K131" s="68"/>
      <c r="L131" s="68"/>
      <c r="M131" s="68"/>
      <c r="N131" s="68"/>
      <c r="O131" s="68"/>
      <c r="P131" s="68"/>
    </row>
    <row r="132" spans="1:27" ht="14.5">
      <c r="A132" s="92"/>
      <c r="B132" s="20"/>
      <c r="C132" s="20"/>
      <c r="D132" s="20"/>
      <c r="E132" s="66" t="s">
        <v>414</v>
      </c>
      <c r="F132" s="22"/>
      <c r="G132" s="22"/>
      <c r="H132" s="22"/>
      <c r="I132" s="22"/>
      <c r="J132" s="22"/>
      <c r="K132" s="22"/>
      <c r="L132" s="22"/>
      <c r="M132" s="68"/>
      <c r="N132" s="93" t="s">
        <v>435</v>
      </c>
      <c r="O132" s="68"/>
      <c r="P132" s="68"/>
    </row>
    <row r="133" spans="1:27" ht="14.5">
      <c r="A133" s="20"/>
      <c r="B133" s="20"/>
      <c r="C133" s="67" t="s">
        <v>15</v>
      </c>
      <c r="D133" s="67" t="s">
        <v>390</v>
      </c>
      <c r="E133" s="67" t="s">
        <v>391</v>
      </c>
      <c r="F133" s="21" t="s">
        <v>392</v>
      </c>
      <c r="G133" s="21" t="s">
        <v>393</v>
      </c>
      <c r="H133" s="21" t="s">
        <v>394</v>
      </c>
      <c r="I133" s="21" t="s">
        <v>395</v>
      </c>
      <c r="J133" s="21" t="s">
        <v>396</v>
      </c>
      <c r="K133" s="21" t="s">
        <v>397</v>
      </c>
      <c r="L133" s="21" t="s">
        <v>398</v>
      </c>
      <c r="M133" s="20"/>
      <c r="N133" s="20"/>
      <c r="O133" s="20"/>
      <c r="P133" s="20"/>
      <c r="R133" s="98"/>
      <c r="S133" s="98"/>
      <c r="T133" s="99" t="s">
        <v>412</v>
      </c>
      <c r="U133" s="98"/>
      <c r="V133" s="98"/>
      <c r="W133" s="98"/>
      <c r="X133" s="98"/>
      <c r="Y133" s="98"/>
      <c r="Z133" s="98"/>
      <c r="AA133" s="98"/>
    </row>
    <row r="134" spans="1:27" ht="14.5">
      <c r="A134" s="29" t="s">
        <v>37</v>
      </c>
      <c r="B134" s="20"/>
      <c r="C134" s="20" t="s">
        <v>108</v>
      </c>
      <c r="D134" s="20" t="s">
        <v>220</v>
      </c>
      <c r="E134" s="20" t="s">
        <v>135</v>
      </c>
      <c r="F134" s="22">
        <v>31.54</v>
      </c>
      <c r="G134" s="22">
        <v>31.54</v>
      </c>
      <c r="H134" s="22">
        <v>31.54</v>
      </c>
      <c r="I134" s="22">
        <v>31.54</v>
      </c>
      <c r="J134" s="22">
        <v>31.54</v>
      </c>
      <c r="K134" s="22">
        <v>31.54</v>
      </c>
      <c r="L134" s="22">
        <v>31.54</v>
      </c>
      <c r="M134" s="68"/>
      <c r="N134" s="68" t="s">
        <v>399</v>
      </c>
      <c r="O134" s="68"/>
      <c r="P134" s="68"/>
      <c r="R134" s="73" t="s">
        <v>7</v>
      </c>
      <c r="S134" s="73" t="s">
        <v>413</v>
      </c>
      <c r="T134" s="78">
        <v>2020</v>
      </c>
      <c r="U134" s="100" t="s">
        <v>392</v>
      </c>
      <c r="V134" s="100" t="s">
        <v>393</v>
      </c>
      <c r="W134" s="100" t="s">
        <v>394</v>
      </c>
      <c r="X134" s="100" t="s">
        <v>395</v>
      </c>
      <c r="Y134" s="100" t="s">
        <v>396</v>
      </c>
      <c r="Z134" s="100" t="s">
        <v>397</v>
      </c>
      <c r="AA134" s="100" t="s">
        <v>398</v>
      </c>
    </row>
    <row r="135" spans="1:27" ht="14.5">
      <c r="A135" s="29" t="s">
        <v>115</v>
      </c>
      <c r="B135" s="20"/>
      <c r="C135" s="20" t="s">
        <v>111</v>
      </c>
      <c r="D135" s="20" t="s">
        <v>224</v>
      </c>
      <c r="E135" s="20" t="s">
        <v>135</v>
      </c>
      <c r="F135" s="22">
        <v>1</v>
      </c>
      <c r="G135" s="22">
        <v>1</v>
      </c>
      <c r="H135" s="22">
        <v>1</v>
      </c>
      <c r="I135" s="22">
        <v>1</v>
      </c>
      <c r="J135" s="22">
        <v>1</v>
      </c>
      <c r="K135" s="22">
        <v>1</v>
      </c>
      <c r="L135" s="22">
        <v>1</v>
      </c>
      <c r="M135" s="68"/>
      <c r="N135" s="68"/>
      <c r="O135" s="68"/>
      <c r="P135" s="68"/>
      <c r="R135" s="103" t="s">
        <v>135</v>
      </c>
      <c r="S135" s="101" t="s">
        <v>30</v>
      </c>
      <c r="T135" s="98"/>
      <c r="U135" s="102">
        <f>SUM(U69:U74)</f>
        <v>0.5</v>
      </c>
      <c r="V135" s="102">
        <f t="shared" ref="V135:AA135" si="14">SUM(V69:V74)</f>
        <v>2.1</v>
      </c>
      <c r="W135" s="102">
        <f t="shared" si="14"/>
        <v>2.4</v>
      </c>
      <c r="X135" s="102">
        <f t="shared" si="14"/>
        <v>0.2</v>
      </c>
      <c r="Y135" s="102">
        <f t="shared" si="14"/>
        <v>0.4</v>
      </c>
      <c r="Z135" s="102">
        <f t="shared" si="14"/>
        <v>1.7</v>
      </c>
      <c r="AA135" s="102">
        <f t="shared" si="14"/>
        <v>0.8</v>
      </c>
    </row>
    <row r="136" spans="1:27" ht="14.5">
      <c r="A136" s="26" t="s">
        <v>63</v>
      </c>
      <c r="B136" s="20"/>
      <c r="C136" s="20" t="s">
        <v>114</v>
      </c>
      <c r="D136" s="20" t="s">
        <v>226</v>
      </c>
      <c r="E136" s="20" t="s">
        <v>135</v>
      </c>
      <c r="F136" s="22">
        <v>1</v>
      </c>
      <c r="G136" s="22">
        <v>1</v>
      </c>
      <c r="H136" s="22">
        <v>1</v>
      </c>
      <c r="I136" s="22">
        <v>1</v>
      </c>
      <c r="J136" s="22">
        <v>1</v>
      </c>
      <c r="K136" s="22">
        <v>1</v>
      </c>
      <c r="L136" s="22">
        <v>1</v>
      </c>
      <c r="M136" s="68"/>
      <c r="N136" s="68"/>
      <c r="O136" s="68"/>
      <c r="P136" s="68"/>
      <c r="R136" s="103" t="s">
        <v>139</v>
      </c>
      <c r="S136" s="101" t="s">
        <v>30</v>
      </c>
      <c r="T136" s="98"/>
      <c r="U136" s="102">
        <f>SUM(U75:U80)</f>
        <v>1.3</v>
      </c>
      <c r="V136" s="102">
        <f t="shared" ref="V136:AA136" si="15">SUM(V75:V80)</f>
        <v>5.2</v>
      </c>
      <c r="W136" s="102">
        <f t="shared" si="15"/>
        <v>6.3</v>
      </c>
      <c r="X136" s="102">
        <f t="shared" si="15"/>
        <v>0.5</v>
      </c>
      <c r="Y136" s="102">
        <f t="shared" si="15"/>
        <v>0.8</v>
      </c>
      <c r="Z136" s="102">
        <f t="shared" si="15"/>
        <v>4.0999999999999996</v>
      </c>
      <c r="AA136" s="102">
        <f t="shared" si="15"/>
        <v>2.6</v>
      </c>
    </row>
    <row r="137" spans="1:27" ht="14.5">
      <c r="A137" s="25" t="s">
        <v>67</v>
      </c>
      <c r="B137" s="20"/>
      <c r="C137" s="20" t="s">
        <v>117</v>
      </c>
      <c r="D137" s="20" t="s">
        <v>228</v>
      </c>
      <c r="E137" s="20" t="s">
        <v>135</v>
      </c>
      <c r="F137" s="22">
        <v>1</v>
      </c>
      <c r="G137" s="22">
        <v>1</v>
      </c>
      <c r="H137" s="22">
        <v>1</v>
      </c>
      <c r="I137" s="22">
        <v>1</v>
      </c>
      <c r="J137" s="22">
        <v>1</v>
      </c>
      <c r="K137" s="22">
        <v>1</v>
      </c>
      <c r="L137" s="22">
        <v>1</v>
      </c>
      <c r="M137" s="68"/>
      <c r="N137" s="68"/>
      <c r="O137" s="68"/>
      <c r="P137" s="68"/>
      <c r="R137" s="103" t="s">
        <v>143</v>
      </c>
      <c r="S137" s="101" t="s">
        <v>30</v>
      </c>
      <c r="T137" s="98"/>
      <c r="U137" s="102">
        <f>SUM(U81:U86)</f>
        <v>0.2</v>
      </c>
      <c r="V137" s="102">
        <f t="shared" ref="V137:AA137" si="16">SUM(V81:V86)</f>
        <v>1.2</v>
      </c>
      <c r="W137" s="102">
        <f t="shared" si="16"/>
        <v>1.3</v>
      </c>
      <c r="X137" s="102">
        <f t="shared" si="16"/>
        <v>0</v>
      </c>
      <c r="Y137" s="102">
        <f t="shared" si="16"/>
        <v>0</v>
      </c>
      <c r="Z137" s="102">
        <f t="shared" si="16"/>
        <v>0</v>
      </c>
      <c r="AA137" s="102">
        <f t="shared" si="16"/>
        <v>0.1</v>
      </c>
    </row>
    <row r="138" spans="1:27" ht="14.5">
      <c r="A138" s="25" t="s">
        <v>72</v>
      </c>
      <c r="B138" s="20"/>
      <c r="C138" s="20" t="s">
        <v>120</v>
      </c>
      <c r="D138" s="20" t="s">
        <v>230</v>
      </c>
      <c r="E138" s="20" t="s">
        <v>135</v>
      </c>
      <c r="F138" s="22">
        <v>1</v>
      </c>
      <c r="G138" s="22">
        <v>1</v>
      </c>
      <c r="H138" s="22">
        <v>1</v>
      </c>
      <c r="I138" s="22">
        <v>1</v>
      </c>
      <c r="J138" s="22">
        <v>1</v>
      </c>
      <c r="K138" s="22">
        <v>1</v>
      </c>
      <c r="L138" s="22">
        <v>1</v>
      </c>
      <c r="M138" s="68"/>
      <c r="N138" s="68"/>
      <c r="O138" s="68"/>
      <c r="P138" s="68"/>
      <c r="R138" s="103" t="s">
        <v>145</v>
      </c>
      <c r="S138" s="101" t="s">
        <v>30</v>
      </c>
      <c r="T138" s="98"/>
      <c r="U138" s="102">
        <f>SUM(U87:U92)</f>
        <v>0.2</v>
      </c>
      <c r="V138" s="102">
        <f t="shared" ref="V138:AA138" si="17">SUM(V87:V92)</f>
        <v>1.1000000000000001</v>
      </c>
      <c r="W138" s="102">
        <f t="shared" si="17"/>
        <v>0.8</v>
      </c>
      <c r="X138" s="102">
        <f t="shared" si="17"/>
        <v>0.1</v>
      </c>
      <c r="Y138" s="102">
        <f t="shared" si="17"/>
        <v>0.1</v>
      </c>
      <c r="Z138" s="102">
        <f t="shared" si="17"/>
        <v>0.7</v>
      </c>
      <c r="AA138" s="102">
        <f t="shared" si="17"/>
        <v>0.2</v>
      </c>
    </row>
    <row r="139" spans="1:27" ht="14.5">
      <c r="A139" s="28" t="s">
        <v>77</v>
      </c>
      <c r="B139" s="20"/>
      <c r="C139" s="20" t="s">
        <v>122</v>
      </c>
      <c r="D139" s="20" t="s">
        <v>138</v>
      </c>
      <c r="E139" s="20" t="s">
        <v>135</v>
      </c>
      <c r="F139" s="22">
        <v>1</v>
      </c>
      <c r="G139" s="22">
        <v>1</v>
      </c>
      <c r="H139" s="22">
        <v>1</v>
      </c>
      <c r="I139" s="22">
        <v>1</v>
      </c>
      <c r="J139" s="22">
        <v>1</v>
      </c>
      <c r="K139" s="22">
        <v>1</v>
      </c>
      <c r="L139" s="22">
        <v>1</v>
      </c>
      <c r="M139" s="68"/>
      <c r="N139" s="68"/>
      <c r="O139" s="68"/>
      <c r="P139" s="68"/>
      <c r="R139" s="103" t="s">
        <v>147</v>
      </c>
      <c r="S139" s="101" t="s">
        <v>30</v>
      </c>
      <c r="T139" s="98"/>
      <c r="U139" s="102">
        <f>SUM(U93:U98)</f>
        <v>2.6</v>
      </c>
      <c r="V139" s="102">
        <f t="shared" ref="V139:AA139" si="18">SUM(V93:V98)</f>
        <v>14.7</v>
      </c>
      <c r="W139" s="102">
        <f t="shared" si="18"/>
        <v>24.8</v>
      </c>
      <c r="X139" s="102">
        <f t="shared" si="18"/>
        <v>1.7</v>
      </c>
      <c r="Y139" s="102">
        <f t="shared" si="18"/>
        <v>1.8</v>
      </c>
      <c r="Z139" s="102">
        <f t="shared" si="18"/>
        <v>8.6</v>
      </c>
      <c r="AA139" s="102">
        <f t="shared" si="18"/>
        <v>6.2</v>
      </c>
    </row>
    <row r="140" spans="1:27" ht="14.5">
      <c r="A140" s="29" t="s">
        <v>37</v>
      </c>
      <c r="B140" s="20"/>
      <c r="C140" s="20" t="s">
        <v>124</v>
      </c>
      <c r="D140" s="20" t="s">
        <v>220</v>
      </c>
      <c r="E140" s="20" t="s">
        <v>139</v>
      </c>
      <c r="F140" s="22">
        <v>31.54</v>
      </c>
      <c r="G140" s="22">
        <v>31.54</v>
      </c>
      <c r="H140" s="22">
        <v>31.54</v>
      </c>
      <c r="I140" s="22">
        <v>31.54</v>
      </c>
      <c r="J140" s="22">
        <v>31.54</v>
      </c>
      <c r="K140" s="22">
        <v>31.54</v>
      </c>
      <c r="L140" s="22">
        <v>31.54</v>
      </c>
      <c r="M140" s="68"/>
      <c r="N140" s="68" t="s">
        <v>400</v>
      </c>
      <c r="O140" s="68"/>
      <c r="P140" s="68"/>
      <c r="R140" s="103" t="s">
        <v>149</v>
      </c>
      <c r="S140" s="101" t="s">
        <v>30</v>
      </c>
      <c r="T140" s="98"/>
      <c r="U140" s="102">
        <f>SUM(U99:U104)</f>
        <v>1.3</v>
      </c>
      <c r="V140" s="102">
        <f t="shared" ref="V140:AA140" si="19">SUM(V99:V104)</f>
        <v>5.5</v>
      </c>
      <c r="W140" s="102">
        <f t="shared" si="19"/>
        <v>8.1</v>
      </c>
      <c r="X140" s="102">
        <f t="shared" si="19"/>
        <v>0.7</v>
      </c>
      <c r="Y140" s="102">
        <f t="shared" si="19"/>
        <v>1</v>
      </c>
      <c r="Z140" s="102">
        <f t="shared" si="19"/>
        <v>3.7</v>
      </c>
      <c r="AA140" s="102">
        <f t="shared" si="19"/>
        <v>2.2999999999999998</v>
      </c>
    </row>
    <row r="141" spans="1:27" ht="14.5">
      <c r="A141" s="29" t="s">
        <v>115</v>
      </c>
      <c r="B141" s="20"/>
      <c r="C141" s="20" t="s">
        <v>126</v>
      </c>
      <c r="D141" s="20" t="s">
        <v>224</v>
      </c>
      <c r="E141" s="20" t="s">
        <v>139</v>
      </c>
      <c r="F141" s="22">
        <v>1</v>
      </c>
      <c r="G141" s="22">
        <v>1</v>
      </c>
      <c r="H141" s="22">
        <v>1</v>
      </c>
      <c r="I141" s="22">
        <v>1</v>
      </c>
      <c r="J141" s="22">
        <v>1</v>
      </c>
      <c r="K141" s="22">
        <v>1</v>
      </c>
      <c r="L141" s="22">
        <v>1</v>
      </c>
      <c r="M141" s="68"/>
      <c r="N141" s="68"/>
      <c r="O141" s="68"/>
      <c r="P141" s="68"/>
      <c r="R141" s="103" t="s">
        <v>151</v>
      </c>
      <c r="S141" s="101" t="s">
        <v>30</v>
      </c>
      <c r="T141" s="98"/>
      <c r="U141" s="102">
        <f>SUM(U105:U110)</f>
        <v>2.8</v>
      </c>
      <c r="V141" s="102">
        <f t="shared" ref="V141:AA141" si="20">SUM(V105:V110)</f>
        <v>11.3</v>
      </c>
      <c r="W141" s="102">
        <f t="shared" si="20"/>
        <v>16.7</v>
      </c>
      <c r="X141" s="102">
        <f t="shared" si="20"/>
        <v>1.3</v>
      </c>
      <c r="Y141" s="102">
        <f t="shared" si="20"/>
        <v>1.9</v>
      </c>
      <c r="Z141" s="102">
        <f t="shared" si="20"/>
        <v>8.1999999999999993</v>
      </c>
      <c r="AA141" s="102">
        <f t="shared" si="20"/>
        <v>5.3</v>
      </c>
    </row>
    <row r="142" spans="1:27" ht="14.5">
      <c r="A142" s="26" t="s">
        <v>63</v>
      </c>
      <c r="B142" s="20"/>
      <c r="C142" s="20" t="s">
        <v>128</v>
      </c>
      <c r="D142" s="20" t="s">
        <v>226</v>
      </c>
      <c r="E142" s="20" t="s">
        <v>139</v>
      </c>
      <c r="F142" s="22">
        <v>1</v>
      </c>
      <c r="G142" s="22">
        <v>1</v>
      </c>
      <c r="H142" s="22">
        <v>1</v>
      </c>
      <c r="I142" s="22">
        <v>1</v>
      </c>
      <c r="J142" s="22">
        <v>1</v>
      </c>
      <c r="K142" s="22">
        <v>1</v>
      </c>
      <c r="L142" s="22">
        <v>1</v>
      </c>
      <c r="M142" s="68"/>
      <c r="N142" s="68"/>
      <c r="O142" s="68"/>
      <c r="P142" s="68"/>
      <c r="R142" s="103" t="s">
        <v>153</v>
      </c>
      <c r="S142" s="101" t="s">
        <v>30</v>
      </c>
      <c r="T142" s="98"/>
      <c r="U142" s="102">
        <f>SUM(U111:U116)</f>
        <v>0.2</v>
      </c>
      <c r="V142" s="102">
        <f t="shared" ref="V142:AA142" si="21">SUM(V111:V116)</f>
        <v>1.1000000000000001</v>
      </c>
      <c r="W142" s="102">
        <f t="shared" si="21"/>
        <v>1</v>
      </c>
      <c r="X142" s="102">
        <f t="shared" si="21"/>
        <v>0.1</v>
      </c>
      <c r="Y142" s="102">
        <f t="shared" si="21"/>
        <v>0.1</v>
      </c>
      <c r="Z142" s="102">
        <f t="shared" si="21"/>
        <v>0.6</v>
      </c>
      <c r="AA142" s="102">
        <f t="shared" si="21"/>
        <v>0.4</v>
      </c>
    </row>
    <row r="143" spans="1:27" ht="14.5">
      <c r="A143" s="25" t="s">
        <v>67</v>
      </c>
      <c r="B143" s="20"/>
      <c r="C143" s="20" t="s">
        <v>130</v>
      </c>
      <c r="D143" s="20" t="s">
        <v>228</v>
      </c>
      <c r="E143" s="20" t="s">
        <v>139</v>
      </c>
      <c r="F143" s="22">
        <v>1</v>
      </c>
      <c r="G143" s="22">
        <v>1</v>
      </c>
      <c r="H143" s="22">
        <v>1</v>
      </c>
      <c r="I143" s="22">
        <v>1</v>
      </c>
      <c r="J143" s="22">
        <v>1</v>
      </c>
      <c r="K143" s="22">
        <v>1</v>
      </c>
      <c r="L143" s="22">
        <v>1</v>
      </c>
      <c r="M143" s="68"/>
      <c r="N143" s="68"/>
      <c r="O143" s="68"/>
      <c r="P143" s="68"/>
      <c r="R143" s="103" t="s">
        <v>155</v>
      </c>
      <c r="S143" s="101" t="s">
        <v>30</v>
      </c>
      <c r="T143" s="98"/>
      <c r="U143" s="102">
        <f>SUM(U117:U122)</f>
        <v>0.7</v>
      </c>
      <c r="V143" s="102">
        <f t="shared" ref="V143:AA143" si="22">SUM(V117:V122)</f>
        <v>3</v>
      </c>
      <c r="W143" s="102">
        <f t="shared" si="22"/>
        <v>3.8</v>
      </c>
      <c r="X143" s="102">
        <f t="shared" si="22"/>
        <v>0.2</v>
      </c>
      <c r="Y143" s="102">
        <f t="shared" si="22"/>
        <v>0.3</v>
      </c>
      <c r="Z143" s="102">
        <f t="shared" si="22"/>
        <v>2.2999999999999998</v>
      </c>
      <c r="AA143" s="102">
        <f t="shared" si="22"/>
        <v>1.8</v>
      </c>
    </row>
    <row r="144" spans="1:27" ht="14.5">
      <c r="A144" s="25" t="s">
        <v>72</v>
      </c>
      <c r="B144" s="20"/>
      <c r="C144" s="20" t="s">
        <v>132</v>
      </c>
      <c r="D144" s="20" t="s">
        <v>230</v>
      </c>
      <c r="E144" s="20" t="s">
        <v>139</v>
      </c>
      <c r="F144" s="22">
        <v>1</v>
      </c>
      <c r="G144" s="22">
        <v>1</v>
      </c>
      <c r="H144" s="22">
        <v>1</v>
      </c>
      <c r="I144" s="22">
        <v>1</v>
      </c>
      <c r="J144" s="22">
        <v>1</v>
      </c>
      <c r="K144" s="22">
        <v>1</v>
      </c>
      <c r="L144" s="22">
        <v>1</v>
      </c>
      <c r="M144" s="68"/>
      <c r="N144" s="68"/>
      <c r="O144" s="68"/>
      <c r="P144" s="68"/>
      <c r="R144" s="103" t="s">
        <v>157</v>
      </c>
      <c r="S144" s="101" t="s">
        <v>30</v>
      </c>
      <c r="T144" s="98"/>
      <c r="U144" s="102">
        <f>SUM(U123:U128)</f>
        <v>0.2</v>
      </c>
      <c r="V144" s="102">
        <f t="shared" ref="V144:AA144" si="23">SUM(V123:V128)</f>
        <v>0.5</v>
      </c>
      <c r="W144" s="102">
        <f t="shared" si="23"/>
        <v>0.7</v>
      </c>
      <c r="X144" s="102">
        <f t="shared" si="23"/>
        <v>0.1</v>
      </c>
      <c r="Y144" s="102">
        <f t="shared" si="23"/>
        <v>0.1</v>
      </c>
      <c r="Z144" s="102">
        <f t="shared" si="23"/>
        <v>0.5</v>
      </c>
      <c r="AA144" s="102">
        <f t="shared" si="23"/>
        <v>0.2</v>
      </c>
    </row>
    <row r="145" spans="1:24" ht="14.5">
      <c r="A145" s="28" t="s">
        <v>77</v>
      </c>
      <c r="B145" s="20"/>
      <c r="C145" s="20" t="s">
        <v>136</v>
      </c>
      <c r="D145" s="20" t="s">
        <v>138</v>
      </c>
      <c r="E145" s="20" t="s">
        <v>139</v>
      </c>
      <c r="F145" s="22">
        <v>1</v>
      </c>
      <c r="G145" s="22">
        <v>1</v>
      </c>
      <c r="H145" s="22">
        <v>1</v>
      </c>
      <c r="I145" s="22">
        <v>1</v>
      </c>
      <c r="J145" s="22">
        <v>1</v>
      </c>
      <c r="K145" s="22">
        <v>1</v>
      </c>
      <c r="L145" s="22">
        <v>1</v>
      </c>
      <c r="M145" s="68"/>
      <c r="N145" s="68"/>
      <c r="O145" s="68"/>
      <c r="P145" s="68"/>
      <c r="R145" s="20"/>
    </row>
    <row r="146" spans="1:24" ht="14.5">
      <c r="A146" s="29" t="s">
        <v>37</v>
      </c>
      <c r="B146" s="20"/>
      <c r="C146" s="20" t="s">
        <v>140</v>
      </c>
      <c r="D146" s="20" t="s">
        <v>220</v>
      </c>
      <c r="E146" s="20" t="s">
        <v>143</v>
      </c>
      <c r="F146" s="22">
        <v>31.54</v>
      </c>
      <c r="G146" s="22">
        <v>31.54</v>
      </c>
      <c r="H146" s="22">
        <v>31.54</v>
      </c>
      <c r="I146" s="22">
        <v>31.54</v>
      </c>
      <c r="J146" s="22">
        <v>31.54</v>
      </c>
      <c r="K146" s="22">
        <v>31.54</v>
      </c>
      <c r="L146" s="22">
        <v>31.54</v>
      </c>
      <c r="M146" s="68"/>
      <c r="N146" s="23" t="s">
        <v>401</v>
      </c>
      <c r="O146" s="68"/>
      <c r="P146" s="68"/>
      <c r="R146" s="20"/>
    </row>
    <row r="147" spans="1:24" ht="14.5">
      <c r="A147" s="29" t="s">
        <v>115</v>
      </c>
      <c r="B147" s="20"/>
      <c r="C147" s="20" t="s">
        <v>144</v>
      </c>
      <c r="D147" s="20" t="s">
        <v>224</v>
      </c>
      <c r="E147" s="20" t="s">
        <v>143</v>
      </c>
      <c r="F147" s="22">
        <v>1</v>
      </c>
      <c r="G147" s="22">
        <v>1</v>
      </c>
      <c r="H147" s="22">
        <v>1</v>
      </c>
      <c r="I147" s="22">
        <v>1</v>
      </c>
      <c r="J147" s="22">
        <v>1</v>
      </c>
      <c r="K147" s="22">
        <v>1</v>
      </c>
      <c r="L147" s="22">
        <v>1</v>
      </c>
      <c r="M147" s="68"/>
      <c r="N147" s="68"/>
      <c r="O147" s="68"/>
      <c r="P147" s="68"/>
    </row>
    <row r="148" spans="1:24" ht="14.5">
      <c r="A148" s="26" t="s">
        <v>63</v>
      </c>
      <c r="B148" s="20"/>
      <c r="C148" s="20" t="s">
        <v>146</v>
      </c>
      <c r="D148" s="20" t="s">
        <v>226</v>
      </c>
      <c r="E148" s="20" t="s">
        <v>143</v>
      </c>
      <c r="F148" s="22">
        <v>1</v>
      </c>
      <c r="G148" s="22">
        <v>1</v>
      </c>
      <c r="H148" s="22">
        <v>1</v>
      </c>
      <c r="I148" s="22">
        <v>1</v>
      </c>
      <c r="J148" s="22">
        <v>1</v>
      </c>
      <c r="K148" s="22">
        <v>1</v>
      </c>
      <c r="L148" s="22">
        <v>1</v>
      </c>
      <c r="M148" s="68"/>
      <c r="N148" s="68"/>
      <c r="O148" s="68"/>
      <c r="P148" s="68"/>
      <c r="R148" s="20"/>
    </row>
    <row r="149" spans="1:24" ht="14.5">
      <c r="A149" s="25" t="s">
        <v>67</v>
      </c>
      <c r="B149" s="20"/>
      <c r="C149" s="20" t="s">
        <v>148</v>
      </c>
      <c r="D149" s="20" t="s">
        <v>228</v>
      </c>
      <c r="E149" s="20" t="s">
        <v>143</v>
      </c>
      <c r="F149" s="22">
        <v>1</v>
      </c>
      <c r="G149" s="22">
        <v>1</v>
      </c>
      <c r="H149" s="22">
        <v>1</v>
      </c>
      <c r="I149" s="22">
        <v>1</v>
      </c>
      <c r="J149" s="22">
        <v>1</v>
      </c>
      <c r="K149" s="22">
        <v>1</v>
      </c>
      <c r="L149" s="22">
        <v>1</v>
      </c>
      <c r="M149" s="68"/>
      <c r="N149" s="68"/>
      <c r="O149" s="68"/>
      <c r="P149" s="68"/>
      <c r="R149" s="81"/>
      <c r="S149" s="81"/>
      <c r="T149" s="87" t="s">
        <v>415</v>
      </c>
      <c r="U149" s="81"/>
      <c r="V149" s="81"/>
    </row>
    <row r="150" spans="1:24" ht="14.5">
      <c r="A150" s="25" t="s">
        <v>72</v>
      </c>
      <c r="B150" s="20"/>
      <c r="C150" s="20" t="s">
        <v>150</v>
      </c>
      <c r="D150" s="20" t="s">
        <v>230</v>
      </c>
      <c r="E150" s="20" t="s">
        <v>143</v>
      </c>
      <c r="F150" s="22">
        <v>1</v>
      </c>
      <c r="G150" s="22">
        <v>1</v>
      </c>
      <c r="H150" s="22">
        <v>1</v>
      </c>
      <c r="I150" s="22">
        <v>1</v>
      </c>
      <c r="J150" s="22">
        <v>1</v>
      </c>
      <c r="K150" s="22">
        <v>1</v>
      </c>
      <c r="L150" s="22">
        <v>1</v>
      </c>
      <c r="M150" s="68"/>
      <c r="N150" s="68"/>
      <c r="O150" s="68"/>
      <c r="P150" s="68"/>
      <c r="R150" s="82" t="s">
        <v>416</v>
      </c>
      <c r="S150" s="82" t="s">
        <v>7</v>
      </c>
      <c r="T150" s="82" t="s">
        <v>417</v>
      </c>
      <c r="U150" s="82">
        <v>2020</v>
      </c>
      <c r="V150" s="88" t="s">
        <v>6</v>
      </c>
    </row>
    <row r="151" spans="1:24" ht="14.5">
      <c r="A151" s="28" t="s">
        <v>77</v>
      </c>
      <c r="B151" s="20"/>
      <c r="C151" s="20" t="s">
        <v>152</v>
      </c>
      <c r="D151" s="20" t="s">
        <v>138</v>
      </c>
      <c r="E151" s="20" t="s">
        <v>143</v>
      </c>
      <c r="F151" s="22">
        <v>1</v>
      </c>
      <c r="G151" s="22">
        <v>1</v>
      </c>
      <c r="H151" s="22">
        <v>1</v>
      </c>
      <c r="I151" s="22">
        <v>1</v>
      </c>
      <c r="J151" s="22">
        <v>1</v>
      </c>
      <c r="K151" s="22">
        <v>1</v>
      </c>
      <c r="L151" s="22">
        <v>1</v>
      </c>
      <c r="M151" s="68"/>
      <c r="N151" s="68"/>
      <c r="O151" s="68"/>
      <c r="P151" s="68"/>
      <c r="R151" s="83" t="s">
        <v>385</v>
      </c>
      <c r="S151" s="83" t="s">
        <v>418</v>
      </c>
      <c r="T151" s="83"/>
      <c r="U151" s="83"/>
      <c r="V151" s="81"/>
    </row>
    <row r="152" spans="1:24" ht="14.5">
      <c r="A152" s="29" t="s">
        <v>37</v>
      </c>
      <c r="B152" s="20"/>
      <c r="C152" s="20" t="s">
        <v>154</v>
      </c>
      <c r="D152" s="20" t="s">
        <v>220</v>
      </c>
      <c r="E152" s="20" t="s">
        <v>145</v>
      </c>
      <c r="F152" s="22">
        <v>31.54</v>
      </c>
      <c r="G152" s="22">
        <v>31.54</v>
      </c>
      <c r="H152" s="22">
        <v>31.54</v>
      </c>
      <c r="I152" s="22">
        <v>31.54</v>
      </c>
      <c r="J152" s="22">
        <v>31.54</v>
      </c>
      <c r="K152" s="22">
        <v>31.54</v>
      </c>
      <c r="L152" s="22">
        <v>31.54</v>
      </c>
      <c r="M152" s="68"/>
      <c r="N152" s="23" t="s">
        <v>402</v>
      </c>
      <c r="O152" s="68"/>
      <c r="P152" s="68"/>
      <c r="R152" s="84" t="s">
        <v>419</v>
      </c>
      <c r="S152" s="84"/>
      <c r="T152" s="84"/>
      <c r="U152" s="84"/>
      <c r="V152" s="81"/>
    </row>
    <row r="153" spans="1:24" ht="14.5">
      <c r="A153" s="29" t="s">
        <v>115</v>
      </c>
      <c r="B153" s="20"/>
      <c r="C153" s="20" t="s">
        <v>156</v>
      </c>
      <c r="D153" s="20" t="s">
        <v>224</v>
      </c>
      <c r="E153" s="20" t="s">
        <v>145</v>
      </c>
      <c r="F153" s="22">
        <v>1</v>
      </c>
      <c r="G153" s="22">
        <v>1</v>
      </c>
      <c r="H153" s="22">
        <v>1</v>
      </c>
      <c r="I153" s="22">
        <v>1</v>
      </c>
      <c r="J153" s="22">
        <v>1</v>
      </c>
      <c r="K153" s="22">
        <v>1</v>
      </c>
      <c r="L153" s="22">
        <v>1</v>
      </c>
      <c r="M153" s="68"/>
      <c r="N153" s="68"/>
      <c r="O153" s="68"/>
      <c r="P153" s="68"/>
      <c r="R153" s="81" t="s">
        <v>420</v>
      </c>
      <c r="S153" s="74" t="s">
        <v>135</v>
      </c>
      <c r="T153" s="89" t="s">
        <v>421</v>
      </c>
      <c r="U153" s="89">
        <v>9.4178082191780796E-2</v>
      </c>
      <c r="V153" s="81" t="s">
        <v>79</v>
      </c>
      <c r="X153" s="74" t="s">
        <v>147</v>
      </c>
    </row>
    <row r="154" spans="1:24" ht="14.5">
      <c r="A154" s="26" t="s">
        <v>63</v>
      </c>
      <c r="B154" s="20"/>
      <c r="C154" s="20" t="s">
        <v>158</v>
      </c>
      <c r="D154" s="20" t="s">
        <v>226</v>
      </c>
      <c r="E154" s="20" t="s">
        <v>145</v>
      </c>
      <c r="F154" s="22">
        <v>1</v>
      </c>
      <c r="G154" s="22">
        <v>1</v>
      </c>
      <c r="H154" s="22">
        <v>1</v>
      </c>
      <c r="I154" s="22">
        <v>1</v>
      </c>
      <c r="J154" s="22">
        <v>1</v>
      </c>
      <c r="K154" s="22">
        <v>1</v>
      </c>
      <c r="L154" s="22">
        <v>1</v>
      </c>
      <c r="M154" s="68"/>
      <c r="N154" s="68"/>
      <c r="O154" s="68"/>
      <c r="P154" s="68"/>
      <c r="R154" s="81" t="s">
        <v>420</v>
      </c>
      <c r="S154" s="74" t="s">
        <v>135</v>
      </c>
      <c r="T154" s="89" t="s">
        <v>422</v>
      </c>
      <c r="U154" s="89">
        <v>0.102739726027397</v>
      </c>
      <c r="V154" s="81" t="s">
        <v>79</v>
      </c>
      <c r="X154" s="74" t="s">
        <v>149</v>
      </c>
    </row>
    <row r="155" spans="1:24" ht="14.5">
      <c r="A155" s="25" t="s">
        <v>67</v>
      </c>
      <c r="B155" s="20"/>
      <c r="C155" s="20" t="s">
        <v>160</v>
      </c>
      <c r="D155" s="20" t="s">
        <v>228</v>
      </c>
      <c r="E155" s="20" t="s">
        <v>145</v>
      </c>
      <c r="F155" s="22">
        <v>1</v>
      </c>
      <c r="G155" s="22">
        <v>1</v>
      </c>
      <c r="H155" s="22">
        <v>1</v>
      </c>
      <c r="I155" s="22">
        <v>1</v>
      </c>
      <c r="J155" s="22">
        <v>1</v>
      </c>
      <c r="K155" s="22">
        <v>1</v>
      </c>
      <c r="L155" s="22">
        <v>1</v>
      </c>
      <c r="M155" s="68"/>
      <c r="N155" s="68"/>
      <c r="O155" s="68"/>
      <c r="P155" s="68"/>
      <c r="R155" s="81" t="s">
        <v>420</v>
      </c>
      <c r="S155" s="74" t="s">
        <v>135</v>
      </c>
      <c r="T155" s="89" t="s">
        <v>423</v>
      </c>
      <c r="U155" s="89">
        <v>8.5616438356164396E-3</v>
      </c>
      <c r="V155" s="81" t="s">
        <v>79</v>
      </c>
      <c r="X155" s="74" t="s">
        <v>151</v>
      </c>
    </row>
    <row r="156" spans="1:24" ht="14.5">
      <c r="A156" s="25" t="s">
        <v>72</v>
      </c>
      <c r="B156" s="20"/>
      <c r="C156" s="20" t="s">
        <v>162</v>
      </c>
      <c r="D156" s="20" t="s">
        <v>230</v>
      </c>
      <c r="E156" s="20" t="s">
        <v>145</v>
      </c>
      <c r="F156" s="22">
        <v>1</v>
      </c>
      <c r="G156" s="22">
        <v>1</v>
      </c>
      <c r="H156" s="22">
        <v>1</v>
      </c>
      <c r="I156" s="22">
        <v>1</v>
      </c>
      <c r="J156" s="22">
        <v>1</v>
      </c>
      <c r="K156" s="22">
        <v>1</v>
      </c>
      <c r="L156" s="22">
        <v>1</v>
      </c>
      <c r="M156" s="68"/>
      <c r="N156" s="68"/>
      <c r="O156" s="68"/>
      <c r="P156" s="68"/>
      <c r="R156" s="85" t="s">
        <v>420</v>
      </c>
      <c r="S156" s="74" t="s">
        <v>135</v>
      </c>
      <c r="T156" s="89" t="s">
        <v>424</v>
      </c>
      <c r="U156" s="89">
        <v>0.12682648401826499</v>
      </c>
      <c r="V156" s="81" t="s">
        <v>79</v>
      </c>
      <c r="X156" s="74" t="s">
        <v>153</v>
      </c>
    </row>
    <row r="157" spans="1:24" ht="14.5">
      <c r="A157" s="28" t="s">
        <v>77</v>
      </c>
      <c r="B157" s="20"/>
      <c r="C157" s="20" t="s">
        <v>164</v>
      </c>
      <c r="D157" s="20" t="s">
        <v>138</v>
      </c>
      <c r="E157" s="20" t="s">
        <v>145</v>
      </c>
      <c r="F157" s="22">
        <v>1</v>
      </c>
      <c r="G157" s="22">
        <v>1</v>
      </c>
      <c r="H157" s="22">
        <v>1</v>
      </c>
      <c r="I157" s="22">
        <v>1</v>
      </c>
      <c r="J157" s="22">
        <v>1</v>
      </c>
      <c r="K157" s="22">
        <v>1</v>
      </c>
      <c r="L157" s="22">
        <v>1</v>
      </c>
      <c r="M157" s="68"/>
      <c r="N157" s="68"/>
      <c r="O157" s="68"/>
      <c r="P157" s="68"/>
      <c r="R157" s="81" t="s">
        <v>420</v>
      </c>
      <c r="S157" s="74" t="s">
        <v>135</v>
      </c>
      <c r="T157" s="89" t="s">
        <v>425</v>
      </c>
      <c r="U157" s="89">
        <v>0.13835616438356199</v>
      </c>
      <c r="V157" s="81" t="s">
        <v>79</v>
      </c>
      <c r="X157" s="74" t="s">
        <v>155</v>
      </c>
    </row>
    <row r="158" spans="1:24" ht="14.5">
      <c r="A158" s="29" t="s">
        <v>37</v>
      </c>
      <c r="B158" s="20"/>
      <c r="C158" s="20" t="s">
        <v>166</v>
      </c>
      <c r="D158" s="20" t="s">
        <v>220</v>
      </c>
      <c r="E158" s="20" t="s">
        <v>147</v>
      </c>
      <c r="F158" s="22">
        <v>31.54</v>
      </c>
      <c r="G158" s="22">
        <v>31.54</v>
      </c>
      <c r="H158" s="22">
        <v>31.54</v>
      </c>
      <c r="I158" s="22">
        <v>31.54</v>
      </c>
      <c r="J158" s="22">
        <v>31.54</v>
      </c>
      <c r="K158" s="22">
        <v>31.54</v>
      </c>
      <c r="L158" s="22">
        <v>31.54</v>
      </c>
      <c r="M158" s="68"/>
      <c r="N158" s="23" t="s">
        <v>403</v>
      </c>
      <c r="O158" s="68"/>
      <c r="P158" s="68"/>
      <c r="R158" s="81" t="s">
        <v>420</v>
      </c>
      <c r="S158" s="74" t="s">
        <v>135</v>
      </c>
      <c r="T158" s="89" t="s">
        <v>427</v>
      </c>
      <c r="U158" s="89">
        <v>1.15296803652968E-2</v>
      </c>
      <c r="V158" s="81" t="s">
        <v>79</v>
      </c>
      <c r="X158" s="74" t="s">
        <v>157</v>
      </c>
    </row>
    <row r="159" spans="1:24" ht="14.5">
      <c r="A159" s="29" t="s">
        <v>115</v>
      </c>
      <c r="B159" s="20"/>
      <c r="C159" s="20" t="s">
        <v>168</v>
      </c>
      <c r="D159" s="20" t="s">
        <v>224</v>
      </c>
      <c r="E159" s="20" t="s">
        <v>147</v>
      </c>
      <c r="F159" s="22">
        <v>1</v>
      </c>
      <c r="G159" s="22">
        <v>1</v>
      </c>
      <c r="H159" s="22">
        <v>1</v>
      </c>
      <c r="I159" s="22">
        <v>1</v>
      </c>
      <c r="J159" s="22">
        <v>1</v>
      </c>
      <c r="K159" s="22">
        <v>1</v>
      </c>
      <c r="L159" s="22">
        <v>1</v>
      </c>
      <c r="M159" s="68"/>
      <c r="N159" s="68"/>
      <c r="O159" s="68"/>
      <c r="P159" s="68"/>
      <c r="R159" s="81" t="s">
        <v>420</v>
      </c>
      <c r="S159" s="74" t="s">
        <v>135</v>
      </c>
      <c r="T159" s="89" t="s">
        <v>428</v>
      </c>
      <c r="U159" s="89">
        <v>9.9200913242009095E-2</v>
      </c>
      <c r="V159" s="81" t="s">
        <v>79</v>
      </c>
      <c r="X159" s="74" t="s">
        <v>159</v>
      </c>
    </row>
    <row r="160" spans="1:24" ht="14.5">
      <c r="A160" s="26" t="s">
        <v>63</v>
      </c>
      <c r="B160" s="20"/>
      <c r="C160" s="20" t="s">
        <v>170</v>
      </c>
      <c r="D160" s="20" t="s">
        <v>226</v>
      </c>
      <c r="E160" s="20" t="s">
        <v>147</v>
      </c>
      <c r="F160" s="22">
        <v>1</v>
      </c>
      <c r="G160" s="22">
        <v>1</v>
      </c>
      <c r="H160" s="22">
        <v>1</v>
      </c>
      <c r="I160" s="22">
        <v>1</v>
      </c>
      <c r="J160" s="22">
        <v>1</v>
      </c>
      <c r="K160" s="22">
        <v>1</v>
      </c>
      <c r="L160" s="22">
        <v>1</v>
      </c>
      <c r="M160" s="68"/>
      <c r="N160" s="68"/>
      <c r="O160" s="68"/>
      <c r="P160" s="68"/>
      <c r="R160" s="85" t="s">
        <v>420</v>
      </c>
      <c r="S160" s="74" t="s">
        <v>135</v>
      </c>
      <c r="T160" s="89" t="s">
        <v>429</v>
      </c>
      <c r="U160" s="89">
        <v>0.108219178082192</v>
      </c>
      <c r="V160" s="81" t="s">
        <v>79</v>
      </c>
      <c r="X160" s="74" t="s">
        <v>161</v>
      </c>
    </row>
    <row r="161" spans="1:24" ht="14.5">
      <c r="A161" s="25" t="s">
        <v>67</v>
      </c>
      <c r="B161" s="20"/>
      <c r="C161" s="20" t="s">
        <v>172</v>
      </c>
      <c r="D161" s="20" t="s">
        <v>228</v>
      </c>
      <c r="E161" s="20" t="s">
        <v>147</v>
      </c>
      <c r="F161" s="22">
        <v>1</v>
      </c>
      <c r="G161" s="22">
        <v>1</v>
      </c>
      <c r="H161" s="22">
        <v>1</v>
      </c>
      <c r="I161" s="22">
        <v>1</v>
      </c>
      <c r="J161" s="22">
        <v>1</v>
      </c>
      <c r="K161" s="22">
        <v>1</v>
      </c>
      <c r="L161" s="22">
        <v>1</v>
      </c>
      <c r="M161" s="68"/>
      <c r="N161" s="68"/>
      <c r="O161" s="68"/>
      <c r="P161" s="68"/>
      <c r="R161" s="81" t="s">
        <v>420</v>
      </c>
      <c r="S161" s="74" t="s">
        <v>135</v>
      </c>
      <c r="T161" s="89" t="s">
        <v>430</v>
      </c>
      <c r="U161" s="89">
        <v>9.0182648401826507E-3</v>
      </c>
      <c r="V161" s="81" t="s">
        <v>79</v>
      </c>
      <c r="X161" s="74" t="s">
        <v>163</v>
      </c>
    </row>
    <row r="162" spans="1:24" ht="14.5">
      <c r="A162" s="25" t="s">
        <v>72</v>
      </c>
      <c r="B162" s="20"/>
      <c r="C162" s="20" t="s">
        <v>174</v>
      </c>
      <c r="D162" s="20" t="s">
        <v>230</v>
      </c>
      <c r="E162" s="20" t="s">
        <v>147</v>
      </c>
      <c r="F162" s="22">
        <v>1</v>
      </c>
      <c r="G162" s="22">
        <v>1</v>
      </c>
      <c r="H162" s="22">
        <v>1</v>
      </c>
      <c r="I162" s="22">
        <v>1</v>
      </c>
      <c r="J162" s="22">
        <v>1</v>
      </c>
      <c r="K162" s="22">
        <v>1</v>
      </c>
      <c r="L162" s="22">
        <v>1</v>
      </c>
      <c r="M162" s="68"/>
      <c r="N162" s="68"/>
      <c r="O162" s="68"/>
      <c r="P162" s="68"/>
      <c r="R162" s="81" t="s">
        <v>420</v>
      </c>
      <c r="S162" s="74" t="s">
        <v>135</v>
      </c>
      <c r="T162" s="89" t="s">
        <v>431</v>
      </c>
      <c r="U162" s="89">
        <v>0.13812785388127899</v>
      </c>
      <c r="V162" s="81" t="s">
        <v>79</v>
      </c>
      <c r="X162" s="74" t="s">
        <v>165</v>
      </c>
    </row>
    <row r="163" spans="1:24" ht="14.5">
      <c r="A163" s="28" t="s">
        <v>77</v>
      </c>
      <c r="B163" s="20"/>
      <c r="C163" s="20" t="s">
        <v>176</v>
      </c>
      <c r="D163" s="20" t="s">
        <v>138</v>
      </c>
      <c r="E163" s="20" t="s">
        <v>147</v>
      </c>
      <c r="F163" s="22">
        <v>1</v>
      </c>
      <c r="G163" s="22">
        <v>1</v>
      </c>
      <c r="H163" s="22">
        <v>1</v>
      </c>
      <c r="I163" s="22">
        <v>1</v>
      </c>
      <c r="J163" s="22">
        <v>1</v>
      </c>
      <c r="K163" s="22">
        <v>1</v>
      </c>
      <c r="L163" s="22">
        <v>1</v>
      </c>
      <c r="M163" s="68"/>
      <c r="N163" s="68"/>
      <c r="O163" s="68"/>
      <c r="P163" s="68"/>
      <c r="R163" s="81" t="s">
        <v>420</v>
      </c>
      <c r="S163" s="74" t="s">
        <v>135</v>
      </c>
      <c r="T163" s="89" t="s">
        <v>432</v>
      </c>
      <c r="U163" s="89">
        <v>0.150684931506849</v>
      </c>
      <c r="V163" s="81" t="s">
        <v>79</v>
      </c>
      <c r="X163" s="74" t="s">
        <v>167</v>
      </c>
    </row>
    <row r="164" spans="1:24" ht="14.5">
      <c r="A164" s="29" t="s">
        <v>37</v>
      </c>
      <c r="B164" s="20"/>
      <c r="C164" s="20" t="s">
        <v>178</v>
      </c>
      <c r="D164" s="20" t="s">
        <v>220</v>
      </c>
      <c r="E164" s="20" t="s">
        <v>149</v>
      </c>
      <c r="F164" s="22">
        <v>31.54</v>
      </c>
      <c r="G164" s="22">
        <v>31.54</v>
      </c>
      <c r="H164" s="22">
        <v>31.54</v>
      </c>
      <c r="I164" s="22">
        <v>31.54</v>
      </c>
      <c r="J164" s="22">
        <v>31.54</v>
      </c>
      <c r="K164" s="22">
        <v>31.54</v>
      </c>
      <c r="L164" s="22">
        <v>31.54</v>
      </c>
      <c r="M164" s="68"/>
      <c r="N164" s="23" t="s">
        <v>404</v>
      </c>
      <c r="O164" s="68"/>
      <c r="P164" s="68"/>
      <c r="R164" s="86" t="s">
        <v>420</v>
      </c>
      <c r="S164" s="74" t="s">
        <v>135</v>
      </c>
      <c r="T164" s="90" t="s">
        <v>433</v>
      </c>
      <c r="U164" s="90">
        <v>1.25570776255708E-2</v>
      </c>
      <c r="V164" s="91" t="s">
        <v>79</v>
      </c>
      <c r="X164" s="74" t="s">
        <v>169</v>
      </c>
    </row>
    <row r="165" spans="1:24" ht="14.5">
      <c r="A165" s="29" t="s">
        <v>115</v>
      </c>
      <c r="B165" s="20"/>
      <c r="C165" s="20" t="s">
        <v>180</v>
      </c>
      <c r="D165" s="20" t="s">
        <v>224</v>
      </c>
      <c r="E165" s="20" t="s">
        <v>149</v>
      </c>
      <c r="F165" s="22">
        <v>1</v>
      </c>
      <c r="G165" s="22">
        <v>1</v>
      </c>
      <c r="H165" s="22">
        <v>1</v>
      </c>
      <c r="I165" s="22">
        <v>1</v>
      </c>
      <c r="J165" s="22">
        <v>1</v>
      </c>
      <c r="K165" s="22">
        <v>1</v>
      </c>
      <c r="L165" s="22">
        <v>1</v>
      </c>
      <c r="M165" s="68"/>
      <c r="N165" s="68"/>
      <c r="O165" s="68"/>
      <c r="P165" s="68"/>
      <c r="R165" s="81" t="s">
        <v>420</v>
      </c>
      <c r="S165" s="74" t="s">
        <v>139</v>
      </c>
      <c r="T165" s="89" t="s">
        <v>421</v>
      </c>
      <c r="U165" s="89">
        <v>9.4178082191780796E-2</v>
      </c>
      <c r="V165" s="81" t="s">
        <v>79</v>
      </c>
      <c r="X165" s="74" t="s">
        <v>171</v>
      </c>
    </row>
    <row r="166" spans="1:24" ht="14.5">
      <c r="A166" s="26" t="s">
        <v>63</v>
      </c>
      <c r="B166" s="20"/>
      <c r="C166" s="20" t="s">
        <v>182</v>
      </c>
      <c r="D166" s="20" t="s">
        <v>226</v>
      </c>
      <c r="E166" s="20" t="s">
        <v>149</v>
      </c>
      <c r="F166" s="22">
        <v>1</v>
      </c>
      <c r="G166" s="22">
        <v>1</v>
      </c>
      <c r="H166" s="22">
        <v>1</v>
      </c>
      <c r="I166" s="22">
        <v>1</v>
      </c>
      <c r="J166" s="22">
        <v>1</v>
      </c>
      <c r="K166" s="22">
        <v>1</v>
      </c>
      <c r="L166" s="22">
        <v>1</v>
      </c>
      <c r="M166" s="68"/>
      <c r="N166" s="68"/>
      <c r="O166" s="68"/>
      <c r="P166" s="68"/>
      <c r="R166" s="81" t="s">
        <v>420</v>
      </c>
      <c r="S166" s="74" t="s">
        <v>139</v>
      </c>
      <c r="T166" s="89" t="s">
        <v>422</v>
      </c>
      <c r="U166" s="89">
        <v>0.102739726027397</v>
      </c>
      <c r="V166" s="81" t="s">
        <v>79</v>
      </c>
      <c r="X166" s="74" t="s">
        <v>173</v>
      </c>
    </row>
    <row r="167" spans="1:24" ht="14.5">
      <c r="A167" s="25" t="s">
        <v>67</v>
      </c>
      <c r="B167" s="20"/>
      <c r="C167" s="20" t="s">
        <v>184</v>
      </c>
      <c r="D167" s="20" t="s">
        <v>228</v>
      </c>
      <c r="E167" s="20" t="s">
        <v>149</v>
      </c>
      <c r="F167" s="22">
        <v>1</v>
      </c>
      <c r="G167" s="22">
        <v>1</v>
      </c>
      <c r="H167" s="22">
        <v>1</v>
      </c>
      <c r="I167" s="22">
        <v>1</v>
      </c>
      <c r="J167" s="22">
        <v>1</v>
      </c>
      <c r="K167" s="22">
        <v>1</v>
      </c>
      <c r="L167" s="22">
        <v>1</v>
      </c>
      <c r="M167" s="68"/>
      <c r="N167" s="68"/>
      <c r="O167" s="68"/>
      <c r="P167" s="68"/>
      <c r="R167" s="81" t="s">
        <v>420</v>
      </c>
      <c r="S167" s="74" t="s">
        <v>139</v>
      </c>
      <c r="T167" s="89" t="s">
        <v>423</v>
      </c>
      <c r="U167" s="89">
        <v>8.5616438356164396E-3</v>
      </c>
      <c r="V167" s="81" t="s">
        <v>79</v>
      </c>
      <c r="X167" s="74" t="s">
        <v>175</v>
      </c>
    </row>
    <row r="168" spans="1:24" ht="14.5">
      <c r="A168" s="25" t="s">
        <v>72</v>
      </c>
      <c r="B168" s="20"/>
      <c r="C168" s="20" t="s">
        <v>186</v>
      </c>
      <c r="D168" s="20" t="s">
        <v>230</v>
      </c>
      <c r="E168" s="20" t="s">
        <v>149</v>
      </c>
      <c r="F168" s="22">
        <v>1</v>
      </c>
      <c r="G168" s="22">
        <v>1</v>
      </c>
      <c r="H168" s="22">
        <v>1</v>
      </c>
      <c r="I168" s="22">
        <v>1</v>
      </c>
      <c r="J168" s="22">
        <v>1</v>
      </c>
      <c r="K168" s="22">
        <v>1</v>
      </c>
      <c r="L168" s="22">
        <v>1</v>
      </c>
      <c r="M168" s="68"/>
      <c r="N168" s="68"/>
      <c r="O168" s="68"/>
      <c r="P168" s="68"/>
      <c r="R168" s="85" t="s">
        <v>420</v>
      </c>
      <c r="S168" s="74" t="s">
        <v>139</v>
      </c>
      <c r="T168" s="89" t="s">
        <v>424</v>
      </c>
      <c r="U168" s="89">
        <v>0.12682648401826499</v>
      </c>
      <c r="V168" s="81" t="s">
        <v>79</v>
      </c>
      <c r="X168" s="74" t="s">
        <v>177</v>
      </c>
    </row>
    <row r="169" spans="1:24" ht="14.5">
      <c r="A169" s="28" t="s">
        <v>77</v>
      </c>
      <c r="B169" s="20"/>
      <c r="C169" s="20" t="s">
        <v>188</v>
      </c>
      <c r="D169" s="20" t="s">
        <v>138</v>
      </c>
      <c r="E169" s="20" t="s">
        <v>149</v>
      </c>
      <c r="F169" s="22">
        <v>1</v>
      </c>
      <c r="G169" s="22">
        <v>1</v>
      </c>
      <c r="H169" s="22">
        <v>1</v>
      </c>
      <c r="I169" s="22">
        <v>1</v>
      </c>
      <c r="J169" s="22">
        <v>1</v>
      </c>
      <c r="K169" s="22">
        <v>1</v>
      </c>
      <c r="L169" s="22">
        <v>1</v>
      </c>
      <c r="M169" s="68"/>
      <c r="N169" s="68"/>
      <c r="O169" s="68"/>
      <c r="P169" s="68"/>
      <c r="R169" s="81" t="s">
        <v>420</v>
      </c>
      <c r="S169" s="74" t="s">
        <v>139</v>
      </c>
      <c r="T169" s="89" t="s">
        <v>425</v>
      </c>
      <c r="U169" s="89">
        <v>0.13835616438356199</v>
      </c>
      <c r="V169" s="81" t="s">
        <v>79</v>
      </c>
      <c r="X169" s="74" t="s">
        <v>179</v>
      </c>
    </row>
    <row r="170" spans="1:24" ht="14.5">
      <c r="A170" s="29" t="s">
        <v>37</v>
      </c>
      <c r="B170" s="20"/>
      <c r="C170" s="20" t="s">
        <v>190</v>
      </c>
      <c r="D170" s="20" t="s">
        <v>220</v>
      </c>
      <c r="E170" s="20" t="s">
        <v>151</v>
      </c>
      <c r="F170" s="22">
        <v>31.54</v>
      </c>
      <c r="G170" s="22">
        <v>31.54</v>
      </c>
      <c r="H170" s="22">
        <v>31.54</v>
      </c>
      <c r="I170" s="22">
        <v>31.54</v>
      </c>
      <c r="J170" s="22">
        <v>31.54</v>
      </c>
      <c r="K170" s="22">
        <v>31.54</v>
      </c>
      <c r="L170" s="22">
        <v>31.54</v>
      </c>
      <c r="M170" s="68"/>
      <c r="N170" s="23" t="s">
        <v>405</v>
      </c>
      <c r="O170" s="68"/>
      <c r="P170" s="68"/>
      <c r="R170" s="81" t="s">
        <v>420</v>
      </c>
      <c r="S170" s="74" t="s">
        <v>139</v>
      </c>
      <c r="T170" s="89" t="s">
        <v>427</v>
      </c>
      <c r="U170" s="89">
        <v>1.15296803652968E-2</v>
      </c>
      <c r="V170" s="81" t="s">
        <v>79</v>
      </c>
      <c r="X170" s="74" t="s">
        <v>181</v>
      </c>
    </row>
    <row r="171" spans="1:24" ht="14.5">
      <c r="A171" s="29" t="s">
        <v>115</v>
      </c>
      <c r="B171" s="20"/>
      <c r="C171" s="20" t="s">
        <v>192</v>
      </c>
      <c r="D171" s="20" t="s">
        <v>224</v>
      </c>
      <c r="E171" s="20" t="s">
        <v>151</v>
      </c>
      <c r="F171" s="22">
        <v>1</v>
      </c>
      <c r="G171" s="22">
        <v>1</v>
      </c>
      <c r="H171" s="22">
        <v>1</v>
      </c>
      <c r="I171" s="22">
        <v>1</v>
      </c>
      <c r="J171" s="22">
        <v>1</v>
      </c>
      <c r="K171" s="22">
        <v>1</v>
      </c>
      <c r="L171" s="22">
        <v>1</v>
      </c>
      <c r="M171" s="68"/>
      <c r="N171" s="68"/>
      <c r="O171" s="68"/>
      <c r="P171" s="68"/>
      <c r="R171" s="81" t="s">
        <v>420</v>
      </c>
      <c r="S171" s="74" t="s">
        <v>139</v>
      </c>
      <c r="T171" s="89" t="s">
        <v>428</v>
      </c>
      <c r="U171" s="89">
        <v>9.9200913242009095E-2</v>
      </c>
      <c r="V171" s="81" t="s">
        <v>79</v>
      </c>
      <c r="X171" s="74" t="s">
        <v>183</v>
      </c>
    </row>
    <row r="172" spans="1:24" ht="14.5">
      <c r="A172" s="26" t="s">
        <v>63</v>
      </c>
      <c r="B172" s="20"/>
      <c r="C172" s="20" t="s">
        <v>194</v>
      </c>
      <c r="D172" s="20" t="s">
        <v>226</v>
      </c>
      <c r="E172" s="20" t="s">
        <v>151</v>
      </c>
      <c r="F172" s="22">
        <v>1</v>
      </c>
      <c r="G172" s="22">
        <v>1</v>
      </c>
      <c r="H172" s="22">
        <v>1</v>
      </c>
      <c r="I172" s="22">
        <v>1</v>
      </c>
      <c r="J172" s="22">
        <v>1</v>
      </c>
      <c r="K172" s="22">
        <v>1</v>
      </c>
      <c r="L172" s="22">
        <v>1</v>
      </c>
      <c r="M172" s="68"/>
      <c r="N172" s="68"/>
      <c r="O172" s="68"/>
      <c r="P172" s="68"/>
      <c r="R172" s="85" t="s">
        <v>420</v>
      </c>
      <c r="S172" s="74" t="s">
        <v>139</v>
      </c>
      <c r="T172" s="89" t="s">
        <v>429</v>
      </c>
      <c r="U172" s="89">
        <v>0.108219178082192</v>
      </c>
      <c r="V172" s="81" t="s">
        <v>79</v>
      </c>
      <c r="X172" s="74" t="s">
        <v>185</v>
      </c>
    </row>
    <row r="173" spans="1:24" ht="14.5">
      <c r="A173" s="25" t="s">
        <v>67</v>
      </c>
      <c r="B173" s="20"/>
      <c r="C173" s="20" t="s">
        <v>196</v>
      </c>
      <c r="D173" s="20" t="s">
        <v>228</v>
      </c>
      <c r="E173" s="20" t="s">
        <v>151</v>
      </c>
      <c r="F173" s="22">
        <v>1</v>
      </c>
      <c r="G173" s="22">
        <v>1</v>
      </c>
      <c r="H173" s="22">
        <v>1</v>
      </c>
      <c r="I173" s="22">
        <v>1</v>
      </c>
      <c r="J173" s="22">
        <v>1</v>
      </c>
      <c r="K173" s="22">
        <v>1</v>
      </c>
      <c r="L173" s="22">
        <v>1</v>
      </c>
      <c r="M173" s="68"/>
      <c r="N173" s="68"/>
      <c r="O173" s="68"/>
      <c r="P173" s="68"/>
      <c r="R173" s="81" t="s">
        <v>420</v>
      </c>
      <c r="S173" s="74" t="s">
        <v>139</v>
      </c>
      <c r="T173" s="89" t="s">
        <v>430</v>
      </c>
      <c r="U173" s="89">
        <v>9.0182648401826507E-3</v>
      </c>
      <c r="V173" s="81" t="s">
        <v>79</v>
      </c>
      <c r="X173" s="74" t="s">
        <v>187</v>
      </c>
    </row>
    <row r="174" spans="1:24" ht="14.5">
      <c r="A174" s="25" t="s">
        <v>72</v>
      </c>
      <c r="B174" s="20"/>
      <c r="C174" s="20" t="s">
        <v>198</v>
      </c>
      <c r="D174" s="20" t="s">
        <v>230</v>
      </c>
      <c r="E174" s="20" t="s">
        <v>151</v>
      </c>
      <c r="F174" s="22">
        <v>1</v>
      </c>
      <c r="G174" s="22">
        <v>1</v>
      </c>
      <c r="H174" s="22">
        <v>1</v>
      </c>
      <c r="I174" s="22">
        <v>1</v>
      </c>
      <c r="J174" s="22">
        <v>1</v>
      </c>
      <c r="K174" s="22">
        <v>1</v>
      </c>
      <c r="L174" s="22">
        <v>1</v>
      </c>
      <c r="M174" s="68"/>
      <c r="N174" s="68"/>
      <c r="O174" s="68"/>
      <c r="P174" s="68"/>
      <c r="R174" s="81" t="s">
        <v>420</v>
      </c>
      <c r="S174" s="74" t="s">
        <v>139</v>
      </c>
      <c r="T174" s="89" t="s">
        <v>431</v>
      </c>
      <c r="U174" s="89">
        <v>0.13812785388127899</v>
      </c>
      <c r="V174" s="81" t="s">
        <v>79</v>
      </c>
      <c r="X174" s="74" t="s">
        <v>189</v>
      </c>
    </row>
    <row r="175" spans="1:24" ht="14.5">
      <c r="A175" s="28" t="s">
        <v>77</v>
      </c>
      <c r="B175" s="20"/>
      <c r="C175" s="20" t="s">
        <v>200</v>
      </c>
      <c r="D175" s="20" t="s">
        <v>138</v>
      </c>
      <c r="E175" s="20" t="s">
        <v>151</v>
      </c>
      <c r="F175" s="22">
        <v>1</v>
      </c>
      <c r="G175" s="22">
        <v>1</v>
      </c>
      <c r="H175" s="22">
        <v>1</v>
      </c>
      <c r="I175" s="22">
        <v>1</v>
      </c>
      <c r="J175" s="22">
        <v>1</v>
      </c>
      <c r="K175" s="22">
        <v>1</v>
      </c>
      <c r="L175" s="22">
        <v>1</v>
      </c>
      <c r="M175" s="68"/>
      <c r="N175" s="68"/>
      <c r="O175" s="68"/>
      <c r="P175" s="68"/>
      <c r="R175" s="81" t="s">
        <v>420</v>
      </c>
      <c r="S175" s="74" t="s">
        <v>139</v>
      </c>
      <c r="T175" s="89" t="s">
        <v>432</v>
      </c>
      <c r="U175" s="89">
        <v>0.150684931506849</v>
      </c>
      <c r="V175" s="81" t="s">
        <v>79</v>
      </c>
      <c r="X175" s="74" t="s">
        <v>191</v>
      </c>
    </row>
    <row r="176" spans="1:24" ht="14.5">
      <c r="A176" s="29" t="s">
        <v>37</v>
      </c>
      <c r="B176" s="20"/>
      <c r="C176" s="20" t="s">
        <v>202</v>
      </c>
      <c r="D176" s="20" t="s">
        <v>220</v>
      </c>
      <c r="E176" s="20" t="s">
        <v>153</v>
      </c>
      <c r="F176" s="22">
        <v>31.54</v>
      </c>
      <c r="G176" s="22">
        <v>31.54</v>
      </c>
      <c r="H176" s="22">
        <v>31.54</v>
      </c>
      <c r="I176" s="22">
        <v>31.54</v>
      </c>
      <c r="J176" s="22">
        <v>31.54</v>
      </c>
      <c r="K176" s="22">
        <v>31.54</v>
      </c>
      <c r="L176" s="22">
        <v>31.54</v>
      </c>
      <c r="M176" s="68"/>
      <c r="N176" s="23" t="s">
        <v>406</v>
      </c>
      <c r="O176" s="68"/>
      <c r="P176" s="68"/>
      <c r="R176" s="86" t="s">
        <v>420</v>
      </c>
      <c r="S176" s="74" t="s">
        <v>139</v>
      </c>
      <c r="T176" s="90" t="s">
        <v>433</v>
      </c>
      <c r="U176" s="90">
        <v>1.25570776255708E-2</v>
      </c>
      <c r="V176" s="91" t="s">
        <v>79</v>
      </c>
      <c r="X176" s="74" t="s">
        <v>193</v>
      </c>
    </row>
    <row r="177" spans="1:24" ht="14.5">
      <c r="A177" s="29" t="s">
        <v>115</v>
      </c>
      <c r="B177" s="20"/>
      <c r="C177" s="20" t="s">
        <v>204</v>
      </c>
      <c r="D177" s="20" t="s">
        <v>224</v>
      </c>
      <c r="E177" s="20" t="s">
        <v>153</v>
      </c>
      <c r="F177" s="22">
        <v>1</v>
      </c>
      <c r="G177" s="22">
        <v>1</v>
      </c>
      <c r="H177" s="22">
        <v>1</v>
      </c>
      <c r="I177" s="22">
        <v>1</v>
      </c>
      <c r="J177" s="22">
        <v>1</v>
      </c>
      <c r="K177" s="22">
        <v>1</v>
      </c>
      <c r="L177" s="22">
        <v>1</v>
      </c>
      <c r="M177" s="68"/>
      <c r="N177" s="68"/>
      <c r="O177" s="68"/>
      <c r="P177" s="68"/>
      <c r="R177" s="81" t="s">
        <v>420</v>
      </c>
      <c r="S177" s="74" t="s">
        <v>143</v>
      </c>
      <c r="T177" s="89" t="s">
        <v>421</v>
      </c>
      <c r="U177" s="89">
        <v>9.4178082191780796E-2</v>
      </c>
      <c r="V177" s="81" t="s">
        <v>79</v>
      </c>
      <c r="X177" s="74" t="s">
        <v>195</v>
      </c>
    </row>
    <row r="178" spans="1:24" ht="14.5">
      <c r="A178" s="26" t="s">
        <v>63</v>
      </c>
      <c r="B178" s="20"/>
      <c r="C178" s="20" t="s">
        <v>206</v>
      </c>
      <c r="D178" s="20" t="s">
        <v>226</v>
      </c>
      <c r="E178" s="20" t="s">
        <v>153</v>
      </c>
      <c r="F178" s="22">
        <v>1</v>
      </c>
      <c r="G178" s="22">
        <v>1</v>
      </c>
      <c r="H178" s="22">
        <v>1</v>
      </c>
      <c r="I178" s="22">
        <v>1</v>
      </c>
      <c r="J178" s="22">
        <v>1</v>
      </c>
      <c r="K178" s="22">
        <v>1</v>
      </c>
      <c r="L178" s="22">
        <v>1</v>
      </c>
      <c r="M178" s="68"/>
      <c r="N178" s="68"/>
      <c r="O178" s="68"/>
      <c r="P178" s="68"/>
      <c r="R178" s="81" t="s">
        <v>420</v>
      </c>
      <c r="S178" s="74" t="s">
        <v>143</v>
      </c>
      <c r="T178" s="89" t="s">
        <v>422</v>
      </c>
      <c r="U178" s="89">
        <v>0.102739726027397</v>
      </c>
      <c r="V178" s="81" t="s">
        <v>79</v>
      </c>
      <c r="X178" s="74" t="s">
        <v>197</v>
      </c>
    </row>
    <row r="179" spans="1:24" ht="14.5">
      <c r="A179" s="25" t="s">
        <v>67</v>
      </c>
      <c r="B179" s="20"/>
      <c r="C179" s="20" t="s">
        <v>208</v>
      </c>
      <c r="D179" s="20" t="s">
        <v>228</v>
      </c>
      <c r="E179" s="20" t="s">
        <v>153</v>
      </c>
      <c r="F179" s="22">
        <v>1</v>
      </c>
      <c r="G179" s="22">
        <v>1</v>
      </c>
      <c r="H179" s="22">
        <v>1</v>
      </c>
      <c r="I179" s="22">
        <v>1</v>
      </c>
      <c r="J179" s="22">
        <v>1</v>
      </c>
      <c r="K179" s="22">
        <v>1</v>
      </c>
      <c r="L179" s="22">
        <v>1</v>
      </c>
      <c r="M179" s="68"/>
      <c r="N179" s="68"/>
      <c r="O179" s="68"/>
      <c r="P179" s="68"/>
      <c r="R179" s="81" t="s">
        <v>420</v>
      </c>
      <c r="S179" s="74" t="s">
        <v>143</v>
      </c>
      <c r="T179" s="89" t="s">
        <v>423</v>
      </c>
      <c r="U179" s="89">
        <v>8.5616438356164396E-3</v>
      </c>
      <c r="V179" s="81" t="s">
        <v>79</v>
      </c>
      <c r="X179" s="74" t="s">
        <v>199</v>
      </c>
    </row>
    <row r="180" spans="1:24" ht="14.5">
      <c r="A180" s="25" t="s">
        <v>72</v>
      </c>
      <c r="B180" s="20"/>
      <c r="C180" s="20" t="s">
        <v>210</v>
      </c>
      <c r="D180" s="20" t="s">
        <v>230</v>
      </c>
      <c r="E180" s="20" t="s">
        <v>153</v>
      </c>
      <c r="F180" s="22">
        <v>1</v>
      </c>
      <c r="G180" s="22">
        <v>1</v>
      </c>
      <c r="H180" s="22">
        <v>1</v>
      </c>
      <c r="I180" s="22">
        <v>1</v>
      </c>
      <c r="J180" s="22">
        <v>1</v>
      </c>
      <c r="K180" s="22">
        <v>1</v>
      </c>
      <c r="L180" s="22">
        <v>1</v>
      </c>
      <c r="M180" s="68"/>
      <c r="N180" s="68"/>
      <c r="O180" s="68"/>
      <c r="P180" s="68"/>
      <c r="R180" s="85" t="s">
        <v>420</v>
      </c>
      <c r="S180" s="74" t="s">
        <v>143</v>
      </c>
      <c r="T180" s="89" t="s">
        <v>424</v>
      </c>
      <c r="U180" s="89">
        <v>0.12682648401826499</v>
      </c>
      <c r="V180" s="81" t="s">
        <v>79</v>
      </c>
      <c r="X180" s="74" t="s">
        <v>201</v>
      </c>
    </row>
    <row r="181" spans="1:24" ht="14.5">
      <c r="A181" s="28" t="s">
        <v>77</v>
      </c>
      <c r="B181" s="20"/>
      <c r="C181" s="20" t="s">
        <v>212</v>
      </c>
      <c r="D181" s="20" t="s">
        <v>138</v>
      </c>
      <c r="E181" s="20" t="s">
        <v>153</v>
      </c>
      <c r="F181" s="22">
        <v>1</v>
      </c>
      <c r="G181" s="22">
        <v>1</v>
      </c>
      <c r="H181" s="22">
        <v>1</v>
      </c>
      <c r="I181" s="22">
        <v>1</v>
      </c>
      <c r="J181" s="22">
        <v>1</v>
      </c>
      <c r="K181" s="22">
        <v>1</v>
      </c>
      <c r="L181" s="22">
        <v>1</v>
      </c>
      <c r="M181" s="68"/>
      <c r="N181" s="68"/>
      <c r="O181" s="68"/>
      <c r="P181" s="68"/>
      <c r="R181" s="81" t="s">
        <v>420</v>
      </c>
      <c r="S181" s="74" t="s">
        <v>143</v>
      </c>
      <c r="T181" s="89" t="s">
        <v>425</v>
      </c>
      <c r="U181" s="89">
        <v>0.13835616438356199</v>
      </c>
      <c r="V181" s="81" t="s">
        <v>79</v>
      </c>
      <c r="X181" s="74" t="s">
        <v>203</v>
      </c>
    </row>
    <row r="182" spans="1:24" ht="14.5">
      <c r="A182" s="29" t="s">
        <v>37</v>
      </c>
      <c r="B182" s="20"/>
      <c r="C182" s="20" t="s">
        <v>214</v>
      </c>
      <c r="D182" s="20" t="s">
        <v>220</v>
      </c>
      <c r="E182" s="20" t="s">
        <v>155</v>
      </c>
      <c r="F182" s="22">
        <v>31.54</v>
      </c>
      <c r="G182" s="22">
        <v>31.54</v>
      </c>
      <c r="H182" s="22">
        <v>31.54</v>
      </c>
      <c r="I182" s="22">
        <v>31.54</v>
      </c>
      <c r="J182" s="22">
        <v>31.54</v>
      </c>
      <c r="K182" s="22">
        <v>31.54</v>
      </c>
      <c r="L182" s="22">
        <v>31.54</v>
      </c>
      <c r="M182" s="68"/>
      <c r="N182" s="23" t="s">
        <v>407</v>
      </c>
      <c r="O182" s="68"/>
      <c r="P182" s="68"/>
      <c r="R182" s="81" t="s">
        <v>420</v>
      </c>
      <c r="S182" s="74" t="s">
        <v>143</v>
      </c>
      <c r="T182" s="89" t="s">
        <v>427</v>
      </c>
      <c r="U182" s="89">
        <v>1.15296803652968E-2</v>
      </c>
      <c r="V182" s="81" t="s">
        <v>79</v>
      </c>
      <c r="X182" s="74" t="s">
        <v>205</v>
      </c>
    </row>
    <row r="183" spans="1:24" ht="14.5">
      <c r="A183" s="29" t="s">
        <v>115</v>
      </c>
      <c r="B183" s="20"/>
      <c r="C183" s="20" t="s">
        <v>216</v>
      </c>
      <c r="D183" s="20" t="s">
        <v>224</v>
      </c>
      <c r="E183" s="20" t="s">
        <v>155</v>
      </c>
      <c r="F183" s="22">
        <v>1</v>
      </c>
      <c r="G183" s="22">
        <v>1</v>
      </c>
      <c r="H183" s="22">
        <v>1</v>
      </c>
      <c r="I183" s="22">
        <v>1</v>
      </c>
      <c r="J183" s="22">
        <v>1</v>
      </c>
      <c r="K183" s="22">
        <v>1</v>
      </c>
      <c r="L183" s="22">
        <v>1</v>
      </c>
      <c r="M183" s="68"/>
      <c r="N183" s="68"/>
      <c r="O183" s="68"/>
      <c r="P183" s="68"/>
      <c r="R183" s="81" t="s">
        <v>420</v>
      </c>
      <c r="S183" s="74" t="s">
        <v>143</v>
      </c>
      <c r="T183" s="89" t="s">
        <v>428</v>
      </c>
      <c r="U183" s="89">
        <v>9.9200913242009095E-2</v>
      </c>
      <c r="V183" s="81" t="s">
        <v>79</v>
      </c>
      <c r="X183" s="74" t="s">
        <v>207</v>
      </c>
    </row>
    <row r="184" spans="1:24" ht="14.5">
      <c r="A184" s="26" t="s">
        <v>63</v>
      </c>
      <c r="B184" s="20"/>
      <c r="C184" s="20" t="s">
        <v>218</v>
      </c>
      <c r="D184" s="20" t="s">
        <v>226</v>
      </c>
      <c r="E184" s="20" t="s">
        <v>155</v>
      </c>
      <c r="F184" s="22">
        <v>1</v>
      </c>
      <c r="G184" s="22">
        <v>1</v>
      </c>
      <c r="H184" s="22">
        <v>1</v>
      </c>
      <c r="I184" s="22">
        <v>1</v>
      </c>
      <c r="J184" s="22">
        <v>1</v>
      </c>
      <c r="K184" s="22">
        <v>1</v>
      </c>
      <c r="L184" s="22">
        <v>1</v>
      </c>
      <c r="M184" s="68"/>
      <c r="N184" s="68"/>
      <c r="O184" s="68"/>
      <c r="P184" s="68"/>
      <c r="R184" s="85" t="s">
        <v>420</v>
      </c>
      <c r="S184" s="74" t="s">
        <v>143</v>
      </c>
      <c r="T184" s="89" t="s">
        <v>429</v>
      </c>
      <c r="U184" s="89">
        <v>0.108219178082192</v>
      </c>
      <c r="V184" s="81" t="s">
        <v>79</v>
      </c>
      <c r="X184" s="74" t="s">
        <v>209</v>
      </c>
    </row>
    <row r="185" spans="1:24" ht="14.5">
      <c r="A185" s="25" t="s">
        <v>67</v>
      </c>
      <c r="B185" s="20"/>
      <c r="C185" s="20" t="s">
        <v>223</v>
      </c>
      <c r="D185" s="20" t="s">
        <v>228</v>
      </c>
      <c r="E185" s="20" t="s">
        <v>155</v>
      </c>
      <c r="F185" s="22">
        <v>1</v>
      </c>
      <c r="G185" s="22">
        <v>1</v>
      </c>
      <c r="H185" s="22">
        <v>1</v>
      </c>
      <c r="I185" s="22">
        <v>1</v>
      </c>
      <c r="J185" s="22">
        <v>1</v>
      </c>
      <c r="K185" s="22">
        <v>1</v>
      </c>
      <c r="L185" s="22">
        <v>1</v>
      </c>
      <c r="M185" s="68"/>
      <c r="N185" s="68"/>
      <c r="O185" s="68"/>
      <c r="P185" s="68"/>
      <c r="R185" s="81" t="s">
        <v>420</v>
      </c>
      <c r="S185" s="74" t="s">
        <v>143</v>
      </c>
      <c r="T185" s="89" t="s">
        <v>430</v>
      </c>
      <c r="U185" s="89">
        <v>9.0182648401826507E-3</v>
      </c>
      <c r="V185" s="81" t="s">
        <v>79</v>
      </c>
      <c r="X185" s="74" t="s">
        <v>211</v>
      </c>
    </row>
    <row r="186" spans="1:24" ht="14.5">
      <c r="A186" s="25" t="s">
        <v>72</v>
      </c>
      <c r="B186" s="20"/>
      <c r="C186" s="20" t="s">
        <v>225</v>
      </c>
      <c r="D186" s="20" t="s">
        <v>230</v>
      </c>
      <c r="E186" s="20" t="s">
        <v>155</v>
      </c>
      <c r="F186" s="22">
        <v>1</v>
      </c>
      <c r="G186" s="22">
        <v>1</v>
      </c>
      <c r="H186" s="22">
        <v>1</v>
      </c>
      <c r="I186" s="22">
        <v>1</v>
      </c>
      <c r="J186" s="22">
        <v>1</v>
      </c>
      <c r="K186" s="22">
        <v>1</v>
      </c>
      <c r="L186" s="22">
        <v>1</v>
      </c>
      <c r="M186" s="68"/>
      <c r="N186" s="68"/>
      <c r="O186" s="68"/>
      <c r="P186" s="68"/>
      <c r="R186" s="81" t="s">
        <v>420</v>
      </c>
      <c r="S186" s="74" t="s">
        <v>143</v>
      </c>
      <c r="T186" s="89" t="s">
        <v>431</v>
      </c>
      <c r="U186" s="89">
        <v>0.13812785388127899</v>
      </c>
      <c r="V186" s="81" t="s">
        <v>79</v>
      </c>
      <c r="X186" s="74" t="s">
        <v>213</v>
      </c>
    </row>
    <row r="187" spans="1:24" ht="14.5">
      <c r="A187" s="28" t="s">
        <v>77</v>
      </c>
      <c r="B187" s="20"/>
      <c r="C187" s="20" t="s">
        <v>227</v>
      </c>
      <c r="D187" s="20" t="s">
        <v>138</v>
      </c>
      <c r="E187" s="20" t="s">
        <v>155</v>
      </c>
      <c r="F187" s="22">
        <v>1</v>
      </c>
      <c r="G187" s="22">
        <v>1</v>
      </c>
      <c r="H187" s="22">
        <v>1</v>
      </c>
      <c r="I187" s="22">
        <v>1</v>
      </c>
      <c r="J187" s="22">
        <v>1</v>
      </c>
      <c r="K187" s="22">
        <v>1</v>
      </c>
      <c r="L187" s="22">
        <v>1</v>
      </c>
      <c r="M187" s="68"/>
      <c r="N187" s="68"/>
      <c r="O187" s="68"/>
      <c r="P187" s="68"/>
      <c r="R187" s="81" t="s">
        <v>420</v>
      </c>
      <c r="S187" s="74" t="s">
        <v>143</v>
      </c>
      <c r="T187" s="89" t="s">
        <v>432</v>
      </c>
      <c r="U187" s="89">
        <v>0.150684931506849</v>
      </c>
      <c r="V187" s="81" t="s">
        <v>79</v>
      </c>
      <c r="X187" s="74" t="s">
        <v>215</v>
      </c>
    </row>
    <row r="188" spans="1:24" ht="14.5">
      <c r="A188" s="29" t="s">
        <v>37</v>
      </c>
      <c r="B188" s="20"/>
      <c r="C188" s="20" t="s">
        <v>229</v>
      </c>
      <c r="D188" s="20" t="s">
        <v>220</v>
      </c>
      <c r="E188" s="20" t="s">
        <v>157</v>
      </c>
      <c r="F188" s="22">
        <v>31.54</v>
      </c>
      <c r="G188" s="22">
        <v>31.54</v>
      </c>
      <c r="H188" s="22">
        <v>31.54</v>
      </c>
      <c r="I188" s="22">
        <v>31.54</v>
      </c>
      <c r="J188" s="22">
        <v>31.54</v>
      </c>
      <c r="K188" s="22">
        <v>31.54</v>
      </c>
      <c r="L188" s="22">
        <v>31.54</v>
      </c>
      <c r="M188" s="68"/>
      <c r="N188" s="68" t="s">
        <v>408</v>
      </c>
      <c r="O188" s="68"/>
      <c r="P188" s="68"/>
      <c r="R188" s="86" t="s">
        <v>420</v>
      </c>
      <c r="S188" s="74" t="s">
        <v>143</v>
      </c>
      <c r="T188" s="90" t="s">
        <v>433</v>
      </c>
      <c r="U188" s="90">
        <v>1.25570776255708E-2</v>
      </c>
      <c r="V188" s="91" t="s">
        <v>79</v>
      </c>
      <c r="X188" s="74" t="s">
        <v>217</v>
      </c>
    </row>
    <row r="189" spans="1:24" ht="14.5">
      <c r="A189" s="29" t="s">
        <v>115</v>
      </c>
      <c r="B189" s="20"/>
      <c r="C189" s="20" t="s">
        <v>231</v>
      </c>
      <c r="D189" s="20" t="s">
        <v>224</v>
      </c>
      <c r="E189" s="20" t="s">
        <v>157</v>
      </c>
      <c r="F189" s="22">
        <v>1</v>
      </c>
      <c r="G189" s="22">
        <v>1</v>
      </c>
      <c r="H189" s="22">
        <v>1</v>
      </c>
      <c r="I189" s="22">
        <v>1</v>
      </c>
      <c r="J189" s="22">
        <v>1</v>
      </c>
      <c r="K189" s="22">
        <v>1</v>
      </c>
      <c r="L189" s="22">
        <v>1</v>
      </c>
      <c r="M189" s="68"/>
      <c r="N189" s="68"/>
      <c r="O189" s="68"/>
      <c r="P189" s="68"/>
      <c r="R189" s="81" t="s">
        <v>420</v>
      </c>
      <c r="S189" s="74" t="s">
        <v>145</v>
      </c>
      <c r="T189" s="89" t="s">
        <v>421</v>
      </c>
      <c r="U189" s="89">
        <v>9.4178082191780796E-2</v>
      </c>
      <c r="V189" s="81" t="s">
        <v>79</v>
      </c>
    </row>
    <row r="190" spans="1:24" ht="14.5">
      <c r="A190" s="26" t="s">
        <v>63</v>
      </c>
      <c r="B190" s="20"/>
      <c r="C190" s="20" t="s">
        <v>232</v>
      </c>
      <c r="D190" s="20" t="s">
        <v>226</v>
      </c>
      <c r="E190" s="20" t="s">
        <v>157</v>
      </c>
      <c r="F190" s="22">
        <v>1</v>
      </c>
      <c r="G190" s="22">
        <v>1</v>
      </c>
      <c r="H190" s="22">
        <v>1</v>
      </c>
      <c r="I190" s="22">
        <v>1</v>
      </c>
      <c r="J190" s="22">
        <v>1</v>
      </c>
      <c r="K190" s="22">
        <v>1</v>
      </c>
      <c r="L190" s="22">
        <v>1</v>
      </c>
      <c r="M190" s="68"/>
      <c r="N190" s="68"/>
      <c r="O190" s="68"/>
      <c r="P190" s="68"/>
      <c r="R190" s="81" t="s">
        <v>420</v>
      </c>
      <c r="S190" s="74" t="s">
        <v>145</v>
      </c>
      <c r="T190" s="89" t="s">
        <v>422</v>
      </c>
      <c r="U190" s="89">
        <v>0.102739726027397</v>
      </c>
      <c r="V190" s="81" t="s">
        <v>79</v>
      </c>
    </row>
    <row r="191" spans="1:24" ht="14.5">
      <c r="A191" s="25" t="s">
        <v>67</v>
      </c>
      <c r="B191" s="20"/>
      <c r="C191" s="20" t="s">
        <v>233</v>
      </c>
      <c r="D191" s="20" t="s">
        <v>228</v>
      </c>
      <c r="E191" s="20" t="s">
        <v>157</v>
      </c>
      <c r="F191" s="22">
        <v>1</v>
      </c>
      <c r="G191" s="22">
        <v>1</v>
      </c>
      <c r="H191" s="22">
        <v>1</v>
      </c>
      <c r="I191" s="22">
        <v>1</v>
      </c>
      <c r="J191" s="22">
        <v>1</v>
      </c>
      <c r="K191" s="22">
        <v>1</v>
      </c>
      <c r="L191" s="22">
        <v>1</v>
      </c>
      <c r="M191" s="68"/>
      <c r="N191" s="68"/>
      <c r="O191" s="68"/>
      <c r="P191" s="68"/>
      <c r="R191" s="81" t="s">
        <v>420</v>
      </c>
      <c r="S191" s="74" t="s">
        <v>145</v>
      </c>
      <c r="T191" s="89" t="s">
        <v>423</v>
      </c>
      <c r="U191" s="89">
        <v>8.5616438356164396E-3</v>
      </c>
      <c r="V191" s="81" t="s">
        <v>79</v>
      </c>
    </row>
    <row r="192" spans="1:24" ht="14.5">
      <c r="A192" s="25" t="s">
        <v>72</v>
      </c>
      <c r="B192" s="20"/>
      <c r="C192" s="20" t="s">
        <v>234</v>
      </c>
      <c r="D192" s="20" t="s">
        <v>230</v>
      </c>
      <c r="E192" s="20" t="s">
        <v>157</v>
      </c>
      <c r="F192" s="22">
        <v>1</v>
      </c>
      <c r="G192" s="22">
        <v>1</v>
      </c>
      <c r="H192" s="22">
        <v>1</v>
      </c>
      <c r="I192" s="22">
        <v>1</v>
      </c>
      <c r="J192" s="22">
        <v>1</v>
      </c>
      <c r="K192" s="22">
        <v>1</v>
      </c>
      <c r="L192" s="22">
        <v>1</v>
      </c>
      <c r="M192" s="68"/>
      <c r="N192" s="68"/>
      <c r="O192" s="68"/>
      <c r="P192" s="68"/>
      <c r="R192" s="85" t="s">
        <v>420</v>
      </c>
      <c r="S192" s="74" t="s">
        <v>145</v>
      </c>
      <c r="T192" s="89" t="s">
        <v>424</v>
      </c>
      <c r="U192" s="89">
        <v>0.12682648401826499</v>
      </c>
      <c r="V192" s="81" t="s">
        <v>79</v>
      </c>
    </row>
    <row r="193" spans="1:22" ht="15.65" customHeight="1">
      <c r="A193" s="28" t="s">
        <v>77</v>
      </c>
      <c r="B193" s="20"/>
      <c r="C193" s="20" t="s">
        <v>235</v>
      </c>
      <c r="D193" s="20" t="s">
        <v>138</v>
      </c>
      <c r="E193" s="20" t="s">
        <v>157</v>
      </c>
      <c r="F193" s="22">
        <v>1</v>
      </c>
      <c r="G193" s="22">
        <v>1</v>
      </c>
      <c r="H193" s="22">
        <v>1</v>
      </c>
      <c r="I193" s="22">
        <v>1</v>
      </c>
      <c r="J193" s="22">
        <v>1</v>
      </c>
      <c r="K193" s="22">
        <v>1</v>
      </c>
      <c r="L193" s="22">
        <v>1</v>
      </c>
      <c r="M193" s="68"/>
      <c r="N193" s="68"/>
      <c r="O193" s="68"/>
      <c r="P193" s="68"/>
      <c r="R193" s="81" t="s">
        <v>420</v>
      </c>
      <c r="S193" s="74" t="s">
        <v>145</v>
      </c>
      <c r="T193" s="89" t="s">
        <v>425</v>
      </c>
      <c r="U193" s="89">
        <v>0.13835616438356199</v>
      </c>
      <c r="V193" s="81" t="s">
        <v>79</v>
      </c>
    </row>
    <row r="194" spans="1:22" ht="14.5">
      <c r="A194" s="92"/>
      <c r="B194" s="20"/>
      <c r="C194" s="20"/>
      <c r="D194" s="20"/>
      <c r="E194" s="20"/>
      <c r="F194" s="22"/>
      <c r="G194" s="22"/>
      <c r="H194" s="22"/>
      <c r="I194" s="22"/>
      <c r="J194" s="22"/>
      <c r="K194" s="22"/>
      <c r="L194" s="22"/>
      <c r="M194" s="68"/>
      <c r="N194" s="68"/>
      <c r="O194" s="68"/>
      <c r="P194" s="68"/>
      <c r="R194" s="81" t="s">
        <v>420</v>
      </c>
      <c r="S194" s="74" t="s">
        <v>145</v>
      </c>
      <c r="T194" s="89" t="s">
        <v>427</v>
      </c>
      <c r="U194" s="89">
        <v>1.15296803652968E-2</v>
      </c>
      <c r="V194" s="81" t="s">
        <v>79</v>
      </c>
    </row>
    <row r="195" spans="1:22" ht="14.5">
      <c r="A195" s="92"/>
      <c r="B195" s="20"/>
      <c r="C195" s="20"/>
      <c r="D195" s="20"/>
      <c r="E195" s="20"/>
      <c r="F195" s="22"/>
      <c r="G195" s="22"/>
      <c r="H195" s="22"/>
      <c r="I195" s="22"/>
      <c r="J195" s="22"/>
      <c r="K195" s="22"/>
      <c r="L195" s="22"/>
      <c r="M195" s="68"/>
      <c r="N195" s="68"/>
      <c r="O195" s="68"/>
      <c r="P195" s="68"/>
      <c r="R195" s="81" t="s">
        <v>420</v>
      </c>
      <c r="S195" s="74" t="s">
        <v>145</v>
      </c>
      <c r="T195" s="89" t="s">
        <v>428</v>
      </c>
      <c r="U195" s="89">
        <v>9.9200913242009095E-2</v>
      </c>
      <c r="V195" s="81" t="s">
        <v>79</v>
      </c>
    </row>
    <row r="196" spans="1:22" ht="14.5">
      <c r="A196" s="92"/>
      <c r="B196" s="20"/>
      <c r="C196" s="20"/>
      <c r="D196" s="20"/>
      <c r="E196" s="20"/>
      <c r="F196" s="22"/>
      <c r="G196" s="22"/>
      <c r="H196" s="22"/>
      <c r="I196" s="22"/>
      <c r="J196" s="22"/>
      <c r="K196" s="22"/>
      <c r="L196" s="22"/>
      <c r="M196" s="68"/>
      <c r="N196" s="68"/>
      <c r="O196" s="68"/>
      <c r="P196" s="68"/>
      <c r="R196" s="85" t="s">
        <v>420</v>
      </c>
      <c r="S196" s="74" t="s">
        <v>145</v>
      </c>
      <c r="T196" s="89" t="s">
        <v>429</v>
      </c>
      <c r="U196" s="89">
        <v>0.108219178082192</v>
      </c>
      <c r="V196" s="81" t="s">
        <v>79</v>
      </c>
    </row>
    <row r="197" spans="1:22" ht="14.5">
      <c r="A197" s="92"/>
      <c r="B197" s="20"/>
      <c r="C197" s="20"/>
      <c r="D197" s="20"/>
      <c r="E197" s="66" t="s">
        <v>426</v>
      </c>
      <c r="F197" s="22"/>
      <c r="G197" s="22"/>
      <c r="H197" s="22"/>
      <c r="I197" s="22"/>
      <c r="J197" s="22"/>
      <c r="K197" s="22"/>
      <c r="L197" s="22"/>
      <c r="M197" s="68"/>
      <c r="N197" s="68"/>
      <c r="O197" s="68"/>
      <c r="P197" s="68"/>
      <c r="R197" s="81" t="s">
        <v>420</v>
      </c>
      <c r="S197" s="74" t="s">
        <v>145</v>
      </c>
      <c r="T197" s="89" t="s">
        <v>430</v>
      </c>
      <c r="U197" s="89">
        <v>9.0182648401826507E-3</v>
      </c>
      <c r="V197" s="81" t="s">
        <v>79</v>
      </c>
    </row>
    <row r="198" spans="1:22" ht="14.5">
      <c r="A198" s="20"/>
      <c r="B198" s="20"/>
      <c r="C198" s="67" t="s">
        <v>15</v>
      </c>
      <c r="D198" s="67" t="s">
        <v>390</v>
      </c>
      <c r="E198" s="67" t="s">
        <v>391</v>
      </c>
      <c r="F198" s="21" t="s">
        <v>392</v>
      </c>
      <c r="G198" s="21" t="s">
        <v>393</v>
      </c>
      <c r="H198" s="21" t="s">
        <v>394</v>
      </c>
      <c r="I198" s="21" t="s">
        <v>395</v>
      </c>
      <c r="J198" s="21" t="s">
        <v>396</v>
      </c>
      <c r="K198" s="21" t="s">
        <v>397</v>
      </c>
      <c r="L198" s="21" t="s">
        <v>398</v>
      </c>
      <c r="M198" s="20"/>
      <c r="N198" s="93" t="s">
        <v>435</v>
      </c>
      <c r="O198" s="20"/>
      <c r="P198" s="20"/>
      <c r="R198" s="81" t="s">
        <v>420</v>
      </c>
      <c r="S198" s="74" t="s">
        <v>145</v>
      </c>
      <c r="T198" s="89" t="s">
        <v>431</v>
      </c>
      <c r="U198" s="89">
        <v>0.13812785388127899</v>
      </c>
      <c r="V198" s="81" t="s">
        <v>79</v>
      </c>
    </row>
    <row r="199" spans="1:22" ht="14.5">
      <c r="A199" s="29" t="s">
        <v>37</v>
      </c>
      <c r="B199" s="20"/>
      <c r="C199" s="20" t="s">
        <v>108</v>
      </c>
      <c r="D199" s="20" t="s">
        <v>220</v>
      </c>
      <c r="E199" s="20" t="s">
        <v>135</v>
      </c>
      <c r="F199" s="22">
        <v>0.1</v>
      </c>
      <c r="G199" s="22">
        <v>0.1</v>
      </c>
      <c r="H199" s="22">
        <v>0.1</v>
      </c>
      <c r="I199" s="22">
        <v>0.1</v>
      </c>
      <c r="J199" s="22">
        <v>0.1</v>
      </c>
      <c r="K199" s="22">
        <v>0.1</v>
      </c>
      <c r="L199" s="22">
        <v>0.1</v>
      </c>
      <c r="M199" s="68"/>
      <c r="N199" s="68" t="s">
        <v>399</v>
      </c>
      <c r="O199" s="68"/>
      <c r="P199" s="68"/>
      <c r="R199" s="81" t="s">
        <v>420</v>
      </c>
      <c r="S199" s="74" t="s">
        <v>145</v>
      </c>
      <c r="T199" s="89" t="s">
        <v>432</v>
      </c>
      <c r="U199" s="89">
        <v>0.150684931506849</v>
      </c>
      <c r="V199" s="81" t="s">
        <v>79</v>
      </c>
    </row>
    <row r="200" spans="1:22" ht="14.5">
      <c r="A200" s="29" t="s">
        <v>115</v>
      </c>
      <c r="B200" s="20"/>
      <c r="C200" s="20" t="s">
        <v>111</v>
      </c>
      <c r="D200" s="20" t="s">
        <v>224</v>
      </c>
      <c r="E200" s="20" t="s">
        <v>135</v>
      </c>
      <c r="F200" s="22">
        <v>0.1</v>
      </c>
      <c r="G200" s="22">
        <v>0.1</v>
      </c>
      <c r="H200" s="22">
        <v>0.1</v>
      </c>
      <c r="I200" s="22">
        <v>0.1</v>
      </c>
      <c r="J200" s="22">
        <v>0.1</v>
      </c>
      <c r="K200" s="22">
        <v>0.1</v>
      </c>
      <c r="L200" s="22">
        <v>0.1</v>
      </c>
      <c r="M200" s="68"/>
      <c r="N200" s="68"/>
      <c r="O200" s="68"/>
      <c r="P200" s="68"/>
      <c r="R200" s="86" t="s">
        <v>420</v>
      </c>
      <c r="S200" s="74" t="s">
        <v>145</v>
      </c>
      <c r="T200" s="90" t="s">
        <v>433</v>
      </c>
      <c r="U200" s="90">
        <v>1.25570776255708E-2</v>
      </c>
      <c r="V200" s="91" t="s">
        <v>79</v>
      </c>
    </row>
    <row r="201" spans="1:22" ht="14.5">
      <c r="A201" s="26" t="s">
        <v>63</v>
      </c>
      <c r="B201" s="20"/>
      <c r="C201" s="20" t="s">
        <v>114</v>
      </c>
      <c r="D201" s="20" t="s">
        <v>226</v>
      </c>
      <c r="E201" s="20" t="s">
        <v>135</v>
      </c>
      <c r="F201" s="22">
        <v>0.1</v>
      </c>
      <c r="G201" s="22">
        <v>0.1</v>
      </c>
      <c r="H201" s="22">
        <v>0.1</v>
      </c>
      <c r="I201" s="22">
        <v>0.1</v>
      </c>
      <c r="J201" s="22">
        <v>0.1</v>
      </c>
      <c r="K201" s="22">
        <v>0.1</v>
      </c>
      <c r="L201" s="22">
        <v>0.1</v>
      </c>
      <c r="M201" s="68"/>
      <c r="N201" s="68"/>
      <c r="O201" s="68"/>
      <c r="P201" s="68"/>
      <c r="R201" s="81" t="s">
        <v>420</v>
      </c>
      <c r="S201" s="74" t="s">
        <v>147</v>
      </c>
      <c r="T201" s="89" t="s">
        <v>421</v>
      </c>
      <c r="U201" s="89">
        <v>9.4178082191780796E-2</v>
      </c>
      <c r="V201" s="81" t="s">
        <v>79</v>
      </c>
    </row>
    <row r="202" spans="1:22" ht="14.5">
      <c r="A202" s="25" t="s">
        <v>67</v>
      </c>
      <c r="B202" s="20"/>
      <c r="C202" s="20" t="s">
        <v>117</v>
      </c>
      <c r="D202" s="20" t="s">
        <v>228</v>
      </c>
      <c r="E202" s="20" t="s">
        <v>135</v>
      </c>
      <c r="F202" s="22">
        <v>0.1</v>
      </c>
      <c r="G202" s="22">
        <v>0.1</v>
      </c>
      <c r="H202" s="22">
        <v>0.1</v>
      </c>
      <c r="I202" s="22">
        <v>0.1</v>
      </c>
      <c r="J202" s="22">
        <v>0.1</v>
      </c>
      <c r="K202" s="22">
        <v>0.1</v>
      </c>
      <c r="L202" s="22">
        <v>0.1</v>
      </c>
      <c r="M202" s="68"/>
      <c r="N202" s="68"/>
      <c r="O202" s="68"/>
      <c r="P202" s="68"/>
      <c r="R202" s="81" t="s">
        <v>420</v>
      </c>
      <c r="S202" s="74" t="s">
        <v>147</v>
      </c>
      <c r="T202" s="89" t="s">
        <v>422</v>
      </c>
      <c r="U202" s="89">
        <v>0.102739726027397</v>
      </c>
      <c r="V202" s="81" t="s">
        <v>79</v>
      </c>
    </row>
    <row r="203" spans="1:22" ht="14.5">
      <c r="A203" s="25" t="s">
        <v>72</v>
      </c>
      <c r="B203" s="20"/>
      <c r="C203" s="20" t="s">
        <v>120</v>
      </c>
      <c r="D203" s="20" t="s">
        <v>230</v>
      </c>
      <c r="E203" s="20" t="s">
        <v>135</v>
      </c>
      <c r="F203" s="22">
        <v>0.1</v>
      </c>
      <c r="G203" s="22">
        <v>0.1</v>
      </c>
      <c r="H203" s="22">
        <v>0.1</v>
      </c>
      <c r="I203" s="22">
        <v>0.1</v>
      </c>
      <c r="J203" s="22">
        <v>0.1</v>
      </c>
      <c r="K203" s="22">
        <v>0.1</v>
      </c>
      <c r="L203" s="22">
        <v>0.1</v>
      </c>
      <c r="M203" s="68"/>
      <c r="N203" s="68"/>
      <c r="O203" s="68"/>
      <c r="P203" s="68"/>
      <c r="R203" s="81" t="s">
        <v>420</v>
      </c>
      <c r="S203" s="74" t="s">
        <v>147</v>
      </c>
      <c r="T203" s="89" t="s">
        <v>423</v>
      </c>
      <c r="U203" s="89">
        <v>8.5616438356164396E-3</v>
      </c>
      <c r="V203" s="81" t="s">
        <v>79</v>
      </c>
    </row>
    <row r="204" spans="1:22" ht="14.5">
      <c r="A204" s="28" t="s">
        <v>77</v>
      </c>
      <c r="B204" s="20"/>
      <c r="C204" s="20" t="s">
        <v>122</v>
      </c>
      <c r="D204" s="20" t="s">
        <v>138</v>
      </c>
      <c r="E204" s="20" t="s">
        <v>135</v>
      </c>
      <c r="F204" s="22">
        <v>0.1</v>
      </c>
      <c r="G204" s="22">
        <v>0.1</v>
      </c>
      <c r="H204" s="22">
        <v>0.1</v>
      </c>
      <c r="I204" s="22">
        <v>0.1</v>
      </c>
      <c r="J204" s="22">
        <v>0.1</v>
      </c>
      <c r="K204" s="22">
        <v>0.1</v>
      </c>
      <c r="L204" s="22">
        <v>0.1</v>
      </c>
      <c r="M204" s="68"/>
      <c r="N204" s="68"/>
      <c r="O204" s="68"/>
      <c r="P204" s="68"/>
      <c r="R204" s="85" t="s">
        <v>420</v>
      </c>
      <c r="S204" s="74" t="s">
        <v>147</v>
      </c>
      <c r="T204" s="89" t="s">
        <v>424</v>
      </c>
      <c r="U204" s="89">
        <v>0.12682648401826499</v>
      </c>
      <c r="V204" s="81" t="s">
        <v>79</v>
      </c>
    </row>
    <row r="205" spans="1:22" ht="14.5">
      <c r="A205" s="29" t="s">
        <v>37</v>
      </c>
      <c r="B205" s="20"/>
      <c r="C205" s="20" t="s">
        <v>124</v>
      </c>
      <c r="D205" s="20" t="s">
        <v>220</v>
      </c>
      <c r="E205" s="20" t="s">
        <v>139</v>
      </c>
      <c r="F205" s="22">
        <v>0.1</v>
      </c>
      <c r="G205" s="22">
        <v>0.1</v>
      </c>
      <c r="H205" s="22">
        <v>0.1</v>
      </c>
      <c r="I205" s="22">
        <v>0.1</v>
      </c>
      <c r="J205" s="22">
        <v>0.1</v>
      </c>
      <c r="K205" s="22">
        <v>0.1</v>
      </c>
      <c r="L205" s="22">
        <v>0.1</v>
      </c>
      <c r="M205" s="68"/>
      <c r="N205" s="68" t="s">
        <v>400</v>
      </c>
      <c r="O205" s="68"/>
      <c r="P205" s="68"/>
      <c r="R205" s="81" t="s">
        <v>420</v>
      </c>
      <c r="S205" s="74" t="s">
        <v>147</v>
      </c>
      <c r="T205" s="89" t="s">
        <v>425</v>
      </c>
      <c r="U205" s="89">
        <v>0.13835616438356199</v>
      </c>
      <c r="V205" s="81" t="s">
        <v>79</v>
      </c>
    </row>
    <row r="206" spans="1:22" ht="14.5">
      <c r="A206" s="29" t="s">
        <v>115</v>
      </c>
      <c r="B206" s="20"/>
      <c r="C206" s="20" t="s">
        <v>126</v>
      </c>
      <c r="D206" s="20" t="s">
        <v>224</v>
      </c>
      <c r="E206" s="20" t="s">
        <v>139</v>
      </c>
      <c r="F206" s="22">
        <v>0.1</v>
      </c>
      <c r="G206" s="22">
        <v>0.1</v>
      </c>
      <c r="H206" s="22">
        <v>0.1</v>
      </c>
      <c r="I206" s="22">
        <v>0.1</v>
      </c>
      <c r="J206" s="22">
        <v>0.1</v>
      </c>
      <c r="K206" s="22">
        <v>0.1</v>
      </c>
      <c r="L206" s="22">
        <v>0.1</v>
      </c>
      <c r="M206" s="68"/>
      <c r="N206" s="68"/>
      <c r="O206" s="68"/>
      <c r="P206" s="68"/>
      <c r="R206" s="81" t="s">
        <v>420</v>
      </c>
      <c r="S206" s="74" t="s">
        <v>147</v>
      </c>
      <c r="T206" s="89" t="s">
        <v>427</v>
      </c>
      <c r="U206" s="89">
        <v>1.15296803652968E-2</v>
      </c>
      <c r="V206" s="81" t="s">
        <v>79</v>
      </c>
    </row>
    <row r="207" spans="1:22" ht="14.5">
      <c r="A207" s="26" t="s">
        <v>63</v>
      </c>
      <c r="B207" s="20"/>
      <c r="C207" s="20" t="s">
        <v>128</v>
      </c>
      <c r="D207" s="20" t="s">
        <v>226</v>
      </c>
      <c r="E207" s="20" t="s">
        <v>139</v>
      </c>
      <c r="F207" s="22">
        <v>0.1</v>
      </c>
      <c r="G207" s="22">
        <v>0.1</v>
      </c>
      <c r="H207" s="22">
        <v>0.1</v>
      </c>
      <c r="I207" s="22">
        <v>0.1</v>
      </c>
      <c r="J207" s="22">
        <v>0.1</v>
      </c>
      <c r="K207" s="22">
        <v>0.1</v>
      </c>
      <c r="L207" s="22">
        <v>0.1</v>
      </c>
      <c r="M207" s="68"/>
      <c r="N207" s="68"/>
      <c r="O207" s="68"/>
      <c r="P207" s="68"/>
      <c r="R207" s="81" t="s">
        <v>420</v>
      </c>
      <c r="S207" s="74" t="s">
        <v>147</v>
      </c>
      <c r="T207" s="89" t="s">
        <v>428</v>
      </c>
      <c r="U207" s="89">
        <v>9.9200913242009095E-2</v>
      </c>
      <c r="V207" s="81" t="s">
        <v>79</v>
      </c>
    </row>
    <row r="208" spans="1:22" ht="14.5">
      <c r="A208" s="25" t="s">
        <v>67</v>
      </c>
      <c r="B208" s="20"/>
      <c r="C208" s="20" t="s">
        <v>130</v>
      </c>
      <c r="D208" s="20" t="s">
        <v>228</v>
      </c>
      <c r="E208" s="20" t="s">
        <v>139</v>
      </c>
      <c r="F208" s="22">
        <v>0.1</v>
      </c>
      <c r="G208" s="22">
        <v>0.1</v>
      </c>
      <c r="H208" s="22">
        <v>0.1</v>
      </c>
      <c r="I208" s="22">
        <v>0.1</v>
      </c>
      <c r="J208" s="22">
        <v>0.1</v>
      </c>
      <c r="K208" s="22">
        <v>0.1</v>
      </c>
      <c r="L208" s="22">
        <v>0.1</v>
      </c>
      <c r="M208" s="68"/>
      <c r="N208" s="68"/>
      <c r="O208" s="68"/>
      <c r="P208" s="68"/>
      <c r="R208" s="85" t="s">
        <v>420</v>
      </c>
      <c r="S208" s="74" t="s">
        <v>147</v>
      </c>
      <c r="T208" s="89" t="s">
        <v>429</v>
      </c>
      <c r="U208" s="89">
        <v>0.108219178082192</v>
      </c>
      <c r="V208" s="81" t="s">
        <v>79</v>
      </c>
    </row>
    <row r="209" spans="1:22" ht="14.5">
      <c r="A209" s="25" t="s">
        <v>72</v>
      </c>
      <c r="B209" s="20"/>
      <c r="C209" s="20" t="s">
        <v>132</v>
      </c>
      <c r="D209" s="20" t="s">
        <v>230</v>
      </c>
      <c r="E209" s="20" t="s">
        <v>139</v>
      </c>
      <c r="F209" s="22">
        <v>0.1</v>
      </c>
      <c r="G209" s="22">
        <v>0.1</v>
      </c>
      <c r="H209" s="22">
        <v>0.1</v>
      </c>
      <c r="I209" s="22">
        <v>0.1</v>
      </c>
      <c r="J209" s="22">
        <v>0.1</v>
      </c>
      <c r="K209" s="22">
        <v>0.1</v>
      </c>
      <c r="L209" s="22">
        <v>0.1</v>
      </c>
      <c r="M209" s="68"/>
      <c r="N209" s="68"/>
      <c r="O209" s="68"/>
      <c r="P209" s="68"/>
      <c r="R209" s="81" t="s">
        <v>420</v>
      </c>
      <c r="S209" s="74" t="s">
        <v>147</v>
      </c>
      <c r="T209" s="89" t="s">
        <v>430</v>
      </c>
      <c r="U209" s="89">
        <v>9.0182648401826507E-3</v>
      </c>
      <c r="V209" s="81" t="s">
        <v>79</v>
      </c>
    </row>
    <row r="210" spans="1:22" ht="14.5">
      <c r="A210" s="28" t="s">
        <v>77</v>
      </c>
      <c r="B210" s="20"/>
      <c r="C210" s="20" t="s">
        <v>136</v>
      </c>
      <c r="D210" s="20" t="s">
        <v>138</v>
      </c>
      <c r="E210" s="20" t="s">
        <v>139</v>
      </c>
      <c r="F210" s="22">
        <v>0.1</v>
      </c>
      <c r="G210" s="22">
        <v>0.1</v>
      </c>
      <c r="H210" s="22">
        <v>0.1</v>
      </c>
      <c r="I210" s="22">
        <v>0.1</v>
      </c>
      <c r="J210" s="22">
        <v>0.1</v>
      </c>
      <c r="K210" s="22">
        <v>0.1</v>
      </c>
      <c r="L210" s="22">
        <v>0.1</v>
      </c>
      <c r="M210" s="68"/>
      <c r="N210" s="68"/>
      <c r="O210" s="68"/>
      <c r="P210" s="68"/>
      <c r="R210" s="81" t="s">
        <v>420</v>
      </c>
      <c r="S210" s="74" t="s">
        <v>147</v>
      </c>
      <c r="T210" s="89" t="s">
        <v>431</v>
      </c>
      <c r="U210" s="89">
        <v>0.13812785388127899</v>
      </c>
      <c r="V210" s="81" t="s">
        <v>79</v>
      </c>
    </row>
    <row r="211" spans="1:22" ht="14.5">
      <c r="A211" s="29" t="s">
        <v>37</v>
      </c>
      <c r="B211" s="20"/>
      <c r="C211" s="20" t="s">
        <v>140</v>
      </c>
      <c r="D211" s="20" t="s">
        <v>220</v>
      </c>
      <c r="E211" s="20" t="s">
        <v>143</v>
      </c>
      <c r="F211" s="22">
        <v>0.1</v>
      </c>
      <c r="G211" s="22">
        <v>0.1</v>
      </c>
      <c r="H211" s="22">
        <v>0.1</v>
      </c>
      <c r="I211" s="22">
        <v>0.1</v>
      </c>
      <c r="J211" s="22">
        <v>0.1</v>
      </c>
      <c r="K211" s="22">
        <v>0.1</v>
      </c>
      <c r="L211" s="22">
        <v>0.1</v>
      </c>
      <c r="M211" s="68"/>
      <c r="N211" s="23" t="s">
        <v>401</v>
      </c>
      <c r="O211" s="68"/>
      <c r="P211" s="68"/>
      <c r="R211" s="81" t="s">
        <v>420</v>
      </c>
      <c r="S211" s="74" t="s">
        <v>147</v>
      </c>
      <c r="T211" s="89" t="s">
        <v>432</v>
      </c>
      <c r="U211" s="89">
        <v>0.150684931506849</v>
      </c>
      <c r="V211" s="81" t="s">
        <v>79</v>
      </c>
    </row>
    <row r="212" spans="1:22" ht="14.5">
      <c r="A212" s="29" t="s">
        <v>115</v>
      </c>
      <c r="B212" s="20"/>
      <c r="C212" s="20" t="s">
        <v>144</v>
      </c>
      <c r="D212" s="20" t="s">
        <v>224</v>
      </c>
      <c r="E212" s="20" t="s">
        <v>143</v>
      </c>
      <c r="F212" s="22">
        <v>0.1</v>
      </c>
      <c r="G212" s="22">
        <v>0.1</v>
      </c>
      <c r="H212" s="22">
        <v>0.1</v>
      </c>
      <c r="I212" s="22">
        <v>0.1</v>
      </c>
      <c r="J212" s="22">
        <v>0.1</v>
      </c>
      <c r="K212" s="22">
        <v>0.1</v>
      </c>
      <c r="L212" s="22">
        <v>0.1</v>
      </c>
      <c r="M212" s="68"/>
      <c r="N212" s="68"/>
      <c r="O212" s="68"/>
      <c r="P212" s="68"/>
      <c r="R212" s="86" t="s">
        <v>420</v>
      </c>
      <c r="S212" s="74" t="s">
        <v>147</v>
      </c>
      <c r="T212" s="90" t="s">
        <v>433</v>
      </c>
      <c r="U212" s="90">
        <v>1.25570776255708E-2</v>
      </c>
      <c r="V212" s="91" t="s">
        <v>79</v>
      </c>
    </row>
    <row r="213" spans="1:22" ht="14.5">
      <c r="A213" s="26" t="s">
        <v>63</v>
      </c>
      <c r="B213" s="20"/>
      <c r="C213" s="20" t="s">
        <v>146</v>
      </c>
      <c r="D213" s="20" t="s">
        <v>226</v>
      </c>
      <c r="E213" s="20" t="s">
        <v>143</v>
      </c>
      <c r="F213" s="22">
        <v>0.1</v>
      </c>
      <c r="G213" s="22">
        <v>0.1</v>
      </c>
      <c r="H213" s="22">
        <v>0.1</v>
      </c>
      <c r="I213" s="22">
        <v>0.1</v>
      </c>
      <c r="J213" s="22">
        <v>0.1</v>
      </c>
      <c r="K213" s="22">
        <v>0.1</v>
      </c>
      <c r="L213" s="22">
        <v>0.1</v>
      </c>
      <c r="M213" s="68"/>
      <c r="N213" s="68"/>
      <c r="O213" s="68"/>
      <c r="P213" s="68"/>
      <c r="R213" s="81" t="s">
        <v>420</v>
      </c>
      <c r="S213" s="74" t="s">
        <v>149</v>
      </c>
      <c r="T213" s="89" t="s">
        <v>421</v>
      </c>
      <c r="U213" s="89">
        <v>9.4178082191780796E-2</v>
      </c>
      <c r="V213" s="81" t="s">
        <v>79</v>
      </c>
    </row>
    <row r="214" spans="1:22" ht="14.5">
      <c r="A214" s="25" t="s">
        <v>67</v>
      </c>
      <c r="B214" s="20"/>
      <c r="C214" s="20" t="s">
        <v>148</v>
      </c>
      <c r="D214" s="20" t="s">
        <v>228</v>
      </c>
      <c r="E214" s="20" t="s">
        <v>143</v>
      </c>
      <c r="F214" s="22">
        <v>0.1</v>
      </c>
      <c r="G214" s="22">
        <v>0.1</v>
      </c>
      <c r="H214" s="22">
        <v>0.1</v>
      </c>
      <c r="I214" s="22">
        <v>0.1</v>
      </c>
      <c r="J214" s="22">
        <v>0.1</v>
      </c>
      <c r="K214" s="22">
        <v>0.1</v>
      </c>
      <c r="L214" s="22">
        <v>0.1</v>
      </c>
      <c r="M214" s="68"/>
      <c r="N214" s="68"/>
      <c r="O214" s="68"/>
      <c r="P214" s="68"/>
      <c r="R214" s="81" t="s">
        <v>420</v>
      </c>
      <c r="S214" s="74" t="s">
        <v>149</v>
      </c>
      <c r="T214" s="89" t="s">
        <v>422</v>
      </c>
      <c r="U214" s="89">
        <v>0.102739726027397</v>
      </c>
      <c r="V214" s="81" t="s">
        <v>79</v>
      </c>
    </row>
    <row r="215" spans="1:22" ht="14.5">
      <c r="A215" s="25" t="s">
        <v>72</v>
      </c>
      <c r="B215" s="20"/>
      <c r="C215" s="20" t="s">
        <v>150</v>
      </c>
      <c r="D215" s="20" t="s">
        <v>230</v>
      </c>
      <c r="E215" s="20" t="s">
        <v>143</v>
      </c>
      <c r="F215" s="22">
        <v>0.1</v>
      </c>
      <c r="G215" s="22">
        <v>0.1</v>
      </c>
      <c r="H215" s="22">
        <v>0.1</v>
      </c>
      <c r="I215" s="22">
        <v>0.1</v>
      </c>
      <c r="J215" s="22">
        <v>0.1</v>
      </c>
      <c r="K215" s="22">
        <v>0.1</v>
      </c>
      <c r="L215" s="22">
        <v>0.1</v>
      </c>
      <c r="M215" s="68"/>
      <c r="N215" s="68"/>
      <c r="O215" s="68"/>
      <c r="P215" s="68"/>
      <c r="R215" s="81" t="s">
        <v>420</v>
      </c>
      <c r="S215" s="74" t="s">
        <v>149</v>
      </c>
      <c r="T215" s="89" t="s">
        <v>423</v>
      </c>
      <c r="U215" s="89">
        <v>8.5616438356164396E-3</v>
      </c>
      <c r="V215" s="81" t="s">
        <v>79</v>
      </c>
    </row>
    <row r="216" spans="1:22" ht="14.5">
      <c r="A216" s="28" t="s">
        <v>77</v>
      </c>
      <c r="B216" s="20"/>
      <c r="C216" s="20" t="s">
        <v>152</v>
      </c>
      <c r="D216" s="20" t="s">
        <v>138</v>
      </c>
      <c r="E216" s="20" t="s">
        <v>143</v>
      </c>
      <c r="F216" s="22">
        <v>0.1</v>
      </c>
      <c r="G216" s="22">
        <v>0.1</v>
      </c>
      <c r="H216" s="22">
        <v>0.1</v>
      </c>
      <c r="I216" s="22">
        <v>0.1</v>
      </c>
      <c r="J216" s="22">
        <v>0.1</v>
      </c>
      <c r="K216" s="22">
        <v>0.1</v>
      </c>
      <c r="L216" s="22">
        <v>0.1</v>
      </c>
      <c r="M216" s="68"/>
      <c r="N216" s="68"/>
      <c r="O216" s="68"/>
      <c r="P216" s="68"/>
      <c r="R216" s="85" t="s">
        <v>420</v>
      </c>
      <c r="S216" s="74" t="s">
        <v>149</v>
      </c>
      <c r="T216" s="89" t="s">
        <v>424</v>
      </c>
      <c r="U216" s="89">
        <v>0.12682648401826499</v>
      </c>
      <c r="V216" s="81" t="s">
        <v>79</v>
      </c>
    </row>
    <row r="217" spans="1:22" ht="14.5">
      <c r="A217" s="29" t="s">
        <v>37</v>
      </c>
      <c r="B217" s="20"/>
      <c r="C217" s="20" t="s">
        <v>154</v>
      </c>
      <c r="D217" s="20" t="s">
        <v>220</v>
      </c>
      <c r="E217" s="20" t="s">
        <v>145</v>
      </c>
      <c r="F217" s="22">
        <v>0.1</v>
      </c>
      <c r="G217" s="22">
        <v>0.1</v>
      </c>
      <c r="H217" s="22">
        <v>0.1</v>
      </c>
      <c r="I217" s="22">
        <v>0.1</v>
      </c>
      <c r="J217" s="22">
        <v>0.1</v>
      </c>
      <c r="K217" s="22">
        <v>0.1</v>
      </c>
      <c r="L217" s="22">
        <v>0.1</v>
      </c>
      <c r="M217" s="68"/>
      <c r="N217" s="23" t="s">
        <v>402</v>
      </c>
      <c r="O217" s="68"/>
      <c r="P217" s="68"/>
      <c r="R217" s="81" t="s">
        <v>420</v>
      </c>
      <c r="S217" s="74" t="s">
        <v>149</v>
      </c>
      <c r="T217" s="89" t="s">
        <v>425</v>
      </c>
      <c r="U217" s="89">
        <v>0.13835616438356199</v>
      </c>
      <c r="V217" s="81" t="s">
        <v>79</v>
      </c>
    </row>
    <row r="218" spans="1:22" ht="14.5">
      <c r="A218" s="29" t="s">
        <v>115</v>
      </c>
      <c r="B218" s="20"/>
      <c r="C218" s="20" t="s">
        <v>156</v>
      </c>
      <c r="D218" s="20" t="s">
        <v>224</v>
      </c>
      <c r="E218" s="20" t="s">
        <v>145</v>
      </c>
      <c r="F218" s="22">
        <v>0.1</v>
      </c>
      <c r="G218" s="22">
        <v>0.1</v>
      </c>
      <c r="H218" s="22">
        <v>0.1</v>
      </c>
      <c r="I218" s="22">
        <v>0.1</v>
      </c>
      <c r="J218" s="22">
        <v>0.1</v>
      </c>
      <c r="K218" s="22">
        <v>0.1</v>
      </c>
      <c r="L218" s="22">
        <v>0.1</v>
      </c>
      <c r="M218" s="68"/>
      <c r="N218" s="68"/>
      <c r="O218" s="68"/>
      <c r="P218" s="68"/>
      <c r="R218" s="81" t="s">
        <v>420</v>
      </c>
      <c r="S218" s="74" t="s">
        <v>149</v>
      </c>
      <c r="T218" s="89" t="s">
        <v>427</v>
      </c>
      <c r="U218" s="89">
        <v>1.15296803652968E-2</v>
      </c>
      <c r="V218" s="81" t="s">
        <v>79</v>
      </c>
    </row>
    <row r="219" spans="1:22" ht="14.5">
      <c r="A219" s="26" t="s">
        <v>63</v>
      </c>
      <c r="B219" s="20"/>
      <c r="C219" s="20" t="s">
        <v>158</v>
      </c>
      <c r="D219" s="20" t="s">
        <v>226</v>
      </c>
      <c r="E219" s="20" t="s">
        <v>145</v>
      </c>
      <c r="F219" s="22">
        <v>0.1</v>
      </c>
      <c r="G219" s="22">
        <v>0.1</v>
      </c>
      <c r="H219" s="22">
        <v>0.1</v>
      </c>
      <c r="I219" s="22">
        <v>0.1</v>
      </c>
      <c r="J219" s="22">
        <v>0.1</v>
      </c>
      <c r="K219" s="22">
        <v>0.1</v>
      </c>
      <c r="L219" s="22">
        <v>0.1</v>
      </c>
      <c r="M219" s="68"/>
      <c r="N219" s="68"/>
      <c r="O219" s="68"/>
      <c r="P219" s="68"/>
      <c r="R219" s="81" t="s">
        <v>420</v>
      </c>
      <c r="S219" s="74" t="s">
        <v>149</v>
      </c>
      <c r="T219" s="89" t="s">
        <v>428</v>
      </c>
      <c r="U219" s="89">
        <v>9.9200913242009095E-2</v>
      </c>
      <c r="V219" s="81" t="s">
        <v>79</v>
      </c>
    </row>
    <row r="220" spans="1:22" ht="14.5">
      <c r="A220" s="25" t="s">
        <v>67</v>
      </c>
      <c r="B220" s="20"/>
      <c r="C220" s="20" t="s">
        <v>160</v>
      </c>
      <c r="D220" s="20" t="s">
        <v>228</v>
      </c>
      <c r="E220" s="20" t="s">
        <v>145</v>
      </c>
      <c r="F220" s="22">
        <v>0.1</v>
      </c>
      <c r="G220" s="22">
        <v>0.1</v>
      </c>
      <c r="H220" s="22">
        <v>0.1</v>
      </c>
      <c r="I220" s="22">
        <v>0.1</v>
      </c>
      <c r="J220" s="22">
        <v>0.1</v>
      </c>
      <c r="K220" s="22">
        <v>0.1</v>
      </c>
      <c r="L220" s="22">
        <v>0.1</v>
      </c>
      <c r="M220" s="68"/>
      <c r="N220" s="68"/>
      <c r="O220" s="68"/>
      <c r="P220" s="68"/>
      <c r="R220" s="85" t="s">
        <v>420</v>
      </c>
      <c r="S220" s="74" t="s">
        <v>149</v>
      </c>
      <c r="T220" s="89" t="s">
        <v>429</v>
      </c>
      <c r="U220" s="89">
        <v>0.108219178082192</v>
      </c>
      <c r="V220" s="81" t="s">
        <v>79</v>
      </c>
    </row>
    <row r="221" spans="1:22" ht="14.5">
      <c r="A221" s="25" t="s">
        <v>72</v>
      </c>
      <c r="B221" s="20"/>
      <c r="C221" s="20" t="s">
        <v>162</v>
      </c>
      <c r="D221" s="20" t="s">
        <v>230</v>
      </c>
      <c r="E221" s="20" t="s">
        <v>145</v>
      </c>
      <c r="F221" s="22">
        <v>0.1</v>
      </c>
      <c r="G221" s="22">
        <v>0.1</v>
      </c>
      <c r="H221" s="22">
        <v>0.1</v>
      </c>
      <c r="I221" s="22">
        <v>0.1</v>
      </c>
      <c r="J221" s="22">
        <v>0.1</v>
      </c>
      <c r="K221" s="22">
        <v>0.1</v>
      </c>
      <c r="L221" s="22">
        <v>0.1</v>
      </c>
      <c r="M221" s="68"/>
      <c r="N221" s="68"/>
      <c r="O221" s="68"/>
      <c r="P221" s="68"/>
      <c r="R221" s="81" t="s">
        <v>420</v>
      </c>
      <c r="S221" s="74" t="s">
        <v>149</v>
      </c>
      <c r="T221" s="89" t="s">
        <v>430</v>
      </c>
      <c r="U221" s="89">
        <v>9.0182648401826507E-3</v>
      </c>
      <c r="V221" s="81" t="s">
        <v>79</v>
      </c>
    </row>
    <row r="222" spans="1:22" ht="14.5">
      <c r="A222" s="28" t="s">
        <v>77</v>
      </c>
      <c r="B222" s="20"/>
      <c r="C222" s="20" t="s">
        <v>164</v>
      </c>
      <c r="D222" s="20" t="s">
        <v>138</v>
      </c>
      <c r="E222" s="20" t="s">
        <v>145</v>
      </c>
      <c r="F222" s="22">
        <v>0.1</v>
      </c>
      <c r="G222" s="22">
        <v>0.1</v>
      </c>
      <c r="H222" s="22">
        <v>0.1</v>
      </c>
      <c r="I222" s="22">
        <v>0.1</v>
      </c>
      <c r="J222" s="22">
        <v>0.1</v>
      </c>
      <c r="K222" s="22">
        <v>0.1</v>
      </c>
      <c r="L222" s="22">
        <v>0.1</v>
      </c>
      <c r="M222" s="68"/>
      <c r="N222" s="68"/>
      <c r="O222" s="68"/>
      <c r="P222" s="68"/>
      <c r="R222" s="81" t="s">
        <v>420</v>
      </c>
      <c r="S222" s="74" t="s">
        <v>149</v>
      </c>
      <c r="T222" s="89" t="s">
        <v>431</v>
      </c>
      <c r="U222" s="89">
        <v>0.13812785388127899</v>
      </c>
      <c r="V222" s="81" t="s">
        <v>79</v>
      </c>
    </row>
    <row r="223" spans="1:22" ht="14.5">
      <c r="A223" s="29" t="s">
        <v>37</v>
      </c>
      <c r="B223" s="20"/>
      <c r="C223" s="20" t="s">
        <v>166</v>
      </c>
      <c r="D223" s="20" t="s">
        <v>220</v>
      </c>
      <c r="E223" s="20" t="s">
        <v>147</v>
      </c>
      <c r="F223" s="22">
        <v>0.1</v>
      </c>
      <c r="G223" s="22">
        <v>0.1</v>
      </c>
      <c r="H223" s="22">
        <v>0.1</v>
      </c>
      <c r="I223" s="22">
        <v>0.1</v>
      </c>
      <c r="J223" s="22">
        <v>0.1</v>
      </c>
      <c r="K223" s="22">
        <v>0.1</v>
      </c>
      <c r="L223" s="22">
        <v>0.1</v>
      </c>
      <c r="M223" s="68"/>
      <c r="N223" s="23" t="s">
        <v>403</v>
      </c>
      <c r="O223" s="68"/>
      <c r="P223" s="68"/>
      <c r="R223" s="81" t="s">
        <v>420</v>
      </c>
      <c r="S223" s="74" t="s">
        <v>149</v>
      </c>
      <c r="T223" s="89" t="s">
        <v>432</v>
      </c>
      <c r="U223" s="89">
        <v>0.150684931506849</v>
      </c>
      <c r="V223" s="81" t="s">
        <v>79</v>
      </c>
    </row>
    <row r="224" spans="1:22" ht="14.5">
      <c r="A224" s="29" t="s">
        <v>115</v>
      </c>
      <c r="B224" s="20"/>
      <c r="C224" s="20" t="s">
        <v>168</v>
      </c>
      <c r="D224" s="20" t="s">
        <v>224</v>
      </c>
      <c r="E224" s="20" t="s">
        <v>147</v>
      </c>
      <c r="F224" s="22">
        <v>0.1</v>
      </c>
      <c r="G224" s="22">
        <v>0.1</v>
      </c>
      <c r="H224" s="22">
        <v>0.1</v>
      </c>
      <c r="I224" s="22">
        <v>0.1</v>
      </c>
      <c r="J224" s="22">
        <v>0.1</v>
      </c>
      <c r="K224" s="22">
        <v>0.1</v>
      </c>
      <c r="L224" s="22">
        <v>0.1</v>
      </c>
      <c r="M224" s="68"/>
      <c r="N224" s="68"/>
      <c r="O224" s="68"/>
      <c r="P224" s="68"/>
      <c r="R224" s="86" t="s">
        <v>420</v>
      </c>
      <c r="S224" s="74" t="s">
        <v>149</v>
      </c>
      <c r="T224" s="90" t="s">
        <v>433</v>
      </c>
      <c r="U224" s="90">
        <v>1.25570776255708E-2</v>
      </c>
      <c r="V224" s="91" t="s">
        <v>79</v>
      </c>
    </row>
    <row r="225" spans="1:22" ht="14.5">
      <c r="A225" s="26" t="s">
        <v>63</v>
      </c>
      <c r="B225" s="20"/>
      <c r="C225" s="20" t="s">
        <v>170</v>
      </c>
      <c r="D225" s="20" t="s">
        <v>226</v>
      </c>
      <c r="E225" s="20" t="s">
        <v>147</v>
      </c>
      <c r="F225" s="22">
        <v>0.1</v>
      </c>
      <c r="G225" s="22">
        <v>0.1</v>
      </c>
      <c r="H225" s="22">
        <v>0.1</v>
      </c>
      <c r="I225" s="22">
        <v>0.1</v>
      </c>
      <c r="J225" s="22">
        <v>0.1</v>
      </c>
      <c r="K225" s="22">
        <v>0.1</v>
      </c>
      <c r="L225" s="22">
        <v>0.1</v>
      </c>
      <c r="M225" s="68"/>
      <c r="N225" s="68"/>
      <c r="O225" s="68"/>
      <c r="P225" s="68"/>
      <c r="R225" s="81" t="s">
        <v>420</v>
      </c>
      <c r="S225" s="74" t="s">
        <v>151</v>
      </c>
      <c r="T225" s="89" t="s">
        <v>421</v>
      </c>
      <c r="U225" s="89">
        <v>9.4178082191780796E-2</v>
      </c>
      <c r="V225" s="81" t="s">
        <v>79</v>
      </c>
    </row>
    <row r="226" spans="1:22" ht="14.5">
      <c r="A226" s="25" t="s">
        <v>67</v>
      </c>
      <c r="B226" s="20"/>
      <c r="C226" s="20" t="s">
        <v>172</v>
      </c>
      <c r="D226" s="20" t="s">
        <v>228</v>
      </c>
      <c r="E226" s="20" t="s">
        <v>147</v>
      </c>
      <c r="F226" s="22">
        <v>0.1</v>
      </c>
      <c r="G226" s="22">
        <v>0.1</v>
      </c>
      <c r="H226" s="22">
        <v>0.1</v>
      </c>
      <c r="I226" s="22">
        <v>0.1</v>
      </c>
      <c r="J226" s="22">
        <v>0.1</v>
      </c>
      <c r="K226" s="22">
        <v>0.1</v>
      </c>
      <c r="L226" s="22">
        <v>0.1</v>
      </c>
      <c r="M226" s="68"/>
      <c r="N226" s="68"/>
      <c r="O226" s="68"/>
      <c r="P226" s="68"/>
      <c r="R226" s="81" t="s">
        <v>420</v>
      </c>
      <c r="S226" s="74" t="s">
        <v>151</v>
      </c>
      <c r="T226" s="89" t="s">
        <v>422</v>
      </c>
      <c r="U226" s="89">
        <v>0.102739726027397</v>
      </c>
      <c r="V226" s="81" t="s">
        <v>79</v>
      </c>
    </row>
    <row r="227" spans="1:22" ht="14.5">
      <c r="A227" s="25" t="s">
        <v>72</v>
      </c>
      <c r="B227" s="20"/>
      <c r="C227" s="20" t="s">
        <v>174</v>
      </c>
      <c r="D227" s="20" t="s">
        <v>230</v>
      </c>
      <c r="E227" s="20" t="s">
        <v>147</v>
      </c>
      <c r="F227" s="22">
        <v>0.1</v>
      </c>
      <c r="G227" s="22">
        <v>0.1</v>
      </c>
      <c r="H227" s="22">
        <v>0.1</v>
      </c>
      <c r="I227" s="22">
        <v>0.1</v>
      </c>
      <c r="J227" s="22">
        <v>0.1</v>
      </c>
      <c r="K227" s="22">
        <v>0.1</v>
      </c>
      <c r="L227" s="22">
        <v>0.1</v>
      </c>
      <c r="M227" s="68"/>
      <c r="N227" s="68"/>
      <c r="O227" s="68"/>
      <c r="P227" s="68"/>
      <c r="R227" s="81" t="s">
        <v>420</v>
      </c>
      <c r="S227" s="74" t="s">
        <v>151</v>
      </c>
      <c r="T227" s="89" t="s">
        <v>423</v>
      </c>
      <c r="U227" s="89">
        <v>8.5616438356164396E-3</v>
      </c>
      <c r="V227" s="81" t="s">
        <v>79</v>
      </c>
    </row>
    <row r="228" spans="1:22" ht="14.5">
      <c r="A228" s="28" t="s">
        <v>77</v>
      </c>
      <c r="B228" s="20"/>
      <c r="C228" s="20" t="s">
        <v>176</v>
      </c>
      <c r="D228" s="20" t="s">
        <v>138</v>
      </c>
      <c r="E228" s="20" t="s">
        <v>147</v>
      </c>
      <c r="F228" s="22">
        <v>0.1</v>
      </c>
      <c r="G228" s="22">
        <v>0.1</v>
      </c>
      <c r="H228" s="22">
        <v>0.1</v>
      </c>
      <c r="I228" s="22">
        <v>0.1</v>
      </c>
      <c r="J228" s="22">
        <v>0.1</v>
      </c>
      <c r="K228" s="22">
        <v>0.1</v>
      </c>
      <c r="L228" s="22">
        <v>0.1</v>
      </c>
      <c r="M228" s="68"/>
      <c r="N228" s="68"/>
      <c r="O228" s="68"/>
      <c r="P228" s="68"/>
      <c r="R228" s="85" t="s">
        <v>420</v>
      </c>
      <c r="S228" s="74" t="s">
        <v>151</v>
      </c>
      <c r="T228" s="89" t="s">
        <v>424</v>
      </c>
      <c r="U228" s="89">
        <v>0.12682648401826499</v>
      </c>
      <c r="V228" s="81" t="s">
        <v>79</v>
      </c>
    </row>
    <row r="229" spans="1:22" ht="14.5">
      <c r="A229" s="29" t="s">
        <v>37</v>
      </c>
      <c r="B229" s="20"/>
      <c r="C229" s="20" t="s">
        <v>178</v>
      </c>
      <c r="D229" s="20" t="s">
        <v>220</v>
      </c>
      <c r="E229" s="20" t="s">
        <v>149</v>
      </c>
      <c r="F229" s="22">
        <v>0.1</v>
      </c>
      <c r="G229" s="22">
        <v>0.1</v>
      </c>
      <c r="H229" s="22">
        <v>0.1</v>
      </c>
      <c r="I229" s="22">
        <v>0.1</v>
      </c>
      <c r="J229" s="22">
        <v>0.1</v>
      </c>
      <c r="K229" s="22">
        <v>0.1</v>
      </c>
      <c r="L229" s="22">
        <v>0.1</v>
      </c>
      <c r="M229" s="68"/>
      <c r="N229" s="23" t="s">
        <v>404</v>
      </c>
      <c r="O229" s="68"/>
      <c r="P229" s="68"/>
      <c r="R229" s="81" t="s">
        <v>420</v>
      </c>
      <c r="S229" s="74" t="s">
        <v>151</v>
      </c>
      <c r="T229" s="89" t="s">
        <v>425</v>
      </c>
      <c r="U229" s="89">
        <v>0.13835616438356199</v>
      </c>
      <c r="V229" s="81" t="s">
        <v>79</v>
      </c>
    </row>
    <row r="230" spans="1:22" ht="14.5">
      <c r="A230" s="29" t="s">
        <v>115</v>
      </c>
      <c r="B230" s="20"/>
      <c r="C230" s="20" t="s">
        <v>180</v>
      </c>
      <c r="D230" s="20" t="s">
        <v>224</v>
      </c>
      <c r="E230" s="20" t="s">
        <v>149</v>
      </c>
      <c r="F230" s="22">
        <v>0.1</v>
      </c>
      <c r="G230" s="22">
        <v>0.1</v>
      </c>
      <c r="H230" s="22">
        <v>0.1</v>
      </c>
      <c r="I230" s="22">
        <v>0.1</v>
      </c>
      <c r="J230" s="22">
        <v>0.1</v>
      </c>
      <c r="K230" s="22">
        <v>0.1</v>
      </c>
      <c r="L230" s="22">
        <v>0.1</v>
      </c>
      <c r="M230" s="68"/>
      <c r="N230" s="68"/>
      <c r="O230" s="68"/>
      <c r="P230" s="68"/>
      <c r="R230" s="81" t="s">
        <v>420</v>
      </c>
      <c r="S230" s="74" t="s">
        <v>151</v>
      </c>
      <c r="T230" s="89" t="s">
        <v>427</v>
      </c>
      <c r="U230" s="89">
        <v>1.15296803652968E-2</v>
      </c>
      <c r="V230" s="81" t="s">
        <v>79</v>
      </c>
    </row>
    <row r="231" spans="1:22" ht="14.5">
      <c r="A231" s="26" t="s">
        <v>63</v>
      </c>
      <c r="B231" s="20"/>
      <c r="C231" s="20" t="s">
        <v>182</v>
      </c>
      <c r="D231" s="20" t="s">
        <v>226</v>
      </c>
      <c r="E231" s="20" t="s">
        <v>149</v>
      </c>
      <c r="F231" s="22">
        <v>0.1</v>
      </c>
      <c r="G231" s="22">
        <v>0.1</v>
      </c>
      <c r="H231" s="22">
        <v>0.1</v>
      </c>
      <c r="I231" s="22">
        <v>0.1</v>
      </c>
      <c r="J231" s="22">
        <v>0.1</v>
      </c>
      <c r="K231" s="22">
        <v>0.1</v>
      </c>
      <c r="L231" s="22">
        <v>0.1</v>
      </c>
      <c r="M231" s="68"/>
      <c r="N231" s="68"/>
      <c r="O231" s="68"/>
      <c r="P231" s="68"/>
      <c r="R231" s="81" t="s">
        <v>420</v>
      </c>
      <c r="S231" s="74" t="s">
        <v>151</v>
      </c>
      <c r="T231" s="89" t="s">
        <v>428</v>
      </c>
      <c r="U231" s="89">
        <v>9.9200913242009095E-2</v>
      </c>
      <c r="V231" s="81" t="s">
        <v>79</v>
      </c>
    </row>
    <row r="232" spans="1:22" ht="14.5">
      <c r="A232" s="25" t="s">
        <v>67</v>
      </c>
      <c r="B232" s="20"/>
      <c r="C232" s="20" t="s">
        <v>184</v>
      </c>
      <c r="D232" s="20" t="s">
        <v>228</v>
      </c>
      <c r="E232" s="20" t="s">
        <v>149</v>
      </c>
      <c r="F232" s="22">
        <v>0.1</v>
      </c>
      <c r="G232" s="22">
        <v>0.1</v>
      </c>
      <c r="H232" s="22">
        <v>0.1</v>
      </c>
      <c r="I232" s="22">
        <v>0.1</v>
      </c>
      <c r="J232" s="22">
        <v>0.1</v>
      </c>
      <c r="K232" s="22">
        <v>0.1</v>
      </c>
      <c r="L232" s="22">
        <v>0.1</v>
      </c>
      <c r="M232" s="68"/>
      <c r="N232" s="68"/>
      <c r="O232" s="68"/>
      <c r="P232" s="68"/>
      <c r="R232" s="85" t="s">
        <v>420</v>
      </c>
      <c r="S232" s="74" t="s">
        <v>151</v>
      </c>
      <c r="T232" s="89" t="s">
        <v>429</v>
      </c>
      <c r="U232" s="89">
        <v>0.108219178082192</v>
      </c>
      <c r="V232" s="81" t="s">
        <v>79</v>
      </c>
    </row>
    <row r="233" spans="1:22" ht="14.5">
      <c r="A233" s="25" t="s">
        <v>72</v>
      </c>
      <c r="B233" s="20"/>
      <c r="C233" s="20" t="s">
        <v>186</v>
      </c>
      <c r="D233" s="20" t="s">
        <v>230</v>
      </c>
      <c r="E233" s="20" t="s">
        <v>149</v>
      </c>
      <c r="F233" s="22">
        <v>0.1</v>
      </c>
      <c r="G233" s="22">
        <v>0.1</v>
      </c>
      <c r="H233" s="22">
        <v>0.1</v>
      </c>
      <c r="I233" s="22">
        <v>0.1</v>
      </c>
      <c r="J233" s="22">
        <v>0.1</v>
      </c>
      <c r="K233" s="22">
        <v>0.1</v>
      </c>
      <c r="L233" s="22">
        <v>0.1</v>
      </c>
      <c r="M233" s="68"/>
      <c r="N233" s="68"/>
      <c r="O233" s="68"/>
      <c r="P233" s="68"/>
      <c r="R233" s="81" t="s">
        <v>420</v>
      </c>
      <c r="S233" s="74" t="s">
        <v>151</v>
      </c>
      <c r="T233" s="89" t="s">
        <v>430</v>
      </c>
      <c r="U233" s="89">
        <v>9.0182648401826507E-3</v>
      </c>
      <c r="V233" s="81" t="s">
        <v>79</v>
      </c>
    </row>
    <row r="234" spans="1:22" ht="14.5">
      <c r="A234" s="28" t="s">
        <v>77</v>
      </c>
      <c r="B234" s="20"/>
      <c r="C234" s="20" t="s">
        <v>188</v>
      </c>
      <c r="D234" s="20" t="s">
        <v>138</v>
      </c>
      <c r="E234" s="20" t="s">
        <v>149</v>
      </c>
      <c r="F234" s="22">
        <v>0.1</v>
      </c>
      <c r="G234" s="22">
        <v>0.1</v>
      </c>
      <c r="H234" s="22">
        <v>0.1</v>
      </c>
      <c r="I234" s="22">
        <v>0.1</v>
      </c>
      <c r="J234" s="22">
        <v>0.1</v>
      </c>
      <c r="K234" s="22">
        <v>0.1</v>
      </c>
      <c r="L234" s="22">
        <v>0.1</v>
      </c>
      <c r="M234" s="68"/>
      <c r="N234" s="68"/>
      <c r="O234" s="68"/>
      <c r="P234" s="68"/>
      <c r="R234" s="81" t="s">
        <v>420</v>
      </c>
      <c r="S234" s="74" t="s">
        <v>151</v>
      </c>
      <c r="T234" s="89" t="s">
        <v>431</v>
      </c>
      <c r="U234" s="89">
        <v>0.13812785388127899</v>
      </c>
      <c r="V234" s="81" t="s">
        <v>79</v>
      </c>
    </row>
    <row r="235" spans="1:22" ht="14.5">
      <c r="A235" s="29" t="s">
        <v>37</v>
      </c>
      <c r="B235" s="20"/>
      <c r="C235" s="20" t="s">
        <v>190</v>
      </c>
      <c r="D235" s="20" t="s">
        <v>220</v>
      </c>
      <c r="E235" s="20" t="s">
        <v>151</v>
      </c>
      <c r="F235" s="22">
        <v>0.1</v>
      </c>
      <c r="G235" s="22">
        <v>0.1</v>
      </c>
      <c r="H235" s="22">
        <v>0.1</v>
      </c>
      <c r="I235" s="22">
        <v>0.1</v>
      </c>
      <c r="J235" s="22">
        <v>0.1</v>
      </c>
      <c r="K235" s="22">
        <v>0.1</v>
      </c>
      <c r="L235" s="22">
        <v>0.1</v>
      </c>
      <c r="M235" s="68"/>
      <c r="N235" s="23" t="s">
        <v>405</v>
      </c>
      <c r="O235" s="68"/>
      <c r="P235" s="68"/>
      <c r="R235" s="81" t="s">
        <v>420</v>
      </c>
      <c r="S235" s="74" t="s">
        <v>151</v>
      </c>
      <c r="T235" s="89" t="s">
        <v>432</v>
      </c>
      <c r="U235" s="89">
        <v>0.150684931506849</v>
      </c>
      <c r="V235" s="81" t="s">
        <v>79</v>
      </c>
    </row>
    <row r="236" spans="1:22" ht="14.5">
      <c r="A236" s="29" t="s">
        <v>115</v>
      </c>
      <c r="B236" s="20"/>
      <c r="C236" s="20" t="s">
        <v>192</v>
      </c>
      <c r="D236" s="20" t="s">
        <v>224</v>
      </c>
      <c r="E236" s="20" t="s">
        <v>151</v>
      </c>
      <c r="F236" s="22">
        <v>0.1</v>
      </c>
      <c r="G236" s="22">
        <v>0.1</v>
      </c>
      <c r="H236" s="22">
        <v>0.1</v>
      </c>
      <c r="I236" s="22">
        <v>0.1</v>
      </c>
      <c r="J236" s="22">
        <v>0.1</v>
      </c>
      <c r="K236" s="22">
        <v>0.1</v>
      </c>
      <c r="L236" s="22">
        <v>0.1</v>
      </c>
      <c r="M236" s="68"/>
      <c r="N236" s="68"/>
      <c r="O236" s="68"/>
      <c r="P236" s="68"/>
      <c r="R236" s="86" t="s">
        <v>420</v>
      </c>
      <c r="S236" s="74" t="s">
        <v>151</v>
      </c>
      <c r="T236" s="90" t="s">
        <v>433</v>
      </c>
      <c r="U236" s="90">
        <v>1.25570776255708E-2</v>
      </c>
      <c r="V236" s="91" t="s">
        <v>79</v>
      </c>
    </row>
    <row r="237" spans="1:22" ht="14.5">
      <c r="A237" s="26" t="s">
        <v>63</v>
      </c>
      <c r="B237" s="20"/>
      <c r="C237" s="20" t="s">
        <v>194</v>
      </c>
      <c r="D237" s="20" t="s">
        <v>226</v>
      </c>
      <c r="E237" s="20" t="s">
        <v>151</v>
      </c>
      <c r="F237" s="22">
        <v>0.1</v>
      </c>
      <c r="G237" s="22">
        <v>0.1</v>
      </c>
      <c r="H237" s="22">
        <v>0.1</v>
      </c>
      <c r="I237" s="22">
        <v>0.1</v>
      </c>
      <c r="J237" s="22">
        <v>0.1</v>
      </c>
      <c r="K237" s="22">
        <v>0.1</v>
      </c>
      <c r="L237" s="22">
        <v>0.1</v>
      </c>
      <c r="M237" s="68"/>
      <c r="N237" s="68"/>
      <c r="O237" s="68"/>
      <c r="P237" s="68"/>
      <c r="R237" s="81" t="s">
        <v>420</v>
      </c>
      <c r="S237" s="74" t="s">
        <v>153</v>
      </c>
      <c r="T237" s="89" t="s">
        <v>421</v>
      </c>
      <c r="U237" s="89">
        <v>9.4178082191780796E-2</v>
      </c>
      <c r="V237" s="81" t="s">
        <v>79</v>
      </c>
    </row>
    <row r="238" spans="1:22" ht="14.5">
      <c r="A238" s="25" t="s">
        <v>67</v>
      </c>
      <c r="B238" s="20"/>
      <c r="C238" s="20" t="s">
        <v>196</v>
      </c>
      <c r="D238" s="20" t="s">
        <v>228</v>
      </c>
      <c r="E238" s="20" t="s">
        <v>151</v>
      </c>
      <c r="F238" s="22">
        <v>0.1</v>
      </c>
      <c r="G238" s="22">
        <v>0.1</v>
      </c>
      <c r="H238" s="22">
        <v>0.1</v>
      </c>
      <c r="I238" s="22">
        <v>0.1</v>
      </c>
      <c r="J238" s="22">
        <v>0.1</v>
      </c>
      <c r="K238" s="22">
        <v>0.1</v>
      </c>
      <c r="L238" s="22">
        <v>0.1</v>
      </c>
      <c r="M238" s="68"/>
      <c r="N238" s="68"/>
      <c r="O238" s="68"/>
      <c r="P238" s="68"/>
      <c r="R238" s="81" t="s">
        <v>420</v>
      </c>
      <c r="S238" s="74" t="s">
        <v>153</v>
      </c>
      <c r="T238" s="89" t="s">
        <v>422</v>
      </c>
      <c r="U238" s="89">
        <v>0.102739726027397</v>
      </c>
      <c r="V238" s="81" t="s">
        <v>79</v>
      </c>
    </row>
    <row r="239" spans="1:22" ht="14.5">
      <c r="A239" s="25" t="s">
        <v>72</v>
      </c>
      <c r="B239" s="20"/>
      <c r="C239" s="20" t="s">
        <v>198</v>
      </c>
      <c r="D239" s="20" t="s">
        <v>230</v>
      </c>
      <c r="E239" s="20" t="s">
        <v>151</v>
      </c>
      <c r="F239" s="22">
        <v>0.1</v>
      </c>
      <c r="G239" s="22">
        <v>0.1</v>
      </c>
      <c r="H239" s="22">
        <v>0.1</v>
      </c>
      <c r="I239" s="22">
        <v>0.1</v>
      </c>
      <c r="J239" s="22">
        <v>0.1</v>
      </c>
      <c r="K239" s="22">
        <v>0.1</v>
      </c>
      <c r="L239" s="22">
        <v>0.1</v>
      </c>
      <c r="M239" s="68"/>
      <c r="N239" s="68"/>
      <c r="O239" s="68"/>
      <c r="P239" s="68"/>
      <c r="R239" s="81" t="s">
        <v>420</v>
      </c>
      <c r="S239" s="74" t="s">
        <v>153</v>
      </c>
      <c r="T239" s="89" t="s">
        <v>423</v>
      </c>
      <c r="U239" s="89">
        <v>8.5616438356164396E-3</v>
      </c>
      <c r="V239" s="81" t="s">
        <v>79</v>
      </c>
    </row>
    <row r="240" spans="1:22" ht="14.5">
      <c r="A240" s="28" t="s">
        <v>77</v>
      </c>
      <c r="B240" s="20"/>
      <c r="C240" s="20" t="s">
        <v>200</v>
      </c>
      <c r="D240" s="20" t="s">
        <v>138</v>
      </c>
      <c r="E240" s="20" t="s">
        <v>151</v>
      </c>
      <c r="F240" s="22">
        <v>0.1</v>
      </c>
      <c r="G240" s="22">
        <v>0.1</v>
      </c>
      <c r="H240" s="22">
        <v>0.1</v>
      </c>
      <c r="I240" s="22">
        <v>0.1</v>
      </c>
      <c r="J240" s="22">
        <v>0.1</v>
      </c>
      <c r="K240" s="22">
        <v>0.1</v>
      </c>
      <c r="L240" s="22">
        <v>0.1</v>
      </c>
      <c r="M240" s="68"/>
      <c r="N240" s="68"/>
      <c r="O240" s="68"/>
      <c r="P240" s="68"/>
      <c r="R240" s="85" t="s">
        <v>420</v>
      </c>
      <c r="S240" s="74" t="s">
        <v>153</v>
      </c>
      <c r="T240" s="89" t="s">
        <v>424</v>
      </c>
      <c r="U240" s="89">
        <v>0.12682648401826499</v>
      </c>
      <c r="V240" s="81" t="s">
        <v>79</v>
      </c>
    </row>
    <row r="241" spans="1:22" ht="14.5">
      <c r="A241" s="29" t="s">
        <v>37</v>
      </c>
      <c r="B241" s="20"/>
      <c r="C241" s="20" t="s">
        <v>202</v>
      </c>
      <c r="D241" s="20" t="s">
        <v>220</v>
      </c>
      <c r="E241" s="20" t="s">
        <v>153</v>
      </c>
      <c r="F241" s="22">
        <v>0.1</v>
      </c>
      <c r="G241" s="22">
        <v>0.1</v>
      </c>
      <c r="H241" s="22">
        <v>0.1</v>
      </c>
      <c r="I241" s="22">
        <v>0.1</v>
      </c>
      <c r="J241" s="22">
        <v>0.1</v>
      </c>
      <c r="K241" s="22">
        <v>0.1</v>
      </c>
      <c r="L241" s="22">
        <v>0.1</v>
      </c>
      <c r="M241" s="68"/>
      <c r="N241" s="23" t="s">
        <v>406</v>
      </c>
      <c r="O241" s="68"/>
      <c r="P241" s="68"/>
      <c r="R241" s="81" t="s">
        <v>420</v>
      </c>
      <c r="S241" s="74" t="s">
        <v>153</v>
      </c>
      <c r="T241" s="89" t="s">
        <v>425</v>
      </c>
      <c r="U241" s="89">
        <v>0.13835616438356199</v>
      </c>
      <c r="V241" s="81" t="s">
        <v>79</v>
      </c>
    </row>
    <row r="242" spans="1:22" ht="14.5">
      <c r="A242" s="29" t="s">
        <v>115</v>
      </c>
      <c r="B242" s="20"/>
      <c r="C242" s="20" t="s">
        <v>204</v>
      </c>
      <c r="D242" s="20" t="s">
        <v>224</v>
      </c>
      <c r="E242" s="20" t="s">
        <v>153</v>
      </c>
      <c r="F242" s="22">
        <v>0.1</v>
      </c>
      <c r="G242" s="22">
        <v>0.1</v>
      </c>
      <c r="H242" s="22">
        <v>0.1</v>
      </c>
      <c r="I242" s="22">
        <v>0.1</v>
      </c>
      <c r="J242" s="22">
        <v>0.1</v>
      </c>
      <c r="K242" s="22">
        <v>0.1</v>
      </c>
      <c r="L242" s="22">
        <v>0.1</v>
      </c>
      <c r="M242" s="68"/>
      <c r="N242" s="68"/>
      <c r="O242" s="68"/>
      <c r="P242" s="68"/>
      <c r="R242" s="81" t="s">
        <v>420</v>
      </c>
      <c r="S242" s="74" t="s">
        <v>153</v>
      </c>
      <c r="T242" s="89" t="s">
        <v>427</v>
      </c>
      <c r="U242" s="89">
        <v>1.15296803652968E-2</v>
      </c>
      <c r="V242" s="81" t="s">
        <v>79</v>
      </c>
    </row>
    <row r="243" spans="1:22" ht="14.5">
      <c r="A243" s="26" t="s">
        <v>63</v>
      </c>
      <c r="B243" s="20"/>
      <c r="C243" s="20" t="s">
        <v>206</v>
      </c>
      <c r="D243" s="20" t="s">
        <v>226</v>
      </c>
      <c r="E243" s="20" t="s">
        <v>153</v>
      </c>
      <c r="F243" s="22">
        <v>0.1</v>
      </c>
      <c r="G243" s="22">
        <v>0.1</v>
      </c>
      <c r="H243" s="22">
        <v>0.1</v>
      </c>
      <c r="I243" s="22">
        <v>0.1</v>
      </c>
      <c r="J243" s="22">
        <v>0.1</v>
      </c>
      <c r="K243" s="22">
        <v>0.1</v>
      </c>
      <c r="L243" s="22">
        <v>0.1</v>
      </c>
      <c r="M243" s="68"/>
      <c r="N243" s="68"/>
      <c r="O243" s="68"/>
      <c r="P243" s="68"/>
      <c r="R243" s="81" t="s">
        <v>420</v>
      </c>
      <c r="S243" s="74" t="s">
        <v>153</v>
      </c>
      <c r="T243" s="89" t="s">
        <v>428</v>
      </c>
      <c r="U243" s="89">
        <v>9.9200913242009095E-2</v>
      </c>
      <c r="V243" s="81" t="s">
        <v>79</v>
      </c>
    </row>
    <row r="244" spans="1:22" ht="14.5">
      <c r="A244" s="25" t="s">
        <v>67</v>
      </c>
      <c r="B244" s="20"/>
      <c r="C244" s="20" t="s">
        <v>208</v>
      </c>
      <c r="D244" s="20" t="s">
        <v>228</v>
      </c>
      <c r="E244" s="20" t="s">
        <v>153</v>
      </c>
      <c r="F244" s="22">
        <v>0.1</v>
      </c>
      <c r="G244" s="22">
        <v>0.1</v>
      </c>
      <c r="H244" s="22">
        <v>0.1</v>
      </c>
      <c r="I244" s="22">
        <v>0.1</v>
      </c>
      <c r="J244" s="22">
        <v>0.1</v>
      </c>
      <c r="K244" s="22">
        <v>0.1</v>
      </c>
      <c r="L244" s="22">
        <v>0.1</v>
      </c>
      <c r="M244" s="68"/>
      <c r="N244" s="68"/>
      <c r="O244" s="68"/>
      <c r="P244" s="68"/>
      <c r="R244" s="85" t="s">
        <v>420</v>
      </c>
      <c r="S244" s="74" t="s">
        <v>153</v>
      </c>
      <c r="T244" s="89" t="s">
        <v>429</v>
      </c>
      <c r="U244" s="89">
        <v>0.108219178082192</v>
      </c>
      <c r="V244" s="81" t="s">
        <v>79</v>
      </c>
    </row>
    <row r="245" spans="1:22" ht="14.5">
      <c r="A245" s="25" t="s">
        <v>72</v>
      </c>
      <c r="B245" s="20"/>
      <c r="C245" s="20" t="s">
        <v>210</v>
      </c>
      <c r="D245" s="20" t="s">
        <v>230</v>
      </c>
      <c r="E245" s="20" t="s">
        <v>153</v>
      </c>
      <c r="F245" s="22">
        <v>0.1</v>
      </c>
      <c r="G245" s="22">
        <v>0.1</v>
      </c>
      <c r="H245" s="22">
        <v>0.1</v>
      </c>
      <c r="I245" s="22">
        <v>0.1</v>
      </c>
      <c r="J245" s="22">
        <v>0.1</v>
      </c>
      <c r="K245" s="22">
        <v>0.1</v>
      </c>
      <c r="L245" s="22">
        <v>0.1</v>
      </c>
      <c r="M245" s="68"/>
      <c r="N245" s="68"/>
      <c r="O245" s="68"/>
      <c r="P245" s="68"/>
      <c r="R245" s="81" t="s">
        <v>420</v>
      </c>
      <c r="S245" s="74" t="s">
        <v>153</v>
      </c>
      <c r="T245" s="89" t="s">
        <v>430</v>
      </c>
      <c r="U245" s="89">
        <v>9.0182648401826507E-3</v>
      </c>
      <c r="V245" s="81" t="s">
        <v>79</v>
      </c>
    </row>
    <row r="246" spans="1:22" ht="14.5">
      <c r="A246" s="28" t="s">
        <v>77</v>
      </c>
      <c r="B246" s="20"/>
      <c r="C246" s="20" t="s">
        <v>212</v>
      </c>
      <c r="D246" s="20" t="s">
        <v>138</v>
      </c>
      <c r="E246" s="20" t="s">
        <v>153</v>
      </c>
      <c r="F246" s="22">
        <v>0.1</v>
      </c>
      <c r="G246" s="22">
        <v>0.1</v>
      </c>
      <c r="H246" s="22">
        <v>0.1</v>
      </c>
      <c r="I246" s="22">
        <v>0.1</v>
      </c>
      <c r="J246" s="22">
        <v>0.1</v>
      </c>
      <c r="K246" s="22">
        <v>0.1</v>
      </c>
      <c r="L246" s="22">
        <v>0.1</v>
      </c>
      <c r="M246" s="68"/>
      <c r="N246" s="68"/>
      <c r="O246" s="68"/>
      <c r="P246" s="68"/>
      <c r="R246" s="81" t="s">
        <v>420</v>
      </c>
      <c r="S246" s="74" t="s">
        <v>153</v>
      </c>
      <c r="T246" s="89" t="s">
        <v>431</v>
      </c>
      <c r="U246" s="89">
        <v>0.13812785388127899</v>
      </c>
      <c r="V246" s="81" t="s">
        <v>79</v>
      </c>
    </row>
    <row r="247" spans="1:22" ht="14.5">
      <c r="A247" s="29" t="s">
        <v>37</v>
      </c>
      <c r="B247" s="20"/>
      <c r="C247" s="20" t="s">
        <v>214</v>
      </c>
      <c r="D247" s="20" t="s">
        <v>220</v>
      </c>
      <c r="E247" s="20" t="s">
        <v>155</v>
      </c>
      <c r="F247" s="22">
        <v>0.1</v>
      </c>
      <c r="G247" s="22">
        <v>0.1</v>
      </c>
      <c r="H247" s="22">
        <v>0.1</v>
      </c>
      <c r="I247" s="22">
        <v>0.1</v>
      </c>
      <c r="J247" s="22">
        <v>0.1</v>
      </c>
      <c r="K247" s="22">
        <v>0.1</v>
      </c>
      <c r="L247" s="22">
        <v>0.1</v>
      </c>
      <c r="M247" s="68"/>
      <c r="N247" s="23" t="s">
        <v>407</v>
      </c>
      <c r="O247" s="68"/>
      <c r="P247" s="68"/>
      <c r="R247" s="81" t="s">
        <v>420</v>
      </c>
      <c r="S247" s="74" t="s">
        <v>153</v>
      </c>
      <c r="T247" s="89" t="s">
        <v>432</v>
      </c>
      <c r="U247" s="89">
        <v>0.150684931506849</v>
      </c>
      <c r="V247" s="81" t="s">
        <v>79</v>
      </c>
    </row>
    <row r="248" spans="1:22" ht="14.5">
      <c r="A248" s="29" t="s">
        <v>115</v>
      </c>
      <c r="B248" s="20"/>
      <c r="C248" s="20" t="s">
        <v>216</v>
      </c>
      <c r="D248" s="20" t="s">
        <v>224</v>
      </c>
      <c r="E248" s="20" t="s">
        <v>155</v>
      </c>
      <c r="F248" s="22">
        <v>0.1</v>
      </c>
      <c r="G248" s="22">
        <v>0.1</v>
      </c>
      <c r="H248" s="22">
        <v>0.1</v>
      </c>
      <c r="I248" s="22">
        <v>0.1</v>
      </c>
      <c r="J248" s="22">
        <v>0.1</v>
      </c>
      <c r="K248" s="22">
        <v>0.1</v>
      </c>
      <c r="L248" s="22">
        <v>0.1</v>
      </c>
      <c r="M248" s="68"/>
      <c r="N248" s="68"/>
      <c r="O248" s="68"/>
      <c r="P248" s="68"/>
      <c r="R248" s="86" t="s">
        <v>420</v>
      </c>
      <c r="S248" s="74" t="s">
        <v>153</v>
      </c>
      <c r="T248" s="90" t="s">
        <v>433</v>
      </c>
      <c r="U248" s="90">
        <v>1.25570776255708E-2</v>
      </c>
      <c r="V248" s="91" t="s">
        <v>79</v>
      </c>
    </row>
    <row r="249" spans="1:22" ht="14.5">
      <c r="A249" s="26" t="s">
        <v>63</v>
      </c>
      <c r="B249" s="20"/>
      <c r="C249" s="20" t="s">
        <v>218</v>
      </c>
      <c r="D249" s="20" t="s">
        <v>226</v>
      </c>
      <c r="E249" s="20" t="s">
        <v>155</v>
      </c>
      <c r="F249" s="22">
        <v>0.1</v>
      </c>
      <c r="G249" s="22">
        <v>0.1</v>
      </c>
      <c r="H249" s="22">
        <v>0.1</v>
      </c>
      <c r="I249" s="22">
        <v>0.1</v>
      </c>
      <c r="J249" s="22">
        <v>0.1</v>
      </c>
      <c r="K249" s="22">
        <v>0.1</v>
      </c>
      <c r="L249" s="22">
        <v>0.1</v>
      </c>
      <c r="M249" s="68"/>
      <c r="N249" s="68"/>
      <c r="O249" s="68"/>
      <c r="P249" s="68"/>
      <c r="R249" s="81" t="s">
        <v>420</v>
      </c>
      <c r="S249" s="74" t="s">
        <v>155</v>
      </c>
      <c r="T249" s="89" t="s">
        <v>421</v>
      </c>
      <c r="U249" s="89">
        <v>9.4178082191780796E-2</v>
      </c>
      <c r="V249" s="81" t="s">
        <v>79</v>
      </c>
    </row>
    <row r="250" spans="1:22" ht="14.5">
      <c r="A250" s="25" t="s">
        <v>67</v>
      </c>
      <c r="B250" s="20"/>
      <c r="C250" s="20" t="s">
        <v>223</v>
      </c>
      <c r="D250" s="20" t="s">
        <v>228</v>
      </c>
      <c r="E250" s="20" t="s">
        <v>155</v>
      </c>
      <c r="F250" s="22">
        <v>0.1</v>
      </c>
      <c r="G250" s="22">
        <v>0.1</v>
      </c>
      <c r="H250" s="22">
        <v>0.1</v>
      </c>
      <c r="I250" s="22">
        <v>0.1</v>
      </c>
      <c r="J250" s="22">
        <v>0.1</v>
      </c>
      <c r="K250" s="22">
        <v>0.1</v>
      </c>
      <c r="L250" s="22">
        <v>0.1</v>
      </c>
      <c r="M250" s="68"/>
      <c r="N250" s="68"/>
      <c r="O250" s="68"/>
      <c r="P250" s="68"/>
      <c r="R250" s="81" t="s">
        <v>420</v>
      </c>
      <c r="S250" s="74" t="s">
        <v>155</v>
      </c>
      <c r="T250" s="89" t="s">
        <v>422</v>
      </c>
      <c r="U250" s="89">
        <v>0.102739726027397</v>
      </c>
      <c r="V250" s="81" t="s">
        <v>79</v>
      </c>
    </row>
    <row r="251" spans="1:22" ht="14.5">
      <c r="A251" s="25" t="s">
        <v>72</v>
      </c>
      <c r="B251" s="20"/>
      <c r="C251" s="20" t="s">
        <v>225</v>
      </c>
      <c r="D251" s="20" t="s">
        <v>230</v>
      </c>
      <c r="E251" s="20" t="s">
        <v>155</v>
      </c>
      <c r="F251" s="22">
        <v>0.1</v>
      </c>
      <c r="G251" s="22">
        <v>0.1</v>
      </c>
      <c r="H251" s="22">
        <v>0.1</v>
      </c>
      <c r="I251" s="22">
        <v>0.1</v>
      </c>
      <c r="J251" s="22">
        <v>0.1</v>
      </c>
      <c r="K251" s="22">
        <v>0.1</v>
      </c>
      <c r="L251" s="22">
        <v>0.1</v>
      </c>
      <c r="M251" s="68"/>
      <c r="N251" s="68"/>
      <c r="O251" s="68"/>
      <c r="P251" s="68"/>
      <c r="R251" s="81" t="s">
        <v>420</v>
      </c>
      <c r="S251" s="74" t="s">
        <v>155</v>
      </c>
      <c r="T251" s="89" t="s">
        <v>423</v>
      </c>
      <c r="U251" s="89">
        <v>8.5616438356164396E-3</v>
      </c>
      <c r="V251" s="81" t="s">
        <v>79</v>
      </c>
    </row>
    <row r="252" spans="1:22" ht="14.5">
      <c r="A252" s="28" t="s">
        <v>77</v>
      </c>
      <c r="B252" s="20"/>
      <c r="C252" s="20" t="s">
        <v>227</v>
      </c>
      <c r="D252" s="20" t="s">
        <v>138</v>
      </c>
      <c r="E252" s="20" t="s">
        <v>155</v>
      </c>
      <c r="F252" s="22">
        <v>0.1</v>
      </c>
      <c r="G252" s="22">
        <v>0.1</v>
      </c>
      <c r="H252" s="22">
        <v>0.1</v>
      </c>
      <c r="I252" s="22">
        <v>0.1</v>
      </c>
      <c r="J252" s="22">
        <v>0.1</v>
      </c>
      <c r="K252" s="22">
        <v>0.1</v>
      </c>
      <c r="L252" s="22">
        <v>0.1</v>
      </c>
      <c r="M252" s="68"/>
      <c r="N252" s="68"/>
      <c r="O252" s="68"/>
      <c r="P252" s="68"/>
      <c r="R252" s="85" t="s">
        <v>420</v>
      </c>
      <c r="S252" s="74" t="s">
        <v>155</v>
      </c>
      <c r="T252" s="89" t="s">
        <v>424</v>
      </c>
      <c r="U252" s="89">
        <v>0.12682648401826499</v>
      </c>
      <c r="V252" s="81" t="s">
        <v>79</v>
      </c>
    </row>
    <row r="253" spans="1:22" ht="14.5">
      <c r="A253" s="29" t="s">
        <v>37</v>
      </c>
      <c r="B253" s="20"/>
      <c r="C253" s="20" t="s">
        <v>229</v>
      </c>
      <c r="D253" s="20" t="s">
        <v>220</v>
      </c>
      <c r="E253" s="20" t="s">
        <v>157</v>
      </c>
      <c r="F253" s="22">
        <v>0.1</v>
      </c>
      <c r="G253" s="22">
        <v>0.1</v>
      </c>
      <c r="H253" s="22">
        <v>0.1</v>
      </c>
      <c r="I253" s="22">
        <v>0.1</v>
      </c>
      <c r="J253" s="22">
        <v>0.1</v>
      </c>
      <c r="K253" s="22">
        <v>0.1</v>
      </c>
      <c r="L253" s="22">
        <v>0.1</v>
      </c>
      <c r="M253" s="68"/>
      <c r="N253" s="68" t="s">
        <v>408</v>
      </c>
      <c r="O253" s="68"/>
      <c r="P253" s="68"/>
      <c r="R253" s="81" t="s">
        <v>420</v>
      </c>
      <c r="S253" s="74" t="s">
        <v>155</v>
      </c>
      <c r="T253" s="89" t="s">
        <v>425</v>
      </c>
      <c r="U253" s="89">
        <v>0.13835616438356199</v>
      </c>
      <c r="V253" s="81" t="s">
        <v>79</v>
      </c>
    </row>
    <row r="254" spans="1:22" ht="14.5">
      <c r="A254" s="29" t="s">
        <v>115</v>
      </c>
      <c r="B254" s="20"/>
      <c r="C254" s="20" t="s">
        <v>231</v>
      </c>
      <c r="D254" s="20" t="s">
        <v>224</v>
      </c>
      <c r="E254" s="20" t="s">
        <v>157</v>
      </c>
      <c r="F254" s="22">
        <v>0.1</v>
      </c>
      <c r="G254" s="22">
        <v>0.1</v>
      </c>
      <c r="H254" s="22">
        <v>0.1</v>
      </c>
      <c r="I254" s="22">
        <v>0.1</v>
      </c>
      <c r="J254" s="22">
        <v>0.1</v>
      </c>
      <c r="K254" s="22">
        <v>0.1</v>
      </c>
      <c r="L254" s="22">
        <v>0.1</v>
      </c>
      <c r="M254" s="68"/>
      <c r="N254" s="68"/>
      <c r="O254" s="68"/>
      <c r="P254" s="68"/>
      <c r="R254" s="81" t="s">
        <v>420</v>
      </c>
      <c r="S254" s="74" t="s">
        <v>155</v>
      </c>
      <c r="T254" s="89" t="s">
        <v>427</v>
      </c>
      <c r="U254" s="89">
        <v>1.15296803652968E-2</v>
      </c>
      <c r="V254" s="81" t="s">
        <v>79</v>
      </c>
    </row>
    <row r="255" spans="1:22" ht="14.5">
      <c r="A255" s="26" t="s">
        <v>63</v>
      </c>
      <c r="B255" s="20"/>
      <c r="C255" s="20" t="s">
        <v>232</v>
      </c>
      <c r="D255" s="20" t="s">
        <v>226</v>
      </c>
      <c r="E255" s="20" t="s">
        <v>157</v>
      </c>
      <c r="F255" s="22">
        <v>0.1</v>
      </c>
      <c r="G255" s="22">
        <v>0.1</v>
      </c>
      <c r="H255" s="22">
        <v>0.1</v>
      </c>
      <c r="I255" s="22">
        <v>0.1</v>
      </c>
      <c r="J255" s="22">
        <v>0.1</v>
      </c>
      <c r="K255" s="22">
        <v>0.1</v>
      </c>
      <c r="L255" s="22">
        <v>0.1</v>
      </c>
      <c r="M255" s="68"/>
      <c r="N255" s="68"/>
      <c r="O255" s="68"/>
      <c r="P255" s="68"/>
      <c r="R255" s="81" t="s">
        <v>420</v>
      </c>
      <c r="S255" s="74" t="s">
        <v>155</v>
      </c>
      <c r="T255" s="89" t="s">
        <v>428</v>
      </c>
      <c r="U255" s="89">
        <v>9.9200913242009095E-2</v>
      </c>
      <c r="V255" s="81" t="s">
        <v>79</v>
      </c>
    </row>
    <row r="256" spans="1:22" ht="14.5">
      <c r="A256" s="25" t="s">
        <v>67</v>
      </c>
      <c r="B256" s="20"/>
      <c r="C256" s="20" t="s">
        <v>233</v>
      </c>
      <c r="D256" s="20" t="s">
        <v>228</v>
      </c>
      <c r="E256" s="20" t="s">
        <v>157</v>
      </c>
      <c r="F256" s="22">
        <v>0.1</v>
      </c>
      <c r="G256" s="22">
        <v>0.1</v>
      </c>
      <c r="H256" s="22">
        <v>0.1</v>
      </c>
      <c r="I256" s="22">
        <v>0.1</v>
      </c>
      <c r="J256" s="22">
        <v>0.1</v>
      </c>
      <c r="K256" s="22">
        <v>0.1</v>
      </c>
      <c r="L256" s="22">
        <v>0.1</v>
      </c>
      <c r="M256" s="68"/>
      <c r="N256" s="68"/>
      <c r="O256" s="68"/>
      <c r="P256" s="68"/>
      <c r="R256" s="85" t="s">
        <v>420</v>
      </c>
      <c r="S256" s="74" t="s">
        <v>155</v>
      </c>
      <c r="T256" s="89" t="s">
        <v>429</v>
      </c>
      <c r="U256" s="89">
        <v>0.108219178082192</v>
      </c>
      <c r="V256" s="81" t="s">
        <v>79</v>
      </c>
    </row>
    <row r="257" spans="1:22" ht="14.5">
      <c r="A257" s="25" t="s">
        <v>72</v>
      </c>
      <c r="B257" s="20"/>
      <c r="C257" s="20" t="s">
        <v>234</v>
      </c>
      <c r="D257" s="20" t="s">
        <v>230</v>
      </c>
      <c r="E257" s="20" t="s">
        <v>157</v>
      </c>
      <c r="F257" s="22">
        <v>0.1</v>
      </c>
      <c r="G257" s="22">
        <v>0.1</v>
      </c>
      <c r="H257" s="22">
        <v>0.1</v>
      </c>
      <c r="I257" s="22">
        <v>0.1</v>
      </c>
      <c r="J257" s="22">
        <v>0.1</v>
      </c>
      <c r="K257" s="22">
        <v>0.1</v>
      </c>
      <c r="L257" s="22">
        <v>0.1</v>
      </c>
      <c r="M257" s="68"/>
      <c r="N257" s="68"/>
      <c r="O257" s="68"/>
      <c r="P257" s="68"/>
      <c r="R257" s="81" t="s">
        <v>420</v>
      </c>
      <c r="S257" s="74" t="s">
        <v>155</v>
      </c>
      <c r="T257" s="89" t="s">
        <v>430</v>
      </c>
      <c r="U257" s="89">
        <v>9.0182648401826507E-3</v>
      </c>
      <c r="V257" s="81" t="s">
        <v>79</v>
      </c>
    </row>
    <row r="258" spans="1:22" ht="15.65" customHeight="1">
      <c r="A258" s="28" t="s">
        <v>77</v>
      </c>
      <c r="B258" s="20"/>
      <c r="C258" s="20" t="s">
        <v>235</v>
      </c>
      <c r="D258" s="20" t="s">
        <v>138</v>
      </c>
      <c r="E258" s="20" t="s">
        <v>157</v>
      </c>
      <c r="F258" s="22">
        <v>0.1</v>
      </c>
      <c r="G258" s="22">
        <v>0.1</v>
      </c>
      <c r="H258" s="22">
        <v>0.1</v>
      </c>
      <c r="I258" s="22">
        <v>0.1</v>
      </c>
      <c r="J258" s="22">
        <v>0.1</v>
      </c>
      <c r="K258" s="22">
        <v>0.1</v>
      </c>
      <c r="L258" s="22">
        <v>0.1</v>
      </c>
      <c r="M258" s="68"/>
      <c r="N258" s="68"/>
      <c r="O258" s="68"/>
      <c r="P258" s="68"/>
      <c r="R258" s="81" t="s">
        <v>420</v>
      </c>
      <c r="S258" s="74" t="s">
        <v>155</v>
      </c>
      <c r="T258" s="89" t="s">
        <v>431</v>
      </c>
      <c r="U258" s="89">
        <v>0.13812785388127899</v>
      </c>
      <c r="V258" s="81" t="s">
        <v>79</v>
      </c>
    </row>
    <row r="259" spans="1:22" ht="14.5">
      <c r="A259" s="20"/>
      <c r="B259" s="20"/>
      <c r="C259" s="20"/>
      <c r="D259" s="20"/>
      <c r="E259" s="20"/>
      <c r="F259" s="68"/>
      <c r="G259" s="68"/>
      <c r="H259" s="68"/>
      <c r="I259" s="68"/>
      <c r="J259" s="68"/>
      <c r="K259" s="68"/>
      <c r="L259" s="68"/>
      <c r="M259" s="68"/>
      <c r="N259" s="68"/>
      <c r="O259" s="68"/>
      <c r="P259" s="68"/>
      <c r="R259" s="81" t="s">
        <v>420</v>
      </c>
      <c r="S259" s="74" t="s">
        <v>155</v>
      </c>
      <c r="T259" s="89" t="s">
        <v>432</v>
      </c>
      <c r="U259" s="89">
        <v>0.150684931506849</v>
      </c>
      <c r="V259" s="81" t="s">
        <v>79</v>
      </c>
    </row>
    <row r="260" spans="1:22" ht="14.5">
      <c r="A260" s="20"/>
      <c r="B260" s="20"/>
      <c r="C260" s="20"/>
      <c r="D260" s="20"/>
      <c r="E260" s="20"/>
      <c r="F260" s="68"/>
      <c r="G260" s="68"/>
      <c r="H260" s="68"/>
      <c r="I260" s="68"/>
      <c r="J260" s="68"/>
      <c r="K260" s="68"/>
      <c r="L260" s="68"/>
      <c r="M260" s="68"/>
      <c r="N260" s="68"/>
      <c r="O260" s="68"/>
      <c r="P260" s="68"/>
      <c r="R260" s="86" t="s">
        <v>420</v>
      </c>
      <c r="S260" s="74" t="s">
        <v>155</v>
      </c>
      <c r="T260" s="90" t="s">
        <v>433</v>
      </c>
      <c r="U260" s="90">
        <v>1.25570776255708E-2</v>
      </c>
      <c r="V260" s="91" t="s">
        <v>79</v>
      </c>
    </row>
    <row r="261" spans="1:22" ht="14.5">
      <c r="A261" s="20"/>
      <c r="B261" s="20"/>
      <c r="C261" s="20"/>
      <c r="D261" s="20"/>
      <c r="E261" s="20"/>
      <c r="F261" s="68"/>
      <c r="G261" s="68"/>
      <c r="H261" s="68"/>
      <c r="I261" s="68"/>
      <c r="J261" s="68"/>
      <c r="K261" s="68"/>
      <c r="L261" s="68"/>
      <c r="M261" s="68"/>
      <c r="N261" s="68"/>
      <c r="O261" s="68"/>
      <c r="P261" s="68"/>
      <c r="R261" s="81" t="s">
        <v>420</v>
      </c>
      <c r="S261" s="74" t="s">
        <v>157</v>
      </c>
      <c r="T261" s="89" t="s">
        <v>421</v>
      </c>
      <c r="U261" s="89">
        <v>9.4178082191780796E-2</v>
      </c>
      <c r="V261" s="81" t="s">
        <v>79</v>
      </c>
    </row>
    <row r="262" spans="1:22" ht="14.5">
      <c r="A262" s="92"/>
      <c r="B262" s="20"/>
      <c r="C262" s="20"/>
      <c r="D262" s="20"/>
      <c r="E262" s="66" t="s">
        <v>434</v>
      </c>
      <c r="F262" s="22"/>
      <c r="G262" s="22"/>
      <c r="H262" s="22"/>
      <c r="I262" s="22"/>
      <c r="J262" s="22"/>
      <c r="K262" s="22"/>
      <c r="L262" s="22"/>
      <c r="M262" s="68"/>
      <c r="N262" s="68"/>
      <c r="O262" s="68"/>
      <c r="P262" s="68"/>
      <c r="R262" s="81" t="s">
        <v>420</v>
      </c>
      <c r="S262" s="74" t="s">
        <v>157</v>
      </c>
      <c r="T262" s="89" t="s">
        <v>422</v>
      </c>
      <c r="U262" s="89">
        <v>0.102739726027397</v>
      </c>
      <c r="V262" s="81" t="s">
        <v>79</v>
      </c>
    </row>
    <row r="263" spans="1:22" ht="14.5">
      <c r="A263" s="20"/>
      <c r="B263" s="20"/>
      <c r="C263" s="67" t="s">
        <v>15</v>
      </c>
      <c r="D263" s="67" t="s">
        <v>390</v>
      </c>
      <c r="E263" s="67" t="s">
        <v>391</v>
      </c>
      <c r="F263" s="21" t="s">
        <v>392</v>
      </c>
      <c r="G263" s="21" t="s">
        <v>393</v>
      </c>
      <c r="H263" s="21" t="s">
        <v>394</v>
      </c>
      <c r="I263" s="21" t="s">
        <v>395</v>
      </c>
      <c r="J263" s="21" t="s">
        <v>396</v>
      </c>
      <c r="K263" s="21" t="s">
        <v>397</v>
      </c>
      <c r="L263" s="21" t="s">
        <v>398</v>
      </c>
      <c r="M263" s="20"/>
      <c r="N263" s="93" t="s">
        <v>435</v>
      </c>
      <c r="O263" s="20"/>
      <c r="P263" s="20"/>
      <c r="R263" s="81" t="s">
        <v>420</v>
      </c>
      <c r="S263" s="74" t="s">
        <v>157</v>
      </c>
      <c r="T263" s="89" t="s">
        <v>423</v>
      </c>
      <c r="U263" s="89">
        <v>8.5616438356164396E-3</v>
      </c>
      <c r="V263" s="81" t="s">
        <v>79</v>
      </c>
    </row>
    <row r="264" spans="1:22" ht="14.5">
      <c r="A264" s="29" t="s">
        <v>37</v>
      </c>
      <c r="B264" s="20"/>
      <c r="C264" s="20" t="s">
        <v>108</v>
      </c>
      <c r="D264" s="20" t="s">
        <v>220</v>
      </c>
      <c r="E264" s="20" t="s">
        <v>135</v>
      </c>
      <c r="F264" s="68">
        <v>15</v>
      </c>
      <c r="G264" s="68">
        <v>15</v>
      </c>
      <c r="H264" s="68">
        <v>15</v>
      </c>
      <c r="I264" s="68">
        <v>15</v>
      </c>
      <c r="J264" s="68">
        <v>15</v>
      </c>
      <c r="K264" s="68">
        <v>15</v>
      </c>
      <c r="L264" s="68">
        <v>15</v>
      </c>
      <c r="M264" s="68"/>
      <c r="N264" s="68" t="s">
        <v>399</v>
      </c>
      <c r="O264" s="68"/>
      <c r="P264" s="68"/>
      <c r="R264" s="85" t="s">
        <v>420</v>
      </c>
      <c r="S264" s="74" t="s">
        <v>157</v>
      </c>
      <c r="T264" s="89" t="s">
        <v>424</v>
      </c>
      <c r="U264" s="89">
        <v>0.12682648401826499</v>
      </c>
      <c r="V264" s="81" t="s">
        <v>79</v>
      </c>
    </row>
    <row r="265" spans="1:22" ht="14.5">
      <c r="A265" s="29" t="s">
        <v>115</v>
      </c>
      <c r="B265" s="20"/>
      <c r="C265" s="20" t="s">
        <v>111</v>
      </c>
      <c r="D265" s="20" t="s">
        <v>224</v>
      </c>
      <c r="E265" s="20" t="s">
        <v>135</v>
      </c>
      <c r="F265" s="68">
        <v>15</v>
      </c>
      <c r="G265" s="68">
        <v>15</v>
      </c>
      <c r="H265" s="68">
        <v>15</v>
      </c>
      <c r="I265" s="68">
        <v>15</v>
      </c>
      <c r="J265" s="68">
        <v>15</v>
      </c>
      <c r="K265" s="68">
        <v>15</v>
      </c>
      <c r="L265" s="68">
        <v>15</v>
      </c>
      <c r="M265" s="68"/>
      <c r="N265" s="68"/>
      <c r="O265" s="68"/>
      <c r="P265" s="68"/>
      <c r="R265" s="81" t="s">
        <v>420</v>
      </c>
      <c r="S265" s="74" t="s">
        <v>157</v>
      </c>
      <c r="T265" s="89" t="s">
        <v>425</v>
      </c>
      <c r="U265" s="89">
        <v>0.13835616438356199</v>
      </c>
      <c r="V265" s="81" t="s">
        <v>79</v>
      </c>
    </row>
    <row r="266" spans="1:22" ht="14.5">
      <c r="A266" s="26" t="s">
        <v>63</v>
      </c>
      <c r="B266" s="20"/>
      <c r="C266" s="20" t="s">
        <v>114</v>
      </c>
      <c r="D266" s="20" t="s">
        <v>226</v>
      </c>
      <c r="E266" s="20" t="s">
        <v>135</v>
      </c>
      <c r="F266" s="68">
        <v>15</v>
      </c>
      <c r="G266" s="68">
        <v>15</v>
      </c>
      <c r="H266" s="68">
        <v>15</v>
      </c>
      <c r="I266" s="68">
        <v>15</v>
      </c>
      <c r="J266" s="68">
        <v>15</v>
      </c>
      <c r="K266" s="68">
        <v>15</v>
      </c>
      <c r="L266" s="68">
        <v>15</v>
      </c>
      <c r="M266" s="68"/>
      <c r="N266" s="68"/>
      <c r="O266" s="68"/>
      <c r="P266" s="68"/>
      <c r="R266" s="81" t="s">
        <v>420</v>
      </c>
      <c r="S266" s="74" t="s">
        <v>157</v>
      </c>
      <c r="T266" s="89" t="s">
        <v>427</v>
      </c>
      <c r="U266" s="89">
        <v>1.15296803652968E-2</v>
      </c>
      <c r="V266" s="81" t="s">
        <v>79</v>
      </c>
    </row>
    <row r="267" spans="1:22" ht="14.5">
      <c r="A267" s="25" t="s">
        <v>67</v>
      </c>
      <c r="B267" s="20"/>
      <c r="C267" s="20" t="s">
        <v>117</v>
      </c>
      <c r="D267" s="20" t="s">
        <v>228</v>
      </c>
      <c r="E267" s="20" t="s">
        <v>135</v>
      </c>
      <c r="F267" s="68">
        <v>15</v>
      </c>
      <c r="G267" s="68">
        <v>15</v>
      </c>
      <c r="H267" s="68">
        <v>15</v>
      </c>
      <c r="I267" s="68">
        <v>15</v>
      </c>
      <c r="J267" s="68">
        <v>15</v>
      </c>
      <c r="K267" s="68">
        <v>15</v>
      </c>
      <c r="L267" s="68">
        <v>15</v>
      </c>
      <c r="M267" s="68"/>
      <c r="N267" s="68"/>
      <c r="O267" s="68"/>
      <c r="P267" s="68"/>
      <c r="R267" s="81" t="s">
        <v>420</v>
      </c>
      <c r="S267" s="74" t="s">
        <v>157</v>
      </c>
      <c r="T267" s="89" t="s">
        <v>428</v>
      </c>
      <c r="U267" s="89">
        <v>9.9200913242009095E-2</v>
      </c>
      <c r="V267" s="81" t="s">
        <v>79</v>
      </c>
    </row>
    <row r="268" spans="1:22" ht="14.5">
      <c r="A268" s="25" t="s">
        <v>72</v>
      </c>
      <c r="B268" s="20"/>
      <c r="C268" s="20" t="s">
        <v>120</v>
      </c>
      <c r="D268" s="20" t="s">
        <v>230</v>
      </c>
      <c r="E268" s="20" t="s">
        <v>135</v>
      </c>
      <c r="F268" s="68">
        <v>15</v>
      </c>
      <c r="G268" s="68">
        <v>15</v>
      </c>
      <c r="H268" s="68">
        <v>15</v>
      </c>
      <c r="I268" s="68">
        <v>15</v>
      </c>
      <c r="J268" s="68">
        <v>15</v>
      </c>
      <c r="K268" s="68">
        <v>15</v>
      </c>
      <c r="L268" s="68">
        <v>15</v>
      </c>
      <c r="M268" s="68"/>
      <c r="N268" s="68"/>
      <c r="O268" s="68"/>
      <c r="P268" s="68"/>
      <c r="R268" s="85" t="s">
        <v>420</v>
      </c>
      <c r="S268" s="74" t="s">
        <v>157</v>
      </c>
      <c r="T268" s="89" t="s">
        <v>429</v>
      </c>
      <c r="U268" s="89">
        <v>0.108219178082192</v>
      </c>
      <c r="V268" s="81" t="s">
        <v>79</v>
      </c>
    </row>
    <row r="269" spans="1:22" ht="14.5">
      <c r="A269" s="28" t="s">
        <v>77</v>
      </c>
      <c r="B269" s="20"/>
      <c r="C269" s="20" t="s">
        <v>122</v>
      </c>
      <c r="D269" s="20" t="s">
        <v>138</v>
      </c>
      <c r="E269" s="20" t="s">
        <v>135</v>
      </c>
      <c r="F269" s="68">
        <v>15</v>
      </c>
      <c r="G269" s="68">
        <v>15</v>
      </c>
      <c r="H269" s="68">
        <v>15</v>
      </c>
      <c r="I269" s="68">
        <v>15</v>
      </c>
      <c r="J269" s="68">
        <v>15</v>
      </c>
      <c r="K269" s="68">
        <v>15</v>
      </c>
      <c r="L269" s="68">
        <v>15</v>
      </c>
      <c r="M269" s="68"/>
      <c r="N269" s="68"/>
      <c r="O269" s="68"/>
      <c r="P269" s="68"/>
      <c r="R269" s="81" t="s">
        <v>420</v>
      </c>
      <c r="S269" s="74" t="s">
        <v>157</v>
      </c>
      <c r="T269" s="89" t="s">
        <v>430</v>
      </c>
      <c r="U269" s="89">
        <v>9.0182648401826507E-3</v>
      </c>
      <c r="V269" s="81" t="s">
        <v>79</v>
      </c>
    </row>
    <row r="270" spans="1:22" ht="14.5">
      <c r="A270" s="29" t="s">
        <v>37</v>
      </c>
      <c r="B270" s="20"/>
      <c r="C270" s="20" t="s">
        <v>124</v>
      </c>
      <c r="D270" s="20" t="s">
        <v>220</v>
      </c>
      <c r="E270" s="20" t="s">
        <v>139</v>
      </c>
      <c r="F270" s="68">
        <v>15</v>
      </c>
      <c r="G270" s="68">
        <v>15</v>
      </c>
      <c r="H270" s="68">
        <v>15</v>
      </c>
      <c r="I270" s="68">
        <v>15</v>
      </c>
      <c r="J270" s="68">
        <v>15</v>
      </c>
      <c r="K270" s="68">
        <v>15</v>
      </c>
      <c r="L270" s="68">
        <v>15</v>
      </c>
      <c r="M270" s="68"/>
      <c r="N270" s="68" t="s">
        <v>400</v>
      </c>
      <c r="O270" s="68"/>
      <c r="P270" s="68"/>
      <c r="R270" s="81" t="s">
        <v>420</v>
      </c>
      <c r="S270" s="74" t="s">
        <v>157</v>
      </c>
      <c r="T270" s="89" t="s">
        <v>431</v>
      </c>
      <c r="U270" s="89">
        <v>0.13812785388127899</v>
      </c>
      <c r="V270" s="81" t="s">
        <v>79</v>
      </c>
    </row>
    <row r="271" spans="1:22" ht="14.5">
      <c r="A271" s="29" t="s">
        <v>115</v>
      </c>
      <c r="B271" s="20"/>
      <c r="C271" s="20" t="s">
        <v>126</v>
      </c>
      <c r="D271" s="20" t="s">
        <v>224</v>
      </c>
      <c r="E271" s="20" t="s">
        <v>139</v>
      </c>
      <c r="F271" s="68">
        <v>15</v>
      </c>
      <c r="G271" s="68">
        <v>15</v>
      </c>
      <c r="H271" s="68">
        <v>15</v>
      </c>
      <c r="I271" s="68">
        <v>15</v>
      </c>
      <c r="J271" s="68">
        <v>15</v>
      </c>
      <c r="K271" s="68">
        <v>15</v>
      </c>
      <c r="L271" s="68">
        <v>15</v>
      </c>
      <c r="M271" s="68"/>
      <c r="N271" s="68"/>
      <c r="O271" s="68"/>
      <c r="P271" s="68"/>
      <c r="R271" s="81" t="s">
        <v>420</v>
      </c>
      <c r="S271" s="74" t="s">
        <v>157</v>
      </c>
      <c r="T271" s="89" t="s">
        <v>432</v>
      </c>
      <c r="U271" s="89">
        <v>0.150684931506849</v>
      </c>
      <c r="V271" s="81" t="s">
        <v>79</v>
      </c>
    </row>
    <row r="272" spans="1:22" ht="14.5">
      <c r="A272" s="26" t="s">
        <v>63</v>
      </c>
      <c r="B272" s="20"/>
      <c r="C272" s="20" t="s">
        <v>128</v>
      </c>
      <c r="D272" s="20" t="s">
        <v>226</v>
      </c>
      <c r="E272" s="20" t="s">
        <v>139</v>
      </c>
      <c r="F272" s="68">
        <v>15</v>
      </c>
      <c r="G272" s="68">
        <v>15</v>
      </c>
      <c r="H272" s="68">
        <v>15</v>
      </c>
      <c r="I272" s="68">
        <v>15</v>
      </c>
      <c r="J272" s="68">
        <v>15</v>
      </c>
      <c r="K272" s="68">
        <v>15</v>
      </c>
      <c r="L272" s="68">
        <v>15</v>
      </c>
      <c r="M272" s="68"/>
      <c r="N272" s="68"/>
      <c r="O272" s="68"/>
      <c r="P272" s="68"/>
      <c r="R272" s="86" t="s">
        <v>420</v>
      </c>
      <c r="S272" s="74" t="s">
        <v>157</v>
      </c>
      <c r="T272" s="90" t="s">
        <v>433</v>
      </c>
      <c r="U272" s="90">
        <v>1.25570776255708E-2</v>
      </c>
      <c r="V272" s="91" t="s">
        <v>79</v>
      </c>
    </row>
    <row r="273" spans="1:16" ht="14.5">
      <c r="A273" s="25" t="s">
        <v>67</v>
      </c>
      <c r="B273" s="20"/>
      <c r="C273" s="20" t="s">
        <v>130</v>
      </c>
      <c r="D273" s="20" t="s">
        <v>228</v>
      </c>
      <c r="E273" s="20" t="s">
        <v>139</v>
      </c>
      <c r="F273" s="68">
        <v>15</v>
      </c>
      <c r="G273" s="68">
        <v>15</v>
      </c>
      <c r="H273" s="68">
        <v>15</v>
      </c>
      <c r="I273" s="68">
        <v>15</v>
      </c>
      <c r="J273" s="68">
        <v>15</v>
      </c>
      <c r="K273" s="68">
        <v>15</v>
      </c>
      <c r="L273" s="68">
        <v>15</v>
      </c>
      <c r="M273" s="68"/>
      <c r="N273" s="68"/>
      <c r="O273" s="68"/>
      <c r="P273" s="68"/>
    </row>
    <row r="274" spans="1:16" ht="14.5">
      <c r="A274" s="25" t="s">
        <v>72</v>
      </c>
      <c r="B274" s="20"/>
      <c r="C274" s="20" t="s">
        <v>132</v>
      </c>
      <c r="D274" s="20" t="s">
        <v>230</v>
      </c>
      <c r="E274" s="20" t="s">
        <v>139</v>
      </c>
      <c r="F274" s="68">
        <v>15</v>
      </c>
      <c r="G274" s="68">
        <v>15</v>
      </c>
      <c r="H274" s="68">
        <v>15</v>
      </c>
      <c r="I274" s="68">
        <v>15</v>
      </c>
      <c r="J274" s="68">
        <v>15</v>
      </c>
      <c r="K274" s="68">
        <v>15</v>
      </c>
      <c r="L274" s="68">
        <v>15</v>
      </c>
      <c r="M274" s="68"/>
      <c r="N274" s="68"/>
      <c r="O274" s="68"/>
      <c r="P274" s="68"/>
    </row>
    <row r="275" spans="1:16" ht="14.5">
      <c r="A275" s="28" t="s">
        <v>77</v>
      </c>
      <c r="B275" s="20"/>
      <c r="C275" s="20" t="s">
        <v>136</v>
      </c>
      <c r="D275" s="20" t="s">
        <v>138</v>
      </c>
      <c r="E275" s="20" t="s">
        <v>139</v>
      </c>
      <c r="F275" s="68">
        <v>15</v>
      </c>
      <c r="G275" s="68">
        <v>15</v>
      </c>
      <c r="H275" s="68">
        <v>15</v>
      </c>
      <c r="I275" s="68">
        <v>15</v>
      </c>
      <c r="J275" s="68">
        <v>15</v>
      </c>
      <c r="K275" s="68">
        <v>15</v>
      </c>
      <c r="L275" s="68">
        <v>15</v>
      </c>
      <c r="M275" s="68"/>
      <c r="N275" s="68"/>
      <c r="O275" s="68"/>
      <c r="P275" s="68"/>
    </row>
    <row r="276" spans="1:16" ht="14.5">
      <c r="A276" s="29" t="s">
        <v>37</v>
      </c>
      <c r="B276" s="20"/>
      <c r="C276" s="20" t="s">
        <v>140</v>
      </c>
      <c r="D276" s="20" t="s">
        <v>220</v>
      </c>
      <c r="E276" s="20" t="s">
        <v>143</v>
      </c>
      <c r="F276" s="68">
        <v>15</v>
      </c>
      <c r="G276" s="68">
        <v>15</v>
      </c>
      <c r="H276" s="68">
        <v>15</v>
      </c>
      <c r="I276" s="68">
        <v>15</v>
      </c>
      <c r="J276" s="68">
        <v>15</v>
      </c>
      <c r="K276" s="68">
        <v>15</v>
      </c>
      <c r="L276" s="68">
        <v>15</v>
      </c>
      <c r="M276" s="68"/>
      <c r="N276" s="23" t="s">
        <v>401</v>
      </c>
      <c r="O276" s="68"/>
      <c r="P276" s="68"/>
    </row>
    <row r="277" spans="1:16" ht="14.5">
      <c r="A277" s="29" t="s">
        <v>115</v>
      </c>
      <c r="B277" s="20"/>
      <c r="C277" s="20" t="s">
        <v>144</v>
      </c>
      <c r="D277" s="20" t="s">
        <v>224</v>
      </c>
      <c r="E277" s="20" t="s">
        <v>143</v>
      </c>
      <c r="F277" s="68">
        <v>15</v>
      </c>
      <c r="G277" s="68">
        <v>15</v>
      </c>
      <c r="H277" s="68">
        <v>15</v>
      </c>
      <c r="I277" s="68">
        <v>15</v>
      </c>
      <c r="J277" s="68">
        <v>15</v>
      </c>
      <c r="K277" s="68">
        <v>15</v>
      </c>
      <c r="L277" s="68">
        <v>15</v>
      </c>
      <c r="M277" s="68"/>
      <c r="N277" s="68"/>
      <c r="O277" s="68"/>
      <c r="P277" s="68"/>
    </row>
    <row r="278" spans="1:16" ht="14.5">
      <c r="A278" s="26" t="s">
        <v>63</v>
      </c>
      <c r="B278" s="20"/>
      <c r="C278" s="20" t="s">
        <v>146</v>
      </c>
      <c r="D278" s="20" t="s">
        <v>226</v>
      </c>
      <c r="E278" s="20" t="s">
        <v>143</v>
      </c>
      <c r="F278" s="68">
        <v>15</v>
      </c>
      <c r="G278" s="68">
        <v>15</v>
      </c>
      <c r="H278" s="68">
        <v>15</v>
      </c>
      <c r="I278" s="68">
        <v>15</v>
      </c>
      <c r="J278" s="68">
        <v>15</v>
      </c>
      <c r="K278" s="68">
        <v>15</v>
      </c>
      <c r="L278" s="68">
        <v>15</v>
      </c>
      <c r="M278" s="68"/>
      <c r="N278" s="68"/>
      <c r="O278" s="68"/>
      <c r="P278" s="68"/>
    </row>
    <row r="279" spans="1:16" ht="14.5">
      <c r="A279" s="25" t="s">
        <v>67</v>
      </c>
      <c r="B279" s="20"/>
      <c r="C279" s="20" t="s">
        <v>148</v>
      </c>
      <c r="D279" s="20" t="s">
        <v>228</v>
      </c>
      <c r="E279" s="20" t="s">
        <v>143</v>
      </c>
      <c r="F279" s="68">
        <v>15</v>
      </c>
      <c r="G279" s="68">
        <v>15</v>
      </c>
      <c r="H279" s="68">
        <v>15</v>
      </c>
      <c r="I279" s="68">
        <v>15</v>
      </c>
      <c r="J279" s="68">
        <v>15</v>
      </c>
      <c r="K279" s="68">
        <v>15</v>
      </c>
      <c r="L279" s="68">
        <v>15</v>
      </c>
      <c r="M279" s="68"/>
      <c r="N279" s="68"/>
      <c r="O279" s="68"/>
      <c r="P279" s="68"/>
    </row>
    <row r="280" spans="1:16" ht="14.5">
      <c r="A280" s="25" t="s">
        <v>72</v>
      </c>
      <c r="B280" s="20"/>
      <c r="C280" s="20" t="s">
        <v>150</v>
      </c>
      <c r="D280" s="20" t="s">
        <v>230</v>
      </c>
      <c r="E280" s="20" t="s">
        <v>143</v>
      </c>
      <c r="F280" s="68">
        <v>15</v>
      </c>
      <c r="G280" s="68">
        <v>15</v>
      </c>
      <c r="H280" s="68">
        <v>15</v>
      </c>
      <c r="I280" s="68">
        <v>15</v>
      </c>
      <c r="J280" s="68">
        <v>15</v>
      </c>
      <c r="K280" s="68">
        <v>15</v>
      </c>
      <c r="L280" s="68">
        <v>15</v>
      </c>
      <c r="M280" s="68"/>
      <c r="N280" s="68"/>
      <c r="O280" s="68"/>
      <c r="P280" s="68"/>
    </row>
    <row r="281" spans="1:16" ht="14.5">
      <c r="A281" s="28" t="s">
        <v>77</v>
      </c>
      <c r="B281" s="20"/>
      <c r="C281" s="20" t="s">
        <v>152</v>
      </c>
      <c r="D281" s="20" t="s">
        <v>138</v>
      </c>
      <c r="E281" s="20" t="s">
        <v>143</v>
      </c>
      <c r="F281" s="68">
        <v>15</v>
      </c>
      <c r="G281" s="68">
        <v>15</v>
      </c>
      <c r="H281" s="68">
        <v>15</v>
      </c>
      <c r="I281" s="68">
        <v>15</v>
      </c>
      <c r="J281" s="68">
        <v>15</v>
      </c>
      <c r="K281" s="68">
        <v>15</v>
      </c>
      <c r="L281" s="68">
        <v>15</v>
      </c>
      <c r="M281" s="68"/>
      <c r="N281" s="68"/>
      <c r="O281" s="68"/>
      <c r="P281" s="68"/>
    </row>
    <row r="282" spans="1:16" ht="14.5">
      <c r="A282" s="29" t="s">
        <v>37</v>
      </c>
      <c r="B282" s="20"/>
      <c r="C282" s="20" t="s">
        <v>154</v>
      </c>
      <c r="D282" s="20" t="s">
        <v>220</v>
      </c>
      <c r="E282" s="20" t="s">
        <v>145</v>
      </c>
      <c r="F282" s="68">
        <v>15</v>
      </c>
      <c r="G282" s="68">
        <v>15</v>
      </c>
      <c r="H282" s="68">
        <v>15</v>
      </c>
      <c r="I282" s="68">
        <v>15</v>
      </c>
      <c r="J282" s="68">
        <v>15</v>
      </c>
      <c r="K282" s="68">
        <v>15</v>
      </c>
      <c r="L282" s="68">
        <v>15</v>
      </c>
      <c r="M282" s="68"/>
      <c r="N282" s="23" t="s">
        <v>402</v>
      </c>
      <c r="O282" s="68"/>
      <c r="P282" s="68"/>
    </row>
    <row r="283" spans="1:16" ht="14.5">
      <c r="A283" s="29" t="s">
        <v>115</v>
      </c>
      <c r="B283" s="20"/>
      <c r="C283" s="20" t="s">
        <v>156</v>
      </c>
      <c r="D283" s="20" t="s">
        <v>224</v>
      </c>
      <c r="E283" s="20" t="s">
        <v>145</v>
      </c>
      <c r="F283" s="68">
        <v>15</v>
      </c>
      <c r="G283" s="68">
        <v>15</v>
      </c>
      <c r="H283" s="68">
        <v>15</v>
      </c>
      <c r="I283" s="68">
        <v>15</v>
      </c>
      <c r="J283" s="68">
        <v>15</v>
      </c>
      <c r="K283" s="68">
        <v>15</v>
      </c>
      <c r="L283" s="68">
        <v>15</v>
      </c>
      <c r="M283" s="68"/>
      <c r="N283" s="68"/>
      <c r="O283" s="68"/>
      <c r="P283" s="68"/>
    </row>
    <row r="284" spans="1:16" ht="14.5">
      <c r="A284" s="26" t="s">
        <v>63</v>
      </c>
      <c r="B284" s="20"/>
      <c r="C284" s="20" t="s">
        <v>158</v>
      </c>
      <c r="D284" s="20" t="s">
        <v>226</v>
      </c>
      <c r="E284" s="20" t="s">
        <v>145</v>
      </c>
      <c r="F284" s="68">
        <v>15</v>
      </c>
      <c r="G284" s="68">
        <v>15</v>
      </c>
      <c r="H284" s="68">
        <v>15</v>
      </c>
      <c r="I284" s="68">
        <v>15</v>
      </c>
      <c r="J284" s="68">
        <v>15</v>
      </c>
      <c r="K284" s="68">
        <v>15</v>
      </c>
      <c r="L284" s="68">
        <v>15</v>
      </c>
      <c r="M284" s="68"/>
      <c r="N284" s="68"/>
      <c r="O284" s="68"/>
      <c r="P284" s="68"/>
    </row>
    <row r="285" spans="1:16" ht="14.5">
      <c r="A285" s="25" t="s">
        <v>67</v>
      </c>
      <c r="B285" s="20"/>
      <c r="C285" s="20" t="s">
        <v>160</v>
      </c>
      <c r="D285" s="20" t="s">
        <v>228</v>
      </c>
      <c r="E285" s="20" t="s">
        <v>145</v>
      </c>
      <c r="F285" s="68">
        <v>15</v>
      </c>
      <c r="G285" s="68">
        <v>15</v>
      </c>
      <c r="H285" s="68">
        <v>15</v>
      </c>
      <c r="I285" s="68">
        <v>15</v>
      </c>
      <c r="J285" s="68">
        <v>15</v>
      </c>
      <c r="K285" s="68">
        <v>15</v>
      </c>
      <c r="L285" s="68">
        <v>15</v>
      </c>
      <c r="M285" s="68"/>
      <c r="N285" s="68"/>
      <c r="O285" s="68"/>
      <c r="P285" s="68"/>
    </row>
    <row r="286" spans="1:16" ht="14.5">
      <c r="A286" s="25" t="s">
        <v>72</v>
      </c>
      <c r="B286" s="20"/>
      <c r="C286" s="20" t="s">
        <v>162</v>
      </c>
      <c r="D286" s="20" t="s">
        <v>230</v>
      </c>
      <c r="E286" s="20" t="s">
        <v>145</v>
      </c>
      <c r="F286" s="68">
        <v>15</v>
      </c>
      <c r="G286" s="68">
        <v>15</v>
      </c>
      <c r="H286" s="68">
        <v>15</v>
      </c>
      <c r="I286" s="68">
        <v>15</v>
      </c>
      <c r="J286" s="68">
        <v>15</v>
      </c>
      <c r="K286" s="68">
        <v>15</v>
      </c>
      <c r="L286" s="68">
        <v>15</v>
      </c>
      <c r="M286" s="68"/>
      <c r="N286" s="68"/>
      <c r="O286" s="68"/>
      <c r="P286" s="68"/>
    </row>
    <row r="287" spans="1:16" ht="14.5">
      <c r="A287" s="28" t="s">
        <v>77</v>
      </c>
      <c r="B287" s="20"/>
      <c r="C287" s="20" t="s">
        <v>164</v>
      </c>
      <c r="D287" s="20" t="s">
        <v>138</v>
      </c>
      <c r="E287" s="20" t="s">
        <v>145</v>
      </c>
      <c r="F287" s="68">
        <v>15</v>
      </c>
      <c r="G287" s="68">
        <v>15</v>
      </c>
      <c r="H287" s="68">
        <v>15</v>
      </c>
      <c r="I287" s="68">
        <v>15</v>
      </c>
      <c r="J287" s="68">
        <v>15</v>
      </c>
      <c r="K287" s="68">
        <v>15</v>
      </c>
      <c r="L287" s="68">
        <v>15</v>
      </c>
      <c r="M287" s="68"/>
      <c r="N287" s="68"/>
      <c r="O287" s="68"/>
      <c r="P287" s="68"/>
    </row>
    <row r="288" spans="1:16" ht="14.5">
      <c r="A288" s="29" t="s">
        <v>37</v>
      </c>
      <c r="B288" s="20"/>
      <c r="C288" s="20" t="s">
        <v>166</v>
      </c>
      <c r="D288" s="20" t="s">
        <v>220</v>
      </c>
      <c r="E288" s="20" t="s">
        <v>147</v>
      </c>
      <c r="F288" s="68">
        <v>15</v>
      </c>
      <c r="G288" s="68">
        <v>15</v>
      </c>
      <c r="H288" s="68">
        <v>15</v>
      </c>
      <c r="I288" s="68">
        <v>15</v>
      </c>
      <c r="J288" s="68">
        <v>15</v>
      </c>
      <c r="K288" s="68">
        <v>15</v>
      </c>
      <c r="L288" s="68">
        <v>15</v>
      </c>
      <c r="M288" s="68"/>
      <c r="N288" s="23" t="s">
        <v>403</v>
      </c>
      <c r="O288" s="68"/>
      <c r="P288" s="68"/>
    </row>
    <row r="289" spans="1:16" ht="14.5">
      <c r="A289" s="29" t="s">
        <v>115</v>
      </c>
      <c r="B289" s="20"/>
      <c r="C289" s="20" t="s">
        <v>168</v>
      </c>
      <c r="D289" s="20" t="s">
        <v>224</v>
      </c>
      <c r="E289" s="20" t="s">
        <v>147</v>
      </c>
      <c r="F289" s="68">
        <v>15</v>
      </c>
      <c r="G289" s="68">
        <v>15</v>
      </c>
      <c r="H289" s="68">
        <v>15</v>
      </c>
      <c r="I289" s="68">
        <v>15</v>
      </c>
      <c r="J289" s="68">
        <v>15</v>
      </c>
      <c r="K289" s="68">
        <v>15</v>
      </c>
      <c r="L289" s="68">
        <v>15</v>
      </c>
      <c r="M289" s="68"/>
      <c r="N289" s="68"/>
      <c r="O289" s="68"/>
      <c r="P289" s="68"/>
    </row>
    <row r="290" spans="1:16" ht="14.5">
      <c r="A290" s="26" t="s">
        <v>63</v>
      </c>
      <c r="B290" s="20"/>
      <c r="C290" s="20" t="s">
        <v>170</v>
      </c>
      <c r="D290" s="20" t="s">
        <v>226</v>
      </c>
      <c r="E290" s="20" t="s">
        <v>147</v>
      </c>
      <c r="F290" s="68">
        <v>15</v>
      </c>
      <c r="G290" s="68">
        <v>15</v>
      </c>
      <c r="H290" s="68">
        <v>15</v>
      </c>
      <c r="I290" s="68">
        <v>15</v>
      </c>
      <c r="J290" s="68">
        <v>15</v>
      </c>
      <c r="K290" s="68">
        <v>15</v>
      </c>
      <c r="L290" s="68">
        <v>15</v>
      </c>
      <c r="M290" s="68"/>
      <c r="N290" s="68"/>
      <c r="O290" s="68"/>
      <c r="P290" s="68"/>
    </row>
    <row r="291" spans="1:16" ht="14.5">
      <c r="A291" s="25" t="s">
        <v>67</v>
      </c>
      <c r="B291" s="20"/>
      <c r="C291" s="20" t="s">
        <v>172</v>
      </c>
      <c r="D291" s="20" t="s">
        <v>228</v>
      </c>
      <c r="E291" s="20" t="s">
        <v>147</v>
      </c>
      <c r="F291" s="68">
        <v>15</v>
      </c>
      <c r="G291" s="68">
        <v>15</v>
      </c>
      <c r="H291" s="68">
        <v>15</v>
      </c>
      <c r="I291" s="68">
        <v>15</v>
      </c>
      <c r="J291" s="68">
        <v>15</v>
      </c>
      <c r="K291" s="68">
        <v>15</v>
      </c>
      <c r="L291" s="68">
        <v>15</v>
      </c>
      <c r="M291" s="68"/>
      <c r="N291" s="68"/>
      <c r="O291" s="68"/>
      <c r="P291" s="68"/>
    </row>
    <row r="292" spans="1:16" ht="14.5">
      <c r="A292" s="25" t="s">
        <v>72</v>
      </c>
      <c r="B292" s="20"/>
      <c r="C292" s="20" t="s">
        <v>174</v>
      </c>
      <c r="D292" s="20" t="s">
        <v>230</v>
      </c>
      <c r="E292" s="20" t="s">
        <v>147</v>
      </c>
      <c r="F292" s="68">
        <v>15</v>
      </c>
      <c r="G292" s="68">
        <v>15</v>
      </c>
      <c r="H292" s="68">
        <v>15</v>
      </c>
      <c r="I292" s="68">
        <v>15</v>
      </c>
      <c r="J292" s="68">
        <v>15</v>
      </c>
      <c r="K292" s="68">
        <v>15</v>
      </c>
      <c r="L292" s="68">
        <v>15</v>
      </c>
      <c r="M292" s="68"/>
      <c r="N292" s="68"/>
      <c r="O292" s="68"/>
      <c r="P292" s="68"/>
    </row>
    <row r="293" spans="1:16" ht="14.5">
      <c r="A293" s="28" t="s">
        <v>77</v>
      </c>
      <c r="B293" s="20"/>
      <c r="C293" s="20" t="s">
        <v>176</v>
      </c>
      <c r="D293" s="20" t="s">
        <v>138</v>
      </c>
      <c r="E293" s="20" t="s">
        <v>147</v>
      </c>
      <c r="F293" s="68">
        <v>15</v>
      </c>
      <c r="G293" s="68">
        <v>15</v>
      </c>
      <c r="H293" s="68">
        <v>15</v>
      </c>
      <c r="I293" s="68">
        <v>15</v>
      </c>
      <c r="J293" s="68">
        <v>15</v>
      </c>
      <c r="K293" s="68">
        <v>15</v>
      </c>
      <c r="L293" s="68">
        <v>15</v>
      </c>
      <c r="M293" s="68"/>
      <c r="N293" s="68"/>
      <c r="O293" s="68"/>
      <c r="P293" s="68"/>
    </row>
    <row r="294" spans="1:16" ht="14.5">
      <c r="A294" s="29" t="s">
        <v>37</v>
      </c>
      <c r="B294" s="20"/>
      <c r="C294" s="20" t="s">
        <v>178</v>
      </c>
      <c r="D294" s="20" t="s">
        <v>220</v>
      </c>
      <c r="E294" s="20" t="s">
        <v>149</v>
      </c>
      <c r="F294" s="68">
        <v>15</v>
      </c>
      <c r="G294" s="68">
        <v>15</v>
      </c>
      <c r="H294" s="68">
        <v>15</v>
      </c>
      <c r="I294" s="68">
        <v>15</v>
      </c>
      <c r="J294" s="68">
        <v>15</v>
      </c>
      <c r="K294" s="68">
        <v>15</v>
      </c>
      <c r="L294" s="68">
        <v>15</v>
      </c>
      <c r="M294" s="68"/>
      <c r="N294" s="23" t="s">
        <v>404</v>
      </c>
      <c r="O294" s="68"/>
      <c r="P294" s="68"/>
    </row>
    <row r="295" spans="1:16" ht="14.5">
      <c r="A295" s="29" t="s">
        <v>115</v>
      </c>
      <c r="B295" s="20"/>
      <c r="C295" s="20" t="s">
        <v>180</v>
      </c>
      <c r="D295" s="20" t="s">
        <v>224</v>
      </c>
      <c r="E295" s="20" t="s">
        <v>149</v>
      </c>
      <c r="F295" s="68">
        <v>15</v>
      </c>
      <c r="G295" s="68">
        <v>15</v>
      </c>
      <c r="H295" s="68">
        <v>15</v>
      </c>
      <c r="I295" s="68">
        <v>15</v>
      </c>
      <c r="J295" s="68">
        <v>15</v>
      </c>
      <c r="K295" s="68">
        <v>15</v>
      </c>
      <c r="L295" s="68">
        <v>15</v>
      </c>
      <c r="M295" s="68"/>
      <c r="N295" s="68"/>
      <c r="O295" s="68"/>
      <c r="P295" s="68"/>
    </row>
    <row r="296" spans="1:16" ht="14.5">
      <c r="A296" s="26" t="s">
        <v>63</v>
      </c>
      <c r="B296" s="20"/>
      <c r="C296" s="20" t="s">
        <v>182</v>
      </c>
      <c r="D296" s="20" t="s">
        <v>226</v>
      </c>
      <c r="E296" s="20" t="s">
        <v>149</v>
      </c>
      <c r="F296" s="68">
        <v>15</v>
      </c>
      <c r="G296" s="68">
        <v>15</v>
      </c>
      <c r="H296" s="68">
        <v>15</v>
      </c>
      <c r="I296" s="68">
        <v>15</v>
      </c>
      <c r="J296" s="68">
        <v>15</v>
      </c>
      <c r="K296" s="68">
        <v>15</v>
      </c>
      <c r="L296" s="68">
        <v>15</v>
      </c>
      <c r="M296" s="68"/>
      <c r="N296" s="68"/>
      <c r="O296" s="68"/>
      <c r="P296" s="68"/>
    </row>
    <row r="297" spans="1:16" ht="14.5">
      <c r="A297" s="25" t="s">
        <v>67</v>
      </c>
      <c r="B297" s="20"/>
      <c r="C297" s="20" t="s">
        <v>184</v>
      </c>
      <c r="D297" s="20" t="s">
        <v>228</v>
      </c>
      <c r="E297" s="20" t="s">
        <v>149</v>
      </c>
      <c r="F297" s="68">
        <v>15</v>
      </c>
      <c r="G297" s="68">
        <v>15</v>
      </c>
      <c r="H297" s="68">
        <v>15</v>
      </c>
      <c r="I297" s="68">
        <v>15</v>
      </c>
      <c r="J297" s="68">
        <v>15</v>
      </c>
      <c r="K297" s="68">
        <v>15</v>
      </c>
      <c r="L297" s="68">
        <v>15</v>
      </c>
      <c r="M297" s="68"/>
      <c r="N297" s="68"/>
      <c r="O297" s="68"/>
      <c r="P297" s="68"/>
    </row>
    <row r="298" spans="1:16" ht="14.5">
      <c r="A298" s="25" t="s">
        <v>72</v>
      </c>
      <c r="B298" s="20"/>
      <c r="C298" s="20" t="s">
        <v>186</v>
      </c>
      <c r="D298" s="20" t="s">
        <v>230</v>
      </c>
      <c r="E298" s="20" t="s">
        <v>149</v>
      </c>
      <c r="F298" s="68">
        <v>15</v>
      </c>
      <c r="G298" s="68">
        <v>15</v>
      </c>
      <c r="H298" s="68">
        <v>15</v>
      </c>
      <c r="I298" s="68">
        <v>15</v>
      </c>
      <c r="J298" s="68">
        <v>15</v>
      </c>
      <c r="K298" s="68">
        <v>15</v>
      </c>
      <c r="L298" s="68">
        <v>15</v>
      </c>
      <c r="M298" s="68"/>
      <c r="N298" s="68"/>
      <c r="O298" s="68"/>
      <c r="P298" s="68"/>
    </row>
    <row r="299" spans="1:16" ht="14.5">
      <c r="A299" s="28" t="s">
        <v>77</v>
      </c>
      <c r="B299" s="20"/>
      <c r="C299" s="20" t="s">
        <v>188</v>
      </c>
      <c r="D299" s="20" t="s">
        <v>138</v>
      </c>
      <c r="E299" s="20" t="s">
        <v>149</v>
      </c>
      <c r="F299" s="68">
        <v>15</v>
      </c>
      <c r="G299" s="68">
        <v>15</v>
      </c>
      <c r="H299" s="68">
        <v>15</v>
      </c>
      <c r="I299" s="68">
        <v>15</v>
      </c>
      <c r="J299" s="68">
        <v>15</v>
      </c>
      <c r="K299" s="68">
        <v>15</v>
      </c>
      <c r="L299" s="68">
        <v>15</v>
      </c>
      <c r="M299" s="68"/>
      <c r="N299" s="68"/>
      <c r="O299" s="68"/>
      <c r="P299" s="68"/>
    </row>
    <row r="300" spans="1:16" ht="14.5">
      <c r="A300" s="29" t="s">
        <v>37</v>
      </c>
      <c r="B300" s="20"/>
      <c r="C300" s="20" t="s">
        <v>190</v>
      </c>
      <c r="D300" s="20" t="s">
        <v>220</v>
      </c>
      <c r="E300" s="20" t="s">
        <v>151</v>
      </c>
      <c r="F300" s="68">
        <v>15</v>
      </c>
      <c r="G300" s="68">
        <v>15</v>
      </c>
      <c r="H300" s="68">
        <v>15</v>
      </c>
      <c r="I300" s="68">
        <v>15</v>
      </c>
      <c r="J300" s="68">
        <v>15</v>
      </c>
      <c r="K300" s="68">
        <v>15</v>
      </c>
      <c r="L300" s="68">
        <v>15</v>
      </c>
      <c r="M300" s="68"/>
      <c r="N300" s="23" t="s">
        <v>405</v>
      </c>
      <c r="O300" s="68"/>
      <c r="P300" s="68"/>
    </row>
    <row r="301" spans="1:16" ht="14.5">
      <c r="A301" s="29" t="s">
        <v>115</v>
      </c>
      <c r="B301" s="20"/>
      <c r="C301" s="20" t="s">
        <v>192</v>
      </c>
      <c r="D301" s="20" t="s">
        <v>224</v>
      </c>
      <c r="E301" s="20" t="s">
        <v>151</v>
      </c>
      <c r="F301" s="68">
        <v>15</v>
      </c>
      <c r="G301" s="68">
        <v>15</v>
      </c>
      <c r="H301" s="68">
        <v>15</v>
      </c>
      <c r="I301" s="68">
        <v>15</v>
      </c>
      <c r="J301" s="68">
        <v>15</v>
      </c>
      <c r="K301" s="68">
        <v>15</v>
      </c>
      <c r="L301" s="68">
        <v>15</v>
      </c>
      <c r="M301" s="68"/>
      <c r="N301" s="68"/>
      <c r="O301" s="68"/>
      <c r="P301" s="68"/>
    </row>
    <row r="302" spans="1:16" ht="14.5">
      <c r="A302" s="26" t="s">
        <v>63</v>
      </c>
      <c r="B302" s="20"/>
      <c r="C302" s="20" t="s">
        <v>194</v>
      </c>
      <c r="D302" s="20" t="s">
        <v>226</v>
      </c>
      <c r="E302" s="20" t="s">
        <v>151</v>
      </c>
      <c r="F302" s="68">
        <v>15</v>
      </c>
      <c r="G302" s="68">
        <v>15</v>
      </c>
      <c r="H302" s="68">
        <v>15</v>
      </c>
      <c r="I302" s="68">
        <v>15</v>
      </c>
      <c r="J302" s="68">
        <v>15</v>
      </c>
      <c r="K302" s="68">
        <v>15</v>
      </c>
      <c r="L302" s="68">
        <v>15</v>
      </c>
      <c r="M302" s="68"/>
      <c r="N302" s="68"/>
      <c r="O302" s="68"/>
      <c r="P302" s="68"/>
    </row>
    <row r="303" spans="1:16" ht="14.5">
      <c r="A303" s="25" t="s">
        <v>67</v>
      </c>
      <c r="B303" s="20"/>
      <c r="C303" s="20" t="s">
        <v>196</v>
      </c>
      <c r="D303" s="20" t="s">
        <v>228</v>
      </c>
      <c r="E303" s="20" t="s">
        <v>151</v>
      </c>
      <c r="F303" s="68">
        <v>15</v>
      </c>
      <c r="G303" s="68">
        <v>15</v>
      </c>
      <c r="H303" s="68">
        <v>15</v>
      </c>
      <c r="I303" s="68">
        <v>15</v>
      </c>
      <c r="J303" s="68">
        <v>15</v>
      </c>
      <c r="K303" s="68">
        <v>15</v>
      </c>
      <c r="L303" s="68">
        <v>15</v>
      </c>
      <c r="M303" s="68"/>
      <c r="N303" s="68"/>
      <c r="O303" s="68"/>
      <c r="P303" s="68"/>
    </row>
    <row r="304" spans="1:16" ht="14.5">
      <c r="A304" s="25" t="s">
        <v>72</v>
      </c>
      <c r="B304" s="20"/>
      <c r="C304" s="20" t="s">
        <v>198</v>
      </c>
      <c r="D304" s="20" t="s">
        <v>230</v>
      </c>
      <c r="E304" s="20" t="s">
        <v>151</v>
      </c>
      <c r="F304" s="68">
        <v>15</v>
      </c>
      <c r="G304" s="68">
        <v>15</v>
      </c>
      <c r="H304" s="68">
        <v>15</v>
      </c>
      <c r="I304" s="68">
        <v>15</v>
      </c>
      <c r="J304" s="68">
        <v>15</v>
      </c>
      <c r="K304" s="68">
        <v>15</v>
      </c>
      <c r="L304" s="68">
        <v>15</v>
      </c>
      <c r="M304" s="68"/>
      <c r="N304" s="68"/>
      <c r="O304" s="68"/>
      <c r="P304" s="68"/>
    </row>
    <row r="305" spans="1:16" ht="14.5">
      <c r="A305" s="28" t="s">
        <v>77</v>
      </c>
      <c r="B305" s="20"/>
      <c r="C305" s="20" t="s">
        <v>200</v>
      </c>
      <c r="D305" s="20" t="s">
        <v>138</v>
      </c>
      <c r="E305" s="20" t="s">
        <v>151</v>
      </c>
      <c r="F305" s="68">
        <v>15</v>
      </c>
      <c r="G305" s="68">
        <v>15</v>
      </c>
      <c r="H305" s="68">
        <v>15</v>
      </c>
      <c r="I305" s="68">
        <v>15</v>
      </c>
      <c r="J305" s="68">
        <v>15</v>
      </c>
      <c r="K305" s="68">
        <v>15</v>
      </c>
      <c r="L305" s="68">
        <v>15</v>
      </c>
      <c r="M305" s="68"/>
      <c r="N305" s="68"/>
      <c r="O305" s="68"/>
      <c r="P305" s="68"/>
    </row>
    <row r="306" spans="1:16" ht="14.5">
      <c r="A306" s="29" t="s">
        <v>37</v>
      </c>
      <c r="B306" s="20"/>
      <c r="C306" s="20" t="s">
        <v>202</v>
      </c>
      <c r="D306" s="20" t="s">
        <v>220</v>
      </c>
      <c r="E306" s="20" t="s">
        <v>153</v>
      </c>
      <c r="F306" s="68">
        <v>15</v>
      </c>
      <c r="G306" s="68">
        <v>15</v>
      </c>
      <c r="H306" s="68">
        <v>15</v>
      </c>
      <c r="I306" s="68">
        <v>15</v>
      </c>
      <c r="J306" s="68">
        <v>15</v>
      </c>
      <c r="K306" s="68">
        <v>15</v>
      </c>
      <c r="L306" s="68">
        <v>15</v>
      </c>
      <c r="M306" s="68"/>
      <c r="N306" s="23" t="s">
        <v>406</v>
      </c>
      <c r="O306" s="68"/>
      <c r="P306" s="68"/>
    </row>
    <row r="307" spans="1:16" ht="14.5">
      <c r="A307" s="29" t="s">
        <v>115</v>
      </c>
      <c r="B307" s="20"/>
      <c r="C307" s="20" t="s">
        <v>204</v>
      </c>
      <c r="D307" s="20" t="s">
        <v>224</v>
      </c>
      <c r="E307" s="20" t="s">
        <v>153</v>
      </c>
      <c r="F307" s="68">
        <v>15</v>
      </c>
      <c r="G307" s="68">
        <v>15</v>
      </c>
      <c r="H307" s="68">
        <v>15</v>
      </c>
      <c r="I307" s="68">
        <v>15</v>
      </c>
      <c r="J307" s="68">
        <v>15</v>
      </c>
      <c r="K307" s="68">
        <v>15</v>
      </c>
      <c r="L307" s="68">
        <v>15</v>
      </c>
      <c r="M307" s="68"/>
      <c r="N307" s="68"/>
      <c r="O307" s="68"/>
      <c r="P307" s="68"/>
    </row>
    <row r="308" spans="1:16" ht="14.5">
      <c r="A308" s="26" t="s">
        <v>63</v>
      </c>
      <c r="B308" s="20"/>
      <c r="C308" s="20" t="s">
        <v>206</v>
      </c>
      <c r="D308" s="20" t="s">
        <v>226</v>
      </c>
      <c r="E308" s="20" t="s">
        <v>153</v>
      </c>
      <c r="F308" s="68">
        <v>15</v>
      </c>
      <c r="G308" s="68">
        <v>15</v>
      </c>
      <c r="H308" s="68">
        <v>15</v>
      </c>
      <c r="I308" s="68">
        <v>15</v>
      </c>
      <c r="J308" s="68">
        <v>15</v>
      </c>
      <c r="K308" s="68">
        <v>15</v>
      </c>
      <c r="L308" s="68">
        <v>15</v>
      </c>
      <c r="M308" s="68"/>
      <c r="N308" s="68"/>
      <c r="O308" s="68"/>
      <c r="P308" s="68"/>
    </row>
    <row r="309" spans="1:16" ht="14.5">
      <c r="A309" s="25" t="s">
        <v>67</v>
      </c>
      <c r="B309" s="20"/>
      <c r="C309" s="20" t="s">
        <v>208</v>
      </c>
      <c r="D309" s="20" t="s">
        <v>228</v>
      </c>
      <c r="E309" s="20" t="s">
        <v>153</v>
      </c>
      <c r="F309" s="68">
        <v>15</v>
      </c>
      <c r="G309" s="68">
        <v>15</v>
      </c>
      <c r="H309" s="68">
        <v>15</v>
      </c>
      <c r="I309" s="68">
        <v>15</v>
      </c>
      <c r="J309" s="68">
        <v>15</v>
      </c>
      <c r="K309" s="68">
        <v>15</v>
      </c>
      <c r="L309" s="68">
        <v>15</v>
      </c>
      <c r="M309" s="68"/>
      <c r="N309" s="68"/>
      <c r="O309" s="68"/>
      <c r="P309" s="68"/>
    </row>
    <row r="310" spans="1:16" ht="14.5">
      <c r="A310" s="25" t="s">
        <v>72</v>
      </c>
      <c r="B310" s="20"/>
      <c r="C310" s="20" t="s">
        <v>210</v>
      </c>
      <c r="D310" s="20" t="s">
        <v>230</v>
      </c>
      <c r="E310" s="20" t="s">
        <v>153</v>
      </c>
      <c r="F310" s="68">
        <v>15</v>
      </c>
      <c r="G310" s="68">
        <v>15</v>
      </c>
      <c r="H310" s="68">
        <v>15</v>
      </c>
      <c r="I310" s="68">
        <v>15</v>
      </c>
      <c r="J310" s="68">
        <v>15</v>
      </c>
      <c r="K310" s="68">
        <v>15</v>
      </c>
      <c r="L310" s="68">
        <v>15</v>
      </c>
      <c r="M310" s="68"/>
      <c r="N310" s="68"/>
      <c r="O310" s="68"/>
      <c r="P310" s="68"/>
    </row>
    <row r="311" spans="1:16" ht="14.5">
      <c r="A311" s="28" t="s">
        <v>77</v>
      </c>
      <c r="B311" s="20"/>
      <c r="C311" s="20" t="s">
        <v>212</v>
      </c>
      <c r="D311" s="20" t="s">
        <v>138</v>
      </c>
      <c r="E311" s="20" t="s">
        <v>153</v>
      </c>
      <c r="F311" s="68">
        <v>15</v>
      </c>
      <c r="G311" s="68">
        <v>15</v>
      </c>
      <c r="H311" s="68">
        <v>15</v>
      </c>
      <c r="I311" s="68">
        <v>15</v>
      </c>
      <c r="J311" s="68">
        <v>15</v>
      </c>
      <c r="K311" s="68">
        <v>15</v>
      </c>
      <c r="L311" s="68">
        <v>15</v>
      </c>
      <c r="M311" s="68"/>
      <c r="N311" s="68"/>
      <c r="O311" s="68"/>
      <c r="P311" s="68"/>
    </row>
    <row r="312" spans="1:16" ht="14.5">
      <c r="A312" s="29" t="s">
        <v>37</v>
      </c>
      <c r="B312" s="20"/>
      <c r="C312" s="20" t="s">
        <v>214</v>
      </c>
      <c r="D312" s="20" t="s">
        <v>220</v>
      </c>
      <c r="E312" s="20" t="s">
        <v>155</v>
      </c>
      <c r="F312" s="68">
        <v>15</v>
      </c>
      <c r="G312" s="68">
        <v>15</v>
      </c>
      <c r="H312" s="68">
        <v>15</v>
      </c>
      <c r="I312" s="68">
        <v>15</v>
      </c>
      <c r="J312" s="68">
        <v>15</v>
      </c>
      <c r="K312" s="68">
        <v>15</v>
      </c>
      <c r="L312" s="68">
        <v>15</v>
      </c>
      <c r="M312" s="68"/>
      <c r="N312" s="23" t="s">
        <v>407</v>
      </c>
      <c r="O312" s="68"/>
      <c r="P312" s="68"/>
    </row>
    <row r="313" spans="1:16" ht="14.5">
      <c r="A313" s="29" t="s">
        <v>115</v>
      </c>
      <c r="B313" s="20"/>
      <c r="C313" s="20" t="s">
        <v>216</v>
      </c>
      <c r="D313" s="20" t="s">
        <v>224</v>
      </c>
      <c r="E313" s="20" t="s">
        <v>155</v>
      </c>
      <c r="F313" s="68">
        <v>15</v>
      </c>
      <c r="G313" s="68">
        <v>15</v>
      </c>
      <c r="H313" s="68">
        <v>15</v>
      </c>
      <c r="I313" s="68">
        <v>15</v>
      </c>
      <c r="J313" s="68">
        <v>15</v>
      </c>
      <c r="K313" s="68">
        <v>15</v>
      </c>
      <c r="L313" s="68">
        <v>15</v>
      </c>
      <c r="M313" s="68"/>
      <c r="N313" s="68"/>
      <c r="O313" s="68"/>
      <c r="P313" s="68"/>
    </row>
    <row r="314" spans="1:16" ht="14.5">
      <c r="A314" s="26" t="s">
        <v>63</v>
      </c>
      <c r="B314" s="20"/>
      <c r="C314" s="20" t="s">
        <v>218</v>
      </c>
      <c r="D314" s="20" t="s">
        <v>226</v>
      </c>
      <c r="E314" s="20" t="s">
        <v>155</v>
      </c>
      <c r="F314" s="68">
        <v>15</v>
      </c>
      <c r="G314" s="68">
        <v>15</v>
      </c>
      <c r="H314" s="68">
        <v>15</v>
      </c>
      <c r="I314" s="68">
        <v>15</v>
      </c>
      <c r="J314" s="68">
        <v>15</v>
      </c>
      <c r="K314" s="68">
        <v>15</v>
      </c>
      <c r="L314" s="68">
        <v>15</v>
      </c>
      <c r="M314" s="68"/>
      <c r="N314" s="68"/>
      <c r="O314" s="68"/>
      <c r="P314" s="68"/>
    </row>
    <row r="315" spans="1:16" ht="14.5">
      <c r="A315" s="25" t="s">
        <v>67</v>
      </c>
      <c r="B315" s="20"/>
      <c r="C315" s="20" t="s">
        <v>223</v>
      </c>
      <c r="D315" s="20" t="s">
        <v>228</v>
      </c>
      <c r="E315" s="20" t="s">
        <v>155</v>
      </c>
      <c r="F315" s="68">
        <v>15</v>
      </c>
      <c r="G315" s="68">
        <v>15</v>
      </c>
      <c r="H315" s="68">
        <v>15</v>
      </c>
      <c r="I315" s="68">
        <v>15</v>
      </c>
      <c r="J315" s="68">
        <v>15</v>
      </c>
      <c r="K315" s="68">
        <v>15</v>
      </c>
      <c r="L315" s="68">
        <v>15</v>
      </c>
      <c r="M315" s="68"/>
      <c r="N315" s="68"/>
      <c r="O315" s="68"/>
      <c r="P315" s="68"/>
    </row>
    <row r="316" spans="1:16" ht="14.5">
      <c r="A316" s="25" t="s">
        <v>72</v>
      </c>
      <c r="B316" s="20"/>
      <c r="C316" s="20" t="s">
        <v>225</v>
      </c>
      <c r="D316" s="20" t="s">
        <v>230</v>
      </c>
      <c r="E316" s="20" t="s">
        <v>155</v>
      </c>
      <c r="F316" s="68">
        <v>15</v>
      </c>
      <c r="G316" s="68">
        <v>15</v>
      </c>
      <c r="H316" s="68">
        <v>15</v>
      </c>
      <c r="I316" s="68">
        <v>15</v>
      </c>
      <c r="J316" s="68">
        <v>15</v>
      </c>
      <c r="K316" s="68">
        <v>15</v>
      </c>
      <c r="L316" s="68">
        <v>15</v>
      </c>
      <c r="M316" s="68"/>
      <c r="N316" s="68"/>
      <c r="O316" s="68"/>
      <c r="P316" s="68"/>
    </row>
    <row r="317" spans="1:16" ht="14.5">
      <c r="A317" s="28" t="s">
        <v>77</v>
      </c>
      <c r="B317" s="20"/>
      <c r="C317" s="20" t="s">
        <v>227</v>
      </c>
      <c r="D317" s="20" t="s">
        <v>138</v>
      </c>
      <c r="E317" s="20" t="s">
        <v>155</v>
      </c>
      <c r="F317" s="68">
        <v>15</v>
      </c>
      <c r="G317" s="68">
        <v>15</v>
      </c>
      <c r="H317" s="68">
        <v>15</v>
      </c>
      <c r="I317" s="68">
        <v>15</v>
      </c>
      <c r="J317" s="68">
        <v>15</v>
      </c>
      <c r="K317" s="68">
        <v>15</v>
      </c>
      <c r="L317" s="68">
        <v>15</v>
      </c>
      <c r="M317" s="68"/>
      <c r="N317" s="68"/>
      <c r="O317" s="68"/>
      <c r="P317" s="68"/>
    </row>
    <row r="318" spans="1:16" ht="14.5">
      <c r="A318" s="29" t="s">
        <v>37</v>
      </c>
      <c r="B318" s="20"/>
      <c r="C318" s="20" t="s">
        <v>229</v>
      </c>
      <c r="D318" s="20" t="s">
        <v>220</v>
      </c>
      <c r="E318" s="20" t="s">
        <v>157</v>
      </c>
      <c r="F318" s="68">
        <v>15</v>
      </c>
      <c r="G318" s="68">
        <v>15</v>
      </c>
      <c r="H318" s="68">
        <v>15</v>
      </c>
      <c r="I318" s="68">
        <v>15</v>
      </c>
      <c r="J318" s="68">
        <v>15</v>
      </c>
      <c r="K318" s="68">
        <v>15</v>
      </c>
      <c r="L318" s="68">
        <v>15</v>
      </c>
      <c r="M318" s="68"/>
      <c r="N318" s="68" t="s">
        <v>408</v>
      </c>
      <c r="O318" s="68"/>
      <c r="P318" s="68"/>
    </row>
    <row r="319" spans="1:16" ht="14.5">
      <c r="A319" s="29" t="s">
        <v>115</v>
      </c>
      <c r="B319" s="20"/>
      <c r="C319" s="20" t="s">
        <v>231</v>
      </c>
      <c r="D319" s="20" t="s">
        <v>224</v>
      </c>
      <c r="E319" s="20" t="s">
        <v>157</v>
      </c>
      <c r="F319" s="68">
        <v>15</v>
      </c>
      <c r="G319" s="68">
        <v>15</v>
      </c>
      <c r="H319" s="68">
        <v>15</v>
      </c>
      <c r="I319" s="68">
        <v>15</v>
      </c>
      <c r="J319" s="68">
        <v>15</v>
      </c>
      <c r="K319" s="68">
        <v>15</v>
      </c>
      <c r="L319" s="68">
        <v>15</v>
      </c>
      <c r="M319" s="68"/>
      <c r="N319" s="68"/>
      <c r="O319" s="68"/>
      <c r="P319" s="68"/>
    </row>
    <row r="320" spans="1:16" ht="14.5">
      <c r="A320" s="26" t="s">
        <v>63</v>
      </c>
      <c r="B320" s="20"/>
      <c r="C320" s="20" t="s">
        <v>232</v>
      </c>
      <c r="D320" s="20" t="s">
        <v>226</v>
      </c>
      <c r="E320" s="20" t="s">
        <v>157</v>
      </c>
      <c r="F320" s="68">
        <v>15</v>
      </c>
      <c r="G320" s="68">
        <v>15</v>
      </c>
      <c r="H320" s="68">
        <v>15</v>
      </c>
      <c r="I320" s="68">
        <v>15</v>
      </c>
      <c r="J320" s="68">
        <v>15</v>
      </c>
      <c r="K320" s="68">
        <v>15</v>
      </c>
      <c r="L320" s="68">
        <v>15</v>
      </c>
      <c r="M320" s="68"/>
      <c r="N320" s="68"/>
      <c r="O320" s="68"/>
      <c r="P320" s="68"/>
    </row>
    <row r="321" spans="1:16" ht="14.5">
      <c r="A321" s="25" t="s">
        <v>67</v>
      </c>
      <c r="B321" s="20"/>
      <c r="C321" s="20" t="s">
        <v>233</v>
      </c>
      <c r="D321" s="20" t="s">
        <v>228</v>
      </c>
      <c r="E321" s="20" t="s">
        <v>157</v>
      </c>
      <c r="F321" s="68">
        <v>15</v>
      </c>
      <c r="G321" s="68">
        <v>15</v>
      </c>
      <c r="H321" s="68">
        <v>15</v>
      </c>
      <c r="I321" s="68">
        <v>15</v>
      </c>
      <c r="J321" s="68">
        <v>15</v>
      </c>
      <c r="K321" s="68">
        <v>15</v>
      </c>
      <c r="L321" s="68">
        <v>15</v>
      </c>
      <c r="M321" s="68"/>
      <c r="N321" s="68"/>
      <c r="O321" s="68"/>
      <c r="P321" s="68"/>
    </row>
    <row r="322" spans="1:16" ht="14.5">
      <c r="A322" s="25" t="s">
        <v>72</v>
      </c>
      <c r="B322" s="20"/>
      <c r="C322" s="20" t="s">
        <v>234</v>
      </c>
      <c r="D322" s="20" t="s">
        <v>230</v>
      </c>
      <c r="E322" s="20" t="s">
        <v>157</v>
      </c>
      <c r="F322" s="68">
        <v>15</v>
      </c>
      <c r="G322" s="68">
        <v>15</v>
      </c>
      <c r="H322" s="68">
        <v>15</v>
      </c>
      <c r="I322" s="68">
        <v>15</v>
      </c>
      <c r="J322" s="68">
        <v>15</v>
      </c>
      <c r="K322" s="68">
        <v>15</v>
      </c>
      <c r="L322" s="68">
        <v>15</v>
      </c>
      <c r="M322" s="68"/>
      <c r="N322" s="68"/>
      <c r="O322" s="68"/>
      <c r="P322" s="68"/>
    </row>
    <row r="323" spans="1:16" ht="15.65" customHeight="1">
      <c r="A323" s="28" t="s">
        <v>77</v>
      </c>
      <c r="B323" s="20"/>
      <c r="C323" s="20" t="s">
        <v>235</v>
      </c>
      <c r="D323" s="20" t="s">
        <v>138</v>
      </c>
      <c r="E323" s="20" t="s">
        <v>157</v>
      </c>
      <c r="F323" s="68">
        <v>15</v>
      </c>
      <c r="G323" s="68">
        <v>15</v>
      </c>
      <c r="H323" s="68">
        <v>15</v>
      </c>
      <c r="I323" s="68">
        <v>15</v>
      </c>
      <c r="J323" s="68">
        <v>15</v>
      </c>
      <c r="K323" s="68">
        <v>15</v>
      </c>
      <c r="L323" s="68">
        <v>15</v>
      </c>
      <c r="M323" s="68"/>
      <c r="N323" s="68"/>
      <c r="O323" s="68"/>
      <c r="P323" s="68"/>
    </row>
    <row r="324" spans="1:16" ht="14.5">
      <c r="A324" s="20"/>
      <c r="B324" s="20"/>
      <c r="C324" s="20"/>
      <c r="D324" s="20"/>
      <c r="E324" s="20"/>
      <c r="F324" s="68"/>
      <c r="G324" s="68"/>
      <c r="H324" s="68"/>
      <c r="I324" s="68"/>
      <c r="J324" s="68"/>
      <c r="K324" s="68"/>
      <c r="L324" s="68"/>
      <c r="M324" s="68"/>
      <c r="N324" s="68"/>
      <c r="O324" s="68"/>
      <c r="P324" s="68"/>
    </row>
    <row r="325" spans="1:16" ht="14.5">
      <c r="A325" s="20"/>
      <c r="B325" s="20"/>
      <c r="C325" s="20"/>
      <c r="D325" s="20"/>
      <c r="E325" s="66"/>
      <c r="F325" s="20"/>
      <c r="G325" s="20"/>
      <c r="H325" s="20"/>
      <c r="I325" s="20"/>
      <c r="J325" s="20"/>
      <c r="K325" s="20"/>
      <c r="L325" s="20"/>
      <c r="M325" s="68"/>
      <c r="N325" s="68"/>
      <c r="O325" s="68"/>
      <c r="P325" s="68"/>
    </row>
    <row r="326" spans="1:16" ht="14.5">
      <c r="A326" s="20"/>
      <c r="B326" s="20"/>
      <c r="C326" s="67"/>
      <c r="D326" s="67"/>
      <c r="E326" s="67"/>
      <c r="F326" s="21"/>
      <c r="G326" s="21"/>
      <c r="H326" s="21"/>
      <c r="I326" s="21"/>
      <c r="J326" s="21"/>
      <c r="K326" s="21"/>
      <c r="L326" s="21"/>
      <c r="M326" s="68"/>
      <c r="N326" s="68"/>
      <c r="O326" s="68"/>
      <c r="P326" s="68"/>
    </row>
    <row r="327" spans="1:16" ht="14.5">
      <c r="A327" s="20"/>
      <c r="B327" s="20"/>
      <c r="C327" s="20"/>
      <c r="D327" s="20"/>
      <c r="E327" s="20"/>
      <c r="F327" s="96"/>
      <c r="G327" s="96"/>
      <c r="H327" s="96"/>
      <c r="I327" s="96"/>
      <c r="J327" s="96"/>
      <c r="K327" s="96"/>
      <c r="L327" s="96"/>
      <c r="M327" s="70"/>
      <c r="N327" s="68"/>
      <c r="O327" s="68"/>
      <c r="P327" s="68"/>
    </row>
    <row r="328" spans="1:16" ht="14.5">
      <c r="A328" s="92"/>
      <c r="B328" s="20"/>
      <c r="C328" s="20"/>
      <c r="D328" s="20"/>
      <c r="E328" s="104"/>
      <c r="F328" s="22"/>
      <c r="G328" s="22"/>
      <c r="H328" s="22"/>
      <c r="I328" s="22"/>
      <c r="J328" s="22"/>
      <c r="K328" s="22"/>
      <c r="L328" s="22"/>
      <c r="M328" s="70"/>
      <c r="N328" s="68"/>
      <c r="O328" s="105"/>
      <c r="P328" s="68"/>
    </row>
    <row r="329" spans="1:16" ht="14.5">
      <c r="A329" s="20"/>
      <c r="B329" s="20"/>
      <c r="C329" s="67"/>
      <c r="D329" s="67"/>
      <c r="E329" s="67"/>
      <c r="F329" s="21"/>
      <c r="G329" s="21"/>
      <c r="H329" s="21"/>
      <c r="I329" s="21"/>
      <c r="J329" s="21"/>
      <c r="K329" s="21"/>
      <c r="L329" s="21"/>
      <c r="M329" s="70"/>
      <c r="N329" s="68"/>
      <c r="O329" s="68"/>
      <c r="P329" s="68"/>
    </row>
    <row r="330" spans="1:16" ht="14.5">
      <c r="A330" s="29"/>
      <c r="B330" s="20"/>
      <c r="C330" s="20"/>
      <c r="D330" s="20"/>
      <c r="E330" s="20"/>
      <c r="F330" s="68"/>
      <c r="G330" s="68"/>
      <c r="H330" s="68"/>
      <c r="I330" s="68"/>
      <c r="J330" s="68"/>
      <c r="K330" s="68"/>
      <c r="L330" s="68"/>
      <c r="M330" s="70"/>
      <c r="N330" s="68"/>
      <c r="O330" s="68"/>
      <c r="P330" s="68"/>
    </row>
    <row r="331" spans="1:16" ht="14.5">
      <c r="A331" s="29"/>
      <c r="B331" s="20"/>
      <c r="C331" s="20"/>
      <c r="D331" s="20"/>
      <c r="E331" s="20"/>
      <c r="F331" s="68"/>
      <c r="G331" s="68"/>
      <c r="H331" s="68"/>
      <c r="I331" s="68"/>
      <c r="J331" s="68"/>
      <c r="K331" s="68"/>
      <c r="L331" s="68"/>
      <c r="M331" s="70"/>
      <c r="N331" s="68"/>
      <c r="O331" s="68"/>
      <c r="P331" s="68"/>
    </row>
    <row r="332" spans="1:16" ht="14.5">
      <c r="A332" s="26"/>
      <c r="B332" s="20"/>
      <c r="C332" s="20"/>
      <c r="D332" s="20"/>
      <c r="E332" s="20"/>
      <c r="F332" s="68"/>
      <c r="G332" s="68"/>
      <c r="H332" s="68"/>
      <c r="I332" s="68"/>
      <c r="J332" s="68"/>
      <c r="K332" s="68"/>
      <c r="L332" s="68"/>
      <c r="M332" s="70"/>
      <c r="N332" s="68"/>
      <c r="O332" s="68"/>
      <c r="P332" s="68"/>
    </row>
    <row r="333" spans="1:16" ht="14.5">
      <c r="A333" s="25"/>
      <c r="B333" s="20"/>
      <c r="C333" s="20"/>
      <c r="D333" s="20"/>
      <c r="E333" s="20"/>
      <c r="F333" s="68"/>
      <c r="G333" s="68"/>
      <c r="H333" s="68"/>
      <c r="I333" s="68"/>
      <c r="J333" s="68"/>
      <c r="K333" s="68"/>
      <c r="L333" s="68"/>
      <c r="M333" s="70"/>
      <c r="N333" s="68"/>
      <c r="O333" s="68"/>
      <c r="P333" s="68"/>
    </row>
    <row r="334" spans="1:16" ht="14.5">
      <c r="A334" s="25"/>
      <c r="B334" s="20"/>
      <c r="C334" s="20"/>
      <c r="D334" s="20"/>
      <c r="E334" s="20"/>
      <c r="F334" s="68"/>
      <c r="G334" s="68"/>
      <c r="H334" s="68"/>
      <c r="I334" s="68"/>
      <c r="J334" s="68"/>
      <c r="K334" s="68"/>
      <c r="L334" s="68"/>
      <c r="M334" s="70"/>
      <c r="N334" s="68"/>
      <c r="O334" s="68"/>
      <c r="P334" s="68"/>
    </row>
    <row r="335" spans="1:16" ht="14.5">
      <c r="A335" s="28"/>
      <c r="B335" s="20"/>
      <c r="C335" s="20"/>
      <c r="D335" s="20"/>
      <c r="E335" s="20"/>
      <c r="F335" s="68"/>
      <c r="G335" s="68"/>
      <c r="H335" s="68"/>
      <c r="I335" s="68"/>
      <c r="J335" s="68"/>
      <c r="K335" s="68"/>
      <c r="L335" s="68"/>
      <c r="M335" s="70"/>
      <c r="N335" s="68"/>
      <c r="O335" s="68"/>
      <c r="P335" s="68"/>
    </row>
    <row r="336" spans="1:16" ht="14.5">
      <c r="A336" s="29"/>
      <c r="B336" s="20"/>
      <c r="C336" s="20"/>
      <c r="D336" s="20"/>
      <c r="E336" s="20"/>
      <c r="F336" s="68"/>
      <c r="G336" s="68"/>
      <c r="H336" s="68"/>
      <c r="I336" s="68"/>
      <c r="J336" s="68"/>
      <c r="K336" s="68"/>
      <c r="L336" s="68"/>
      <c r="M336" s="70"/>
      <c r="N336" s="68"/>
      <c r="O336" s="68"/>
      <c r="P336" s="68"/>
    </row>
    <row r="337" spans="1:16" ht="14.5">
      <c r="A337" s="29"/>
      <c r="B337" s="20"/>
      <c r="C337" s="20"/>
      <c r="D337" s="20"/>
      <c r="E337" s="20"/>
      <c r="F337" s="68"/>
      <c r="G337" s="68"/>
      <c r="H337" s="68"/>
      <c r="I337" s="68"/>
      <c r="J337" s="68"/>
      <c r="K337" s="68"/>
      <c r="L337" s="68"/>
      <c r="M337" s="70"/>
      <c r="N337" s="68"/>
      <c r="O337" s="68"/>
      <c r="P337" s="68"/>
    </row>
    <row r="338" spans="1:16" ht="14.5">
      <c r="A338" s="26"/>
      <c r="B338" s="20"/>
      <c r="C338" s="20"/>
      <c r="D338" s="20"/>
      <c r="E338" s="20"/>
      <c r="F338" s="68"/>
      <c r="G338" s="68"/>
      <c r="H338" s="68"/>
      <c r="I338" s="68"/>
      <c r="J338" s="68"/>
      <c r="K338" s="68"/>
      <c r="L338" s="68"/>
      <c r="M338" s="70"/>
      <c r="N338" s="68"/>
      <c r="O338" s="68"/>
      <c r="P338" s="68"/>
    </row>
    <row r="339" spans="1:16" ht="14.5">
      <c r="A339" s="25"/>
      <c r="B339" s="20"/>
      <c r="C339" s="20"/>
      <c r="D339" s="20"/>
      <c r="E339" s="20"/>
      <c r="F339" s="68"/>
      <c r="G339" s="68"/>
      <c r="H339" s="68"/>
      <c r="I339" s="68"/>
      <c r="J339" s="68"/>
      <c r="K339" s="68"/>
      <c r="L339" s="68"/>
      <c r="M339" s="70"/>
      <c r="N339" s="68"/>
      <c r="O339" s="68"/>
      <c r="P339" s="68"/>
    </row>
    <row r="340" spans="1:16" ht="14.5">
      <c r="A340" s="25"/>
      <c r="B340" s="20"/>
      <c r="C340" s="20"/>
      <c r="D340" s="20"/>
      <c r="E340" s="20"/>
      <c r="F340" s="68"/>
      <c r="G340" s="68"/>
      <c r="H340" s="68"/>
      <c r="I340" s="68"/>
      <c r="J340" s="68"/>
      <c r="K340" s="68"/>
      <c r="L340" s="68"/>
      <c r="M340" s="70"/>
      <c r="N340" s="68"/>
      <c r="O340" s="68"/>
      <c r="P340" s="68"/>
    </row>
    <row r="341" spans="1:16" ht="14.5">
      <c r="A341" s="28"/>
      <c r="B341" s="20"/>
      <c r="C341" s="20"/>
      <c r="D341" s="20"/>
      <c r="E341" s="20"/>
      <c r="F341" s="68"/>
      <c r="G341" s="68"/>
      <c r="H341" s="68"/>
      <c r="I341" s="68"/>
      <c r="J341" s="68"/>
      <c r="K341" s="68"/>
      <c r="L341" s="68"/>
      <c r="M341" s="70"/>
      <c r="N341" s="68"/>
      <c r="O341" s="68"/>
      <c r="P341" s="68"/>
    </row>
    <row r="342" spans="1:16" ht="14.5">
      <c r="A342" s="29"/>
      <c r="B342" s="20"/>
      <c r="C342" s="20"/>
      <c r="D342" s="20"/>
      <c r="E342" s="20"/>
      <c r="F342" s="68"/>
      <c r="G342" s="68"/>
      <c r="H342" s="68"/>
      <c r="I342" s="68"/>
      <c r="J342" s="68"/>
      <c r="K342" s="68"/>
      <c r="L342" s="68"/>
      <c r="M342" s="70"/>
      <c r="N342" s="68"/>
      <c r="O342" s="68"/>
      <c r="P342" s="68"/>
    </row>
    <row r="343" spans="1:16" ht="14.5">
      <c r="A343" s="29"/>
      <c r="B343" s="20"/>
      <c r="C343" s="20"/>
      <c r="D343" s="20"/>
      <c r="E343" s="20"/>
      <c r="F343" s="68"/>
      <c r="G343" s="68"/>
      <c r="H343" s="68"/>
      <c r="I343" s="68"/>
      <c r="J343" s="68"/>
      <c r="K343" s="68"/>
      <c r="L343" s="68"/>
      <c r="M343" s="71"/>
      <c r="N343" s="20"/>
      <c r="O343" s="20"/>
      <c r="P343" s="20"/>
    </row>
    <row r="344" spans="1:16" ht="14.5">
      <c r="A344" s="26"/>
      <c r="B344" s="20"/>
      <c r="C344" s="20"/>
      <c r="D344" s="20"/>
      <c r="E344" s="20"/>
      <c r="F344" s="68"/>
      <c r="G344" s="68"/>
      <c r="H344" s="68"/>
      <c r="I344" s="68"/>
      <c r="J344" s="68"/>
      <c r="K344" s="68"/>
      <c r="L344" s="68"/>
      <c r="M344" s="71"/>
      <c r="N344" s="20"/>
      <c r="O344" s="20"/>
      <c r="P344" s="20"/>
    </row>
    <row r="345" spans="1:16" ht="14.5">
      <c r="A345" s="25"/>
      <c r="B345" s="20"/>
      <c r="C345" s="20"/>
      <c r="D345" s="20"/>
      <c r="E345" s="20"/>
      <c r="F345" s="68"/>
      <c r="G345" s="68"/>
      <c r="H345" s="68"/>
      <c r="I345" s="68"/>
      <c r="J345" s="68"/>
      <c r="K345" s="68"/>
      <c r="L345" s="68"/>
      <c r="M345" s="71"/>
      <c r="N345" s="20"/>
      <c r="O345" s="20"/>
      <c r="P345" s="20"/>
    </row>
    <row r="346" spans="1:16" ht="14.5">
      <c r="A346" s="25"/>
      <c r="B346" s="20"/>
      <c r="C346" s="20"/>
      <c r="D346" s="20"/>
      <c r="E346" s="20"/>
      <c r="F346" s="68"/>
      <c r="G346" s="68"/>
      <c r="H346" s="68"/>
      <c r="I346" s="68"/>
      <c r="J346" s="68"/>
      <c r="K346" s="68"/>
      <c r="L346" s="68"/>
      <c r="M346" s="71"/>
      <c r="N346" s="20"/>
      <c r="O346" s="20"/>
      <c r="P346" s="20"/>
    </row>
    <row r="347" spans="1:16" ht="14.5">
      <c r="A347" s="28"/>
      <c r="B347" s="20"/>
      <c r="C347" s="20"/>
      <c r="D347" s="20"/>
      <c r="E347" s="20"/>
      <c r="F347" s="68"/>
      <c r="G347" s="68"/>
      <c r="H347" s="68"/>
      <c r="I347" s="68"/>
      <c r="J347" s="68"/>
      <c r="K347" s="68"/>
      <c r="L347" s="68"/>
      <c r="M347" s="71"/>
      <c r="N347" s="20"/>
      <c r="O347" s="20"/>
      <c r="P347" s="20"/>
    </row>
    <row r="348" spans="1:16" ht="14.5">
      <c r="A348" s="29"/>
      <c r="B348" s="20"/>
      <c r="C348" s="20"/>
      <c r="D348" s="20"/>
      <c r="E348" s="20"/>
      <c r="F348" s="68"/>
      <c r="G348" s="68"/>
      <c r="H348" s="68"/>
      <c r="I348" s="68"/>
      <c r="J348" s="68"/>
      <c r="K348" s="68"/>
      <c r="L348" s="68"/>
      <c r="M348" s="71"/>
      <c r="N348" s="20"/>
      <c r="O348" s="20"/>
      <c r="P348" s="20"/>
    </row>
    <row r="349" spans="1:16" ht="14.5">
      <c r="A349" s="29"/>
      <c r="B349" s="20"/>
      <c r="C349" s="20"/>
      <c r="D349" s="20"/>
      <c r="E349" s="20"/>
      <c r="F349" s="68"/>
      <c r="G349" s="68"/>
      <c r="H349" s="68"/>
      <c r="I349" s="68"/>
      <c r="J349" s="68"/>
      <c r="K349" s="68"/>
      <c r="L349" s="68"/>
      <c r="M349" s="71"/>
      <c r="N349" s="20"/>
      <c r="O349" s="20"/>
      <c r="P349" s="20"/>
    </row>
    <row r="350" spans="1:16" ht="14.5">
      <c r="A350" s="26"/>
      <c r="B350" s="20"/>
      <c r="C350" s="20"/>
      <c r="D350" s="20"/>
      <c r="E350" s="20"/>
      <c r="F350" s="68"/>
      <c r="G350" s="68"/>
      <c r="H350" s="68"/>
      <c r="I350" s="68"/>
      <c r="J350" s="68"/>
      <c r="K350" s="68"/>
      <c r="L350" s="68"/>
      <c r="M350" s="71"/>
      <c r="N350" s="20"/>
      <c r="O350" s="20"/>
      <c r="P350" s="20"/>
    </row>
    <row r="351" spans="1:16" ht="14.5">
      <c r="A351" s="25"/>
      <c r="B351" s="20"/>
      <c r="C351" s="20"/>
      <c r="D351" s="20"/>
      <c r="E351" s="20"/>
      <c r="F351" s="68"/>
      <c r="G351" s="68"/>
      <c r="H351" s="68"/>
      <c r="I351" s="68"/>
      <c r="J351" s="68"/>
      <c r="K351" s="68"/>
      <c r="L351" s="68"/>
      <c r="M351" s="71"/>
    </row>
    <row r="352" spans="1:16" ht="14.5">
      <c r="A352" s="25"/>
      <c r="B352" s="20"/>
      <c r="C352" s="20"/>
      <c r="D352" s="20"/>
      <c r="E352" s="20"/>
      <c r="F352" s="68"/>
      <c r="G352" s="68"/>
      <c r="H352" s="68"/>
      <c r="I352" s="68"/>
      <c r="J352" s="68"/>
      <c r="K352" s="68"/>
      <c r="L352" s="68"/>
      <c r="M352" s="71"/>
    </row>
    <row r="353" spans="1:15" ht="14.5">
      <c r="A353" s="28"/>
      <c r="B353" s="20"/>
      <c r="C353" s="20"/>
      <c r="D353" s="20"/>
      <c r="E353" s="20"/>
      <c r="F353" s="68"/>
      <c r="G353" s="68"/>
      <c r="H353" s="68"/>
      <c r="I353" s="68"/>
      <c r="J353" s="68"/>
      <c r="K353" s="68"/>
      <c r="L353" s="68"/>
      <c r="M353" s="71"/>
    </row>
    <row r="354" spans="1:15" ht="14.5">
      <c r="A354" s="29"/>
      <c r="B354" s="20"/>
      <c r="C354" s="20"/>
      <c r="D354" s="20"/>
      <c r="E354" s="20"/>
      <c r="F354" s="68"/>
      <c r="G354" s="68"/>
      <c r="H354" s="68"/>
      <c r="I354" s="68"/>
      <c r="J354" s="68"/>
      <c r="K354" s="68"/>
      <c r="L354" s="68"/>
      <c r="M354" s="71"/>
    </row>
    <row r="355" spans="1:15" ht="14.5">
      <c r="A355" s="29"/>
      <c r="B355" s="20"/>
      <c r="C355" s="20"/>
      <c r="D355" s="20"/>
      <c r="E355" s="20"/>
      <c r="F355" s="68"/>
      <c r="G355" s="68"/>
      <c r="H355" s="68"/>
      <c r="I355" s="68"/>
      <c r="J355" s="68"/>
      <c r="K355" s="68"/>
      <c r="L355" s="68"/>
      <c r="M355" s="71"/>
    </row>
    <row r="356" spans="1:15" ht="14.5">
      <c r="A356" s="26"/>
      <c r="B356" s="20"/>
      <c r="C356" s="20"/>
      <c r="D356" s="20"/>
      <c r="E356" s="20"/>
      <c r="F356" s="68"/>
      <c r="G356" s="68"/>
      <c r="H356" s="68"/>
      <c r="I356" s="68"/>
      <c r="J356" s="68"/>
      <c r="K356" s="68"/>
      <c r="L356" s="68"/>
      <c r="M356" s="71"/>
    </row>
    <row r="357" spans="1:15" ht="14.5">
      <c r="A357" s="25"/>
      <c r="B357" s="20"/>
      <c r="C357" s="20"/>
      <c r="D357" s="20"/>
      <c r="E357" s="20"/>
      <c r="F357" s="68"/>
      <c r="G357" s="68"/>
      <c r="H357" s="68"/>
      <c r="I357" s="68"/>
      <c r="J357" s="68"/>
      <c r="K357" s="68"/>
      <c r="L357" s="68"/>
      <c r="M357" s="71"/>
    </row>
    <row r="358" spans="1:15" ht="14.5">
      <c r="A358" s="25"/>
      <c r="B358" s="20"/>
      <c r="C358" s="20"/>
      <c r="D358" s="20"/>
      <c r="E358" s="20"/>
      <c r="F358" s="68"/>
      <c r="G358" s="68"/>
      <c r="H358" s="68"/>
      <c r="I358" s="68"/>
      <c r="J358" s="68"/>
      <c r="K358" s="68"/>
      <c r="L358" s="68"/>
      <c r="M358" s="71"/>
    </row>
    <row r="359" spans="1:15" ht="14.5">
      <c r="A359" s="28"/>
      <c r="B359" s="20"/>
      <c r="C359" s="20"/>
      <c r="D359" s="20"/>
      <c r="E359" s="20"/>
      <c r="F359" s="68"/>
      <c r="G359" s="68"/>
      <c r="H359" s="68"/>
      <c r="I359" s="68"/>
      <c r="J359" s="68"/>
      <c r="K359" s="68"/>
      <c r="L359" s="68"/>
      <c r="M359" s="71"/>
    </row>
    <row r="360" spans="1:15" ht="14.5">
      <c r="A360" s="29"/>
      <c r="B360" s="20"/>
      <c r="C360" s="20"/>
      <c r="D360" s="20"/>
      <c r="E360" s="20"/>
      <c r="F360" s="68"/>
      <c r="G360" s="68"/>
      <c r="H360" s="68"/>
      <c r="I360" s="68"/>
      <c r="J360" s="68"/>
      <c r="K360" s="68"/>
      <c r="L360" s="68"/>
      <c r="M360" s="71"/>
    </row>
    <row r="361" spans="1:15" ht="14.5">
      <c r="A361" s="29"/>
      <c r="B361" s="20"/>
      <c r="C361" s="20"/>
      <c r="D361" s="20"/>
      <c r="E361" s="20"/>
      <c r="F361" s="68"/>
      <c r="G361" s="68"/>
      <c r="H361" s="68"/>
      <c r="I361" s="68"/>
      <c r="J361" s="68"/>
      <c r="K361" s="68"/>
      <c r="L361" s="68"/>
      <c r="M361" s="71"/>
    </row>
    <row r="362" spans="1:15" ht="14.5">
      <c r="A362" s="26"/>
      <c r="B362" s="20"/>
      <c r="C362" s="20"/>
      <c r="D362" s="20"/>
      <c r="E362" s="20"/>
      <c r="F362" s="68"/>
      <c r="G362" s="68"/>
      <c r="H362" s="68"/>
      <c r="I362" s="68"/>
      <c r="J362" s="68"/>
      <c r="K362" s="68"/>
      <c r="L362" s="68"/>
      <c r="M362" s="71"/>
    </row>
    <row r="363" spans="1:15" ht="14.5">
      <c r="A363" s="25"/>
      <c r="B363" s="20"/>
      <c r="C363" s="20"/>
      <c r="D363" s="20"/>
      <c r="E363" s="20"/>
      <c r="F363" s="68"/>
      <c r="G363" s="68"/>
      <c r="H363" s="68"/>
      <c r="I363" s="68"/>
      <c r="J363" s="68"/>
      <c r="K363" s="68"/>
      <c r="L363" s="68"/>
      <c r="M363" s="71"/>
    </row>
    <row r="364" spans="1:15" ht="14.5">
      <c r="A364" s="25"/>
      <c r="B364" s="20"/>
      <c r="C364" s="20"/>
      <c r="D364" s="20"/>
      <c r="E364" s="20"/>
      <c r="F364" s="68"/>
      <c r="G364" s="68"/>
      <c r="H364" s="68"/>
      <c r="I364" s="68"/>
      <c r="J364" s="68"/>
      <c r="K364" s="68"/>
      <c r="L364" s="68"/>
      <c r="M364" s="71"/>
    </row>
    <row r="365" spans="1:15" ht="14.5">
      <c r="A365" s="28"/>
      <c r="B365" s="20"/>
      <c r="C365" s="20"/>
      <c r="D365" s="20"/>
      <c r="E365" s="20"/>
      <c r="F365" s="68"/>
      <c r="G365" s="68"/>
      <c r="H365" s="68"/>
      <c r="I365" s="68"/>
      <c r="J365" s="68"/>
      <c r="K365" s="68"/>
      <c r="L365" s="68"/>
      <c r="M365" s="71"/>
    </row>
    <row r="366" spans="1:15" ht="14.5">
      <c r="A366" s="29"/>
      <c r="B366" s="20"/>
      <c r="C366" s="20"/>
      <c r="D366" s="20"/>
      <c r="E366" s="20"/>
      <c r="F366" s="68"/>
      <c r="G366" s="68"/>
      <c r="H366" s="68"/>
      <c r="I366" s="68"/>
      <c r="J366" s="68"/>
      <c r="K366" s="68"/>
      <c r="L366" s="68"/>
      <c r="M366" s="71"/>
    </row>
    <row r="367" spans="1:15" ht="14.5">
      <c r="A367" s="29"/>
      <c r="B367" s="20"/>
      <c r="C367" s="20"/>
      <c r="D367" s="20"/>
      <c r="E367" s="20"/>
      <c r="F367" s="68"/>
      <c r="G367" s="68"/>
      <c r="H367" s="68"/>
      <c r="I367" s="68"/>
      <c r="J367" s="68"/>
      <c r="K367" s="68"/>
      <c r="L367" s="68"/>
      <c r="M367" s="71"/>
      <c r="N367" s="20"/>
      <c r="O367" s="20"/>
    </row>
    <row r="368" spans="1:15" ht="14.5">
      <c r="A368" s="26"/>
      <c r="B368" s="20"/>
      <c r="C368" s="20"/>
      <c r="D368" s="20"/>
      <c r="E368" s="20"/>
      <c r="F368" s="68"/>
      <c r="G368" s="68"/>
      <c r="H368" s="68"/>
      <c r="I368" s="68"/>
      <c r="J368" s="68"/>
      <c r="K368" s="68"/>
      <c r="L368" s="68"/>
      <c r="M368" s="71"/>
      <c r="N368" s="20"/>
      <c r="O368" s="20"/>
    </row>
    <row r="369" spans="1:15" ht="14.5">
      <c r="A369" s="25"/>
      <c r="B369" s="20"/>
      <c r="C369" s="20"/>
      <c r="D369" s="20"/>
      <c r="E369" s="20"/>
      <c r="F369" s="68"/>
      <c r="G369" s="68"/>
      <c r="H369" s="68"/>
      <c r="I369" s="68"/>
      <c r="J369" s="68"/>
      <c r="K369" s="68"/>
      <c r="L369" s="68"/>
      <c r="M369" s="71"/>
      <c r="N369" s="20"/>
      <c r="O369" s="20"/>
    </row>
    <row r="370" spans="1:15" ht="14.5">
      <c r="A370" s="25"/>
      <c r="B370" s="20"/>
      <c r="C370" s="20"/>
      <c r="D370" s="20"/>
      <c r="E370" s="20"/>
      <c r="F370" s="68"/>
      <c r="G370" s="68"/>
      <c r="H370" s="68"/>
      <c r="I370" s="68"/>
      <c r="J370" s="68"/>
      <c r="K370" s="68"/>
      <c r="L370" s="68"/>
      <c r="M370" s="71"/>
      <c r="N370" s="20"/>
      <c r="O370" s="20"/>
    </row>
    <row r="371" spans="1:15" ht="14.5">
      <c r="A371" s="28"/>
      <c r="B371" s="20"/>
      <c r="C371" s="20"/>
      <c r="D371" s="20"/>
      <c r="E371" s="20"/>
      <c r="F371" s="68"/>
      <c r="G371" s="68"/>
      <c r="H371" s="68"/>
      <c r="I371" s="68"/>
      <c r="J371" s="68"/>
      <c r="K371" s="68"/>
      <c r="L371" s="68"/>
      <c r="M371" s="71"/>
      <c r="N371" s="20"/>
      <c r="O371" s="20"/>
    </row>
    <row r="372" spans="1:15" ht="14.5">
      <c r="A372" s="29"/>
      <c r="B372" s="20"/>
      <c r="C372" s="20"/>
      <c r="D372" s="20"/>
      <c r="E372" s="20"/>
      <c r="F372" s="68"/>
      <c r="G372" s="68"/>
      <c r="H372" s="68"/>
      <c r="I372" s="68"/>
      <c r="J372" s="68"/>
      <c r="K372" s="68"/>
      <c r="L372" s="68"/>
      <c r="M372" s="71"/>
      <c r="N372" s="20"/>
      <c r="O372" s="20"/>
    </row>
    <row r="373" spans="1:15" ht="14.5">
      <c r="A373" s="29"/>
      <c r="B373" s="20"/>
      <c r="C373" s="20"/>
      <c r="D373" s="20"/>
      <c r="E373" s="20"/>
      <c r="F373" s="68"/>
      <c r="G373" s="68"/>
      <c r="H373" s="68"/>
      <c r="I373" s="68"/>
      <c r="J373" s="68"/>
      <c r="K373" s="68"/>
      <c r="L373" s="68"/>
      <c r="M373" s="71"/>
      <c r="N373" s="20"/>
      <c r="O373" s="20"/>
    </row>
    <row r="374" spans="1:15" ht="14.5">
      <c r="A374" s="26"/>
      <c r="B374" s="20"/>
      <c r="C374" s="20"/>
      <c r="D374" s="20"/>
      <c r="E374" s="20"/>
      <c r="F374" s="68"/>
      <c r="G374" s="68"/>
      <c r="H374" s="68"/>
      <c r="I374" s="68"/>
      <c r="J374" s="68"/>
      <c r="K374" s="68"/>
      <c r="L374" s="68"/>
      <c r="M374" s="71"/>
      <c r="N374" s="20"/>
      <c r="O374" s="20"/>
    </row>
    <row r="375" spans="1:15" ht="14.5">
      <c r="A375" s="25"/>
      <c r="B375" s="20"/>
      <c r="C375" s="20"/>
      <c r="D375" s="20"/>
      <c r="E375" s="20"/>
      <c r="F375" s="68"/>
      <c r="G375" s="68"/>
      <c r="H375" s="68"/>
      <c r="I375" s="68"/>
      <c r="J375" s="68"/>
      <c r="K375" s="68"/>
      <c r="L375" s="68"/>
      <c r="M375" s="71"/>
      <c r="N375" s="20"/>
      <c r="O375" s="20"/>
    </row>
    <row r="376" spans="1:15" ht="14.5">
      <c r="A376" s="25"/>
      <c r="B376" s="20"/>
      <c r="C376" s="20"/>
      <c r="D376" s="20"/>
      <c r="E376" s="20"/>
      <c r="F376" s="68"/>
      <c r="G376" s="68"/>
      <c r="H376" s="68"/>
      <c r="I376" s="68"/>
      <c r="J376" s="68"/>
      <c r="K376" s="68"/>
      <c r="L376" s="68"/>
    </row>
    <row r="377" spans="1:15" ht="14.5">
      <c r="A377" s="28"/>
      <c r="B377" s="20"/>
      <c r="C377" s="20"/>
      <c r="D377" s="20"/>
      <c r="E377" s="20"/>
      <c r="F377" s="68"/>
      <c r="G377" s="68"/>
      <c r="H377" s="68"/>
      <c r="I377" s="68"/>
      <c r="J377" s="68"/>
      <c r="K377" s="68"/>
      <c r="L377" s="68"/>
    </row>
    <row r="378" spans="1:15" ht="14.5">
      <c r="A378" s="29"/>
      <c r="B378" s="20"/>
      <c r="C378" s="20"/>
      <c r="D378" s="20"/>
      <c r="E378" s="20"/>
      <c r="F378" s="68"/>
      <c r="G378" s="68"/>
      <c r="H378" s="68"/>
      <c r="I378" s="68"/>
      <c r="J378" s="68"/>
      <c r="K378" s="68"/>
      <c r="L378" s="68"/>
      <c r="M378" s="20"/>
      <c r="N378" s="20"/>
      <c r="O378" s="20"/>
    </row>
    <row r="379" spans="1:15" ht="14.5">
      <c r="A379" s="29"/>
      <c r="B379" s="20"/>
      <c r="C379" s="20"/>
      <c r="D379" s="20"/>
      <c r="E379" s="20"/>
      <c r="F379" s="68"/>
      <c r="G379" s="68"/>
      <c r="H379" s="68"/>
      <c r="I379" s="68"/>
      <c r="J379" s="68"/>
      <c r="K379" s="68"/>
      <c r="L379" s="68"/>
      <c r="M379" s="20"/>
      <c r="N379" s="20"/>
      <c r="O379" s="20"/>
    </row>
    <row r="380" spans="1:15" ht="14.5">
      <c r="A380" s="26"/>
      <c r="B380" s="20"/>
      <c r="C380" s="20"/>
      <c r="D380" s="20"/>
      <c r="E380" s="20"/>
      <c r="F380" s="68"/>
      <c r="G380" s="68"/>
      <c r="H380" s="68"/>
      <c r="I380" s="68"/>
      <c r="J380" s="68"/>
      <c r="K380" s="68"/>
      <c r="L380" s="68"/>
      <c r="M380" s="20"/>
      <c r="N380" s="97"/>
      <c r="O380" s="20"/>
    </row>
    <row r="381" spans="1:15" ht="14.5">
      <c r="A381" s="25"/>
      <c r="B381" s="20"/>
      <c r="C381" s="20"/>
      <c r="D381" s="20"/>
      <c r="E381" s="20"/>
      <c r="F381" s="68"/>
      <c r="G381" s="68"/>
      <c r="H381" s="68"/>
      <c r="I381" s="68"/>
      <c r="J381" s="68"/>
      <c r="K381" s="68"/>
      <c r="L381" s="68"/>
      <c r="M381" s="20"/>
      <c r="N381" s="97"/>
      <c r="O381" s="20"/>
    </row>
    <row r="382" spans="1:15" ht="14.5">
      <c r="A382" s="25"/>
      <c r="B382" s="20"/>
      <c r="C382" s="20"/>
      <c r="D382" s="20"/>
      <c r="E382" s="20"/>
      <c r="F382" s="68"/>
      <c r="G382" s="68"/>
      <c r="H382" s="68"/>
      <c r="I382" s="68"/>
      <c r="J382" s="68"/>
      <c r="K382" s="68"/>
      <c r="L382" s="68"/>
      <c r="M382" s="20"/>
      <c r="N382" s="97"/>
      <c r="O382" s="20"/>
    </row>
    <row r="383" spans="1:15" ht="14.5">
      <c r="A383" s="28"/>
      <c r="B383" s="20"/>
      <c r="C383" s="20"/>
      <c r="D383" s="20"/>
      <c r="E383" s="20"/>
      <c r="F383" s="68"/>
      <c r="G383" s="68"/>
      <c r="H383" s="68"/>
      <c r="I383" s="68"/>
      <c r="J383" s="68"/>
      <c r="K383" s="68"/>
      <c r="L383" s="68"/>
      <c r="M383" s="20"/>
      <c r="N383" s="97"/>
      <c r="O383" s="20"/>
    </row>
    <row r="384" spans="1:15" ht="14.5">
      <c r="A384" s="29"/>
      <c r="B384" s="20"/>
      <c r="C384" s="20"/>
      <c r="D384" s="20"/>
      <c r="E384" s="20"/>
      <c r="F384" s="68"/>
      <c r="G384" s="68"/>
      <c r="H384" s="68"/>
      <c r="I384" s="68"/>
      <c r="J384" s="68"/>
      <c r="K384" s="68"/>
      <c r="L384" s="68"/>
      <c r="M384" s="20"/>
      <c r="N384" s="97"/>
      <c r="O384" s="20"/>
    </row>
    <row r="385" spans="1:15" ht="14.5">
      <c r="A385" s="29"/>
      <c r="B385" s="20"/>
      <c r="C385" s="20"/>
      <c r="D385" s="20"/>
      <c r="E385" s="20"/>
      <c r="F385" s="68"/>
      <c r="G385" s="68"/>
      <c r="H385" s="68"/>
      <c r="I385" s="68"/>
      <c r="J385" s="68"/>
      <c r="K385" s="68"/>
      <c r="L385" s="68"/>
      <c r="M385" s="20"/>
      <c r="N385" s="97"/>
      <c r="O385" s="20"/>
    </row>
    <row r="386" spans="1:15" ht="14.5">
      <c r="A386" s="26"/>
      <c r="B386" s="20"/>
      <c r="C386" s="20"/>
      <c r="D386" s="20"/>
      <c r="E386" s="20"/>
      <c r="F386" s="68"/>
      <c r="G386" s="68"/>
      <c r="H386" s="68"/>
      <c r="I386" s="68"/>
      <c r="J386" s="68"/>
      <c r="K386" s="68"/>
      <c r="L386" s="68"/>
      <c r="M386" s="20"/>
      <c r="N386" s="97"/>
      <c r="O386" s="20"/>
    </row>
    <row r="387" spans="1:15" ht="14.5">
      <c r="A387" s="25"/>
      <c r="B387" s="20"/>
      <c r="C387" s="20"/>
      <c r="D387" s="20"/>
      <c r="E387" s="20"/>
      <c r="F387" s="68"/>
      <c r="G387" s="68"/>
      <c r="H387" s="68"/>
      <c r="I387" s="68"/>
      <c r="J387" s="68"/>
      <c r="K387" s="68"/>
      <c r="L387" s="68"/>
      <c r="M387" s="20"/>
      <c r="N387" s="97"/>
      <c r="O387" s="20"/>
    </row>
    <row r="388" spans="1:15" ht="14.5">
      <c r="A388" s="25"/>
      <c r="B388" s="20"/>
      <c r="C388" s="20"/>
      <c r="D388" s="20"/>
      <c r="E388" s="20"/>
      <c r="F388" s="68"/>
      <c r="G388" s="68"/>
      <c r="H388" s="68"/>
      <c r="I388" s="68"/>
      <c r="J388" s="68"/>
      <c r="K388" s="68"/>
      <c r="L388" s="68"/>
      <c r="M388" s="20"/>
      <c r="N388" s="20"/>
      <c r="O388" s="20"/>
    </row>
    <row r="389" spans="1:15" ht="14.5">
      <c r="A389" s="28"/>
      <c r="B389" s="20"/>
      <c r="C389" s="20"/>
      <c r="D389" s="20"/>
      <c r="E389" s="20"/>
      <c r="F389" s="68"/>
      <c r="G389" s="68"/>
      <c r="H389" s="68"/>
      <c r="I389" s="68"/>
      <c r="J389" s="68"/>
      <c r="K389" s="68"/>
      <c r="L389" s="68"/>
      <c r="M389" s="20"/>
      <c r="N389" s="20"/>
      <c r="O389" s="20"/>
    </row>
    <row r="390" spans="1:15" ht="14.5">
      <c r="A390" s="20"/>
      <c r="B390" s="20"/>
      <c r="C390" s="20"/>
      <c r="D390" s="20"/>
      <c r="E390" s="20"/>
      <c r="F390" s="22"/>
      <c r="G390" s="22"/>
      <c r="H390" s="22"/>
      <c r="I390" s="22"/>
      <c r="J390" s="22"/>
      <c r="K390" s="22"/>
      <c r="L390" s="22"/>
      <c r="M390" s="20"/>
      <c r="N390" s="20"/>
      <c r="O390" s="20"/>
    </row>
    <row r="391" spans="1:15" ht="14.5">
      <c r="A391" s="20"/>
      <c r="B391" s="20"/>
      <c r="C391" s="20"/>
      <c r="D391" s="20"/>
      <c r="E391" s="20"/>
      <c r="F391" s="22"/>
      <c r="G391" s="22"/>
      <c r="H391" s="22"/>
      <c r="I391" s="22"/>
      <c r="J391" s="22"/>
      <c r="K391" s="22"/>
      <c r="L391" s="22"/>
      <c r="M391" s="20"/>
      <c r="N391" s="20"/>
      <c r="O391" s="20"/>
    </row>
    <row r="392" spans="1:15" ht="14.5">
      <c r="A392" s="20"/>
      <c r="B392" s="20"/>
      <c r="C392" s="20"/>
      <c r="D392" s="20"/>
      <c r="E392" s="20"/>
      <c r="F392" s="22"/>
      <c r="G392" s="22"/>
      <c r="H392" s="22"/>
      <c r="I392" s="22"/>
      <c r="J392" s="22"/>
      <c r="K392" s="22"/>
      <c r="L392" s="22"/>
      <c r="M392" s="20"/>
      <c r="N392" s="20"/>
      <c r="O392" s="20"/>
    </row>
    <row r="393" spans="1:15" ht="14.5">
      <c r="A393" s="20"/>
      <c r="B393" s="20"/>
      <c r="C393" s="20"/>
      <c r="D393" s="20"/>
      <c r="E393" s="20"/>
      <c r="F393" s="22"/>
      <c r="G393" s="22"/>
      <c r="H393" s="22"/>
      <c r="I393" s="22"/>
      <c r="J393" s="22"/>
      <c r="K393" s="22"/>
      <c r="L393" s="22"/>
      <c r="M393" s="20"/>
      <c r="N393" s="20"/>
      <c r="O393" s="20"/>
    </row>
    <row r="394" spans="1:15" ht="14.5">
      <c r="A394" s="20"/>
      <c r="B394" s="20"/>
      <c r="C394" s="20"/>
      <c r="D394" s="20"/>
      <c r="E394" s="20"/>
      <c r="F394" s="22"/>
      <c r="G394" s="22"/>
      <c r="H394" s="22"/>
      <c r="I394" s="22"/>
      <c r="J394" s="22"/>
      <c r="K394" s="22"/>
      <c r="L394" s="22"/>
      <c r="M394" s="20"/>
      <c r="N394" s="20"/>
      <c r="O394" s="20"/>
    </row>
    <row r="395" spans="1:15" ht="14.5">
      <c r="A395" s="20"/>
      <c r="B395" s="20"/>
      <c r="C395" s="20"/>
      <c r="D395" s="20"/>
      <c r="E395" s="20"/>
      <c r="F395" s="22"/>
      <c r="G395" s="22"/>
      <c r="H395" s="22"/>
      <c r="I395" s="22"/>
      <c r="J395" s="22"/>
      <c r="K395" s="22"/>
      <c r="L395" s="22"/>
      <c r="M395" s="20"/>
      <c r="N395" s="20"/>
      <c r="O395" s="20"/>
    </row>
    <row r="396" spans="1:15" ht="14.5">
      <c r="A396" s="20"/>
      <c r="B396" s="20"/>
      <c r="C396" s="20"/>
      <c r="D396" s="20"/>
      <c r="E396" s="20"/>
      <c r="F396" s="22"/>
      <c r="G396" s="22"/>
      <c r="H396" s="22"/>
      <c r="I396" s="22"/>
      <c r="J396" s="22"/>
      <c r="K396" s="22"/>
      <c r="L396" s="22"/>
      <c r="M396" s="20"/>
      <c r="N396" s="20"/>
      <c r="O396" s="20"/>
    </row>
    <row r="397" spans="1:15" ht="14.5">
      <c r="A397" s="20"/>
      <c r="B397" s="20"/>
      <c r="C397" s="20"/>
      <c r="D397" s="20"/>
      <c r="E397" s="20"/>
      <c r="F397" s="22"/>
      <c r="G397" s="22"/>
      <c r="H397" s="22"/>
      <c r="I397" s="22"/>
      <c r="J397" s="22"/>
      <c r="K397" s="22"/>
      <c r="L397" s="22"/>
      <c r="M397" s="20"/>
      <c r="N397" s="20"/>
      <c r="O397" s="20"/>
    </row>
    <row r="398" spans="1:15" ht="14.5">
      <c r="A398" s="20"/>
      <c r="B398" s="20"/>
      <c r="C398" s="20"/>
      <c r="D398" s="20"/>
      <c r="E398" s="20"/>
      <c r="F398" s="22"/>
      <c r="G398" s="22"/>
      <c r="H398" s="22"/>
      <c r="I398" s="22"/>
      <c r="J398" s="22"/>
      <c r="K398" s="22"/>
      <c r="L398" s="22"/>
      <c r="M398" s="20"/>
      <c r="N398" s="20"/>
      <c r="O398" s="20"/>
    </row>
    <row r="399" spans="1:15" ht="14.5">
      <c r="A399" s="20"/>
      <c r="B399" s="20"/>
      <c r="C399" s="20"/>
      <c r="D399" s="20"/>
      <c r="E399" s="20"/>
      <c r="F399" s="22"/>
      <c r="G399" s="22"/>
      <c r="H399" s="22"/>
      <c r="I399" s="22"/>
      <c r="J399" s="22"/>
      <c r="K399" s="22"/>
      <c r="L399" s="22"/>
      <c r="M399" s="20"/>
      <c r="N399" s="20"/>
      <c r="O399" s="20"/>
    </row>
    <row r="400" spans="1:15" ht="14.5">
      <c r="A400" s="20"/>
      <c r="B400" s="20"/>
      <c r="C400" s="20"/>
      <c r="D400" s="20"/>
      <c r="E400" s="20"/>
      <c r="F400" s="22"/>
      <c r="G400" s="22"/>
      <c r="H400" s="22"/>
      <c r="I400" s="22"/>
      <c r="J400" s="22"/>
      <c r="K400" s="22"/>
      <c r="L400" s="22"/>
      <c r="M400" s="20"/>
      <c r="N400" s="20"/>
      <c r="O400" s="20"/>
    </row>
    <row r="401" spans="1:15" ht="14.5">
      <c r="A401" s="20"/>
      <c r="B401" s="20"/>
      <c r="C401" s="20"/>
      <c r="D401" s="20"/>
      <c r="E401" s="20"/>
      <c r="F401" s="22"/>
      <c r="G401" s="22"/>
      <c r="H401" s="22"/>
      <c r="I401" s="22"/>
      <c r="J401" s="22"/>
      <c r="K401" s="22"/>
      <c r="L401" s="22"/>
      <c r="M401" s="20"/>
      <c r="N401" s="20"/>
      <c r="O401" s="20"/>
    </row>
    <row r="402" spans="1:15" ht="14.5">
      <c r="A402" s="20"/>
      <c r="B402" s="20"/>
      <c r="C402" s="20"/>
      <c r="D402" s="20"/>
      <c r="E402" s="20"/>
      <c r="F402" s="22"/>
      <c r="G402" s="22"/>
      <c r="H402" s="22"/>
      <c r="I402" s="22"/>
      <c r="J402" s="22"/>
      <c r="K402" s="22"/>
      <c r="L402" s="22"/>
      <c r="M402" s="20"/>
      <c r="N402" s="20"/>
      <c r="O402" s="20"/>
    </row>
    <row r="403" spans="1:15" ht="14.5">
      <c r="A403" s="20"/>
      <c r="B403" s="20"/>
      <c r="C403" s="20"/>
      <c r="D403" s="20"/>
      <c r="E403" s="20"/>
      <c r="F403" s="22"/>
      <c r="G403" s="22"/>
      <c r="H403" s="22"/>
      <c r="I403" s="22"/>
      <c r="J403" s="22"/>
      <c r="K403" s="22"/>
      <c r="L403" s="22"/>
      <c r="M403" s="20"/>
      <c r="N403" s="20"/>
      <c r="O403" s="20"/>
    </row>
    <row r="404" spans="1:15" ht="14.5">
      <c r="A404" s="20"/>
      <c r="B404" s="20"/>
      <c r="C404" s="20"/>
      <c r="D404" s="20"/>
      <c r="E404" s="20"/>
      <c r="F404" s="22"/>
      <c r="G404" s="22"/>
      <c r="H404" s="22"/>
      <c r="I404" s="22"/>
      <c r="J404" s="22"/>
      <c r="K404" s="22"/>
      <c r="L404" s="22"/>
      <c r="M404" s="20"/>
      <c r="N404" s="20"/>
      <c r="O404" s="20"/>
    </row>
    <row r="405" spans="1:15" ht="14.5">
      <c r="A405" s="20"/>
      <c r="B405" s="20"/>
      <c r="C405" s="20"/>
      <c r="D405" s="20"/>
      <c r="E405" s="20"/>
      <c r="F405" s="22"/>
      <c r="G405" s="22"/>
      <c r="H405" s="22"/>
      <c r="I405" s="22"/>
      <c r="J405" s="22"/>
      <c r="K405" s="22"/>
      <c r="L405" s="22"/>
      <c r="M405" s="20"/>
      <c r="N405" s="20"/>
      <c r="O405" s="20"/>
    </row>
    <row r="406" spans="1:15" ht="14.5">
      <c r="A406" s="20"/>
      <c r="B406" s="20"/>
      <c r="C406" s="20"/>
      <c r="D406" s="20"/>
      <c r="E406" s="20"/>
      <c r="F406" s="22"/>
      <c r="G406" s="22"/>
      <c r="H406" s="22"/>
      <c r="I406" s="22"/>
      <c r="J406" s="22"/>
      <c r="K406" s="22"/>
      <c r="L406" s="22"/>
      <c r="M406" s="20"/>
      <c r="N406" s="20"/>
      <c r="O406" s="20"/>
    </row>
    <row r="407" spans="1:15" ht="14.5">
      <c r="A407" s="20"/>
      <c r="B407" s="20"/>
      <c r="C407" s="20"/>
      <c r="D407" s="20"/>
      <c r="E407" s="20"/>
      <c r="F407" s="22"/>
      <c r="G407" s="22"/>
      <c r="H407" s="22"/>
      <c r="I407" s="22"/>
      <c r="J407" s="22"/>
      <c r="K407" s="22"/>
      <c r="L407" s="22"/>
      <c r="M407" s="20"/>
      <c r="N407" s="20"/>
      <c r="O407" s="20"/>
    </row>
    <row r="408" spans="1:15" ht="14.5">
      <c r="A408" s="20"/>
      <c r="B408" s="20"/>
      <c r="C408" s="20"/>
      <c r="D408" s="20"/>
      <c r="E408" s="20"/>
      <c r="F408" s="22"/>
      <c r="G408" s="22"/>
      <c r="H408" s="22"/>
      <c r="I408" s="22"/>
      <c r="J408" s="22"/>
      <c r="K408" s="22"/>
      <c r="L408" s="22"/>
      <c r="M408" s="20"/>
      <c r="N408" s="20"/>
      <c r="O408" s="20"/>
    </row>
    <row r="409" spans="1:15" ht="14.5">
      <c r="A409" s="20"/>
      <c r="B409" s="20"/>
      <c r="C409" s="20"/>
      <c r="D409" s="20"/>
      <c r="E409" s="20"/>
      <c r="F409" s="22"/>
      <c r="G409" s="22"/>
      <c r="H409" s="22"/>
      <c r="I409" s="22"/>
      <c r="J409" s="22"/>
      <c r="K409" s="22"/>
      <c r="L409" s="22"/>
      <c r="M409" s="20"/>
      <c r="N409" s="20"/>
      <c r="O409" s="20"/>
    </row>
    <row r="410" spans="1:15" ht="14.5">
      <c r="A410" s="20"/>
      <c r="B410" s="20"/>
      <c r="C410" s="20"/>
      <c r="D410" s="20"/>
      <c r="E410" s="20"/>
      <c r="F410" s="22"/>
      <c r="G410" s="22"/>
      <c r="H410" s="22"/>
      <c r="I410" s="22"/>
      <c r="J410" s="22"/>
      <c r="K410" s="22"/>
      <c r="L410" s="22"/>
      <c r="M410" s="20"/>
      <c r="N410" s="20"/>
      <c r="O410" s="20"/>
    </row>
    <row r="411" spans="1:15" ht="14.5">
      <c r="A411" s="20"/>
      <c r="B411" s="20"/>
      <c r="C411" s="20"/>
      <c r="D411" s="20"/>
      <c r="E411" s="20"/>
      <c r="F411" s="22"/>
      <c r="G411" s="22"/>
      <c r="H411" s="22"/>
      <c r="I411" s="22"/>
      <c r="J411" s="22"/>
      <c r="K411" s="22"/>
      <c r="L411" s="22"/>
      <c r="M411" s="20"/>
      <c r="N411" s="20"/>
      <c r="O411" s="20"/>
    </row>
    <row r="412" spans="1:15" ht="14.5">
      <c r="A412" s="20"/>
      <c r="B412" s="20"/>
      <c r="C412" s="20"/>
      <c r="D412" s="20"/>
      <c r="E412" s="20"/>
      <c r="F412" s="22"/>
      <c r="G412" s="22"/>
      <c r="H412" s="22"/>
      <c r="I412" s="22"/>
      <c r="J412" s="22"/>
      <c r="K412" s="22"/>
      <c r="L412" s="22"/>
      <c r="M412" s="20"/>
      <c r="N412" s="20"/>
      <c r="O412" s="20"/>
    </row>
    <row r="413" spans="1:15" ht="14.5">
      <c r="A413" s="20"/>
      <c r="B413" s="20"/>
      <c r="C413" s="20"/>
      <c r="D413" s="20"/>
      <c r="E413" s="20"/>
      <c r="F413" s="22"/>
      <c r="G413" s="22"/>
      <c r="H413" s="22"/>
      <c r="I413" s="22"/>
      <c r="J413" s="22"/>
      <c r="K413" s="22"/>
      <c r="L413" s="22"/>
      <c r="M413" s="20"/>
      <c r="N413" s="20"/>
      <c r="O413" s="20"/>
    </row>
    <row r="414" spans="1:15" ht="14.5">
      <c r="A414" s="20"/>
      <c r="B414" s="20"/>
      <c r="C414" s="20"/>
      <c r="D414" s="20"/>
      <c r="E414" s="20"/>
      <c r="F414" s="22"/>
      <c r="G414" s="22"/>
      <c r="H414" s="22"/>
      <c r="I414" s="22"/>
      <c r="J414" s="22"/>
      <c r="K414" s="22"/>
      <c r="L414" s="22"/>
      <c r="M414" s="20"/>
      <c r="N414" s="20"/>
      <c r="O414" s="20"/>
    </row>
    <row r="415" spans="1:15" ht="14.5">
      <c r="A415" s="20"/>
      <c r="B415" s="20"/>
      <c r="C415" s="20"/>
      <c r="D415" s="20"/>
      <c r="E415" s="20"/>
      <c r="F415" s="22"/>
      <c r="G415" s="22"/>
      <c r="H415" s="22"/>
      <c r="I415" s="22"/>
      <c r="J415" s="22"/>
      <c r="K415" s="22"/>
      <c r="L415" s="22"/>
    </row>
    <row r="416" spans="1:15" ht="14.5">
      <c r="A416" s="20"/>
      <c r="B416" s="20"/>
      <c r="C416" s="20"/>
      <c r="D416" s="20"/>
      <c r="E416" s="20"/>
      <c r="F416" s="22"/>
      <c r="G416" s="22"/>
      <c r="H416" s="22"/>
      <c r="I416" s="22"/>
      <c r="J416" s="22"/>
      <c r="K416" s="22"/>
      <c r="L416" s="22"/>
    </row>
    <row r="417" spans="1:12" ht="14.5">
      <c r="A417" s="20"/>
      <c r="B417" s="20"/>
      <c r="C417" s="20"/>
      <c r="D417" s="20"/>
      <c r="E417" s="20"/>
      <c r="F417" s="22"/>
      <c r="G417" s="22"/>
      <c r="H417" s="22"/>
      <c r="I417" s="22"/>
      <c r="J417" s="22"/>
      <c r="K417" s="22"/>
      <c r="L417" s="22"/>
    </row>
    <row r="418" spans="1:12" ht="14.5">
      <c r="A418" s="20"/>
      <c r="B418" s="20"/>
      <c r="C418" s="20"/>
      <c r="D418" s="20"/>
      <c r="E418" s="20"/>
      <c r="F418" s="22"/>
      <c r="G418" s="22"/>
      <c r="H418" s="22"/>
      <c r="I418" s="22"/>
      <c r="J418" s="22"/>
      <c r="K418" s="22"/>
      <c r="L418" s="22"/>
    </row>
    <row r="419" spans="1:12" ht="14.5">
      <c r="A419" s="20"/>
      <c r="B419" s="20"/>
      <c r="C419" s="20"/>
      <c r="D419" s="20"/>
      <c r="E419" s="20"/>
      <c r="F419" s="22"/>
      <c r="G419" s="22"/>
      <c r="H419" s="22"/>
      <c r="I419" s="22"/>
      <c r="J419" s="22"/>
      <c r="K419" s="22"/>
      <c r="L419" s="22"/>
    </row>
    <row r="420" spans="1:12" ht="14.5">
      <c r="A420" s="20"/>
      <c r="B420" s="20"/>
      <c r="C420" s="20"/>
      <c r="D420" s="20"/>
      <c r="E420" s="20"/>
      <c r="F420" s="22"/>
      <c r="G420" s="22"/>
      <c r="H420" s="22"/>
      <c r="I420" s="22"/>
      <c r="J420" s="22"/>
      <c r="K420" s="22"/>
      <c r="L420" s="22"/>
    </row>
    <row r="421" spans="1:12" ht="14.5">
      <c r="A421" s="20"/>
      <c r="B421" s="20"/>
      <c r="C421" s="20"/>
      <c r="D421" s="20"/>
      <c r="E421" s="20"/>
      <c r="F421" s="22"/>
      <c r="G421" s="22"/>
      <c r="H421" s="22"/>
      <c r="I421" s="22"/>
      <c r="J421" s="22"/>
      <c r="K421" s="22"/>
      <c r="L421" s="22"/>
    </row>
    <row r="422" spans="1:12" ht="14.5">
      <c r="A422" s="20"/>
      <c r="B422" s="20"/>
      <c r="C422" s="20"/>
      <c r="D422" s="20"/>
      <c r="E422" s="20"/>
      <c r="F422" s="22"/>
      <c r="G422" s="22"/>
      <c r="H422" s="22"/>
      <c r="I422" s="22"/>
      <c r="J422" s="22"/>
      <c r="K422" s="22"/>
      <c r="L422" s="22"/>
    </row>
    <row r="423" spans="1:12" ht="14.5">
      <c r="A423" s="20"/>
      <c r="B423" s="20"/>
      <c r="C423" s="20"/>
      <c r="D423" s="20"/>
      <c r="E423" s="20"/>
      <c r="F423" s="22"/>
      <c r="G423" s="22"/>
      <c r="H423" s="22"/>
      <c r="I423" s="22"/>
      <c r="J423" s="22"/>
      <c r="K423" s="22"/>
      <c r="L423" s="22"/>
    </row>
    <row r="424" spans="1:12" ht="14.5">
      <c r="A424" s="20"/>
      <c r="B424" s="20"/>
      <c r="C424" s="20"/>
      <c r="D424" s="20"/>
      <c r="E424" s="20"/>
      <c r="F424" s="22"/>
      <c r="G424" s="22"/>
      <c r="H424" s="22"/>
      <c r="I424" s="22"/>
      <c r="J424" s="22"/>
      <c r="K424" s="22"/>
      <c r="L424" s="22"/>
    </row>
    <row r="425" spans="1:12" ht="14.5">
      <c r="A425" s="20"/>
      <c r="B425" s="20"/>
      <c r="C425" s="20"/>
      <c r="D425" s="20"/>
      <c r="E425" s="20"/>
      <c r="F425" s="22"/>
      <c r="G425" s="22"/>
      <c r="H425" s="22"/>
      <c r="I425" s="22"/>
      <c r="J425" s="22"/>
      <c r="K425" s="22"/>
      <c r="L425" s="22"/>
    </row>
    <row r="426" spans="1:12" ht="14.5">
      <c r="A426" s="20"/>
      <c r="B426" s="20"/>
      <c r="C426" s="20"/>
      <c r="D426" s="20"/>
      <c r="E426" s="20"/>
      <c r="F426" s="22"/>
      <c r="G426" s="22"/>
      <c r="H426" s="22"/>
      <c r="I426" s="22"/>
      <c r="J426" s="22"/>
      <c r="K426" s="22"/>
      <c r="L426" s="22"/>
    </row>
    <row r="427" spans="1:12" ht="14.5">
      <c r="A427" s="20"/>
      <c r="B427" s="20"/>
      <c r="C427" s="20"/>
      <c r="D427" s="20"/>
      <c r="E427" s="20"/>
      <c r="F427" s="22"/>
      <c r="G427" s="22"/>
      <c r="H427" s="22"/>
      <c r="I427" s="22"/>
      <c r="J427" s="22"/>
      <c r="K427" s="22"/>
      <c r="L427" s="22"/>
    </row>
    <row r="428" spans="1:12" ht="14.5">
      <c r="A428" s="20"/>
      <c r="B428" s="20"/>
      <c r="C428" s="20"/>
      <c r="D428" s="20"/>
      <c r="E428" s="20"/>
      <c r="F428" s="20"/>
      <c r="G428" s="20"/>
      <c r="H428" s="20"/>
      <c r="I428" s="20"/>
      <c r="J428" s="20"/>
      <c r="K428" s="20"/>
      <c r="L428" s="20"/>
    </row>
    <row r="429" spans="1:12" ht="14.5">
      <c r="A429" s="20"/>
      <c r="B429" s="20"/>
      <c r="C429" s="20"/>
      <c r="D429" s="20"/>
      <c r="E429" s="20"/>
      <c r="F429" s="20"/>
      <c r="G429" s="20"/>
      <c r="H429" s="20"/>
      <c r="I429" s="20"/>
      <c r="J429" s="20"/>
      <c r="K429" s="20"/>
      <c r="L429" s="20"/>
    </row>
    <row r="430" spans="1:12" ht="14.5">
      <c r="A430" s="20"/>
      <c r="B430" s="20"/>
      <c r="C430" s="20"/>
      <c r="D430" s="20"/>
      <c r="E430" s="20"/>
      <c r="F430" s="20"/>
      <c r="G430" s="20"/>
      <c r="H430" s="20"/>
      <c r="I430" s="20"/>
      <c r="J430" s="20"/>
      <c r="K430" s="20"/>
      <c r="L430" s="20"/>
    </row>
    <row r="431" spans="1:12" ht="14.5">
      <c r="A431" s="20"/>
      <c r="B431" s="20"/>
      <c r="C431" s="20"/>
      <c r="D431" s="20"/>
      <c r="E431" s="66"/>
      <c r="F431" s="20"/>
      <c r="G431" s="20"/>
      <c r="H431" s="20"/>
      <c r="I431" s="20"/>
      <c r="J431" s="20"/>
      <c r="K431" s="20"/>
      <c r="L431" s="20"/>
    </row>
    <row r="432" spans="1:12" ht="14.5">
      <c r="A432" s="20"/>
      <c r="B432" s="20"/>
      <c r="C432" s="67"/>
      <c r="D432" s="67"/>
      <c r="E432" s="67"/>
      <c r="F432" s="21"/>
      <c r="G432" s="21"/>
      <c r="H432" s="21"/>
      <c r="I432" s="21"/>
      <c r="J432" s="21"/>
      <c r="K432" s="21"/>
      <c r="L432" s="21"/>
    </row>
    <row r="433" spans="1:12" ht="14.5">
      <c r="A433" s="20"/>
      <c r="B433" s="20"/>
      <c r="C433" s="20"/>
      <c r="D433" s="20"/>
      <c r="E433" s="20"/>
      <c r="F433" s="20"/>
      <c r="G433" s="20"/>
      <c r="H433" s="20"/>
      <c r="I433" s="20"/>
      <c r="J433" s="20"/>
      <c r="K433" s="20"/>
      <c r="L433" s="20"/>
    </row>
    <row r="434" spans="1:12" ht="14.5">
      <c r="A434" s="20"/>
      <c r="B434" s="20"/>
      <c r="C434" s="20"/>
      <c r="D434" s="20"/>
      <c r="E434" s="20"/>
      <c r="F434" s="20"/>
      <c r="G434" s="20"/>
      <c r="H434" s="20"/>
      <c r="I434" s="20"/>
      <c r="J434" s="20"/>
      <c r="K434" s="20"/>
      <c r="L434" s="20"/>
    </row>
    <row r="435" spans="1:12" ht="14.5">
      <c r="A435" s="20"/>
      <c r="B435" s="20"/>
      <c r="C435" s="20"/>
      <c r="D435" s="20"/>
      <c r="E435" s="20"/>
      <c r="F435" s="20"/>
      <c r="G435" s="20"/>
      <c r="H435" s="20"/>
      <c r="I435" s="20"/>
      <c r="J435" s="20"/>
      <c r="K435" s="20"/>
      <c r="L435" s="20"/>
    </row>
    <row r="436" spans="1:12" ht="14.5">
      <c r="A436" s="20"/>
      <c r="B436" s="20"/>
      <c r="C436" s="20"/>
      <c r="D436" s="20"/>
      <c r="E436" s="20"/>
      <c r="F436" s="20"/>
      <c r="G436" s="20"/>
      <c r="H436" s="20"/>
      <c r="I436" s="20"/>
      <c r="J436" s="20"/>
      <c r="K436" s="20"/>
      <c r="L436" s="20"/>
    </row>
    <row r="437" spans="1:12" ht="14.5">
      <c r="A437" s="20"/>
      <c r="B437" s="20"/>
      <c r="C437" s="20"/>
      <c r="D437" s="20"/>
      <c r="E437" s="20"/>
      <c r="F437" s="20"/>
      <c r="G437" s="20"/>
      <c r="H437" s="20"/>
      <c r="I437" s="20"/>
      <c r="J437" s="20"/>
      <c r="K437" s="20"/>
      <c r="L437" s="20"/>
    </row>
    <row r="438" spans="1:12" ht="14.5">
      <c r="A438" s="20"/>
      <c r="B438" s="20"/>
      <c r="C438" s="20"/>
      <c r="D438" s="20"/>
      <c r="E438" s="20"/>
      <c r="F438" s="20"/>
      <c r="G438" s="20"/>
      <c r="H438" s="20"/>
      <c r="I438" s="20"/>
      <c r="J438" s="20"/>
      <c r="K438" s="20"/>
      <c r="L438" s="20"/>
    </row>
    <row r="439" spans="1:12" ht="14.5">
      <c r="A439" s="20"/>
      <c r="B439" s="20"/>
      <c r="C439" s="20"/>
      <c r="D439" s="20"/>
      <c r="E439" s="20"/>
      <c r="F439" s="20"/>
      <c r="G439" s="20"/>
      <c r="H439" s="20"/>
      <c r="I439" s="20"/>
      <c r="J439" s="20"/>
      <c r="K439" s="20"/>
      <c r="L439" s="20"/>
    </row>
    <row r="440" spans="1:12" ht="14.5">
      <c r="A440" s="20"/>
      <c r="B440" s="20"/>
      <c r="C440" s="20"/>
      <c r="D440" s="20"/>
      <c r="E440" s="20"/>
      <c r="F440" s="20"/>
      <c r="G440" s="20"/>
      <c r="H440" s="20"/>
      <c r="I440" s="20"/>
      <c r="J440" s="20"/>
      <c r="K440" s="20"/>
      <c r="L440" s="20"/>
    </row>
    <row r="441" spans="1:12" ht="14.5">
      <c r="A441" s="20"/>
      <c r="B441" s="20"/>
      <c r="C441" s="20"/>
      <c r="D441" s="20"/>
      <c r="E441" s="20"/>
      <c r="F441" s="20"/>
      <c r="G441" s="20"/>
      <c r="H441" s="20"/>
      <c r="I441" s="20"/>
      <c r="J441" s="20"/>
      <c r="K441" s="20"/>
      <c r="L441" s="20"/>
    </row>
    <row r="442" spans="1:12" ht="14.5">
      <c r="A442" s="20"/>
      <c r="B442" s="20"/>
      <c r="C442" s="20"/>
      <c r="D442" s="20"/>
      <c r="E442" s="20"/>
      <c r="F442" s="20"/>
      <c r="G442" s="20"/>
      <c r="H442" s="20"/>
      <c r="I442" s="20"/>
      <c r="J442" s="20"/>
      <c r="K442" s="20"/>
      <c r="L442" s="20"/>
    </row>
    <row r="443" spans="1:12" ht="14.5">
      <c r="A443" s="20"/>
      <c r="B443" s="20"/>
      <c r="C443" s="20"/>
      <c r="D443" s="20"/>
      <c r="E443" s="20"/>
      <c r="F443" s="20"/>
      <c r="G443" s="20"/>
      <c r="H443" s="20"/>
      <c r="I443" s="20"/>
      <c r="J443" s="20"/>
      <c r="K443" s="20"/>
      <c r="L443" s="20"/>
    </row>
    <row r="444" spans="1:12" ht="14.5">
      <c r="A444" s="20"/>
      <c r="B444" s="20"/>
      <c r="C444" s="20"/>
      <c r="D444" s="20"/>
      <c r="E444" s="20"/>
      <c r="F444" s="20"/>
      <c r="G444" s="20"/>
      <c r="H444" s="20"/>
      <c r="I444" s="20"/>
      <c r="J444" s="20"/>
      <c r="K444" s="20"/>
      <c r="L444" s="20"/>
    </row>
    <row r="445" spans="1:12" ht="14.5">
      <c r="A445" s="20"/>
      <c r="B445" s="20"/>
      <c r="C445" s="20"/>
      <c r="D445" s="20"/>
      <c r="E445" s="20"/>
      <c r="F445" s="20"/>
      <c r="G445" s="20"/>
      <c r="H445" s="20"/>
      <c r="I445" s="20"/>
      <c r="J445" s="20"/>
      <c r="K445" s="20"/>
      <c r="L445" s="20"/>
    </row>
    <row r="446" spans="1:12" ht="14.5">
      <c r="A446" s="20"/>
      <c r="B446" s="20"/>
      <c r="C446" s="20"/>
      <c r="D446" s="20"/>
      <c r="E446" s="20"/>
      <c r="F446" s="20"/>
      <c r="G446" s="20"/>
      <c r="H446" s="20"/>
      <c r="I446" s="20"/>
      <c r="J446" s="20"/>
      <c r="K446" s="20"/>
      <c r="L446" s="20"/>
    </row>
    <row r="447" spans="1:12" ht="14.5">
      <c r="A447" s="20"/>
      <c r="B447" s="20"/>
      <c r="C447" s="20"/>
      <c r="D447" s="20"/>
      <c r="E447" s="20"/>
      <c r="F447" s="20"/>
      <c r="G447" s="20"/>
      <c r="H447" s="20"/>
      <c r="I447" s="20"/>
      <c r="J447" s="20"/>
      <c r="K447" s="20"/>
      <c r="L447" s="20"/>
    </row>
    <row r="448" spans="1:12" ht="14.5">
      <c r="A448" s="20"/>
      <c r="B448" s="20"/>
      <c r="C448" s="20"/>
      <c r="D448" s="20"/>
      <c r="E448" s="20"/>
      <c r="F448" s="20"/>
      <c r="G448" s="20"/>
      <c r="H448" s="20"/>
      <c r="I448" s="20"/>
      <c r="J448" s="20"/>
      <c r="K448" s="20"/>
      <c r="L448" s="20"/>
    </row>
    <row r="449" spans="1:12" ht="14.5">
      <c r="A449" s="20"/>
      <c r="B449" s="20"/>
      <c r="C449" s="20"/>
      <c r="D449" s="20"/>
      <c r="E449" s="20"/>
      <c r="F449" s="20"/>
      <c r="G449" s="20"/>
      <c r="H449" s="20"/>
      <c r="I449" s="20"/>
      <c r="J449" s="20"/>
      <c r="K449" s="20"/>
      <c r="L449" s="20"/>
    </row>
    <row r="450" spans="1:12" ht="14.5">
      <c r="A450" s="20"/>
      <c r="B450" s="20"/>
      <c r="C450" s="20"/>
      <c r="D450" s="20"/>
      <c r="E450" s="20"/>
      <c r="F450" s="20"/>
      <c r="G450" s="20"/>
      <c r="H450" s="20"/>
      <c r="I450" s="20"/>
      <c r="J450" s="20"/>
      <c r="K450" s="20"/>
      <c r="L450" s="20"/>
    </row>
    <row r="451" spans="1:12" ht="14.5">
      <c r="A451" s="20"/>
      <c r="B451" s="20"/>
      <c r="C451" s="20"/>
      <c r="D451" s="20"/>
      <c r="E451" s="20"/>
      <c r="F451" s="20"/>
      <c r="G451" s="20"/>
      <c r="H451" s="20"/>
      <c r="I451" s="20"/>
      <c r="J451" s="20"/>
      <c r="K451" s="20"/>
      <c r="L451" s="20"/>
    </row>
    <row r="452" spans="1:12" ht="14.5">
      <c r="A452" s="20"/>
      <c r="B452" s="20"/>
      <c r="C452" s="20"/>
      <c r="D452" s="20"/>
      <c r="E452" s="20"/>
      <c r="F452" s="20"/>
      <c r="G452" s="20"/>
      <c r="H452" s="20"/>
      <c r="I452" s="20"/>
      <c r="J452" s="20"/>
      <c r="K452" s="20"/>
      <c r="L452" s="20"/>
    </row>
    <row r="453" spans="1:12" ht="14.5">
      <c r="A453" s="20"/>
      <c r="B453" s="20"/>
      <c r="C453" s="20"/>
      <c r="D453" s="20"/>
      <c r="E453" s="20"/>
      <c r="F453" s="20"/>
      <c r="G453" s="20"/>
      <c r="H453" s="20"/>
      <c r="I453" s="20"/>
      <c r="J453" s="20"/>
      <c r="K453" s="20"/>
      <c r="L453" s="20"/>
    </row>
    <row r="454" spans="1:12" ht="14.5">
      <c r="A454" s="20"/>
      <c r="B454" s="20"/>
      <c r="C454" s="20"/>
      <c r="D454" s="20"/>
      <c r="E454" s="20"/>
      <c r="F454" s="20"/>
      <c r="G454" s="20"/>
      <c r="H454" s="20"/>
      <c r="I454" s="20"/>
      <c r="J454" s="20"/>
      <c r="K454" s="20"/>
      <c r="L454" s="20"/>
    </row>
    <row r="455" spans="1:12" ht="14.5">
      <c r="A455" s="20"/>
      <c r="B455" s="20"/>
      <c r="C455" s="20"/>
      <c r="D455" s="20"/>
      <c r="E455" s="20"/>
      <c r="F455" s="20"/>
      <c r="G455" s="20"/>
      <c r="H455" s="20"/>
      <c r="I455" s="20"/>
      <c r="J455" s="20"/>
      <c r="K455" s="20"/>
      <c r="L455" s="20"/>
    </row>
    <row r="456" spans="1:12" ht="14.5">
      <c r="A456" s="20"/>
      <c r="B456" s="20"/>
      <c r="C456" s="20"/>
      <c r="D456" s="20"/>
      <c r="E456" s="20"/>
      <c r="F456" s="20"/>
      <c r="G456" s="20"/>
      <c r="H456" s="20"/>
      <c r="I456" s="20"/>
      <c r="J456" s="20"/>
      <c r="K456" s="20"/>
      <c r="L456" s="20"/>
    </row>
    <row r="457" spans="1:12" ht="14.5">
      <c r="A457" s="20"/>
      <c r="B457" s="20"/>
      <c r="C457" s="20"/>
      <c r="D457" s="20"/>
      <c r="E457" s="20"/>
      <c r="F457" s="20"/>
      <c r="G457" s="20"/>
      <c r="H457" s="20"/>
      <c r="I457" s="20"/>
      <c r="J457" s="20"/>
      <c r="K457" s="20"/>
      <c r="L457" s="20"/>
    </row>
    <row r="458" spans="1:12" ht="14.5">
      <c r="A458" s="20"/>
      <c r="B458" s="20"/>
      <c r="C458" s="20"/>
      <c r="D458" s="20"/>
      <c r="E458" s="20"/>
      <c r="F458" s="20"/>
      <c r="G458" s="20"/>
      <c r="H458" s="20"/>
      <c r="I458" s="20"/>
      <c r="J458" s="20"/>
      <c r="K458" s="20"/>
      <c r="L458" s="20"/>
    </row>
    <row r="459" spans="1:12" ht="14.5">
      <c r="A459" s="20"/>
      <c r="B459" s="20"/>
      <c r="C459" s="20"/>
      <c r="D459" s="20"/>
      <c r="E459" s="20"/>
      <c r="F459" s="20"/>
      <c r="G459" s="20"/>
      <c r="H459" s="20"/>
      <c r="I459" s="20"/>
      <c r="J459" s="20"/>
      <c r="K459" s="20"/>
      <c r="L459" s="20"/>
    </row>
    <row r="460" spans="1:12" ht="14.5">
      <c r="A460" s="20"/>
      <c r="B460" s="20"/>
      <c r="C460" s="20"/>
      <c r="D460" s="20"/>
      <c r="E460" s="20"/>
      <c r="F460" s="20"/>
      <c r="G460" s="20"/>
      <c r="H460" s="20"/>
      <c r="I460" s="20"/>
      <c r="J460" s="20"/>
      <c r="K460" s="20"/>
      <c r="L460" s="20"/>
    </row>
    <row r="461" spans="1:12" ht="14.5">
      <c r="A461" s="20"/>
      <c r="B461" s="20"/>
      <c r="C461" s="20"/>
      <c r="D461" s="20"/>
      <c r="E461" s="20"/>
      <c r="F461" s="20"/>
      <c r="G461" s="20"/>
      <c r="H461" s="20"/>
      <c r="I461" s="20"/>
      <c r="J461" s="20"/>
      <c r="K461" s="20"/>
      <c r="L461" s="20"/>
    </row>
    <row r="462" spans="1:12" ht="14.5">
      <c r="A462" s="20"/>
      <c r="B462" s="20"/>
      <c r="C462" s="20"/>
      <c r="D462" s="20"/>
      <c r="E462" s="20"/>
      <c r="F462" s="20"/>
      <c r="G462" s="20"/>
      <c r="H462" s="20"/>
      <c r="I462" s="20"/>
      <c r="J462" s="20"/>
      <c r="K462" s="20"/>
      <c r="L462" s="20"/>
    </row>
    <row r="463" spans="1:12" ht="14.5">
      <c r="A463" s="20"/>
      <c r="B463" s="20"/>
      <c r="C463" s="20"/>
      <c r="D463" s="20"/>
      <c r="E463" s="20"/>
      <c r="F463" s="20"/>
      <c r="G463" s="20"/>
      <c r="H463" s="20"/>
      <c r="I463" s="20"/>
      <c r="J463" s="20"/>
      <c r="K463" s="20"/>
      <c r="L463" s="20"/>
    </row>
    <row r="464" spans="1:12" ht="14.5">
      <c r="A464" s="20"/>
      <c r="B464" s="20"/>
      <c r="C464" s="20"/>
      <c r="D464" s="20"/>
      <c r="E464" s="20"/>
      <c r="F464" s="20"/>
      <c r="G464" s="20"/>
      <c r="H464" s="20"/>
      <c r="I464" s="20"/>
      <c r="J464" s="20"/>
      <c r="K464" s="20"/>
      <c r="L464" s="20"/>
    </row>
    <row r="465" spans="1:12" ht="14.5">
      <c r="A465" s="20"/>
      <c r="B465" s="20"/>
      <c r="C465" s="20"/>
      <c r="D465" s="20"/>
      <c r="E465" s="20"/>
      <c r="F465" s="20"/>
      <c r="G465" s="20"/>
      <c r="H465" s="20"/>
      <c r="I465" s="20"/>
      <c r="J465" s="20"/>
      <c r="K465" s="20"/>
      <c r="L465" s="20"/>
    </row>
    <row r="466" spans="1:12" ht="14.5">
      <c r="A466" s="20"/>
      <c r="B466" s="20"/>
      <c r="C466" s="20"/>
      <c r="D466" s="20"/>
      <c r="E466" s="20"/>
      <c r="F466" s="20"/>
      <c r="G466" s="20"/>
      <c r="H466" s="20"/>
      <c r="I466" s="20"/>
      <c r="J466" s="20"/>
      <c r="K466" s="20"/>
      <c r="L466" s="20"/>
    </row>
    <row r="467" spans="1:12" ht="14.5">
      <c r="A467" s="20"/>
      <c r="B467" s="20"/>
      <c r="C467" s="20"/>
      <c r="D467" s="20"/>
      <c r="E467" s="20"/>
      <c r="F467" s="20"/>
      <c r="G467" s="20"/>
      <c r="H467" s="20"/>
      <c r="I467" s="20"/>
      <c r="J467" s="20"/>
      <c r="K467" s="20"/>
      <c r="L467" s="20"/>
    </row>
    <row r="468" spans="1:12" ht="14.5">
      <c r="A468" s="20"/>
      <c r="B468" s="20"/>
      <c r="C468" s="20"/>
      <c r="D468" s="20"/>
      <c r="E468" s="20"/>
      <c r="F468" s="20"/>
      <c r="G468" s="20"/>
      <c r="H468" s="20"/>
      <c r="I468" s="20"/>
      <c r="J468" s="20"/>
      <c r="K468" s="20"/>
      <c r="L468" s="20"/>
    </row>
    <row r="469" spans="1:12" ht="14.5">
      <c r="A469" s="20"/>
      <c r="B469" s="20"/>
      <c r="C469" s="20"/>
      <c r="D469" s="20"/>
      <c r="E469" s="20"/>
      <c r="F469" s="20"/>
      <c r="G469" s="20"/>
      <c r="H469" s="20"/>
      <c r="I469" s="20"/>
      <c r="J469" s="20"/>
      <c r="K469" s="20"/>
      <c r="L469" s="20"/>
    </row>
    <row r="470" spans="1:12" ht="14.5">
      <c r="A470" s="20"/>
      <c r="B470" s="20"/>
      <c r="C470" s="20"/>
      <c r="D470" s="20"/>
      <c r="E470" s="20"/>
      <c r="F470" s="20"/>
      <c r="G470" s="20"/>
      <c r="H470" s="20"/>
      <c r="I470" s="20"/>
      <c r="J470" s="20"/>
      <c r="K470" s="20"/>
      <c r="L470" s="20"/>
    </row>
    <row r="471" spans="1:12" ht="14.5">
      <c r="A471" s="20"/>
      <c r="B471" s="20"/>
      <c r="C471" s="20"/>
      <c r="D471" s="20"/>
      <c r="E471" s="20"/>
      <c r="F471" s="20"/>
      <c r="G471" s="20"/>
      <c r="H471" s="20"/>
      <c r="I471" s="20"/>
      <c r="J471" s="20"/>
      <c r="K471" s="20"/>
      <c r="L471" s="20"/>
    </row>
    <row r="472" spans="1:12" ht="14.5">
      <c r="A472" s="20"/>
      <c r="B472" s="20"/>
      <c r="C472" s="20"/>
      <c r="D472" s="20"/>
      <c r="E472" s="20"/>
      <c r="F472" s="20"/>
      <c r="G472" s="20"/>
      <c r="H472" s="20"/>
      <c r="I472" s="20"/>
      <c r="J472" s="20"/>
      <c r="K472" s="20"/>
      <c r="L472" s="20"/>
    </row>
    <row r="473" spans="1:12" ht="14.5">
      <c r="A473" s="20"/>
      <c r="B473" s="20"/>
      <c r="C473" s="20"/>
      <c r="D473" s="20"/>
      <c r="E473" s="20"/>
      <c r="F473" s="20"/>
      <c r="G473" s="20"/>
      <c r="H473" s="20"/>
      <c r="I473" s="20"/>
      <c r="J473" s="20"/>
      <c r="K473" s="20"/>
      <c r="L473" s="20"/>
    </row>
    <row r="474" spans="1:12" ht="14.5">
      <c r="A474" s="20"/>
      <c r="B474" s="20"/>
      <c r="C474" s="20"/>
      <c r="D474" s="20"/>
      <c r="E474" s="20"/>
      <c r="F474" s="20"/>
      <c r="G474" s="20"/>
      <c r="H474" s="20"/>
      <c r="I474" s="20"/>
      <c r="J474" s="20"/>
      <c r="K474" s="20"/>
      <c r="L474" s="20"/>
    </row>
    <row r="475" spans="1:12" ht="14.5">
      <c r="A475" s="20"/>
      <c r="B475" s="20"/>
      <c r="C475" s="20"/>
      <c r="D475" s="20"/>
      <c r="E475" s="20"/>
      <c r="F475" s="20"/>
      <c r="G475" s="20"/>
      <c r="H475" s="20"/>
      <c r="I475" s="20"/>
      <c r="J475" s="20"/>
      <c r="K475" s="20"/>
      <c r="L475" s="20"/>
    </row>
    <row r="476" spans="1:12" ht="14.5">
      <c r="A476" s="20"/>
      <c r="B476" s="20"/>
      <c r="C476" s="20"/>
      <c r="D476" s="20"/>
      <c r="E476" s="20"/>
      <c r="F476" s="20"/>
      <c r="G476" s="20"/>
      <c r="H476" s="20"/>
      <c r="I476" s="20"/>
      <c r="J476" s="20"/>
      <c r="K476" s="20"/>
      <c r="L476" s="20"/>
    </row>
    <row r="477" spans="1:12" ht="14.5">
      <c r="A477" s="20"/>
      <c r="B477" s="20"/>
      <c r="C477" s="20"/>
      <c r="D477" s="20"/>
      <c r="E477" s="20"/>
      <c r="F477" s="20"/>
      <c r="G477" s="20"/>
      <c r="H477" s="20"/>
      <c r="I477" s="20"/>
      <c r="J477" s="20"/>
      <c r="K477" s="20"/>
      <c r="L477" s="20"/>
    </row>
    <row r="478" spans="1:12" ht="14.5">
      <c r="A478" s="20"/>
      <c r="B478" s="20"/>
      <c r="C478" s="20"/>
      <c r="D478" s="20"/>
      <c r="E478" s="20"/>
      <c r="F478" s="20"/>
      <c r="G478" s="20"/>
      <c r="H478" s="20"/>
      <c r="I478" s="20"/>
      <c r="J478" s="20"/>
      <c r="K478" s="20"/>
      <c r="L478" s="20"/>
    </row>
    <row r="479" spans="1:12" ht="14.5">
      <c r="A479" s="20"/>
      <c r="B479" s="20"/>
      <c r="C479" s="20"/>
      <c r="D479" s="20"/>
      <c r="E479" s="20"/>
      <c r="F479" s="20"/>
      <c r="G479" s="20"/>
      <c r="H479" s="20"/>
      <c r="I479" s="20"/>
      <c r="J479" s="20"/>
      <c r="K479" s="20"/>
      <c r="L479" s="20"/>
    </row>
    <row r="480" spans="1:12" ht="14.5">
      <c r="A480" s="20"/>
      <c r="B480" s="20"/>
      <c r="C480" s="20"/>
      <c r="D480" s="20"/>
      <c r="E480" s="20"/>
      <c r="F480" s="20"/>
      <c r="G480" s="20"/>
      <c r="H480" s="20"/>
      <c r="I480" s="20"/>
      <c r="J480" s="20"/>
      <c r="K480" s="20"/>
      <c r="L480" s="20"/>
    </row>
    <row r="484" spans="1:12" ht="14.5">
      <c r="A484" s="20"/>
      <c r="B484" s="20"/>
      <c r="C484" s="20"/>
      <c r="D484" s="20"/>
      <c r="E484" s="66"/>
      <c r="F484" s="20"/>
      <c r="G484" s="20"/>
      <c r="H484" s="20"/>
      <c r="I484" s="20"/>
      <c r="J484" s="20"/>
      <c r="K484" s="20"/>
      <c r="L484" s="20"/>
    </row>
    <row r="485" spans="1:12" ht="14.5">
      <c r="A485" s="20"/>
      <c r="B485" s="20"/>
      <c r="C485" s="67"/>
      <c r="D485" s="67"/>
      <c r="E485" s="67"/>
      <c r="F485" s="21"/>
      <c r="G485" s="21"/>
      <c r="H485" s="21"/>
      <c r="I485" s="21"/>
      <c r="J485" s="21"/>
      <c r="K485" s="21"/>
      <c r="L485" s="21"/>
    </row>
    <row r="486" spans="1:12" ht="14.5">
      <c r="A486" s="20"/>
      <c r="B486" s="20"/>
      <c r="C486" s="20"/>
      <c r="D486" s="20"/>
      <c r="E486" s="20"/>
      <c r="F486" s="20"/>
      <c r="G486" s="20"/>
      <c r="H486" s="20"/>
      <c r="I486" s="20"/>
      <c r="J486" s="20"/>
      <c r="K486" s="20"/>
      <c r="L486" s="20"/>
    </row>
    <row r="487" spans="1:12" ht="14.5">
      <c r="A487" s="20"/>
      <c r="B487" s="20"/>
      <c r="C487" s="20"/>
      <c r="D487" s="20"/>
      <c r="E487" s="20"/>
      <c r="F487" s="20"/>
      <c r="G487" s="20"/>
      <c r="H487" s="20"/>
      <c r="I487" s="20"/>
      <c r="J487" s="20"/>
      <c r="K487" s="20"/>
      <c r="L487" s="20"/>
    </row>
    <row r="488" spans="1:12" ht="14.5">
      <c r="A488" s="20"/>
      <c r="B488" s="20"/>
      <c r="C488" s="20"/>
      <c r="D488" s="20"/>
      <c r="E488" s="20"/>
      <c r="F488" s="20"/>
      <c r="G488" s="20"/>
      <c r="H488" s="20"/>
      <c r="I488" s="20"/>
      <c r="J488" s="20"/>
      <c r="K488" s="20"/>
      <c r="L488" s="20"/>
    </row>
    <row r="489" spans="1:12" ht="14.5">
      <c r="A489" s="20"/>
      <c r="B489" s="20"/>
      <c r="C489" s="20"/>
      <c r="D489" s="20"/>
      <c r="E489" s="20"/>
      <c r="F489" s="20"/>
      <c r="G489" s="20"/>
      <c r="H489" s="20"/>
      <c r="I489" s="20"/>
      <c r="J489" s="20"/>
      <c r="K489" s="20"/>
      <c r="L489" s="20"/>
    </row>
    <row r="490" spans="1:12" ht="14.5">
      <c r="A490" s="20"/>
      <c r="B490" s="20"/>
      <c r="C490" s="20"/>
      <c r="D490" s="20"/>
      <c r="E490" s="20"/>
      <c r="F490" s="20"/>
      <c r="G490" s="20"/>
      <c r="H490" s="20"/>
      <c r="I490" s="20"/>
      <c r="J490" s="20"/>
      <c r="K490" s="20"/>
      <c r="L490" s="20"/>
    </row>
    <row r="491" spans="1:12" ht="14.5">
      <c r="A491" s="20"/>
      <c r="B491" s="20"/>
      <c r="C491" s="20"/>
      <c r="D491" s="20"/>
      <c r="E491" s="20"/>
      <c r="F491" s="20"/>
      <c r="G491" s="20"/>
      <c r="H491" s="20"/>
      <c r="I491" s="20"/>
      <c r="J491" s="20"/>
      <c r="K491" s="20"/>
      <c r="L491" s="20"/>
    </row>
    <row r="492" spans="1:12" ht="14.5">
      <c r="A492" s="20"/>
      <c r="B492" s="20"/>
      <c r="C492" s="20"/>
      <c r="D492" s="20"/>
      <c r="E492" s="20"/>
      <c r="F492" s="20"/>
      <c r="G492" s="20"/>
      <c r="H492" s="20"/>
      <c r="I492" s="20"/>
      <c r="J492" s="20"/>
      <c r="K492" s="20"/>
      <c r="L492" s="20"/>
    </row>
    <row r="493" spans="1:12" ht="14.5">
      <c r="A493" s="20"/>
      <c r="B493" s="20"/>
      <c r="C493" s="20"/>
      <c r="D493" s="20"/>
      <c r="E493" s="20"/>
      <c r="F493" s="20"/>
      <c r="G493" s="20"/>
      <c r="H493" s="20"/>
      <c r="I493" s="20"/>
      <c r="J493" s="20"/>
      <c r="K493" s="20"/>
      <c r="L493" s="20"/>
    </row>
    <row r="494" spans="1:12" ht="14.5">
      <c r="A494" s="20"/>
      <c r="B494" s="20"/>
      <c r="C494" s="20"/>
      <c r="D494" s="20"/>
      <c r="E494" s="20"/>
      <c r="F494" s="20"/>
      <c r="G494" s="20"/>
      <c r="H494" s="20"/>
      <c r="I494" s="20"/>
      <c r="J494" s="20"/>
      <c r="K494" s="20"/>
      <c r="L494" s="20"/>
    </row>
    <row r="495" spans="1:12" ht="14.5">
      <c r="A495" s="20"/>
      <c r="B495" s="20"/>
      <c r="C495" s="20"/>
      <c r="D495" s="20"/>
      <c r="E495" s="20"/>
      <c r="F495" s="20"/>
      <c r="G495" s="20"/>
      <c r="H495" s="20"/>
      <c r="I495" s="20"/>
      <c r="J495" s="20"/>
      <c r="K495" s="20"/>
      <c r="L495" s="20"/>
    </row>
    <row r="496" spans="1:12" ht="14.5">
      <c r="A496" s="20"/>
      <c r="B496" s="20"/>
      <c r="C496" s="20"/>
      <c r="D496" s="20"/>
      <c r="E496" s="20"/>
      <c r="F496" s="20"/>
      <c r="G496" s="20"/>
      <c r="H496" s="20"/>
      <c r="I496" s="20"/>
      <c r="J496" s="20"/>
      <c r="K496" s="20"/>
      <c r="L496" s="20"/>
    </row>
    <row r="497" spans="1:12" ht="14.5">
      <c r="A497" s="20"/>
      <c r="B497" s="20"/>
      <c r="C497" s="20"/>
      <c r="D497" s="20"/>
      <c r="E497" s="20"/>
      <c r="F497" s="20"/>
      <c r="G497" s="20"/>
      <c r="H497" s="20"/>
      <c r="I497" s="20"/>
      <c r="J497" s="20"/>
      <c r="K497" s="20"/>
      <c r="L497" s="20"/>
    </row>
    <row r="498" spans="1:12" ht="14.5">
      <c r="A498" s="20"/>
      <c r="B498" s="20"/>
      <c r="C498" s="20"/>
      <c r="D498" s="20"/>
      <c r="E498" s="20"/>
      <c r="F498" s="20"/>
      <c r="G498" s="20"/>
      <c r="H498" s="20"/>
      <c r="I498" s="20"/>
      <c r="J498" s="20"/>
      <c r="K498" s="20"/>
      <c r="L498" s="20"/>
    </row>
    <row r="499" spans="1:12" ht="14.5">
      <c r="A499" s="20"/>
      <c r="B499" s="20"/>
      <c r="C499" s="20"/>
      <c r="D499" s="20"/>
      <c r="E499" s="20"/>
      <c r="F499" s="20"/>
      <c r="G499" s="20"/>
      <c r="H499" s="20"/>
      <c r="I499" s="20"/>
      <c r="J499" s="20"/>
      <c r="K499" s="20"/>
      <c r="L499" s="20"/>
    </row>
    <row r="500" spans="1:12" ht="14.5">
      <c r="A500" s="20"/>
      <c r="B500" s="20"/>
      <c r="C500" s="20"/>
      <c r="D500" s="20"/>
      <c r="E500" s="20"/>
      <c r="F500" s="20"/>
      <c r="G500" s="20"/>
      <c r="H500" s="20"/>
      <c r="I500" s="20"/>
      <c r="J500" s="20"/>
      <c r="K500" s="20"/>
      <c r="L500" s="20"/>
    </row>
    <row r="501" spans="1:12" ht="14.5">
      <c r="A501" s="20"/>
      <c r="B501" s="20"/>
      <c r="C501" s="20"/>
      <c r="D501" s="20"/>
      <c r="E501" s="20"/>
      <c r="F501" s="20"/>
      <c r="G501" s="20"/>
      <c r="H501" s="20"/>
      <c r="I501" s="20"/>
      <c r="J501" s="20"/>
      <c r="K501" s="20"/>
      <c r="L501" s="20"/>
    </row>
    <row r="502" spans="1:12" ht="14.5">
      <c r="A502" s="20"/>
      <c r="B502" s="20"/>
      <c r="C502" s="20"/>
      <c r="D502" s="20"/>
      <c r="E502" s="20"/>
      <c r="F502" s="20"/>
      <c r="G502" s="20"/>
      <c r="H502" s="20"/>
      <c r="I502" s="20"/>
      <c r="J502" s="20"/>
      <c r="K502" s="20"/>
      <c r="L502" s="20"/>
    </row>
    <row r="503" spans="1:12" ht="14.5">
      <c r="A503" s="20"/>
      <c r="B503" s="20"/>
      <c r="C503" s="20"/>
      <c r="D503" s="20"/>
      <c r="E503" s="20"/>
      <c r="F503" s="20"/>
      <c r="G503" s="20"/>
      <c r="H503" s="20"/>
      <c r="I503" s="20"/>
      <c r="J503" s="20"/>
      <c r="K503" s="20"/>
      <c r="L503" s="20"/>
    </row>
    <row r="504" spans="1:12" ht="14.5">
      <c r="A504" s="20"/>
      <c r="B504" s="20"/>
      <c r="C504" s="20"/>
      <c r="D504" s="20"/>
      <c r="E504" s="20"/>
      <c r="F504" s="20"/>
      <c r="G504" s="20"/>
      <c r="H504" s="20"/>
      <c r="I504" s="20"/>
      <c r="J504" s="20"/>
      <c r="K504" s="20"/>
      <c r="L504" s="20"/>
    </row>
    <row r="505" spans="1:12" ht="14.5">
      <c r="A505" s="20"/>
      <c r="B505" s="20"/>
      <c r="C505" s="20"/>
      <c r="D505" s="20"/>
      <c r="E505" s="20"/>
      <c r="F505" s="20"/>
      <c r="G505" s="20"/>
      <c r="H505" s="20"/>
      <c r="I505" s="20"/>
      <c r="J505" s="20"/>
      <c r="K505" s="20"/>
      <c r="L505" s="20"/>
    </row>
    <row r="506" spans="1:12" ht="14.5">
      <c r="A506" s="20"/>
      <c r="B506" s="20"/>
      <c r="C506" s="20"/>
      <c r="D506" s="20"/>
      <c r="E506" s="20"/>
      <c r="F506" s="20"/>
      <c r="G506" s="20"/>
      <c r="H506" s="20"/>
      <c r="I506" s="20"/>
      <c r="J506" s="20"/>
      <c r="K506" s="20"/>
      <c r="L506" s="20"/>
    </row>
    <row r="507" spans="1:12" ht="14.5">
      <c r="A507" s="20"/>
      <c r="B507" s="20"/>
      <c r="C507" s="20"/>
      <c r="D507" s="20"/>
      <c r="E507" s="20"/>
      <c r="F507" s="20"/>
      <c r="G507" s="20"/>
      <c r="H507" s="20"/>
      <c r="I507" s="20"/>
      <c r="J507" s="20"/>
      <c r="K507" s="20"/>
      <c r="L507" s="20"/>
    </row>
    <row r="508" spans="1:12" ht="14.5">
      <c r="A508" s="20"/>
      <c r="B508" s="20"/>
      <c r="C508" s="20"/>
      <c r="D508" s="20"/>
      <c r="E508" s="20"/>
      <c r="F508" s="20"/>
      <c r="G508" s="20"/>
      <c r="H508" s="20"/>
      <c r="I508" s="20"/>
      <c r="J508" s="20"/>
      <c r="K508" s="20"/>
      <c r="L508" s="20"/>
    </row>
    <row r="509" spans="1:12" ht="14.5">
      <c r="A509" s="20"/>
      <c r="B509" s="20"/>
      <c r="C509" s="20"/>
      <c r="D509" s="20"/>
      <c r="E509" s="20"/>
      <c r="F509" s="20"/>
      <c r="G509" s="20"/>
      <c r="H509" s="20"/>
      <c r="I509" s="20"/>
      <c r="J509" s="20"/>
      <c r="K509" s="20"/>
      <c r="L509" s="20"/>
    </row>
    <row r="510" spans="1:12" ht="14.5">
      <c r="A510" s="20"/>
      <c r="B510" s="20"/>
      <c r="C510" s="20"/>
      <c r="D510" s="20"/>
      <c r="E510" s="20"/>
      <c r="F510" s="20"/>
      <c r="G510" s="20"/>
      <c r="H510" s="20"/>
      <c r="I510" s="20"/>
      <c r="J510" s="20"/>
      <c r="K510" s="20"/>
      <c r="L510" s="20"/>
    </row>
    <row r="511" spans="1:12" ht="14.5">
      <c r="A511" s="20"/>
      <c r="B511" s="20"/>
      <c r="C511" s="20"/>
      <c r="D511" s="20"/>
      <c r="E511" s="20"/>
      <c r="F511" s="20"/>
      <c r="G511" s="20"/>
      <c r="H511" s="20"/>
      <c r="I511" s="20"/>
      <c r="J511" s="20"/>
      <c r="K511" s="20"/>
      <c r="L511" s="20"/>
    </row>
    <row r="512" spans="1:12" ht="14.5">
      <c r="A512" s="20"/>
      <c r="B512" s="20"/>
      <c r="C512" s="20"/>
      <c r="D512" s="20"/>
      <c r="E512" s="20"/>
      <c r="F512" s="20"/>
      <c r="G512" s="20"/>
      <c r="H512" s="20"/>
      <c r="I512" s="20"/>
      <c r="J512" s="20"/>
      <c r="K512" s="20"/>
      <c r="L512" s="20"/>
    </row>
    <row r="513" spans="1:12" ht="14.5">
      <c r="A513" s="20"/>
      <c r="B513" s="20"/>
      <c r="C513" s="20"/>
      <c r="D513" s="20"/>
      <c r="E513" s="20"/>
      <c r="F513" s="20"/>
      <c r="G513" s="20"/>
      <c r="H513" s="20"/>
      <c r="I513" s="20"/>
      <c r="J513" s="20"/>
      <c r="K513" s="20"/>
      <c r="L513" s="20"/>
    </row>
    <row r="514" spans="1:12" ht="14.5">
      <c r="A514" s="20"/>
      <c r="B514" s="20"/>
      <c r="C514" s="20"/>
      <c r="D514" s="20"/>
      <c r="E514" s="20"/>
      <c r="F514" s="20"/>
      <c r="G514" s="20"/>
      <c r="H514" s="20"/>
      <c r="I514" s="20"/>
      <c r="J514" s="20"/>
      <c r="K514" s="20"/>
      <c r="L514" s="20"/>
    </row>
    <row r="515" spans="1:12" ht="14.5">
      <c r="A515" s="20"/>
      <c r="B515" s="20"/>
      <c r="C515" s="20"/>
      <c r="D515" s="20"/>
      <c r="E515" s="20"/>
      <c r="F515" s="20"/>
      <c r="G515" s="20"/>
      <c r="H515" s="20"/>
      <c r="I515" s="20"/>
      <c r="J515" s="20"/>
      <c r="K515" s="20"/>
      <c r="L515" s="20"/>
    </row>
    <row r="516" spans="1:12" ht="14.5">
      <c r="A516" s="20"/>
      <c r="B516" s="20"/>
      <c r="C516" s="20"/>
      <c r="D516" s="20"/>
      <c r="E516" s="20"/>
      <c r="F516" s="20"/>
      <c r="G516" s="20"/>
      <c r="H516" s="20"/>
      <c r="I516" s="20"/>
      <c r="J516" s="20"/>
      <c r="K516" s="20"/>
      <c r="L516" s="20"/>
    </row>
    <row r="517" spans="1:12" ht="14.5">
      <c r="A517" s="20"/>
      <c r="B517" s="20"/>
      <c r="C517" s="20"/>
      <c r="D517" s="20"/>
      <c r="E517" s="20"/>
      <c r="F517" s="20"/>
      <c r="G517" s="20"/>
      <c r="H517" s="20"/>
      <c r="I517" s="20"/>
      <c r="J517" s="20"/>
      <c r="K517" s="20"/>
      <c r="L517" s="20"/>
    </row>
    <row r="518" spans="1:12" ht="14.5">
      <c r="A518" s="20"/>
      <c r="B518" s="20"/>
      <c r="C518" s="20"/>
      <c r="D518" s="20"/>
      <c r="E518" s="20"/>
      <c r="F518" s="20"/>
      <c r="G518" s="20"/>
      <c r="H518" s="20"/>
      <c r="I518" s="20"/>
      <c r="J518" s="20"/>
      <c r="K518" s="20"/>
      <c r="L518" s="20"/>
    </row>
    <row r="519" spans="1:12" ht="14.5">
      <c r="A519" s="20"/>
      <c r="B519" s="20"/>
      <c r="C519" s="20"/>
      <c r="D519" s="20"/>
      <c r="E519" s="20"/>
      <c r="F519" s="20"/>
      <c r="G519" s="20"/>
      <c r="H519" s="20"/>
      <c r="I519" s="20"/>
      <c r="J519" s="20"/>
      <c r="K519" s="20"/>
      <c r="L519" s="20"/>
    </row>
    <row r="520" spans="1:12" ht="14.5">
      <c r="A520" s="20"/>
      <c r="B520" s="20"/>
      <c r="C520" s="20"/>
      <c r="D520" s="20"/>
      <c r="E520" s="20"/>
      <c r="F520" s="20"/>
      <c r="G520" s="20"/>
      <c r="H520" s="20"/>
      <c r="I520" s="20"/>
      <c r="J520" s="20"/>
      <c r="K520" s="20"/>
      <c r="L520" s="20"/>
    </row>
    <row r="521" spans="1:12" ht="14.5">
      <c r="A521" s="20"/>
      <c r="B521" s="20"/>
      <c r="C521" s="20"/>
      <c r="D521" s="20"/>
      <c r="E521" s="20"/>
      <c r="F521" s="20"/>
      <c r="G521" s="20"/>
      <c r="H521" s="20"/>
      <c r="I521" s="20"/>
      <c r="J521" s="20"/>
      <c r="K521" s="20"/>
      <c r="L521" s="20"/>
    </row>
    <row r="522" spans="1:12" ht="14.5">
      <c r="A522" s="20"/>
      <c r="B522" s="20"/>
      <c r="C522" s="20"/>
      <c r="D522" s="20"/>
      <c r="E522" s="20"/>
      <c r="F522" s="20"/>
      <c r="G522" s="20"/>
      <c r="H522" s="20"/>
      <c r="I522" s="20"/>
      <c r="J522" s="20"/>
      <c r="K522" s="20"/>
      <c r="L522" s="20"/>
    </row>
    <row r="523" spans="1:12" ht="14.5">
      <c r="A523" s="20"/>
      <c r="B523" s="20"/>
      <c r="C523" s="20"/>
      <c r="D523" s="20"/>
      <c r="E523" s="20"/>
      <c r="F523" s="20"/>
      <c r="G523" s="20"/>
      <c r="H523" s="20"/>
      <c r="I523" s="20"/>
      <c r="J523" s="20"/>
      <c r="K523" s="20"/>
      <c r="L523" s="20"/>
    </row>
    <row r="524" spans="1:12" ht="14.5">
      <c r="A524" s="20"/>
      <c r="B524" s="20"/>
      <c r="C524" s="20"/>
      <c r="D524" s="20"/>
      <c r="E524" s="20"/>
      <c r="F524" s="20"/>
      <c r="G524" s="20"/>
      <c r="H524" s="20"/>
      <c r="I524" s="20"/>
      <c r="J524" s="20"/>
      <c r="K524" s="20"/>
      <c r="L524" s="20"/>
    </row>
    <row r="525" spans="1:12" ht="14.5">
      <c r="A525" s="20"/>
      <c r="B525" s="20"/>
      <c r="C525" s="20"/>
      <c r="D525" s="20"/>
      <c r="E525" s="20"/>
      <c r="F525" s="20"/>
      <c r="G525" s="20"/>
      <c r="H525" s="20"/>
      <c r="I525" s="20"/>
      <c r="J525" s="20"/>
      <c r="K525" s="20"/>
      <c r="L525" s="20"/>
    </row>
    <row r="526" spans="1:12" ht="14.5">
      <c r="A526" s="20"/>
      <c r="B526" s="20"/>
      <c r="C526" s="20"/>
      <c r="D526" s="20"/>
      <c r="E526" s="20"/>
      <c r="F526" s="20"/>
      <c r="G526" s="20"/>
      <c r="H526" s="20"/>
      <c r="I526" s="20"/>
      <c r="J526" s="20"/>
      <c r="K526" s="20"/>
      <c r="L526" s="20"/>
    </row>
    <row r="527" spans="1:12" ht="14.5">
      <c r="A527" s="20"/>
      <c r="B527" s="20"/>
      <c r="C527" s="20"/>
      <c r="D527" s="20"/>
      <c r="E527" s="20"/>
      <c r="F527" s="20"/>
      <c r="G527" s="20"/>
      <c r="H527" s="20"/>
      <c r="I527" s="20"/>
      <c r="J527" s="20"/>
      <c r="K527" s="20"/>
      <c r="L527" s="20"/>
    </row>
    <row r="528" spans="1:12" ht="14.5">
      <c r="A528" s="20"/>
      <c r="B528" s="20"/>
      <c r="C528" s="20"/>
      <c r="D528" s="20"/>
      <c r="E528" s="20"/>
      <c r="F528" s="20"/>
      <c r="G528" s="20"/>
      <c r="H528" s="20"/>
      <c r="I528" s="20"/>
      <c r="J528" s="20"/>
      <c r="K528" s="20"/>
      <c r="L528" s="20"/>
    </row>
    <row r="529" spans="1:12" ht="14.5">
      <c r="A529" s="20"/>
      <c r="B529" s="20"/>
      <c r="C529" s="20"/>
      <c r="D529" s="20"/>
      <c r="E529" s="20"/>
      <c r="F529" s="20"/>
      <c r="G529" s="20"/>
      <c r="H529" s="20"/>
      <c r="I529" s="20"/>
      <c r="J529" s="20"/>
      <c r="K529" s="20"/>
      <c r="L529" s="20"/>
    </row>
    <row r="530" spans="1:12" ht="14.5">
      <c r="A530" s="20"/>
      <c r="B530" s="20"/>
      <c r="C530" s="20"/>
      <c r="D530" s="20"/>
      <c r="E530" s="20"/>
      <c r="F530" s="20"/>
      <c r="G530" s="20"/>
      <c r="H530" s="20"/>
      <c r="I530" s="20"/>
      <c r="J530" s="20"/>
      <c r="K530" s="20"/>
      <c r="L530" s="20"/>
    </row>
    <row r="531" spans="1:12" ht="14.5">
      <c r="A531" s="20"/>
      <c r="B531" s="20"/>
      <c r="C531" s="20"/>
      <c r="D531" s="20"/>
      <c r="E531" s="20"/>
      <c r="F531" s="20"/>
      <c r="G531" s="20"/>
      <c r="H531" s="20"/>
      <c r="I531" s="20"/>
      <c r="J531" s="20"/>
      <c r="K531" s="20"/>
      <c r="L531" s="20"/>
    </row>
    <row r="532" spans="1:12" ht="14.5">
      <c r="A532" s="20"/>
      <c r="B532" s="20"/>
      <c r="C532" s="20"/>
      <c r="D532" s="20"/>
      <c r="E532" s="20"/>
      <c r="F532" s="20"/>
      <c r="G532" s="20"/>
      <c r="H532" s="20"/>
      <c r="I532" s="20"/>
      <c r="J532" s="20"/>
      <c r="K532" s="20"/>
      <c r="L532" s="20"/>
    </row>
    <row r="533" spans="1:12" ht="14.5">
      <c r="A533" s="20"/>
      <c r="B533" s="20"/>
      <c r="C533" s="20"/>
      <c r="D533" s="20"/>
      <c r="E533" s="20"/>
      <c r="F533" s="20"/>
      <c r="G533" s="20"/>
      <c r="H533" s="20"/>
      <c r="I533" s="20"/>
      <c r="J533" s="20"/>
      <c r="K533" s="20"/>
      <c r="L533" s="20"/>
    </row>
  </sheetData>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533"/>
  <sheetViews>
    <sheetView topLeftCell="A242" zoomScale="55" zoomScaleNormal="55" workbookViewId="0">
      <selection activeCell="X268" sqref="X268"/>
    </sheetView>
  </sheetViews>
  <sheetFormatPr defaultColWidth="9" defaultRowHeight="12.5"/>
  <cols>
    <col min="3" max="3" width="19.1796875" customWidth="1"/>
    <col min="5" max="5" width="17.1796875" customWidth="1"/>
    <col min="18" max="18" width="18.81640625" customWidth="1"/>
    <col min="20" max="20" width="14.1796875" customWidth="1"/>
  </cols>
  <sheetData>
    <row r="1" spans="1:27" ht="14.5">
      <c r="A1" s="20"/>
      <c r="B1" s="20"/>
      <c r="C1" s="20"/>
      <c r="D1" s="20"/>
      <c r="E1" s="20"/>
      <c r="F1" s="20"/>
      <c r="G1" s="20"/>
      <c r="H1" s="20"/>
      <c r="I1" s="20"/>
      <c r="J1" s="20"/>
      <c r="K1" s="20"/>
      <c r="L1" s="22"/>
      <c r="M1" s="20"/>
      <c r="N1" s="20"/>
      <c r="O1" s="20"/>
      <c r="P1" s="20"/>
      <c r="U1" s="22">
        <v>1</v>
      </c>
      <c r="V1" s="22">
        <v>1</v>
      </c>
      <c r="W1" s="22">
        <v>1</v>
      </c>
      <c r="X1" s="22">
        <v>1</v>
      </c>
      <c r="Y1" s="22">
        <v>1</v>
      </c>
      <c r="Z1" s="22">
        <v>1</v>
      </c>
      <c r="AA1" s="22">
        <v>1</v>
      </c>
    </row>
    <row r="2" spans="1:27" ht="14.5">
      <c r="A2" s="20"/>
      <c r="B2" s="20"/>
      <c r="C2" s="20"/>
      <c r="D2" s="20"/>
      <c r="E2" s="66" t="s">
        <v>388</v>
      </c>
      <c r="F2" s="20"/>
      <c r="G2" s="20"/>
      <c r="H2" s="20"/>
      <c r="I2" s="20"/>
      <c r="J2" s="20"/>
      <c r="K2" s="20"/>
      <c r="L2" s="20"/>
      <c r="M2" s="20"/>
      <c r="N2" s="20"/>
      <c r="O2" s="20"/>
      <c r="P2" s="20"/>
      <c r="U2" s="22">
        <v>1</v>
      </c>
      <c r="V2" s="22">
        <v>1</v>
      </c>
      <c r="W2" s="22">
        <v>1</v>
      </c>
      <c r="X2" s="22">
        <v>1</v>
      </c>
      <c r="Y2" s="22">
        <v>1</v>
      </c>
      <c r="Z2" s="22">
        <v>1</v>
      </c>
      <c r="AA2" s="22">
        <v>1</v>
      </c>
    </row>
    <row r="3" spans="1:27" ht="14.5">
      <c r="A3" s="20"/>
      <c r="B3" s="20"/>
      <c r="C3" s="67" t="s">
        <v>15</v>
      </c>
      <c r="D3" s="67" t="s">
        <v>390</v>
      </c>
      <c r="E3" s="67" t="s">
        <v>391</v>
      </c>
      <c r="F3" s="21" t="s">
        <v>392</v>
      </c>
      <c r="G3" s="21" t="s">
        <v>393</v>
      </c>
      <c r="H3" s="21" t="s">
        <v>394</v>
      </c>
      <c r="I3" s="21" t="s">
        <v>395</v>
      </c>
      <c r="J3" s="21" t="s">
        <v>396</v>
      </c>
      <c r="K3" s="21" t="s">
        <v>397</v>
      </c>
      <c r="L3" s="21" t="s">
        <v>398</v>
      </c>
      <c r="M3" s="20"/>
      <c r="N3" s="20"/>
      <c r="O3" s="20"/>
      <c r="P3" s="20"/>
      <c r="U3" s="22">
        <v>1</v>
      </c>
      <c r="V3" s="22">
        <v>1</v>
      </c>
      <c r="W3" s="22">
        <v>1</v>
      </c>
      <c r="X3" s="22">
        <v>1</v>
      </c>
      <c r="Y3" s="22">
        <v>1</v>
      </c>
      <c r="Z3" s="22">
        <v>1</v>
      </c>
      <c r="AA3" s="22">
        <v>1</v>
      </c>
    </row>
    <row r="4" spans="1:27" ht="14.5">
      <c r="A4" s="29" t="s">
        <v>37</v>
      </c>
      <c r="B4" s="20"/>
      <c r="C4" s="20" t="s">
        <v>236</v>
      </c>
      <c r="D4" s="20" t="s">
        <v>220</v>
      </c>
      <c r="E4" s="20" t="s">
        <v>159</v>
      </c>
      <c r="F4" s="22">
        <f t="shared" ref="F4:F35" si="0">U1*U69/F134/F199</f>
        <v>0</v>
      </c>
      <c r="G4" s="22">
        <f t="shared" ref="G4:G35" si="1">V1*V69/G134/G199</f>
        <v>3.1705770450221903E-2</v>
      </c>
      <c r="H4" s="22">
        <f t="shared" ref="H4:H35" si="2">W1*W69/H134/H199</f>
        <v>3.1705770450221903E-2</v>
      </c>
      <c r="I4" s="22">
        <f t="shared" ref="I4:I35" si="3">X1*X69/I134/I199</f>
        <v>0</v>
      </c>
      <c r="J4" s="22">
        <f t="shared" ref="J4:J35" si="4">Y1*Y69/J134/J199</f>
        <v>0</v>
      </c>
      <c r="K4" s="22">
        <f t="shared" ref="K4:K35" si="5">Z1*Z69/K134/K199</f>
        <v>0</v>
      </c>
      <c r="L4" s="22">
        <f t="shared" ref="L4:L35" si="6">AA1*AA69/L134/L199</f>
        <v>0</v>
      </c>
      <c r="M4" s="68"/>
      <c r="N4" s="68" t="s">
        <v>399</v>
      </c>
      <c r="O4" s="68"/>
      <c r="P4" s="68"/>
      <c r="U4" s="22">
        <v>1</v>
      </c>
      <c r="V4" s="22">
        <v>1</v>
      </c>
      <c r="W4" s="22">
        <v>1</v>
      </c>
      <c r="X4" s="22">
        <v>1</v>
      </c>
      <c r="Y4" s="22">
        <v>1</v>
      </c>
      <c r="Z4" s="22">
        <v>1</v>
      </c>
      <c r="AA4" s="22">
        <v>1</v>
      </c>
    </row>
    <row r="5" spans="1:27" ht="14.5">
      <c r="A5" s="29" t="s">
        <v>115</v>
      </c>
      <c r="B5" s="20"/>
      <c r="C5" s="20" t="s">
        <v>237</v>
      </c>
      <c r="D5" s="20" t="s">
        <v>224</v>
      </c>
      <c r="E5" s="20" t="s">
        <v>159</v>
      </c>
      <c r="F5" s="22">
        <f t="shared" si="0"/>
        <v>1</v>
      </c>
      <c r="G5" s="22">
        <f t="shared" si="1"/>
        <v>3</v>
      </c>
      <c r="H5" s="22">
        <f t="shared" si="2"/>
        <v>13</v>
      </c>
      <c r="I5" s="22">
        <f t="shared" si="3"/>
        <v>1</v>
      </c>
      <c r="J5" s="22">
        <f t="shared" si="4"/>
        <v>2</v>
      </c>
      <c r="K5" s="22">
        <f t="shared" si="5"/>
        <v>6</v>
      </c>
      <c r="L5" s="22">
        <f t="shared" si="6"/>
        <v>3</v>
      </c>
      <c r="M5" s="68"/>
      <c r="N5" s="68"/>
      <c r="O5" s="68"/>
      <c r="P5" s="68"/>
      <c r="U5" s="22">
        <v>1</v>
      </c>
      <c r="V5" s="22">
        <v>1</v>
      </c>
      <c r="W5" s="22">
        <v>1</v>
      </c>
      <c r="X5" s="22">
        <v>1</v>
      </c>
      <c r="Y5" s="22">
        <v>1</v>
      </c>
      <c r="Z5" s="22">
        <v>1</v>
      </c>
      <c r="AA5" s="22">
        <v>1</v>
      </c>
    </row>
    <row r="6" spans="1:27" ht="14.5">
      <c r="A6" s="26" t="s">
        <v>63</v>
      </c>
      <c r="B6" s="20"/>
      <c r="C6" s="20" t="s">
        <v>238</v>
      </c>
      <c r="D6" s="20" t="s">
        <v>226</v>
      </c>
      <c r="E6" s="20" t="s">
        <v>159</v>
      </c>
      <c r="F6" s="22">
        <f t="shared" si="0"/>
        <v>0</v>
      </c>
      <c r="G6" s="22">
        <f t="shared" si="1"/>
        <v>2</v>
      </c>
      <c r="H6" s="22">
        <f t="shared" si="2"/>
        <v>0</v>
      </c>
      <c r="I6" s="22">
        <f t="shared" si="3"/>
        <v>0</v>
      </c>
      <c r="J6" s="22">
        <f t="shared" si="4"/>
        <v>0</v>
      </c>
      <c r="K6" s="22">
        <f t="shared" si="5"/>
        <v>0</v>
      </c>
      <c r="L6" s="22">
        <f t="shared" si="6"/>
        <v>0</v>
      </c>
      <c r="M6" s="68"/>
      <c r="N6" s="68"/>
      <c r="O6" s="68"/>
      <c r="P6" s="68"/>
      <c r="U6" s="22">
        <v>1</v>
      </c>
      <c r="V6" s="22">
        <v>1</v>
      </c>
      <c r="W6" s="22">
        <v>1</v>
      </c>
      <c r="X6" s="22">
        <v>1</v>
      </c>
      <c r="Y6" s="22">
        <v>1</v>
      </c>
      <c r="Z6" s="22">
        <v>1</v>
      </c>
      <c r="AA6" s="22">
        <v>1</v>
      </c>
    </row>
    <row r="7" spans="1:27" ht="14.5">
      <c r="A7" s="25" t="s">
        <v>67</v>
      </c>
      <c r="B7" s="20"/>
      <c r="C7" s="20" t="s">
        <v>239</v>
      </c>
      <c r="D7" s="20" t="s">
        <v>228</v>
      </c>
      <c r="E7" s="20" t="s">
        <v>159</v>
      </c>
      <c r="F7" s="22">
        <f t="shared" si="0"/>
        <v>0</v>
      </c>
      <c r="G7" s="22">
        <f t="shared" si="1"/>
        <v>0</v>
      </c>
      <c r="H7" s="22">
        <f t="shared" si="2"/>
        <v>0</v>
      </c>
      <c r="I7" s="22">
        <f t="shared" si="3"/>
        <v>0</v>
      </c>
      <c r="J7" s="22">
        <f t="shared" si="4"/>
        <v>0</v>
      </c>
      <c r="K7" s="22">
        <f t="shared" si="5"/>
        <v>0</v>
      </c>
      <c r="L7" s="22">
        <f t="shared" si="6"/>
        <v>0</v>
      </c>
      <c r="M7" s="68"/>
      <c r="N7" s="68"/>
      <c r="O7" s="68"/>
      <c r="P7" s="68"/>
      <c r="U7" s="22">
        <v>1</v>
      </c>
      <c r="V7" s="22">
        <v>1</v>
      </c>
      <c r="W7" s="22">
        <v>1</v>
      </c>
      <c r="X7" s="22">
        <v>1</v>
      </c>
      <c r="Y7" s="22">
        <v>1</v>
      </c>
      <c r="Z7" s="22">
        <v>1</v>
      </c>
      <c r="AA7" s="22">
        <v>1</v>
      </c>
    </row>
    <row r="8" spans="1:27" ht="14.5">
      <c r="A8" s="25" t="s">
        <v>72</v>
      </c>
      <c r="B8" s="20"/>
      <c r="C8" s="20" t="s">
        <v>240</v>
      </c>
      <c r="D8" s="20" t="s">
        <v>230</v>
      </c>
      <c r="E8" s="20" t="s">
        <v>159</v>
      </c>
      <c r="F8" s="22">
        <f t="shared" si="0"/>
        <v>0</v>
      </c>
      <c r="G8" s="22">
        <f t="shared" si="1"/>
        <v>0</v>
      </c>
      <c r="H8" s="22">
        <f t="shared" si="2"/>
        <v>0</v>
      </c>
      <c r="I8" s="22">
        <f t="shared" si="3"/>
        <v>0</v>
      </c>
      <c r="J8" s="22">
        <f t="shared" si="4"/>
        <v>0</v>
      </c>
      <c r="K8" s="22">
        <f t="shared" si="5"/>
        <v>0</v>
      </c>
      <c r="L8" s="22">
        <f t="shared" si="6"/>
        <v>0</v>
      </c>
      <c r="M8" s="68"/>
      <c r="N8" s="68"/>
      <c r="O8" s="68"/>
      <c r="P8" s="68"/>
      <c r="U8" s="22">
        <v>1</v>
      </c>
      <c r="V8" s="22">
        <v>1</v>
      </c>
      <c r="W8" s="22">
        <v>1</v>
      </c>
      <c r="X8" s="22">
        <v>1</v>
      </c>
      <c r="Y8" s="22">
        <v>1</v>
      </c>
      <c r="Z8" s="22">
        <v>1</v>
      </c>
      <c r="AA8" s="22">
        <v>1</v>
      </c>
    </row>
    <row r="9" spans="1:27" ht="14.5">
      <c r="A9" s="28" t="s">
        <v>77</v>
      </c>
      <c r="B9" s="20"/>
      <c r="C9" s="20" t="s">
        <v>241</v>
      </c>
      <c r="D9" s="20" t="s">
        <v>138</v>
      </c>
      <c r="E9" s="20" t="s">
        <v>159</v>
      </c>
      <c r="F9" s="22">
        <f t="shared" si="0"/>
        <v>0</v>
      </c>
      <c r="G9" s="22">
        <f t="shared" si="1"/>
        <v>0</v>
      </c>
      <c r="H9" s="22">
        <f t="shared" si="2"/>
        <v>0</v>
      </c>
      <c r="I9" s="22">
        <f t="shared" si="3"/>
        <v>0</v>
      </c>
      <c r="J9" s="22">
        <f t="shared" si="4"/>
        <v>0</v>
      </c>
      <c r="K9" s="22">
        <f t="shared" si="5"/>
        <v>0</v>
      </c>
      <c r="L9" s="22">
        <f t="shared" si="6"/>
        <v>0</v>
      </c>
      <c r="M9" s="68"/>
      <c r="N9" s="68"/>
      <c r="O9" s="68"/>
      <c r="P9" s="68"/>
      <c r="U9" s="22">
        <v>1</v>
      </c>
      <c r="V9" s="22">
        <v>1</v>
      </c>
      <c r="W9" s="22">
        <v>1</v>
      </c>
      <c r="X9" s="22">
        <v>1</v>
      </c>
      <c r="Y9" s="22">
        <v>1</v>
      </c>
      <c r="Z9" s="22">
        <v>1</v>
      </c>
      <c r="AA9" s="22">
        <v>1</v>
      </c>
    </row>
    <row r="10" spans="1:27" ht="14.5">
      <c r="A10" s="29" t="s">
        <v>37</v>
      </c>
      <c r="B10" s="20"/>
      <c r="C10" s="20" t="s">
        <v>242</v>
      </c>
      <c r="D10" s="20" t="s">
        <v>220</v>
      </c>
      <c r="E10" s="20" t="s">
        <v>161</v>
      </c>
      <c r="F10" s="22">
        <f t="shared" si="0"/>
        <v>0</v>
      </c>
      <c r="G10" s="22">
        <f t="shared" si="1"/>
        <v>6.3411540900443902E-2</v>
      </c>
      <c r="H10" s="22">
        <f t="shared" si="2"/>
        <v>6.3411540900443902E-2</v>
      </c>
      <c r="I10" s="22">
        <f t="shared" si="3"/>
        <v>0</v>
      </c>
      <c r="J10" s="22">
        <f t="shared" si="4"/>
        <v>0</v>
      </c>
      <c r="K10" s="22">
        <f t="shared" si="5"/>
        <v>0</v>
      </c>
      <c r="L10" s="22">
        <f t="shared" si="6"/>
        <v>0</v>
      </c>
      <c r="M10" s="68"/>
      <c r="N10" s="68" t="s">
        <v>400</v>
      </c>
      <c r="O10" s="68"/>
      <c r="P10" s="68"/>
      <c r="U10" s="22">
        <v>1</v>
      </c>
      <c r="V10" s="22">
        <v>1</v>
      </c>
      <c r="W10" s="22">
        <v>1</v>
      </c>
      <c r="X10" s="22">
        <v>1</v>
      </c>
      <c r="Y10" s="22">
        <v>1</v>
      </c>
      <c r="Z10" s="22">
        <v>1</v>
      </c>
      <c r="AA10" s="22">
        <v>1</v>
      </c>
    </row>
    <row r="11" spans="1:27" ht="14.5">
      <c r="A11" s="29" t="s">
        <v>115</v>
      </c>
      <c r="B11" s="20"/>
      <c r="C11" s="20" t="s">
        <v>243</v>
      </c>
      <c r="D11" s="20" t="s">
        <v>224</v>
      </c>
      <c r="E11" s="20" t="s">
        <v>161</v>
      </c>
      <c r="F11" s="22">
        <f t="shared" si="0"/>
        <v>3</v>
      </c>
      <c r="G11" s="22">
        <f t="shared" si="1"/>
        <v>8</v>
      </c>
      <c r="H11" s="22">
        <f t="shared" si="2"/>
        <v>36</v>
      </c>
      <c r="I11" s="22">
        <f t="shared" si="3"/>
        <v>2</v>
      </c>
      <c r="J11" s="22">
        <f t="shared" si="4"/>
        <v>4</v>
      </c>
      <c r="K11" s="22">
        <f t="shared" si="5"/>
        <v>17</v>
      </c>
      <c r="L11" s="22">
        <f t="shared" si="6"/>
        <v>9</v>
      </c>
      <c r="M11" s="68"/>
      <c r="N11" s="68"/>
      <c r="O11" s="68"/>
      <c r="P11" s="68"/>
      <c r="U11" s="22">
        <v>1</v>
      </c>
      <c r="V11" s="22">
        <v>1</v>
      </c>
      <c r="W11" s="22">
        <v>1</v>
      </c>
      <c r="X11" s="22">
        <v>1</v>
      </c>
      <c r="Y11" s="22">
        <v>1</v>
      </c>
      <c r="Z11" s="22">
        <v>1</v>
      </c>
      <c r="AA11" s="22">
        <v>1</v>
      </c>
    </row>
    <row r="12" spans="1:27" ht="14.5">
      <c r="A12" s="26" t="s">
        <v>63</v>
      </c>
      <c r="B12" s="20"/>
      <c r="C12" s="20" t="s">
        <v>244</v>
      </c>
      <c r="D12" s="20" t="s">
        <v>226</v>
      </c>
      <c r="E12" s="20" t="s">
        <v>161</v>
      </c>
      <c r="F12" s="22">
        <f t="shared" si="0"/>
        <v>0</v>
      </c>
      <c r="G12" s="22">
        <f t="shared" si="1"/>
        <v>5</v>
      </c>
      <c r="H12" s="22">
        <f t="shared" si="2"/>
        <v>0</v>
      </c>
      <c r="I12" s="22">
        <f t="shared" si="3"/>
        <v>0</v>
      </c>
      <c r="J12" s="22">
        <f t="shared" si="4"/>
        <v>0</v>
      </c>
      <c r="K12" s="22">
        <f t="shared" si="5"/>
        <v>0</v>
      </c>
      <c r="L12" s="22">
        <f t="shared" si="6"/>
        <v>0</v>
      </c>
      <c r="M12" s="68"/>
      <c r="N12" s="68"/>
      <c r="O12" s="68"/>
      <c r="P12" s="68"/>
      <c r="U12" s="22">
        <v>1</v>
      </c>
      <c r="V12" s="22">
        <v>1</v>
      </c>
      <c r="W12" s="22">
        <v>1</v>
      </c>
      <c r="X12" s="22">
        <v>1</v>
      </c>
      <c r="Y12" s="22">
        <v>1</v>
      </c>
      <c r="Z12" s="22">
        <v>1</v>
      </c>
      <c r="AA12" s="22">
        <v>1</v>
      </c>
    </row>
    <row r="13" spans="1:27" ht="14.5">
      <c r="A13" s="25" t="s">
        <v>67</v>
      </c>
      <c r="B13" s="20"/>
      <c r="C13" s="20" t="s">
        <v>245</v>
      </c>
      <c r="D13" s="20" t="s">
        <v>228</v>
      </c>
      <c r="E13" s="20" t="s">
        <v>161</v>
      </c>
      <c r="F13" s="22">
        <f t="shared" si="0"/>
        <v>0</v>
      </c>
      <c r="G13" s="22">
        <f t="shared" si="1"/>
        <v>0</v>
      </c>
      <c r="H13" s="22">
        <f t="shared" si="2"/>
        <v>0</v>
      </c>
      <c r="I13" s="22">
        <f t="shared" si="3"/>
        <v>0</v>
      </c>
      <c r="J13" s="22">
        <f t="shared" si="4"/>
        <v>0</v>
      </c>
      <c r="K13" s="22">
        <f t="shared" si="5"/>
        <v>0</v>
      </c>
      <c r="L13" s="22">
        <f t="shared" si="6"/>
        <v>0</v>
      </c>
      <c r="M13" s="68"/>
      <c r="N13" s="68"/>
      <c r="O13" s="68"/>
      <c r="P13" s="68"/>
      <c r="U13" s="22">
        <v>1</v>
      </c>
      <c r="V13" s="22">
        <v>1</v>
      </c>
      <c r="W13" s="22">
        <v>1</v>
      </c>
      <c r="X13" s="22">
        <v>1</v>
      </c>
      <c r="Y13" s="22">
        <v>1</v>
      </c>
      <c r="Z13" s="22">
        <v>1</v>
      </c>
      <c r="AA13" s="22">
        <v>1</v>
      </c>
    </row>
    <row r="14" spans="1:27" ht="14.5">
      <c r="A14" s="25" t="s">
        <v>72</v>
      </c>
      <c r="B14" s="20"/>
      <c r="C14" s="20" t="s">
        <v>246</v>
      </c>
      <c r="D14" s="20" t="s">
        <v>230</v>
      </c>
      <c r="E14" s="20" t="s">
        <v>161</v>
      </c>
      <c r="F14" s="22">
        <f t="shared" si="0"/>
        <v>0</v>
      </c>
      <c r="G14" s="22">
        <f t="shared" si="1"/>
        <v>0</v>
      </c>
      <c r="H14" s="22">
        <f t="shared" si="2"/>
        <v>0</v>
      </c>
      <c r="I14" s="22">
        <f t="shared" si="3"/>
        <v>0</v>
      </c>
      <c r="J14" s="22">
        <f t="shared" si="4"/>
        <v>0</v>
      </c>
      <c r="K14" s="22">
        <f t="shared" si="5"/>
        <v>0</v>
      </c>
      <c r="L14" s="22">
        <f t="shared" si="6"/>
        <v>0</v>
      </c>
      <c r="M14" s="68"/>
      <c r="N14" s="68"/>
      <c r="O14" s="68"/>
      <c r="P14" s="68"/>
      <c r="U14" s="22">
        <v>1</v>
      </c>
      <c r="V14" s="22">
        <v>1</v>
      </c>
      <c r="W14" s="22">
        <v>1</v>
      </c>
      <c r="X14" s="22">
        <v>1</v>
      </c>
      <c r="Y14" s="22">
        <v>1</v>
      </c>
      <c r="Z14" s="22">
        <v>1</v>
      </c>
      <c r="AA14" s="22">
        <v>1</v>
      </c>
    </row>
    <row r="15" spans="1:27" ht="14.5">
      <c r="A15" s="28" t="s">
        <v>77</v>
      </c>
      <c r="B15" s="20"/>
      <c r="C15" s="20" t="s">
        <v>247</v>
      </c>
      <c r="D15" s="20" t="s">
        <v>138</v>
      </c>
      <c r="E15" s="20" t="s">
        <v>161</v>
      </c>
      <c r="F15" s="22">
        <f t="shared" si="0"/>
        <v>0</v>
      </c>
      <c r="G15" s="22">
        <f t="shared" si="1"/>
        <v>1</v>
      </c>
      <c r="H15" s="22">
        <f t="shared" si="2"/>
        <v>0</v>
      </c>
      <c r="I15" s="22">
        <f t="shared" si="3"/>
        <v>0</v>
      </c>
      <c r="J15" s="22">
        <f t="shared" si="4"/>
        <v>0</v>
      </c>
      <c r="K15" s="22">
        <f t="shared" si="5"/>
        <v>0</v>
      </c>
      <c r="L15" s="22">
        <f t="shared" si="6"/>
        <v>0</v>
      </c>
      <c r="M15" s="68"/>
      <c r="N15" s="68"/>
      <c r="O15" s="68"/>
      <c r="P15" s="68"/>
      <c r="U15" s="22">
        <v>1</v>
      </c>
      <c r="V15" s="22">
        <v>1</v>
      </c>
      <c r="W15" s="22">
        <v>1</v>
      </c>
      <c r="X15" s="22">
        <v>1</v>
      </c>
      <c r="Y15" s="22">
        <v>1</v>
      </c>
      <c r="Z15" s="22">
        <v>1</v>
      </c>
      <c r="AA15" s="22">
        <v>1</v>
      </c>
    </row>
    <row r="16" spans="1:27" ht="14.5">
      <c r="A16" s="29" t="s">
        <v>37</v>
      </c>
      <c r="B16" s="20"/>
      <c r="C16" s="20" t="s">
        <v>248</v>
      </c>
      <c r="D16" s="20" t="s">
        <v>220</v>
      </c>
      <c r="E16" s="20" t="s">
        <v>163</v>
      </c>
      <c r="F16" s="22">
        <f t="shared" si="0"/>
        <v>0</v>
      </c>
      <c r="G16" s="22">
        <f t="shared" si="1"/>
        <v>0</v>
      </c>
      <c r="H16" s="22">
        <f t="shared" si="2"/>
        <v>0</v>
      </c>
      <c r="I16" s="22">
        <f t="shared" si="3"/>
        <v>0</v>
      </c>
      <c r="J16" s="22">
        <f t="shared" si="4"/>
        <v>0</v>
      </c>
      <c r="K16" s="22">
        <f t="shared" si="5"/>
        <v>0</v>
      </c>
      <c r="L16" s="22">
        <f t="shared" si="6"/>
        <v>0</v>
      </c>
      <c r="M16" s="68"/>
      <c r="N16" s="23" t="s">
        <v>401</v>
      </c>
      <c r="O16" s="68"/>
      <c r="P16" s="68"/>
      <c r="U16" s="22">
        <v>1</v>
      </c>
      <c r="V16" s="22">
        <v>1</v>
      </c>
      <c r="W16" s="22">
        <v>1</v>
      </c>
      <c r="X16" s="22">
        <v>1</v>
      </c>
      <c r="Y16" s="22">
        <v>1</v>
      </c>
      <c r="Z16" s="22">
        <v>1</v>
      </c>
      <c r="AA16" s="22">
        <v>1</v>
      </c>
    </row>
    <row r="17" spans="1:27" ht="14.5">
      <c r="A17" s="29" t="s">
        <v>115</v>
      </c>
      <c r="B17" s="20"/>
      <c r="C17" s="20" t="s">
        <v>249</v>
      </c>
      <c r="D17" s="20" t="s">
        <v>224</v>
      </c>
      <c r="E17" s="20" t="s">
        <v>163</v>
      </c>
      <c r="F17" s="22">
        <f t="shared" si="0"/>
        <v>1</v>
      </c>
      <c r="G17" s="22">
        <f t="shared" si="1"/>
        <v>2</v>
      </c>
      <c r="H17" s="22">
        <f t="shared" si="2"/>
        <v>5</v>
      </c>
      <c r="I17" s="22">
        <f t="shared" si="3"/>
        <v>0</v>
      </c>
      <c r="J17" s="22">
        <f t="shared" si="4"/>
        <v>1</v>
      </c>
      <c r="K17" s="22">
        <f t="shared" si="5"/>
        <v>2</v>
      </c>
      <c r="L17" s="22">
        <f t="shared" si="6"/>
        <v>1</v>
      </c>
      <c r="M17" s="68"/>
      <c r="N17" s="68"/>
      <c r="O17" s="68"/>
      <c r="P17" s="68"/>
      <c r="U17" s="22">
        <v>1</v>
      </c>
      <c r="V17" s="22">
        <v>1</v>
      </c>
      <c r="W17" s="22">
        <v>1</v>
      </c>
      <c r="X17" s="22">
        <v>1</v>
      </c>
      <c r="Y17" s="22">
        <v>1</v>
      </c>
      <c r="Z17" s="22">
        <v>1</v>
      </c>
      <c r="AA17" s="22">
        <v>1</v>
      </c>
    </row>
    <row r="18" spans="1:27" ht="14.5">
      <c r="A18" s="26" t="s">
        <v>63</v>
      </c>
      <c r="B18" s="20"/>
      <c r="C18" s="20" t="s">
        <v>250</v>
      </c>
      <c r="D18" s="20" t="s">
        <v>226</v>
      </c>
      <c r="E18" s="20" t="s">
        <v>163</v>
      </c>
      <c r="F18" s="22">
        <f t="shared" si="0"/>
        <v>0</v>
      </c>
      <c r="G18" s="22">
        <f t="shared" si="1"/>
        <v>1</v>
      </c>
      <c r="H18" s="22">
        <f t="shared" si="2"/>
        <v>0</v>
      </c>
      <c r="I18" s="22">
        <f t="shared" si="3"/>
        <v>0</v>
      </c>
      <c r="J18" s="22">
        <f t="shared" si="4"/>
        <v>0</v>
      </c>
      <c r="K18" s="22">
        <f t="shared" si="5"/>
        <v>0</v>
      </c>
      <c r="L18" s="22">
        <f t="shared" si="6"/>
        <v>0</v>
      </c>
      <c r="M18" s="68"/>
      <c r="N18" s="68"/>
      <c r="O18" s="68"/>
      <c r="P18" s="68"/>
      <c r="U18" s="22">
        <v>1</v>
      </c>
      <c r="V18" s="22">
        <v>1</v>
      </c>
      <c r="W18" s="22">
        <v>1</v>
      </c>
      <c r="X18" s="22">
        <v>1</v>
      </c>
      <c r="Y18" s="22">
        <v>1</v>
      </c>
      <c r="Z18" s="22">
        <v>1</v>
      </c>
      <c r="AA18" s="22">
        <v>1</v>
      </c>
    </row>
    <row r="19" spans="1:27" ht="14.5">
      <c r="A19" s="25" t="s">
        <v>67</v>
      </c>
      <c r="B19" s="20"/>
      <c r="C19" s="20" t="s">
        <v>251</v>
      </c>
      <c r="D19" s="20" t="s">
        <v>228</v>
      </c>
      <c r="E19" s="20" t="s">
        <v>163</v>
      </c>
      <c r="F19" s="22">
        <f t="shared" si="0"/>
        <v>0</v>
      </c>
      <c r="G19" s="22">
        <f t="shared" si="1"/>
        <v>0</v>
      </c>
      <c r="H19" s="22">
        <f t="shared" si="2"/>
        <v>0</v>
      </c>
      <c r="I19" s="22">
        <f t="shared" si="3"/>
        <v>0</v>
      </c>
      <c r="J19" s="22">
        <f t="shared" si="4"/>
        <v>0</v>
      </c>
      <c r="K19" s="22">
        <f t="shared" si="5"/>
        <v>0</v>
      </c>
      <c r="L19" s="22">
        <f t="shared" si="6"/>
        <v>0</v>
      </c>
      <c r="M19" s="68"/>
      <c r="N19" s="68"/>
      <c r="O19" s="68"/>
      <c r="P19" s="68"/>
      <c r="U19" s="22">
        <v>1</v>
      </c>
      <c r="V19" s="22">
        <v>1</v>
      </c>
      <c r="W19" s="22">
        <v>1</v>
      </c>
      <c r="X19" s="22">
        <v>1</v>
      </c>
      <c r="Y19" s="22">
        <v>1</v>
      </c>
      <c r="Z19" s="22">
        <v>1</v>
      </c>
      <c r="AA19" s="22">
        <v>1</v>
      </c>
    </row>
    <row r="20" spans="1:27" ht="14.5">
      <c r="A20" s="25" t="s">
        <v>72</v>
      </c>
      <c r="B20" s="20"/>
      <c r="C20" s="20" t="s">
        <v>252</v>
      </c>
      <c r="D20" s="20" t="s">
        <v>230</v>
      </c>
      <c r="E20" s="20" t="s">
        <v>163</v>
      </c>
      <c r="F20" s="22">
        <f t="shared" si="0"/>
        <v>0</v>
      </c>
      <c r="G20" s="22">
        <f t="shared" si="1"/>
        <v>0</v>
      </c>
      <c r="H20" s="22">
        <f t="shared" si="2"/>
        <v>0</v>
      </c>
      <c r="I20" s="22">
        <f t="shared" si="3"/>
        <v>0</v>
      </c>
      <c r="J20" s="22">
        <f t="shared" si="4"/>
        <v>0</v>
      </c>
      <c r="K20" s="22">
        <f t="shared" si="5"/>
        <v>0</v>
      </c>
      <c r="L20" s="22">
        <f t="shared" si="6"/>
        <v>0</v>
      </c>
      <c r="M20" s="68"/>
      <c r="N20" s="68"/>
      <c r="O20" s="68"/>
      <c r="P20" s="68"/>
      <c r="U20" s="22">
        <v>1</v>
      </c>
      <c r="V20" s="22">
        <v>1</v>
      </c>
      <c r="W20" s="22">
        <v>1</v>
      </c>
      <c r="X20" s="22">
        <v>1</v>
      </c>
      <c r="Y20" s="22">
        <v>1</v>
      </c>
      <c r="Z20" s="22">
        <v>1</v>
      </c>
      <c r="AA20" s="22">
        <v>1</v>
      </c>
    </row>
    <row r="21" spans="1:27" ht="14.5">
      <c r="A21" s="28" t="s">
        <v>77</v>
      </c>
      <c r="B21" s="20"/>
      <c r="C21" s="20" t="s">
        <v>253</v>
      </c>
      <c r="D21" s="20" t="s">
        <v>138</v>
      </c>
      <c r="E21" s="20" t="s">
        <v>163</v>
      </c>
      <c r="F21" s="22">
        <f t="shared" si="0"/>
        <v>0</v>
      </c>
      <c r="G21" s="22">
        <f t="shared" si="1"/>
        <v>0</v>
      </c>
      <c r="H21" s="22">
        <f t="shared" si="2"/>
        <v>0</v>
      </c>
      <c r="I21" s="22">
        <f t="shared" si="3"/>
        <v>0</v>
      </c>
      <c r="J21" s="22">
        <f t="shared" si="4"/>
        <v>0</v>
      </c>
      <c r="K21" s="22">
        <f t="shared" si="5"/>
        <v>0</v>
      </c>
      <c r="L21" s="22">
        <f t="shared" si="6"/>
        <v>0</v>
      </c>
      <c r="M21" s="68"/>
      <c r="N21" s="68"/>
      <c r="O21" s="68"/>
      <c r="P21" s="68"/>
      <c r="U21" s="22">
        <v>1</v>
      </c>
      <c r="V21" s="22">
        <v>1</v>
      </c>
      <c r="W21" s="22">
        <v>1</v>
      </c>
      <c r="X21" s="22">
        <v>1</v>
      </c>
      <c r="Y21" s="22">
        <v>1</v>
      </c>
      <c r="Z21" s="22">
        <v>1</v>
      </c>
      <c r="AA21" s="22">
        <v>1</v>
      </c>
    </row>
    <row r="22" spans="1:27" ht="14.5">
      <c r="A22" s="29" t="s">
        <v>37</v>
      </c>
      <c r="B22" s="20"/>
      <c r="C22" s="20" t="s">
        <v>254</v>
      </c>
      <c r="D22" s="20" t="s">
        <v>220</v>
      </c>
      <c r="E22" s="20" t="s">
        <v>165</v>
      </c>
      <c r="F22" s="22">
        <f t="shared" si="0"/>
        <v>0</v>
      </c>
      <c r="G22" s="22">
        <f t="shared" si="1"/>
        <v>0</v>
      </c>
      <c r="H22" s="22">
        <f t="shared" si="2"/>
        <v>0</v>
      </c>
      <c r="I22" s="22">
        <f t="shared" si="3"/>
        <v>0</v>
      </c>
      <c r="J22" s="22">
        <f t="shared" si="4"/>
        <v>0</v>
      </c>
      <c r="K22" s="22">
        <f t="shared" si="5"/>
        <v>0</v>
      </c>
      <c r="L22" s="22">
        <f t="shared" si="6"/>
        <v>0</v>
      </c>
      <c r="M22" s="68"/>
      <c r="N22" s="23" t="s">
        <v>402</v>
      </c>
      <c r="O22" s="68"/>
      <c r="P22" s="68"/>
      <c r="U22" s="22">
        <v>1</v>
      </c>
      <c r="V22" s="22">
        <v>1</v>
      </c>
      <c r="W22" s="22">
        <v>1</v>
      </c>
      <c r="X22" s="22">
        <v>1</v>
      </c>
      <c r="Y22" s="22">
        <v>1</v>
      </c>
      <c r="Z22" s="22">
        <v>1</v>
      </c>
      <c r="AA22" s="22">
        <v>1</v>
      </c>
    </row>
    <row r="23" spans="1:27" ht="14.5">
      <c r="A23" s="29" t="s">
        <v>115</v>
      </c>
      <c r="B23" s="20"/>
      <c r="C23" s="20" t="s">
        <v>255</v>
      </c>
      <c r="D23" s="20" t="s">
        <v>224</v>
      </c>
      <c r="E23" s="20" t="s">
        <v>165</v>
      </c>
      <c r="F23" s="22">
        <f t="shared" si="0"/>
        <v>0</v>
      </c>
      <c r="G23" s="22">
        <f t="shared" si="1"/>
        <v>1</v>
      </c>
      <c r="H23" s="22">
        <f t="shared" si="2"/>
        <v>6</v>
      </c>
      <c r="I23" s="22">
        <f t="shared" si="3"/>
        <v>0</v>
      </c>
      <c r="J23" s="22">
        <f t="shared" si="4"/>
        <v>0</v>
      </c>
      <c r="K23" s="22">
        <f t="shared" si="5"/>
        <v>2</v>
      </c>
      <c r="L23" s="22">
        <f t="shared" si="6"/>
        <v>1</v>
      </c>
      <c r="M23" s="68"/>
      <c r="N23" s="68"/>
      <c r="O23" s="68"/>
      <c r="P23" s="68"/>
      <c r="U23" s="22">
        <v>1</v>
      </c>
      <c r="V23" s="22">
        <v>1</v>
      </c>
      <c r="W23" s="22">
        <v>1</v>
      </c>
      <c r="X23" s="22">
        <v>1</v>
      </c>
      <c r="Y23" s="22">
        <v>1</v>
      </c>
      <c r="Z23" s="22">
        <v>1</v>
      </c>
      <c r="AA23" s="22">
        <v>1</v>
      </c>
    </row>
    <row r="24" spans="1:27" ht="14.5">
      <c r="A24" s="26" t="s">
        <v>63</v>
      </c>
      <c r="B24" s="20"/>
      <c r="C24" s="20" t="s">
        <v>256</v>
      </c>
      <c r="D24" s="20" t="s">
        <v>226</v>
      </c>
      <c r="E24" s="20" t="s">
        <v>165</v>
      </c>
      <c r="F24" s="22">
        <f t="shared" si="0"/>
        <v>0</v>
      </c>
      <c r="G24" s="22">
        <f t="shared" si="1"/>
        <v>1</v>
      </c>
      <c r="H24" s="22">
        <f t="shared" si="2"/>
        <v>0</v>
      </c>
      <c r="I24" s="22">
        <f t="shared" si="3"/>
        <v>0</v>
      </c>
      <c r="J24" s="22">
        <f t="shared" si="4"/>
        <v>0</v>
      </c>
      <c r="K24" s="22">
        <f t="shared" si="5"/>
        <v>0</v>
      </c>
      <c r="L24" s="22">
        <f t="shared" si="6"/>
        <v>0</v>
      </c>
      <c r="M24" s="68"/>
      <c r="N24" s="68"/>
      <c r="O24" s="68"/>
      <c r="P24" s="68"/>
      <c r="U24" s="22">
        <v>1</v>
      </c>
      <c r="V24" s="22">
        <v>1</v>
      </c>
      <c r="W24" s="22">
        <v>1</v>
      </c>
      <c r="X24" s="22">
        <v>1</v>
      </c>
      <c r="Y24" s="22">
        <v>1</v>
      </c>
      <c r="Z24" s="22">
        <v>1</v>
      </c>
      <c r="AA24" s="22">
        <v>1</v>
      </c>
    </row>
    <row r="25" spans="1:27" ht="14.5">
      <c r="A25" s="25" t="s">
        <v>67</v>
      </c>
      <c r="B25" s="20"/>
      <c r="C25" s="20" t="s">
        <v>257</v>
      </c>
      <c r="D25" s="20" t="s">
        <v>228</v>
      </c>
      <c r="E25" s="20" t="s">
        <v>165</v>
      </c>
      <c r="F25" s="22">
        <f t="shared" si="0"/>
        <v>0</v>
      </c>
      <c r="G25" s="22">
        <f t="shared" si="1"/>
        <v>0</v>
      </c>
      <c r="H25" s="22">
        <f t="shared" si="2"/>
        <v>0</v>
      </c>
      <c r="I25" s="22">
        <f t="shared" si="3"/>
        <v>0</v>
      </c>
      <c r="J25" s="22">
        <f t="shared" si="4"/>
        <v>0</v>
      </c>
      <c r="K25" s="22">
        <f t="shared" si="5"/>
        <v>0</v>
      </c>
      <c r="L25" s="22">
        <f t="shared" si="6"/>
        <v>0</v>
      </c>
      <c r="M25" s="68"/>
      <c r="N25" s="68"/>
      <c r="O25" s="68"/>
      <c r="P25" s="68"/>
      <c r="U25" s="22">
        <v>1</v>
      </c>
      <c r="V25" s="22">
        <v>1</v>
      </c>
      <c r="W25" s="22">
        <v>1</v>
      </c>
      <c r="X25" s="22">
        <v>1</v>
      </c>
      <c r="Y25" s="22">
        <v>1</v>
      </c>
      <c r="Z25" s="22">
        <v>1</v>
      </c>
      <c r="AA25" s="22">
        <v>1</v>
      </c>
    </row>
    <row r="26" spans="1:27" ht="14.5">
      <c r="A26" s="25" t="s">
        <v>72</v>
      </c>
      <c r="B26" s="20"/>
      <c r="C26" s="20" t="s">
        <v>258</v>
      </c>
      <c r="D26" s="20" t="s">
        <v>230</v>
      </c>
      <c r="E26" s="20" t="s">
        <v>165</v>
      </c>
      <c r="F26" s="22">
        <f t="shared" si="0"/>
        <v>0</v>
      </c>
      <c r="G26" s="22">
        <f t="shared" si="1"/>
        <v>0</v>
      </c>
      <c r="H26" s="22">
        <f t="shared" si="2"/>
        <v>0</v>
      </c>
      <c r="I26" s="22">
        <f t="shared" si="3"/>
        <v>0</v>
      </c>
      <c r="J26" s="22">
        <f t="shared" si="4"/>
        <v>0</v>
      </c>
      <c r="K26" s="22">
        <f t="shared" si="5"/>
        <v>0</v>
      </c>
      <c r="L26" s="22">
        <f t="shared" si="6"/>
        <v>0</v>
      </c>
      <c r="M26" s="68"/>
      <c r="N26" s="68"/>
      <c r="O26" s="68"/>
      <c r="P26" s="68"/>
      <c r="U26" s="22">
        <v>1</v>
      </c>
      <c r="V26" s="22">
        <v>1</v>
      </c>
      <c r="W26" s="22">
        <v>1</v>
      </c>
      <c r="X26" s="22">
        <v>1</v>
      </c>
      <c r="Y26" s="22">
        <v>1</v>
      </c>
      <c r="Z26" s="22">
        <v>1</v>
      </c>
      <c r="AA26" s="22">
        <v>1</v>
      </c>
    </row>
    <row r="27" spans="1:27" ht="14.5">
      <c r="A27" s="28" t="s">
        <v>77</v>
      </c>
      <c r="B27" s="20"/>
      <c r="C27" s="20" t="s">
        <v>259</v>
      </c>
      <c r="D27" s="20" t="s">
        <v>138</v>
      </c>
      <c r="E27" s="20" t="s">
        <v>165</v>
      </c>
      <c r="F27" s="22">
        <f t="shared" si="0"/>
        <v>0</v>
      </c>
      <c r="G27" s="22">
        <f t="shared" si="1"/>
        <v>0</v>
      </c>
      <c r="H27" s="22">
        <f t="shared" si="2"/>
        <v>0</v>
      </c>
      <c r="I27" s="22">
        <f t="shared" si="3"/>
        <v>0</v>
      </c>
      <c r="J27" s="22">
        <f t="shared" si="4"/>
        <v>0</v>
      </c>
      <c r="K27" s="22">
        <f t="shared" si="5"/>
        <v>0</v>
      </c>
      <c r="L27" s="22">
        <f t="shared" si="6"/>
        <v>0</v>
      </c>
      <c r="M27" s="68"/>
      <c r="N27" s="68"/>
      <c r="O27" s="68"/>
      <c r="P27" s="68"/>
      <c r="U27" s="22">
        <v>1</v>
      </c>
      <c r="V27" s="22">
        <v>1</v>
      </c>
      <c r="W27" s="22">
        <v>1</v>
      </c>
      <c r="X27" s="22">
        <v>1</v>
      </c>
      <c r="Y27" s="22">
        <v>1</v>
      </c>
      <c r="Z27" s="22">
        <v>1</v>
      </c>
      <c r="AA27" s="22">
        <v>1</v>
      </c>
    </row>
    <row r="28" spans="1:27" ht="14.5">
      <c r="A28" s="29" t="s">
        <v>37</v>
      </c>
      <c r="B28" s="20"/>
      <c r="C28" s="20" t="s">
        <v>260</v>
      </c>
      <c r="D28" s="20" t="s">
        <v>220</v>
      </c>
      <c r="E28" s="20" t="s">
        <v>167</v>
      </c>
      <c r="F28" s="22">
        <f t="shared" si="0"/>
        <v>0</v>
      </c>
      <c r="G28" s="22">
        <f t="shared" si="1"/>
        <v>0.15852885225110999</v>
      </c>
      <c r="H28" s="22">
        <f t="shared" si="2"/>
        <v>6.3411540900443902E-2</v>
      </c>
      <c r="I28" s="22">
        <f t="shared" si="3"/>
        <v>0</v>
      </c>
      <c r="J28" s="22">
        <f t="shared" si="4"/>
        <v>0</v>
      </c>
      <c r="K28" s="22">
        <f t="shared" si="5"/>
        <v>0</v>
      </c>
      <c r="L28" s="22">
        <f t="shared" si="6"/>
        <v>0</v>
      </c>
      <c r="M28" s="68"/>
      <c r="N28" s="23" t="s">
        <v>403</v>
      </c>
      <c r="O28" s="68"/>
      <c r="P28" s="68"/>
      <c r="U28" s="22">
        <v>1</v>
      </c>
      <c r="V28" s="22">
        <v>1</v>
      </c>
      <c r="W28" s="22">
        <v>1</v>
      </c>
      <c r="X28" s="22">
        <v>1</v>
      </c>
      <c r="Y28" s="22">
        <v>1</v>
      </c>
      <c r="Z28" s="22">
        <v>1</v>
      </c>
      <c r="AA28" s="22">
        <v>1</v>
      </c>
    </row>
    <row r="29" spans="1:27" ht="14.5">
      <c r="A29" s="29" t="s">
        <v>115</v>
      </c>
      <c r="B29" s="20"/>
      <c r="C29" s="20" t="s">
        <v>261</v>
      </c>
      <c r="D29" s="20" t="s">
        <v>224</v>
      </c>
      <c r="E29" s="20" t="s">
        <v>167</v>
      </c>
      <c r="F29" s="22">
        <f t="shared" si="0"/>
        <v>2</v>
      </c>
      <c r="G29" s="22">
        <f t="shared" si="1"/>
        <v>6</v>
      </c>
      <c r="H29" s="22">
        <f t="shared" si="2"/>
        <v>45</v>
      </c>
      <c r="I29" s="22">
        <f t="shared" si="3"/>
        <v>2</v>
      </c>
      <c r="J29" s="22">
        <f t="shared" si="4"/>
        <v>4</v>
      </c>
      <c r="K29" s="22">
        <f t="shared" si="5"/>
        <v>18</v>
      </c>
      <c r="L29" s="22">
        <f t="shared" si="6"/>
        <v>9</v>
      </c>
      <c r="M29" s="68"/>
      <c r="N29" s="68"/>
      <c r="O29" s="68"/>
      <c r="P29" s="68"/>
      <c r="U29" s="22">
        <v>1</v>
      </c>
      <c r="V29" s="22">
        <v>1</v>
      </c>
      <c r="W29" s="22">
        <v>1</v>
      </c>
      <c r="X29" s="22">
        <v>1</v>
      </c>
      <c r="Y29" s="22">
        <v>1</v>
      </c>
      <c r="Z29" s="22">
        <v>1</v>
      </c>
      <c r="AA29" s="22">
        <v>1</v>
      </c>
    </row>
    <row r="30" spans="1:27" ht="14.5">
      <c r="A30" s="26" t="s">
        <v>63</v>
      </c>
      <c r="B30" s="20"/>
      <c r="C30" s="20" t="s">
        <v>262</v>
      </c>
      <c r="D30" s="20" t="s">
        <v>226</v>
      </c>
      <c r="E30" s="20" t="s">
        <v>167</v>
      </c>
      <c r="F30" s="22">
        <f t="shared" si="0"/>
        <v>0</v>
      </c>
      <c r="G30" s="22">
        <f t="shared" si="1"/>
        <v>6</v>
      </c>
      <c r="H30" s="22">
        <f t="shared" si="2"/>
        <v>2</v>
      </c>
      <c r="I30" s="22">
        <f t="shared" si="3"/>
        <v>0</v>
      </c>
      <c r="J30" s="22">
        <f t="shared" si="4"/>
        <v>0</v>
      </c>
      <c r="K30" s="22">
        <f t="shared" si="5"/>
        <v>0</v>
      </c>
      <c r="L30" s="22">
        <f t="shared" si="6"/>
        <v>0</v>
      </c>
      <c r="M30" s="68"/>
      <c r="N30" s="68"/>
      <c r="O30" s="68"/>
      <c r="P30" s="68"/>
      <c r="U30" s="22">
        <v>1</v>
      </c>
      <c r="V30" s="22">
        <v>1</v>
      </c>
      <c r="W30" s="22">
        <v>1</v>
      </c>
      <c r="X30" s="22">
        <v>1</v>
      </c>
      <c r="Y30" s="22">
        <v>1</v>
      </c>
      <c r="Z30" s="22">
        <v>1</v>
      </c>
      <c r="AA30" s="22">
        <v>1</v>
      </c>
    </row>
    <row r="31" spans="1:27" ht="14.5">
      <c r="A31" s="25" t="s">
        <v>67</v>
      </c>
      <c r="B31" s="20"/>
      <c r="C31" s="20" t="s">
        <v>263</v>
      </c>
      <c r="D31" s="20" t="s">
        <v>228</v>
      </c>
      <c r="E31" s="20" t="s">
        <v>167</v>
      </c>
      <c r="F31" s="22">
        <f t="shared" si="0"/>
        <v>0</v>
      </c>
      <c r="G31" s="22">
        <f t="shared" si="1"/>
        <v>0</v>
      </c>
      <c r="H31" s="22">
        <f t="shared" si="2"/>
        <v>0</v>
      </c>
      <c r="I31" s="22">
        <f t="shared" si="3"/>
        <v>0</v>
      </c>
      <c r="J31" s="22">
        <f t="shared" si="4"/>
        <v>0</v>
      </c>
      <c r="K31" s="22">
        <f t="shared" si="5"/>
        <v>0</v>
      </c>
      <c r="L31" s="22">
        <f t="shared" si="6"/>
        <v>0</v>
      </c>
      <c r="M31" s="68"/>
      <c r="N31" s="68"/>
      <c r="O31" s="68"/>
      <c r="P31" s="68"/>
      <c r="U31" s="22">
        <v>1</v>
      </c>
      <c r="V31" s="22">
        <v>1</v>
      </c>
      <c r="W31" s="22">
        <v>1</v>
      </c>
      <c r="X31" s="22">
        <v>1</v>
      </c>
      <c r="Y31" s="22">
        <v>1</v>
      </c>
      <c r="Z31" s="22">
        <v>1</v>
      </c>
      <c r="AA31" s="22">
        <v>1</v>
      </c>
    </row>
    <row r="32" spans="1:27" ht="14.5">
      <c r="A32" s="25" t="s">
        <v>72</v>
      </c>
      <c r="B32" s="20"/>
      <c r="C32" s="20" t="s">
        <v>264</v>
      </c>
      <c r="D32" s="20" t="s">
        <v>230</v>
      </c>
      <c r="E32" s="20" t="s">
        <v>167</v>
      </c>
      <c r="F32" s="22">
        <f t="shared" si="0"/>
        <v>0</v>
      </c>
      <c r="G32" s="22">
        <f t="shared" si="1"/>
        <v>0</v>
      </c>
      <c r="H32" s="22">
        <f t="shared" si="2"/>
        <v>0</v>
      </c>
      <c r="I32" s="22">
        <f t="shared" si="3"/>
        <v>0</v>
      </c>
      <c r="J32" s="22">
        <f t="shared" si="4"/>
        <v>0</v>
      </c>
      <c r="K32" s="22">
        <f t="shared" si="5"/>
        <v>0</v>
      </c>
      <c r="L32" s="22">
        <f t="shared" si="6"/>
        <v>0</v>
      </c>
      <c r="M32" s="68"/>
      <c r="N32" s="68"/>
      <c r="O32" s="68"/>
      <c r="P32" s="68"/>
      <c r="U32" s="22">
        <v>1</v>
      </c>
      <c r="V32" s="22">
        <v>1</v>
      </c>
      <c r="W32" s="22">
        <v>1</v>
      </c>
      <c r="X32" s="22">
        <v>1</v>
      </c>
      <c r="Y32" s="22">
        <v>1</v>
      </c>
      <c r="Z32" s="22">
        <v>1</v>
      </c>
      <c r="AA32" s="22">
        <v>1</v>
      </c>
    </row>
    <row r="33" spans="1:27" ht="14.5">
      <c r="A33" s="28" t="s">
        <v>77</v>
      </c>
      <c r="B33" s="20"/>
      <c r="C33" s="20" t="s">
        <v>265</v>
      </c>
      <c r="D33" s="20" t="s">
        <v>138</v>
      </c>
      <c r="E33" s="20" t="s">
        <v>167</v>
      </c>
      <c r="F33" s="22">
        <f t="shared" si="0"/>
        <v>0</v>
      </c>
      <c r="G33" s="22">
        <f t="shared" si="1"/>
        <v>1</v>
      </c>
      <c r="H33" s="22">
        <f t="shared" si="2"/>
        <v>0</v>
      </c>
      <c r="I33" s="22">
        <f t="shared" si="3"/>
        <v>0</v>
      </c>
      <c r="J33" s="22">
        <f t="shared" si="4"/>
        <v>0</v>
      </c>
      <c r="K33" s="22">
        <f t="shared" si="5"/>
        <v>0</v>
      </c>
      <c r="L33" s="22">
        <f t="shared" si="6"/>
        <v>0</v>
      </c>
      <c r="M33" s="68"/>
      <c r="N33" s="68"/>
      <c r="O33" s="68"/>
      <c r="P33" s="68"/>
      <c r="U33" s="22">
        <v>1</v>
      </c>
      <c r="V33" s="22">
        <v>1</v>
      </c>
      <c r="W33" s="22">
        <v>1</v>
      </c>
      <c r="X33" s="22">
        <v>1</v>
      </c>
      <c r="Y33" s="22">
        <v>1</v>
      </c>
      <c r="Z33" s="22">
        <v>1</v>
      </c>
      <c r="AA33" s="22">
        <v>1</v>
      </c>
    </row>
    <row r="34" spans="1:27" ht="14.5">
      <c r="A34" s="29" t="s">
        <v>37</v>
      </c>
      <c r="B34" s="20"/>
      <c r="C34" s="20" t="s">
        <v>266</v>
      </c>
      <c r="D34" s="20" t="s">
        <v>220</v>
      </c>
      <c r="E34" s="20" t="s">
        <v>169</v>
      </c>
      <c r="F34" s="22">
        <f t="shared" si="0"/>
        <v>0</v>
      </c>
      <c r="G34" s="22">
        <f t="shared" si="1"/>
        <v>6.3411540900443902E-2</v>
      </c>
      <c r="H34" s="22">
        <f t="shared" si="2"/>
        <v>6.3411540900443902E-2</v>
      </c>
      <c r="I34" s="22">
        <f t="shared" si="3"/>
        <v>0</v>
      </c>
      <c r="J34" s="22">
        <f t="shared" si="4"/>
        <v>0</v>
      </c>
      <c r="K34" s="22">
        <f t="shared" si="5"/>
        <v>0</v>
      </c>
      <c r="L34" s="22">
        <f t="shared" si="6"/>
        <v>0</v>
      </c>
      <c r="M34" s="68"/>
      <c r="N34" s="23" t="s">
        <v>404</v>
      </c>
      <c r="O34" s="68"/>
      <c r="P34" s="68"/>
      <c r="U34" s="22">
        <v>1</v>
      </c>
      <c r="V34" s="22">
        <v>1</v>
      </c>
      <c r="W34" s="22">
        <v>1</v>
      </c>
      <c r="X34" s="22">
        <v>1</v>
      </c>
      <c r="Y34" s="22">
        <v>1</v>
      </c>
      <c r="Z34" s="22">
        <v>1</v>
      </c>
      <c r="AA34" s="22">
        <v>1</v>
      </c>
    </row>
    <row r="35" spans="1:27" ht="14.5">
      <c r="A35" s="29" t="s">
        <v>115</v>
      </c>
      <c r="B35" s="20"/>
      <c r="C35" s="20" t="s">
        <v>267</v>
      </c>
      <c r="D35" s="20" t="s">
        <v>224</v>
      </c>
      <c r="E35" s="20" t="s">
        <v>169</v>
      </c>
      <c r="F35" s="22">
        <f t="shared" si="0"/>
        <v>3</v>
      </c>
      <c r="G35" s="22">
        <f t="shared" si="1"/>
        <v>9</v>
      </c>
      <c r="H35" s="22">
        <f t="shared" si="2"/>
        <v>36</v>
      </c>
      <c r="I35" s="22">
        <f t="shared" si="3"/>
        <v>2</v>
      </c>
      <c r="J35" s="22">
        <f t="shared" si="4"/>
        <v>4</v>
      </c>
      <c r="K35" s="22">
        <f t="shared" si="5"/>
        <v>14</v>
      </c>
      <c r="L35" s="22">
        <f t="shared" si="6"/>
        <v>7</v>
      </c>
      <c r="M35" s="68"/>
      <c r="N35" s="68"/>
      <c r="O35" s="68"/>
      <c r="P35" s="68"/>
      <c r="U35" s="22">
        <v>1</v>
      </c>
      <c r="V35" s="22">
        <v>1</v>
      </c>
      <c r="W35" s="22">
        <v>1</v>
      </c>
      <c r="X35" s="22">
        <v>1</v>
      </c>
      <c r="Y35" s="22">
        <v>1</v>
      </c>
      <c r="Z35" s="22">
        <v>1</v>
      </c>
      <c r="AA35" s="22">
        <v>1</v>
      </c>
    </row>
    <row r="36" spans="1:27" ht="14.5">
      <c r="A36" s="26" t="s">
        <v>63</v>
      </c>
      <c r="B36" s="20"/>
      <c r="C36" s="20" t="s">
        <v>268</v>
      </c>
      <c r="D36" s="20" t="s">
        <v>226</v>
      </c>
      <c r="E36" s="20" t="s">
        <v>169</v>
      </c>
      <c r="F36" s="22">
        <f t="shared" ref="F36:F63" si="7">U33*U101/F166/F231</f>
        <v>0</v>
      </c>
      <c r="G36" s="22">
        <f t="shared" ref="G36:G63" si="8">V33*V101/G166/G231</f>
        <v>5</v>
      </c>
      <c r="H36" s="22">
        <f t="shared" ref="H36:H63" si="9">W33*W101/H166/H231</f>
        <v>1</v>
      </c>
      <c r="I36" s="22">
        <f t="shared" ref="I36:I63" si="10">X33*X101/I166/I231</f>
        <v>0</v>
      </c>
      <c r="J36" s="22">
        <f t="shared" ref="J36:J63" si="11">Y33*Y101/J166/J231</f>
        <v>0</v>
      </c>
      <c r="K36" s="22">
        <f t="shared" ref="K36:K63" si="12">Z33*Z101/K166/K231</f>
        <v>0</v>
      </c>
      <c r="L36" s="22">
        <f t="shared" ref="L36:L63" si="13">AA33*AA101/L166/L231</f>
        <v>0</v>
      </c>
      <c r="M36" s="68"/>
      <c r="N36" s="68"/>
      <c r="O36" s="68"/>
      <c r="P36" s="68"/>
      <c r="U36" s="22">
        <v>1</v>
      </c>
      <c r="V36" s="22">
        <v>1</v>
      </c>
      <c r="W36" s="22">
        <v>1</v>
      </c>
      <c r="X36" s="22">
        <v>1</v>
      </c>
      <c r="Y36" s="22">
        <v>1</v>
      </c>
      <c r="Z36" s="22">
        <v>1</v>
      </c>
      <c r="AA36" s="22">
        <v>1</v>
      </c>
    </row>
    <row r="37" spans="1:27" ht="14.5">
      <c r="A37" s="25" t="s">
        <v>67</v>
      </c>
      <c r="B37" s="20"/>
      <c r="C37" s="20" t="s">
        <v>269</v>
      </c>
      <c r="D37" s="20" t="s">
        <v>228</v>
      </c>
      <c r="E37" s="20" t="s">
        <v>169</v>
      </c>
      <c r="F37" s="22">
        <f t="shared" si="7"/>
        <v>0</v>
      </c>
      <c r="G37" s="22">
        <f t="shared" si="8"/>
        <v>0</v>
      </c>
      <c r="H37" s="22">
        <f t="shared" si="9"/>
        <v>0</v>
      </c>
      <c r="I37" s="22">
        <f t="shared" si="10"/>
        <v>0</v>
      </c>
      <c r="J37" s="22">
        <f t="shared" si="11"/>
        <v>0</v>
      </c>
      <c r="K37" s="22">
        <f t="shared" si="12"/>
        <v>0</v>
      </c>
      <c r="L37" s="22">
        <f t="shared" si="13"/>
        <v>0</v>
      </c>
      <c r="M37" s="68"/>
      <c r="N37" s="68"/>
      <c r="O37" s="68"/>
      <c r="P37" s="68"/>
      <c r="U37" s="22">
        <v>1</v>
      </c>
      <c r="V37" s="22">
        <v>1</v>
      </c>
      <c r="W37" s="22">
        <v>1</v>
      </c>
      <c r="X37" s="22">
        <v>1</v>
      </c>
      <c r="Y37" s="22">
        <v>1</v>
      </c>
      <c r="Z37" s="22">
        <v>1</v>
      </c>
      <c r="AA37" s="22">
        <v>1</v>
      </c>
    </row>
    <row r="38" spans="1:27" ht="14.5">
      <c r="A38" s="25" t="s">
        <v>72</v>
      </c>
      <c r="B38" s="20"/>
      <c r="C38" s="20" t="s">
        <v>270</v>
      </c>
      <c r="D38" s="20" t="s">
        <v>230</v>
      </c>
      <c r="E38" s="20" t="s">
        <v>169</v>
      </c>
      <c r="F38" s="22">
        <f t="shared" si="7"/>
        <v>0</v>
      </c>
      <c r="G38" s="22">
        <f t="shared" si="8"/>
        <v>0</v>
      </c>
      <c r="H38" s="22">
        <f t="shared" si="9"/>
        <v>0</v>
      </c>
      <c r="I38" s="22">
        <f t="shared" si="10"/>
        <v>0</v>
      </c>
      <c r="J38" s="22">
        <f t="shared" si="11"/>
        <v>0</v>
      </c>
      <c r="K38" s="22">
        <f t="shared" si="12"/>
        <v>0</v>
      </c>
      <c r="L38" s="22">
        <f t="shared" si="13"/>
        <v>0</v>
      </c>
      <c r="M38" s="68"/>
      <c r="N38" s="68"/>
      <c r="O38" s="68"/>
      <c r="P38" s="68"/>
      <c r="U38" s="22">
        <v>1</v>
      </c>
      <c r="V38" s="22">
        <v>1</v>
      </c>
      <c r="W38" s="22">
        <v>1</v>
      </c>
      <c r="X38" s="22">
        <v>1</v>
      </c>
      <c r="Y38" s="22">
        <v>1</v>
      </c>
      <c r="Z38" s="22">
        <v>1</v>
      </c>
      <c r="AA38" s="22">
        <v>1</v>
      </c>
    </row>
    <row r="39" spans="1:27" ht="14.5">
      <c r="A39" s="28" t="s">
        <v>77</v>
      </c>
      <c r="B39" s="20"/>
      <c r="C39" s="20" t="s">
        <v>271</v>
      </c>
      <c r="D39" s="20" t="s">
        <v>138</v>
      </c>
      <c r="E39" s="20" t="s">
        <v>169</v>
      </c>
      <c r="F39" s="22">
        <f t="shared" si="7"/>
        <v>0</v>
      </c>
      <c r="G39" s="22">
        <f t="shared" si="8"/>
        <v>1</v>
      </c>
      <c r="H39" s="22">
        <f t="shared" si="9"/>
        <v>0</v>
      </c>
      <c r="I39" s="22">
        <f t="shared" si="10"/>
        <v>0</v>
      </c>
      <c r="J39" s="22">
        <f t="shared" si="11"/>
        <v>0</v>
      </c>
      <c r="K39" s="22">
        <f t="shared" si="12"/>
        <v>0</v>
      </c>
      <c r="L39" s="22">
        <f t="shared" si="13"/>
        <v>0</v>
      </c>
      <c r="M39" s="68"/>
      <c r="N39" s="68"/>
      <c r="O39" s="68"/>
      <c r="P39" s="68"/>
      <c r="U39" s="22">
        <v>1</v>
      </c>
      <c r="V39" s="22">
        <v>1</v>
      </c>
      <c r="W39" s="22">
        <v>1</v>
      </c>
      <c r="X39" s="22">
        <v>1</v>
      </c>
      <c r="Y39" s="22">
        <v>1</v>
      </c>
      <c r="Z39" s="22">
        <v>1</v>
      </c>
      <c r="AA39" s="22">
        <v>1</v>
      </c>
    </row>
    <row r="40" spans="1:27" ht="14.5">
      <c r="A40" s="29" t="s">
        <v>37</v>
      </c>
      <c r="B40" s="20"/>
      <c r="C40" s="20" t="s">
        <v>272</v>
      </c>
      <c r="D40" s="20" t="s">
        <v>220</v>
      </c>
      <c r="E40" s="20" t="s">
        <v>171</v>
      </c>
      <c r="F40" s="22">
        <f t="shared" si="7"/>
        <v>0</v>
      </c>
      <c r="G40" s="22">
        <f t="shared" si="8"/>
        <v>0.19023462270133201</v>
      </c>
      <c r="H40" s="22">
        <f t="shared" si="9"/>
        <v>0.126823081800888</v>
      </c>
      <c r="I40" s="22">
        <f t="shared" si="10"/>
        <v>3.1705770450221903E-2</v>
      </c>
      <c r="J40" s="22">
        <f t="shared" si="11"/>
        <v>0</v>
      </c>
      <c r="K40" s="22">
        <f t="shared" si="12"/>
        <v>3.1705770450221903E-2</v>
      </c>
      <c r="L40" s="22">
        <f t="shared" si="13"/>
        <v>0</v>
      </c>
      <c r="M40" s="68"/>
      <c r="N40" s="23" t="s">
        <v>405</v>
      </c>
      <c r="O40" s="68"/>
      <c r="P40" s="68"/>
      <c r="U40" s="22">
        <v>1</v>
      </c>
      <c r="V40" s="22">
        <v>1</v>
      </c>
      <c r="W40" s="22">
        <v>1</v>
      </c>
      <c r="X40" s="22">
        <v>1</v>
      </c>
      <c r="Y40" s="22">
        <v>1</v>
      </c>
      <c r="Z40" s="22">
        <v>1</v>
      </c>
      <c r="AA40" s="22">
        <v>1</v>
      </c>
    </row>
    <row r="41" spans="1:27" ht="14.5">
      <c r="A41" s="29" t="s">
        <v>115</v>
      </c>
      <c r="B41" s="20"/>
      <c r="C41" s="20" t="s">
        <v>273</v>
      </c>
      <c r="D41" s="20" t="s">
        <v>224</v>
      </c>
      <c r="E41" s="20" t="s">
        <v>171</v>
      </c>
      <c r="F41" s="22">
        <f t="shared" si="7"/>
        <v>8</v>
      </c>
      <c r="G41" s="22">
        <f t="shared" si="8"/>
        <v>30</v>
      </c>
      <c r="H41" s="22">
        <f t="shared" si="9"/>
        <v>85</v>
      </c>
      <c r="I41" s="22">
        <f t="shared" si="10"/>
        <v>5</v>
      </c>
      <c r="J41" s="22">
        <f t="shared" si="11"/>
        <v>10</v>
      </c>
      <c r="K41" s="22">
        <f t="shared" si="12"/>
        <v>49</v>
      </c>
      <c r="L41" s="22">
        <f t="shared" si="13"/>
        <v>27</v>
      </c>
      <c r="M41" s="68"/>
      <c r="N41" s="68"/>
      <c r="O41" s="68"/>
      <c r="P41" s="68"/>
      <c r="U41" s="22">
        <v>1</v>
      </c>
      <c r="V41" s="22">
        <v>1</v>
      </c>
      <c r="W41" s="22">
        <v>1</v>
      </c>
      <c r="X41" s="22">
        <v>1</v>
      </c>
      <c r="Y41" s="22">
        <v>1</v>
      </c>
      <c r="Z41" s="22">
        <v>1</v>
      </c>
      <c r="AA41" s="22">
        <v>1</v>
      </c>
    </row>
    <row r="42" spans="1:27" ht="14.5">
      <c r="A42" s="26" t="s">
        <v>63</v>
      </c>
      <c r="B42" s="20"/>
      <c r="C42" s="20" t="s">
        <v>274</v>
      </c>
      <c r="D42" s="20" t="s">
        <v>226</v>
      </c>
      <c r="E42" s="20" t="s">
        <v>171</v>
      </c>
      <c r="F42" s="22">
        <f t="shared" si="7"/>
        <v>0</v>
      </c>
      <c r="G42" s="22">
        <f t="shared" si="8"/>
        <v>19</v>
      </c>
      <c r="H42" s="22">
        <f t="shared" si="9"/>
        <v>4</v>
      </c>
      <c r="I42" s="22">
        <f t="shared" si="10"/>
        <v>0</v>
      </c>
      <c r="J42" s="22">
        <f t="shared" si="11"/>
        <v>0</v>
      </c>
      <c r="K42" s="22">
        <f t="shared" si="12"/>
        <v>0</v>
      </c>
      <c r="L42" s="22">
        <f t="shared" si="13"/>
        <v>0</v>
      </c>
      <c r="M42" s="68"/>
      <c r="N42" s="68"/>
      <c r="O42" s="68"/>
      <c r="P42" s="68"/>
      <c r="U42" s="22">
        <v>1</v>
      </c>
      <c r="V42" s="22">
        <v>1</v>
      </c>
      <c r="W42" s="22">
        <v>1</v>
      </c>
      <c r="X42" s="22">
        <v>1</v>
      </c>
      <c r="Y42" s="22">
        <v>1</v>
      </c>
      <c r="Z42" s="22">
        <v>1</v>
      </c>
      <c r="AA42" s="22">
        <v>1</v>
      </c>
    </row>
    <row r="43" spans="1:27" ht="14.5">
      <c r="A43" s="25" t="s">
        <v>67</v>
      </c>
      <c r="B43" s="20"/>
      <c r="C43" s="20" t="s">
        <v>275</v>
      </c>
      <c r="D43" s="20" t="s">
        <v>228</v>
      </c>
      <c r="E43" s="20" t="s">
        <v>171</v>
      </c>
      <c r="F43" s="22">
        <f t="shared" si="7"/>
        <v>0</v>
      </c>
      <c r="G43" s="22">
        <f t="shared" si="8"/>
        <v>0</v>
      </c>
      <c r="H43" s="22">
        <f t="shared" si="9"/>
        <v>0</v>
      </c>
      <c r="I43" s="22">
        <f t="shared" si="10"/>
        <v>0</v>
      </c>
      <c r="J43" s="22">
        <f t="shared" si="11"/>
        <v>0</v>
      </c>
      <c r="K43" s="22">
        <f t="shared" si="12"/>
        <v>0</v>
      </c>
      <c r="L43" s="22">
        <f t="shared" si="13"/>
        <v>0</v>
      </c>
      <c r="M43" s="68"/>
      <c r="N43" s="68"/>
      <c r="O43" s="68"/>
      <c r="P43" s="68"/>
      <c r="U43" s="22">
        <v>1</v>
      </c>
      <c r="V43" s="22">
        <v>1</v>
      </c>
      <c r="W43" s="22">
        <v>1</v>
      </c>
      <c r="X43" s="22">
        <v>1</v>
      </c>
      <c r="Y43" s="22">
        <v>1</v>
      </c>
      <c r="Z43" s="22">
        <v>1</v>
      </c>
      <c r="AA43" s="22">
        <v>1</v>
      </c>
    </row>
    <row r="44" spans="1:27" ht="14.5">
      <c r="A44" s="25" t="s">
        <v>72</v>
      </c>
      <c r="B44" s="20"/>
      <c r="C44" s="20" t="s">
        <v>276</v>
      </c>
      <c r="D44" s="20" t="s">
        <v>230</v>
      </c>
      <c r="E44" s="20" t="s">
        <v>171</v>
      </c>
      <c r="F44" s="22">
        <f t="shared" si="7"/>
        <v>0</v>
      </c>
      <c r="G44" s="22">
        <f t="shared" si="8"/>
        <v>0</v>
      </c>
      <c r="H44" s="22">
        <f t="shared" si="9"/>
        <v>0</v>
      </c>
      <c r="I44" s="22">
        <f t="shared" si="10"/>
        <v>0</v>
      </c>
      <c r="J44" s="22">
        <f t="shared" si="11"/>
        <v>0</v>
      </c>
      <c r="K44" s="22">
        <f t="shared" si="12"/>
        <v>0</v>
      </c>
      <c r="L44" s="22">
        <f t="shared" si="13"/>
        <v>0</v>
      </c>
      <c r="M44" s="68"/>
      <c r="N44" s="68"/>
      <c r="O44" s="68"/>
      <c r="P44" s="68"/>
      <c r="U44" s="22">
        <v>1</v>
      </c>
      <c r="V44" s="22">
        <v>1</v>
      </c>
      <c r="W44" s="22">
        <v>1</v>
      </c>
      <c r="X44" s="22">
        <v>1</v>
      </c>
      <c r="Y44" s="22">
        <v>1</v>
      </c>
      <c r="Z44" s="22">
        <v>1</v>
      </c>
      <c r="AA44" s="22">
        <v>1</v>
      </c>
    </row>
    <row r="45" spans="1:27" ht="14.5">
      <c r="A45" s="28" t="s">
        <v>77</v>
      </c>
      <c r="B45" s="20"/>
      <c r="C45" s="20" t="s">
        <v>277</v>
      </c>
      <c r="D45" s="20" t="s">
        <v>138</v>
      </c>
      <c r="E45" s="20" t="s">
        <v>171</v>
      </c>
      <c r="F45" s="22">
        <f t="shared" si="7"/>
        <v>0</v>
      </c>
      <c r="G45" s="22">
        <f t="shared" si="8"/>
        <v>4</v>
      </c>
      <c r="H45" s="22">
        <f t="shared" si="9"/>
        <v>1</v>
      </c>
      <c r="I45" s="22">
        <f t="shared" si="10"/>
        <v>0</v>
      </c>
      <c r="J45" s="22">
        <f t="shared" si="11"/>
        <v>0</v>
      </c>
      <c r="K45" s="22">
        <f t="shared" si="12"/>
        <v>1</v>
      </c>
      <c r="L45" s="22">
        <f t="shared" si="13"/>
        <v>1</v>
      </c>
      <c r="M45" s="68"/>
      <c r="N45" s="68"/>
      <c r="O45" s="68"/>
      <c r="P45" s="68"/>
      <c r="U45" s="22">
        <v>1</v>
      </c>
      <c r="V45" s="22">
        <v>1</v>
      </c>
      <c r="W45" s="22">
        <v>1</v>
      </c>
      <c r="X45" s="22">
        <v>1</v>
      </c>
      <c r="Y45" s="22">
        <v>1</v>
      </c>
      <c r="Z45" s="22">
        <v>1</v>
      </c>
      <c r="AA45" s="22">
        <v>1</v>
      </c>
    </row>
    <row r="46" spans="1:27" ht="14.5">
      <c r="A46" s="29" t="s">
        <v>37</v>
      </c>
      <c r="B46" s="20"/>
      <c r="C46" s="20" t="s">
        <v>278</v>
      </c>
      <c r="D46" s="20" t="s">
        <v>220</v>
      </c>
      <c r="E46" s="20" t="s">
        <v>173</v>
      </c>
      <c r="F46" s="22">
        <f t="shared" si="7"/>
        <v>0</v>
      </c>
      <c r="G46" s="22">
        <f t="shared" si="8"/>
        <v>0</v>
      </c>
      <c r="H46" s="22">
        <f t="shared" si="9"/>
        <v>0</v>
      </c>
      <c r="I46" s="22">
        <f t="shared" si="10"/>
        <v>0</v>
      </c>
      <c r="J46" s="22">
        <f t="shared" si="11"/>
        <v>0</v>
      </c>
      <c r="K46" s="22">
        <f t="shared" si="12"/>
        <v>0</v>
      </c>
      <c r="L46" s="22">
        <f t="shared" si="13"/>
        <v>0</v>
      </c>
      <c r="M46" s="68"/>
      <c r="N46" s="23" t="s">
        <v>406</v>
      </c>
      <c r="O46" s="68"/>
      <c r="P46" s="68"/>
      <c r="U46" s="22">
        <v>1</v>
      </c>
      <c r="V46" s="22">
        <v>1</v>
      </c>
      <c r="W46" s="22">
        <v>1</v>
      </c>
      <c r="X46" s="22">
        <v>1</v>
      </c>
      <c r="Y46" s="22">
        <v>1</v>
      </c>
      <c r="Z46" s="22">
        <v>1</v>
      </c>
      <c r="AA46" s="22">
        <v>1</v>
      </c>
    </row>
    <row r="47" spans="1:27" ht="14.5">
      <c r="A47" s="29" t="s">
        <v>115</v>
      </c>
      <c r="B47" s="20"/>
      <c r="C47" s="20" t="s">
        <v>279</v>
      </c>
      <c r="D47" s="20" t="s">
        <v>224</v>
      </c>
      <c r="E47" s="20" t="s">
        <v>173</v>
      </c>
      <c r="F47" s="22">
        <f t="shared" si="7"/>
        <v>0</v>
      </c>
      <c r="G47" s="22">
        <f t="shared" si="8"/>
        <v>1</v>
      </c>
      <c r="H47" s="22">
        <f t="shared" si="9"/>
        <v>5</v>
      </c>
      <c r="I47" s="22">
        <f t="shared" si="10"/>
        <v>0</v>
      </c>
      <c r="J47" s="22">
        <f t="shared" si="11"/>
        <v>0</v>
      </c>
      <c r="K47" s="22">
        <f t="shared" si="12"/>
        <v>2</v>
      </c>
      <c r="L47" s="22">
        <f t="shared" si="13"/>
        <v>1</v>
      </c>
      <c r="M47" s="68"/>
      <c r="N47" s="68"/>
      <c r="O47" s="68"/>
      <c r="P47" s="68"/>
      <c r="U47" s="22">
        <v>1</v>
      </c>
      <c r="V47" s="22">
        <v>1</v>
      </c>
      <c r="W47" s="22">
        <v>1</v>
      </c>
      <c r="X47" s="22">
        <v>1</v>
      </c>
      <c r="Y47" s="22">
        <v>1</v>
      </c>
      <c r="Z47" s="22">
        <v>1</v>
      </c>
      <c r="AA47" s="22">
        <v>1</v>
      </c>
    </row>
    <row r="48" spans="1:27" ht="14.5">
      <c r="A48" s="26" t="s">
        <v>63</v>
      </c>
      <c r="B48" s="20"/>
      <c r="C48" s="20" t="s">
        <v>280</v>
      </c>
      <c r="D48" s="20" t="s">
        <v>226</v>
      </c>
      <c r="E48" s="20" t="s">
        <v>173</v>
      </c>
      <c r="F48" s="22">
        <f t="shared" si="7"/>
        <v>0</v>
      </c>
      <c r="G48" s="22">
        <f t="shared" si="8"/>
        <v>1</v>
      </c>
      <c r="H48" s="22">
        <f t="shared" si="9"/>
        <v>0</v>
      </c>
      <c r="I48" s="22">
        <f t="shared" si="10"/>
        <v>0</v>
      </c>
      <c r="J48" s="22">
        <f t="shared" si="11"/>
        <v>0</v>
      </c>
      <c r="K48" s="22">
        <f t="shared" si="12"/>
        <v>0</v>
      </c>
      <c r="L48" s="22">
        <f t="shared" si="13"/>
        <v>0</v>
      </c>
      <c r="M48" s="68"/>
      <c r="N48" s="68"/>
      <c r="O48" s="68"/>
      <c r="P48" s="68"/>
      <c r="U48" s="22">
        <v>1</v>
      </c>
      <c r="V48" s="22">
        <v>1</v>
      </c>
      <c r="W48" s="22">
        <v>1</v>
      </c>
      <c r="X48" s="22">
        <v>1</v>
      </c>
      <c r="Y48" s="22">
        <v>1</v>
      </c>
      <c r="Z48" s="22">
        <v>1</v>
      </c>
      <c r="AA48" s="22">
        <v>1</v>
      </c>
    </row>
    <row r="49" spans="1:27" ht="14.5">
      <c r="A49" s="25" t="s">
        <v>67</v>
      </c>
      <c r="B49" s="20"/>
      <c r="C49" s="20" t="s">
        <v>281</v>
      </c>
      <c r="D49" s="20" t="s">
        <v>228</v>
      </c>
      <c r="E49" s="20" t="s">
        <v>173</v>
      </c>
      <c r="F49" s="22">
        <f t="shared" si="7"/>
        <v>0</v>
      </c>
      <c r="G49" s="22">
        <f t="shared" si="8"/>
        <v>0</v>
      </c>
      <c r="H49" s="22">
        <f t="shared" si="9"/>
        <v>0</v>
      </c>
      <c r="I49" s="22">
        <f t="shared" si="10"/>
        <v>0</v>
      </c>
      <c r="J49" s="22">
        <f t="shared" si="11"/>
        <v>0</v>
      </c>
      <c r="K49" s="22">
        <f t="shared" si="12"/>
        <v>0</v>
      </c>
      <c r="L49" s="22">
        <f t="shared" si="13"/>
        <v>0</v>
      </c>
      <c r="M49" s="68"/>
      <c r="N49" s="68"/>
      <c r="O49" s="68"/>
      <c r="P49" s="68"/>
      <c r="U49" s="22">
        <v>1</v>
      </c>
      <c r="V49" s="22">
        <v>1</v>
      </c>
      <c r="W49" s="22">
        <v>1</v>
      </c>
      <c r="X49" s="22">
        <v>1</v>
      </c>
      <c r="Y49" s="22">
        <v>1</v>
      </c>
      <c r="Z49" s="22">
        <v>1</v>
      </c>
      <c r="AA49" s="22">
        <v>1</v>
      </c>
    </row>
    <row r="50" spans="1:27" ht="14.5">
      <c r="A50" s="25" t="s">
        <v>72</v>
      </c>
      <c r="B50" s="20"/>
      <c r="C50" s="20" t="s">
        <v>282</v>
      </c>
      <c r="D50" s="20" t="s">
        <v>230</v>
      </c>
      <c r="E50" s="20" t="s">
        <v>173</v>
      </c>
      <c r="F50" s="22">
        <f t="shared" si="7"/>
        <v>0</v>
      </c>
      <c r="G50" s="22">
        <f t="shared" si="8"/>
        <v>0</v>
      </c>
      <c r="H50" s="22">
        <f t="shared" si="9"/>
        <v>0</v>
      </c>
      <c r="I50" s="22">
        <f t="shared" si="10"/>
        <v>0</v>
      </c>
      <c r="J50" s="22">
        <f t="shared" si="11"/>
        <v>0</v>
      </c>
      <c r="K50" s="22">
        <f t="shared" si="12"/>
        <v>0</v>
      </c>
      <c r="L50" s="22">
        <f t="shared" si="13"/>
        <v>0</v>
      </c>
      <c r="M50" s="68"/>
      <c r="N50" s="68"/>
      <c r="O50" s="68"/>
      <c r="P50" s="68"/>
      <c r="U50" s="22">
        <v>1</v>
      </c>
      <c r="V50" s="22">
        <v>1</v>
      </c>
      <c r="W50" s="22">
        <v>1</v>
      </c>
      <c r="X50" s="22">
        <v>1</v>
      </c>
      <c r="Y50" s="22">
        <v>1</v>
      </c>
      <c r="Z50" s="22">
        <v>1</v>
      </c>
      <c r="AA50" s="22">
        <v>1</v>
      </c>
    </row>
    <row r="51" spans="1:27" ht="14.5">
      <c r="A51" s="28" t="s">
        <v>77</v>
      </c>
      <c r="B51" s="20"/>
      <c r="C51" s="20" t="s">
        <v>283</v>
      </c>
      <c r="D51" s="20" t="s">
        <v>138</v>
      </c>
      <c r="E51" s="20" t="s">
        <v>173</v>
      </c>
      <c r="F51" s="22">
        <f t="shared" si="7"/>
        <v>0</v>
      </c>
      <c r="G51" s="22">
        <f t="shared" si="8"/>
        <v>0</v>
      </c>
      <c r="H51" s="22">
        <f t="shared" si="9"/>
        <v>0</v>
      </c>
      <c r="I51" s="22">
        <f t="shared" si="10"/>
        <v>0</v>
      </c>
      <c r="J51" s="22">
        <f t="shared" si="11"/>
        <v>0</v>
      </c>
      <c r="K51" s="22">
        <f t="shared" si="12"/>
        <v>0</v>
      </c>
      <c r="L51" s="22">
        <f t="shared" si="13"/>
        <v>0</v>
      </c>
      <c r="M51" s="68"/>
      <c r="N51" s="68"/>
      <c r="O51" s="68"/>
      <c r="P51" s="68"/>
      <c r="U51" s="22">
        <v>1</v>
      </c>
      <c r="V51" s="22">
        <v>1</v>
      </c>
      <c r="W51" s="22">
        <v>1</v>
      </c>
      <c r="X51" s="22">
        <v>1</v>
      </c>
      <c r="Y51" s="22">
        <v>1</v>
      </c>
      <c r="Z51" s="22">
        <v>1</v>
      </c>
      <c r="AA51" s="22">
        <v>1</v>
      </c>
    </row>
    <row r="52" spans="1:27" ht="14.5">
      <c r="A52" s="29" t="s">
        <v>37</v>
      </c>
      <c r="B52" s="20"/>
      <c r="C52" s="20" t="s">
        <v>284</v>
      </c>
      <c r="D52" s="20" t="s">
        <v>220</v>
      </c>
      <c r="E52" s="20" t="s">
        <v>175</v>
      </c>
      <c r="F52" s="22">
        <f t="shared" si="7"/>
        <v>0</v>
      </c>
      <c r="G52" s="22">
        <f t="shared" si="8"/>
        <v>3.1705770450221903E-2</v>
      </c>
      <c r="H52" s="22">
        <f t="shared" si="9"/>
        <v>3.1705770450221903E-2</v>
      </c>
      <c r="I52" s="22">
        <f t="shared" si="10"/>
        <v>0</v>
      </c>
      <c r="J52" s="22">
        <f t="shared" si="11"/>
        <v>0</v>
      </c>
      <c r="K52" s="22">
        <f t="shared" si="12"/>
        <v>0</v>
      </c>
      <c r="L52" s="22">
        <f t="shared" si="13"/>
        <v>0</v>
      </c>
      <c r="M52" s="68"/>
      <c r="N52" s="23" t="s">
        <v>407</v>
      </c>
      <c r="O52" s="68"/>
      <c r="P52" s="68"/>
      <c r="U52" s="22">
        <v>1</v>
      </c>
      <c r="V52" s="22">
        <v>1</v>
      </c>
      <c r="W52" s="22">
        <v>1</v>
      </c>
      <c r="X52" s="22">
        <v>1</v>
      </c>
      <c r="Y52" s="22">
        <v>1</v>
      </c>
      <c r="Z52" s="22">
        <v>1</v>
      </c>
      <c r="AA52" s="22">
        <v>1</v>
      </c>
    </row>
    <row r="53" spans="1:27" ht="14.5">
      <c r="A53" s="29" t="s">
        <v>115</v>
      </c>
      <c r="B53" s="20"/>
      <c r="C53" s="20" t="s">
        <v>285</v>
      </c>
      <c r="D53" s="20" t="s">
        <v>224</v>
      </c>
      <c r="E53" s="20" t="s">
        <v>175</v>
      </c>
      <c r="F53" s="22">
        <f t="shared" si="7"/>
        <v>1</v>
      </c>
      <c r="G53" s="22">
        <f t="shared" si="8"/>
        <v>4</v>
      </c>
      <c r="H53" s="22">
        <f t="shared" si="9"/>
        <v>19</v>
      </c>
      <c r="I53" s="22">
        <f t="shared" si="10"/>
        <v>1</v>
      </c>
      <c r="J53" s="22">
        <f t="shared" si="11"/>
        <v>2</v>
      </c>
      <c r="K53" s="22">
        <f t="shared" si="12"/>
        <v>11</v>
      </c>
      <c r="L53" s="22">
        <f t="shared" si="13"/>
        <v>7</v>
      </c>
      <c r="M53" s="68"/>
      <c r="N53" s="68"/>
      <c r="O53" s="68"/>
      <c r="P53" s="68"/>
      <c r="U53" s="22">
        <v>1</v>
      </c>
      <c r="V53" s="22">
        <v>1</v>
      </c>
      <c r="W53" s="22">
        <v>1</v>
      </c>
      <c r="X53" s="22">
        <v>1</v>
      </c>
      <c r="Y53" s="22">
        <v>1</v>
      </c>
      <c r="Z53" s="22">
        <v>1</v>
      </c>
      <c r="AA53" s="22">
        <v>1</v>
      </c>
    </row>
    <row r="54" spans="1:27" ht="14.5">
      <c r="A54" s="26" t="s">
        <v>63</v>
      </c>
      <c r="B54" s="20"/>
      <c r="C54" s="20" t="s">
        <v>286</v>
      </c>
      <c r="D54" s="20" t="s">
        <v>226</v>
      </c>
      <c r="E54" s="20" t="s">
        <v>175</v>
      </c>
      <c r="F54" s="22">
        <f t="shared" si="7"/>
        <v>0</v>
      </c>
      <c r="G54" s="22">
        <f t="shared" si="8"/>
        <v>3</v>
      </c>
      <c r="H54" s="22">
        <f t="shared" si="9"/>
        <v>0</v>
      </c>
      <c r="I54" s="22">
        <f t="shared" si="10"/>
        <v>0</v>
      </c>
      <c r="J54" s="22">
        <f t="shared" si="11"/>
        <v>0</v>
      </c>
      <c r="K54" s="22">
        <f t="shared" si="12"/>
        <v>0</v>
      </c>
      <c r="L54" s="22">
        <f t="shared" si="13"/>
        <v>0</v>
      </c>
      <c r="M54" s="68"/>
      <c r="N54" s="68"/>
      <c r="O54" s="68"/>
      <c r="P54" s="68"/>
      <c r="U54" s="22">
        <v>1</v>
      </c>
      <c r="V54" s="22">
        <v>1</v>
      </c>
      <c r="W54" s="22">
        <v>1</v>
      </c>
      <c r="X54" s="22">
        <v>1</v>
      </c>
      <c r="Y54" s="22">
        <v>1</v>
      </c>
      <c r="Z54" s="22">
        <v>1</v>
      </c>
      <c r="AA54" s="22">
        <v>1</v>
      </c>
    </row>
    <row r="55" spans="1:27" ht="14.5">
      <c r="A55" s="25" t="s">
        <v>67</v>
      </c>
      <c r="B55" s="20"/>
      <c r="C55" s="20" t="s">
        <v>287</v>
      </c>
      <c r="D55" s="20" t="s">
        <v>228</v>
      </c>
      <c r="E55" s="20" t="s">
        <v>175</v>
      </c>
      <c r="F55" s="22">
        <f t="shared" si="7"/>
        <v>0</v>
      </c>
      <c r="G55" s="22">
        <f t="shared" si="8"/>
        <v>0</v>
      </c>
      <c r="H55" s="22">
        <f t="shared" si="9"/>
        <v>0</v>
      </c>
      <c r="I55" s="22">
        <f t="shared" si="10"/>
        <v>0</v>
      </c>
      <c r="J55" s="22">
        <f t="shared" si="11"/>
        <v>0</v>
      </c>
      <c r="K55" s="22">
        <f t="shared" si="12"/>
        <v>0</v>
      </c>
      <c r="L55" s="22">
        <f t="shared" si="13"/>
        <v>0</v>
      </c>
      <c r="M55" s="68"/>
      <c r="N55" s="68"/>
      <c r="O55" s="68"/>
      <c r="P55" s="68"/>
      <c r="U55" s="22">
        <v>1</v>
      </c>
      <c r="V55" s="22">
        <v>1</v>
      </c>
      <c r="W55" s="22">
        <v>1</v>
      </c>
      <c r="X55" s="22">
        <v>1</v>
      </c>
      <c r="Y55" s="22">
        <v>1</v>
      </c>
      <c r="Z55" s="22">
        <v>1</v>
      </c>
      <c r="AA55" s="22">
        <v>1</v>
      </c>
    </row>
    <row r="56" spans="1:27" ht="14.5">
      <c r="A56" s="25" t="s">
        <v>72</v>
      </c>
      <c r="B56" s="20"/>
      <c r="C56" s="20" t="s">
        <v>288</v>
      </c>
      <c r="D56" s="20" t="s">
        <v>230</v>
      </c>
      <c r="E56" s="20" t="s">
        <v>175</v>
      </c>
      <c r="F56" s="22">
        <f t="shared" si="7"/>
        <v>0</v>
      </c>
      <c r="G56" s="22">
        <f t="shared" si="8"/>
        <v>0</v>
      </c>
      <c r="H56" s="22">
        <f t="shared" si="9"/>
        <v>0</v>
      </c>
      <c r="I56" s="22">
        <f t="shared" si="10"/>
        <v>0</v>
      </c>
      <c r="J56" s="22">
        <f t="shared" si="11"/>
        <v>0</v>
      </c>
      <c r="K56" s="22">
        <f t="shared" si="12"/>
        <v>0</v>
      </c>
      <c r="L56" s="22">
        <f t="shared" si="13"/>
        <v>0</v>
      </c>
      <c r="M56" s="68"/>
      <c r="N56" s="68"/>
      <c r="O56" s="68"/>
      <c r="P56" s="68"/>
      <c r="U56" s="22">
        <v>1</v>
      </c>
      <c r="V56" s="22">
        <v>1</v>
      </c>
      <c r="W56" s="22">
        <v>1</v>
      </c>
      <c r="X56" s="22">
        <v>1</v>
      </c>
      <c r="Y56" s="22">
        <v>1</v>
      </c>
      <c r="Z56" s="22">
        <v>1</v>
      </c>
      <c r="AA56" s="22">
        <v>1</v>
      </c>
    </row>
    <row r="57" spans="1:27" ht="14.5">
      <c r="A57" s="28" t="s">
        <v>77</v>
      </c>
      <c r="B57" s="20"/>
      <c r="C57" s="20" t="s">
        <v>289</v>
      </c>
      <c r="D57" s="20" t="s">
        <v>138</v>
      </c>
      <c r="E57" s="20" t="s">
        <v>175</v>
      </c>
      <c r="F57" s="22">
        <f t="shared" si="7"/>
        <v>0</v>
      </c>
      <c r="G57" s="22">
        <f t="shared" si="8"/>
        <v>1</v>
      </c>
      <c r="H57" s="22">
        <f t="shared" si="9"/>
        <v>0</v>
      </c>
      <c r="I57" s="22">
        <f t="shared" si="10"/>
        <v>0</v>
      </c>
      <c r="J57" s="22">
        <f t="shared" si="11"/>
        <v>0</v>
      </c>
      <c r="K57" s="22">
        <f t="shared" si="12"/>
        <v>0</v>
      </c>
      <c r="L57" s="22">
        <f t="shared" si="13"/>
        <v>1</v>
      </c>
      <c r="M57" s="68"/>
      <c r="N57" s="68"/>
      <c r="O57" s="68"/>
      <c r="P57" s="68"/>
      <c r="U57" s="22">
        <v>1</v>
      </c>
      <c r="V57" s="22">
        <v>1</v>
      </c>
      <c r="W57" s="22">
        <v>1</v>
      </c>
      <c r="X57" s="22">
        <v>1</v>
      </c>
      <c r="Y57" s="22">
        <v>1</v>
      </c>
      <c r="Z57" s="22">
        <v>1</v>
      </c>
      <c r="AA57" s="22">
        <v>1</v>
      </c>
    </row>
    <row r="58" spans="1:27" ht="14.5">
      <c r="A58" s="29" t="s">
        <v>37</v>
      </c>
      <c r="B58" s="20"/>
      <c r="C58" s="20" t="s">
        <v>290</v>
      </c>
      <c r="D58" s="20" t="s">
        <v>220</v>
      </c>
      <c r="E58" s="20" t="s">
        <v>177</v>
      </c>
      <c r="F58" s="22">
        <f t="shared" si="7"/>
        <v>0</v>
      </c>
      <c r="G58" s="22">
        <f t="shared" si="8"/>
        <v>0</v>
      </c>
      <c r="H58" s="22">
        <f t="shared" si="9"/>
        <v>0</v>
      </c>
      <c r="I58" s="22">
        <f t="shared" si="10"/>
        <v>0</v>
      </c>
      <c r="J58" s="22">
        <f t="shared" si="11"/>
        <v>0</v>
      </c>
      <c r="K58" s="22">
        <f t="shared" si="12"/>
        <v>0</v>
      </c>
      <c r="L58" s="22">
        <f t="shared" si="13"/>
        <v>0</v>
      </c>
      <c r="M58" s="68"/>
      <c r="N58" s="68" t="s">
        <v>408</v>
      </c>
      <c r="O58" s="68"/>
      <c r="P58" s="68"/>
      <c r="U58" s="22">
        <v>1</v>
      </c>
      <c r="V58" s="22">
        <v>1</v>
      </c>
      <c r="W58" s="22">
        <v>1</v>
      </c>
      <c r="X58" s="22">
        <v>1</v>
      </c>
      <c r="Y58" s="22">
        <v>1</v>
      </c>
      <c r="Z58" s="22">
        <v>1</v>
      </c>
      <c r="AA58" s="22">
        <v>1</v>
      </c>
    </row>
    <row r="59" spans="1:27" ht="14.5">
      <c r="A59" s="29" t="s">
        <v>115</v>
      </c>
      <c r="B59" s="20"/>
      <c r="C59" s="20" t="s">
        <v>291</v>
      </c>
      <c r="D59" s="20" t="s">
        <v>224</v>
      </c>
      <c r="E59" s="20" t="s">
        <v>177</v>
      </c>
      <c r="F59" s="22">
        <f t="shared" si="7"/>
        <v>0</v>
      </c>
      <c r="G59" s="22">
        <f t="shared" si="8"/>
        <v>1</v>
      </c>
      <c r="H59" s="22">
        <f t="shared" si="9"/>
        <v>4</v>
      </c>
      <c r="I59" s="22">
        <f t="shared" si="10"/>
        <v>0</v>
      </c>
      <c r="J59" s="22">
        <f t="shared" si="11"/>
        <v>0</v>
      </c>
      <c r="K59" s="22">
        <f t="shared" si="12"/>
        <v>1</v>
      </c>
      <c r="L59" s="22">
        <f t="shared" si="13"/>
        <v>1</v>
      </c>
      <c r="M59" s="68"/>
      <c r="N59" s="68"/>
      <c r="O59" s="68"/>
      <c r="P59" s="68"/>
      <c r="U59" s="22">
        <v>1</v>
      </c>
      <c r="V59" s="22">
        <v>1</v>
      </c>
      <c r="W59" s="22">
        <v>1</v>
      </c>
      <c r="X59" s="22">
        <v>1</v>
      </c>
      <c r="Y59" s="22">
        <v>1</v>
      </c>
      <c r="Z59" s="22">
        <v>1</v>
      </c>
      <c r="AA59" s="22">
        <v>1</v>
      </c>
    </row>
    <row r="60" spans="1:27" ht="14.5">
      <c r="A60" s="26" t="s">
        <v>63</v>
      </c>
      <c r="B60" s="20"/>
      <c r="C60" s="20" t="s">
        <v>292</v>
      </c>
      <c r="D60" s="20" t="s">
        <v>226</v>
      </c>
      <c r="E60" s="20" t="s">
        <v>177</v>
      </c>
      <c r="F60" s="22">
        <f t="shared" si="7"/>
        <v>0</v>
      </c>
      <c r="G60" s="22">
        <f t="shared" si="8"/>
        <v>0</v>
      </c>
      <c r="H60" s="22">
        <f t="shared" si="9"/>
        <v>0</v>
      </c>
      <c r="I60" s="22">
        <f t="shared" si="10"/>
        <v>0</v>
      </c>
      <c r="J60" s="22">
        <f t="shared" si="11"/>
        <v>0</v>
      </c>
      <c r="K60" s="22">
        <f t="shared" si="12"/>
        <v>0</v>
      </c>
      <c r="L60" s="22">
        <f t="shared" si="13"/>
        <v>0</v>
      </c>
      <c r="M60" s="68"/>
      <c r="N60" s="68"/>
      <c r="O60" s="68"/>
      <c r="P60" s="68"/>
      <c r="U60" s="22">
        <v>1</v>
      </c>
      <c r="V60" s="22">
        <v>1</v>
      </c>
      <c r="W60" s="22">
        <v>1</v>
      </c>
      <c r="X60" s="22">
        <v>1</v>
      </c>
      <c r="Y60" s="22">
        <v>1</v>
      </c>
      <c r="Z60" s="22">
        <v>1</v>
      </c>
      <c r="AA60" s="22">
        <v>1</v>
      </c>
    </row>
    <row r="61" spans="1:27" ht="14.5">
      <c r="A61" s="25" t="s">
        <v>67</v>
      </c>
      <c r="B61" s="20"/>
      <c r="C61" s="20" t="s">
        <v>293</v>
      </c>
      <c r="D61" s="20" t="s">
        <v>228</v>
      </c>
      <c r="E61" s="20" t="s">
        <v>177</v>
      </c>
      <c r="F61" s="22">
        <f t="shared" si="7"/>
        <v>0</v>
      </c>
      <c r="G61" s="22">
        <f t="shared" si="8"/>
        <v>0</v>
      </c>
      <c r="H61" s="22">
        <f t="shared" si="9"/>
        <v>0</v>
      </c>
      <c r="I61" s="22">
        <f t="shared" si="10"/>
        <v>0</v>
      </c>
      <c r="J61" s="22">
        <f t="shared" si="11"/>
        <v>0</v>
      </c>
      <c r="K61" s="22">
        <f t="shared" si="12"/>
        <v>0</v>
      </c>
      <c r="L61" s="22">
        <f t="shared" si="13"/>
        <v>0</v>
      </c>
      <c r="M61" s="68"/>
      <c r="N61" s="68"/>
      <c r="O61" s="68"/>
      <c r="P61" s="68"/>
    </row>
    <row r="62" spans="1:27" ht="14.5">
      <c r="A62" s="25" t="s">
        <v>72</v>
      </c>
      <c r="B62" s="20"/>
      <c r="C62" s="20" t="s">
        <v>294</v>
      </c>
      <c r="D62" s="20" t="s">
        <v>230</v>
      </c>
      <c r="E62" s="20" t="s">
        <v>177</v>
      </c>
      <c r="F62" s="22">
        <f t="shared" si="7"/>
        <v>0</v>
      </c>
      <c r="G62" s="22">
        <f t="shared" si="8"/>
        <v>0</v>
      </c>
      <c r="H62" s="22">
        <f t="shared" si="9"/>
        <v>0</v>
      </c>
      <c r="I62" s="22">
        <f t="shared" si="10"/>
        <v>0</v>
      </c>
      <c r="J62" s="22">
        <f t="shared" si="11"/>
        <v>0</v>
      </c>
      <c r="K62" s="22">
        <f t="shared" si="12"/>
        <v>0</v>
      </c>
      <c r="L62" s="22">
        <f t="shared" si="13"/>
        <v>0</v>
      </c>
      <c r="M62" s="68"/>
      <c r="N62" s="68"/>
      <c r="O62" s="68"/>
      <c r="P62" s="68"/>
    </row>
    <row r="63" spans="1:27" ht="14.5">
      <c r="A63" s="28" t="s">
        <v>77</v>
      </c>
      <c r="B63" s="20"/>
      <c r="C63" s="20" t="s">
        <v>295</v>
      </c>
      <c r="D63" s="20" t="s">
        <v>138</v>
      </c>
      <c r="E63" s="20" t="s">
        <v>177</v>
      </c>
      <c r="F63" s="22">
        <f t="shared" si="7"/>
        <v>0</v>
      </c>
      <c r="G63" s="22">
        <f t="shared" si="8"/>
        <v>0</v>
      </c>
      <c r="H63" s="22">
        <f t="shared" si="9"/>
        <v>0</v>
      </c>
      <c r="I63" s="22">
        <f t="shared" si="10"/>
        <v>0</v>
      </c>
      <c r="J63" s="22">
        <f t="shared" si="11"/>
        <v>0</v>
      </c>
      <c r="K63" s="22">
        <f t="shared" si="12"/>
        <v>0</v>
      </c>
      <c r="L63" s="22">
        <f t="shared" si="13"/>
        <v>0</v>
      </c>
      <c r="M63" s="68"/>
      <c r="N63" s="68"/>
      <c r="O63" s="68"/>
      <c r="P63" s="68"/>
    </row>
    <row r="64" spans="1:27" ht="14.5">
      <c r="A64" s="92"/>
      <c r="B64" s="20"/>
      <c r="C64" s="20"/>
      <c r="D64" s="20"/>
      <c r="E64" s="20"/>
      <c r="F64" s="22"/>
      <c r="G64" s="22"/>
      <c r="H64" s="22"/>
      <c r="I64" s="22"/>
      <c r="J64" s="22"/>
      <c r="K64" s="22"/>
      <c r="L64" s="22"/>
      <c r="M64" s="68"/>
      <c r="N64" s="68"/>
      <c r="O64" s="68"/>
      <c r="P64" s="68"/>
    </row>
    <row r="65" spans="1:27" ht="14.5">
      <c r="A65" s="92"/>
      <c r="B65" s="20"/>
      <c r="C65" s="20"/>
      <c r="D65" s="20"/>
      <c r="E65" s="20"/>
      <c r="F65" s="22"/>
      <c r="G65" s="22"/>
      <c r="H65" s="22"/>
      <c r="I65" s="22"/>
      <c r="J65" s="22"/>
      <c r="K65" s="22"/>
      <c r="L65" s="22"/>
      <c r="M65" s="68"/>
      <c r="N65" s="68"/>
      <c r="O65" s="68"/>
      <c r="P65" s="68"/>
    </row>
    <row r="66" spans="1:27" ht="14.5">
      <c r="A66" s="92"/>
      <c r="B66" s="20"/>
      <c r="C66" s="20"/>
      <c r="D66" s="20"/>
      <c r="E66" s="20"/>
      <c r="F66" s="22"/>
      <c r="G66" s="22"/>
      <c r="H66" s="22"/>
      <c r="I66" s="22"/>
      <c r="J66" s="22"/>
      <c r="K66" s="22"/>
      <c r="L66" s="22"/>
      <c r="M66" s="68"/>
      <c r="N66" s="68"/>
      <c r="O66" s="68"/>
      <c r="P66" s="68"/>
    </row>
    <row r="67" spans="1:27" ht="14.5">
      <c r="A67" s="92"/>
      <c r="B67" s="20"/>
      <c r="C67" s="20"/>
      <c r="D67" s="20"/>
      <c r="E67" s="66" t="s">
        <v>410</v>
      </c>
      <c r="F67" s="22"/>
      <c r="G67" s="22"/>
      <c r="H67" s="22"/>
      <c r="I67" s="22"/>
      <c r="J67" s="22"/>
      <c r="K67" s="22"/>
      <c r="L67" s="22"/>
      <c r="M67" s="68"/>
      <c r="N67" s="93" t="s">
        <v>436</v>
      </c>
      <c r="O67" s="68"/>
      <c r="P67" s="68"/>
    </row>
    <row r="68" spans="1:27" ht="14.5">
      <c r="A68" s="20"/>
      <c r="B68" s="20"/>
      <c r="C68" s="67" t="s">
        <v>15</v>
      </c>
      <c r="D68" s="67" t="s">
        <v>390</v>
      </c>
      <c r="E68" s="67" t="s">
        <v>391</v>
      </c>
      <c r="F68" s="21" t="s">
        <v>392</v>
      </c>
      <c r="G68" s="21" t="s">
        <v>393</v>
      </c>
      <c r="H68" s="21" t="s">
        <v>394</v>
      </c>
      <c r="I68" s="21" t="s">
        <v>395</v>
      </c>
      <c r="J68" s="21" t="s">
        <v>396</v>
      </c>
      <c r="K68" s="21" t="s">
        <v>397</v>
      </c>
      <c r="L68" s="21" t="s">
        <v>398</v>
      </c>
      <c r="M68" s="20"/>
      <c r="N68" s="20"/>
      <c r="O68" s="20"/>
      <c r="P68" s="20"/>
      <c r="U68" s="21" t="s">
        <v>392</v>
      </c>
      <c r="V68" s="21" t="s">
        <v>393</v>
      </c>
      <c r="W68" s="21" t="s">
        <v>394</v>
      </c>
      <c r="X68" s="21" t="s">
        <v>395</v>
      </c>
      <c r="Y68" s="21" t="s">
        <v>396</v>
      </c>
      <c r="Z68" s="21" t="s">
        <v>397</v>
      </c>
      <c r="AA68" s="21" t="s">
        <v>398</v>
      </c>
    </row>
    <row r="69" spans="1:27" ht="14.5">
      <c r="A69" s="29" t="s">
        <v>37</v>
      </c>
      <c r="B69" s="20"/>
      <c r="C69" s="20" t="s">
        <v>236</v>
      </c>
      <c r="D69" s="20" t="s">
        <v>220</v>
      </c>
      <c r="E69" s="20" t="s">
        <v>159</v>
      </c>
      <c r="F69" s="69">
        <v>1</v>
      </c>
      <c r="G69" s="69">
        <v>1</v>
      </c>
      <c r="H69" s="69">
        <v>1</v>
      </c>
      <c r="I69" s="69">
        <v>1</v>
      </c>
      <c r="J69" s="69">
        <v>1</v>
      </c>
      <c r="K69" s="69">
        <v>1</v>
      </c>
      <c r="L69" s="69">
        <v>1</v>
      </c>
      <c r="M69" s="68"/>
      <c r="N69" s="68" t="s">
        <v>399</v>
      </c>
      <c r="O69" s="68"/>
      <c r="P69" s="68"/>
      <c r="U69" s="76">
        <f>ENERGY_CONSUME_SPLIT!E51</f>
        <v>0</v>
      </c>
      <c r="V69" s="76">
        <f>ENERGY_CONSUME_SPLIT!F51</f>
        <v>0.1</v>
      </c>
      <c r="W69" s="76">
        <f>ENERGY_CONSUME_SPLIT!G51</f>
        <v>0.1</v>
      </c>
      <c r="X69" s="76">
        <f>ENERGY_CONSUME_SPLIT!H51</f>
        <v>0</v>
      </c>
      <c r="Y69" s="76">
        <f>ENERGY_CONSUME_SPLIT!I51</f>
        <v>0</v>
      </c>
      <c r="Z69" s="76">
        <f>ENERGY_CONSUME_SPLIT!J51</f>
        <v>0</v>
      </c>
      <c r="AA69" s="76">
        <f>ENERGY_CONSUME_SPLIT!K51</f>
        <v>0</v>
      </c>
    </row>
    <row r="70" spans="1:27" ht="14.5">
      <c r="A70" s="29" t="s">
        <v>115</v>
      </c>
      <c r="B70" s="20"/>
      <c r="C70" s="20" t="s">
        <v>237</v>
      </c>
      <c r="D70" s="20" t="s">
        <v>224</v>
      </c>
      <c r="E70" s="20" t="s">
        <v>159</v>
      </c>
      <c r="F70" s="69">
        <v>1</v>
      </c>
      <c r="G70" s="69">
        <v>1</v>
      </c>
      <c r="H70" s="69">
        <v>1</v>
      </c>
      <c r="I70" s="69">
        <v>1</v>
      </c>
      <c r="J70" s="69">
        <v>1</v>
      </c>
      <c r="K70" s="69">
        <v>1</v>
      </c>
      <c r="L70" s="69">
        <v>1</v>
      </c>
      <c r="M70" s="68"/>
      <c r="N70" s="68"/>
      <c r="O70" s="68"/>
      <c r="P70" s="68"/>
      <c r="U70" s="76">
        <f>ENERGY_CONSUME_SPLIT!E52</f>
        <v>0.1</v>
      </c>
      <c r="V70" s="76">
        <f>ENERGY_CONSUME_SPLIT!F52</f>
        <v>0.3</v>
      </c>
      <c r="W70" s="76">
        <f>ENERGY_CONSUME_SPLIT!G52</f>
        <v>1.3</v>
      </c>
      <c r="X70" s="76">
        <f>ENERGY_CONSUME_SPLIT!H52</f>
        <v>0.1</v>
      </c>
      <c r="Y70" s="76">
        <f>ENERGY_CONSUME_SPLIT!I52</f>
        <v>0.2</v>
      </c>
      <c r="Z70" s="76">
        <f>ENERGY_CONSUME_SPLIT!J52</f>
        <v>0.6</v>
      </c>
      <c r="AA70" s="76">
        <f>ENERGY_CONSUME_SPLIT!K52</f>
        <v>0.3</v>
      </c>
    </row>
    <row r="71" spans="1:27" ht="14.5">
      <c r="A71" s="26" t="s">
        <v>63</v>
      </c>
      <c r="B71" s="20"/>
      <c r="C71" s="20" t="s">
        <v>238</v>
      </c>
      <c r="D71" s="20" t="s">
        <v>226</v>
      </c>
      <c r="E71" s="20" t="s">
        <v>159</v>
      </c>
      <c r="F71" s="69">
        <v>1</v>
      </c>
      <c r="G71" s="69">
        <v>1</v>
      </c>
      <c r="H71" s="69">
        <v>1</v>
      </c>
      <c r="I71" s="69">
        <v>1</v>
      </c>
      <c r="J71" s="69">
        <v>1</v>
      </c>
      <c r="K71" s="69">
        <v>1</v>
      </c>
      <c r="L71" s="69">
        <v>1</v>
      </c>
      <c r="M71" s="68"/>
      <c r="N71" s="68"/>
      <c r="O71" s="68"/>
      <c r="P71" s="68"/>
      <c r="U71" s="76">
        <f>ENERGY_CONSUME_SPLIT!E53</f>
        <v>0</v>
      </c>
      <c r="V71" s="76">
        <f>ENERGY_CONSUME_SPLIT!F53</f>
        <v>0.2</v>
      </c>
      <c r="W71" s="76">
        <f>ENERGY_CONSUME_SPLIT!G53</f>
        <v>0</v>
      </c>
      <c r="X71" s="76">
        <f>ENERGY_CONSUME_SPLIT!H53</f>
        <v>0</v>
      </c>
      <c r="Y71" s="76">
        <f>ENERGY_CONSUME_SPLIT!I53</f>
        <v>0</v>
      </c>
      <c r="Z71" s="76">
        <f>ENERGY_CONSUME_SPLIT!J53</f>
        <v>0</v>
      </c>
      <c r="AA71" s="76">
        <f>ENERGY_CONSUME_SPLIT!K53</f>
        <v>0</v>
      </c>
    </row>
    <row r="72" spans="1:27" ht="14.5">
      <c r="A72" s="25" t="s">
        <v>67</v>
      </c>
      <c r="B72" s="20"/>
      <c r="C72" s="20" t="s">
        <v>239</v>
      </c>
      <c r="D72" s="20" t="s">
        <v>228</v>
      </c>
      <c r="E72" s="20" t="s">
        <v>159</v>
      </c>
      <c r="F72" s="69">
        <v>1</v>
      </c>
      <c r="G72" s="69">
        <v>1</v>
      </c>
      <c r="H72" s="69">
        <v>1</v>
      </c>
      <c r="I72" s="69">
        <v>1</v>
      </c>
      <c r="J72" s="69">
        <v>1</v>
      </c>
      <c r="K72" s="69">
        <v>1</v>
      </c>
      <c r="L72" s="69">
        <v>1</v>
      </c>
      <c r="M72" s="68"/>
      <c r="N72" s="68"/>
      <c r="O72" s="68"/>
      <c r="P72" s="68"/>
      <c r="U72" s="76">
        <f>ENERGY_CONSUME_SPLIT!E54</f>
        <v>0</v>
      </c>
      <c r="V72" s="76">
        <f>ENERGY_CONSUME_SPLIT!F54</f>
        <v>0</v>
      </c>
      <c r="W72" s="76">
        <f>ENERGY_CONSUME_SPLIT!G54</f>
        <v>0</v>
      </c>
      <c r="X72" s="76">
        <f>ENERGY_CONSUME_SPLIT!H54</f>
        <v>0</v>
      </c>
      <c r="Y72" s="76">
        <f>ENERGY_CONSUME_SPLIT!I54</f>
        <v>0</v>
      </c>
      <c r="Z72" s="76">
        <f>ENERGY_CONSUME_SPLIT!J54</f>
        <v>0</v>
      </c>
      <c r="AA72" s="76">
        <f>ENERGY_CONSUME_SPLIT!K54</f>
        <v>0</v>
      </c>
    </row>
    <row r="73" spans="1:27" ht="14.5">
      <c r="A73" s="25" t="s">
        <v>72</v>
      </c>
      <c r="B73" s="20"/>
      <c r="C73" s="20" t="s">
        <v>240</v>
      </c>
      <c r="D73" s="20" t="s">
        <v>230</v>
      </c>
      <c r="E73" s="20" t="s">
        <v>159</v>
      </c>
      <c r="F73" s="69">
        <v>1</v>
      </c>
      <c r="G73" s="69">
        <v>1</v>
      </c>
      <c r="H73" s="69">
        <v>1</v>
      </c>
      <c r="I73" s="69">
        <v>1</v>
      </c>
      <c r="J73" s="69">
        <v>1</v>
      </c>
      <c r="K73" s="69">
        <v>1</v>
      </c>
      <c r="L73" s="69">
        <v>1</v>
      </c>
      <c r="M73" s="68"/>
      <c r="N73" s="68"/>
      <c r="O73" s="68"/>
      <c r="P73" s="68"/>
      <c r="U73" s="76">
        <f>ENERGY_CONSUME_SPLIT!E55</f>
        <v>0</v>
      </c>
      <c r="V73" s="76">
        <f>ENERGY_CONSUME_SPLIT!F55</f>
        <v>0</v>
      </c>
      <c r="W73" s="76">
        <f>ENERGY_CONSUME_SPLIT!G55</f>
        <v>0</v>
      </c>
      <c r="X73" s="76">
        <f>ENERGY_CONSUME_SPLIT!H55</f>
        <v>0</v>
      </c>
      <c r="Y73" s="76">
        <f>ENERGY_CONSUME_SPLIT!I55</f>
        <v>0</v>
      </c>
      <c r="Z73" s="76">
        <f>ENERGY_CONSUME_SPLIT!J55</f>
        <v>0</v>
      </c>
      <c r="AA73" s="76">
        <f>ENERGY_CONSUME_SPLIT!K55</f>
        <v>0</v>
      </c>
    </row>
    <row r="74" spans="1:27" ht="14.5">
      <c r="A74" s="28" t="s">
        <v>77</v>
      </c>
      <c r="B74" s="20"/>
      <c r="C74" s="20" t="s">
        <v>241</v>
      </c>
      <c r="D74" s="20" t="s">
        <v>138</v>
      </c>
      <c r="E74" s="20" t="s">
        <v>159</v>
      </c>
      <c r="F74" s="69">
        <v>1</v>
      </c>
      <c r="G74" s="69">
        <v>1</v>
      </c>
      <c r="H74" s="69">
        <v>1</v>
      </c>
      <c r="I74" s="69">
        <v>1</v>
      </c>
      <c r="J74" s="69">
        <v>1</v>
      </c>
      <c r="K74" s="69">
        <v>1</v>
      </c>
      <c r="L74" s="69">
        <v>1</v>
      </c>
      <c r="M74" s="68"/>
      <c r="N74" s="68"/>
      <c r="O74" s="68"/>
      <c r="P74" s="68"/>
      <c r="U74" s="76">
        <f>ENERGY_CONSUME_SPLIT!E56</f>
        <v>0</v>
      </c>
      <c r="V74" s="76">
        <f>ENERGY_CONSUME_SPLIT!F56</f>
        <v>0</v>
      </c>
      <c r="W74" s="76">
        <f>ENERGY_CONSUME_SPLIT!G56</f>
        <v>0</v>
      </c>
      <c r="X74" s="76">
        <f>ENERGY_CONSUME_SPLIT!H56</f>
        <v>0</v>
      </c>
      <c r="Y74" s="76">
        <f>ENERGY_CONSUME_SPLIT!I56</f>
        <v>0</v>
      </c>
      <c r="Z74" s="76">
        <f>ENERGY_CONSUME_SPLIT!J56</f>
        <v>0</v>
      </c>
      <c r="AA74" s="76">
        <f>ENERGY_CONSUME_SPLIT!K56</f>
        <v>0</v>
      </c>
    </row>
    <row r="75" spans="1:27" ht="14.5">
      <c r="A75" s="29" t="s">
        <v>37</v>
      </c>
      <c r="B75" s="20"/>
      <c r="C75" s="20" t="s">
        <v>242</v>
      </c>
      <c r="D75" s="20" t="s">
        <v>220</v>
      </c>
      <c r="E75" s="20" t="s">
        <v>161</v>
      </c>
      <c r="F75" s="69">
        <v>1</v>
      </c>
      <c r="G75" s="69">
        <v>1</v>
      </c>
      <c r="H75" s="69">
        <v>1</v>
      </c>
      <c r="I75" s="69">
        <v>1</v>
      </c>
      <c r="J75" s="69">
        <v>1</v>
      </c>
      <c r="K75" s="69">
        <v>1</v>
      </c>
      <c r="L75" s="69">
        <v>1</v>
      </c>
      <c r="M75" s="68"/>
      <c r="N75" s="68" t="s">
        <v>400</v>
      </c>
      <c r="O75" s="68"/>
      <c r="P75" s="68"/>
      <c r="U75" s="76">
        <f>ENERGY_CONSUME_SPLIT!Q51</f>
        <v>0</v>
      </c>
      <c r="V75" s="76">
        <f>ENERGY_CONSUME_SPLIT!R51</f>
        <v>0.2</v>
      </c>
      <c r="W75" s="76">
        <f>ENERGY_CONSUME_SPLIT!S51</f>
        <v>0.2</v>
      </c>
      <c r="X75" s="76">
        <f>ENERGY_CONSUME_SPLIT!T51</f>
        <v>0</v>
      </c>
      <c r="Y75" s="76">
        <f>ENERGY_CONSUME_SPLIT!U51</f>
        <v>0</v>
      </c>
      <c r="Z75" s="76">
        <f>ENERGY_CONSUME_SPLIT!V51</f>
        <v>0</v>
      </c>
      <c r="AA75" s="76">
        <f>ENERGY_CONSUME_SPLIT!W51</f>
        <v>0</v>
      </c>
    </row>
    <row r="76" spans="1:27" ht="14.5">
      <c r="A76" s="29" t="s">
        <v>115</v>
      </c>
      <c r="B76" s="20"/>
      <c r="C76" s="20" t="s">
        <v>243</v>
      </c>
      <c r="D76" s="20" t="s">
        <v>224</v>
      </c>
      <c r="E76" s="20" t="s">
        <v>161</v>
      </c>
      <c r="F76" s="69">
        <v>1</v>
      </c>
      <c r="G76" s="69">
        <v>1</v>
      </c>
      <c r="H76" s="69">
        <v>1</v>
      </c>
      <c r="I76" s="69">
        <v>1</v>
      </c>
      <c r="J76" s="69">
        <v>1</v>
      </c>
      <c r="K76" s="69">
        <v>1</v>
      </c>
      <c r="L76" s="69">
        <v>1</v>
      </c>
      <c r="M76" s="68"/>
      <c r="N76" s="68"/>
      <c r="O76" s="68"/>
      <c r="P76" s="68"/>
      <c r="U76" s="76">
        <f>ENERGY_CONSUME_SPLIT!Q52</f>
        <v>0.3</v>
      </c>
      <c r="V76" s="76">
        <f>ENERGY_CONSUME_SPLIT!R52</f>
        <v>0.8</v>
      </c>
      <c r="W76" s="76">
        <f>ENERGY_CONSUME_SPLIT!S52</f>
        <v>3.6</v>
      </c>
      <c r="X76" s="76">
        <f>ENERGY_CONSUME_SPLIT!T52</f>
        <v>0.2</v>
      </c>
      <c r="Y76" s="76">
        <f>ENERGY_CONSUME_SPLIT!U52</f>
        <v>0.4</v>
      </c>
      <c r="Z76" s="76">
        <f>ENERGY_CONSUME_SPLIT!V52</f>
        <v>1.7</v>
      </c>
      <c r="AA76" s="76">
        <f>ENERGY_CONSUME_SPLIT!W52</f>
        <v>0.9</v>
      </c>
    </row>
    <row r="77" spans="1:27" ht="14.5">
      <c r="A77" s="26" t="s">
        <v>63</v>
      </c>
      <c r="B77" s="20"/>
      <c r="C77" s="20" t="s">
        <v>244</v>
      </c>
      <c r="D77" s="20" t="s">
        <v>226</v>
      </c>
      <c r="E77" s="20" t="s">
        <v>161</v>
      </c>
      <c r="F77" s="69">
        <v>1</v>
      </c>
      <c r="G77" s="69">
        <v>1</v>
      </c>
      <c r="H77" s="69">
        <v>1</v>
      </c>
      <c r="I77" s="69">
        <v>1</v>
      </c>
      <c r="J77" s="69">
        <v>1</v>
      </c>
      <c r="K77" s="69">
        <v>1</v>
      </c>
      <c r="L77" s="69">
        <v>1</v>
      </c>
      <c r="M77" s="68"/>
      <c r="N77" s="68"/>
      <c r="O77" s="68"/>
      <c r="P77" s="68"/>
      <c r="U77" s="76">
        <f>ENERGY_CONSUME_SPLIT!Q53</f>
        <v>0</v>
      </c>
      <c r="V77" s="76">
        <f>ENERGY_CONSUME_SPLIT!R53</f>
        <v>0.5</v>
      </c>
      <c r="W77" s="76">
        <f>ENERGY_CONSUME_SPLIT!S53</f>
        <v>0</v>
      </c>
      <c r="X77" s="76">
        <f>ENERGY_CONSUME_SPLIT!T53</f>
        <v>0</v>
      </c>
      <c r="Y77" s="76">
        <f>ENERGY_CONSUME_SPLIT!U53</f>
        <v>0</v>
      </c>
      <c r="Z77" s="76">
        <f>ENERGY_CONSUME_SPLIT!V53</f>
        <v>0</v>
      </c>
      <c r="AA77" s="76">
        <f>ENERGY_CONSUME_SPLIT!W53</f>
        <v>0</v>
      </c>
    </row>
    <row r="78" spans="1:27" ht="14.5">
      <c r="A78" s="25" t="s">
        <v>67</v>
      </c>
      <c r="B78" s="20"/>
      <c r="C78" s="20" t="s">
        <v>245</v>
      </c>
      <c r="D78" s="20" t="s">
        <v>228</v>
      </c>
      <c r="E78" s="20" t="s">
        <v>161</v>
      </c>
      <c r="F78" s="69">
        <v>1</v>
      </c>
      <c r="G78" s="69">
        <v>1</v>
      </c>
      <c r="H78" s="69">
        <v>1</v>
      </c>
      <c r="I78" s="69">
        <v>1</v>
      </c>
      <c r="J78" s="69">
        <v>1</v>
      </c>
      <c r="K78" s="69">
        <v>1</v>
      </c>
      <c r="L78" s="69">
        <v>1</v>
      </c>
      <c r="M78" s="68"/>
      <c r="N78" s="68"/>
      <c r="O78" s="68"/>
      <c r="P78" s="68"/>
      <c r="U78" s="76">
        <f>ENERGY_CONSUME_SPLIT!Q54</f>
        <v>0</v>
      </c>
      <c r="V78" s="76">
        <f>ENERGY_CONSUME_SPLIT!R54</f>
        <v>0</v>
      </c>
      <c r="W78" s="76">
        <f>ENERGY_CONSUME_SPLIT!S54</f>
        <v>0</v>
      </c>
      <c r="X78" s="76">
        <f>ENERGY_CONSUME_SPLIT!T54</f>
        <v>0</v>
      </c>
      <c r="Y78" s="76">
        <f>ENERGY_CONSUME_SPLIT!U54</f>
        <v>0</v>
      </c>
      <c r="Z78" s="76">
        <f>ENERGY_CONSUME_SPLIT!V54</f>
        <v>0</v>
      </c>
      <c r="AA78" s="76">
        <f>ENERGY_CONSUME_SPLIT!W54</f>
        <v>0</v>
      </c>
    </row>
    <row r="79" spans="1:27" ht="14.5">
      <c r="A79" s="25" t="s">
        <v>72</v>
      </c>
      <c r="B79" s="20"/>
      <c r="C79" s="20" t="s">
        <v>246</v>
      </c>
      <c r="D79" s="20" t="s">
        <v>230</v>
      </c>
      <c r="E79" s="20" t="s">
        <v>161</v>
      </c>
      <c r="F79" s="69">
        <v>1</v>
      </c>
      <c r="G79" s="69">
        <v>1</v>
      </c>
      <c r="H79" s="69">
        <v>1</v>
      </c>
      <c r="I79" s="69">
        <v>1</v>
      </c>
      <c r="J79" s="69">
        <v>1</v>
      </c>
      <c r="K79" s="69">
        <v>1</v>
      </c>
      <c r="L79" s="69">
        <v>1</v>
      </c>
      <c r="M79" s="68"/>
      <c r="N79" s="68"/>
      <c r="O79" s="68"/>
      <c r="P79" s="68"/>
      <c r="U79" s="76">
        <f>ENERGY_CONSUME_SPLIT!Q55</f>
        <v>0</v>
      </c>
      <c r="V79" s="76">
        <f>ENERGY_CONSUME_SPLIT!R55</f>
        <v>0</v>
      </c>
      <c r="W79" s="76">
        <f>ENERGY_CONSUME_SPLIT!S55</f>
        <v>0</v>
      </c>
      <c r="X79" s="76">
        <f>ENERGY_CONSUME_SPLIT!T55</f>
        <v>0</v>
      </c>
      <c r="Y79" s="76">
        <f>ENERGY_CONSUME_SPLIT!U55</f>
        <v>0</v>
      </c>
      <c r="Z79" s="76">
        <f>ENERGY_CONSUME_SPLIT!V55</f>
        <v>0</v>
      </c>
      <c r="AA79" s="76">
        <f>ENERGY_CONSUME_SPLIT!W55</f>
        <v>0</v>
      </c>
    </row>
    <row r="80" spans="1:27" ht="14.5">
      <c r="A80" s="28" t="s">
        <v>77</v>
      </c>
      <c r="B80" s="20"/>
      <c r="C80" s="20" t="s">
        <v>247</v>
      </c>
      <c r="D80" s="20" t="s">
        <v>138</v>
      </c>
      <c r="E80" s="20" t="s">
        <v>161</v>
      </c>
      <c r="F80" s="69">
        <v>1</v>
      </c>
      <c r="G80" s="69">
        <v>1</v>
      </c>
      <c r="H80" s="69">
        <v>1</v>
      </c>
      <c r="I80" s="69">
        <v>1</v>
      </c>
      <c r="J80" s="69">
        <v>1</v>
      </c>
      <c r="K80" s="69">
        <v>1</v>
      </c>
      <c r="L80" s="69">
        <v>1</v>
      </c>
      <c r="M80" s="68"/>
      <c r="N80" s="68"/>
      <c r="O80" s="68"/>
      <c r="P80" s="68"/>
      <c r="U80" s="76">
        <f>ENERGY_CONSUME_SPLIT!Q56</f>
        <v>0</v>
      </c>
      <c r="V80" s="76">
        <f>ENERGY_CONSUME_SPLIT!R56</f>
        <v>0.1</v>
      </c>
      <c r="W80" s="76">
        <f>ENERGY_CONSUME_SPLIT!S56</f>
        <v>0</v>
      </c>
      <c r="X80" s="76">
        <f>ENERGY_CONSUME_SPLIT!T56</f>
        <v>0</v>
      </c>
      <c r="Y80" s="76">
        <f>ENERGY_CONSUME_SPLIT!U56</f>
        <v>0</v>
      </c>
      <c r="Z80" s="76">
        <f>ENERGY_CONSUME_SPLIT!V56</f>
        <v>0</v>
      </c>
      <c r="AA80" s="76">
        <f>ENERGY_CONSUME_SPLIT!W56</f>
        <v>0</v>
      </c>
    </row>
    <row r="81" spans="1:27" ht="14.5">
      <c r="A81" s="29" t="s">
        <v>37</v>
      </c>
      <c r="B81" s="20"/>
      <c r="C81" s="20" t="s">
        <v>248</v>
      </c>
      <c r="D81" s="20" t="s">
        <v>220</v>
      </c>
      <c r="E81" s="20" t="s">
        <v>163</v>
      </c>
      <c r="F81" s="69">
        <v>1</v>
      </c>
      <c r="G81" s="69">
        <v>1</v>
      </c>
      <c r="H81" s="69">
        <v>1</v>
      </c>
      <c r="I81" s="69">
        <v>1</v>
      </c>
      <c r="J81" s="69">
        <v>1</v>
      </c>
      <c r="K81" s="69">
        <v>1</v>
      </c>
      <c r="L81" s="69">
        <v>1</v>
      </c>
      <c r="M81" s="68"/>
      <c r="N81" s="23" t="s">
        <v>401</v>
      </c>
      <c r="O81" s="68"/>
      <c r="P81" s="68"/>
      <c r="U81" s="76">
        <f>ENERGY_CONSUME_SPLIT!AC51</f>
        <v>0</v>
      </c>
      <c r="V81" s="76">
        <f>ENERGY_CONSUME_SPLIT!AD51</f>
        <v>0</v>
      </c>
      <c r="W81" s="76">
        <f>ENERGY_CONSUME_SPLIT!AE51</f>
        <v>0</v>
      </c>
      <c r="X81" s="76">
        <f>ENERGY_CONSUME_SPLIT!AF51</f>
        <v>0</v>
      </c>
      <c r="Y81" s="76">
        <f>ENERGY_CONSUME_SPLIT!AG51</f>
        <v>0</v>
      </c>
      <c r="Z81" s="76">
        <f>ENERGY_CONSUME_SPLIT!AH51</f>
        <v>0</v>
      </c>
      <c r="AA81" s="76">
        <f>ENERGY_CONSUME_SPLIT!AI51</f>
        <v>0</v>
      </c>
    </row>
    <row r="82" spans="1:27" ht="14.5">
      <c r="A82" s="29" t="s">
        <v>115</v>
      </c>
      <c r="B82" s="20"/>
      <c r="C82" s="20" t="s">
        <v>249</v>
      </c>
      <c r="D82" s="20" t="s">
        <v>224</v>
      </c>
      <c r="E82" s="20" t="s">
        <v>163</v>
      </c>
      <c r="F82" s="69">
        <v>1</v>
      </c>
      <c r="G82" s="69">
        <v>1</v>
      </c>
      <c r="H82" s="69">
        <v>1</v>
      </c>
      <c r="I82" s="69">
        <v>1</v>
      </c>
      <c r="J82" s="69">
        <v>1</v>
      </c>
      <c r="K82" s="69">
        <v>1</v>
      </c>
      <c r="L82" s="69">
        <v>1</v>
      </c>
      <c r="M82" s="68"/>
      <c r="N82" s="68"/>
      <c r="O82" s="68"/>
      <c r="P82" s="68"/>
      <c r="U82" s="76">
        <f>ENERGY_CONSUME_SPLIT!AC52</f>
        <v>0.1</v>
      </c>
      <c r="V82" s="76">
        <f>ENERGY_CONSUME_SPLIT!AD52</f>
        <v>0.2</v>
      </c>
      <c r="W82" s="76">
        <f>ENERGY_CONSUME_SPLIT!AE52</f>
        <v>0.5</v>
      </c>
      <c r="X82" s="76">
        <f>ENERGY_CONSUME_SPLIT!AF52</f>
        <v>0</v>
      </c>
      <c r="Y82" s="76">
        <f>ENERGY_CONSUME_SPLIT!AG52</f>
        <v>0.1</v>
      </c>
      <c r="Z82" s="76">
        <f>ENERGY_CONSUME_SPLIT!AH52</f>
        <v>0.2</v>
      </c>
      <c r="AA82" s="76">
        <f>ENERGY_CONSUME_SPLIT!AI52</f>
        <v>0.1</v>
      </c>
    </row>
    <row r="83" spans="1:27" ht="14.5">
      <c r="A83" s="26" t="s">
        <v>63</v>
      </c>
      <c r="B83" s="20"/>
      <c r="C83" s="20" t="s">
        <v>250</v>
      </c>
      <c r="D83" s="20" t="s">
        <v>226</v>
      </c>
      <c r="E83" s="20" t="s">
        <v>163</v>
      </c>
      <c r="F83" s="69">
        <v>1</v>
      </c>
      <c r="G83" s="69">
        <v>1</v>
      </c>
      <c r="H83" s="69">
        <v>1</v>
      </c>
      <c r="I83" s="69">
        <v>1</v>
      </c>
      <c r="J83" s="69">
        <v>1</v>
      </c>
      <c r="K83" s="69">
        <v>1</v>
      </c>
      <c r="L83" s="69">
        <v>1</v>
      </c>
      <c r="M83" s="68"/>
      <c r="N83" s="68"/>
      <c r="O83" s="68"/>
      <c r="P83" s="68"/>
      <c r="U83" s="76">
        <f>ENERGY_CONSUME_SPLIT!AC53</f>
        <v>0</v>
      </c>
      <c r="V83" s="76">
        <f>ENERGY_CONSUME_SPLIT!AD53</f>
        <v>0.1</v>
      </c>
      <c r="W83" s="76">
        <f>ENERGY_CONSUME_SPLIT!AE53</f>
        <v>0</v>
      </c>
      <c r="X83" s="76">
        <f>ENERGY_CONSUME_SPLIT!AF53</f>
        <v>0</v>
      </c>
      <c r="Y83" s="76">
        <f>ENERGY_CONSUME_SPLIT!AG53</f>
        <v>0</v>
      </c>
      <c r="Z83" s="76">
        <f>ENERGY_CONSUME_SPLIT!AH53</f>
        <v>0</v>
      </c>
      <c r="AA83" s="76">
        <f>ENERGY_CONSUME_SPLIT!AI53</f>
        <v>0</v>
      </c>
    </row>
    <row r="84" spans="1:27" ht="14.5">
      <c r="A84" s="25" t="s">
        <v>67</v>
      </c>
      <c r="B84" s="20"/>
      <c r="C84" s="20" t="s">
        <v>251</v>
      </c>
      <c r="D84" s="20" t="s">
        <v>228</v>
      </c>
      <c r="E84" s="20" t="s">
        <v>163</v>
      </c>
      <c r="F84" s="69">
        <v>1</v>
      </c>
      <c r="G84" s="69">
        <v>1</v>
      </c>
      <c r="H84" s="69">
        <v>1</v>
      </c>
      <c r="I84" s="69">
        <v>1</v>
      </c>
      <c r="J84" s="69">
        <v>1</v>
      </c>
      <c r="K84" s="69">
        <v>1</v>
      </c>
      <c r="L84" s="69">
        <v>1</v>
      </c>
      <c r="M84" s="68"/>
      <c r="N84" s="68"/>
      <c r="O84" s="68"/>
      <c r="P84" s="68"/>
      <c r="U84" s="76">
        <f>ENERGY_CONSUME_SPLIT!AC54</f>
        <v>0</v>
      </c>
      <c r="V84" s="76">
        <f>ENERGY_CONSUME_SPLIT!AD54</f>
        <v>0</v>
      </c>
      <c r="W84" s="76">
        <f>ENERGY_CONSUME_SPLIT!AE54</f>
        <v>0</v>
      </c>
      <c r="X84" s="76">
        <f>ENERGY_CONSUME_SPLIT!AF54</f>
        <v>0</v>
      </c>
      <c r="Y84" s="76">
        <f>ENERGY_CONSUME_SPLIT!AG54</f>
        <v>0</v>
      </c>
      <c r="Z84" s="76">
        <f>ENERGY_CONSUME_SPLIT!AH54</f>
        <v>0</v>
      </c>
      <c r="AA84" s="76">
        <f>ENERGY_CONSUME_SPLIT!AI54</f>
        <v>0</v>
      </c>
    </row>
    <row r="85" spans="1:27" ht="14.5">
      <c r="A85" s="25" t="s">
        <v>72</v>
      </c>
      <c r="B85" s="20"/>
      <c r="C85" s="20" t="s">
        <v>252</v>
      </c>
      <c r="D85" s="20" t="s">
        <v>230</v>
      </c>
      <c r="E85" s="20" t="s">
        <v>163</v>
      </c>
      <c r="F85" s="69">
        <v>1</v>
      </c>
      <c r="G85" s="69">
        <v>1</v>
      </c>
      <c r="H85" s="69">
        <v>1</v>
      </c>
      <c r="I85" s="69">
        <v>1</v>
      </c>
      <c r="J85" s="69">
        <v>1</v>
      </c>
      <c r="K85" s="69">
        <v>1</v>
      </c>
      <c r="L85" s="69">
        <v>1</v>
      </c>
      <c r="M85" s="68"/>
      <c r="N85" s="68"/>
      <c r="O85" s="68"/>
      <c r="P85" s="68"/>
      <c r="U85" s="76">
        <f>ENERGY_CONSUME_SPLIT!AC55</f>
        <v>0</v>
      </c>
      <c r="V85" s="76">
        <f>ENERGY_CONSUME_SPLIT!AD55</f>
        <v>0</v>
      </c>
      <c r="W85" s="76">
        <f>ENERGY_CONSUME_SPLIT!AE55</f>
        <v>0</v>
      </c>
      <c r="X85" s="76">
        <f>ENERGY_CONSUME_SPLIT!AF55</f>
        <v>0</v>
      </c>
      <c r="Y85" s="76">
        <f>ENERGY_CONSUME_SPLIT!AG55</f>
        <v>0</v>
      </c>
      <c r="Z85" s="76">
        <f>ENERGY_CONSUME_SPLIT!AH55</f>
        <v>0</v>
      </c>
      <c r="AA85" s="76">
        <f>ENERGY_CONSUME_SPLIT!AI55</f>
        <v>0</v>
      </c>
    </row>
    <row r="86" spans="1:27" ht="14.5">
      <c r="A86" s="28" t="s">
        <v>77</v>
      </c>
      <c r="B86" s="20"/>
      <c r="C86" s="20" t="s">
        <v>253</v>
      </c>
      <c r="D86" s="20" t="s">
        <v>138</v>
      </c>
      <c r="E86" s="20" t="s">
        <v>163</v>
      </c>
      <c r="F86" s="69">
        <v>1</v>
      </c>
      <c r="G86" s="69">
        <v>1</v>
      </c>
      <c r="H86" s="69">
        <v>1</v>
      </c>
      <c r="I86" s="69">
        <v>1</v>
      </c>
      <c r="J86" s="69">
        <v>1</v>
      </c>
      <c r="K86" s="69">
        <v>1</v>
      </c>
      <c r="L86" s="69">
        <v>1</v>
      </c>
      <c r="M86" s="68"/>
      <c r="N86" s="68"/>
      <c r="O86" s="68"/>
      <c r="P86" s="68"/>
      <c r="U86" s="76">
        <f>ENERGY_CONSUME_SPLIT!AC56</f>
        <v>0</v>
      </c>
      <c r="V86" s="76">
        <f>ENERGY_CONSUME_SPLIT!AD56</f>
        <v>0</v>
      </c>
      <c r="W86" s="76">
        <f>ENERGY_CONSUME_SPLIT!AE56</f>
        <v>0</v>
      </c>
      <c r="X86" s="76">
        <f>ENERGY_CONSUME_SPLIT!AF56</f>
        <v>0</v>
      </c>
      <c r="Y86" s="76">
        <f>ENERGY_CONSUME_SPLIT!AG56</f>
        <v>0</v>
      </c>
      <c r="Z86" s="76">
        <f>ENERGY_CONSUME_SPLIT!AH56</f>
        <v>0</v>
      </c>
      <c r="AA86" s="76">
        <f>ENERGY_CONSUME_SPLIT!AI56</f>
        <v>0</v>
      </c>
    </row>
    <row r="87" spans="1:27" ht="14.5">
      <c r="A87" s="29" t="s">
        <v>37</v>
      </c>
      <c r="B87" s="20"/>
      <c r="C87" s="20" t="s">
        <v>254</v>
      </c>
      <c r="D87" s="20" t="s">
        <v>220</v>
      </c>
      <c r="E87" s="20" t="s">
        <v>165</v>
      </c>
      <c r="F87" s="69">
        <v>1</v>
      </c>
      <c r="G87" s="69">
        <v>1</v>
      </c>
      <c r="H87" s="69">
        <v>1</v>
      </c>
      <c r="I87" s="69">
        <v>1</v>
      </c>
      <c r="J87" s="69">
        <v>1</v>
      </c>
      <c r="K87" s="69">
        <v>1</v>
      </c>
      <c r="L87" s="69">
        <v>1</v>
      </c>
      <c r="M87" s="68"/>
      <c r="N87" s="23" t="s">
        <v>402</v>
      </c>
      <c r="O87" s="68"/>
      <c r="P87" s="68"/>
      <c r="U87" s="76">
        <f>ENERGY_CONSUME_SPLIT!AO51</f>
        <v>0</v>
      </c>
      <c r="V87" s="76">
        <f>ENERGY_CONSUME_SPLIT!AP51</f>
        <v>0</v>
      </c>
      <c r="W87" s="76">
        <f>ENERGY_CONSUME_SPLIT!AQ51</f>
        <v>0</v>
      </c>
      <c r="X87" s="76">
        <f>ENERGY_CONSUME_SPLIT!AR51</f>
        <v>0</v>
      </c>
      <c r="Y87" s="76">
        <f>ENERGY_CONSUME_SPLIT!AS51</f>
        <v>0</v>
      </c>
      <c r="Z87" s="76">
        <f>ENERGY_CONSUME_SPLIT!AT51</f>
        <v>0</v>
      </c>
      <c r="AA87" s="76">
        <f>ENERGY_CONSUME_SPLIT!AU51</f>
        <v>0</v>
      </c>
    </row>
    <row r="88" spans="1:27" ht="14.5">
      <c r="A88" s="29" t="s">
        <v>115</v>
      </c>
      <c r="B88" s="20"/>
      <c r="C88" s="20" t="s">
        <v>255</v>
      </c>
      <c r="D88" s="20" t="s">
        <v>224</v>
      </c>
      <c r="E88" s="20" t="s">
        <v>165</v>
      </c>
      <c r="F88" s="69">
        <v>1</v>
      </c>
      <c r="G88" s="69">
        <v>1</v>
      </c>
      <c r="H88" s="69">
        <v>1</v>
      </c>
      <c r="I88" s="69">
        <v>1</v>
      </c>
      <c r="J88" s="69">
        <v>1</v>
      </c>
      <c r="K88" s="69">
        <v>1</v>
      </c>
      <c r="L88" s="69">
        <v>1</v>
      </c>
      <c r="M88" s="68"/>
      <c r="N88" s="68"/>
      <c r="O88" s="68"/>
      <c r="P88" s="68"/>
      <c r="U88" s="76">
        <f>ENERGY_CONSUME_SPLIT!AO52</f>
        <v>0</v>
      </c>
      <c r="V88" s="76">
        <f>ENERGY_CONSUME_SPLIT!AP52</f>
        <v>0.1</v>
      </c>
      <c r="W88" s="76">
        <f>ENERGY_CONSUME_SPLIT!AQ52</f>
        <v>0.6</v>
      </c>
      <c r="X88" s="76">
        <f>ENERGY_CONSUME_SPLIT!AR52</f>
        <v>0</v>
      </c>
      <c r="Y88" s="76">
        <f>ENERGY_CONSUME_SPLIT!AS52</f>
        <v>0</v>
      </c>
      <c r="Z88" s="76">
        <f>ENERGY_CONSUME_SPLIT!AT52</f>
        <v>0.2</v>
      </c>
      <c r="AA88" s="76">
        <f>ENERGY_CONSUME_SPLIT!AU52</f>
        <v>0.1</v>
      </c>
    </row>
    <row r="89" spans="1:27" ht="14.5">
      <c r="A89" s="26" t="s">
        <v>63</v>
      </c>
      <c r="B89" s="20"/>
      <c r="C89" s="20" t="s">
        <v>256</v>
      </c>
      <c r="D89" s="20" t="s">
        <v>226</v>
      </c>
      <c r="E89" s="20" t="s">
        <v>165</v>
      </c>
      <c r="F89" s="69">
        <v>1</v>
      </c>
      <c r="G89" s="69">
        <v>1</v>
      </c>
      <c r="H89" s="69">
        <v>1</v>
      </c>
      <c r="I89" s="69">
        <v>1</v>
      </c>
      <c r="J89" s="69">
        <v>1</v>
      </c>
      <c r="K89" s="69">
        <v>1</v>
      </c>
      <c r="L89" s="69">
        <v>1</v>
      </c>
      <c r="M89" s="68"/>
      <c r="N89" s="68"/>
      <c r="O89" s="68"/>
      <c r="P89" s="68"/>
      <c r="U89" s="76">
        <f>ENERGY_CONSUME_SPLIT!AO53</f>
        <v>0</v>
      </c>
      <c r="V89" s="76">
        <f>ENERGY_CONSUME_SPLIT!AP53</f>
        <v>0.1</v>
      </c>
      <c r="W89" s="76">
        <f>ENERGY_CONSUME_SPLIT!AQ53</f>
        <v>0</v>
      </c>
      <c r="X89" s="76">
        <f>ENERGY_CONSUME_SPLIT!AR53</f>
        <v>0</v>
      </c>
      <c r="Y89" s="76">
        <f>ENERGY_CONSUME_SPLIT!AS53</f>
        <v>0</v>
      </c>
      <c r="Z89" s="76">
        <f>ENERGY_CONSUME_SPLIT!AT53</f>
        <v>0</v>
      </c>
      <c r="AA89" s="76">
        <f>ENERGY_CONSUME_SPLIT!AU53</f>
        <v>0</v>
      </c>
    </row>
    <row r="90" spans="1:27" ht="14.5">
      <c r="A90" s="25" t="s">
        <v>67</v>
      </c>
      <c r="B90" s="20"/>
      <c r="C90" s="20" t="s">
        <v>257</v>
      </c>
      <c r="D90" s="20" t="s">
        <v>228</v>
      </c>
      <c r="E90" s="20" t="s">
        <v>165</v>
      </c>
      <c r="F90" s="69">
        <v>1</v>
      </c>
      <c r="G90" s="69">
        <v>1</v>
      </c>
      <c r="H90" s="69">
        <v>1</v>
      </c>
      <c r="I90" s="69">
        <v>1</v>
      </c>
      <c r="J90" s="69">
        <v>1</v>
      </c>
      <c r="K90" s="69">
        <v>1</v>
      </c>
      <c r="L90" s="69">
        <v>1</v>
      </c>
      <c r="M90" s="68"/>
      <c r="N90" s="68"/>
      <c r="O90" s="68"/>
      <c r="P90" s="68"/>
      <c r="U90" s="76">
        <f>ENERGY_CONSUME_SPLIT!AO54</f>
        <v>0</v>
      </c>
      <c r="V90" s="76">
        <f>ENERGY_CONSUME_SPLIT!AP54</f>
        <v>0</v>
      </c>
      <c r="W90" s="76">
        <f>ENERGY_CONSUME_SPLIT!AQ54</f>
        <v>0</v>
      </c>
      <c r="X90" s="76">
        <f>ENERGY_CONSUME_SPLIT!AR54</f>
        <v>0</v>
      </c>
      <c r="Y90" s="76">
        <f>ENERGY_CONSUME_SPLIT!AS54</f>
        <v>0</v>
      </c>
      <c r="Z90" s="76">
        <f>ENERGY_CONSUME_SPLIT!AT54</f>
        <v>0</v>
      </c>
      <c r="AA90" s="76">
        <f>ENERGY_CONSUME_SPLIT!AU54</f>
        <v>0</v>
      </c>
    </row>
    <row r="91" spans="1:27" ht="14.5">
      <c r="A91" s="25" t="s">
        <v>72</v>
      </c>
      <c r="B91" s="20"/>
      <c r="C91" s="20" t="s">
        <v>258</v>
      </c>
      <c r="D91" s="20" t="s">
        <v>230</v>
      </c>
      <c r="E91" s="20" t="s">
        <v>165</v>
      </c>
      <c r="F91" s="69">
        <v>1</v>
      </c>
      <c r="G91" s="69">
        <v>1</v>
      </c>
      <c r="H91" s="69">
        <v>1</v>
      </c>
      <c r="I91" s="69">
        <v>1</v>
      </c>
      <c r="J91" s="69">
        <v>1</v>
      </c>
      <c r="K91" s="69">
        <v>1</v>
      </c>
      <c r="L91" s="69">
        <v>1</v>
      </c>
      <c r="M91" s="68"/>
      <c r="N91" s="68"/>
      <c r="O91" s="68"/>
      <c r="P91" s="68"/>
      <c r="U91" s="76">
        <f>ENERGY_CONSUME_SPLIT!AO55</f>
        <v>0</v>
      </c>
      <c r="V91" s="76">
        <f>ENERGY_CONSUME_SPLIT!AP55</f>
        <v>0</v>
      </c>
      <c r="W91" s="76">
        <f>ENERGY_CONSUME_SPLIT!AQ55</f>
        <v>0</v>
      </c>
      <c r="X91" s="76">
        <f>ENERGY_CONSUME_SPLIT!AR55</f>
        <v>0</v>
      </c>
      <c r="Y91" s="76">
        <f>ENERGY_CONSUME_SPLIT!AS55</f>
        <v>0</v>
      </c>
      <c r="Z91" s="76">
        <f>ENERGY_CONSUME_SPLIT!AT55</f>
        <v>0</v>
      </c>
      <c r="AA91" s="76">
        <f>ENERGY_CONSUME_SPLIT!AU55</f>
        <v>0</v>
      </c>
    </row>
    <row r="92" spans="1:27" ht="14.5">
      <c r="A92" s="28" t="s">
        <v>77</v>
      </c>
      <c r="B92" s="20"/>
      <c r="C92" s="20" t="s">
        <v>259</v>
      </c>
      <c r="D92" s="20" t="s">
        <v>138</v>
      </c>
      <c r="E92" s="20" t="s">
        <v>165</v>
      </c>
      <c r="F92" s="69">
        <v>1</v>
      </c>
      <c r="G92" s="69">
        <v>1</v>
      </c>
      <c r="H92" s="69">
        <v>1</v>
      </c>
      <c r="I92" s="69">
        <v>1</v>
      </c>
      <c r="J92" s="69">
        <v>1</v>
      </c>
      <c r="K92" s="69">
        <v>1</v>
      </c>
      <c r="L92" s="69">
        <v>1</v>
      </c>
      <c r="M92" s="68"/>
      <c r="N92" s="68"/>
      <c r="O92" s="68"/>
      <c r="P92" s="68"/>
      <c r="U92" s="76">
        <f>ENERGY_CONSUME_SPLIT!AO56</f>
        <v>0</v>
      </c>
      <c r="V92" s="76">
        <f>ENERGY_CONSUME_SPLIT!AP56</f>
        <v>0</v>
      </c>
      <c r="W92" s="76">
        <f>ENERGY_CONSUME_SPLIT!AQ56</f>
        <v>0</v>
      </c>
      <c r="X92" s="76">
        <f>ENERGY_CONSUME_SPLIT!AR56</f>
        <v>0</v>
      </c>
      <c r="Y92" s="76">
        <f>ENERGY_CONSUME_SPLIT!AS56</f>
        <v>0</v>
      </c>
      <c r="Z92" s="76">
        <f>ENERGY_CONSUME_SPLIT!AT56</f>
        <v>0</v>
      </c>
      <c r="AA92" s="76">
        <f>ENERGY_CONSUME_SPLIT!AU56</f>
        <v>0</v>
      </c>
    </row>
    <row r="93" spans="1:27" ht="14.5">
      <c r="A93" s="29" t="s">
        <v>37</v>
      </c>
      <c r="B93" s="20"/>
      <c r="C93" s="20" t="s">
        <v>260</v>
      </c>
      <c r="D93" s="20" t="s">
        <v>220</v>
      </c>
      <c r="E93" s="20" t="s">
        <v>167</v>
      </c>
      <c r="F93" s="69">
        <v>1</v>
      </c>
      <c r="G93" s="69">
        <v>1</v>
      </c>
      <c r="H93" s="69">
        <v>1</v>
      </c>
      <c r="I93" s="69">
        <v>1</v>
      </c>
      <c r="J93" s="69">
        <v>1</v>
      </c>
      <c r="K93" s="69">
        <v>1</v>
      </c>
      <c r="L93" s="69">
        <v>1</v>
      </c>
      <c r="M93" s="68"/>
      <c r="N93" s="23" t="s">
        <v>403</v>
      </c>
      <c r="O93" s="68"/>
      <c r="P93" s="68"/>
      <c r="U93" s="76">
        <f>ENERGY_CONSUME_SPLIT!BA51</f>
        <v>0</v>
      </c>
      <c r="V93" s="76">
        <f>ENERGY_CONSUME_SPLIT!BB51</f>
        <v>0.5</v>
      </c>
      <c r="W93" s="76">
        <f>ENERGY_CONSUME_SPLIT!BC51</f>
        <v>0.2</v>
      </c>
      <c r="X93" s="76">
        <f>ENERGY_CONSUME_SPLIT!BD51</f>
        <v>0</v>
      </c>
      <c r="Y93" s="76">
        <f>ENERGY_CONSUME_SPLIT!BE51</f>
        <v>0</v>
      </c>
      <c r="Z93" s="76">
        <f>ENERGY_CONSUME_SPLIT!BF51</f>
        <v>0</v>
      </c>
      <c r="AA93" s="76">
        <f>ENERGY_CONSUME_SPLIT!BG51</f>
        <v>0</v>
      </c>
    </row>
    <row r="94" spans="1:27" ht="14.5">
      <c r="A94" s="29" t="s">
        <v>115</v>
      </c>
      <c r="B94" s="20"/>
      <c r="C94" s="20" t="s">
        <v>261</v>
      </c>
      <c r="D94" s="20" t="s">
        <v>224</v>
      </c>
      <c r="E94" s="20" t="s">
        <v>167</v>
      </c>
      <c r="F94" s="69">
        <v>1</v>
      </c>
      <c r="G94" s="69">
        <v>1</v>
      </c>
      <c r="H94" s="69">
        <v>1</v>
      </c>
      <c r="I94" s="69">
        <v>1</v>
      </c>
      <c r="J94" s="69">
        <v>1</v>
      </c>
      <c r="K94" s="69">
        <v>1</v>
      </c>
      <c r="L94" s="69">
        <v>1</v>
      </c>
      <c r="M94" s="68"/>
      <c r="N94" s="68"/>
      <c r="O94" s="68"/>
      <c r="P94" s="68"/>
      <c r="U94" s="76">
        <f>ENERGY_CONSUME_SPLIT!BA52</f>
        <v>0.2</v>
      </c>
      <c r="V94" s="76">
        <f>ENERGY_CONSUME_SPLIT!BB52</f>
        <v>0.6</v>
      </c>
      <c r="W94" s="76">
        <f>ENERGY_CONSUME_SPLIT!BC52</f>
        <v>4.5</v>
      </c>
      <c r="X94" s="76">
        <f>ENERGY_CONSUME_SPLIT!BD52</f>
        <v>0.2</v>
      </c>
      <c r="Y94" s="76">
        <f>ENERGY_CONSUME_SPLIT!BE52</f>
        <v>0.4</v>
      </c>
      <c r="Z94" s="76">
        <f>ENERGY_CONSUME_SPLIT!BF52</f>
        <v>1.8</v>
      </c>
      <c r="AA94" s="76">
        <f>ENERGY_CONSUME_SPLIT!BG52</f>
        <v>0.9</v>
      </c>
    </row>
    <row r="95" spans="1:27" ht="14.5">
      <c r="A95" s="26" t="s">
        <v>63</v>
      </c>
      <c r="B95" s="20"/>
      <c r="C95" s="20" t="s">
        <v>262</v>
      </c>
      <c r="D95" s="20" t="s">
        <v>226</v>
      </c>
      <c r="E95" s="20" t="s">
        <v>167</v>
      </c>
      <c r="F95" s="69">
        <v>1</v>
      </c>
      <c r="G95" s="69">
        <v>1</v>
      </c>
      <c r="H95" s="69">
        <v>1</v>
      </c>
      <c r="I95" s="69">
        <v>1</v>
      </c>
      <c r="J95" s="69">
        <v>1</v>
      </c>
      <c r="K95" s="69">
        <v>1</v>
      </c>
      <c r="L95" s="69">
        <v>1</v>
      </c>
      <c r="M95" s="68"/>
      <c r="N95" s="68"/>
      <c r="O95" s="68"/>
      <c r="P95" s="68"/>
      <c r="U95" s="76">
        <f>ENERGY_CONSUME_SPLIT!BA53</f>
        <v>0</v>
      </c>
      <c r="V95" s="76">
        <f>ENERGY_CONSUME_SPLIT!BB53</f>
        <v>0.6</v>
      </c>
      <c r="W95" s="76">
        <f>ENERGY_CONSUME_SPLIT!BC53</f>
        <v>0.2</v>
      </c>
      <c r="X95" s="76">
        <f>ENERGY_CONSUME_SPLIT!BD53</f>
        <v>0</v>
      </c>
      <c r="Y95" s="76">
        <f>ENERGY_CONSUME_SPLIT!BE53</f>
        <v>0</v>
      </c>
      <c r="Z95" s="76">
        <f>ENERGY_CONSUME_SPLIT!BF53</f>
        <v>0</v>
      </c>
      <c r="AA95" s="76">
        <f>ENERGY_CONSUME_SPLIT!BG53</f>
        <v>0</v>
      </c>
    </row>
    <row r="96" spans="1:27" ht="14.5">
      <c r="A96" s="25" t="s">
        <v>67</v>
      </c>
      <c r="B96" s="20"/>
      <c r="C96" s="20" t="s">
        <v>263</v>
      </c>
      <c r="D96" s="20" t="s">
        <v>228</v>
      </c>
      <c r="E96" s="20" t="s">
        <v>167</v>
      </c>
      <c r="F96" s="69">
        <v>1</v>
      </c>
      <c r="G96" s="69">
        <v>1</v>
      </c>
      <c r="H96" s="69">
        <v>1</v>
      </c>
      <c r="I96" s="69">
        <v>1</v>
      </c>
      <c r="J96" s="69">
        <v>1</v>
      </c>
      <c r="K96" s="69">
        <v>1</v>
      </c>
      <c r="L96" s="69">
        <v>1</v>
      </c>
      <c r="M96" s="68"/>
      <c r="N96" s="68"/>
      <c r="O96" s="68"/>
      <c r="P96" s="68"/>
      <c r="U96" s="76">
        <f>ENERGY_CONSUME_SPLIT!BA54</f>
        <v>0</v>
      </c>
      <c r="V96" s="76">
        <f>ENERGY_CONSUME_SPLIT!BB54</f>
        <v>0</v>
      </c>
      <c r="W96" s="76">
        <f>ENERGY_CONSUME_SPLIT!BC54</f>
        <v>0</v>
      </c>
      <c r="X96" s="76">
        <f>ENERGY_CONSUME_SPLIT!BD54</f>
        <v>0</v>
      </c>
      <c r="Y96" s="76">
        <f>ENERGY_CONSUME_SPLIT!BE54</f>
        <v>0</v>
      </c>
      <c r="Z96" s="76">
        <f>ENERGY_CONSUME_SPLIT!BF54</f>
        <v>0</v>
      </c>
      <c r="AA96" s="76">
        <f>ENERGY_CONSUME_SPLIT!BG54</f>
        <v>0</v>
      </c>
    </row>
    <row r="97" spans="1:27" ht="14.5">
      <c r="A97" s="25" t="s">
        <v>72</v>
      </c>
      <c r="B97" s="20"/>
      <c r="C97" s="20" t="s">
        <v>264</v>
      </c>
      <c r="D97" s="20" t="s">
        <v>230</v>
      </c>
      <c r="E97" s="20" t="s">
        <v>167</v>
      </c>
      <c r="F97" s="69">
        <v>1</v>
      </c>
      <c r="G97" s="69">
        <v>1</v>
      </c>
      <c r="H97" s="69">
        <v>1</v>
      </c>
      <c r="I97" s="69">
        <v>1</v>
      </c>
      <c r="J97" s="69">
        <v>1</v>
      </c>
      <c r="K97" s="69">
        <v>1</v>
      </c>
      <c r="L97" s="69">
        <v>1</v>
      </c>
      <c r="M97" s="68"/>
      <c r="N97" s="68"/>
      <c r="O97" s="68"/>
      <c r="P97" s="68"/>
      <c r="U97" s="76">
        <f>ENERGY_CONSUME_SPLIT!BA55</f>
        <v>0</v>
      </c>
      <c r="V97" s="76">
        <f>ENERGY_CONSUME_SPLIT!BB55</f>
        <v>0</v>
      </c>
      <c r="W97" s="76">
        <f>ENERGY_CONSUME_SPLIT!BC55</f>
        <v>0</v>
      </c>
      <c r="X97" s="76">
        <f>ENERGY_CONSUME_SPLIT!BD55</f>
        <v>0</v>
      </c>
      <c r="Y97" s="76">
        <f>ENERGY_CONSUME_SPLIT!BE55</f>
        <v>0</v>
      </c>
      <c r="Z97" s="76">
        <f>ENERGY_CONSUME_SPLIT!BF55</f>
        <v>0</v>
      </c>
      <c r="AA97" s="76">
        <f>ENERGY_CONSUME_SPLIT!BG55</f>
        <v>0</v>
      </c>
    </row>
    <row r="98" spans="1:27" ht="14.5">
      <c r="A98" s="28" t="s">
        <v>77</v>
      </c>
      <c r="B98" s="20"/>
      <c r="C98" s="20" t="s">
        <v>265</v>
      </c>
      <c r="D98" s="20" t="s">
        <v>138</v>
      </c>
      <c r="E98" s="20" t="s">
        <v>167</v>
      </c>
      <c r="F98" s="69">
        <v>1</v>
      </c>
      <c r="G98" s="69">
        <v>1</v>
      </c>
      <c r="H98" s="69">
        <v>1</v>
      </c>
      <c r="I98" s="69">
        <v>1</v>
      </c>
      <c r="J98" s="69">
        <v>1</v>
      </c>
      <c r="K98" s="69">
        <v>1</v>
      </c>
      <c r="L98" s="69">
        <v>1</v>
      </c>
      <c r="M98" s="68"/>
      <c r="N98" s="68"/>
      <c r="O98" s="68"/>
      <c r="P98" s="68"/>
      <c r="U98" s="76">
        <f>ENERGY_CONSUME_SPLIT!BA56</f>
        <v>0</v>
      </c>
      <c r="V98" s="76">
        <f>ENERGY_CONSUME_SPLIT!BB56</f>
        <v>0.1</v>
      </c>
      <c r="W98" s="76">
        <f>ENERGY_CONSUME_SPLIT!BC56</f>
        <v>0</v>
      </c>
      <c r="X98" s="76">
        <f>ENERGY_CONSUME_SPLIT!BD56</f>
        <v>0</v>
      </c>
      <c r="Y98" s="76">
        <f>ENERGY_CONSUME_SPLIT!BE56</f>
        <v>0</v>
      </c>
      <c r="Z98" s="76">
        <f>ENERGY_CONSUME_SPLIT!BF56</f>
        <v>0</v>
      </c>
      <c r="AA98" s="76">
        <f>ENERGY_CONSUME_SPLIT!BG56</f>
        <v>0</v>
      </c>
    </row>
    <row r="99" spans="1:27" ht="14.5">
      <c r="A99" s="29" t="s">
        <v>37</v>
      </c>
      <c r="B99" s="20"/>
      <c r="C99" s="20" t="s">
        <v>266</v>
      </c>
      <c r="D99" s="20" t="s">
        <v>220</v>
      </c>
      <c r="E99" s="20" t="s">
        <v>169</v>
      </c>
      <c r="F99" s="69">
        <v>1</v>
      </c>
      <c r="G99" s="69">
        <v>1</v>
      </c>
      <c r="H99" s="69">
        <v>1</v>
      </c>
      <c r="I99" s="69">
        <v>1</v>
      </c>
      <c r="J99" s="69">
        <v>1</v>
      </c>
      <c r="K99" s="69">
        <v>1</v>
      </c>
      <c r="L99" s="69">
        <v>1</v>
      </c>
      <c r="M99" s="68"/>
      <c r="N99" s="23" t="s">
        <v>404</v>
      </c>
      <c r="O99" s="68"/>
      <c r="P99" s="68"/>
      <c r="U99" s="76">
        <f>ENERGY_CONSUME_SPLIT!BM51</f>
        <v>0</v>
      </c>
      <c r="V99" s="76">
        <f>ENERGY_CONSUME_SPLIT!BN51</f>
        <v>0.2</v>
      </c>
      <c r="W99" s="76">
        <f>ENERGY_CONSUME_SPLIT!BO51</f>
        <v>0.2</v>
      </c>
      <c r="X99" s="76">
        <f>ENERGY_CONSUME_SPLIT!BP51</f>
        <v>0</v>
      </c>
      <c r="Y99" s="76">
        <f>ENERGY_CONSUME_SPLIT!BQ51</f>
        <v>0</v>
      </c>
      <c r="Z99" s="76">
        <f>ENERGY_CONSUME_SPLIT!BR51</f>
        <v>0</v>
      </c>
      <c r="AA99" s="76">
        <f>ENERGY_CONSUME_SPLIT!BS51</f>
        <v>0</v>
      </c>
    </row>
    <row r="100" spans="1:27" ht="14.5">
      <c r="A100" s="29" t="s">
        <v>115</v>
      </c>
      <c r="B100" s="20"/>
      <c r="C100" s="20" t="s">
        <v>267</v>
      </c>
      <c r="D100" s="20" t="s">
        <v>224</v>
      </c>
      <c r="E100" s="20" t="s">
        <v>169</v>
      </c>
      <c r="F100" s="69">
        <v>1</v>
      </c>
      <c r="G100" s="69">
        <v>1</v>
      </c>
      <c r="H100" s="69">
        <v>1</v>
      </c>
      <c r="I100" s="69">
        <v>1</v>
      </c>
      <c r="J100" s="69">
        <v>1</v>
      </c>
      <c r="K100" s="69">
        <v>1</v>
      </c>
      <c r="L100" s="69">
        <v>1</v>
      </c>
      <c r="M100" s="68"/>
      <c r="N100" s="68"/>
      <c r="O100" s="68"/>
      <c r="P100" s="68"/>
      <c r="U100" s="76">
        <f>ENERGY_CONSUME_SPLIT!BM52</f>
        <v>0.3</v>
      </c>
      <c r="V100" s="76">
        <f>ENERGY_CONSUME_SPLIT!BN52</f>
        <v>0.9</v>
      </c>
      <c r="W100" s="76">
        <f>ENERGY_CONSUME_SPLIT!BO52</f>
        <v>3.6</v>
      </c>
      <c r="X100" s="76">
        <f>ENERGY_CONSUME_SPLIT!BP52</f>
        <v>0.2</v>
      </c>
      <c r="Y100" s="76">
        <f>ENERGY_CONSUME_SPLIT!BQ52</f>
        <v>0.4</v>
      </c>
      <c r="Z100" s="76">
        <f>ENERGY_CONSUME_SPLIT!BR52</f>
        <v>1.4</v>
      </c>
      <c r="AA100" s="76">
        <f>ENERGY_CONSUME_SPLIT!BS52</f>
        <v>0.7</v>
      </c>
    </row>
    <row r="101" spans="1:27" ht="14.5">
      <c r="A101" s="26" t="s">
        <v>63</v>
      </c>
      <c r="B101" s="20"/>
      <c r="C101" s="20" t="s">
        <v>268</v>
      </c>
      <c r="D101" s="20" t="s">
        <v>226</v>
      </c>
      <c r="E101" s="20" t="s">
        <v>169</v>
      </c>
      <c r="F101" s="69">
        <v>1</v>
      </c>
      <c r="G101" s="69">
        <v>1</v>
      </c>
      <c r="H101" s="69">
        <v>1</v>
      </c>
      <c r="I101" s="69">
        <v>1</v>
      </c>
      <c r="J101" s="69">
        <v>1</v>
      </c>
      <c r="K101" s="69">
        <v>1</v>
      </c>
      <c r="L101" s="69">
        <v>1</v>
      </c>
      <c r="M101" s="68"/>
      <c r="N101" s="68"/>
      <c r="O101" s="68"/>
      <c r="P101" s="68"/>
      <c r="U101" s="76">
        <f>ENERGY_CONSUME_SPLIT!BM53</f>
        <v>0</v>
      </c>
      <c r="V101" s="76">
        <f>ENERGY_CONSUME_SPLIT!BN53</f>
        <v>0.5</v>
      </c>
      <c r="W101" s="76">
        <f>ENERGY_CONSUME_SPLIT!BO53</f>
        <v>0.1</v>
      </c>
      <c r="X101" s="76">
        <f>ENERGY_CONSUME_SPLIT!BP53</f>
        <v>0</v>
      </c>
      <c r="Y101" s="76">
        <f>ENERGY_CONSUME_SPLIT!BQ53</f>
        <v>0</v>
      </c>
      <c r="Z101" s="76">
        <f>ENERGY_CONSUME_SPLIT!BR53</f>
        <v>0</v>
      </c>
      <c r="AA101" s="76">
        <f>ENERGY_CONSUME_SPLIT!BS53</f>
        <v>0</v>
      </c>
    </row>
    <row r="102" spans="1:27" ht="14.5">
      <c r="A102" s="25" t="s">
        <v>67</v>
      </c>
      <c r="B102" s="20"/>
      <c r="C102" s="20" t="s">
        <v>269</v>
      </c>
      <c r="D102" s="20" t="s">
        <v>228</v>
      </c>
      <c r="E102" s="20" t="s">
        <v>169</v>
      </c>
      <c r="F102" s="69">
        <v>1</v>
      </c>
      <c r="G102" s="69">
        <v>1</v>
      </c>
      <c r="H102" s="69">
        <v>1</v>
      </c>
      <c r="I102" s="69">
        <v>1</v>
      </c>
      <c r="J102" s="69">
        <v>1</v>
      </c>
      <c r="K102" s="69">
        <v>1</v>
      </c>
      <c r="L102" s="69">
        <v>1</v>
      </c>
      <c r="M102" s="68"/>
      <c r="N102" s="68"/>
      <c r="O102" s="68"/>
      <c r="P102" s="68"/>
      <c r="U102" s="76">
        <f>ENERGY_CONSUME_SPLIT!BM54</f>
        <v>0</v>
      </c>
      <c r="V102" s="76">
        <f>ENERGY_CONSUME_SPLIT!BN54</f>
        <v>0</v>
      </c>
      <c r="W102" s="76">
        <f>ENERGY_CONSUME_SPLIT!BO54</f>
        <v>0</v>
      </c>
      <c r="X102" s="76">
        <f>ENERGY_CONSUME_SPLIT!BP54</f>
        <v>0</v>
      </c>
      <c r="Y102" s="76">
        <f>ENERGY_CONSUME_SPLIT!BQ54</f>
        <v>0</v>
      </c>
      <c r="Z102" s="76">
        <f>ENERGY_CONSUME_SPLIT!BR54</f>
        <v>0</v>
      </c>
      <c r="AA102" s="76">
        <f>ENERGY_CONSUME_SPLIT!BS54</f>
        <v>0</v>
      </c>
    </row>
    <row r="103" spans="1:27" ht="14.5">
      <c r="A103" s="25" t="s">
        <v>72</v>
      </c>
      <c r="B103" s="20"/>
      <c r="C103" s="20" t="s">
        <v>270</v>
      </c>
      <c r="D103" s="20" t="s">
        <v>230</v>
      </c>
      <c r="E103" s="20" t="s">
        <v>169</v>
      </c>
      <c r="F103" s="69">
        <v>1</v>
      </c>
      <c r="G103" s="69">
        <v>1</v>
      </c>
      <c r="H103" s="69">
        <v>1</v>
      </c>
      <c r="I103" s="69">
        <v>1</v>
      </c>
      <c r="J103" s="69">
        <v>1</v>
      </c>
      <c r="K103" s="69">
        <v>1</v>
      </c>
      <c r="L103" s="69">
        <v>1</v>
      </c>
      <c r="M103" s="68"/>
      <c r="N103" s="68"/>
      <c r="O103" s="68"/>
      <c r="P103" s="68"/>
      <c r="U103" s="76">
        <f>ENERGY_CONSUME_SPLIT!BM55</f>
        <v>0</v>
      </c>
      <c r="V103" s="76">
        <f>ENERGY_CONSUME_SPLIT!BN55</f>
        <v>0</v>
      </c>
      <c r="W103" s="76">
        <f>ENERGY_CONSUME_SPLIT!BO55</f>
        <v>0</v>
      </c>
      <c r="X103" s="76">
        <f>ENERGY_CONSUME_SPLIT!BP55</f>
        <v>0</v>
      </c>
      <c r="Y103" s="76">
        <f>ENERGY_CONSUME_SPLIT!BQ55</f>
        <v>0</v>
      </c>
      <c r="Z103" s="76">
        <f>ENERGY_CONSUME_SPLIT!BR55</f>
        <v>0</v>
      </c>
      <c r="AA103" s="76">
        <f>ENERGY_CONSUME_SPLIT!BS55</f>
        <v>0</v>
      </c>
    </row>
    <row r="104" spans="1:27" ht="14.5">
      <c r="A104" s="28" t="s">
        <v>77</v>
      </c>
      <c r="B104" s="20"/>
      <c r="C104" s="20" t="s">
        <v>271</v>
      </c>
      <c r="D104" s="20" t="s">
        <v>138</v>
      </c>
      <c r="E104" s="20" t="s">
        <v>169</v>
      </c>
      <c r="F104" s="69">
        <v>1</v>
      </c>
      <c r="G104" s="69">
        <v>1</v>
      </c>
      <c r="H104" s="69">
        <v>1</v>
      </c>
      <c r="I104" s="69">
        <v>1</v>
      </c>
      <c r="J104" s="69">
        <v>1</v>
      </c>
      <c r="K104" s="69">
        <v>1</v>
      </c>
      <c r="L104" s="69">
        <v>1</v>
      </c>
      <c r="M104" s="68"/>
      <c r="N104" s="68"/>
      <c r="O104" s="68"/>
      <c r="P104" s="68"/>
      <c r="U104" s="76">
        <f>ENERGY_CONSUME_SPLIT!BM56</f>
        <v>0</v>
      </c>
      <c r="V104" s="76">
        <f>ENERGY_CONSUME_SPLIT!BN56</f>
        <v>0.1</v>
      </c>
      <c r="W104" s="76">
        <f>ENERGY_CONSUME_SPLIT!BO56</f>
        <v>0</v>
      </c>
      <c r="X104" s="76">
        <f>ENERGY_CONSUME_SPLIT!BP56</f>
        <v>0</v>
      </c>
      <c r="Y104" s="76">
        <f>ENERGY_CONSUME_SPLIT!BQ56</f>
        <v>0</v>
      </c>
      <c r="Z104" s="76">
        <f>ENERGY_CONSUME_SPLIT!BR56</f>
        <v>0</v>
      </c>
      <c r="AA104" s="76">
        <f>ENERGY_CONSUME_SPLIT!BS56</f>
        <v>0</v>
      </c>
    </row>
    <row r="105" spans="1:27" ht="14.5">
      <c r="A105" s="29" t="s">
        <v>37</v>
      </c>
      <c r="B105" s="20"/>
      <c r="C105" s="20" t="s">
        <v>272</v>
      </c>
      <c r="D105" s="20" t="s">
        <v>220</v>
      </c>
      <c r="E105" s="20" t="s">
        <v>171</v>
      </c>
      <c r="F105" s="69">
        <v>1</v>
      </c>
      <c r="G105" s="69">
        <v>1</v>
      </c>
      <c r="H105" s="69">
        <v>1</v>
      </c>
      <c r="I105" s="69">
        <v>1</v>
      </c>
      <c r="J105" s="69">
        <v>1</v>
      </c>
      <c r="K105" s="69">
        <v>1</v>
      </c>
      <c r="L105" s="69">
        <v>1</v>
      </c>
      <c r="M105" s="68"/>
      <c r="N105" s="23" t="s">
        <v>405</v>
      </c>
      <c r="O105" s="68"/>
      <c r="P105" s="68"/>
      <c r="U105" s="76">
        <f>ENERGY_CONSUME_SPLIT!BY51</f>
        <v>0</v>
      </c>
      <c r="V105" s="76">
        <f>ENERGY_CONSUME_SPLIT!BZ51</f>
        <v>0.6</v>
      </c>
      <c r="W105" s="76">
        <f>ENERGY_CONSUME_SPLIT!CA51</f>
        <v>0.4</v>
      </c>
      <c r="X105" s="76">
        <f>ENERGY_CONSUME_SPLIT!CB51</f>
        <v>0.1</v>
      </c>
      <c r="Y105" s="76">
        <f>ENERGY_CONSUME_SPLIT!CC51</f>
        <v>0</v>
      </c>
      <c r="Z105" s="76">
        <f>ENERGY_CONSUME_SPLIT!CD51</f>
        <v>0.1</v>
      </c>
      <c r="AA105" s="76">
        <f>ENERGY_CONSUME_SPLIT!CE51</f>
        <v>0</v>
      </c>
    </row>
    <row r="106" spans="1:27" ht="14.5">
      <c r="A106" s="29" t="s">
        <v>115</v>
      </c>
      <c r="B106" s="20"/>
      <c r="C106" s="20" t="s">
        <v>273</v>
      </c>
      <c r="D106" s="20" t="s">
        <v>224</v>
      </c>
      <c r="E106" s="20" t="s">
        <v>171</v>
      </c>
      <c r="F106" s="69">
        <v>1</v>
      </c>
      <c r="G106" s="69">
        <v>1</v>
      </c>
      <c r="H106" s="69">
        <v>1</v>
      </c>
      <c r="I106" s="69">
        <v>1</v>
      </c>
      <c r="J106" s="69">
        <v>1</v>
      </c>
      <c r="K106" s="69">
        <v>1</v>
      </c>
      <c r="L106" s="69">
        <v>1</v>
      </c>
      <c r="M106" s="68"/>
      <c r="N106" s="68"/>
      <c r="O106" s="68"/>
      <c r="P106" s="68"/>
      <c r="U106" s="76">
        <f>ENERGY_CONSUME_SPLIT!BY52</f>
        <v>0.8</v>
      </c>
      <c r="V106" s="76">
        <f>ENERGY_CONSUME_SPLIT!BZ52</f>
        <v>3</v>
      </c>
      <c r="W106" s="76">
        <f>ENERGY_CONSUME_SPLIT!CA52</f>
        <v>8.5</v>
      </c>
      <c r="X106" s="76">
        <f>ENERGY_CONSUME_SPLIT!CB52</f>
        <v>0.5</v>
      </c>
      <c r="Y106" s="76">
        <f>ENERGY_CONSUME_SPLIT!CC52</f>
        <v>1</v>
      </c>
      <c r="Z106" s="76">
        <f>ENERGY_CONSUME_SPLIT!CD52</f>
        <v>4.9000000000000004</v>
      </c>
      <c r="AA106" s="76">
        <f>ENERGY_CONSUME_SPLIT!CE52</f>
        <v>2.7</v>
      </c>
    </row>
    <row r="107" spans="1:27" ht="14.5">
      <c r="A107" s="26" t="s">
        <v>63</v>
      </c>
      <c r="B107" s="20"/>
      <c r="C107" s="20" t="s">
        <v>274</v>
      </c>
      <c r="D107" s="20" t="s">
        <v>226</v>
      </c>
      <c r="E107" s="20" t="s">
        <v>171</v>
      </c>
      <c r="F107" s="69">
        <v>1</v>
      </c>
      <c r="G107" s="69">
        <v>1</v>
      </c>
      <c r="H107" s="69">
        <v>1</v>
      </c>
      <c r="I107" s="69">
        <v>1</v>
      </c>
      <c r="J107" s="69">
        <v>1</v>
      </c>
      <c r="K107" s="69">
        <v>1</v>
      </c>
      <c r="L107" s="69">
        <v>1</v>
      </c>
      <c r="M107" s="68"/>
      <c r="N107" s="68"/>
      <c r="O107" s="68"/>
      <c r="P107" s="68"/>
      <c r="U107" s="76">
        <f>ENERGY_CONSUME_SPLIT!BY53</f>
        <v>0</v>
      </c>
      <c r="V107" s="76">
        <f>ENERGY_CONSUME_SPLIT!BZ53</f>
        <v>1.9</v>
      </c>
      <c r="W107" s="76">
        <f>ENERGY_CONSUME_SPLIT!CA53</f>
        <v>0.4</v>
      </c>
      <c r="X107" s="76">
        <f>ENERGY_CONSUME_SPLIT!CB53</f>
        <v>0</v>
      </c>
      <c r="Y107" s="76">
        <f>ENERGY_CONSUME_SPLIT!CC53</f>
        <v>0</v>
      </c>
      <c r="Z107" s="76">
        <f>ENERGY_CONSUME_SPLIT!CD53</f>
        <v>0</v>
      </c>
      <c r="AA107" s="76">
        <f>ENERGY_CONSUME_SPLIT!CE53</f>
        <v>0</v>
      </c>
    </row>
    <row r="108" spans="1:27" ht="14.5">
      <c r="A108" s="25" t="s">
        <v>67</v>
      </c>
      <c r="B108" s="20"/>
      <c r="C108" s="20" t="s">
        <v>275</v>
      </c>
      <c r="D108" s="20" t="s">
        <v>228</v>
      </c>
      <c r="E108" s="20" t="s">
        <v>171</v>
      </c>
      <c r="F108" s="69">
        <v>1</v>
      </c>
      <c r="G108" s="69">
        <v>1</v>
      </c>
      <c r="H108" s="69">
        <v>1</v>
      </c>
      <c r="I108" s="69">
        <v>1</v>
      </c>
      <c r="J108" s="69">
        <v>1</v>
      </c>
      <c r="K108" s="69">
        <v>1</v>
      </c>
      <c r="L108" s="69">
        <v>1</v>
      </c>
      <c r="M108" s="68"/>
      <c r="N108" s="68"/>
      <c r="O108" s="68"/>
      <c r="P108" s="68"/>
      <c r="U108" s="76">
        <f>ENERGY_CONSUME_SPLIT!BY54</f>
        <v>0</v>
      </c>
      <c r="V108" s="76">
        <f>ENERGY_CONSUME_SPLIT!BZ54</f>
        <v>0</v>
      </c>
      <c r="W108" s="76">
        <f>ENERGY_CONSUME_SPLIT!CA54</f>
        <v>0</v>
      </c>
      <c r="X108" s="76">
        <f>ENERGY_CONSUME_SPLIT!CB54</f>
        <v>0</v>
      </c>
      <c r="Y108" s="76">
        <f>ENERGY_CONSUME_SPLIT!CC54</f>
        <v>0</v>
      </c>
      <c r="Z108" s="76">
        <f>ENERGY_CONSUME_SPLIT!CD54</f>
        <v>0</v>
      </c>
      <c r="AA108" s="76">
        <f>ENERGY_CONSUME_SPLIT!CE54</f>
        <v>0</v>
      </c>
    </row>
    <row r="109" spans="1:27" ht="14.5">
      <c r="A109" s="25" t="s">
        <v>72</v>
      </c>
      <c r="B109" s="20"/>
      <c r="C109" s="20" t="s">
        <v>276</v>
      </c>
      <c r="D109" s="20" t="s">
        <v>230</v>
      </c>
      <c r="E109" s="20" t="s">
        <v>171</v>
      </c>
      <c r="F109" s="69">
        <v>1</v>
      </c>
      <c r="G109" s="69">
        <v>1</v>
      </c>
      <c r="H109" s="69">
        <v>1</v>
      </c>
      <c r="I109" s="69">
        <v>1</v>
      </c>
      <c r="J109" s="69">
        <v>1</v>
      </c>
      <c r="K109" s="69">
        <v>1</v>
      </c>
      <c r="L109" s="69">
        <v>1</v>
      </c>
      <c r="M109" s="68"/>
      <c r="N109" s="68"/>
      <c r="O109" s="68"/>
      <c r="P109" s="68"/>
      <c r="U109" s="76">
        <f>ENERGY_CONSUME_SPLIT!BY55</f>
        <v>0</v>
      </c>
      <c r="V109" s="76">
        <f>ENERGY_CONSUME_SPLIT!BZ55</f>
        <v>0</v>
      </c>
      <c r="W109" s="76">
        <f>ENERGY_CONSUME_SPLIT!CA55</f>
        <v>0</v>
      </c>
      <c r="X109" s="76">
        <f>ENERGY_CONSUME_SPLIT!CB55</f>
        <v>0</v>
      </c>
      <c r="Y109" s="76">
        <f>ENERGY_CONSUME_SPLIT!CC55</f>
        <v>0</v>
      </c>
      <c r="Z109" s="76">
        <f>ENERGY_CONSUME_SPLIT!CD55</f>
        <v>0</v>
      </c>
      <c r="AA109" s="76">
        <f>ENERGY_CONSUME_SPLIT!CE55</f>
        <v>0</v>
      </c>
    </row>
    <row r="110" spans="1:27" ht="14.5">
      <c r="A110" s="28" t="s">
        <v>77</v>
      </c>
      <c r="B110" s="20"/>
      <c r="C110" s="20" t="s">
        <v>277</v>
      </c>
      <c r="D110" s="20" t="s">
        <v>138</v>
      </c>
      <c r="E110" s="20" t="s">
        <v>171</v>
      </c>
      <c r="F110" s="69">
        <v>1</v>
      </c>
      <c r="G110" s="69">
        <v>1</v>
      </c>
      <c r="H110" s="69">
        <v>1</v>
      </c>
      <c r="I110" s="69">
        <v>1</v>
      </c>
      <c r="J110" s="69">
        <v>1</v>
      </c>
      <c r="K110" s="69">
        <v>1</v>
      </c>
      <c r="L110" s="69">
        <v>1</v>
      </c>
      <c r="M110" s="68"/>
      <c r="N110" s="68"/>
      <c r="O110" s="68"/>
      <c r="P110" s="68"/>
      <c r="U110" s="76">
        <f>ENERGY_CONSUME_SPLIT!BY56</f>
        <v>0</v>
      </c>
      <c r="V110" s="76">
        <f>ENERGY_CONSUME_SPLIT!BZ56</f>
        <v>0.4</v>
      </c>
      <c r="W110" s="76">
        <f>ENERGY_CONSUME_SPLIT!CA56</f>
        <v>0.1</v>
      </c>
      <c r="X110" s="76">
        <f>ENERGY_CONSUME_SPLIT!CB56</f>
        <v>0</v>
      </c>
      <c r="Y110" s="76">
        <f>ENERGY_CONSUME_SPLIT!CC56</f>
        <v>0</v>
      </c>
      <c r="Z110" s="76">
        <f>ENERGY_CONSUME_SPLIT!CD56</f>
        <v>0.1</v>
      </c>
      <c r="AA110" s="76">
        <f>ENERGY_CONSUME_SPLIT!CE56</f>
        <v>0.1</v>
      </c>
    </row>
    <row r="111" spans="1:27" ht="14.5">
      <c r="A111" s="29" t="s">
        <v>37</v>
      </c>
      <c r="B111" s="20"/>
      <c r="C111" s="20" t="s">
        <v>278</v>
      </c>
      <c r="D111" s="20" t="s">
        <v>220</v>
      </c>
      <c r="E111" s="20" t="s">
        <v>173</v>
      </c>
      <c r="F111" s="69">
        <v>1</v>
      </c>
      <c r="G111" s="69">
        <v>1</v>
      </c>
      <c r="H111" s="69">
        <v>1</v>
      </c>
      <c r="I111" s="69">
        <v>1</v>
      </c>
      <c r="J111" s="69">
        <v>1</v>
      </c>
      <c r="K111" s="69">
        <v>1</v>
      </c>
      <c r="L111" s="69">
        <v>1</v>
      </c>
      <c r="M111" s="68"/>
      <c r="N111" s="23" t="s">
        <v>406</v>
      </c>
      <c r="O111" s="68"/>
      <c r="P111" s="68"/>
      <c r="U111" s="76">
        <f>ENERGY_CONSUME_SPLIT!CK51</f>
        <v>0</v>
      </c>
      <c r="V111" s="76">
        <f>ENERGY_CONSUME_SPLIT!CL51</f>
        <v>0</v>
      </c>
      <c r="W111" s="76">
        <f>ENERGY_CONSUME_SPLIT!CM51</f>
        <v>0</v>
      </c>
      <c r="X111" s="76">
        <f>ENERGY_CONSUME_SPLIT!CN51</f>
        <v>0</v>
      </c>
      <c r="Y111" s="76">
        <f>ENERGY_CONSUME_SPLIT!CO51</f>
        <v>0</v>
      </c>
      <c r="Z111" s="76">
        <f>ENERGY_CONSUME_SPLIT!CP51</f>
        <v>0</v>
      </c>
      <c r="AA111" s="76">
        <f>ENERGY_CONSUME_SPLIT!CQ51</f>
        <v>0</v>
      </c>
    </row>
    <row r="112" spans="1:27" ht="14.5">
      <c r="A112" s="29" t="s">
        <v>115</v>
      </c>
      <c r="B112" s="20"/>
      <c r="C112" s="20" t="s">
        <v>279</v>
      </c>
      <c r="D112" s="20" t="s">
        <v>224</v>
      </c>
      <c r="E112" s="20" t="s">
        <v>173</v>
      </c>
      <c r="F112" s="69">
        <v>1</v>
      </c>
      <c r="G112" s="69">
        <v>1</v>
      </c>
      <c r="H112" s="69">
        <v>1</v>
      </c>
      <c r="I112" s="69">
        <v>1</v>
      </c>
      <c r="J112" s="69">
        <v>1</v>
      </c>
      <c r="K112" s="69">
        <v>1</v>
      </c>
      <c r="L112" s="69">
        <v>1</v>
      </c>
      <c r="M112" s="68"/>
      <c r="N112" s="68"/>
      <c r="O112" s="68"/>
      <c r="P112" s="68"/>
      <c r="U112" s="76">
        <f>ENERGY_CONSUME_SPLIT!CK52</f>
        <v>0</v>
      </c>
      <c r="V112" s="76">
        <f>ENERGY_CONSUME_SPLIT!CL52</f>
        <v>0.1</v>
      </c>
      <c r="W112" s="76">
        <f>ENERGY_CONSUME_SPLIT!CM52</f>
        <v>0.5</v>
      </c>
      <c r="X112" s="76">
        <f>ENERGY_CONSUME_SPLIT!CN52</f>
        <v>0</v>
      </c>
      <c r="Y112" s="76">
        <f>ENERGY_CONSUME_SPLIT!CO52</f>
        <v>0</v>
      </c>
      <c r="Z112" s="76">
        <f>ENERGY_CONSUME_SPLIT!CP52</f>
        <v>0.2</v>
      </c>
      <c r="AA112" s="76">
        <f>ENERGY_CONSUME_SPLIT!CQ52</f>
        <v>0.1</v>
      </c>
    </row>
    <row r="113" spans="1:27" ht="14.5">
      <c r="A113" s="26" t="s">
        <v>63</v>
      </c>
      <c r="B113" s="20"/>
      <c r="C113" s="20" t="s">
        <v>280</v>
      </c>
      <c r="D113" s="20" t="s">
        <v>226</v>
      </c>
      <c r="E113" s="20" t="s">
        <v>173</v>
      </c>
      <c r="F113" s="69">
        <v>1</v>
      </c>
      <c r="G113" s="69">
        <v>1</v>
      </c>
      <c r="H113" s="69">
        <v>1</v>
      </c>
      <c r="I113" s="69">
        <v>1</v>
      </c>
      <c r="J113" s="69">
        <v>1</v>
      </c>
      <c r="K113" s="69">
        <v>1</v>
      </c>
      <c r="L113" s="69">
        <v>1</v>
      </c>
      <c r="M113" s="68"/>
      <c r="N113" s="68"/>
      <c r="O113" s="68"/>
      <c r="P113" s="68"/>
      <c r="U113" s="76">
        <f>ENERGY_CONSUME_SPLIT!CK53</f>
        <v>0</v>
      </c>
      <c r="V113" s="76">
        <f>ENERGY_CONSUME_SPLIT!CL53</f>
        <v>0.1</v>
      </c>
      <c r="W113" s="76">
        <f>ENERGY_CONSUME_SPLIT!CM53</f>
        <v>0</v>
      </c>
      <c r="X113" s="76">
        <f>ENERGY_CONSUME_SPLIT!CN53</f>
        <v>0</v>
      </c>
      <c r="Y113" s="76">
        <f>ENERGY_CONSUME_SPLIT!CO53</f>
        <v>0</v>
      </c>
      <c r="Z113" s="76">
        <f>ENERGY_CONSUME_SPLIT!CP53</f>
        <v>0</v>
      </c>
      <c r="AA113" s="76">
        <f>ENERGY_CONSUME_SPLIT!CQ53</f>
        <v>0</v>
      </c>
    </row>
    <row r="114" spans="1:27" ht="14.5">
      <c r="A114" s="25" t="s">
        <v>67</v>
      </c>
      <c r="B114" s="20"/>
      <c r="C114" s="20" t="s">
        <v>281</v>
      </c>
      <c r="D114" s="20" t="s">
        <v>228</v>
      </c>
      <c r="E114" s="20" t="s">
        <v>173</v>
      </c>
      <c r="F114" s="69">
        <v>1</v>
      </c>
      <c r="G114" s="69">
        <v>1</v>
      </c>
      <c r="H114" s="69">
        <v>1</v>
      </c>
      <c r="I114" s="69">
        <v>1</v>
      </c>
      <c r="J114" s="69">
        <v>1</v>
      </c>
      <c r="K114" s="69">
        <v>1</v>
      </c>
      <c r="L114" s="69">
        <v>1</v>
      </c>
      <c r="M114" s="68"/>
      <c r="N114" s="68"/>
      <c r="O114" s="68"/>
      <c r="P114" s="68"/>
      <c r="U114" s="76">
        <f>ENERGY_CONSUME_SPLIT!CK54</f>
        <v>0</v>
      </c>
      <c r="V114" s="76">
        <f>ENERGY_CONSUME_SPLIT!CL54</f>
        <v>0</v>
      </c>
      <c r="W114" s="76">
        <f>ENERGY_CONSUME_SPLIT!CM54</f>
        <v>0</v>
      </c>
      <c r="X114" s="76">
        <f>ENERGY_CONSUME_SPLIT!CN54</f>
        <v>0</v>
      </c>
      <c r="Y114" s="76">
        <f>ENERGY_CONSUME_SPLIT!CO54</f>
        <v>0</v>
      </c>
      <c r="Z114" s="76">
        <f>ENERGY_CONSUME_SPLIT!CP54</f>
        <v>0</v>
      </c>
      <c r="AA114" s="76">
        <f>ENERGY_CONSUME_SPLIT!CQ54</f>
        <v>0</v>
      </c>
    </row>
    <row r="115" spans="1:27" ht="14.5">
      <c r="A115" s="25" t="s">
        <v>72</v>
      </c>
      <c r="B115" s="20"/>
      <c r="C115" s="20" t="s">
        <v>282</v>
      </c>
      <c r="D115" s="20" t="s">
        <v>230</v>
      </c>
      <c r="E115" s="20" t="s">
        <v>173</v>
      </c>
      <c r="F115" s="69">
        <v>1</v>
      </c>
      <c r="G115" s="69">
        <v>1</v>
      </c>
      <c r="H115" s="69">
        <v>1</v>
      </c>
      <c r="I115" s="69">
        <v>1</v>
      </c>
      <c r="J115" s="69">
        <v>1</v>
      </c>
      <c r="K115" s="69">
        <v>1</v>
      </c>
      <c r="L115" s="69">
        <v>1</v>
      </c>
      <c r="M115" s="68"/>
      <c r="N115" s="68"/>
      <c r="O115" s="68"/>
      <c r="P115" s="68"/>
      <c r="U115" s="76">
        <f>ENERGY_CONSUME_SPLIT!CK55</f>
        <v>0</v>
      </c>
      <c r="V115" s="76">
        <f>ENERGY_CONSUME_SPLIT!CL55</f>
        <v>0</v>
      </c>
      <c r="W115" s="76">
        <f>ENERGY_CONSUME_SPLIT!CM55</f>
        <v>0</v>
      </c>
      <c r="X115" s="76">
        <f>ENERGY_CONSUME_SPLIT!CN55</f>
        <v>0</v>
      </c>
      <c r="Y115" s="76">
        <f>ENERGY_CONSUME_SPLIT!CO55</f>
        <v>0</v>
      </c>
      <c r="Z115" s="76">
        <f>ENERGY_CONSUME_SPLIT!CP55</f>
        <v>0</v>
      </c>
      <c r="AA115" s="76">
        <f>ENERGY_CONSUME_SPLIT!CQ55</f>
        <v>0</v>
      </c>
    </row>
    <row r="116" spans="1:27" ht="14.5">
      <c r="A116" s="28" t="s">
        <v>77</v>
      </c>
      <c r="B116" s="20"/>
      <c r="C116" s="20" t="s">
        <v>283</v>
      </c>
      <c r="D116" s="20" t="s">
        <v>138</v>
      </c>
      <c r="E116" s="20" t="s">
        <v>173</v>
      </c>
      <c r="F116" s="69">
        <v>1</v>
      </c>
      <c r="G116" s="69">
        <v>1</v>
      </c>
      <c r="H116" s="69">
        <v>1</v>
      </c>
      <c r="I116" s="69">
        <v>1</v>
      </c>
      <c r="J116" s="69">
        <v>1</v>
      </c>
      <c r="K116" s="69">
        <v>1</v>
      </c>
      <c r="L116" s="69">
        <v>1</v>
      </c>
      <c r="M116" s="68"/>
      <c r="N116" s="68"/>
      <c r="O116" s="68"/>
      <c r="P116" s="68"/>
      <c r="U116" s="76">
        <f>ENERGY_CONSUME_SPLIT!CK56</f>
        <v>0</v>
      </c>
      <c r="V116" s="76">
        <f>ENERGY_CONSUME_SPLIT!CL56</f>
        <v>0</v>
      </c>
      <c r="W116" s="76">
        <f>ENERGY_CONSUME_SPLIT!CM56</f>
        <v>0</v>
      </c>
      <c r="X116" s="76">
        <f>ENERGY_CONSUME_SPLIT!CN56</f>
        <v>0</v>
      </c>
      <c r="Y116" s="76">
        <f>ENERGY_CONSUME_SPLIT!CO56</f>
        <v>0</v>
      </c>
      <c r="Z116" s="76">
        <f>ENERGY_CONSUME_SPLIT!CP56</f>
        <v>0</v>
      </c>
      <c r="AA116" s="76">
        <f>ENERGY_CONSUME_SPLIT!CQ56</f>
        <v>0</v>
      </c>
    </row>
    <row r="117" spans="1:27" ht="14.5">
      <c r="A117" s="29" t="s">
        <v>37</v>
      </c>
      <c r="B117" s="20"/>
      <c r="C117" s="20" t="s">
        <v>284</v>
      </c>
      <c r="D117" s="20" t="s">
        <v>220</v>
      </c>
      <c r="E117" s="20" t="s">
        <v>175</v>
      </c>
      <c r="F117" s="69">
        <v>1</v>
      </c>
      <c r="G117" s="69">
        <v>1</v>
      </c>
      <c r="H117" s="69">
        <v>1</v>
      </c>
      <c r="I117" s="69">
        <v>1</v>
      </c>
      <c r="J117" s="69">
        <v>1</v>
      </c>
      <c r="K117" s="69">
        <v>1</v>
      </c>
      <c r="L117" s="69">
        <v>1</v>
      </c>
      <c r="M117" s="68"/>
      <c r="N117" s="23" t="s">
        <v>407</v>
      </c>
      <c r="O117" s="68"/>
      <c r="P117" s="68"/>
      <c r="U117" s="76">
        <f>ENERGY_CONSUME_SPLIT!CW51</f>
        <v>0</v>
      </c>
      <c r="V117" s="76">
        <f>ENERGY_CONSUME_SPLIT!CX51</f>
        <v>0.1</v>
      </c>
      <c r="W117" s="76">
        <f>ENERGY_CONSUME_SPLIT!CY51</f>
        <v>0.1</v>
      </c>
      <c r="X117" s="76">
        <f>ENERGY_CONSUME_SPLIT!CZ51</f>
        <v>0</v>
      </c>
      <c r="Y117" s="76">
        <f>ENERGY_CONSUME_SPLIT!DA51</f>
        <v>0</v>
      </c>
      <c r="Z117" s="76">
        <f>ENERGY_CONSUME_SPLIT!DB51</f>
        <v>0</v>
      </c>
      <c r="AA117" s="76">
        <f>ENERGY_CONSUME_SPLIT!DC51</f>
        <v>0</v>
      </c>
    </row>
    <row r="118" spans="1:27" ht="14.5">
      <c r="A118" s="29" t="s">
        <v>115</v>
      </c>
      <c r="B118" s="20"/>
      <c r="C118" s="20" t="s">
        <v>285</v>
      </c>
      <c r="D118" s="20" t="s">
        <v>224</v>
      </c>
      <c r="E118" s="20" t="s">
        <v>175</v>
      </c>
      <c r="F118" s="69">
        <v>1</v>
      </c>
      <c r="G118" s="69">
        <v>1</v>
      </c>
      <c r="H118" s="69">
        <v>1</v>
      </c>
      <c r="I118" s="69">
        <v>1</v>
      </c>
      <c r="J118" s="69">
        <v>1</v>
      </c>
      <c r="K118" s="69">
        <v>1</v>
      </c>
      <c r="L118" s="69">
        <v>1</v>
      </c>
      <c r="M118" s="68"/>
      <c r="N118" s="68"/>
      <c r="O118" s="68"/>
      <c r="P118" s="68"/>
      <c r="U118" s="76">
        <f>ENERGY_CONSUME_SPLIT!CW52</f>
        <v>0.1</v>
      </c>
      <c r="V118" s="76">
        <f>ENERGY_CONSUME_SPLIT!CX52</f>
        <v>0.4</v>
      </c>
      <c r="W118" s="76">
        <f>ENERGY_CONSUME_SPLIT!CY52</f>
        <v>1.9</v>
      </c>
      <c r="X118" s="76">
        <f>ENERGY_CONSUME_SPLIT!CZ52</f>
        <v>0.1</v>
      </c>
      <c r="Y118" s="76">
        <f>ENERGY_CONSUME_SPLIT!DA52</f>
        <v>0.2</v>
      </c>
      <c r="Z118" s="76">
        <f>ENERGY_CONSUME_SPLIT!DB52</f>
        <v>1.1000000000000001</v>
      </c>
      <c r="AA118" s="76">
        <f>ENERGY_CONSUME_SPLIT!DC52</f>
        <v>0.7</v>
      </c>
    </row>
    <row r="119" spans="1:27" ht="14.5">
      <c r="A119" s="26" t="s">
        <v>63</v>
      </c>
      <c r="B119" s="20"/>
      <c r="C119" s="20" t="s">
        <v>286</v>
      </c>
      <c r="D119" s="20" t="s">
        <v>226</v>
      </c>
      <c r="E119" s="20" t="s">
        <v>175</v>
      </c>
      <c r="F119" s="69">
        <v>1</v>
      </c>
      <c r="G119" s="69">
        <v>1</v>
      </c>
      <c r="H119" s="69">
        <v>1</v>
      </c>
      <c r="I119" s="69">
        <v>1</v>
      </c>
      <c r="J119" s="69">
        <v>1</v>
      </c>
      <c r="K119" s="69">
        <v>1</v>
      </c>
      <c r="L119" s="69">
        <v>1</v>
      </c>
      <c r="M119" s="68"/>
      <c r="N119" s="68"/>
      <c r="O119" s="68"/>
      <c r="P119" s="68"/>
      <c r="U119" s="76">
        <f>ENERGY_CONSUME_SPLIT!CW53</f>
        <v>0</v>
      </c>
      <c r="V119" s="76">
        <f>ENERGY_CONSUME_SPLIT!CX53</f>
        <v>0.3</v>
      </c>
      <c r="W119" s="76">
        <f>ENERGY_CONSUME_SPLIT!CY53</f>
        <v>0</v>
      </c>
      <c r="X119" s="76">
        <f>ENERGY_CONSUME_SPLIT!CZ53</f>
        <v>0</v>
      </c>
      <c r="Y119" s="76">
        <f>ENERGY_CONSUME_SPLIT!DA53</f>
        <v>0</v>
      </c>
      <c r="Z119" s="76">
        <f>ENERGY_CONSUME_SPLIT!DB53</f>
        <v>0</v>
      </c>
      <c r="AA119" s="76">
        <f>ENERGY_CONSUME_SPLIT!DC53</f>
        <v>0</v>
      </c>
    </row>
    <row r="120" spans="1:27" ht="14.5">
      <c r="A120" s="25" t="s">
        <v>67</v>
      </c>
      <c r="B120" s="20"/>
      <c r="C120" s="20" t="s">
        <v>287</v>
      </c>
      <c r="D120" s="20" t="s">
        <v>228</v>
      </c>
      <c r="E120" s="20" t="s">
        <v>175</v>
      </c>
      <c r="F120" s="69">
        <v>1</v>
      </c>
      <c r="G120" s="69">
        <v>1</v>
      </c>
      <c r="H120" s="69">
        <v>1</v>
      </c>
      <c r="I120" s="69">
        <v>1</v>
      </c>
      <c r="J120" s="69">
        <v>1</v>
      </c>
      <c r="K120" s="69">
        <v>1</v>
      </c>
      <c r="L120" s="69">
        <v>1</v>
      </c>
      <c r="M120" s="68"/>
      <c r="N120" s="68"/>
      <c r="O120" s="68"/>
      <c r="P120" s="68"/>
      <c r="U120" s="76">
        <f>ENERGY_CONSUME_SPLIT!CW54</f>
        <v>0</v>
      </c>
      <c r="V120" s="76">
        <f>ENERGY_CONSUME_SPLIT!CX54</f>
        <v>0</v>
      </c>
      <c r="W120" s="76">
        <f>ENERGY_CONSUME_SPLIT!CY54</f>
        <v>0</v>
      </c>
      <c r="X120" s="76">
        <f>ENERGY_CONSUME_SPLIT!CZ54</f>
        <v>0</v>
      </c>
      <c r="Y120" s="76">
        <f>ENERGY_CONSUME_SPLIT!DA54</f>
        <v>0</v>
      </c>
      <c r="Z120" s="76">
        <f>ENERGY_CONSUME_SPLIT!DB54</f>
        <v>0</v>
      </c>
      <c r="AA120" s="76">
        <f>ENERGY_CONSUME_SPLIT!DC54</f>
        <v>0</v>
      </c>
    </row>
    <row r="121" spans="1:27" ht="14.5">
      <c r="A121" s="25" t="s">
        <v>72</v>
      </c>
      <c r="B121" s="20"/>
      <c r="C121" s="20" t="s">
        <v>288</v>
      </c>
      <c r="D121" s="20" t="s">
        <v>230</v>
      </c>
      <c r="E121" s="20" t="s">
        <v>175</v>
      </c>
      <c r="F121" s="69">
        <v>1</v>
      </c>
      <c r="G121" s="69">
        <v>1</v>
      </c>
      <c r="H121" s="69">
        <v>1</v>
      </c>
      <c r="I121" s="69">
        <v>1</v>
      </c>
      <c r="J121" s="69">
        <v>1</v>
      </c>
      <c r="K121" s="69">
        <v>1</v>
      </c>
      <c r="L121" s="69">
        <v>1</v>
      </c>
      <c r="M121" s="68"/>
      <c r="N121" s="68"/>
      <c r="O121" s="68"/>
      <c r="P121" s="68"/>
      <c r="U121" s="76">
        <f>ENERGY_CONSUME_SPLIT!CW55</f>
        <v>0</v>
      </c>
      <c r="V121" s="76">
        <f>ENERGY_CONSUME_SPLIT!CX55</f>
        <v>0</v>
      </c>
      <c r="W121" s="76">
        <f>ENERGY_CONSUME_SPLIT!CY55</f>
        <v>0</v>
      </c>
      <c r="X121" s="76">
        <f>ENERGY_CONSUME_SPLIT!CZ55</f>
        <v>0</v>
      </c>
      <c r="Y121" s="76">
        <f>ENERGY_CONSUME_SPLIT!DA55</f>
        <v>0</v>
      </c>
      <c r="Z121" s="76">
        <f>ENERGY_CONSUME_SPLIT!DB55</f>
        <v>0</v>
      </c>
      <c r="AA121" s="76">
        <f>ENERGY_CONSUME_SPLIT!DC55</f>
        <v>0</v>
      </c>
    </row>
    <row r="122" spans="1:27" ht="14.5">
      <c r="A122" s="28" t="s">
        <v>77</v>
      </c>
      <c r="B122" s="20"/>
      <c r="C122" s="20" t="s">
        <v>289</v>
      </c>
      <c r="D122" s="20" t="s">
        <v>138</v>
      </c>
      <c r="E122" s="20" t="s">
        <v>175</v>
      </c>
      <c r="F122" s="69">
        <v>1</v>
      </c>
      <c r="G122" s="69">
        <v>1</v>
      </c>
      <c r="H122" s="69">
        <v>1</v>
      </c>
      <c r="I122" s="69">
        <v>1</v>
      </c>
      <c r="J122" s="69">
        <v>1</v>
      </c>
      <c r="K122" s="69">
        <v>1</v>
      </c>
      <c r="L122" s="69">
        <v>1</v>
      </c>
      <c r="M122" s="68"/>
      <c r="N122" s="68"/>
      <c r="O122" s="68"/>
      <c r="P122" s="68"/>
      <c r="U122" s="76">
        <f>ENERGY_CONSUME_SPLIT!CW56</f>
        <v>0</v>
      </c>
      <c r="V122" s="76">
        <f>ENERGY_CONSUME_SPLIT!CX56</f>
        <v>0.1</v>
      </c>
      <c r="W122" s="76">
        <f>ENERGY_CONSUME_SPLIT!CY56</f>
        <v>0</v>
      </c>
      <c r="X122" s="76">
        <f>ENERGY_CONSUME_SPLIT!CZ56</f>
        <v>0</v>
      </c>
      <c r="Y122" s="76">
        <f>ENERGY_CONSUME_SPLIT!DA56</f>
        <v>0</v>
      </c>
      <c r="Z122" s="76">
        <f>ENERGY_CONSUME_SPLIT!DB56</f>
        <v>0</v>
      </c>
      <c r="AA122" s="76">
        <f>ENERGY_CONSUME_SPLIT!DC56</f>
        <v>0.1</v>
      </c>
    </row>
    <row r="123" spans="1:27" ht="14.5">
      <c r="A123" s="29" t="s">
        <v>37</v>
      </c>
      <c r="B123" s="20"/>
      <c r="C123" s="20" t="s">
        <v>290</v>
      </c>
      <c r="D123" s="20" t="s">
        <v>220</v>
      </c>
      <c r="E123" s="20" t="s">
        <v>177</v>
      </c>
      <c r="F123" s="69">
        <v>1</v>
      </c>
      <c r="G123" s="69">
        <v>1</v>
      </c>
      <c r="H123" s="69">
        <v>1</v>
      </c>
      <c r="I123" s="69">
        <v>1</v>
      </c>
      <c r="J123" s="69">
        <v>1</v>
      </c>
      <c r="K123" s="69">
        <v>1</v>
      </c>
      <c r="L123" s="69">
        <v>1</v>
      </c>
      <c r="M123" s="68"/>
      <c r="N123" s="68" t="s">
        <v>408</v>
      </c>
      <c r="O123" s="68"/>
      <c r="P123" s="68"/>
      <c r="U123" s="76">
        <f>ENERGY_CONSUME_SPLIT!DI51</f>
        <v>0</v>
      </c>
      <c r="V123" s="76">
        <f>ENERGY_CONSUME_SPLIT!DJ51</f>
        <v>0</v>
      </c>
      <c r="W123" s="76">
        <f>ENERGY_CONSUME_SPLIT!DK51</f>
        <v>0</v>
      </c>
      <c r="X123" s="76">
        <f>ENERGY_CONSUME_SPLIT!DL51</f>
        <v>0</v>
      </c>
      <c r="Y123" s="76">
        <f>ENERGY_CONSUME_SPLIT!DM51</f>
        <v>0</v>
      </c>
      <c r="Z123" s="76">
        <f>ENERGY_CONSUME_SPLIT!DN51</f>
        <v>0</v>
      </c>
      <c r="AA123" s="76">
        <f>ENERGY_CONSUME_SPLIT!DO51</f>
        <v>0</v>
      </c>
    </row>
    <row r="124" spans="1:27" ht="14.5">
      <c r="A124" s="29" t="s">
        <v>115</v>
      </c>
      <c r="B124" s="20"/>
      <c r="C124" s="20" t="s">
        <v>291</v>
      </c>
      <c r="D124" s="20" t="s">
        <v>224</v>
      </c>
      <c r="E124" s="20" t="s">
        <v>177</v>
      </c>
      <c r="F124" s="69">
        <v>1</v>
      </c>
      <c r="G124" s="69">
        <v>1</v>
      </c>
      <c r="H124" s="69">
        <v>1</v>
      </c>
      <c r="I124" s="69">
        <v>1</v>
      </c>
      <c r="J124" s="69">
        <v>1</v>
      </c>
      <c r="K124" s="69">
        <v>1</v>
      </c>
      <c r="L124" s="69">
        <v>1</v>
      </c>
      <c r="M124" s="68"/>
      <c r="N124" s="68"/>
      <c r="O124" s="68"/>
      <c r="P124" s="68"/>
      <c r="U124" s="76">
        <f>ENERGY_CONSUME_SPLIT!DI52</f>
        <v>0</v>
      </c>
      <c r="V124" s="76">
        <f>ENERGY_CONSUME_SPLIT!DJ52</f>
        <v>0.1</v>
      </c>
      <c r="W124" s="76">
        <f>ENERGY_CONSUME_SPLIT!DK52</f>
        <v>0.4</v>
      </c>
      <c r="X124" s="76">
        <f>ENERGY_CONSUME_SPLIT!DL52</f>
        <v>0</v>
      </c>
      <c r="Y124" s="76">
        <f>ENERGY_CONSUME_SPLIT!DM52</f>
        <v>0</v>
      </c>
      <c r="Z124" s="76">
        <f>ENERGY_CONSUME_SPLIT!DN52</f>
        <v>0.1</v>
      </c>
      <c r="AA124" s="76">
        <f>ENERGY_CONSUME_SPLIT!DO52</f>
        <v>0.1</v>
      </c>
    </row>
    <row r="125" spans="1:27" ht="14.5">
      <c r="A125" s="26" t="s">
        <v>63</v>
      </c>
      <c r="B125" s="20"/>
      <c r="C125" s="20" t="s">
        <v>292</v>
      </c>
      <c r="D125" s="20" t="s">
        <v>226</v>
      </c>
      <c r="E125" s="20" t="s">
        <v>177</v>
      </c>
      <c r="F125" s="69">
        <v>1</v>
      </c>
      <c r="G125" s="69">
        <v>1</v>
      </c>
      <c r="H125" s="69">
        <v>1</v>
      </c>
      <c r="I125" s="69">
        <v>1</v>
      </c>
      <c r="J125" s="69">
        <v>1</v>
      </c>
      <c r="K125" s="69">
        <v>1</v>
      </c>
      <c r="L125" s="69">
        <v>1</v>
      </c>
      <c r="M125" s="68"/>
      <c r="N125" s="68"/>
      <c r="O125" s="68"/>
      <c r="P125" s="68"/>
      <c r="U125" s="76">
        <f>ENERGY_CONSUME_SPLIT!DI53</f>
        <v>0</v>
      </c>
      <c r="V125" s="76">
        <f>ENERGY_CONSUME_SPLIT!DJ53</f>
        <v>0</v>
      </c>
      <c r="W125" s="76">
        <f>ENERGY_CONSUME_SPLIT!DK53</f>
        <v>0</v>
      </c>
      <c r="X125" s="76">
        <f>ENERGY_CONSUME_SPLIT!DL53</f>
        <v>0</v>
      </c>
      <c r="Y125" s="76">
        <f>ENERGY_CONSUME_SPLIT!DM53</f>
        <v>0</v>
      </c>
      <c r="Z125" s="76">
        <f>ENERGY_CONSUME_SPLIT!DN53</f>
        <v>0</v>
      </c>
      <c r="AA125" s="76">
        <f>ENERGY_CONSUME_SPLIT!DO53</f>
        <v>0</v>
      </c>
    </row>
    <row r="126" spans="1:27" ht="14.5">
      <c r="A126" s="25" t="s">
        <v>67</v>
      </c>
      <c r="B126" s="20"/>
      <c r="C126" s="20" t="s">
        <v>293</v>
      </c>
      <c r="D126" s="20" t="s">
        <v>228</v>
      </c>
      <c r="E126" s="20" t="s">
        <v>177</v>
      </c>
      <c r="F126" s="69">
        <v>1</v>
      </c>
      <c r="G126" s="69">
        <v>1</v>
      </c>
      <c r="H126" s="69">
        <v>1</v>
      </c>
      <c r="I126" s="69">
        <v>1</v>
      </c>
      <c r="J126" s="69">
        <v>1</v>
      </c>
      <c r="K126" s="69">
        <v>1</v>
      </c>
      <c r="L126" s="69">
        <v>1</v>
      </c>
      <c r="M126" s="68"/>
      <c r="N126" s="68"/>
      <c r="O126" s="68"/>
      <c r="P126" s="68"/>
      <c r="U126" s="76">
        <f>ENERGY_CONSUME_SPLIT!DI54</f>
        <v>0</v>
      </c>
      <c r="V126" s="76">
        <f>ENERGY_CONSUME_SPLIT!DJ54</f>
        <v>0</v>
      </c>
      <c r="W126" s="76">
        <f>ENERGY_CONSUME_SPLIT!DK54</f>
        <v>0</v>
      </c>
      <c r="X126" s="76">
        <f>ENERGY_CONSUME_SPLIT!DL54</f>
        <v>0</v>
      </c>
      <c r="Y126" s="76">
        <f>ENERGY_CONSUME_SPLIT!DM54</f>
        <v>0</v>
      </c>
      <c r="Z126" s="76">
        <f>ENERGY_CONSUME_SPLIT!DN54</f>
        <v>0</v>
      </c>
      <c r="AA126" s="76">
        <f>ENERGY_CONSUME_SPLIT!DO54</f>
        <v>0</v>
      </c>
    </row>
    <row r="127" spans="1:27" ht="14.5">
      <c r="A127" s="25" t="s">
        <v>72</v>
      </c>
      <c r="B127" s="20"/>
      <c r="C127" s="20" t="s">
        <v>294</v>
      </c>
      <c r="D127" s="20" t="s">
        <v>230</v>
      </c>
      <c r="E127" s="20" t="s">
        <v>177</v>
      </c>
      <c r="F127" s="69">
        <v>1</v>
      </c>
      <c r="G127" s="69">
        <v>1</v>
      </c>
      <c r="H127" s="69">
        <v>1</v>
      </c>
      <c r="I127" s="69">
        <v>1</v>
      </c>
      <c r="J127" s="69">
        <v>1</v>
      </c>
      <c r="K127" s="69">
        <v>1</v>
      </c>
      <c r="L127" s="69">
        <v>1</v>
      </c>
      <c r="M127" s="68"/>
      <c r="N127" s="68"/>
      <c r="O127" s="68"/>
      <c r="P127" s="68"/>
      <c r="U127" s="76">
        <f>ENERGY_CONSUME_SPLIT!DI55</f>
        <v>0</v>
      </c>
      <c r="V127" s="76">
        <f>ENERGY_CONSUME_SPLIT!DJ55</f>
        <v>0</v>
      </c>
      <c r="W127" s="76">
        <f>ENERGY_CONSUME_SPLIT!DK55</f>
        <v>0</v>
      </c>
      <c r="X127" s="76">
        <f>ENERGY_CONSUME_SPLIT!DL55</f>
        <v>0</v>
      </c>
      <c r="Y127" s="76">
        <f>ENERGY_CONSUME_SPLIT!DM55</f>
        <v>0</v>
      </c>
      <c r="Z127" s="76">
        <f>ENERGY_CONSUME_SPLIT!DN55</f>
        <v>0</v>
      </c>
      <c r="AA127" s="76">
        <f>ENERGY_CONSUME_SPLIT!DO55</f>
        <v>0</v>
      </c>
    </row>
    <row r="128" spans="1:27" ht="14.5">
      <c r="A128" s="28" t="s">
        <v>77</v>
      </c>
      <c r="B128" s="20"/>
      <c r="C128" s="20" t="s">
        <v>295</v>
      </c>
      <c r="D128" s="20" t="s">
        <v>138</v>
      </c>
      <c r="E128" s="20" t="s">
        <v>177</v>
      </c>
      <c r="F128" s="69">
        <v>1</v>
      </c>
      <c r="G128" s="69">
        <v>1</v>
      </c>
      <c r="H128" s="69">
        <v>1</v>
      </c>
      <c r="I128" s="69">
        <v>1</v>
      </c>
      <c r="J128" s="69">
        <v>1</v>
      </c>
      <c r="K128" s="69">
        <v>1</v>
      </c>
      <c r="L128" s="69">
        <v>1</v>
      </c>
      <c r="M128" s="68"/>
      <c r="N128" s="68"/>
      <c r="O128" s="68"/>
      <c r="P128" s="68"/>
      <c r="U128" s="76">
        <f>ENERGY_CONSUME_SPLIT!DI56</f>
        <v>0</v>
      </c>
      <c r="V128" s="76">
        <f>ENERGY_CONSUME_SPLIT!DJ56</f>
        <v>0</v>
      </c>
      <c r="W128" s="76">
        <f>ENERGY_CONSUME_SPLIT!DK56</f>
        <v>0</v>
      </c>
      <c r="X128" s="76">
        <f>ENERGY_CONSUME_SPLIT!DL56</f>
        <v>0</v>
      </c>
      <c r="Y128" s="76">
        <f>ENERGY_CONSUME_SPLIT!DM56</f>
        <v>0</v>
      </c>
      <c r="Z128" s="76">
        <f>ENERGY_CONSUME_SPLIT!DN56</f>
        <v>0</v>
      </c>
      <c r="AA128" s="76">
        <f>ENERGY_CONSUME_SPLIT!DO56</f>
        <v>0</v>
      </c>
    </row>
    <row r="129" spans="1:27" ht="14.5">
      <c r="A129" s="20"/>
      <c r="B129" s="20"/>
      <c r="C129" s="20"/>
      <c r="D129" s="20"/>
      <c r="E129" s="20"/>
      <c r="F129" s="68"/>
      <c r="G129" s="68"/>
      <c r="H129" s="68"/>
      <c r="I129" s="68"/>
      <c r="J129" s="68"/>
      <c r="K129" s="68"/>
      <c r="L129" s="68"/>
      <c r="M129" s="68"/>
      <c r="N129" s="68"/>
      <c r="O129" s="68"/>
      <c r="P129" s="68"/>
    </row>
    <row r="130" spans="1:27" ht="14.5">
      <c r="A130" s="20"/>
      <c r="B130" s="20"/>
      <c r="C130" s="20"/>
      <c r="D130" s="20"/>
      <c r="E130" s="20"/>
      <c r="F130" s="68"/>
      <c r="G130" s="68"/>
      <c r="H130" s="68"/>
      <c r="I130" s="68"/>
      <c r="J130" s="68"/>
      <c r="K130" s="68"/>
      <c r="L130" s="68"/>
      <c r="M130" s="68"/>
      <c r="N130" s="68"/>
      <c r="O130" s="68"/>
      <c r="P130" s="68"/>
    </row>
    <row r="131" spans="1:27" ht="14.5">
      <c r="A131" s="20"/>
      <c r="B131" s="20"/>
      <c r="C131" s="20"/>
      <c r="D131" s="20"/>
      <c r="E131" s="20"/>
      <c r="F131" s="68"/>
      <c r="G131" s="68"/>
      <c r="H131" s="68"/>
      <c r="I131" s="68"/>
      <c r="J131" s="68"/>
      <c r="K131" s="68"/>
      <c r="L131" s="68"/>
      <c r="M131" s="68"/>
      <c r="N131" s="68"/>
      <c r="O131" s="68"/>
      <c r="P131" s="68"/>
    </row>
    <row r="132" spans="1:27" ht="14.5">
      <c r="A132" s="92"/>
      <c r="B132" s="20"/>
      <c r="C132" s="20"/>
      <c r="D132" s="20"/>
      <c r="E132" s="66" t="s">
        <v>437</v>
      </c>
      <c r="F132" s="22"/>
      <c r="G132" s="22"/>
      <c r="H132" s="22"/>
      <c r="I132" s="22"/>
      <c r="J132" s="22"/>
      <c r="K132" s="22"/>
      <c r="L132" s="22"/>
      <c r="M132" s="68"/>
      <c r="N132" s="93" t="s">
        <v>435</v>
      </c>
      <c r="O132" s="68"/>
      <c r="P132" s="68"/>
    </row>
    <row r="133" spans="1:27" ht="14.5">
      <c r="A133" s="20"/>
      <c r="B133" s="20"/>
      <c r="C133" s="67" t="s">
        <v>15</v>
      </c>
      <c r="D133" s="67" t="s">
        <v>390</v>
      </c>
      <c r="E133" s="67" t="s">
        <v>391</v>
      </c>
      <c r="F133" s="21" t="s">
        <v>392</v>
      </c>
      <c r="G133" s="21" t="s">
        <v>393</v>
      </c>
      <c r="H133" s="21" t="s">
        <v>394</v>
      </c>
      <c r="I133" s="21" t="s">
        <v>395</v>
      </c>
      <c r="J133" s="21" t="s">
        <v>396</v>
      </c>
      <c r="K133" s="21" t="s">
        <v>397</v>
      </c>
      <c r="L133" s="21" t="s">
        <v>398</v>
      </c>
      <c r="M133" s="20"/>
      <c r="N133" s="20"/>
      <c r="O133" s="20"/>
      <c r="P133" s="20"/>
      <c r="R133" s="98"/>
      <c r="S133" s="98"/>
      <c r="T133" s="99" t="s">
        <v>412</v>
      </c>
      <c r="U133" s="98"/>
      <c r="V133" s="98"/>
      <c r="W133" s="98"/>
      <c r="X133" s="98"/>
      <c r="Y133" s="98"/>
      <c r="Z133" s="98"/>
      <c r="AA133" s="98"/>
    </row>
    <row r="134" spans="1:27" ht="14.5">
      <c r="A134" s="29" t="s">
        <v>37</v>
      </c>
      <c r="B134" s="20"/>
      <c r="C134" s="20" t="s">
        <v>236</v>
      </c>
      <c r="D134" s="20" t="s">
        <v>220</v>
      </c>
      <c r="E134" s="20" t="s">
        <v>159</v>
      </c>
      <c r="F134" s="22">
        <v>31.54</v>
      </c>
      <c r="G134" s="22">
        <v>31.54</v>
      </c>
      <c r="H134" s="22">
        <v>31.54</v>
      </c>
      <c r="I134" s="22">
        <v>31.54</v>
      </c>
      <c r="J134" s="22">
        <v>31.54</v>
      </c>
      <c r="K134" s="22">
        <v>31.54</v>
      </c>
      <c r="L134" s="22">
        <v>31.54</v>
      </c>
      <c r="M134" s="68"/>
      <c r="N134" s="68" t="s">
        <v>399</v>
      </c>
      <c r="O134" s="68"/>
      <c r="P134" s="68"/>
      <c r="R134" s="73" t="s">
        <v>7</v>
      </c>
      <c r="S134" s="73" t="s">
        <v>413</v>
      </c>
      <c r="T134" s="78">
        <v>2020</v>
      </c>
      <c r="U134" s="100" t="s">
        <v>392</v>
      </c>
      <c r="V134" s="100" t="s">
        <v>393</v>
      </c>
      <c r="W134" s="100" t="s">
        <v>394</v>
      </c>
      <c r="X134" s="100" t="s">
        <v>395</v>
      </c>
      <c r="Y134" s="100" t="s">
        <v>396</v>
      </c>
      <c r="Z134" s="100" t="s">
        <v>397</v>
      </c>
      <c r="AA134" s="100" t="s">
        <v>398</v>
      </c>
    </row>
    <row r="135" spans="1:27" ht="14.5">
      <c r="A135" s="29" t="s">
        <v>115</v>
      </c>
      <c r="B135" s="20"/>
      <c r="C135" s="20" t="s">
        <v>237</v>
      </c>
      <c r="D135" s="20" t="s">
        <v>224</v>
      </c>
      <c r="E135" s="20" t="s">
        <v>159</v>
      </c>
      <c r="F135" s="22">
        <v>1</v>
      </c>
      <c r="G135" s="22">
        <v>1</v>
      </c>
      <c r="H135" s="22">
        <v>1</v>
      </c>
      <c r="I135" s="22">
        <v>1</v>
      </c>
      <c r="J135" s="22">
        <v>1</v>
      </c>
      <c r="K135" s="22">
        <v>1</v>
      </c>
      <c r="L135" s="22">
        <v>1</v>
      </c>
      <c r="M135" s="68"/>
      <c r="N135" s="68"/>
      <c r="O135" s="68"/>
      <c r="P135" s="68"/>
      <c r="R135" s="71" t="s">
        <v>159</v>
      </c>
      <c r="S135" s="101" t="s">
        <v>30</v>
      </c>
      <c r="T135" s="98"/>
      <c r="U135" s="102">
        <f>SUM(U69:U74)</f>
        <v>0.1</v>
      </c>
      <c r="V135" s="102">
        <f t="shared" ref="V135:AA135" si="14">SUM(V69:V74)</f>
        <v>0.6</v>
      </c>
      <c r="W135" s="102">
        <f t="shared" si="14"/>
        <v>1.4</v>
      </c>
      <c r="X135" s="102">
        <f t="shared" si="14"/>
        <v>0.1</v>
      </c>
      <c r="Y135" s="102">
        <f t="shared" si="14"/>
        <v>0.2</v>
      </c>
      <c r="Z135" s="102">
        <f t="shared" si="14"/>
        <v>0.6</v>
      </c>
      <c r="AA135" s="102">
        <f t="shared" si="14"/>
        <v>0.3</v>
      </c>
    </row>
    <row r="136" spans="1:27" ht="14.5">
      <c r="A136" s="26" t="s">
        <v>63</v>
      </c>
      <c r="B136" s="20"/>
      <c r="C136" s="20" t="s">
        <v>238</v>
      </c>
      <c r="D136" s="20" t="s">
        <v>226</v>
      </c>
      <c r="E136" s="20" t="s">
        <v>159</v>
      </c>
      <c r="F136" s="22">
        <v>1</v>
      </c>
      <c r="G136" s="22">
        <v>1</v>
      </c>
      <c r="H136" s="22">
        <v>1</v>
      </c>
      <c r="I136" s="22">
        <v>1</v>
      </c>
      <c r="J136" s="22">
        <v>1</v>
      </c>
      <c r="K136" s="22">
        <v>1</v>
      </c>
      <c r="L136" s="22">
        <v>1</v>
      </c>
      <c r="M136" s="68"/>
      <c r="N136" s="68"/>
      <c r="O136" s="68"/>
      <c r="P136" s="68"/>
      <c r="R136" s="71" t="s">
        <v>161</v>
      </c>
      <c r="S136" s="101" t="s">
        <v>30</v>
      </c>
      <c r="T136" s="98"/>
      <c r="U136" s="102">
        <f>SUM(U75:U80)</f>
        <v>0.3</v>
      </c>
      <c r="V136" s="102">
        <f t="shared" ref="V136:AA136" si="15">SUM(V75:V80)</f>
        <v>1.6</v>
      </c>
      <c r="W136" s="102">
        <f t="shared" si="15"/>
        <v>3.8</v>
      </c>
      <c r="X136" s="102">
        <f t="shared" si="15"/>
        <v>0.2</v>
      </c>
      <c r="Y136" s="102">
        <f t="shared" si="15"/>
        <v>0.4</v>
      </c>
      <c r="Z136" s="102">
        <f t="shared" si="15"/>
        <v>1.7</v>
      </c>
      <c r="AA136" s="102">
        <f t="shared" si="15"/>
        <v>0.9</v>
      </c>
    </row>
    <row r="137" spans="1:27" ht="14.5">
      <c r="A137" s="25" t="s">
        <v>67</v>
      </c>
      <c r="B137" s="20"/>
      <c r="C137" s="20" t="s">
        <v>239</v>
      </c>
      <c r="D137" s="20" t="s">
        <v>228</v>
      </c>
      <c r="E137" s="20" t="s">
        <v>159</v>
      </c>
      <c r="F137" s="22">
        <v>1</v>
      </c>
      <c r="G137" s="22">
        <v>1</v>
      </c>
      <c r="H137" s="22">
        <v>1</v>
      </c>
      <c r="I137" s="22">
        <v>1</v>
      </c>
      <c r="J137" s="22">
        <v>1</v>
      </c>
      <c r="K137" s="22">
        <v>1</v>
      </c>
      <c r="L137" s="22">
        <v>1</v>
      </c>
      <c r="M137" s="68"/>
      <c r="N137" s="68"/>
      <c r="O137" s="68"/>
      <c r="P137" s="68"/>
      <c r="R137" s="71" t="s">
        <v>163</v>
      </c>
      <c r="S137" s="101" t="s">
        <v>30</v>
      </c>
      <c r="T137" s="98"/>
      <c r="U137" s="102">
        <f>SUM(U81:U86)</f>
        <v>0.1</v>
      </c>
      <c r="V137" s="102">
        <f t="shared" ref="V137:AA137" si="16">SUM(V81:V86)</f>
        <v>0.3</v>
      </c>
      <c r="W137" s="102">
        <f t="shared" si="16"/>
        <v>0.5</v>
      </c>
      <c r="X137" s="102">
        <f t="shared" si="16"/>
        <v>0</v>
      </c>
      <c r="Y137" s="102">
        <f t="shared" si="16"/>
        <v>0.1</v>
      </c>
      <c r="Z137" s="102">
        <f t="shared" si="16"/>
        <v>0.2</v>
      </c>
      <c r="AA137" s="102">
        <f t="shared" si="16"/>
        <v>0.1</v>
      </c>
    </row>
    <row r="138" spans="1:27" ht="14.5">
      <c r="A138" s="25" t="s">
        <v>72</v>
      </c>
      <c r="B138" s="20"/>
      <c r="C138" s="20" t="s">
        <v>240</v>
      </c>
      <c r="D138" s="20" t="s">
        <v>230</v>
      </c>
      <c r="E138" s="20" t="s">
        <v>159</v>
      </c>
      <c r="F138" s="22">
        <v>1</v>
      </c>
      <c r="G138" s="22">
        <v>1</v>
      </c>
      <c r="H138" s="22">
        <v>1</v>
      </c>
      <c r="I138" s="22">
        <v>1</v>
      </c>
      <c r="J138" s="22">
        <v>1</v>
      </c>
      <c r="K138" s="22">
        <v>1</v>
      </c>
      <c r="L138" s="22">
        <v>1</v>
      </c>
      <c r="M138" s="68"/>
      <c r="N138" s="68"/>
      <c r="O138" s="68"/>
      <c r="P138" s="68"/>
      <c r="R138" s="71" t="s">
        <v>165</v>
      </c>
      <c r="S138" s="101" t="s">
        <v>30</v>
      </c>
      <c r="T138" s="98"/>
      <c r="U138" s="102">
        <f>SUM(U87:U92)</f>
        <v>0</v>
      </c>
      <c r="V138" s="102">
        <f t="shared" ref="V138:AA138" si="17">SUM(V87:V92)</f>
        <v>0.2</v>
      </c>
      <c r="W138" s="102">
        <f t="shared" si="17"/>
        <v>0.6</v>
      </c>
      <c r="X138" s="102">
        <f t="shared" si="17"/>
        <v>0</v>
      </c>
      <c r="Y138" s="102">
        <f t="shared" si="17"/>
        <v>0</v>
      </c>
      <c r="Z138" s="102">
        <f t="shared" si="17"/>
        <v>0.2</v>
      </c>
      <c r="AA138" s="102">
        <f t="shared" si="17"/>
        <v>0.1</v>
      </c>
    </row>
    <row r="139" spans="1:27" ht="14.5">
      <c r="A139" s="28" t="s">
        <v>77</v>
      </c>
      <c r="B139" s="20"/>
      <c r="C139" s="20" t="s">
        <v>241</v>
      </c>
      <c r="D139" s="20" t="s">
        <v>138</v>
      </c>
      <c r="E139" s="20" t="s">
        <v>159</v>
      </c>
      <c r="F139" s="22">
        <v>1</v>
      </c>
      <c r="G139" s="22">
        <v>1</v>
      </c>
      <c r="H139" s="22">
        <v>1</v>
      </c>
      <c r="I139" s="22">
        <v>1</v>
      </c>
      <c r="J139" s="22">
        <v>1</v>
      </c>
      <c r="K139" s="22">
        <v>1</v>
      </c>
      <c r="L139" s="22">
        <v>1</v>
      </c>
      <c r="M139" s="68"/>
      <c r="N139" s="68"/>
      <c r="O139" s="68"/>
      <c r="P139" s="68"/>
      <c r="R139" s="71" t="s">
        <v>167</v>
      </c>
      <c r="S139" s="101" t="s">
        <v>30</v>
      </c>
      <c r="T139" s="98"/>
      <c r="U139" s="102">
        <f>SUM(U93:U98)</f>
        <v>0.2</v>
      </c>
      <c r="V139" s="102">
        <f t="shared" ref="V139:AA139" si="18">SUM(V93:V98)</f>
        <v>1.8</v>
      </c>
      <c r="W139" s="102">
        <f t="shared" si="18"/>
        <v>4.9000000000000004</v>
      </c>
      <c r="X139" s="102">
        <f t="shared" si="18"/>
        <v>0.2</v>
      </c>
      <c r="Y139" s="102">
        <f t="shared" si="18"/>
        <v>0.4</v>
      </c>
      <c r="Z139" s="102">
        <f t="shared" si="18"/>
        <v>1.8</v>
      </c>
      <c r="AA139" s="102">
        <f t="shared" si="18"/>
        <v>0.9</v>
      </c>
    </row>
    <row r="140" spans="1:27" ht="14.5">
      <c r="A140" s="29" t="s">
        <v>37</v>
      </c>
      <c r="B140" s="20"/>
      <c r="C140" s="20" t="s">
        <v>242</v>
      </c>
      <c r="D140" s="20" t="s">
        <v>220</v>
      </c>
      <c r="E140" s="20" t="s">
        <v>161</v>
      </c>
      <c r="F140" s="22">
        <v>31.54</v>
      </c>
      <c r="G140" s="22">
        <v>31.54</v>
      </c>
      <c r="H140" s="22">
        <v>31.54</v>
      </c>
      <c r="I140" s="22">
        <v>31.54</v>
      </c>
      <c r="J140" s="22">
        <v>31.54</v>
      </c>
      <c r="K140" s="22">
        <v>31.54</v>
      </c>
      <c r="L140" s="22">
        <v>31.54</v>
      </c>
      <c r="M140" s="68"/>
      <c r="N140" s="68" t="s">
        <v>400</v>
      </c>
      <c r="O140" s="68"/>
      <c r="P140" s="68"/>
      <c r="R140" s="71" t="s">
        <v>169</v>
      </c>
      <c r="S140" s="101" t="s">
        <v>30</v>
      </c>
      <c r="T140" s="98"/>
      <c r="U140" s="102">
        <f>SUM(U99:U104)</f>
        <v>0.3</v>
      </c>
      <c r="V140" s="102">
        <f t="shared" ref="V140:AA140" si="19">SUM(V99:V104)</f>
        <v>1.7</v>
      </c>
      <c r="W140" s="102">
        <f t="shared" si="19"/>
        <v>3.9</v>
      </c>
      <c r="X140" s="102">
        <f t="shared" si="19"/>
        <v>0.2</v>
      </c>
      <c r="Y140" s="102">
        <f t="shared" si="19"/>
        <v>0.4</v>
      </c>
      <c r="Z140" s="102">
        <f t="shared" si="19"/>
        <v>1.4</v>
      </c>
      <c r="AA140" s="102">
        <f t="shared" si="19"/>
        <v>0.7</v>
      </c>
    </row>
    <row r="141" spans="1:27" ht="14.5">
      <c r="A141" s="29" t="s">
        <v>115</v>
      </c>
      <c r="B141" s="20"/>
      <c r="C141" s="20" t="s">
        <v>243</v>
      </c>
      <c r="D141" s="20" t="s">
        <v>224</v>
      </c>
      <c r="E141" s="20" t="s">
        <v>161</v>
      </c>
      <c r="F141" s="22">
        <v>1</v>
      </c>
      <c r="G141" s="22">
        <v>1</v>
      </c>
      <c r="H141" s="22">
        <v>1</v>
      </c>
      <c r="I141" s="22">
        <v>1</v>
      </c>
      <c r="J141" s="22">
        <v>1</v>
      </c>
      <c r="K141" s="22">
        <v>1</v>
      </c>
      <c r="L141" s="22">
        <v>1</v>
      </c>
      <c r="M141" s="68"/>
      <c r="N141" s="68"/>
      <c r="O141" s="68"/>
      <c r="P141" s="68"/>
      <c r="R141" s="71" t="s">
        <v>171</v>
      </c>
      <c r="S141" s="101" t="s">
        <v>30</v>
      </c>
      <c r="T141" s="98"/>
      <c r="U141" s="102">
        <f>SUM(U105:U110)</f>
        <v>0.8</v>
      </c>
      <c r="V141" s="102">
        <f t="shared" ref="V141:AA141" si="20">SUM(V105:V110)</f>
        <v>5.9</v>
      </c>
      <c r="W141" s="102">
        <f t="shared" si="20"/>
        <v>9.4</v>
      </c>
      <c r="X141" s="102">
        <f t="shared" si="20"/>
        <v>0.6</v>
      </c>
      <c r="Y141" s="102">
        <f t="shared" si="20"/>
        <v>1</v>
      </c>
      <c r="Z141" s="102">
        <f t="shared" si="20"/>
        <v>5.0999999999999996</v>
      </c>
      <c r="AA141" s="102">
        <f t="shared" si="20"/>
        <v>2.8</v>
      </c>
    </row>
    <row r="142" spans="1:27" ht="14.5">
      <c r="A142" s="26" t="s">
        <v>63</v>
      </c>
      <c r="B142" s="20"/>
      <c r="C142" s="20" t="s">
        <v>244</v>
      </c>
      <c r="D142" s="20" t="s">
        <v>226</v>
      </c>
      <c r="E142" s="20" t="s">
        <v>161</v>
      </c>
      <c r="F142" s="22">
        <v>1</v>
      </c>
      <c r="G142" s="22">
        <v>1</v>
      </c>
      <c r="H142" s="22">
        <v>1</v>
      </c>
      <c r="I142" s="22">
        <v>1</v>
      </c>
      <c r="J142" s="22">
        <v>1</v>
      </c>
      <c r="K142" s="22">
        <v>1</v>
      </c>
      <c r="L142" s="22">
        <v>1</v>
      </c>
      <c r="M142" s="68"/>
      <c r="N142" s="68"/>
      <c r="O142" s="68"/>
      <c r="P142" s="68"/>
      <c r="R142" s="71" t="s">
        <v>173</v>
      </c>
      <c r="S142" s="101" t="s">
        <v>30</v>
      </c>
      <c r="T142" s="98"/>
      <c r="U142" s="102">
        <f>SUM(U111:U116)</f>
        <v>0</v>
      </c>
      <c r="V142" s="102">
        <f t="shared" ref="V142:AA142" si="21">SUM(V111:V116)</f>
        <v>0.2</v>
      </c>
      <c r="W142" s="102">
        <f t="shared" si="21"/>
        <v>0.5</v>
      </c>
      <c r="X142" s="102">
        <f t="shared" si="21"/>
        <v>0</v>
      </c>
      <c r="Y142" s="102">
        <f t="shared" si="21"/>
        <v>0</v>
      </c>
      <c r="Z142" s="102">
        <f t="shared" si="21"/>
        <v>0.2</v>
      </c>
      <c r="AA142" s="102">
        <f t="shared" si="21"/>
        <v>0.1</v>
      </c>
    </row>
    <row r="143" spans="1:27" ht="14.5">
      <c r="A143" s="25" t="s">
        <v>67</v>
      </c>
      <c r="B143" s="20"/>
      <c r="C143" s="20" t="s">
        <v>245</v>
      </c>
      <c r="D143" s="20" t="s">
        <v>228</v>
      </c>
      <c r="E143" s="20" t="s">
        <v>161</v>
      </c>
      <c r="F143" s="22">
        <v>1</v>
      </c>
      <c r="G143" s="22">
        <v>1</v>
      </c>
      <c r="H143" s="22">
        <v>1</v>
      </c>
      <c r="I143" s="22">
        <v>1</v>
      </c>
      <c r="J143" s="22">
        <v>1</v>
      </c>
      <c r="K143" s="22">
        <v>1</v>
      </c>
      <c r="L143" s="22">
        <v>1</v>
      </c>
      <c r="M143" s="68"/>
      <c r="N143" s="68"/>
      <c r="O143" s="68"/>
      <c r="P143" s="68"/>
      <c r="R143" s="71" t="s">
        <v>175</v>
      </c>
      <c r="S143" s="101" t="s">
        <v>30</v>
      </c>
      <c r="T143" s="98"/>
      <c r="U143" s="102">
        <f>SUM(U117:U122)</f>
        <v>0.1</v>
      </c>
      <c r="V143" s="102">
        <f t="shared" ref="V143:AA143" si="22">SUM(V117:V122)</f>
        <v>0.9</v>
      </c>
      <c r="W143" s="102">
        <f t="shared" si="22"/>
        <v>2</v>
      </c>
      <c r="X143" s="102">
        <f t="shared" si="22"/>
        <v>0.1</v>
      </c>
      <c r="Y143" s="102">
        <f t="shared" si="22"/>
        <v>0.2</v>
      </c>
      <c r="Z143" s="102">
        <f t="shared" si="22"/>
        <v>1.1000000000000001</v>
      </c>
      <c r="AA143" s="102">
        <f t="shared" si="22"/>
        <v>0.8</v>
      </c>
    </row>
    <row r="144" spans="1:27" ht="14.5">
      <c r="A144" s="25" t="s">
        <v>72</v>
      </c>
      <c r="B144" s="20"/>
      <c r="C144" s="20" t="s">
        <v>246</v>
      </c>
      <c r="D144" s="20" t="s">
        <v>230</v>
      </c>
      <c r="E144" s="20" t="s">
        <v>161</v>
      </c>
      <c r="F144" s="22">
        <v>1</v>
      </c>
      <c r="G144" s="22">
        <v>1</v>
      </c>
      <c r="H144" s="22">
        <v>1</v>
      </c>
      <c r="I144" s="22">
        <v>1</v>
      </c>
      <c r="J144" s="22">
        <v>1</v>
      </c>
      <c r="K144" s="22">
        <v>1</v>
      </c>
      <c r="L144" s="22">
        <v>1</v>
      </c>
      <c r="M144" s="68"/>
      <c r="N144" s="68"/>
      <c r="O144" s="68"/>
      <c r="P144" s="68"/>
      <c r="R144" s="71" t="s">
        <v>177</v>
      </c>
      <c r="S144" s="101" t="s">
        <v>30</v>
      </c>
      <c r="T144" s="98"/>
      <c r="U144" s="102">
        <f>SUM(U123:U128)</f>
        <v>0</v>
      </c>
      <c r="V144" s="102">
        <f t="shared" ref="V144:AA144" si="23">SUM(V123:V128)</f>
        <v>0.1</v>
      </c>
      <c r="W144" s="102">
        <f t="shared" si="23"/>
        <v>0.4</v>
      </c>
      <c r="X144" s="102">
        <f t="shared" si="23"/>
        <v>0</v>
      </c>
      <c r="Y144" s="102">
        <f t="shared" si="23"/>
        <v>0</v>
      </c>
      <c r="Z144" s="102">
        <f t="shared" si="23"/>
        <v>0.1</v>
      </c>
      <c r="AA144" s="102">
        <f t="shared" si="23"/>
        <v>0.1</v>
      </c>
    </row>
    <row r="145" spans="1:22" ht="14.5">
      <c r="A145" s="28" t="s">
        <v>77</v>
      </c>
      <c r="B145" s="20"/>
      <c r="C145" s="20" t="s">
        <v>247</v>
      </c>
      <c r="D145" s="20" t="s">
        <v>138</v>
      </c>
      <c r="E145" s="20" t="s">
        <v>161</v>
      </c>
      <c r="F145" s="22">
        <v>1</v>
      </c>
      <c r="G145" s="22">
        <v>1</v>
      </c>
      <c r="H145" s="22">
        <v>1</v>
      </c>
      <c r="I145" s="22">
        <v>1</v>
      </c>
      <c r="J145" s="22">
        <v>1</v>
      </c>
      <c r="K145" s="22">
        <v>1</v>
      </c>
      <c r="L145" s="22">
        <v>1</v>
      </c>
      <c r="M145" s="68"/>
      <c r="N145" s="68"/>
      <c r="O145" s="68"/>
      <c r="P145" s="68"/>
    </row>
    <row r="146" spans="1:22" ht="14.5">
      <c r="A146" s="29" t="s">
        <v>37</v>
      </c>
      <c r="B146" s="20"/>
      <c r="C146" s="20" t="s">
        <v>248</v>
      </c>
      <c r="D146" s="20" t="s">
        <v>220</v>
      </c>
      <c r="E146" s="20" t="s">
        <v>163</v>
      </c>
      <c r="F146" s="22">
        <v>31.54</v>
      </c>
      <c r="G146" s="22">
        <v>31.54</v>
      </c>
      <c r="H146" s="22">
        <v>31.54</v>
      </c>
      <c r="I146" s="22">
        <v>31.54</v>
      </c>
      <c r="J146" s="22">
        <v>31.54</v>
      </c>
      <c r="K146" s="22">
        <v>31.54</v>
      </c>
      <c r="L146" s="22">
        <v>31.54</v>
      </c>
      <c r="M146" s="68"/>
      <c r="N146" s="23" t="s">
        <v>401</v>
      </c>
      <c r="O146" s="68"/>
      <c r="P146" s="68"/>
    </row>
    <row r="147" spans="1:22" ht="14.5">
      <c r="A147" s="29" t="s">
        <v>115</v>
      </c>
      <c r="B147" s="20"/>
      <c r="C147" s="20" t="s">
        <v>249</v>
      </c>
      <c r="D147" s="20" t="s">
        <v>224</v>
      </c>
      <c r="E147" s="20" t="s">
        <v>163</v>
      </c>
      <c r="F147" s="22">
        <v>1</v>
      </c>
      <c r="G147" s="22">
        <v>1</v>
      </c>
      <c r="H147" s="22">
        <v>1</v>
      </c>
      <c r="I147" s="22">
        <v>1</v>
      </c>
      <c r="J147" s="22">
        <v>1</v>
      </c>
      <c r="K147" s="22">
        <v>1</v>
      </c>
      <c r="L147" s="22">
        <v>1</v>
      </c>
      <c r="M147" s="68"/>
      <c r="N147" s="68"/>
      <c r="O147" s="68"/>
      <c r="P147" s="68"/>
    </row>
    <row r="148" spans="1:22" ht="14.5">
      <c r="A148" s="26" t="s">
        <v>63</v>
      </c>
      <c r="B148" s="20"/>
      <c r="C148" s="20" t="s">
        <v>250</v>
      </c>
      <c r="D148" s="20" t="s">
        <v>226</v>
      </c>
      <c r="E148" s="20" t="s">
        <v>163</v>
      </c>
      <c r="F148" s="22">
        <v>1</v>
      </c>
      <c r="G148" s="22">
        <v>1</v>
      </c>
      <c r="H148" s="22">
        <v>1</v>
      </c>
      <c r="I148" s="22">
        <v>1</v>
      </c>
      <c r="J148" s="22">
        <v>1</v>
      </c>
      <c r="K148" s="22">
        <v>1</v>
      </c>
      <c r="L148" s="22">
        <v>1</v>
      </c>
      <c r="M148" s="68"/>
      <c r="N148" s="68"/>
      <c r="O148" s="68"/>
      <c r="P148" s="68"/>
    </row>
    <row r="149" spans="1:22" ht="14.5">
      <c r="A149" s="25" t="s">
        <v>67</v>
      </c>
      <c r="B149" s="20"/>
      <c r="C149" s="20" t="s">
        <v>251</v>
      </c>
      <c r="D149" s="20" t="s">
        <v>228</v>
      </c>
      <c r="E149" s="20" t="s">
        <v>163</v>
      </c>
      <c r="F149" s="22">
        <v>1</v>
      </c>
      <c r="G149" s="22">
        <v>1</v>
      </c>
      <c r="H149" s="22">
        <v>1</v>
      </c>
      <c r="I149" s="22">
        <v>1</v>
      </c>
      <c r="J149" s="22">
        <v>1</v>
      </c>
      <c r="K149" s="22">
        <v>1</v>
      </c>
      <c r="L149" s="22">
        <v>1</v>
      </c>
      <c r="M149" s="68"/>
      <c r="N149" s="68"/>
      <c r="O149" s="68"/>
      <c r="P149" s="68"/>
    </row>
    <row r="150" spans="1:22" ht="14.5">
      <c r="A150" s="25" t="s">
        <v>72</v>
      </c>
      <c r="B150" s="20"/>
      <c r="C150" s="20" t="s">
        <v>252</v>
      </c>
      <c r="D150" s="20" t="s">
        <v>230</v>
      </c>
      <c r="E150" s="20" t="s">
        <v>163</v>
      </c>
      <c r="F150" s="22">
        <v>1</v>
      </c>
      <c r="G150" s="22">
        <v>1</v>
      </c>
      <c r="H150" s="22">
        <v>1</v>
      </c>
      <c r="I150" s="22">
        <v>1</v>
      </c>
      <c r="J150" s="22">
        <v>1</v>
      </c>
      <c r="K150" s="22">
        <v>1</v>
      </c>
      <c r="L150" s="22">
        <v>1</v>
      </c>
      <c r="M150" s="68"/>
      <c r="N150" s="68"/>
      <c r="O150" s="68"/>
      <c r="P150" s="68"/>
    </row>
    <row r="151" spans="1:22" ht="14.5">
      <c r="A151" s="28" t="s">
        <v>77</v>
      </c>
      <c r="B151" s="20"/>
      <c r="C151" s="20" t="s">
        <v>253</v>
      </c>
      <c r="D151" s="20" t="s">
        <v>138</v>
      </c>
      <c r="E151" s="20" t="s">
        <v>163</v>
      </c>
      <c r="F151" s="22">
        <v>1</v>
      </c>
      <c r="G151" s="22">
        <v>1</v>
      </c>
      <c r="H151" s="22">
        <v>1</v>
      </c>
      <c r="I151" s="22">
        <v>1</v>
      </c>
      <c r="J151" s="22">
        <v>1</v>
      </c>
      <c r="K151" s="22">
        <v>1</v>
      </c>
      <c r="L151" s="22">
        <v>1</v>
      </c>
      <c r="M151" s="68"/>
      <c r="N151" s="68"/>
      <c r="O151" s="68"/>
      <c r="P151" s="68"/>
    </row>
    <row r="152" spans="1:22" ht="14.5">
      <c r="A152" s="29" t="s">
        <v>37</v>
      </c>
      <c r="B152" s="20"/>
      <c r="C152" s="20" t="s">
        <v>254</v>
      </c>
      <c r="D152" s="20" t="s">
        <v>220</v>
      </c>
      <c r="E152" s="20" t="s">
        <v>165</v>
      </c>
      <c r="F152" s="22">
        <v>31.54</v>
      </c>
      <c r="G152" s="22">
        <v>31.54</v>
      </c>
      <c r="H152" s="22">
        <v>31.54</v>
      </c>
      <c r="I152" s="22">
        <v>31.54</v>
      </c>
      <c r="J152" s="22">
        <v>31.54</v>
      </c>
      <c r="K152" s="22">
        <v>31.54</v>
      </c>
      <c r="L152" s="22">
        <v>31.54</v>
      </c>
      <c r="M152" s="68"/>
      <c r="N152" s="23" t="s">
        <v>402</v>
      </c>
      <c r="O152" s="68"/>
      <c r="P152" s="68"/>
    </row>
    <row r="153" spans="1:22" ht="14.5">
      <c r="A153" s="29" t="s">
        <v>115</v>
      </c>
      <c r="B153" s="20"/>
      <c r="C153" s="20" t="s">
        <v>255</v>
      </c>
      <c r="D153" s="20" t="s">
        <v>224</v>
      </c>
      <c r="E153" s="20" t="s">
        <v>165</v>
      </c>
      <c r="F153" s="22">
        <v>1</v>
      </c>
      <c r="G153" s="22">
        <v>1</v>
      </c>
      <c r="H153" s="22">
        <v>1</v>
      </c>
      <c r="I153" s="22">
        <v>1</v>
      </c>
      <c r="J153" s="22">
        <v>1</v>
      </c>
      <c r="K153" s="22">
        <v>1</v>
      </c>
      <c r="L153" s="22">
        <v>1</v>
      </c>
      <c r="M153" s="68"/>
      <c r="N153" s="68"/>
      <c r="O153" s="68"/>
      <c r="P153" s="68"/>
    </row>
    <row r="154" spans="1:22" ht="14.5">
      <c r="A154" s="26" t="s">
        <v>63</v>
      </c>
      <c r="B154" s="20"/>
      <c r="C154" s="20" t="s">
        <v>256</v>
      </c>
      <c r="D154" s="20" t="s">
        <v>226</v>
      </c>
      <c r="E154" s="20" t="s">
        <v>165</v>
      </c>
      <c r="F154" s="22">
        <v>1</v>
      </c>
      <c r="G154" s="22">
        <v>1</v>
      </c>
      <c r="H154" s="22">
        <v>1</v>
      </c>
      <c r="I154" s="22">
        <v>1</v>
      </c>
      <c r="J154" s="22">
        <v>1</v>
      </c>
      <c r="K154" s="22">
        <v>1</v>
      </c>
      <c r="L154" s="22">
        <v>1</v>
      </c>
      <c r="M154" s="68"/>
      <c r="N154" s="68"/>
      <c r="O154" s="68"/>
      <c r="P154" s="68"/>
    </row>
    <row r="155" spans="1:22" ht="14.5">
      <c r="A155" s="25" t="s">
        <v>67</v>
      </c>
      <c r="B155" s="20"/>
      <c r="C155" s="20" t="s">
        <v>257</v>
      </c>
      <c r="D155" s="20" t="s">
        <v>228</v>
      </c>
      <c r="E155" s="20" t="s">
        <v>165</v>
      </c>
      <c r="F155" s="22">
        <v>1</v>
      </c>
      <c r="G155" s="22">
        <v>1</v>
      </c>
      <c r="H155" s="22">
        <v>1</v>
      </c>
      <c r="I155" s="22">
        <v>1</v>
      </c>
      <c r="J155" s="22">
        <v>1</v>
      </c>
      <c r="K155" s="22">
        <v>1</v>
      </c>
      <c r="L155" s="22">
        <v>1</v>
      </c>
      <c r="M155" s="68"/>
      <c r="N155" s="68"/>
      <c r="O155" s="68"/>
      <c r="P155" s="68"/>
      <c r="R155" s="81"/>
      <c r="S155" s="81"/>
      <c r="T155" s="87" t="s">
        <v>415</v>
      </c>
      <c r="U155" s="81"/>
      <c r="V155" s="81"/>
    </row>
    <row r="156" spans="1:22" ht="14.5">
      <c r="A156" s="25" t="s">
        <v>72</v>
      </c>
      <c r="B156" s="20"/>
      <c r="C156" s="20" t="s">
        <v>258</v>
      </c>
      <c r="D156" s="20" t="s">
        <v>230</v>
      </c>
      <c r="E156" s="20" t="s">
        <v>165</v>
      </c>
      <c r="F156" s="22">
        <v>1</v>
      </c>
      <c r="G156" s="22">
        <v>1</v>
      </c>
      <c r="H156" s="22">
        <v>1</v>
      </c>
      <c r="I156" s="22">
        <v>1</v>
      </c>
      <c r="J156" s="22">
        <v>1</v>
      </c>
      <c r="K156" s="22">
        <v>1</v>
      </c>
      <c r="L156" s="22">
        <v>1</v>
      </c>
      <c r="M156" s="68"/>
      <c r="N156" s="68"/>
      <c r="O156" s="68"/>
      <c r="P156" s="68"/>
      <c r="R156" s="82" t="s">
        <v>416</v>
      </c>
      <c r="S156" s="82" t="s">
        <v>7</v>
      </c>
      <c r="T156" s="82" t="s">
        <v>417</v>
      </c>
      <c r="U156" s="82">
        <v>2020</v>
      </c>
      <c r="V156" s="88" t="s">
        <v>6</v>
      </c>
    </row>
    <row r="157" spans="1:22" ht="31.5">
      <c r="A157" s="28" t="s">
        <v>77</v>
      </c>
      <c r="B157" s="20"/>
      <c r="C157" s="20" t="s">
        <v>259</v>
      </c>
      <c r="D157" s="20" t="s">
        <v>138</v>
      </c>
      <c r="E157" s="20" t="s">
        <v>165</v>
      </c>
      <c r="F157" s="22">
        <v>1</v>
      </c>
      <c r="G157" s="22">
        <v>1</v>
      </c>
      <c r="H157" s="22">
        <v>1</v>
      </c>
      <c r="I157" s="22">
        <v>1</v>
      </c>
      <c r="J157" s="22">
        <v>1</v>
      </c>
      <c r="K157" s="22">
        <v>1</v>
      </c>
      <c r="L157" s="22">
        <v>1</v>
      </c>
      <c r="M157" s="68"/>
      <c r="N157" s="68"/>
      <c r="O157" s="68"/>
      <c r="P157" s="68"/>
      <c r="R157" s="83" t="s">
        <v>385</v>
      </c>
      <c r="S157" s="83" t="s">
        <v>418</v>
      </c>
      <c r="T157" s="83"/>
      <c r="U157" s="83"/>
      <c r="V157" s="81"/>
    </row>
    <row r="158" spans="1:22" ht="14.5">
      <c r="A158" s="29" t="s">
        <v>37</v>
      </c>
      <c r="B158" s="20"/>
      <c r="C158" s="20" t="s">
        <v>260</v>
      </c>
      <c r="D158" s="20" t="s">
        <v>220</v>
      </c>
      <c r="E158" s="20" t="s">
        <v>167</v>
      </c>
      <c r="F158" s="22">
        <v>31.54</v>
      </c>
      <c r="G158" s="22">
        <v>31.54</v>
      </c>
      <c r="H158" s="22">
        <v>31.54</v>
      </c>
      <c r="I158" s="22">
        <v>31.54</v>
      </c>
      <c r="J158" s="22">
        <v>31.54</v>
      </c>
      <c r="K158" s="22">
        <v>31.54</v>
      </c>
      <c r="L158" s="22">
        <v>31.54</v>
      </c>
      <c r="M158" s="68"/>
      <c r="N158" s="23" t="s">
        <v>403</v>
      </c>
      <c r="O158" s="68"/>
      <c r="P158" s="68"/>
      <c r="R158" s="84" t="s">
        <v>419</v>
      </c>
      <c r="S158" s="84"/>
      <c r="T158" s="84"/>
      <c r="U158" s="84"/>
      <c r="V158" s="81"/>
    </row>
    <row r="159" spans="1:22" ht="14.5">
      <c r="A159" s="29" t="s">
        <v>115</v>
      </c>
      <c r="B159" s="20"/>
      <c r="C159" s="20" t="s">
        <v>261</v>
      </c>
      <c r="D159" s="20" t="s">
        <v>224</v>
      </c>
      <c r="E159" s="20" t="s">
        <v>167</v>
      </c>
      <c r="F159" s="22">
        <v>1</v>
      </c>
      <c r="G159" s="22">
        <v>1</v>
      </c>
      <c r="H159" s="22">
        <v>1</v>
      </c>
      <c r="I159" s="22">
        <v>1</v>
      </c>
      <c r="J159" s="22">
        <v>1</v>
      </c>
      <c r="K159" s="22">
        <v>1</v>
      </c>
      <c r="L159" s="22">
        <v>1</v>
      </c>
      <c r="M159" s="68"/>
      <c r="N159" s="68"/>
      <c r="O159" s="68"/>
      <c r="P159" s="68"/>
      <c r="R159" s="81" t="s">
        <v>420</v>
      </c>
      <c r="S159" s="74" t="s">
        <v>159</v>
      </c>
      <c r="T159" s="89" t="s">
        <v>421</v>
      </c>
      <c r="U159">
        <v>0.132592323903861</v>
      </c>
      <c r="V159" s="81" t="s">
        <v>79</v>
      </c>
    </row>
    <row r="160" spans="1:22" ht="14.5">
      <c r="A160" s="26" t="s">
        <v>63</v>
      </c>
      <c r="B160" s="20"/>
      <c r="C160" s="20" t="s">
        <v>262</v>
      </c>
      <c r="D160" s="20" t="s">
        <v>226</v>
      </c>
      <c r="E160" s="20" t="s">
        <v>167</v>
      </c>
      <c r="F160" s="22">
        <v>1</v>
      </c>
      <c r="G160" s="22">
        <v>1</v>
      </c>
      <c r="H160" s="22">
        <v>1</v>
      </c>
      <c r="I160" s="22">
        <v>1</v>
      </c>
      <c r="J160" s="22">
        <v>1</v>
      </c>
      <c r="K160" s="22">
        <v>1</v>
      </c>
      <c r="L160" s="22">
        <v>1</v>
      </c>
      <c r="M160" s="68"/>
      <c r="N160" s="68"/>
      <c r="O160" s="68"/>
      <c r="P160" s="68"/>
      <c r="R160" s="81" t="s">
        <v>420</v>
      </c>
      <c r="S160" s="74" t="s">
        <v>159</v>
      </c>
      <c r="T160" s="89" t="s">
        <v>422</v>
      </c>
      <c r="U160">
        <v>6.2559943126330203E-2</v>
      </c>
      <c r="V160" s="81" t="s">
        <v>79</v>
      </c>
    </row>
    <row r="161" spans="1:22" ht="14.5">
      <c r="A161" s="25" t="s">
        <v>67</v>
      </c>
      <c r="B161" s="20"/>
      <c r="C161" s="20" t="s">
        <v>263</v>
      </c>
      <c r="D161" s="20" t="s">
        <v>228</v>
      </c>
      <c r="E161" s="20" t="s">
        <v>167</v>
      </c>
      <c r="F161" s="22">
        <v>1</v>
      </c>
      <c r="G161" s="22">
        <v>1</v>
      </c>
      <c r="H161" s="22">
        <v>1</v>
      </c>
      <c r="I161" s="22">
        <v>1</v>
      </c>
      <c r="J161" s="22">
        <v>1</v>
      </c>
      <c r="K161" s="22">
        <v>1</v>
      </c>
      <c r="L161" s="22">
        <v>1</v>
      </c>
      <c r="M161" s="68"/>
      <c r="N161" s="68"/>
      <c r="O161" s="68"/>
      <c r="P161" s="68"/>
      <c r="R161" s="81" t="s">
        <v>420</v>
      </c>
      <c r="S161" s="74" t="s">
        <v>159</v>
      </c>
      <c r="T161" s="89" t="s">
        <v>423</v>
      </c>
      <c r="U161">
        <v>1.33808767242429E-2</v>
      </c>
      <c r="V161" s="81" t="s">
        <v>79</v>
      </c>
    </row>
    <row r="162" spans="1:22" ht="14.5">
      <c r="A162" s="25" t="s">
        <v>72</v>
      </c>
      <c r="B162" s="20"/>
      <c r="C162" s="20" t="s">
        <v>264</v>
      </c>
      <c r="D162" s="20" t="s">
        <v>230</v>
      </c>
      <c r="E162" s="20" t="s">
        <v>167</v>
      </c>
      <c r="F162" s="22">
        <v>1</v>
      </c>
      <c r="G162" s="22">
        <v>1</v>
      </c>
      <c r="H162" s="22">
        <v>1</v>
      </c>
      <c r="I162" s="22">
        <v>1</v>
      </c>
      <c r="J162" s="22">
        <v>1</v>
      </c>
      <c r="K162" s="22">
        <v>1</v>
      </c>
      <c r="L162" s="22">
        <v>1</v>
      </c>
      <c r="M162" s="68"/>
      <c r="N162" s="68"/>
      <c r="O162" s="68"/>
      <c r="P162" s="68"/>
      <c r="R162" s="85" t="s">
        <v>420</v>
      </c>
      <c r="S162" s="74" t="s">
        <v>159</v>
      </c>
      <c r="T162" s="89" t="s">
        <v>424</v>
      </c>
      <c r="U162">
        <v>0.13734292613386601</v>
      </c>
      <c r="V162" s="81" t="s">
        <v>79</v>
      </c>
    </row>
    <row r="163" spans="1:22" ht="14.5">
      <c r="A163" s="28" t="s">
        <v>77</v>
      </c>
      <c r="B163" s="20"/>
      <c r="C163" s="20" t="s">
        <v>265</v>
      </c>
      <c r="D163" s="20" t="s">
        <v>138</v>
      </c>
      <c r="E163" s="20" t="s">
        <v>167</v>
      </c>
      <c r="F163" s="22">
        <v>1</v>
      </c>
      <c r="G163" s="22">
        <v>1</v>
      </c>
      <c r="H163" s="22">
        <v>1</v>
      </c>
      <c r="I163" s="22">
        <v>1</v>
      </c>
      <c r="J163" s="22">
        <v>1</v>
      </c>
      <c r="K163" s="22">
        <v>1</v>
      </c>
      <c r="L163" s="22">
        <v>1</v>
      </c>
      <c r="M163" s="68"/>
      <c r="N163" s="68"/>
      <c r="O163" s="68"/>
      <c r="P163" s="68"/>
      <c r="R163" s="81" t="s">
        <v>420</v>
      </c>
      <c r="S163" s="74" t="s">
        <v>159</v>
      </c>
      <c r="T163" s="89" t="s">
        <v>425</v>
      </c>
      <c r="U163">
        <v>6.4801380613619494E-2</v>
      </c>
      <c r="V163" s="81" t="s">
        <v>79</v>
      </c>
    </row>
    <row r="164" spans="1:22" ht="14.5">
      <c r="A164" s="29" t="s">
        <v>37</v>
      </c>
      <c r="B164" s="20"/>
      <c r="C164" s="20" t="s">
        <v>266</v>
      </c>
      <c r="D164" s="20" t="s">
        <v>220</v>
      </c>
      <c r="E164" s="20" t="s">
        <v>169</v>
      </c>
      <c r="F164" s="22">
        <v>31.54</v>
      </c>
      <c r="G164" s="22">
        <v>31.54</v>
      </c>
      <c r="H164" s="22">
        <v>31.54</v>
      </c>
      <c r="I164" s="22">
        <v>31.54</v>
      </c>
      <c r="J164" s="22">
        <v>31.54</v>
      </c>
      <c r="K164" s="22">
        <v>31.54</v>
      </c>
      <c r="L164" s="22">
        <v>31.54</v>
      </c>
      <c r="M164" s="68"/>
      <c r="N164" s="23" t="s">
        <v>404</v>
      </c>
      <c r="O164" s="68"/>
      <c r="P164" s="68"/>
      <c r="R164" s="81" t="s">
        <v>420</v>
      </c>
      <c r="S164" s="74" t="s">
        <v>159</v>
      </c>
      <c r="T164" s="89" t="s">
        <v>427</v>
      </c>
      <c r="U164">
        <v>1.38602952979131E-2</v>
      </c>
      <c r="V164" s="81" t="s">
        <v>79</v>
      </c>
    </row>
    <row r="165" spans="1:22" ht="14.5">
      <c r="A165" s="29" t="s">
        <v>115</v>
      </c>
      <c r="B165" s="20"/>
      <c r="C165" s="20" t="s">
        <v>267</v>
      </c>
      <c r="D165" s="20" t="s">
        <v>224</v>
      </c>
      <c r="E165" s="20" t="s">
        <v>169</v>
      </c>
      <c r="F165" s="22">
        <v>1</v>
      </c>
      <c r="G165" s="22">
        <v>1</v>
      </c>
      <c r="H165" s="22">
        <v>1</v>
      </c>
      <c r="I165" s="22">
        <v>1</v>
      </c>
      <c r="J165" s="22">
        <v>1</v>
      </c>
      <c r="K165" s="22">
        <v>1</v>
      </c>
      <c r="L165" s="22">
        <v>1</v>
      </c>
      <c r="M165" s="68"/>
      <c r="N165" s="68"/>
      <c r="O165" s="68"/>
      <c r="P165" s="68"/>
      <c r="R165" s="81" t="s">
        <v>420</v>
      </c>
      <c r="S165" s="74" t="s">
        <v>159</v>
      </c>
      <c r="T165" s="89" t="s">
        <v>428</v>
      </c>
      <c r="U165">
        <v>0.12705123396110701</v>
      </c>
      <c r="V165" s="81" t="s">
        <v>79</v>
      </c>
    </row>
    <row r="166" spans="1:22" ht="14.5">
      <c r="A166" s="26" t="s">
        <v>63</v>
      </c>
      <c r="B166" s="20"/>
      <c r="C166" s="20" t="s">
        <v>268</v>
      </c>
      <c r="D166" s="20" t="s">
        <v>226</v>
      </c>
      <c r="E166" s="20" t="s">
        <v>169</v>
      </c>
      <c r="F166" s="22">
        <v>1</v>
      </c>
      <c r="G166" s="22">
        <v>1</v>
      </c>
      <c r="H166" s="22">
        <v>1</v>
      </c>
      <c r="I166" s="22">
        <v>1</v>
      </c>
      <c r="J166" s="22">
        <v>1</v>
      </c>
      <c r="K166" s="22">
        <v>1</v>
      </c>
      <c r="L166" s="22">
        <v>1</v>
      </c>
      <c r="M166" s="68"/>
      <c r="N166" s="68"/>
      <c r="O166" s="68"/>
      <c r="P166" s="68"/>
      <c r="R166" s="85" t="s">
        <v>420</v>
      </c>
      <c r="S166" s="74" t="s">
        <v>159</v>
      </c>
      <c r="T166" s="89" t="s">
        <v>429</v>
      </c>
      <c r="U166">
        <v>5.9945536338137102E-2</v>
      </c>
      <c r="V166" s="81" t="s">
        <v>79</v>
      </c>
    </row>
    <row r="167" spans="1:22" ht="14.5">
      <c r="A167" s="25" t="s">
        <v>67</v>
      </c>
      <c r="B167" s="20"/>
      <c r="C167" s="20" t="s">
        <v>269</v>
      </c>
      <c r="D167" s="20" t="s">
        <v>228</v>
      </c>
      <c r="E167" s="20" t="s">
        <v>169</v>
      </c>
      <c r="F167" s="22">
        <v>1</v>
      </c>
      <c r="G167" s="22">
        <v>1</v>
      </c>
      <c r="H167" s="22">
        <v>1</v>
      </c>
      <c r="I167" s="22">
        <v>1</v>
      </c>
      <c r="J167" s="22">
        <v>1</v>
      </c>
      <c r="K167" s="22">
        <v>1</v>
      </c>
      <c r="L167" s="22">
        <v>1</v>
      </c>
      <c r="M167" s="68"/>
      <c r="N167" s="68"/>
      <c r="O167" s="68"/>
      <c r="P167" s="68"/>
      <c r="R167" s="81" t="s">
        <v>420</v>
      </c>
      <c r="S167" s="74" t="s">
        <v>159</v>
      </c>
      <c r="T167" s="89" t="s">
        <v>430</v>
      </c>
      <c r="U167">
        <v>1.2821684161212699E-2</v>
      </c>
      <c r="V167" s="81" t="s">
        <v>79</v>
      </c>
    </row>
    <row r="168" spans="1:22" ht="14.5">
      <c r="A168" s="25" t="s">
        <v>72</v>
      </c>
      <c r="B168" s="20"/>
      <c r="C168" s="20" t="s">
        <v>270</v>
      </c>
      <c r="D168" s="20" t="s">
        <v>230</v>
      </c>
      <c r="E168" s="20" t="s">
        <v>169</v>
      </c>
      <c r="F168" s="22">
        <v>1</v>
      </c>
      <c r="G168" s="22">
        <v>1</v>
      </c>
      <c r="H168" s="22">
        <v>1</v>
      </c>
      <c r="I168" s="22">
        <v>1</v>
      </c>
      <c r="J168" s="22">
        <v>1</v>
      </c>
      <c r="K168" s="22">
        <v>1</v>
      </c>
      <c r="L168" s="22">
        <v>1</v>
      </c>
      <c r="M168" s="68"/>
      <c r="N168" s="68"/>
      <c r="O168" s="68"/>
      <c r="P168" s="68"/>
      <c r="R168" s="81" t="s">
        <v>420</v>
      </c>
      <c r="S168" s="74" t="s">
        <v>159</v>
      </c>
      <c r="T168" s="89" t="s">
        <v>431</v>
      </c>
      <c r="U168">
        <v>0.23884684933449901</v>
      </c>
      <c r="V168" s="81" t="s">
        <v>79</v>
      </c>
    </row>
    <row r="169" spans="1:22" ht="14.5">
      <c r="A169" s="28" t="s">
        <v>77</v>
      </c>
      <c r="B169" s="20"/>
      <c r="C169" s="20" t="s">
        <v>271</v>
      </c>
      <c r="D169" s="20" t="s">
        <v>138</v>
      </c>
      <c r="E169" s="20" t="s">
        <v>169</v>
      </c>
      <c r="F169" s="22">
        <v>1</v>
      </c>
      <c r="G169" s="22">
        <v>1</v>
      </c>
      <c r="H169" s="22">
        <v>1</v>
      </c>
      <c r="I169" s="22">
        <v>1</v>
      </c>
      <c r="J169" s="22">
        <v>1</v>
      </c>
      <c r="K169" s="22">
        <v>1</v>
      </c>
      <c r="L169" s="22">
        <v>1</v>
      </c>
      <c r="M169" s="68"/>
      <c r="N169" s="68"/>
      <c r="O169" s="68"/>
      <c r="P169" s="68"/>
      <c r="R169" s="81" t="s">
        <v>420</v>
      </c>
      <c r="S169" s="74" t="s">
        <v>159</v>
      </c>
      <c r="T169" s="89" t="s">
        <v>432</v>
      </c>
      <c r="U169">
        <v>0.112693139921913</v>
      </c>
      <c r="V169" s="81" t="s">
        <v>79</v>
      </c>
    </row>
    <row r="170" spans="1:22" ht="14.5">
      <c r="A170" s="29" t="s">
        <v>37</v>
      </c>
      <c r="B170" s="20"/>
      <c r="C170" s="20" t="s">
        <v>272</v>
      </c>
      <c r="D170" s="20" t="s">
        <v>220</v>
      </c>
      <c r="E170" s="20" t="s">
        <v>171</v>
      </c>
      <c r="F170" s="22">
        <v>31.54</v>
      </c>
      <c r="G170" s="22">
        <v>31.54</v>
      </c>
      <c r="H170" s="22">
        <v>31.54</v>
      </c>
      <c r="I170" s="22">
        <v>31.54</v>
      </c>
      <c r="J170" s="22">
        <v>31.54</v>
      </c>
      <c r="K170" s="22">
        <v>31.54</v>
      </c>
      <c r="L170" s="22">
        <v>31.54</v>
      </c>
      <c r="M170" s="68"/>
      <c r="N170" s="23" t="s">
        <v>405</v>
      </c>
      <c r="O170" s="68"/>
      <c r="P170" s="68"/>
      <c r="R170" s="86" t="s">
        <v>420</v>
      </c>
      <c r="S170" s="74" t="s">
        <v>159</v>
      </c>
      <c r="T170" s="90" t="s">
        <v>433</v>
      </c>
      <c r="U170">
        <v>2.4103810483298099E-2</v>
      </c>
      <c r="V170" s="91" t="s">
        <v>79</v>
      </c>
    </row>
    <row r="171" spans="1:22" ht="14.5">
      <c r="A171" s="29" t="s">
        <v>115</v>
      </c>
      <c r="B171" s="20"/>
      <c r="C171" s="20" t="s">
        <v>273</v>
      </c>
      <c r="D171" s="20" t="s">
        <v>224</v>
      </c>
      <c r="E171" s="20" t="s">
        <v>171</v>
      </c>
      <c r="F171" s="22">
        <v>1</v>
      </c>
      <c r="G171" s="22">
        <v>1</v>
      </c>
      <c r="H171" s="22">
        <v>1</v>
      </c>
      <c r="I171" s="22">
        <v>1</v>
      </c>
      <c r="J171" s="22">
        <v>1</v>
      </c>
      <c r="K171" s="22">
        <v>1</v>
      </c>
      <c r="L171" s="22">
        <v>1</v>
      </c>
      <c r="M171" s="68"/>
      <c r="N171" s="68"/>
      <c r="O171" s="68"/>
      <c r="P171" s="68"/>
      <c r="R171" s="81" t="s">
        <v>420</v>
      </c>
      <c r="S171" s="74" t="s">
        <v>161</v>
      </c>
      <c r="T171" s="89" t="s">
        <v>421</v>
      </c>
      <c r="U171">
        <v>0.132592323903861</v>
      </c>
      <c r="V171" s="81" t="s">
        <v>79</v>
      </c>
    </row>
    <row r="172" spans="1:22" ht="14.5">
      <c r="A172" s="26" t="s">
        <v>63</v>
      </c>
      <c r="B172" s="20"/>
      <c r="C172" s="20" t="s">
        <v>274</v>
      </c>
      <c r="D172" s="20" t="s">
        <v>226</v>
      </c>
      <c r="E172" s="20" t="s">
        <v>171</v>
      </c>
      <c r="F172" s="22">
        <v>1</v>
      </c>
      <c r="G172" s="22">
        <v>1</v>
      </c>
      <c r="H172" s="22">
        <v>1</v>
      </c>
      <c r="I172" s="22">
        <v>1</v>
      </c>
      <c r="J172" s="22">
        <v>1</v>
      </c>
      <c r="K172" s="22">
        <v>1</v>
      </c>
      <c r="L172" s="22">
        <v>1</v>
      </c>
      <c r="M172" s="68"/>
      <c r="N172" s="68"/>
      <c r="O172" s="68"/>
      <c r="P172" s="68"/>
      <c r="R172" s="81" t="s">
        <v>420</v>
      </c>
      <c r="S172" s="74" t="s">
        <v>161</v>
      </c>
      <c r="T172" s="89" t="s">
        <v>422</v>
      </c>
      <c r="U172">
        <v>6.2559943126330203E-2</v>
      </c>
      <c r="V172" s="81" t="s">
        <v>79</v>
      </c>
    </row>
    <row r="173" spans="1:22" ht="14.5">
      <c r="A173" s="25" t="s">
        <v>67</v>
      </c>
      <c r="B173" s="20"/>
      <c r="C173" s="20" t="s">
        <v>275</v>
      </c>
      <c r="D173" s="20" t="s">
        <v>228</v>
      </c>
      <c r="E173" s="20" t="s">
        <v>171</v>
      </c>
      <c r="F173" s="22">
        <v>1</v>
      </c>
      <c r="G173" s="22">
        <v>1</v>
      </c>
      <c r="H173" s="22">
        <v>1</v>
      </c>
      <c r="I173" s="22">
        <v>1</v>
      </c>
      <c r="J173" s="22">
        <v>1</v>
      </c>
      <c r="K173" s="22">
        <v>1</v>
      </c>
      <c r="L173" s="22">
        <v>1</v>
      </c>
      <c r="M173" s="68"/>
      <c r="N173" s="68"/>
      <c r="O173" s="68"/>
      <c r="P173" s="68"/>
      <c r="R173" s="81" t="s">
        <v>420</v>
      </c>
      <c r="S173" s="74" t="s">
        <v>161</v>
      </c>
      <c r="T173" s="89" t="s">
        <v>423</v>
      </c>
      <c r="U173">
        <v>1.33808767242429E-2</v>
      </c>
      <c r="V173" s="81" t="s">
        <v>79</v>
      </c>
    </row>
    <row r="174" spans="1:22" ht="14.5">
      <c r="A174" s="25" t="s">
        <v>72</v>
      </c>
      <c r="B174" s="20"/>
      <c r="C174" s="20" t="s">
        <v>276</v>
      </c>
      <c r="D174" s="20" t="s">
        <v>230</v>
      </c>
      <c r="E174" s="20" t="s">
        <v>171</v>
      </c>
      <c r="F174" s="22">
        <v>1</v>
      </c>
      <c r="G174" s="22">
        <v>1</v>
      </c>
      <c r="H174" s="22">
        <v>1</v>
      </c>
      <c r="I174" s="22">
        <v>1</v>
      </c>
      <c r="J174" s="22">
        <v>1</v>
      </c>
      <c r="K174" s="22">
        <v>1</v>
      </c>
      <c r="L174" s="22">
        <v>1</v>
      </c>
      <c r="M174" s="68"/>
      <c r="N174" s="68"/>
      <c r="O174" s="68"/>
      <c r="P174" s="68"/>
      <c r="R174" s="85" t="s">
        <v>420</v>
      </c>
      <c r="S174" s="74" t="s">
        <v>161</v>
      </c>
      <c r="T174" s="89" t="s">
        <v>424</v>
      </c>
      <c r="U174">
        <v>0.13734292613386601</v>
      </c>
      <c r="V174" s="81" t="s">
        <v>79</v>
      </c>
    </row>
    <row r="175" spans="1:22" ht="14.5">
      <c r="A175" s="28" t="s">
        <v>77</v>
      </c>
      <c r="B175" s="20"/>
      <c r="C175" s="20" t="s">
        <v>277</v>
      </c>
      <c r="D175" s="20" t="s">
        <v>138</v>
      </c>
      <c r="E175" s="20" t="s">
        <v>171</v>
      </c>
      <c r="F175" s="22">
        <v>1</v>
      </c>
      <c r="G175" s="22">
        <v>1</v>
      </c>
      <c r="H175" s="22">
        <v>1</v>
      </c>
      <c r="I175" s="22">
        <v>1</v>
      </c>
      <c r="J175" s="22">
        <v>1</v>
      </c>
      <c r="K175" s="22">
        <v>1</v>
      </c>
      <c r="L175" s="22">
        <v>1</v>
      </c>
      <c r="M175" s="68"/>
      <c r="N175" s="68"/>
      <c r="O175" s="68"/>
      <c r="P175" s="68"/>
      <c r="R175" s="81" t="s">
        <v>420</v>
      </c>
      <c r="S175" s="74" t="s">
        <v>161</v>
      </c>
      <c r="T175" s="89" t="s">
        <v>425</v>
      </c>
      <c r="U175">
        <v>6.4801380613619494E-2</v>
      </c>
      <c r="V175" s="81" t="s">
        <v>79</v>
      </c>
    </row>
    <row r="176" spans="1:22" ht="14.5">
      <c r="A176" s="29" t="s">
        <v>37</v>
      </c>
      <c r="B176" s="20"/>
      <c r="C176" s="20" t="s">
        <v>278</v>
      </c>
      <c r="D176" s="20" t="s">
        <v>220</v>
      </c>
      <c r="E176" s="20" t="s">
        <v>173</v>
      </c>
      <c r="F176" s="22">
        <v>31.54</v>
      </c>
      <c r="G176" s="22">
        <v>31.54</v>
      </c>
      <c r="H176" s="22">
        <v>31.54</v>
      </c>
      <c r="I176" s="22">
        <v>31.54</v>
      </c>
      <c r="J176" s="22">
        <v>31.54</v>
      </c>
      <c r="K176" s="22">
        <v>31.54</v>
      </c>
      <c r="L176" s="22">
        <v>31.54</v>
      </c>
      <c r="M176" s="68"/>
      <c r="N176" s="23" t="s">
        <v>406</v>
      </c>
      <c r="O176" s="68"/>
      <c r="P176" s="68"/>
      <c r="R176" s="81" t="s">
        <v>420</v>
      </c>
      <c r="S176" s="74" t="s">
        <v>161</v>
      </c>
      <c r="T176" s="89" t="s">
        <v>427</v>
      </c>
      <c r="U176">
        <v>1.38602952979131E-2</v>
      </c>
      <c r="V176" s="81" t="s">
        <v>79</v>
      </c>
    </row>
    <row r="177" spans="1:22" ht="14.5">
      <c r="A177" s="29" t="s">
        <v>115</v>
      </c>
      <c r="B177" s="20"/>
      <c r="C177" s="20" t="s">
        <v>279</v>
      </c>
      <c r="D177" s="20" t="s">
        <v>224</v>
      </c>
      <c r="E177" s="20" t="s">
        <v>173</v>
      </c>
      <c r="F177" s="22">
        <v>1</v>
      </c>
      <c r="G177" s="22">
        <v>1</v>
      </c>
      <c r="H177" s="22">
        <v>1</v>
      </c>
      <c r="I177" s="22">
        <v>1</v>
      </c>
      <c r="J177" s="22">
        <v>1</v>
      </c>
      <c r="K177" s="22">
        <v>1</v>
      </c>
      <c r="L177" s="22">
        <v>1</v>
      </c>
      <c r="M177" s="68"/>
      <c r="N177" s="68"/>
      <c r="O177" s="68"/>
      <c r="P177" s="68"/>
      <c r="R177" s="81" t="s">
        <v>420</v>
      </c>
      <c r="S177" s="74" t="s">
        <v>161</v>
      </c>
      <c r="T177" s="89" t="s">
        <v>428</v>
      </c>
      <c r="U177">
        <v>0.12705123396110701</v>
      </c>
      <c r="V177" s="81" t="s">
        <v>79</v>
      </c>
    </row>
    <row r="178" spans="1:22" ht="14.5">
      <c r="A178" s="26" t="s">
        <v>63</v>
      </c>
      <c r="B178" s="20"/>
      <c r="C178" s="20" t="s">
        <v>280</v>
      </c>
      <c r="D178" s="20" t="s">
        <v>226</v>
      </c>
      <c r="E178" s="20" t="s">
        <v>173</v>
      </c>
      <c r="F178" s="22">
        <v>1</v>
      </c>
      <c r="G178" s="22">
        <v>1</v>
      </c>
      <c r="H178" s="22">
        <v>1</v>
      </c>
      <c r="I178" s="22">
        <v>1</v>
      </c>
      <c r="J178" s="22">
        <v>1</v>
      </c>
      <c r="K178" s="22">
        <v>1</v>
      </c>
      <c r="L178" s="22">
        <v>1</v>
      </c>
      <c r="M178" s="68"/>
      <c r="N178" s="68"/>
      <c r="O178" s="68"/>
      <c r="P178" s="68"/>
      <c r="R178" s="85" t="s">
        <v>420</v>
      </c>
      <c r="S178" s="74" t="s">
        <v>161</v>
      </c>
      <c r="T178" s="89" t="s">
        <v>429</v>
      </c>
      <c r="U178">
        <v>5.9945536338137102E-2</v>
      </c>
      <c r="V178" s="81" t="s">
        <v>79</v>
      </c>
    </row>
    <row r="179" spans="1:22" ht="14.5">
      <c r="A179" s="25" t="s">
        <v>67</v>
      </c>
      <c r="B179" s="20"/>
      <c r="C179" s="20" t="s">
        <v>281</v>
      </c>
      <c r="D179" s="20" t="s">
        <v>228</v>
      </c>
      <c r="E179" s="20" t="s">
        <v>173</v>
      </c>
      <c r="F179" s="22">
        <v>1</v>
      </c>
      <c r="G179" s="22">
        <v>1</v>
      </c>
      <c r="H179" s="22">
        <v>1</v>
      </c>
      <c r="I179" s="22">
        <v>1</v>
      </c>
      <c r="J179" s="22">
        <v>1</v>
      </c>
      <c r="K179" s="22">
        <v>1</v>
      </c>
      <c r="L179" s="22">
        <v>1</v>
      </c>
      <c r="M179" s="68"/>
      <c r="N179" s="68"/>
      <c r="O179" s="68"/>
      <c r="P179" s="68"/>
      <c r="R179" s="81" t="s">
        <v>420</v>
      </c>
      <c r="S179" s="74" t="s">
        <v>161</v>
      </c>
      <c r="T179" s="89" t="s">
        <v>430</v>
      </c>
      <c r="U179">
        <v>1.2821684161212699E-2</v>
      </c>
      <c r="V179" s="81" t="s">
        <v>79</v>
      </c>
    </row>
    <row r="180" spans="1:22" ht="14.5">
      <c r="A180" s="25" t="s">
        <v>72</v>
      </c>
      <c r="B180" s="20"/>
      <c r="C180" s="20" t="s">
        <v>282</v>
      </c>
      <c r="D180" s="20" t="s">
        <v>230</v>
      </c>
      <c r="E180" s="20" t="s">
        <v>173</v>
      </c>
      <c r="F180" s="22">
        <v>1</v>
      </c>
      <c r="G180" s="22">
        <v>1</v>
      </c>
      <c r="H180" s="22">
        <v>1</v>
      </c>
      <c r="I180" s="22">
        <v>1</v>
      </c>
      <c r="J180" s="22">
        <v>1</v>
      </c>
      <c r="K180" s="22">
        <v>1</v>
      </c>
      <c r="L180" s="22">
        <v>1</v>
      </c>
      <c r="M180" s="68"/>
      <c r="N180" s="68"/>
      <c r="O180" s="68"/>
      <c r="P180" s="68"/>
      <c r="R180" s="81" t="s">
        <v>420</v>
      </c>
      <c r="S180" s="74" t="s">
        <v>161</v>
      </c>
      <c r="T180" s="89" t="s">
        <v>431</v>
      </c>
      <c r="U180">
        <v>0.23884684933449901</v>
      </c>
      <c r="V180" s="81" t="s">
        <v>79</v>
      </c>
    </row>
    <row r="181" spans="1:22" ht="14.5">
      <c r="A181" s="28" t="s">
        <v>77</v>
      </c>
      <c r="B181" s="20"/>
      <c r="C181" s="20" t="s">
        <v>283</v>
      </c>
      <c r="D181" s="20" t="s">
        <v>138</v>
      </c>
      <c r="E181" s="20" t="s">
        <v>173</v>
      </c>
      <c r="F181" s="22">
        <v>1</v>
      </c>
      <c r="G181" s="22">
        <v>1</v>
      </c>
      <c r="H181" s="22">
        <v>1</v>
      </c>
      <c r="I181" s="22">
        <v>1</v>
      </c>
      <c r="J181" s="22">
        <v>1</v>
      </c>
      <c r="K181" s="22">
        <v>1</v>
      </c>
      <c r="L181" s="22">
        <v>1</v>
      </c>
      <c r="M181" s="68"/>
      <c r="N181" s="68"/>
      <c r="O181" s="68"/>
      <c r="P181" s="68"/>
      <c r="R181" s="81" t="s">
        <v>420</v>
      </c>
      <c r="S181" s="74" t="s">
        <v>161</v>
      </c>
      <c r="T181" s="89" t="s">
        <v>432</v>
      </c>
      <c r="U181">
        <v>0.112693139921913</v>
      </c>
      <c r="V181" s="81" t="s">
        <v>79</v>
      </c>
    </row>
    <row r="182" spans="1:22" ht="14.5">
      <c r="A182" s="29" t="s">
        <v>37</v>
      </c>
      <c r="B182" s="20"/>
      <c r="C182" s="20" t="s">
        <v>284</v>
      </c>
      <c r="D182" s="20" t="s">
        <v>220</v>
      </c>
      <c r="E182" s="20" t="s">
        <v>175</v>
      </c>
      <c r="F182" s="22">
        <v>31.54</v>
      </c>
      <c r="G182" s="22">
        <v>31.54</v>
      </c>
      <c r="H182" s="22">
        <v>31.54</v>
      </c>
      <c r="I182" s="22">
        <v>31.54</v>
      </c>
      <c r="J182" s="22">
        <v>31.54</v>
      </c>
      <c r="K182" s="22">
        <v>31.54</v>
      </c>
      <c r="L182" s="22">
        <v>31.54</v>
      </c>
      <c r="M182" s="68"/>
      <c r="N182" s="23" t="s">
        <v>407</v>
      </c>
      <c r="O182" s="68"/>
      <c r="P182" s="68"/>
      <c r="R182" s="86" t="s">
        <v>420</v>
      </c>
      <c r="S182" s="74" t="s">
        <v>161</v>
      </c>
      <c r="T182" s="90" t="s">
        <v>433</v>
      </c>
      <c r="U182">
        <v>2.4103810483298099E-2</v>
      </c>
      <c r="V182" s="91" t="s">
        <v>79</v>
      </c>
    </row>
    <row r="183" spans="1:22" ht="14.5">
      <c r="A183" s="29" t="s">
        <v>115</v>
      </c>
      <c r="B183" s="20"/>
      <c r="C183" s="20" t="s">
        <v>285</v>
      </c>
      <c r="D183" s="20" t="s">
        <v>224</v>
      </c>
      <c r="E183" s="20" t="s">
        <v>175</v>
      </c>
      <c r="F183" s="22">
        <v>1</v>
      </c>
      <c r="G183" s="22">
        <v>1</v>
      </c>
      <c r="H183" s="22">
        <v>1</v>
      </c>
      <c r="I183" s="22">
        <v>1</v>
      </c>
      <c r="J183" s="22">
        <v>1</v>
      </c>
      <c r="K183" s="22">
        <v>1</v>
      </c>
      <c r="L183" s="22">
        <v>1</v>
      </c>
      <c r="M183" s="68"/>
      <c r="N183" s="68"/>
      <c r="O183" s="68"/>
      <c r="P183" s="68"/>
      <c r="R183" s="81" t="s">
        <v>420</v>
      </c>
      <c r="S183" s="74" t="s">
        <v>163</v>
      </c>
      <c r="T183" s="89" t="s">
        <v>421</v>
      </c>
      <c r="U183">
        <v>0.132592323903861</v>
      </c>
      <c r="V183" s="81" t="s">
        <v>79</v>
      </c>
    </row>
    <row r="184" spans="1:22" ht="14.5">
      <c r="A184" s="26" t="s">
        <v>63</v>
      </c>
      <c r="B184" s="20"/>
      <c r="C184" s="20" t="s">
        <v>286</v>
      </c>
      <c r="D184" s="20" t="s">
        <v>226</v>
      </c>
      <c r="E184" s="20" t="s">
        <v>175</v>
      </c>
      <c r="F184" s="22">
        <v>1</v>
      </c>
      <c r="G184" s="22">
        <v>1</v>
      </c>
      <c r="H184" s="22">
        <v>1</v>
      </c>
      <c r="I184" s="22">
        <v>1</v>
      </c>
      <c r="J184" s="22">
        <v>1</v>
      </c>
      <c r="K184" s="22">
        <v>1</v>
      </c>
      <c r="L184" s="22">
        <v>1</v>
      </c>
      <c r="M184" s="68"/>
      <c r="N184" s="68"/>
      <c r="O184" s="68"/>
      <c r="P184" s="68"/>
      <c r="R184" s="81" t="s">
        <v>420</v>
      </c>
      <c r="S184" s="74" t="s">
        <v>163</v>
      </c>
      <c r="T184" s="89" t="s">
        <v>422</v>
      </c>
      <c r="U184">
        <v>6.2559943126330203E-2</v>
      </c>
      <c r="V184" s="81" t="s">
        <v>79</v>
      </c>
    </row>
    <row r="185" spans="1:22" ht="14.5">
      <c r="A185" s="25" t="s">
        <v>67</v>
      </c>
      <c r="B185" s="20"/>
      <c r="C185" s="20" t="s">
        <v>287</v>
      </c>
      <c r="D185" s="20" t="s">
        <v>228</v>
      </c>
      <c r="E185" s="20" t="s">
        <v>175</v>
      </c>
      <c r="F185" s="22">
        <v>1</v>
      </c>
      <c r="G185" s="22">
        <v>1</v>
      </c>
      <c r="H185" s="22">
        <v>1</v>
      </c>
      <c r="I185" s="22">
        <v>1</v>
      </c>
      <c r="J185" s="22">
        <v>1</v>
      </c>
      <c r="K185" s="22">
        <v>1</v>
      </c>
      <c r="L185" s="22">
        <v>1</v>
      </c>
      <c r="M185" s="68"/>
      <c r="N185" s="68"/>
      <c r="O185" s="68"/>
      <c r="P185" s="68"/>
      <c r="R185" s="81" t="s">
        <v>420</v>
      </c>
      <c r="S185" s="74" t="s">
        <v>163</v>
      </c>
      <c r="T185" s="89" t="s">
        <v>423</v>
      </c>
      <c r="U185">
        <v>1.33808767242429E-2</v>
      </c>
      <c r="V185" s="81" t="s">
        <v>79</v>
      </c>
    </row>
    <row r="186" spans="1:22" ht="14.5">
      <c r="A186" s="25" t="s">
        <v>72</v>
      </c>
      <c r="B186" s="20"/>
      <c r="C186" s="20" t="s">
        <v>288</v>
      </c>
      <c r="D186" s="20" t="s">
        <v>230</v>
      </c>
      <c r="E186" s="20" t="s">
        <v>175</v>
      </c>
      <c r="F186" s="22">
        <v>1</v>
      </c>
      <c r="G186" s="22">
        <v>1</v>
      </c>
      <c r="H186" s="22">
        <v>1</v>
      </c>
      <c r="I186" s="22">
        <v>1</v>
      </c>
      <c r="J186" s="22">
        <v>1</v>
      </c>
      <c r="K186" s="22">
        <v>1</v>
      </c>
      <c r="L186" s="22">
        <v>1</v>
      </c>
      <c r="M186" s="68"/>
      <c r="N186" s="68"/>
      <c r="O186" s="68"/>
      <c r="P186" s="68"/>
      <c r="R186" s="85" t="s">
        <v>420</v>
      </c>
      <c r="S186" s="74" t="s">
        <v>163</v>
      </c>
      <c r="T186" s="89" t="s">
        <v>424</v>
      </c>
      <c r="U186">
        <v>0.13734292613386601</v>
      </c>
      <c r="V186" s="81" t="s">
        <v>79</v>
      </c>
    </row>
    <row r="187" spans="1:22" ht="14.5">
      <c r="A187" s="28" t="s">
        <v>77</v>
      </c>
      <c r="B187" s="20"/>
      <c r="C187" s="20" t="s">
        <v>289</v>
      </c>
      <c r="D187" s="20" t="s">
        <v>138</v>
      </c>
      <c r="E187" s="20" t="s">
        <v>175</v>
      </c>
      <c r="F187" s="22">
        <v>1</v>
      </c>
      <c r="G187" s="22">
        <v>1</v>
      </c>
      <c r="H187" s="22">
        <v>1</v>
      </c>
      <c r="I187" s="22">
        <v>1</v>
      </c>
      <c r="J187" s="22">
        <v>1</v>
      </c>
      <c r="K187" s="22">
        <v>1</v>
      </c>
      <c r="L187" s="22">
        <v>1</v>
      </c>
      <c r="M187" s="68"/>
      <c r="N187" s="68"/>
      <c r="O187" s="68"/>
      <c r="P187" s="68"/>
      <c r="R187" s="81" t="s">
        <v>420</v>
      </c>
      <c r="S187" s="74" t="s">
        <v>163</v>
      </c>
      <c r="T187" s="89" t="s">
        <v>425</v>
      </c>
      <c r="U187">
        <v>6.4801380613619494E-2</v>
      </c>
      <c r="V187" s="81" t="s">
        <v>79</v>
      </c>
    </row>
    <row r="188" spans="1:22" ht="14.5">
      <c r="A188" s="29" t="s">
        <v>37</v>
      </c>
      <c r="B188" s="20"/>
      <c r="C188" s="20" t="s">
        <v>290</v>
      </c>
      <c r="D188" s="20" t="s">
        <v>220</v>
      </c>
      <c r="E188" s="20" t="s">
        <v>177</v>
      </c>
      <c r="F188" s="22">
        <v>31.54</v>
      </c>
      <c r="G188" s="22">
        <v>31.54</v>
      </c>
      <c r="H188" s="22">
        <v>31.54</v>
      </c>
      <c r="I188" s="22">
        <v>31.54</v>
      </c>
      <c r="J188" s="22">
        <v>31.54</v>
      </c>
      <c r="K188" s="22">
        <v>31.54</v>
      </c>
      <c r="L188" s="22">
        <v>31.54</v>
      </c>
      <c r="M188" s="68"/>
      <c r="N188" s="68" t="s">
        <v>408</v>
      </c>
      <c r="O188" s="68"/>
      <c r="P188" s="68"/>
      <c r="R188" s="81" t="s">
        <v>420</v>
      </c>
      <c r="S188" s="74" t="s">
        <v>163</v>
      </c>
      <c r="T188" s="89" t="s">
        <v>427</v>
      </c>
      <c r="U188">
        <v>1.38602952979131E-2</v>
      </c>
      <c r="V188" s="81" t="s">
        <v>79</v>
      </c>
    </row>
    <row r="189" spans="1:22" ht="14.5">
      <c r="A189" s="29" t="s">
        <v>115</v>
      </c>
      <c r="B189" s="20"/>
      <c r="C189" s="20" t="s">
        <v>291</v>
      </c>
      <c r="D189" s="20" t="s">
        <v>224</v>
      </c>
      <c r="E189" s="20" t="s">
        <v>177</v>
      </c>
      <c r="F189" s="22">
        <v>1</v>
      </c>
      <c r="G189" s="22">
        <v>1</v>
      </c>
      <c r="H189" s="22">
        <v>1</v>
      </c>
      <c r="I189" s="22">
        <v>1</v>
      </c>
      <c r="J189" s="22">
        <v>1</v>
      </c>
      <c r="K189" s="22">
        <v>1</v>
      </c>
      <c r="L189" s="22">
        <v>1</v>
      </c>
      <c r="M189" s="68"/>
      <c r="N189" s="68"/>
      <c r="O189" s="68"/>
      <c r="P189" s="68"/>
      <c r="R189" s="81" t="s">
        <v>420</v>
      </c>
      <c r="S189" s="74" t="s">
        <v>163</v>
      </c>
      <c r="T189" s="89" t="s">
        <v>428</v>
      </c>
      <c r="U189">
        <v>0.12705123396110701</v>
      </c>
      <c r="V189" s="81" t="s">
        <v>79</v>
      </c>
    </row>
    <row r="190" spans="1:22" ht="14.5">
      <c r="A190" s="26" t="s">
        <v>63</v>
      </c>
      <c r="B190" s="20"/>
      <c r="C190" s="20" t="s">
        <v>292</v>
      </c>
      <c r="D190" s="20" t="s">
        <v>226</v>
      </c>
      <c r="E190" s="20" t="s">
        <v>177</v>
      </c>
      <c r="F190" s="22">
        <v>1</v>
      </c>
      <c r="G190" s="22">
        <v>1</v>
      </c>
      <c r="H190" s="22">
        <v>1</v>
      </c>
      <c r="I190" s="22">
        <v>1</v>
      </c>
      <c r="J190" s="22">
        <v>1</v>
      </c>
      <c r="K190" s="22">
        <v>1</v>
      </c>
      <c r="L190" s="22">
        <v>1</v>
      </c>
      <c r="M190" s="68"/>
      <c r="N190" s="68"/>
      <c r="O190" s="68"/>
      <c r="P190" s="68"/>
      <c r="R190" s="85" t="s">
        <v>420</v>
      </c>
      <c r="S190" s="74" t="s">
        <v>163</v>
      </c>
      <c r="T190" s="89" t="s">
        <v>429</v>
      </c>
      <c r="U190">
        <v>5.9945536338137102E-2</v>
      </c>
      <c r="V190" s="81" t="s">
        <v>79</v>
      </c>
    </row>
    <row r="191" spans="1:22" ht="14.5">
      <c r="A191" s="25" t="s">
        <v>67</v>
      </c>
      <c r="B191" s="20"/>
      <c r="C191" s="20" t="s">
        <v>293</v>
      </c>
      <c r="D191" s="20" t="s">
        <v>228</v>
      </c>
      <c r="E191" s="20" t="s">
        <v>177</v>
      </c>
      <c r="F191" s="22">
        <v>1</v>
      </c>
      <c r="G191" s="22">
        <v>1</v>
      </c>
      <c r="H191" s="22">
        <v>1</v>
      </c>
      <c r="I191" s="22">
        <v>1</v>
      </c>
      <c r="J191" s="22">
        <v>1</v>
      </c>
      <c r="K191" s="22">
        <v>1</v>
      </c>
      <c r="L191" s="22">
        <v>1</v>
      </c>
      <c r="M191" s="68"/>
      <c r="N191" s="68"/>
      <c r="O191" s="68"/>
      <c r="P191" s="68"/>
      <c r="R191" s="81" t="s">
        <v>420</v>
      </c>
      <c r="S191" s="74" t="s">
        <v>163</v>
      </c>
      <c r="T191" s="89" t="s">
        <v>430</v>
      </c>
      <c r="U191">
        <v>1.2821684161212699E-2</v>
      </c>
      <c r="V191" s="81" t="s">
        <v>79</v>
      </c>
    </row>
    <row r="192" spans="1:22" ht="14.5">
      <c r="A192" s="25" t="s">
        <v>72</v>
      </c>
      <c r="B192" s="20"/>
      <c r="C192" s="20" t="s">
        <v>294</v>
      </c>
      <c r="D192" s="20" t="s">
        <v>230</v>
      </c>
      <c r="E192" s="20" t="s">
        <v>177</v>
      </c>
      <c r="F192" s="22">
        <v>1</v>
      </c>
      <c r="G192" s="22">
        <v>1</v>
      </c>
      <c r="H192" s="22">
        <v>1</v>
      </c>
      <c r="I192" s="22">
        <v>1</v>
      </c>
      <c r="J192" s="22">
        <v>1</v>
      </c>
      <c r="K192" s="22">
        <v>1</v>
      </c>
      <c r="L192" s="22">
        <v>1</v>
      </c>
      <c r="M192" s="68"/>
      <c r="N192" s="68"/>
      <c r="O192" s="68"/>
      <c r="P192" s="68"/>
      <c r="R192" s="81" t="s">
        <v>420</v>
      </c>
      <c r="S192" s="74" t="s">
        <v>163</v>
      </c>
      <c r="T192" s="89" t="s">
        <v>431</v>
      </c>
      <c r="U192">
        <v>0.23884684933449901</v>
      </c>
      <c r="V192" s="81" t="s">
        <v>79</v>
      </c>
    </row>
    <row r="193" spans="1:22" ht="15.65" customHeight="1">
      <c r="A193" s="28" t="s">
        <v>77</v>
      </c>
      <c r="B193" s="20"/>
      <c r="C193" s="20" t="s">
        <v>295</v>
      </c>
      <c r="D193" s="20" t="s">
        <v>138</v>
      </c>
      <c r="E193" s="20" t="s">
        <v>177</v>
      </c>
      <c r="F193" s="22">
        <v>1</v>
      </c>
      <c r="G193" s="22">
        <v>1</v>
      </c>
      <c r="H193" s="22">
        <v>1</v>
      </c>
      <c r="I193" s="22">
        <v>1</v>
      </c>
      <c r="J193" s="22">
        <v>1</v>
      </c>
      <c r="K193" s="22">
        <v>1</v>
      </c>
      <c r="L193" s="22">
        <v>1</v>
      </c>
      <c r="M193" s="68"/>
      <c r="N193" s="68"/>
      <c r="O193" s="68"/>
      <c r="P193" s="68"/>
      <c r="R193" s="81" t="s">
        <v>420</v>
      </c>
      <c r="S193" s="74" t="s">
        <v>163</v>
      </c>
      <c r="T193" s="89" t="s">
        <v>432</v>
      </c>
      <c r="U193">
        <v>0.112693139921913</v>
      </c>
      <c r="V193" s="81" t="s">
        <v>79</v>
      </c>
    </row>
    <row r="194" spans="1:22" ht="14.5">
      <c r="A194" s="92"/>
      <c r="B194" s="20"/>
      <c r="C194" s="20"/>
      <c r="D194" s="20"/>
      <c r="E194" s="20"/>
      <c r="F194" s="22"/>
      <c r="G194" s="22"/>
      <c r="H194" s="22"/>
      <c r="I194" s="22"/>
      <c r="J194" s="22"/>
      <c r="K194" s="22"/>
      <c r="L194" s="22"/>
      <c r="M194" s="68"/>
      <c r="N194" s="68"/>
      <c r="O194" s="68"/>
      <c r="P194" s="68"/>
      <c r="R194" s="86" t="s">
        <v>420</v>
      </c>
      <c r="S194" s="74" t="s">
        <v>163</v>
      </c>
      <c r="T194" s="90" t="s">
        <v>433</v>
      </c>
      <c r="U194">
        <v>2.4103810483298099E-2</v>
      </c>
      <c r="V194" s="91" t="s">
        <v>79</v>
      </c>
    </row>
    <row r="195" spans="1:22" ht="14.5">
      <c r="A195" s="92"/>
      <c r="B195" s="20"/>
      <c r="C195" s="20"/>
      <c r="D195" s="20"/>
      <c r="E195" s="20"/>
      <c r="F195" s="22"/>
      <c r="G195" s="22"/>
      <c r="H195" s="22"/>
      <c r="I195" s="22"/>
      <c r="J195" s="22"/>
      <c r="K195" s="22"/>
      <c r="L195" s="22"/>
      <c r="M195" s="68"/>
      <c r="N195" s="68"/>
      <c r="O195" s="68"/>
      <c r="P195" s="68"/>
      <c r="R195" s="81" t="s">
        <v>420</v>
      </c>
      <c r="S195" s="74" t="s">
        <v>165</v>
      </c>
      <c r="T195" s="89" t="s">
        <v>421</v>
      </c>
      <c r="U195">
        <v>0.132592323903861</v>
      </c>
      <c r="V195" s="81" t="s">
        <v>79</v>
      </c>
    </row>
    <row r="196" spans="1:22" ht="14.5">
      <c r="A196" s="92"/>
      <c r="B196" s="20"/>
      <c r="C196" s="20"/>
      <c r="D196" s="20"/>
      <c r="E196" s="20"/>
      <c r="F196" s="22"/>
      <c r="G196" s="22"/>
      <c r="H196" s="22"/>
      <c r="I196" s="22"/>
      <c r="J196" s="22"/>
      <c r="K196" s="22"/>
      <c r="L196" s="22"/>
      <c r="M196" s="68"/>
      <c r="N196" s="68"/>
      <c r="O196" s="68"/>
      <c r="P196" s="68"/>
      <c r="R196" s="81" t="s">
        <v>420</v>
      </c>
      <c r="S196" s="74" t="s">
        <v>165</v>
      </c>
      <c r="T196" s="89" t="s">
        <v>422</v>
      </c>
      <c r="U196">
        <v>6.2559943126330203E-2</v>
      </c>
      <c r="V196" s="81" t="s">
        <v>79</v>
      </c>
    </row>
    <row r="197" spans="1:22" ht="14.5">
      <c r="A197" s="92"/>
      <c r="B197" s="20"/>
      <c r="C197" s="20"/>
      <c r="D197" s="20"/>
      <c r="E197" s="66" t="s">
        <v>426</v>
      </c>
      <c r="F197" s="22"/>
      <c r="G197" s="22"/>
      <c r="H197" s="22"/>
      <c r="I197" s="22"/>
      <c r="J197" s="22"/>
      <c r="K197" s="22"/>
      <c r="L197" s="22"/>
      <c r="M197" s="68"/>
      <c r="N197" s="68"/>
      <c r="O197" s="68"/>
      <c r="P197" s="68"/>
      <c r="R197" s="81" t="s">
        <v>420</v>
      </c>
      <c r="S197" s="74" t="s">
        <v>165</v>
      </c>
      <c r="T197" s="89" t="s">
        <v>423</v>
      </c>
      <c r="U197">
        <v>1.33808767242429E-2</v>
      </c>
      <c r="V197" s="81" t="s">
        <v>79</v>
      </c>
    </row>
    <row r="198" spans="1:22" ht="14.5">
      <c r="A198" s="20"/>
      <c r="B198" s="20"/>
      <c r="C198" s="67" t="s">
        <v>15</v>
      </c>
      <c r="D198" s="67" t="s">
        <v>390</v>
      </c>
      <c r="E198" s="67" t="s">
        <v>391</v>
      </c>
      <c r="F198" s="21" t="s">
        <v>392</v>
      </c>
      <c r="G198" s="21" t="s">
        <v>393</v>
      </c>
      <c r="H198" s="21" t="s">
        <v>394</v>
      </c>
      <c r="I198" s="21" t="s">
        <v>395</v>
      </c>
      <c r="J198" s="21" t="s">
        <v>396</v>
      </c>
      <c r="K198" s="21" t="s">
        <v>397</v>
      </c>
      <c r="L198" s="21" t="s">
        <v>398</v>
      </c>
      <c r="M198" s="20"/>
      <c r="N198" s="93" t="s">
        <v>435</v>
      </c>
      <c r="O198" s="20"/>
      <c r="P198" s="20"/>
      <c r="R198" s="85" t="s">
        <v>420</v>
      </c>
      <c r="S198" s="74" t="s">
        <v>165</v>
      </c>
      <c r="T198" s="89" t="s">
        <v>424</v>
      </c>
      <c r="U198">
        <v>0.13734292613386601</v>
      </c>
      <c r="V198" s="81" t="s">
        <v>79</v>
      </c>
    </row>
    <row r="199" spans="1:22" ht="14.5">
      <c r="A199" s="29" t="s">
        <v>37</v>
      </c>
      <c r="B199" s="20"/>
      <c r="C199" s="20" t="s">
        <v>236</v>
      </c>
      <c r="D199" s="20" t="s">
        <v>220</v>
      </c>
      <c r="E199" s="20" t="s">
        <v>159</v>
      </c>
      <c r="F199" s="22">
        <v>0.1</v>
      </c>
      <c r="G199" s="22">
        <v>0.1</v>
      </c>
      <c r="H199" s="22">
        <v>0.1</v>
      </c>
      <c r="I199" s="22">
        <v>0.1</v>
      </c>
      <c r="J199" s="22">
        <v>0.1</v>
      </c>
      <c r="K199" s="22">
        <v>0.1</v>
      </c>
      <c r="L199" s="22">
        <v>0.1</v>
      </c>
      <c r="M199" s="68"/>
      <c r="N199" s="68" t="s">
        <v>399</v>
      </c>
      <c r="O199" s="68"/>
      <c r="P199" s="68"/>
      <c r="R199" s="81" t="s">
        <v>420</v>
      </c>
      <c r="S199" s="74" t="s">
        <v>165</v>
      </c>
      <c r="T199" s="89" t="s">
        <v>425</v>
      </c>
      <c r="U199">
        <v>6.4801380613619494E-2</v>
      </c>
      <c r="V199" s="81" t="s">
        <v>79</v>
      </c>
    </row>
    <row r="200" spans="1:22" ht="14.5">
      <c r="A200" s="29" t="s">
        <v>115</v>
      </c>
      <c r="B200" s="20"/>
      <c r="C200" s="20" t="s">
        <v>237</v>
      </c>
      <c r="D200" s="20" t="s">
        <v>224</v>
      </c>
      <c r="E200" s="20" t="s">
        <v>159</v>
      </c>
      <c r="F200" s="22">
        <v>0.1</v>
      </c>
      <c r="G200" s="22">
        <v>0.1</v>
      </c>
      <c r="H200" s="22">
        <v>0.1</v>
      </c>
      <c r="I200" s="22">
        <v>0.1</v>
      </c>
      <c r="J200" s="22">
        <v>0.1</v>
      </c>
      <c r="K200" s="22">
        <v>0.1</v>
      </c>
      <c r="L200" s="22">
        <v>0.1</v>
      </c>
      <c r="M200" s="68"/>
      <c r="N200" s="68"/>
      <c r="O200" s="68"/>
      <c r="P200" s="68"/>
      <c r="R200" s="81" t="s">
        <v>420</v>
      </c>
      <c r="S200" s="74" t="s">
        <v>165</v>
      </c>
      <c r="T200" s="89" t="s">
        <v>427</v>
      </c>
      <c r="U200">
        <v>1.38602952979131E-2</v>
      </c>
      <c r="V200" s="81" t="s">
        <v>79</v>
      </c>
    </row>
    <row r="201" spans="1:22" ht="14.5">
      <c r="A201" s="26" t="s">
        <v>63</v>
      </c>
      <c r="B201" s="20"/>
      <c r="C201" s="20" t="s">
        <v>238</v>
      </c>
      <c r="D201" s="20" t="s">
        <v>226</v>
      </c>
      <c r="E201" s="20" t="s">
        <v>159</v>
      </c>
      <c r="F201" s="22">
        <v>0.1</v>
      </c>
      <c r="G201" s="22">
        <v>0.1</v>
      </c>
      <c r="H201" s="22">
        <v>0.1</v>
      </c>
      <c r="I201" s="22">
        <v>0.1</v>
      </c>
      <c r="J201" s="22">
        <v>0.1</v>
      </c>
      <c r="K201" s="22">
        <v>0.1</v>
      </c>
      <c r="L201" s="22">
        <v>0.1</v>
      </c>
      <c r="M201" s="68"/>
      <c r="N201" s="68"/>
      <c r="O201" s="68"/>
      <c r="P201" s="68"/>
      <c r="R201" s="81" t="s">
        <v>420</v>
      </c>
      <c r="S201" s="74" t="s">
        <v>165</v>
      </c>
      <c r="T201" s="89" t="s">
        <v>428</v>
      </c>
      <c r="U201">
        <v>0.12705123396110701</v>
      </c>
      <c r="V201" s="81" t="s">
        <v>79</v>
      </c>
    </row>
    <row r="202" spans="1:22" ht="14.5">
      <c r="A202" s="25" t="s">
        <v>67</v>
      </c>
      <c r="B202" s="20"/>
      <c r="C202" s="20" t="s">
        <v>239</v>
      </c>
      <c r="D202" s="20" t="s">
        <v>228</v>
      </c>
      <c r="E202" s="20" t="s">
        <v>159</v>
      </c>
      <c r="F202" s="22">
        <v>0.1</v>
      </c>
      <c r="G202" s="22">
        <v>0.1</v>
      </c>
      <c r="H202" s="22">
        <v>0.1</v>
      </c>
      <c r="I202" s="22">
        <v>0.1</v>
      </c>
      <c r="J202" s="22">
        <v>0.1</v>
      </c>
      <c r="K202" s="22">
        <v>0.1</v>
      </c>
      <c r="L202" s="22">
        <v>0.1</v>
      </c>
      <c r="M202" s="68"/>
      <c r="N202" s="68"/>
      <c r="O202" s="68"/>
      <c r="P202" s="68"/>
      <c r="R202" s="85" t="s">
        <v>420</v>
      </c>
      <c r="S202" s="74" t="s">
        <v>165</v>
      </c>
      <c r="T202" s="89" t="s">
        <v>429</v>
      </c>
      <c r="U202">
        <v>5.9945536338137102E-2</v>
      </c>
      <c r="V202" s="81" t="s">
        <v>79</v>
      </c>
    </row>
    <row r="203" spans="1:22" ht="14.5">
      <c r="A203" s="25" t="s">
        <v>72</v>
      </c>
      <c r="B203" s="20"/>
      <c r="C203" s="20" t="s">
        <v>240</v>
      </c>
      <c r="D203" s="20" t="s">
        <v>230</v>
      </c>
      <c r="E203" s="20" t="s">
        <v>159</v>
      </c>
      <c r="F203" s="22">
        <v>0.1</v>
      </c>
      <c r="G203" s="22">
        <v>0.1</v>
      </c>
      <c r="H203" s="22">
        <v>0.1</v>
      </c>
      <c r="I203" s="22">
        <v>0.1</v>
      </c>
      <c r="J203" s="22">
        <v>0.1</v>
      </c>
      <c r="K203" s="22">
        <v>0.1</v>
      </c>
      <c r="L203" s="22">
        <v>0.1</v>
      </c>
      <c r="M203" s="68"/>
      <c r="N203" s="68"/>
      <c r="O203" s="68"/>
      <c r="P203" s="68"/>
      <c r="R203" s="81" t="s">
        <v>420</v>
      </c>
      <c r="S203" s="74" t="s">
        <v>165</v>
      </c>
      <c r="T203" s="89" t="s">
        <v>430</v>
      </c>
      <c r="U203">
        <v>1.2821684161212699E-2</v>
      </c>
      <c r="V203" s="81" t="s">
        <v>79</v>
      </c>
    </row>
    <row r="204" spans="1:22" ht="14.5">
      <c r="A204" s="28" t="s">
        <v>77</v>
      </c>
      <c r="B204" s="20"/>
      <c r="C204" s="20" t="s">
        <v>241</v>
      </c>
      <c r="D204" s="20" t="s">
        <v>138</v>
      </c>
      <c r="E204" s="20" t="s">
        <v>159</v>
      </c>
      <c r="F204" s="22">
        <v>0.1</v>
      </c>
      <c r="G204" s="22">
        <v>0.1</v>
      </c>
      <c r="H204" s="22">
        <v>0.1</v>
      </c>
      <c r="I204" s="22">
        <v>0.1</v>
      </c>
      <c r="J204" s="22">
        <v>0.1</v>
      </c>
      <c r="K204" s="22">
        <v>0.1</v>
      </c>
      <c r="L204" s="22">
        <v>0.1</v>
      </c>
      <c r="M204" s="68"/>
      <c r="N204" s="68"/>
      <c r="O204" s="68"/>
      <c r="P204" s="68"/>
      <c r="R204" s="81" t="s">
        <v>420</v>
      </c>
      <c r="S204" s="74" t="s">
        <v>165</v>
      </c>
      <c r="T204" s="89" t="s">
        <v>431</v>
      </c>
      <c r="U204">
        <v>0.23884684933449901</v>
      </c>
      <c r="V204" s="81" t="s">
        <v>79</v>
      </c>
    </row>
    <row r="205" spans="1:22" ht="14.5">
      <c r="A205" s="29" t="s">
        <v>37</v>
      </c>
      <c r="B205" s="20"/>
      <c r="C205" s="20" t="s">
        <v>242</v>
      </c>
      <c r="D205" s="20" t="s">
        <v>220</v>
      </c>
      <c r="E205" s="20" t="s">
        <v>161</v>
      </c>
      <c r="F205" s="22">
        <v>0.1</v>
      </c>
      <c r="G205" s="22">
        <v>0.1</v>
      </c>
      <c r="H205" s="22">
        <v>0.1</v>
      </c>
      <c r="I205" s="22">
        <v>0.1</v>
      </c>
      <c r="J205" s="22">
        <v>0.1</v>
      </c>
      <c r="K205" s="22">
        <v>0.1</v>
      </c>
      <c r="L205" s="22">
        <v>0.1</v>
      </c>
      <c r="M205" s="68"/>
      <c r="N205" s="68" t="s">
        <v>400</v>
      </c>
      <c r="O205" s="68"/>
      <c r="P205" s="68"/>
      <c r="R205" s="81" t="s">
        <v>420</v>
      </c>
      <c r="S205" s="74" t="s">
        <v>165</v>
      </c>
      <c r="T205" s="89" t="s">
        <v>432</v>
      </c>
      <c r="U205">
        <v>0.112693139921913</v>
      </c>
      <c r="V205" s="81" t="s">
        <v>79</v>
      </c>
    </row>
    <row r="206" spans="1:22" ht="14.5">
      <c r="A206" s="29" t="s">
        <v>115</v>
      </c>
      <c r="B206" s="20"/>
      <c r="C206" s="20" t="s">
        <v>243</v>
      </c>
      <c r="D206" s="20" t="s">
        <v>224</v>
      </c>
      <c r="E206" s="20" t="s">
        <v>161</v>
      </c>
      <c r="F206" s="22">
        <v>0.1</v>
      </c>
      <c r="G206" s="22">
        <v>0.1</v>
      </c>
      <c r="H206" s="22">
        <v>0.1</v>
      </c>
      <c r="I206" s="22">
        <v>0.1</v>
      </c>
      <c r="J206" s="22">
        <v>0.1</v>
      </c>
      <c r="K206" s="22">
        <v>0.1</v>
      </c>
      <c r="L206" s="22">
        <v>0.1</v>
      </c>
      <c r="M206" s="68"/>
      <c r="N206" s="68"/>
      <c r="O206" s="68"/>
      <c r="P206" s="68"/>
      <c r="R206" s="86" t="s">
        <v>420</v>
      </c>
      <c r="S206" s="74" t="s">
        <v>165</v>
      </c>
      <c r="T206" s="90" t="s">
        <v>433</v>
      </c>
      <c r="U206">
        <v>2.4103810483298099E-2</v>
      </c>
      <c r="V206" s="91" t="s">
        <v>79</v>
      </c>
    </row>
    <row r="207" spans="1:22" ht="14.5">
      <c r="A207" s="26" t="s">
        <v>63</v>
      </c>
      <c r="B207" s="20"/>
      <c r="C207" s="20" t="s">
        <v>244</v>
      </c>
      <c r="D207" s="20" t="s">
        <v>226</v>
      </c>
      <c r="E207" s="20" t="s">
        <v>161</v>
      </c>
      <c r="F207" s="22">
        <v>0.1</v>
      </c>
      <c r="G207" s="22">
        <v>0.1</v>
      </c>
      <c r="H207" s="22">
        <v>0.1</v>
      </c>
      <c r="I207" s="22">
        <v>0.1</v>
      </c>
      <c r="J207" s="22">
        <v>0.1</v>
      </c>
      <c r="K207" s="22">
        <v>0.1</v>
      </c>
      <c r="L207" s="22">
        <v>0.1</v>
      </c>
      <c r="M207" s="68"/>
      <c r="N207" s="68"/>
      <c r="O207" s="68"/>
      <c r="P207" s="68"/>
      <c r="R207" s="81" t="s">
        <v>420</v>
      </c>
      <c r="S207" s="74" t="s">
        <v>167</v>
      </c>
      <c r="T207" s="89" t="s">
        <v>421</v>
      </c>
      <c r="U207">
        <v>0.132592323903861</v>
      </c>
      <c r="V207" s="81" t="s">
        <v>79</v>
      </c>
    </row>
    <row r="208" spans="1:22" ht="14.5">
      <c r="A208" s="25" t="s">
        <v>67</v>
      </c>
      <c r="B208" s="20"/>
      <c r="C208" s="20" t="s">
        <v>245</v>
      </c>
      <c r="D208" s="20" t="s">
        <v>228</v>
      </c>
      <c r="E208" s="20" t="s">
        <v>161</v>
      </c>
      <c r="F208" s="22">
        <v>0.1</v>
      </c>
      <c r="G208" s="22">
        <v>0.1</v>
      </c>
      <c r="H208" s="22">
        <v>0.1</v>
      </c>
      <c r="I208" s="22">
        <v>0.1</v>
      </c>
      <c r="J208" s="22">
        <v>0.1</v>
      </c>
      <c r="K208" s="22">
        <v>0.1</v>
      </c>
      <c r="L208" s="22">
        <v>0.1</v>
      </c>
      <c r="M208" s="68"/>
      <c r="N208" s="68"/>
      <c r="O208" s="68"/>
      <c r="P208" s="68"/>
      <c r="R208" s="81" t="s">
        <v>420</v>
      </c>
      <c r="S208" s="74" t="s">
        <v>167</v>
      </c>
      <c r="T208" s="89" t="s">
        <v>422</v>
      </c>
      <c r="U208">
        <v>6.2559943126330203E-2</v>
      </c>
      <c r="V208" s="81" t="s">
        <v>79</v>
      </c>
    </row>
    <row r="209" spans="1:22" ht="14.5">
      <c r="A209" s="25" t="s">
        <v>72</v>
      </c>
      <c r="B209" s="20"/>
      <c r="C209" s="20" t="s">
        <v>246</v>
      </c>
      <c r="D209" s="20" t="s">
        <v>230</v>
      </c>
      <c r="E209" s="20" t="s">
        <v>161</v>
      </c>
      <c r="F209" s="22">
        <v>0.1</v>
      </c>
      <c r="G209" s="22">
        <v>0.1</v>
      </c>
      <c r="H209" s="22">
        <v>0.1</v>
      </c>
      <c r="I209" s="22">
        <v>0.1</v>
      </c>
      <c r="J209" s="22">
        <v>0.1</v>
      </c>
      <c r="K209" s="22">
        <v>0.1</v>
      </c>
      <c r="L209" s="22">
        <v>0.1</v>
      </c>
      <c r="M209" s="68"/>
      <c r="N209" s="68"/>
      <c r="O209" s="68"/>
      <c r="P209" s="68"/>
      <c r="R209" s="81" t="s">
        <v>420</v>
      </c>
      <c r="S209" s="74" t="s">
        <v>167</v>
      </c>
      <c r="T209" s="89" t="s">
        <v>423</v>
      </c>
      <c r="U209">
        <v>1.33808767242429E-2</v>
      </c>
      <c r="V209" s="81" t="s">
        <v>79</v>
      </c>
    </row>
    <row r="210" spans="1:22" ht="14.5">
      <c r="A210" s="28" t="s">
        <v>77</v>
      </c>
      <c r="B210" s="20"/>
      <c r="C210" s="20" t="s">
        <v>247</v>
      </c>
      <c r="D210" s="20" t="s">
        <v>138</v>
      </c>
      <c r="E210" s="20" t="s">
        <v>161</v>
      </c>
      <c r="F210" s="22">
        <v>0.1</v>
      </c>
      <c r="G210" s="22">
        <v>0.1</v>
      </c>
      <c r="H210" s="22">
        <v>0.1</v>
      </c>
      <c r="I210" s="22">
        <v>0.1</v>
      </c>
      <c r="J210" s="22">
        <v>0.1</v>
      </c>
      <c r="K210" s="22">
        <v>0.1</v>
      </c>
      <c r="L210" s="22">
        <v>0.1</v>
      </c>
      <c r="M210" s="68"/>
      <c r="N210" s="68"/>
      <c r="O210" s="68"/>
      <c r="P210" s="68"/>
      <c r="R210" s="85" t="s">
        <v>420</v>
      </c>
      <c r="S210" s="74" t="s">
        <v>167</v>
      </c>
      <c r="T210" s="89" t="s">
        <v>424</v>
      </c>
      <c r="U210">
        <v>0.13734292613386601</v>
      </c>
      <c r="V210" s="81" t="s">
        <v>79</v>
      </c>
    </row>
    <row r="211" spans="1:22" ht="14.5">
      <c r="A211" s="29" t="s">
        <v>37</v>
      </c>
      <c r="B211" s="20"/>
      <c r="C211" s="20" t="s">
        <v>248</v>
      </c>
      <c r="D211" s="20" t="s">
        <v>220</v>
      </c>
      <c r="E211" s="20" t="s">
        <v>163</v>
      </c>
      <c r="F211" s="22">
        <v>0.1</v>
      </c>
      <c r="G211" s="22">
        <v>0.1</v>
      </c>
      <c r="H211" s="22">
        <v>0.1</v>
      </c>
      <c r="I211" s="22">
        <v>0.1</v>
      </c>
      <c r="J211" s="22">
        <v>0.1</v>
      </c>
      <c r="K211" s="22">
        <v>0.1</v>
      </c>
      <c r="L211" s="22">
        <v>0.1</v>
      </c>
      <c r="M211" s="68"/>
      <c r="N211" s="23" t="s">
        <v>401</v>
      </c>
      <c r="O211" s="68"/>
      <c r="P211" s="68"/>
      <c r="R211" s="81" t="s">
        <v>420</v>
      </c>
      <c r="S211" s="74" t="s">
        <v>167</v>
      </c>
      <c r="T211" s="89" t="s">
        <v>425</v>
      </c>
      <c r="U211">
        <v>6.4801380613619494E-2</v>
      </c>
      <c r="V211" s="81" t="s">
        <v>79</v>
      </c>
    </row>
    <row r="212" spans="1:22" ht="14.5">
      <c r="A212" s="29" t="s">
        <v>115</v>
      </c>
      <c r="B212" s="20"/>
      <c r="C212" s="20" t="s">
        <v>249</v>
      </c>
      <c r="D212" s="20" t="s">
        <v>224</v>
      </c>
      <c r="E212" s="20" t="s">
        <v>163</v>
      </c>
      <c r="F212" s="22">
        <v>0.1</v>
      </c>
      <c r="G212" s="22">
        <v>0.1</v>
      </c>
      <c r="H212" s="22">
        <v>0.1</v>
      </c>
      <c r="I212" s="22">
        <v>0.1</v>
      </c>
      <c r="J212" s="22">
        <v>0.1</v>
      </c>
      <c r="K212" s="22">
        <v>0.1</v>
      </c>
      <c r="L212" s="22">
        <v>0.1</v>
      </c>
      <c r="M212" s="68"/>
      <c r="N212" s="68"/>
      <c r="O212" s="68"/>
      <c r="P212" s="68"/>
      <c r="R212" s="81" t="s">
        <v>420</v>
      </c>
      <c r="S212" s="74" t="s">
        <v>167</v>
      </c>
      <c r="T212" s="89" t="s">
        <v>427</v>
      </c>
      <c r="U212">
        <v>1.38602952979131E-2</v>
      </c>
      <c r="V212" s="81" t="s">
        <v>79</v>
      </c>
    </row>
    <row r="213" spans="1:22" ht="14.5">
      <c r="A213" s="26" t="s">
        <v>63</v>
      </c>
      <c r="B213" s="20"/>
      <c r="C213" s="20" t="s">
        <v>250</v>
      </c>
      <c r="D213" s="20" t="s">
        <v>226</v>
      </c>
      <c r="E213" s="20" t="s">
        <v>163</v>
      </c>
      <c r="F213" s="22">
        <v>0.1</v>
      </c>
      <c r="G213" s="22">
        <v>0.1</v>
      </c>
      <c r="H213" s="22">
        <v>0.1</v>
      </c>
      <c r="I213" s="22">
        <v>0.1</v>
      </c>
      <c r="J213" s="22">
        <v>0.1</v>
      </c>
      <c r="K213" s="22">
        <v>0.1</v>
      </c>
      <c r="L213" s="22">
        <v>0.1</v>
      </c>
      <c r="M213" s="68"/>
      <c r="N213" s="68"/>
      <c r="O213" s="68"/>
      <c r="P213" s="68"/>
      <c r="R213" s="81" t="s">
        <v>420</v>
      </c>
      <c r="S213" s="74" t="s">
        <v>167</v>
      </c>
      <c r="T213" s="89" t="s">
        <v>428</v>
      </c>
      <c r="U213">
        <v>0.12705123396110701</v>
      </c>
      <c r="V213" s="81" t="s">
        <v>79</v>
      </c>
    </row>
    <row r="214" spans="1:22" ht="14.5">
      <c r="A214" s="25" t="s">
        <v>67</v>
      </c>
      <c r="B214" s="20"/>
      <c r="C214" s="20" t="s">
        <v>251</v>
      </c>
      <c r="D214" s="20" t="s">
        <v>228</v>
      </c>
      <c r="E214" s="20" t="s">
        <v>163</v>
      </c>
      <c r="F214" s="22">
        <v>0.1</v>
      </c>
      <c r="G214" s="22">
        <v>0.1</v>
      </c>
      <c r="H214" s="22">
        <v>0.1</v>
      </c>
      <c r="I214" s="22">
        <v>0.1</v>
      </c>
      <c r="J214" s="22">
        <v>0.1</v>
      </c>
      <c r="K214" s="22">
        <v>0.1</v>
      </c>
      <c r="L214" s="22">
        <v>0.1</v>
      </c>
      <c r="M214" s="68"/>
      <c r="N214" s="68"/>
      <c r="O214" s="68"/>
      <c r="P214" s="68"/>
      <c r="R214" s="85" t="s">
        <v>420</v>
      </c>
      <c r="S214" s="74" t="s">
        <v>167</v>
      </c>
      <c r="T214" s="89" t="s">
        <v>429</v>
      </c>
      <c r="U214">
        <v>5.9945536338137102E-2</v>
      </c>
      <c r="V214" s="81" t="s">
        <v>79</v>
      </c>
    </row>
    <row r="215" spans="1:22" ht="14.5">
      <c r="A215" s="25" t="s">
        <v>72</v>
      </c>
      <c r="B215" s="20"/>
      <c r="C215" s="20" t="s">
        <v>252</v>
      </c>
      <c r="D215" s="20" t="s">
        <v>230</v>
      </c>
      <c r="E215" s="20" t="s">
        <v>163</v>
      </c>
      <c r="F215" s="22">
        <v>0.1</v>
      </c>
      <c r="G215" s="22">
        <v>0.1</v>
      </c>
      <c r="H215" s="22">
        <v>0.1</v>
      </c>
      <c r="I215" s="22">
        <v>0.1</v>
      </c>
      <c r="J215" s="22">
        <v>0.1</v>
      </c>
      <c r="K215" s="22">
        <v>0.1</v>
      </c>
      <c r="L215" s="22">
        <v>0.1</v>
      </c>
      <c r="M215" s="68"/>
      <c r="N215" s="68"/>
      <c r="O215" s="68"/>
      <c r="P215" s="68"/>
      <c r="R215" s="81" t="s">
        <v>420</v>
      </c>
      <c r="S215" s="74" t="s">
        <v>167</v>
      </c>
      <c r="T215" s="89" t="s">
        <v>430</v>
      </c>
      <c r="U215">
        <v>1.2821684161212699E-2</v>
      </c>
      <c r="V215" s="81" t="s">
        <v>79</v>
      </c>
    </row>
    <row r="216" spans="1:22" ht="14.5">
      <c r="A216" s="28" t="s">
        <v>77</v>
      </c>
      <c r="B216" s="20"/>
      <c r="C216" s="20" t="s">
        <v>253</v>
      </c>
      <c r="D216" s="20" t="s">
        <v>138</v>
      </c>
      <c r="E216" s="20" t="s">
        <v>163</v>
      </c>
      <c r="F216" s="22">
        <v>0.1</v>
      </c>
      <c r="G216" s="22">
        <v>0.1</v>
      </c>
      <c r="H216" s="22">
        <v>0.1</v>
      </c>
      <c r="I216" s="22">
        <v>0.1</v>
      </c>
      <c r="J216" s="22">
        <v>0.1</v>
      </c>
      <c r="K216" s="22">
        <v>0.1</v>
      </c>
      <c r="L216" s="22">
        <v>0.1</v>
      </c>
      <c r="M216" s="68"/>
      <c r="N216" s="68"/>
      <c r="O216" s="68"/>
      <c r="P216" s="68"/>
      <c r="R216" s="81" t="s">
        <v>420</v>
      </c>
      <c r="S216" s="74" t="s">
        <v>167</v>
      </c>
      <c r="T216" s="89" t="s">
        <v>431</v>
      </c>
      <c r="U216">
        <v>0.23884684933449901</v>
      </c>
      <c r="V216" s="81" t="s">
        <v>79</v>
      </c>
    </row>
    <row r="217" spans="1:22" ht="14.5">
      <c r="A217" s="29" t="s">
        <v>37</v>
      </c>
      <c r="B217" s="20"/>
      <c r="C217" s="20" t="s">
        <v>254</v>
      </c>
      <c r="D217" s="20" t="s">
        <v>220</v>
      </c>
      <c r="E217" s="20" t="s">
        <v>165</v>
      </c>
      <c r="F217" s="22">
        <v>0.1</v>
      </c>
      <c r="G217" s="22">
        <v>0.1</v>
      </c>
      <c r="H217" s="22">
        <v>0.1</v>
      </c>
      <c r="I217" s="22">
        <v>0.1</v>
      </c>
      <c r="J217" s="22">
        <v>0.1</v>
      </c>
      <c r="K217" s="22">
        <v>0.1</v>
      </c>
      <c r="L217" s="22">
        <v>0.1</v>
      </c>
      <c r="M217" s="68"/>
      <c r="N217" s="23" t="s">
        <v>402</v>
      </c>
      <c r="O217" s="68"/>
      <c r="P217" s="68"/>
      <c r="R217" s="81" t="s">
        <v>420</v>
      </c>
      <c r="S217" s="74" t="s">
        <v>167</v>
      </c>
      <c r="T217" s="89" t="s">
        <v>432</v>
      </c>
      <c r="U217">
        <v>0.112693139921913</v>
      </c>
      <c r="V217" s="81" t="s">
        <v>79</v>
      </c>
    </row>
    <row r="218" spans="1:22" ht="14.5">
      <c r="A218" s="29" t="s">
        <v>115</v>
      </c>
      <c r="B218" s="20"/>
      <c r="C218" s="20" t="s">
        <v>255</v>
      </c>
      <c r="D218" s="20" t="s">
        <v>224</v>
      </c>
      <c r="E218" s="20" t="s">
        <v>165</v>
      </c>
      <c r="F218" s="22">
        <v>0.1</v>
      </c>
      <c r="G218" s="22">
        <v>0.1</v>
      </c>
      <c r="H218" s="22">
        <v>0.1</v>
      </c>
      <c r="I218" s="22">
        <v>0.1</v>
      </c>
      <c r="J218" s="22">
        <v>0.1</v>
      </c>
      <c r="K218" s="22">
        <v>0.1</v>
      </c>
      <c r="L218" s="22">
        <v>0.1</v>
      </c>
      <c r="M218" s="68"/>
      <c r="N218" s="68"/>
      <c r="O218" s="68"/>
      <c r="P218" s="68"/>
      <c r="R218" s="86" t="s">
        <v>420</v>
      </c>
      <c r="S218" s="74" t="s">
        <v>167</v>
      </c>
      <c r="T218" s="90" t="s">
        <v>433</v>
      </c>
      <c r="U218">
        <v>2.4103810483298099E-2</v>
      </c>
      <c r="V218" s="91" t="s">
        <v>79</v>
      </c>
    </row>
    <row r="219" spans="1:22" ht="14.5">
      <c r="A219" s="26" t="s">
        <v>63</v>
      </c>
      <c r="B219" s="20"/>
      <c r="C219" s="20" t="s">
        <v>256</v>
      </c>
      <c r="D219" s="20" t="s">
        <v>226</v>
      </c>
      <c r="E219" s="20" t="s">
        <v>165</v>
      </c>
      <c r="F219" s="22">
        <v>0.1</v>
      </c>
      <c r="G219" s="22">
        <v>0.1</v>
      </c>
      <c r="H219" s="22">
        <v>0.1</v>
      </c>
      <c r="I219" s="22">
        <v>0.1</v>
      </c>
      <c r="J219" s="22">
        <v>0.1</v>
      </c>
      <c r="K219" s="22">
        <v>0.1</v>
      </c>
      <c r="L219" s="22">
        <v>0.1</v>
      </c>
      <c r="M219" s="68"/>
      <c r="N219" s="68"/>
      <c r="O219" s="68"/>
      <c r="P219" s="68"/>
      <c r="R219" s="81" t="s">
        <v>420</v>
      </c>
      <c r="S219" s="74" t="s">
        <v>169</v>
      </c>
      <c r="T219" s="89" t="s">
        <v>421</v>
      </c>
      <c r="U219">
        <v>0.132592323903861</v>
      </c>
      <c r="V219" s="81" t="s">
        <v>79</v>
      </c>
    </row>
    <row r="220" spans="1:22" ht="14.5">
      <c r="A220" s="25" t="s">
        <v>67</v>
      </c>
      <c r="B220" s="20"/>
      <c r="C220" s="20" t="s">
        <v>257</v>
      </c>
      <c r="D220" s="20" t="s">
        <v>228</v>
      </c>
      <c r="E220" s="20" t="s">
        <v>165</v>
      </c>
      <c r="F220" s="22">
        <v>0.1</v>
      </c>
      <c r="G220" s="22">
        <v>0.1</v>
      </c>
      <c r="H220" s="22">
        <v>0.1</v>
      </c>
      <c r="I220" s="22">
        <v>0.1</v>
      </c>
      <c r="J220" s="22">
        <v>0.1</v>
      </c>
      <c r="K220" s="22">
        <v>0.1</v>
      </c>
      <c r="L220" s="22">
        <v>0.1</v>
      </c>
      <c r="M220" s="68"/>
      <c r="N220" s="68"/>
      <c r="O220" s="68"/>
      <c r="P220" s="68"/>
      <c r="R220" s="81" t="s">
        <v>420</v>
      </c>
      <c r="S220" s="74" t="s">
        <v>169</v>
      </c>
      <c r="T220" s="89" t="s">
        <v>422</v>
      </c>
      <c r="U220">
        <v>6.2559943126330203E-2</v>
      </c>
      <c r="V220" s="81" t="s">
        <v>79</v>
      </c>
    </row>
    <row r="221" spans="1:22" ht="14.5">
      <c r="A221" s="25" t="s">
        <v>72</v>
      </c>
      <c r="B221" s="20"/>
      <c r="C221" s="20" t="s">
        <v>258</v>
      </c>
      <c r="D221" s="20" t="s">
        <v>230</v>
      </c>
      <c r="E221" s="20" t="s">
        <v>165</v>
      </c>
      <c r="F221" s="22">
        <v>0.1</v>
      </c>
      <c r="G221" s="22">
        <v>0.1</v>
      </c>
      <c r="H221" s="22">
        <v>0.1</v>
      </c>
      <c r="I221" s="22">
        <v>0.1</v>
      </c>
      <c r="J221" s="22">
        <v>0.1</v>
      </c>
      <c r="K221" s="22">
        <v>0.1</v>
      </c>
      <c r="L221" s="22">
        <v>0.1</v>
      </c>
      <c r="M221" s="68"/>
      <c r="N221" s="68"/>
      <c r="O221" s="68"/>
      <c r="P221" s="68"/>
      <c r="R221" s="81" t="s">
        <v>420</v>
      </c>
      <c r="S221" s="74" t="s">
        <v>169</v>
      </c>
      <c r="T221" s="89" t="s">
        <v>423</v>
      </c>
      <c r="U221">
        <v>1.33808767242429E-2</v>
      </c>
      <c r="V221" s="81" t="s">
        <v>79</v>
      </c>
    </row>
    <row r="222" spans="1:22" ht="14.5">
      <c r="A222" s="28" t="s">
        <v>77</v>
      </c>
      <c r="B222" s="20"/>
      <c r="C222" s="20" t="s">
        <v>259</v>
      </c>
      <c r="D222" s="20" t="s">
        <v>138</v>
      </c>
      <c r="E222" s="20" t="s">
        <v>165</v>
      </c>
      <c r="F222" s="22">
        <v>0.1</v>
      </c>
      <c r="G222" s="22">
        <v>0.1</v>
      </c>
      <c r="H222" s="22">
        <v>0.1</v>
      </c>
      <c r="I222" s="22">
        <v>0.1</v>
      </c>
      <c r="J222" s="22">
        <v>0.1</v>
      </c>
      <c r="K222" s="22">
        <v>0.1</v>
      </c>
      <c r="L222" s="22">
        <v>0.1</v>
      </c>
      <c r="M222" s="68"/>
      <c r="N222" s="68"/>
      <c r="O222" s="68"/>
      <c r="P222" s="68"/>
      <c r="R222" s="85" t="s">
        <v>420</v>
      </c>
      <c r="S222" s="74" t="s">
        <v>169</v>
      </c>
      <c r="T222" s="89" t="s">
        <v>424</v>
      </c>
      <c r="U222">
        <v>0.13734292613386601</v>
      </c>
      <c r="V222" s="81" t="s">
        <v>79</v>
      </c>
    </row>
    <row r="223" spans="1:22" ht="14.5">
      <c r="A223" s="29" t="s">
        <v>37</v>
      </c>
      <c r="B223" s="20"/>
      <c r="C223" s="20" t="s">
        <v>260</v>
      </c>
      <c r="D223" s="20" t="s">
        <v>220</v>
      </c>
      <c r="E223" s="20" t="s">
        <v>167</v>
      </c>
      <c r="F223" s="22">
        <v>0.1</v>
      </c>
      <c r="G223" s="22">
        <v>0.1</v>
      </c>
      <c r="H223" s="22">
        <v>0.1</v>
      </c>
      <c r="I223" s="22">
        <v>0.1</v>
      </c>
      <c r="J223" s="22">
        <v>0.1</v>
      </c>
      <c r="K223" s="22">
        <v>0.1</v>
      </c>
      <c r="L223" s="22">
        <v>0.1</v>
      </c>
      <c r="M223" s="68"/>
      <c r="N223" s="23" t="s">
        <v>403</v>
      </c>
      <c r="O223" s="68"/>
      <c r="P223" s="68"/>
      <c r="R223" s="81" t="s">
        <v>420</v>
      </c>
      <c r="S223" s="74" t="s">
        <v>169</v>
      </c>
      <c r="T223" s="89" t="s">
        <v>425</v>
      </c>
      <c r="U223">
        <v>6.4801380613619494E-2</v>
      </c>
      <c r="V223" s="81" t="s">
        <v>79</v>
      </c>
    </row>
    <row r="224" spans="1:22" ht="14.5">
      <c r="A224" s="29" t="s">
        <v>115</v>
      </c>
      <c r="B224" s="20"/>
      <c r="C224" s="20" t="s">
        <v>261</v>
      </c>
      <c r="D224" s="20" t="s">
        <v>224</v>
      </c>
      <c r="E224" s="20" t="s">
        <v>167</v>
      </c>
      <c r="F224" s="22">
        <v>0.1</v>
      </c>
      <c r="G224" s="22">
        <v>0.1</v>
      </c>
      <c r="H224" s="22">
        <v>0.1</v>
      </c>
      <c r="I224" s="22">
        <v>0.1</v>
      </c>
      <c r="J224" s="22">
        <v>0.1</v>
      </c>
      <c r="K224" s="22">
        <v>0.1</v>
      </c>
      <c r="L224" s="22">
        <v>0.1</v>
      </c>
      <c r="M224" s="68"/>
      <c r="N224" s="68"/>
      <c r="O224" s="68"/>
      <c r="P224" s="68"/>
      <c r="R224" s="81" t="s">
        <v>420</v>
      </c>
      <c r="S224" s="74" t="s">
        <v>169</v>
      </c>
      <c r="T224" s="89" t="s">
        <v>427</v>
      </c>
      <c r="U224">
        <v>1.38602952979131E-2</v>
      </c>
      <c r="V224" s="81" t="s">
        <v>79</v>
      </c>
    </row>
    <row r="225" spans="1:22" ht="14.5">
      <c r="A225" s="26" t="s">
        <v>63</v>
      </c>
      <c r="B225" s="20"/>
      <c r="C225" s="20" t="s">
        <v>262</v>
      </c>
      <c r="D225" s="20" t="s">
        <v>226</v>
      </c>
      <c r="E225" s="20" t="s">
        <v>167</v>
      </c>
      <c r="F225" s="22">
        <v>0.1</v>
      </c>
      <c r="G225" s="22">
        <v>0.1</v>
      </c>
      <c r="H225" s="22">
        <v>0.1</v>
      </c>
      <c r="I225" s="22">
        <v>0.1</v>
      </c>
      <c r="J225" s="22">
        <v>0.1</v>
      </c>
      <c r="K225" s="22">
        <v>0.1</v>
      </c>
      <c r="L225" s="22">
        <v>0.1</v>
      </c>
      <c r="M225" s="68"/>
      <c r="N225" s="68"/>
      <c r="O225" s="68"/>
      <c r="P225" s="68"/>
      <c r="R225" s="81" t="s">
        <v>420</v>
      </c>
      <c r="S225" s="74" t="s">
        <v>169</v>
      </c>
      <c r="T225" s="89" t="s">
        <v>428</v>
      </c>
      <c r="U225">
        <v>0.12705123396110701</v>
      </c>
      <c r="V225" s="81" t="s">
        <v>79</v>
      </c>
    </row>
    <row r="226" spans="1:22" ht="14.5">
      <c r="A226" s="25" t="s">
        <v>67</v>
      </c>
      <c r="B226" s="20"/>
      <c r="C226" s="20" t="s">
        <v>263</v>
      </c>
      <c r="D226" s="20" t="s">
        <v>228</v>
      </c>
      <c r="E226" s="20" t="s">
        <v>167</v>
      </c>
      <c r="F226" s="22">
        <v>0.1</v>
      </c>
      <c r="G226" s="22">
        <v>0.1</v>
      </c>
      <c r="H226" s="22">
        <v>0.1</v>
      </c>
      <c r="I226" s="22">
        <v>0.1</v>
      </c>
      <c r="J226" s="22">
        <v>0.1</v>
      </c>
      <c r="K226" s="22">
        <v>0.1</v>
      </c>
      <c r="L226" s="22">
        <v>0.1</v>
      </c>
      <c r="M226" s="68"/>
      <c r="N226" s="68"/>
      <c r="O226" s="68"/>
      <c r="P226" s="68"/>
      <c r="R226" s="85" t="s">
        <v>420</v>
      </c>
      <c r="S226" s="74" t="s">
        <v>169</v>
      </c>
      <c r="T226" s="89" t="s">
        <v>429</v>
      </c>
      <c r="U226">
        <v>5.9945536338137102E-2</v>
      </c>
      <c r="V226" s="81" t="s">
        <v>79</v>
      </c>
    </row>
    <row r="227" spans="1:22" ht="14.5">
      <c r="A227" s="25" t="s">
        <v>72</v>
      </c>
      <c r="B227" s="20"/>
      <c r="C227" s="20" t="s">
        <v>264</v>
      </c>
      <c r="D227" s="20" t="s">
        <v>230</v>
      </c>
      <c r="E227" s="20" t="s">
        <v>167</v>
      </c>
      <c r="F227" s="22">
        <v>0.1</v>
      </c>
      <c r="G227" s="22">
        <v>0.1</v>
      </c>
      <c r="H227" s="22">
        <v>0.1</v>
      </c>
      <c r="I227" s="22">
        <v>0.1</v>
      </c>
      <c r="J227" s="22">
        <v>0.1</v>
      </c>
      <c r="K227" s="22">
        <v>0.1</v>
      </c>
      <c r="L227" s="22">
        <v>0.1</v>
      </c>
      <c r="M227" s="68"/>
      <c r="N227" s="68"/>
      <c r="O227" s="68"/>
      <c r="P227" s="68"/>
      <c r="R227" s="81" t="s">
        <v>420</v>
      </c>
      <c r="S227" s="74" t="s">
        <v>169</v>
      </c>
      <c r="T227" s="89" t="s">
        <v>430</v>
      </c>
      <c r="U227">
        <v>1.2821684161212699E-2</v>
      </c>
      <c r="V227" s="81" t="s">
        <v>79</v>
      </c>
    </row>
    <row r="228" spans="1:22" ht="14.5">
      <c r="A228" s="28" t="s">
        <v>77</v>
      </c>
      <c r="B228" s="20"/>
      <c r="C228" s="20" t="s">
        <v>265</v>
      </c>
      <c r="D228" s="20" t="s">
        <v>138</v>
      </c>
      <c r="E228" s="20" t="s">
        <v>167</v>
      </c>
      <c r="F228" s="22">
        <v>0.1</v>
      </c>
      <c r="G228" s="22">
        <v>0.1</v>
      </c>
      <c r="H228" s="22">
        <v>0.1</v>
      </c>
      <c r="I228" s="22">
        <v>0.1</v>
      </c>
      <c r="J228" s="22">
        <v>0.1</v>
      </c>
      <c r="K228" s="22">
        <v>0.1</v>
      </c>
      <c r="L228" s="22">
        <v>0.1</v>
      </c>
      <c r="M228" s="68"/>
      <c r="N228" s="68"/>
      <c r="O228" s="68"/>
      <c r="P228" s="68"/>
      <c r="R228" s="81" t="s">
        <v>420</v>
      </c>
      <c r="S228" s="74" t="s">
        <v>169</v>
      </c>
      <c r="T228" s="89" t="s">
        <v>431</v>
      </c>
      <c r="U228">
        <v>0.23884684933449901</v>
      </c>
      <c r="V228" s="81" t="s">
        <v>79</v>
      </c>
    </row>
    <row r="229" spans="1:22" ht="14.5">
      <c r="A229" s="29" t="s">
        <v>37</v>
      </c>
      <c r="B229" s="20"/>
      <c r="C229" s="20" t="s">
        <v>266</v>
      </c>
      <c r="D229" s="20" t="s">
        <v>220</v>
      </c>
      <c r="E229" s="20" t="s">
        <v>169</v>
      </c>
      <c r="F229" s="22">
        <v>0.1</v>
      </c>
      <c r="G229" s="22">
        <v>0.1</v>
      </c>
      <c r="H229" s="22">
        <v>0.1</v>
      </c>
      <c r="I229" s="22">
        <v>0.1</v>
      </c>
      <c r="J229" s="22">
        <v>0.1</v>
      </c>
      <c r="K229" s="22">
        <v>0.1</v>
      </c>
      <c r="L229" s="22">
        <v>0.1</v>
      </c>
      <c r="M229" s="68"/>
      <c r="N229" s="23" t="s">
        <v>404</v>
      </c>
      <c r="O229" s="68"/>
      <c r="P229" s="68"/>
      <c r="R229" s="81" t="s">
        <v>420</v>
      </c>
      <c r="S229" s="74" t="s">
        <v>169</v>
      </c>
      <c r="T229" s="89" t="s">
        <v>432</v>
      </c>
      <c r="U229">
        <v>0.112693139921913</v>
      </c>
      <c r="V229" s="81" t="s">
        <v>79</v>
      </c>
    </row>
    <row r="230" spans="1:22" ht="14.5">
      <c r="A230" s="29" t="s">
        <v>115</v>
      </c>
      <c r="B230" s="20"/>
      <c r="C230" s="20" t="s">
        <v>267</v>
      </c>
      <c r="D230" s="20" t="s">
        <v>224</v>
      </c>
      <c r="E230" s="20" t="s">
        <v>169</v>
      </c>
      <c r="F230" s="22">
        <v>0.1</v>
      </c>
      <c r="G230" s="22">
        <v>0.1</v>
      </c>
      <c r="H230" s="22">
        <v>0.1</v>
      </c>
      <c r="I230" s="22">
        <v>0.1</v>
      </c>
      <c r="J230" s="22">
        <v>0.1</v>
      </c>
      <c r="K230" s="22">
        <v>0.1</v>
      </c>
      <c r="L230" s="22">
        <v>0.1</v>
      </c>
      <c r="M230" s="68"/>
      <c r="N230" s="68"/>
      <c r="O230" s="68"/>
      <c r="P230" s="68"/>
      <c r="R230" s="86" t="s">
        <v>420</v>
      </c>
      <c r="S230" s="74" t="s">
        <v>169</v>
      </c>
      <c r="T230" s="90" t="s">
        <v>433</v>
      </c>
      <c r="U230">
        <v>2.4103810483298099E-2</v>
      </c>
      <c r="V230" s="91" t="s">
        <v>79</v>
      </c>
    </row>
    <row r="231" spans="1:22" ht="14.5">
      <c r="A231" s="26" t="s">
        <v>63</v>
      </c>
      <c r="B231" s="20"/>
      <c r="C231" s="20" t="s">
        <v>268</v>
      </c>
      <c r="D231" s="20" t="s">
        <v>226</v>
      </c>
      <c r="E231" s="20" t="s">
        <v>169</v>
      </c>
      <c r="F231" s="22">
        <v>0.1</v>
      </c>
      <c r="G231" s="22">
        <v>0.1</v>
      </c>
      <c r="H231" s="22">
        <v>0.1</v>
      </c>
      <c r="I231" s="22">
        <v>0.1</v>
      </c>
      <c r="J231" s="22">
        <v>0.1</v>
      </c>
      <c r="K231" s="22">
        <v>0.1</v>
      </c>
      <c r="L231" s="22">
        <v>0.1</v>
      </c>
      <c r="M231" s="68"/>
      <c r="N231" s="68"/>
      <c r="O231" s="68"/>
      <c r="P231" s="68"/>
      <c r="R231" s="81" t="s">
        <v>420</v>
      </c>
      <c r="S231" s="74" t="s">
        <v>171</v>
      </c>
      <c r="T231" s="89" t="s">
        <v>421</v>
      </c>
      <c r="U231">
        <v>0.132592323903861</v>
      </c>
      <c r="V231" s="81" t="s">
        <v>79</v>
      </c>
    </row>
    <row r="232" spans="1:22" ht="14.5">
      <c r="A232" s="25" t="s">
        <v>67</v>
      </c>
      <c r="B232" s="20"/>
      <c r="C232" s="20" t="s">
        <v>269</v>
      </c>
      <c r="D232" s="20" t="s">
        <v>228</v>
      </c>
      <c r="E232" s="20" t="s">
        <v>169</v>
      </c>
      <c r="F232" s="22">
        <v>0.1</v>
      </c>
      <c r="G232" s="22">
        <v>0.1</v>
      </c>
      <c r="H232" s="22">
        <v>0.1</v>
      </c>
      <c r="I232" s="22">
        <v>0.1</v>
      </c>
      <c r="J232" s="22">
        <v>0.1</v>
      </c>
      <c r="K232" s="22">
        <v>0.1</v>
      </c>
      <c r="L232" s="22">
        <v>0.1</v>
      </c>
      <c r="M232" s="68"/>
      <c r="N232" s="68"/>
      <c r="O232" s="68"/>
      <c r="P232" s="68"/>
      <c r="R232" s="81" t="s">
        <v>420</v>
      </c>
      <c r="S232" s="74" t="s">
        <v>171</v>
      </c>
      <c r="T232" s="89" t="s">
        <v>422</v>
      </c>
      <c r="U232">
        <v>6.2559943126330203E-2</v>
      </c>
      <c r="V232" s="81" t="s">
        <v>79</v>
      </c>
    </row>
    <row r="233" spans="1:22" ht="14.5">
      <c r="A233" s="25" t="s">
        <v>72</v>
      </c>
      <c r="B233" s="20"/>
      <c r="C233" s="20" t="s">
        <v>270</v>
      </c>
      <c r="D233" s="20" t="s">
        <v>230</v>
      </c>
      <c r="E233" s="20" t="s">
        <v>169</v>
      </c>
      <c r="F233" s="22">
        <v>0.1</v>
      </c>
      <c r="G233" s="22">
        <v>0.1</v>
      </c>
      <c r="H233" s="22">
        <v>0.1</v>
      </c>
      <c r="I233" s="22">
        <v>0.1</v>
      </c>
      <c r="J233" s="22">
        <v>0.1</v>
      </c>
      <c r="K233" s="22">
        <v>0.1</v>
      </c>
      <c r="L233" s="22">
        <v>0.1</v>
      </c>
      <c r="M233" s="68"/>
      <c r="N233" s="68"/>
      <c r="O233" s="68"/>
      <c r="P233" s="68"/>
      <c r="R233" s="81" t="s">
        <v>420</v>
      </c>
      <c r="S233" s="74" t="s">
        <v>171</v>
      </c>
      <c r="T233" s="89" t="s">
        <v>423</v>
      </c>
      <c r="U233">
        <v>1.33808767242429E-2</v>
      </c>
      <c r="V233" s="81" t="s">
        <v>79</v>
      </c>
    </row>
    <row r="234" spans="1:22" ht="14.5">
      <c r="A234" s="28" t="s">
        <v>77</v>
      </c>
      <c r="B234" s="20"/>
      <c r="C234" s="20" t="s">
        <v>271</v>
      </c>
      <c r="D234" s="20" t="s">
        <v>138</v>
      </c>
      <c r="E234" s="20" t="s">
        <v>169</v>
      </c>
      <c r="F234" s="22">
        <v>0.1</v>
      </c>
      <c r="G234" s="22">
        <v>0.1</v>
      </c>
      <c r="H234" s="22">
        <v>0.1</v>
      </c>
      <c r="I234" s="22">
        <v>0.1</v>
      </c>
      <c r="J234" s="22">
        <v>0.1</v>
      </c>
      <c r="K234" s="22">
        <v>0.1</v>
      </c>
      <c r="L234" s="22">
        <v>0.1</v>
      </c>
      <c r="M234" s="68"/>
      <c r="N234" s="68"/>
      <c r="O234" s="68"/>
      <c r="P234" s="68"/>
      <c r="R234" s="85" t="s">
        <v>420</v>
      </c>
      <c r="S234" s="74" t="s">
        <v>171</v>
      </c>
      <c r="T234" s="89" t="s">
        <v>424</v>
      </c>
      <c r="U234">
        <v>0.13734292613386601</v>
      </c>
      <c r="V234" s="81" t="s">
        <v>79</v>
      </c>
    </row>
    <row r="235" spans="1:22" ht="14.5">
      <c r="A235" s="29" t="s">
        <v>37</v>
      </c>
      <c r="B235" s="20"/>
      <c r="C235" s="20" t="s">
        <v>272</v>
      </c>
      <c r="D235" s="20" t="s">
        <v>220</v>
      </c>
      <c r="E235" s="20" t="s">
        <v>171</v>
      </c>
      <c r="F235" s="22">
        <v>0.1</v>
      </c>
      <c r="G235" s="22">
        <v>0.1</v>
      </c>
      <c r="H235" s="22">
        <v>0.1</v>
      </c>
      <c r="I235" s="22">
        <v>0.1</v>
      </c>
      <c r="J235" s="22">
        <v>0.1</v>
      </c>
      <c r="K235" s="22">
        <v>0.1</v>
      </c>
      <c r="L235" s="22">
        <v>0.1</v>
      </c>
      <c r="M235" s="68"/>
      <c r="N235" s="23" t="s">
        <v>405</v>
      </c>
      <c r="O235" s="68"/>
      <c r="P235" s="68"/>
      <c r="R235" s="81" t="s">
        <v>420</v>
      </c>
      <c r="S235" s="74" t="s">
        <v>171</v>
      </c>
      <c r="T235" s="89" t="s">
        <v>425</v>
      </c>
      <c r="U235">
        <v>6.4801380613619494E-2</v>
      </c>
      <c r="V235" s="81" t="s">
        <v>79</v>
      </c>
    </row>
    <row r="236" spans="1:22" ht="14.5">
      <c r="A236" s="29" t="s">
        <v>115</v>
      </c>
      <c r="B236" s="20"/>
      <c r="C236" s="20" t="s">
        <v>273</v>
      </c>
      <c r="D236" s="20" t="s">
        <v>224</v>
      </c>
      <c r="E236" s="20" t="s">
        <v>171</v>
      </c>
      <c r="F236" s="22">
        <v>0.1</v>
      </c>
      <c r="G236" s="22">
        <v>0.1</v>
      </c>
      <c r="H236" s="22">
        <v>0.1</v>
      </c>
      <c r="I236" s="22">
        <v>0.1</v>
      </c>
      <c r="J236" s="22">
        <v>0.1</v>
      </c>
      <c r="K236" s="22">
        <v>0.1</v>
      </c>
      <c r="L236" s="22">
        <v>0.1</v>
      </c>
      <c r="M236" s="68"/>
      <c r="N236" s="68"/>
      <c r="O236" s="68"/>
      <c r="P236" s="68"/>
      <c r="R236" s="81" t="s">
        <v>420</v>
      </c>
      <c r="S236" s="74" t="s">
        <v>171</v>
      </c>
      <c r="T236" s="89" t="s">
        <v>427</v>
      </c>
      <c r="U236">
        <v>1.38602952979131E-2</v>
      </c>
      <c r="V236" s="81" t="s">
        <v>79</v>
      </c>
    </row>
    <row r="237" spans="1:22" ht="14.5">
      <c r="A237" s="26" t="s">
        <v>63</v>
      </c>
      <c r="B237" s="20"/>
      <c r="C237" s="20" t="s">
        <v>274</v>
      </c>
      <c r="D237" s="20" t="s">
        <v>226</v>
      </c>
      <c r="E237" s="20" t="s">
        <v>171</v>
      </c>
      <c r="F237" s="22">
        <v>0.1</v>
      </c>
      <c r="G237" s="22">
        <v>0.1</v>
      </c>
      <c r="H237" s="22">
        <v>0.1</v>
      </c>
      <c r="I237" s="22">
        <v>0.1</v>
      </c>
      <c r="J237" s="22">
        <v>0.1</v>
      </c>
      <c r="K237" s="22">
        <v>0.1</v>
      </c>
      <c r="L237" s="22">
        <v>0.1</v>
      </c>
      <c r="M237" s="68"/>
      <c r="N237" s="68"/>
      <c r="O237" s="68"/>
      <c r="P237" s="68"/>
      <c r="R237" s="81" t="s">
        <v>420</v>
      </c>
      <c r="S237" s="74" t="s">
        <v>171</v>
      </c>
      <c r="T237" s="89" t="s">
        <v>428</v>
      </c>
      <c r="U237">
        <v>0.12705123396110701</v>
      </c>
      <c r="V237" s="81" t="s">
        <v>79</v>
      </c>
    </row>
    <row r="238" spans="1:22" ht="14.5">
      <c r="A238" s="25" t="s">
        <v>67</v>
      </c>
      <c r="B238" s="20"/>
      <c r="C238" s="20" t="s">
        <v>275</v>
      </c>
      <c r="D238" s="20" t="s">
        <v>228</v>
      </c>
      <c r="E238" s="20" t="s">
        <v>171</v>
      </c>
      <c r="F238" s="22">
        <v>0.1</v>
      </c>
      <c r="G238" s="22">
        <v>0.1</v>
      </c>
      <c r="H238" s="22">
        <v>0.1</v>
      </c>
      <c r="I238" s="22">
        <v>0.1</v>
      </c>
      <c r="J238" s="22">
        <v>0.1</v>
      </c>
      <c r="K238" s="22">
        <v>0.1</v>
      </c>
      <c r="L238" s="22">
        <v>0.1</v>
      </c>
      <c r="M238" s="68"/>
      <c r="N238" s="68"/>
      <c r="O238" s="68"/>
      <c r="P238" s="68"/>
      <c r="R238" s="85" t="s">
        <v>420</v>
      </c>
      <c r="S238" s="74" t="s">
        <v>171</v>
      </c>
      <c r="T238" s="89" t="s">
        <v>429</v>
      </c>
      <c r="U238">
        <v>5.9945536338137102E-2</v>
      </c>
      <c r="V238" s="81" t="s">
        <v>79</v>
      </c>
    </row>
    <row r="239" spans="1:22" ht="14.5">
      <c r="A239" s="25" t="s">
        <v>72</v>
      </c>
      <c r="B239" s="20"/>
      <c r="C239" s="20" t="s">
        <v>276</v>
      </c>
      <c r="D239" s="20" t="s">
        <v>230</v>
      </c>
      <c r="E239" s="20" t="s">
        <v>171</v>
      </c>
      <c r="F239" s="22">
        <v>0.1</v>
      </c>
      <c r="G239" s="22">
        <v>0.1</v>
      </c>
      <c r="H239" s="22">
        <v>0.1</v>
      </c>
      <c r="I239" s="22">
        <v>0.1</v>
      </c>
      <c r="J239" s="22">
        <v>0.1</v>
      </c>
      <c r="K239" s="22">
        <v>0.1</v>
      </c>
      <c r="L239" s="22">
        <v>0.1</v>
      </c>
      <c r="M239" s="68"/>
      <c r="N239" s="68"/>
      <c r="O239" s="68"/>
      <c r="P239" s="68"/>
      <c r="R239" s="81" t="s">
        <v>420</v>
      </c>
      <c r="S239" s="74" t="s">
        <v>171</v>
      </c>
      <c r="T239" s="89" t="s">
        <v>430</v>
      </c>
      <c r="U239">
        <v>1.2821684161212699E-2</v>
      </c>
      <c r="V239" s="81" t="s">
        <v>79</v>
      </c>
    </row>
    <row r="240" spans="1:22" ht="14.5">
      <c r="A240" s="28" t="s">
        <v>77</v>
      </c>
      <c r="B240" s="20"/>
      <c r="C240" s="20" t="s">
        <v>277</v>
      </c>
      <c r="D240" s="20" t="s">
        <v>138</v>
      </c>
      <c r="E240" s="20" t="s">
        <v>171</v>
      </c>
      <c r="F240" s="22">
        <v>0.1</v>
      </c>
      <c r="G240" s="22">
        <v>0.1</v>
      </c>
      <c r="H240" s="22">
        <v>0.1</v>
      </c>
      <c r="I240" s="22">
        <v>0.1</v>
      </c>
      <c r="J240" s="22">
        <v>0.1</v>
      </c>
      <c r="K240" s="22">
        <v>0.1</v>
      </c>
      <c r="L240" s="22">
        <v>0.1</v>
      </c>
      <c r="M240" s="68"/>
      <c r="N240" s="68"/>
      <c r="O240" s="68"/>
      <c r="P240" s="68"/>
      <c r="R240" s="81" t="s">
        <v>420</v>
      </c>
      <c r="S240" s="74" t="s">
        <v>171</v>
      </c>
      <c r="T240" s="89" t="s">
        <v>431</v>
      </c>
      <c r="U240">
        <v>0.23884684933449901</v>
      </c>
      <c r="V240" s="81" t="s">
        <v>79</v>
      </c>
    </row>
    <row r="241" spans="1:22" ht="14.5">
      <c r="A241" s="29" t="s">
        <v>37</v>
      </c>
      <c r="B241" s="20"/>
      <c r="C241" s="20" t="s">
        <v>278</v>
      </c>
      <c r="D241" s="20" t="s">
        <v>220</v>
      </c>
      <c r="E241" s="20" t="s">
        <v>173</v>
      </c>
      <c r="F241" s="22">
        <v>0.1</v>
      </c>
      <c r="G241" s="22">
        <v>0.1</v>
      </c>
      <c r="H241" s="22">
        <v>0.1</v>
      </c>
      <c r="I241" s="22">
        <v>0.1</v>
      </c>
      <c r="J241" s="22">
        <v>0.1</v>
      </c>
      <c r="K241" s="22">
        <v>0.1</v>
      </c>
      <c r="L241" s="22">
        <v>0.1</v>
      </c>
      <c r="M241" s="68"/>
      <c r="N241" s="23" t="s">
        <v>406</v>
      </c>
      <c r="O241" s="68"/>
      <c r="P241" s="68"/>
      <c r="R241" s="81" t="s">
        <v>420</v>
      </c>
      <c r="S241" s="74" t="s">
        <v>171</v>
      </c>
      <c r="T241" s="89" t="s">
        <v>432</v>
      </c>
      <c r="U241">
        <v>0.112693139921913</v>
      </c>
      <c r="V241" s="81" t="s">
        <v>79</v>
      </c>
    </row>
    <row r="242" spans="1:22" ht="14.5">
      <c r="A242" s="29" t="s">
        <v>115</v>
      </c>
      <c r="B242" s="20"/>
      <c r="C242" s="20" t="s">
        <v>279</v>
      </c>
      <c r="D242" s="20" t="s">
        <v>224</v>
      </c>
      <c r="E242" s="20" t="s">
        <v>173</v>
      </c>
      <c r="F242" s="22">
        <v>0.1</v>
      </c>
      <c r="G242" s="22">
        <v>0.1</v>
      </c>
      <c r="H242" s="22">
        <v>0.1</v>
      </c>
      <c r="I242" s="22">
        <v>0.1</v>
      </c>
      <c r="J242" s="22">
        <v>0.1</v>
      </c>
      <c r="K242" s="22">
        <v>0.1</v>
      </c>
      <c r="L242" s="22">
        <v>0.1</v>
      </c>
      <c r="M242" s="68"/>
      <c r="N242" s="68"/>
      <c r="O242" s="68"/>
      <c r="P242" s="68"/>
      <c r="R242" s="86" t="s">
        <v>420</v>
      </c>
      <c r="S242" s="74" t="s">
        <v>171</v>
      </c>
      <c r="T242" s="90" t="s">
        <v>433</v>
      </c>
      <c r="U242">
        <v>2.4103810483298099E-2</v>
      </c>
      <c r="V242" s="91" t="s">
        <v>79</v>
      </c>
    </row>
    <row r="243" spans="1:22" ht="14.5">
      <c r="A243" s="26" t="s">
        <v>63</v>
      </c>
      <c r="B243" s="20"/>
      <c r="C243" s="20" t="s">
        <v>280</v>
      </c>
      <c r="D243" s="20" t="s">
        <v>226</v>
      </c>
      <c r="E243" s="20" t="s">
        <v>173</v>
      </c>
      <c r="F243" s="22">
        <v>0.1</v>
      </c>
      <c r="G243" s="22">
        <v>0.1</v>
      </c>
      <c r="H243" s="22">
        <v>0.1</v>
      </c>
      <c r="I243" s="22">
        <v>0.1</v>
      </c>
      <c r="J243" s="22">
        <v>0.1</v>
      </c>
      <c r="K243" s="22">
        <v>0.1</v>
      </c>
      <c r="L243" s="22">
        <v>0.1</v>
      </c>
      <c r="M243" s="68"/>
      <c r="N243" s="68"/>
      <c r="O243" s="68"/>
      <c r="P243" s="68"/>
      <c r="R243" s="81" t="s">
        <v>420</v>
      </c>
      <c r="S243" s="74" t="s">
        <v>173</v>
      </c>
      <c r="T243" s="89" t="s">
        <v>421</v>
      </c>
      <c r="U243">
        <v>0.132592323903861</v>
      </c>
      <c r="V243" s="81" t="s">
        <v>79</v>
      </c>
    </row>
    <row r="244" spans="1:22" ht="14.5">
      <c r="A244" s="25" t="s">
        <v>67</v>
      </c>
      <c r="B244" s="20"/>
      <c r="C244" s="20" t="s">
        <v>281</v>
      </c>
      <c r="D244" s="20" t="s">
        <v>228</v>
      </c>
      <c r="E244" s="20" t="s">
        <v>173</v>
      </c>
      <c r="F244" s="22">
        <v>0.1</v>
      </c>
      <c r="G244" s="22">
        <v>0.1</v>
      </c>
      <c r="H244" s="22">
        <v>0.1</v>
      </c>
      <c r="I244" s="22">
        <v>0.1</v>
      </c>
      <c r="J244" s="22">
        <v>0.1</v>
      </c>
      <c r="K244" s="22">
        <v>0.1</v>
      </c>
      <c r="L244" s="22">
        <v>0.1</v>
      </c>
      <c r="M244" s="68"/>
      <c r="N244" s="68"/>
      <c r="O244" s="68"/>
      <c r="P244" s="68"/>
      <c r="R244" s="81" t="s">
        <v>420</v>
      </c>
      <c r="S244" s="74" t="s">
        <v>173</v>
      </c>
      <c r="T244" s="89" t="s">
        <v>422</v>
      </c>
      <c r="U244">
        <v>6.2559943126330203E-2</v>
      </c>
      <c r="V244" s="81" t="s">
        <v>79</v>
      </c>
    </row>
    <row r="245" spans="1:22" ht="14.5">
      <c r="A245" s="25" t="s">
        <v>72</v>
      </c>
      <c r="B245" s="20"/>
      <c r="C245" s="20" t="s">
        <v>282</v>
      </c>
      <c r="D245" s="20" t="s">
        <v>230</v>
      </c>
      <c r="E245" s="20" t="s">
        <v>173</v>
      </c>
      <c r="F245" s="22">
        <v>0.1</v>
      </c>
      <c r="G245" s="22">
        <v>0.1</v>
      </c>
      <c r="H245" s="22">
        <v>0.1</v>
      </c>
      <c r="I245" s="22">
        <v>0.1</v>
      </c>
      <c r="J245" s="22">
        <v>0.1</v>
      </c>
      <c r="K245" s="22">
        <v>0.1</v>
      </c>
      <c r="L245" s="22">
        <v>0.1</v>
      </c>
      <c r="M245" s="68"/>
      <c r="N245" s="68"/>
      <c r="O245" s="68"/>
      <c r="P245" s="68"/>
      <c r="R245" s="81" t="s">
        <v>420</v>
      </c>
      <c r="S245" s="74" t="s">
        <v>173</v>
      </c>
      <c r="T245" s="89" t="s">
        <v>423</v>
      </c>
      <c r="U245">
        <v>1.33808767242429E-2</v>
      </c>
      <c r="V245" s="81" t="s">
        <v>79</v>
      </c>
    </row>
    <row r="246" spans="1:22" ht="14.5">
      <c r="A246" s="28" t="s">
        <v>77</v>
      </c>
      <c r="B246" s="20"/>
      <c r="C246" s="20" t="s">
        <v>283</v>
      </c>
      <c r="D246" s="20" t="s">
        <v>138</v>
      </c>
      <c r="E246" s="20" t="s">
        <v>173</v>
      </c>
      <c r="F246" s="22">
        <v>0.1</v>
      </c>
      <c r="G246" s="22">
        <v>0.1</v>
      </c>
      <c r="H246" s="22">
        <v>0.1</v>
      </c>
      <c r="I246" s="22">
        <v>0.1</v>
      </c>
      <c r="J246" s="22">
        <v>0.1</v>
      </c>
      <c r="K246" s="22">
        <v>0.1</v>
      </c>
      <c r="L246" s="22">
        <v>0.1</v>
      </c>
      <c r="M246" s="68"/>
      <c r="N246" s="68"/>
      <c r="O246" s="68"/>
      <c r="P246" s="68"/>
      <c r="R246" s="85" t="s">
        <v>420</v>
      </c>
      <c r="S246" s="74" t="s">
        <v>173</v>
      </c>
      <c r="T246" s="89" t="s">
        <v>424</v>
      </c>
      <c r="U246">
        <v>0.13734292613386601</v>
      </c>
      <c r="V246" s="81" t="s">
        <v>79</v>
      </c>
    </row>
    <row r="247" spans="1:22" ht="14.5">
      <c r="A247" s="29" t="s">
        <v>37</v>
      </c>
      <c r="B247" s="20"/>
      <c r="C247" s="20" t="s">
        <v>284</v>
      </c>
      <c r="D247" s="20" t="s">
        <v>220</v>
      </c>
      <c r="E247" s="20" t="s">
        <v>175</v>
      </c>
      <c r="F247" s="22">
        <v>0.1</v>
      </c>
      <c r="G247" s="22">
        <v>0.1</v>
      </c>
      <c r="H247" s="22">
        <v>0.1</v>
      </c>
      <c r="I247" s="22">
        <v>0.1</v>
      </c>
      <c r="J247" s="22">
        <v>0.1</v>
      </c>
      <c r="K247" s="22">
        <v>0.1</v>
      </c>
      <c r="L247" s="22">
        <v>0.1</v>
      </c>
      <c r="M247" s="68"/>
      <c r="N247" s="23" t="s">
        <v>407</v>
      </c>
      <c r="O247" s="68"/>
      <c r="P247" s="68"/>
      <c r="R247" s="81" t="s">
        <v>420</v>
      </c>
      <c r="S247" s="74" t="s">
        <v>173</v>
      </c>
      <c r="T247" s="89" t="s">
        <v>425</v>
      </c>
      <c r="U247">
        <v>6.4801380613619494E-2</v>
      </c>
      <c r="V247" s="81" t="s">
        <v>79</v>
      </c>
    </row>
    <row r="248" spans="1:22" ht="14.5">
      <c r="A248" s="29" t="s">
        <v>115</v>
      </c>
      <c r="B248" s="20"/>
      <c r="C248" s="20" t="s">
        <v>285</v>
      </c>
      <c r="D248" s="20" t="s">
        <v>224</v>
      </c>
      <c r="E248" s="20" t="s">
        <v>175</v>
      </c>
      <c r="F248" s="22">
        <v>0.1</v>
      </c>
      <c r="G248" s="22">
        <v>0.1</v>
      </c>
      <c r="H248" s="22">
        <v>0.1</v>
      </c>
      <c r="I248" s="22">
        <v>0.1</v>
      </c>
      <c r="J248" s="22">
        <v>0.1</v>
      </c>
      <c r="K248" s="22">
        <v>0.1</v>
      </c>
      <c r="L248" s="22">
        <v>0.1</v>
      </c>
      <c r="M248" s="68"/>
      <c r="N248" s="68"/>
      <c r="O248" s="68"/>
      <c r="P248" s="68"/>
      <c r="R248" s="81" t="s">
        <v>420</v>
      </c>
      <c r="S248" s="74" t="s">
        <v>173</v>
      </c>
      <c r="T248" s="89" t="s">
        <v>427</v>
      </c>
      <c r="U248">
        <v>1.38602952979131E-2</v>
      </c>
      <c r="V248" s="81" t="s">
        <v>79</v>
      </c>
    </row>
    <row r="249" spans="1:22" ht="14.5">
      <c r="A249" s="26" t="s">
        <v>63</v>
      </c>
      <c r="B249" s="20"/>
      <c r="C249" s="20" t="s">
        <v>286</v>
      </c>
      <c r="D249" s="20" t="s">
        <v>226</v>
      </c>
      <c r="E249" s="20" t="s">
        <v>175</v>
      </c>
      <c r="F249" s="22">
        <v>0.1</v>
      </c>
      <c r="G249" s="22">
        <v>0.1</v>
      </c>
      <c r="H249" s="22">
        <v>0.1</v>
      </c>
      <c r="I249" s="22">
        <v>0.1</v>
      </c>
      <c r="J249" s="22">
        <v>0.1</v>
      </c>
      <c r="K249" s="22">
        <v>0.1</v>
      </c>
      <c r="L249" s="22">
        <v>0.1</v>
      </c>
      <c r="M249" s="68"/>
      <c r="N249" s="68"/>
      <c r="O249" s="68"/>
      <c r="P249" s="68"/>
      <c r="R249" s="81" t="s">
        <v>420</v>
      </c>
      <c r="S249" s="74" t="s">
        <v>173</v>
      </c>
      <c r="T249" s="89" t="s">
        <v>428</v>
      </c>
      <c r="U249">
        <v>0.12705123396110701</v>
      </c>
      <c r="V249" s="81" t="s">
        <v>79</v>
      </c>
    </row>
    <row r="250" spans="1:22" ht="14.5">
      <c r="A250" s="25" t="s">
        <v>67</v>
      </c>
      <c r="B250" s="20"/>
      <c r="C250" s="20" t="s">
        <v>287</v>
      </c>
      <c r="D250" s="20" t="s">
        <v>228</v>
      </c>
      <c r="E250" s="20" t="s">
        <v>175</v>
      </c>
      <c r="F250" s="22">
        <v>0.1</v>
      </c>
      <c r="G250" s="22">
        <v>0.1</v>
      </c>
      <c r="H250" s="22">
        <v>0.1</v>
      </c>
      <c r="I250" s="22">
        <v>0.1</v>
      </c>
      <c r="J250" s="22">
        <v>0.1</v>
      </c>
      <c r="K250" s="22">
        <v>0.1</v>
      </c>
      <c r="L250" s="22">
        <v>0.1</v>
      </c>
      <c r="M250" s="68"/>
      <c r="N250" s="68"/>
      <c r="O250" s="68"/>
      <c r="P250" s="68"/>
      <c r="R250" s="85" t="s">
        <v>420</v>
      </c>
      <c r="S250" s="74" t="s">
        <v>173</v>
      </c>
      <c r="T250" s="89" t="s">
        <v>429</v>
      </c>
      <c r="U250">
        <v>5.9945536338137102E-2</v>
      </c>
      <c r="V250" s="81" t="s">
        <v>79</v>
      </c>
    </row>
    <row r="251" spans="1:22" ht="14.5">
      <c r="A251" s="25" t="s">
        <v>72</v>
      </c>
      <c r="B251" s="20"/>
      <c r="C251" s="20" t="s">
        <v>288</v>
      </c>
      <c r="D251" s="20" t="s">
        <v>230</v>
      </c>
      <c r="E251" s="20" t="s">
        <v>175</v>
      </c>
      <c r="F251" s="22">
        <v>0.1</v>
      </c>
      <c r="G251" s="22">
        <v>0.1</v>
      </c>
      <c r="H251" s="22">
        <v>0.1</v>
      </c>
      <c r="I251" s="22">
        <v>0.1</v>
      </c>
      <c r="J251" s="22">
        <v>0.1</v>
      </c>
      <c r="K251" s="22">
        <v>0.1</v>
      </c>
      <c r="L251" s="22">
        <v>0.1</v>
      </c>
      <c r="M251" s="68"/>
      <c r="N251" s="68"/>
      <c r="O251" s="68"/>
      <c r="P251" s="68"/>
      <c r="R251" s="81" t="s">
        <v>420</v>
      </c>
      <c r="S251" s="74" t="s">
        <v>173</v>
      </c>
      <c r="T251" s="89" t="s">
        <v>430</v>
      </c>
      <c r="U251">
        <v>1.2821684161212699E-2</v>
      </c>
      <c r="V251" s="81" t="s">
        <v>79</v>
      </c>
    </row>
    <row r="252" spans="1:22" ht="14.5">
      <c r="A252" s="28" t="s">
        <v>77</v>
      </c>
      <c r="B252" s="20"/>
      <c r="C252" s="20" t="s">
        <v>289</v>
      </c>
      <c r="D252" s="20" t="s">
        <v>138</v>
      </c>
      <c r="E252" s="20" t="s">
        <v>175</v>
      </c>
      <c r="F252" s="22">
        <v>0.1</v>
      </c>
      <c r="G252" s="22">
        <v>0.1</v>
      </c>
      <c r="H252" s="22">
        <v>0.1</v>
      </c>
      <c r="I252" s="22">
        <v>0.1</v>
      </c>
      <c r="J252" s="22">
        <v>0.1</v>
      </c>
      <c r="K252" s="22">
        <v>0.1</v>
      </c>
      <c r="L252" s="22">
        <v>0.1</v>
      </c>
      <c r="M252" s="68"/>
      <c r="N252" s="68"/>
      <c r="O252" s="68"/>
      <c r="P252" s="68"/>
      <c r="R252" s="81" t="s">
        <v>420</v>
      </c>
      <c r="S252" s="74" t="s">
        <v>173</v>
      </c>
      <c r="T252" s="89" t="s">
        <v>431</v>
      </c>
      <c r="U252">
        <v>0.23884684933449901</v>
      </c>
      <c r="V252" s="81" t="s">
        <v>79</v>
      </c>
    </row>
    <row r="253" spans="1:22" ht="14.5">
      <c r="A253" s="29" t="s">
        <v>37</v>
      </c>
      <c r="B253" s="20"/>
      <c r="C253" s="20" t="s">
        <v>290</v>
      </c>
      <c r="D253" s="20" t="s">
        <v>220</v>
      </c>
      <c r="E253" s="20" t="s">
        <v>177</v>
      </c>
      <c r="F253" s="22">
        <v>0.1</v>
      </c>
      <c r="G253" s="22">
        <v>0.1</v>
      </c>
      <c r="H253" s="22">
        <v>0.1</v>
      </c>
      <c r="I253" s="22">
        <v>0.1</v>
      </c>
      <c r="J253" s="22">
        <v>0.1</v>
      </c>
      <c r="K253" s="22">
        <v>0.1</v>
      </c>
      <c r="L253" s="22">
        <v>0.1</v>
      </c>
      <c r="M253" s="68"/>
      <c r="N253" s="68" t="s">
        <v>408</v>
      </c>
      <c r="O253" s="68"/>
      <c r="P253" s="68"/>
      <c r="R253" s="81" t="s">
        <v>420</v>
      </c>
      <c r="S253" s="74" t="s">
        <v>173</v>
      </c>
      <c r="T253" s="89" t="s">
        <v>432</v>
      </c>
      <c r="U253">
        <v>0.112693139921913</v>
      </c>
      <c r="V253" s="81" t="s">
        <v>79</v>
      </c>
    </row>
    <row r="254" spans="1:22" ht="14.5">
      <c r="A254" s="29" t="s">
        <v>115</v>
      </c>
      <c r="B254" s="20"/>
      <c r="C254" s="20" t="s">
        <v>291</v>
      </c>
      <c r="D254" s="20" t="s">
        <v>224</v>
      </c>
      <c r="E254" s="20" t="s">
        <v>177</v>
      </c>
      <c r="F254" s="22">
        <v>0.1</v>
      </c>
      <c r="G254" s="22">
        <v>0.1</v>
      </c>
      <c r="H254" s="22">
        <v>0.1</v>
      </c>
      <c r="I254" s="22">
        <v>0.1</v>
      </c>
      <c r="J254" s="22">
        <v>0.1</v>
      </c>
      <c r="K254" s="22">
        <v>0.1</v>
      </c>
      <c r="L254" s="22">
        <v>0.1</v>
      </c>
      <c r="M254" s="68"/>
      <c r="N254" s="68"/>
      <c r="O254" s="68"/>
      <c r="P254" s="68"/>
      <c r="R254" s="86" t="s">
        <v>420</v>
      </c>
      <c r="S254" s="74" t="s">
        <v>173</v>
      </c>
      <c r="T254" s="90" t="s">
        <v>433</v>
      </c>
      <c r="U254">
        <v>2.4103810483298099E-2</v>
      </c>
      <c r="V254" s="91" t="s">
        <v>79</v>
      </c>
    </row>
    <row r="255" spans="1:22" ht="14.5">
      <c r="A255" s="26" t="s">
        <v>63</v>
      </c>
      <c r="B255" s="20"/>
      <c r="C255" s="20" t="s">
        <v>292</v>
      </c>
      <c r="D255" s="20" t="s">
        <v>226</v>
      </c>
      <c r="E255" s="20" t="s">
        <v>177</v>
      </c>
      <c r="F255" s="22">
        <v>0.1</v>
      </c>
      <c r="G255" s="22">
        <v>0.1</v>
      </c>
      <c r="H255" s="22">
        <v>0.1</v>
      </c>
      <c r="I255" s="22">
        <v>0.1</v>
      </c>
      <c r="J255" s="22">
        <v>0.1</v>
      </c>
      <c r="K255" s="22">
        <v>0.1</v>
      </c>
      <c r="L255" s="22">
        <v>0.1</v>
      </c>
      <c r="M255" s="68"/>
      <c r="N255" s="68"/>
      <c r="O255" s="68"/>
      <c r="P255" s="68"/>
      <c r="R255" s="81" t="s">
        <v>420</v>
      </c>
      <c r="S255" s="74" t="s">
        <v>175</v>
      </c>
      <c r="T255" s="89" t="s">
        <v>421</v>
      </c>
      <c r="U255">
        <v>0.132592323903861</v>
      </c>
      <c r="V255" s="81" t="s">
        <v>79</v>
      </c>
    </row>
    <row r="256" spans="1:22" ht="14.5">
      <c r="A256" s="25" t="s">
        <v>67</v>
      </c>
      <c r="B256" s="20"/>
      <c r="C256" s="20" t="s">
        <v>293</v>
      </c>
      <c r="D256" s="20" t="s">
        <v>228</v>
      </c>
      <c r="E256" s="20" t="s">
        <v>177</v>
      </c>
      <c r="F256" s="22">
        <v>0.1</v>
      </c>
      <c r="G256" s="22">
        <v>0.1</v>
      </c>
      <c r="H256" s="22">
        <v>0.1</v>
      </c>
      <c r="I256" s="22">
        <v>0.1</v>
      </c>
      <c r="J256" s="22">
        <v>0.1</v>
      </c>
      <c r="K256" s="22">
        <v>0.1</v>
      </c>
      <c r="L256" s="22">
        <v>0.1</v>
      </c>
      <c r="M256" s="68"/>
      <c r="N256" s="68"/>
      <c r="O256" s="68"/>
      <c r="P256" s="68"/>
      <c r="R256" s="81" t="s">
        <v>420</v>
      </c>
      <c r="S256" s="74" t="s">
        <v>175</v>
      </c>
      <c r="T256" s="89" t="s">
        <v>422</v>
      </c>
      <c r="U256">
        <v>6.2559943126330203E-2</v>
      </c>
      <c r="V256" s="81" t="s">
        <v>79</v>
      </c>
    </row>
    <row r="257" spans="1:22" ht="14.5">
      <c r="A257" s="25" t="s">
        <v>72</v>
      </c>
      <c r="B257" s="20"/>
      <c r="C257" s="20" t="s">
        <v>294</v>
      </c>
      <c r="D257" s="20" t="s">
        <v>230</v>
      </c>
      <c r="E257" s="20" t="s">
        <v>177</v>
      </c>
      <c r="F257" s="22">
        <v>0.1</v>
      </c>
      <c r="G257" s="22">
        <v>0.1</v>
      </c>
      <c r="H257" s="22">
        <v>0.1</v>
      </c>
      <c r="I257" s="22">
        <v>0.1</v>
      </c>
      <c r="J257" s="22">
        <v>0.1</v>
      </c>
      <c r="K257" s="22">
        <v>0.1</v>
      </c>
      <c r="L257" s="22">
        <v>0.1</v>
      </c>
      <c r="M257" s="68"/>
      <c r="N257" s="68"/>
      <c r="O257" s="68"/>
      <c r="P257" s="68"/>
      <c r="R257" s="81" t="s">
        <v>420</v>
      </c>
      <c r="S257" s="74" t="s">
        <v>175</v>
      </c>
      <c r="T257" s="89" t="s">
        <v>423</v>
      </c>
      <c r="U257">
        <v>1.33808767242429E-2</v>
      </c>
      <c r="V257" s="81" t="s">
        <v>79</v>
      </c>
    </row>
    <row r="258" spans="1:22" ht="15.65" customHeight="1">
      <c r="A258" s="28" t="s">
        <v>77</v>
      </c>
      <c r="B258" s="20"/>
      <c r="C258" s="20" t="s">
        <v>295</v>
      </c>
      <c r="D258" s="20" t="s">
        <v>138</v>
      </c>
      <c r="E258" s="20" t="s">
        <v>177</v>
      </c>
      <c r="F258" s="22">
        <v>0.1</v>
      </c>
      <c r="G258" s="22">
        <v>0.1</v>
      </c>
      <c r="H258" s="22">
        <v>0.1</v>
      </c>
      <c r="I258" s="22">
        <v>0.1</v>
      </c>
      <c r="J258" s="22">
        <v>0.1</v>
      </c>
      <c r="K258" s="22">
        <v>0.1</v>
      </c>
      <c r="L258" s="22">
        <v>0.1</v>
      </c>
      <c r="M258" s="68"/>
      <c r="N258" s="68"/>
      <c r="O258" s="68"/>
      <c r="P258" s="68"/>
      <c r="R258" s="85" t="s">
        <v>420</v>
      </c>
      <c r="S258" s="74" t="s">
        <v>175</v>
      </c>
      <c r="T258" s="89" t="s">
        <v>424</v>
      </c>
      <c r="U258">
        <v>0.13734292613386601</v>
      </c>
      <c r="V258" s="81" t="s">
        <v>79</v>
      </c>
    </row>
    <row r="259" spans="1:22" ht="14.5">
      <c r="A259" s="20"/>
      <c r="B259" s="20"/>
      <c r="C259" s="20"/>
      <c r="D259" s="20"/>
      <c r="E259" s="20"/>
      <c r="F259" s="68"/>
      <c r="G259" s="68"/>
      <c r="H259" s="68"/>
      <c r="I259" s="68"/>
      <c r="J259" s="68"/>
      <c r="K259" s="68"/>
      <c r="L259" s="68"/>
      <c r="M259" s="68"/>
      <c r="N259" s="68"/>
      <c r="O259" s="68"/>
      <c r="P259" s="68"/>
      <c r="R259" s="81" t="s">
        <v>420</v>
      </c>
      <c r="S259" s="74" t="s">
        <v>175</v>
      </c>
      <c r="T259" s="89" t="s">
        <v>425</v>
      </c>
      <c r="U259">
        <v>6.4801380613619494E-2</v>
      </c>
      <c r="V259" s="81" t="s">
        <v>79</v>
      </c>
    </row>
    <row r="260" spans="1:22" ht="14.5">
      <c r="A260" s="20"/>
      <c r="B260" s="20"/>
      <c r="C260" s="20"/>
      <c r="D260" s="20"/>
      <c r="E260" s="20"/>
      <c r="F260" s="68"/>
      <c r="G260" s="68"/>
      <c r="H260" s="68"/>
      <c r="I260" s="68"/>
      <c r="J260" s="68"/>
      <c r="K260" s="68"/>
      <c r="L260" s="68"/>
      <c r="M260" s="68"/>
      <c r="N260" s="68"/>
      <c r="O260" s="68"/>
      <c r="P260" s="68"/>
      <c r="R260" s="81" t="s">
        <v>420</v>
      </c>
      <c r="S260" s="74" t="s">
        <v>175</v>
      </c>
      <c r="T260" s="89" t="s">
        <v>427</v>
      </c>
      <c r="U260">
        <v>1.38602952979131E-2</v>
      </c>
      <c r="V260" s="81" t="s">
        <v>79</v>
      </c>
    </row>
    <row r="261" spans="1:22" ht="14.5">
      <c r="A261" s="20"/>
      <c r="B261" s="20"/>
      <c r="C261" s="20"/>
      <c r="D261" s="20"/>
      <c r="E261" s="20"/>
      <c r="F261" s="68"/>
      <c r="G261" s="68"/>
      <c r="H261" s="68"/>
      <c r="I261" s="68"/>
      <c r="J261" s="68"/>
      <c r="K261" s="68"/>
      <c r="L261" s="68"/>
      <c r="M261" s="68"/>
      <c r="N261" s="68"/>
      <c r="O261" s="68"/>
      <c r="P261" s="68"/>
      <c r="R261" s="81" t="s">
        <v>420</v>
      </c>
      <c r="S261" s="74" t="s">
        <v>175</v>
      </c>
      <c r="T261" s="89" t="s">
        <v>428</v>
      </c>
      <c r="U261">
        <v>0.12705123396110701</v>
      </c>
      <c r="V261" s="81" t="s">
        <v>79</v>
      </c>
    </row>
    <row r="262" spans="1:22" ht="14.5">
      <c r="A262" s="92"/>
      <c r="B262" s="20"/>
      <c r="C262" s="20"/>
      <c r="D262" s="20"/>
      <c r="E262" s="66" t="s">
        <v>434</v>
      </c>
      <c r="F262" s="22"/>
      <c r="G262" s="22"/>
      <c r="H262" s="22"/>
      <c r="I262" s="22"/>
      <c r="J262" s="22"/>
      <c r="K262" s="22"/>
      <c r="L262" s="22"/>
      <c r="M262" s="68"/>
      <c r="N262" s="68"/>
      <c r="O262" s="68"/>
      <c r="P262" s="68"/>
      <c r="R262" s="85" t="s">
        <v>420</v>
      </c>
      <c r="S262" s="74" t="s">
        <v>175</v>
      </c>
      <c r="T262" s="89" t="s">
        <v>429</v>
      </c>
      <c r="U262">
        <v>5.9945536338137102E-2</v>
      </c>
      <c r="V262" s="81" t="s">
        <v>79</v>
      </c>
    </row>
    <row r="263" spans="1:22" ht="14.5">
      <c r="A263" s="20"/>
      <c r="B263" s="20"/>
      <c r="C263" s="67" t="s">
        <v>15</v>
      </c>
      <c r="D263" s="67" t="s">
        <v>390</v>
      </c>
      <c r="E263" s="67" t="s">
        <v>391</v>
      </c>
      <c r="F263" s="21" t="s">
        <v>392</v>
      </c>
      <c r="G263" s="21" t="s">
        <v>393</v>
      </c>
      <c r="H263" s="21" t="s">
        <v>394</v>
      </c>
      <c r="I263" s="21" t="s">
        <v>395</v>
      </c>
      <c r="J263" s="21" t="s">
        <v>396</v>
      </c>
      <c r="K263" s="21" t="s">
        <v>397</v>
      </c>
      <c r="L263" s="21" t="s">
        <v>398</v>
      </c>
      <c r="M263" s="20"/>
      <c r="N263" s="93" t="s">
        <v>435</v>
      </c>
      <c r="O263" s="20"/>
      <c r="P263" s="20"/>
      <c r="R263" s="81" t="s">
        <v>420</v>
      </c>
      <c r="S263" s="74" t="s">
        <v>175</v>
      </c>
      <c r="T263" s="89" t="s">
        <v>430</v>
      </c>
      <c r="U263">
        <v>1.2821684161212699E-2</v>
      </c>
      <c r="V263" s="81" t="s">
        <v>79</v>
      </c>
    </row>
    <row r="264" spans="1:22" ht="14.5">
      <c r="A264" s="29" t="s">
        <v>37</v>
      </c>
      <c r="B264" s="20"/>
      <c r="C264" s="20" t="s">
        <v>236</v>
      </c>
      <c r="D264" s="20" t="s">
        <v>220</v>
      </c>
      <c r="E264" s="20" t="s">
        <v>159</v>
      </c>
      <c r="F264" s="68">
        <v>15</v>
      </c>
      <c r="G264" s="68">
        <v>15</v>
      </c>
      <c r="H264" s="68">
        <v>15</v>
      </c>
      <c r="I264" s="68">
        <v>15</v>
      </c>
      <c r="J264" s="68">
        <v>15</v>
      </c>
      <c r="K264" s="68">
        <v>15</v>
      </c>
      <c r="L264" s="68">
        <v>15</v>
      </c>
      <c r="M264" s="68"/>
      <c r="N264" s="68" t="s">
        <v>399</v>
      </c>
      <c r="O264" s="68"/>
      <c r="P264" s="68"/>
      <c r="R264" s="81" t="s">
        <v>420</v>
      </c>
      <c r="S264" s="74" t="s">
        <v>175</v>
      </c>
      <c r="T264" s="89" t="s">
        <v>431</v>
      </c>
      <c r="U264">
        <v>0.23884684933449901</v>
      </c>
      <c r="V264" s="81" t="s">
        <v>79</v>
      </c>
    </row>
    <row r="265" spans="1:22" ht="14.5">
      <c r="A265" s="29" t="s">
        <v>115</v>
      </c>
      <c r="B265" s="20"/>
      <c r="C265" s="20" t="s">
        <v>237</v>
      </c>
      <c r="D265" s="20" t="s">
        <v>224</v>
      </c>
      <c r="E265" s="20" t="s">
        <v>159</v>
      </c>
      <c r="F265" s="68">
        <v>15</v>
      </c>
      <c r="G265" s="68">
        <v>15</v>
      </c>
      <c r="H265" s="68">
        <v>15</v>
      </c>
      <c r="I265" s="68">
        <v>15</v>
      </c>
      <c r="J265" s="68">
        <v>15</v>
      </c>
      <c r="K265" s="68">
        <v>15</v>
      </c>
      <c r="L265" s="68">
        <v>15</v>
      </c>
      <c r="M265" s="68"/>
      <c r="N265" s="68"/>
      <c r="O265" s="68"/>
      <c r="P265" s="68"/>
      <c r="R265" s="81" t="s">
        <v>420</v>
      </c>
      <c r="S265" s="74" t="s">
        <v>175</v>
      </c>
      <c r="T265" s="89" t="s">
        <v>432</v>
      </c>
      <c r="U265">
        <v>0.112693139921913</v>
      </c>
      <c r="V265" s="81" t="s">
        <v>79</v>
      </c>
    </row>
    <row r="266" spans="1:22" ht="14.5">
      <c r="A266" s="26" t="s">
        <v>63</v>
      </c>
      <c r="B266" s="20"/>
      <c r="C266" s="20" t="s">
        <v>238</v>
      </c>
      <c r="D266" s="20" t="s">
        <v>226</v>
      </c>
      <c r="E266" s="20" t="s">
        <v>159</v>
      </c>
      <c r="F266" s="68">
        <v>15</v>
      </c>
      <c r="G266" s="68">
        <v>15</v>
      </c>
      <c r="H266" s="68">
        <v>15</v>
      </c>
      <c r="I266" s="68">
        <v>15</v>
      </c>
      <c r="J266" s="68">
        <v>15</v>
      </c>
      <c r="K266" s="68">
        <v>15</v>
      </c>
      <c r="L266" s="68">
        <v>15</v>
      </c>
      <c r="M266" s="68"/>
      <c r="N266" s="68"/>
      <c r="O266" s="68"/>
      <c r="P266" s="68"/>
      <c r="R266" s="86" t="s">
        <v>420</v>
      </c>
      <c r="S266" s="74" t="s">
        <v>175</v>
      </c>
      <c r="T266" s="90" t="s">
        <v>433</v>
      </c>
      <c r="U266">
        <v>2.4103810483298099E-2</v>
      </c>
      <c r="V266" s="91" t="s">
        <v>79</v>
      </c>
    </row>
    <row r="267" spans="1:22" ht="14.5">
      <c r="A267" s="25" t="s">
        <v>67</v>
      </c>
      <c r="B267" s="20"/>
      <c r="C267" s="20" t="s">
        <v>239</v>
      </c>
      <c r="D267" s="20" t="s">
        <v>228</v>
      </c>
      <c r="E267" s="20" t="s">
        <v>159</v>
      </c>
      <c r="F267" s="68">
        <v>15</v>
      </c>
      <c r="G267" s="68">
        <v>15</v>
      </c>
      <c r="H267" s="68">
        <v>15</v>
      </c>
      <c r="I267" s="68">
        <v>15</v>
      </c>
      <c r="J267" s="68">
        <v>15</v>
      </c>
      <c r="K267" s="68">
        <v>15</v>
      </c>
      <c r="L267" s="68">
        <v>15</v>
      </c>
      <c r="M267" s="68"/>
      <c r="N267" s="68"/>
      <c r="O267" s="68"/>
      <c r="P267" s="68"/>
      <c r="R267" s="81" t="s">
        <v>420</v>
      </c>
      <c r="S267" s="74" t="s">
        <v>177</v>
      </c>
      <c r="T267" s="89" t="s">
        <v>421</v>
      </c>
      <c r="U267">
        <v>0.132592323903861</v>
      </c>
      <c r="V267" s="81" t="s">
        <v>79</v>
      </c>
    </row>
    <row r="268" spans="1:22" ht="14.5">
      <c r="A268" s="25" t="s">
        <v>72</v>
      </c>
      <c r="B268" s="20"/>
      <c r="C268" s="20" t="s">
        <v>240</v>
      </c>
      <c r="D268" s="20" t="s">
        <v>230</v>
      </c>
      <c r="E268" s="20" t="s">
        <v>159</v>
      </c>
      <c r="F268" s="68">
        <v>15</v>
      </c>
      <c r="G268" s="68">
        <v>15</v>
      </c>
      <c r="H268" s="68">
        <v>15</v>
      </c>
      <c r="I268" s="68">
        <v>15</v>
      </c>
      <c r="J268" s="68">
        <v>15</v>
      </c>
      <c r="K268" s="68">
        <v>15</v>
      </c>
      <c r="L268" s="68">
        <v>15</v>
      </c>
      <c r="M268" s="68"/>
      <c r="N268" s="68"/>
      <c r="O268" s="68"/>
      <c r="P268" s="68"/>
      <c r="R268" s="81" t="s">
        <v>420</v>
      </c>
      <c r="S268" s="74" t="s">
        <v>177</v>
      </c>
      <c r="T268" s="89" t="s">
        <v>422</v>
      </c>
      <c r="U268">
        <v>6.2559943126330203E-2</v>
      </c>
      <c r="V268" s="81" t="s">
        <v>79</v>
      </c>
    </row>
    <row r="269" spans="1:22" ht="14.5">
      <c r="A269" s="28" t="s">
        <v>77</v>
      </c>
      <c r="B269" s="20"/>
      <c r="C269" s="20" t="s">
        <v>241</v>
      </c>
      <c r="D269" s="20" t="s">
        <v>138</v>
      </c>
      <c r="E269" s="20" t="s">
        <v>159</v>
      </c>
      <c r="F269" s="68">
        <v>15</v>
      </c>
      <c r="G269" s="68">
        <v>15</v>
      </c>
      <c r="H269" s="68">
        <v>15</v>
      </c>
      <c r="I269" s="68">
        <v>15</v>
      </c>
      <c r="J269" s="68">
        <v>15</v>
      </c>
      <c r="K269" s="68">
        <v>15</v>
      </c>
      <c r="L269" s="68">
        <v>15</v>
      </c>
      <c r="M269" s="68"/>
      <c r="N269" s="68"/>
      <c r="O269" s="68"/>
      <c r="P269" s="68"/>
      <c r="R269" s="81" t="s">
        <v>420</v>
      </c>
      <c r="S269" s="74" t="s">
        <v>177</v>
      </c>
      <c r="T269" s="89" t="s">
        <v>423</v>
      </c>
      <c r="U269">
        <v>1.33808767242429E-2</v>
      </c>
      <c r="V269" s="81" t="s">
        <v>79</v>
      </c>
    </row>
    <row r="270" spans="1:22" ht="14.5">
      <c r="A270" s="29" t="s">
        <v>37</v>
      </c>
      <c r="B270" s="20"/>
      <c r="C270" s="20" t="s">
        <v>242</v>
      </c>
      <c r="D270" s="20" t="s">
        <v>220</v>
      </c>
      <c r="E270" s="20" t="s">
        <v>161</v>
      </c>
      <c r="F270" s="68">
        <v>15</v>
      </c>
      <c r="G270" s="68">
        <v>15</v>
      </c>
      <c r="H270" s="68">
        <v>15</v>
      </c>
      <c r="I270" s="68">
        <v>15</v>
      </c>
      <c r="J270" s="68">
        <v>15</v>
      </c>
      <c r="K270" s="68">
        <v>15</v>
      </c>
      <c r="L270" s="68">
        <v>15</v>
      </c>
      <c r="M270" s="68"/>
      <c r="N270" s="68" t="s">
        <v>400</v>
      </c>
      <c r="O270" s="68"/>
      <c r="P270" s="68"/>
      <c r="R270" s="85" t="s">
        <v>420</v>
      </c>
      <c r="S270" s="74" t="s">
        <v>177</v>
      </c>
      <c r="T270" s="89" t="s">
        <v>424</v>
      </c>
      <c r="U270">
        <v>0.13734292613386601</v>
      </c>
      <c r="V270" s="81" t="s">
        <v>79</v>
      </c>
    </row>
    <row r="271" spans="1:22" ht="14.5">
      <c r="A271" s="29" t="s">
        <v>115</v>
      </c>
      <c r="B271" s="20"/>
      <c r="C271" s="20" t="s">
        <v>243</v>
      </c>
      <c r="D271" s="20" t="s">
        <v>224</v>
      </c>
      <c r="E271" s="20" t="s">
        <v>161</v>
      </c>
      <c r="F271" s="68">
        <v>15</v>
      </c>
      <c r="G271" s="68">
        <v>15</v>
      </c>
      <c r="H271" s="68">
        <v>15</v>
      </c>
      <c r="I271" s="68">
        <v>15</v>
      </c>
      <c r="J271" s="68">
        <v>15</v>
      </c>
      <c r="K271" s="68">
        <v>15</v>
      </c>
      <c r="L271" s="68">
        <v>15</v>
      </c>
      <c r="M271" s="68"/>
      <c r="N271" s="68"/>
      <c r="O271" s="68"/>
      <c r="P271" s="68"/>
      <c r="R271" s="81" t="s">
        <v>420</v>
      </c>
      <c r="S271" s="74" t="s">
        <v>177</v>
      </c>
      <c r="T271" s="89" t="s">
        <v>425</v>
      </c>
      <c r="U271">
        <v>6.4801380613619494E-2</v>
      </c>
      <c r="V271" s="81" t="s">
        <v>79</v>
      </c>
    </row>
    <row r="272" spans="1:22" ht="14.5">
      <c r="A272" s="26" t="s">
        <v>63</v>
      </c>
      <c r="B272" s="20"/>
      <c r="C272" s="20" t="s">
        <v>244</v>
      </c>
      <c r="D272" s="20" t="s">
        <v>226</v>
      </c>
      <c r="E272" s="20" t="s">
        <v>161</v>
      </c>
      <c r="F272" s="68">
        <v>15</v>
      </c>
      <c r="G272" s="68">
        <v>15</v>
      </c>
      <c r="H272" s="68">
        <v>15</v>
      </c>
      <c r="I272" s="68">
        <v>15</v>
      </c>
      <c r="J272" s="68">
        <v>15</v>
      </c>
      <c r="K272" s="68">
        <v>15</v>
      </c>
      <c r="L272" s="68">
        <v>15</v>
      </c>
      <c r="M272" s="68"/>
      <c r="N272" s="68"/>
      <c r="O272" s="68"/>
      <c r="P272" s="68"/>
      <c r="R272" s="81" t="s">
        <v>420</v>
      </c>
      <c r="S272" s="74" t="s">
        <v>177</v>
      </c>
      <c r="T272" s="89" t="s">
        <v>427</v>
      </c>
      <c r="U272">
        <v>1.38602952979131E-2</v>
      </c>
      <c r="V272" s="81" t="s">
        <v>79</v>
      </c>
    </row>
    <row r="273" spans="1:22" ht="14.5">
      <c r="A273" s="25" t="s">
        <v>67</v>
      </c>
      <c r="B273" s="20"/>
      <c r="C273" s="20" t="s">
        <v>245</v>
      </c>
      <c r="D273" s="20" t="s">
        <v>228</v>
      </c>
      <c r="E273" s="20" t="s">
        <v>161</v>
      </c>
      <c r="F273" s="68">
        <v>15</v>
      </c>
      <c r="G273" s="68">
        <v>15</v>
      </c>
      <c r="H273" s="68">
        <v>15</v>
      </c>
      <c r="I273" s="68">
        <v>15</v>
      </c>
      <c r="J273" s="68">
        <v>15</v>
      </c>
      <c r="K273" s="68">
        <v>15</v>
      </c>
      <c r="L273" s="68">
        <v>15</v>
      </c>
      <c r="M273" s="68"/>
      <c r="N273" s="68"/>
      <c r="O273" s="68"/>
      <c r="P273" s="68"/>
      <c r="R273" s="81" t="s">
        <v>420</v>
      </c>
      <c r="S273" s="74" t="s">
        <v>177</v>
      </c>
      <c r="T273" s="89" t="s">
        <v>428</v>
      </c>
      <c r="U273">
        <v>0.12705123396110701</v>
      </c>
      <c r="V273" s="81" t="s">
        <v>79</v>
      </c>
    </row>
    <row r="274" spans="1:22" ht="14.5">
      <c r="A274" s="25" t="s">
        <v>72</v>
      </c>
      <c r="B274" s="20"/>
      <c r="C274" s="20" t="s">
        <v>246</v>
      </c>
      <c r="D274" s="20" t="s">
        <v>230</v>
      </c>
      <c r="E274" s="20" t="s">
        <v>161</v>
      </c>
      <c r="F274" s="68">
        <v>15</v>
      </c>
      <c r="G274" s="68">
        <v>15</v>
      </c>
      <c r="H274" s="68">
        <v>15</v>
      </c>
      <c r="I274" s="68">
        <v>15</v>
      </c>
      <c r="J274" s="68">
        <v>15</v>
      </c>
      <c r="K274" s="68">
        <v>15</v>
      </c>
      <c r="L274" s="68">
        <v>15</v>
      </c>
      <c r="M274" s="68"/>
      <c r="N274" s="68"/>
      <c r="O274" s="68"/>
      <c r="P274" s="68"/>
      <c r="R274" s="85" t="s">
        <v>420</v>
      </c>
      <c r="S274" s="74" t="s">
        <v>177</v>
      </c>
      <c r="T274" s="89" t="s">
        <v>429</v>
      </c>
      <c r="U274">
        <v>5.9945536338137102E-2</v>
      </c>
      <c r="V274" s="81" t="s">
        <v>79</v>
      </c>
    </row>
    <row r="275" spans="1:22" ht="14.5">
      <c r="A275" s="28" t="s">
        <v>77</v>
      </c>
      <c r="B275" s="20"/>
      <c r="C275" s="20" t="s">
        <v>247</v>
      </c>
      <c r="D275" s="20" t="s">
        <v>138</v>
      </c>
      <c r="E275" s="20" t="s">
        <v>161</v>
      </c>
      <c r="F275" s="68">
        <v>15</v>
      </c>
      <c r="G275" s="68">
        <v>15</v>
      </c>
      <c r="H275" s="68">
        <v>15</v>
      </c>
      <c r="I275" s="68">
        <v>15</v>
      </c>
      <c r="J275" s="68">
        <v>15</v>
      </c>
      <c r="K275" s="68">
        <v>15</v>
      </c>
      <c r="L275" s="68">
        <v>15</v>
      </c>
      <c r="M275" s="68"/>
      <c r="N275" s="68"/>
      <c r="O275" s="68"/>
      <c r="P275" s="68"/>
      <c r="R275" s="81" t="s">
        <v>420</v>
      </c>
      <c r="S275" s="74" t="s">
        <v>177</v>
      </c>
      <c r="T275" s="89" t="s">
        <v>430</v>
      </c>
      <c r="U275">
        <v>1.2821684161212699E-2</v>
      </c>
      <c r="V275" s="81" t="s">
        <v>79</v>
      </c>
    </row>
    <row r="276" spans="1:22" ht="14.5">
      <c r="A276" s="29" t="s">
        <v>37</v>
      </c>
      <c r="B276" s="20"/>
      <c r="C276" s="20" t="s">
        <v>248</v>
      </c>
      <c r="D276" s="20" t="s">
        <v>220</v>
      </c>
      <c r="E276" s="20" t="s">
        <v>163</v>
      </c>
      <c r="F276" s="68">
        <v>15</v>
      </c>
      <c r="G276" s="68">
        <v>15</v>
      </c>
      <c r="H276" s="68">
        <v>15</v>
      </c>
      <c r="I276" s="68">
        <v>15</v>
      </c>
      <c r="J276" s="68">
        <v>15</v>
      </c>
      <c r="K276" s="68">
        <v>15</v>
      </c>
      <c r="L276" s="68">
        <v>15</v>
      </c>
      <c r="M276" s="68"/>
      <c r="N276" s="23" t="s">
        <v>401</v>
      </c>
      <c r="O276" s="68"/>
      <c r="P276" s="68"/>
      <c r="R276" s="81" t="s">
        <v>420</v>
      </c>
      <c r="S276" s="74" t="s">
        <v>177</v>
      </c>
      <c r="T276" s="89" t="s">
        <v>431</v>
      </c>
      <c r="U276">
        <v>0.23884684933449901</v>
      </c>
      <c r="V276" s="81" t="s">
        <v>79</v>
      </c>
    </row>
    <row r="277" spans="1:22" ht="14.5">
      <c r="A277" s="29" t="s">
        <v>115</v>
      </c>
      <c r="B277" s="20"/>
      <c r="C277" s="20" t="s">
        <v>249</v>
      </c>
      <c r="D277" s="20" t="s">
        <v>224</v>
      </c>
      <c r="E277" s="20" t="s">
        <v>163</v>
      </c>
      <c r="F277" s="68">
        <v>15</v>
      </c>
      <c r="G277" s="68">
        <v>15</v>
      </c>
      <c r="H277" s="68">
        <v>15</v>
      </c>
      <c r="I277" s="68">
        <v>15</v>
      </c>
      <c r="J277" s="68">
        <v>15</v>
      </c>
      <c r="K277" s="68">
        <v>15</v>
      </c>
      <c r="L277" s="68">
        <v>15</v>
      </c>
      <c r="M277" s="68"/>
      <c r="N277" s="68"/>
      <c r="O277" s="68"/>
      <c r="P277" s="68"/>
      <c r="R277" s="81" t="s">
        <v>420</v>
      </c>
      <c r="S277" s="74" t="s">
        <v>177</v>
      </c>
      <c r="T277" s="89" t="s">
        <v>432</v>
      </c>
      <c r="U277">
        <v>0.112693139921913</v>
      </c>
      <c r="V277" s="81" t="s">
        <v>79</v>
      </c>
    </row>
    <row r="278" spans="1:22" ht="14.5">
      <c r="A278" s="26" t="s">
        <v>63</v>
      </c>
      <c r="B278" s="20"/>
      <c r="C278" s="20" t="s">
        <v>250</v>
      </c>
      <c r="D278" s="20" t="s">
        <v>226</v>
      </c>
      <c r="E278" s="20" t="s">
        <v>163</v>
      </c>
      <c r="F278" s="68">
        <v>15</v>
      </c>
      <c r="G278" s="68">
        <v>15</v>
      </c>
      <c r="H278" s="68">
        <v>15</v>
      </c>
      <c r="I278" s="68">
        <v>15</v>
      </c>
      <c r="J278" s="68">
        <v>15</v>
      </c>
      <c r="K278" s="68">
        <v>15</v>
      </c>
      <c r="L278" s="68">
        <v>15</v>
      </c>
      <c r="M278" s="68"/>
      <c r="N278" s="68"/>
      <c r="O278" s="68"/>
      <c r="P278" s="68"/>
      <c r="R278" s="86" t="s">
        <v>420</v>
      </c>
      <c r="S278" s="74" t="s">
        <v>177</v>
      </c>
      <c r="T278" s="90" t="s">
        <v>433</v>
      </c>
      <c r="U278">
        <v>2.4103810483298099E-2</v>
      </c>
      <c r="V278" s="91" t="s">
        <v>79</v>
      </c>
    </row>
    <row r="279" spans="1:22" ht="14.5">
      <c r="A279" s="25" t="s">
        <v>67</v>
      </c>
      <c r="B279" s="20"/>
      <c r="C279" s="20" t="s">
        <v>251</v>
      </c>
      <c r="D279" s="20" t="s">
        <v>228</v>
      </c>
      <c r="E279" s="20" t="s">
        <v>163</v>
      </c>
      <c r="F279" s="68">
        <v>15</v>
      </c>
      <c r="G279" s="68">
        <v>15</v>
      </c>
      <c r="H279" s="68">
        <v>15</v>
      </c>
      <c r="I279" s="68">
        <v>15</v>
      </c>
      <c r="J279" s="68">
        <v>15</v>
      </c>
      <c r="K279" s="68">
        <v>15</v>
      </c>
      <c r="L279" s="68">
        <v>15</v>
      </c>
      <c r="M279" s="68"/>
      <c r="N279" s="68"/>
      <c r="O279" s="68"/>
      <c r="P279" s="68"/>
    </row>
    <row r="280" spans="1:22" ht="14.5">
      <c r="A280" s="25" t="s">
        <v>72</v>
      </c>
      <c r="B280" s="20"/>
      <c r="C280" s="20" t="s">
        <v>252</v>
      </c>
      <c r="D280" s="20" t="s">
        <v>230</v>
      </c>
      <c r="E280" s="20" t="s">
        <v>163</v>
      </c>
      <c r="F280" s="68">
        <v>15</v>
      </c>
      <c r="G280" s="68">
        <v>15</v>
      </c>
      <c r="H280" s="68">
        <v>15</v>
      </c>
      <c r="I280" s="68">
        <v>15</v>
      </c>
      <c r="J280" s="68">
        <v>15</v>
      </c>
      <c r="K280" s="68">
        <v>15</v>
      </c>
      <c r="L280" s="68">
        <v>15</v>
      </c>
      <c r="M280" s="68"/>
      <c r="N280" s="68"/>
      <c r="O280" s="68"/>
      <c r="P280" s="68"/>
    </row>
    <row r="281" spans="1:22" ht="14.5">
      <c r="A281" s="28" t="s">
        <v>77</v>
      </c>
      <c r="B281" s="20"/>
      <c r="C281" s="20" t="s">
        <v>253</v>
      </c>
      <c r="D281" s="20" t="s">
        <v>138</v>
      </c>
      <c r="E281" s="20" t="s">
        <v>163</v>
      </c>
      <c r="F281" s="68">
        <v>15</v>
      </c>
      <c r="G281" s="68">
        <v>15</v>
      </c>
      <c r="H281" s="68">
        <v>15</v>
      </c>
      <c r="I281" s="68">
        <v>15</v>
      </c>
      <c r="J281" s="68">
        <v>15</v>
      </c>
      <c r="K281" s="68">
        <v>15</v>
      </c>
      <c r="L281" s="68">
        <v>15</v>
      </c>
      <c r="M281" s="68"/>
      <c r="N281" s="68"/>
      <c r="O281" s="68"/>
      <c r="P281" s="68"/>
    </row>
    <row r="282" spans="1:22" ht="14.5">
      <c r="A282" s="29" t="s">
        <v>37</v>
      </c>
      <c r="B282" s="20"/>
      <c r="C282" s="20" t="s">
        <v>254</v>
      </c>
      <c r="D282" s="20" t="s">
        <v>220</v>
      </c>
      <c r="E282" s="20" t="s">
        <v>165</v>
      </c>
      <c r="F282" s="68">
        <v>15</v>
      </c>
      <c r="G282" s="68">
        <v>15</v>
      </c>
      <c r="H282" s="68">
        <v>15</v>
      </c>
      <c r="I282" s="68">
        <v>15</v>
      </c>
      <c r="J282" s="68">
        <v>15</v>
      </c>
      <c r="K282" s="68">
        <v>15</v>
      </c>
      <c r="L282" s="68">
        <v>15</v>
      </c>
      <c r="M282" s="68"/>
      <c r="N282" s="23" t="s">
        <v>402</v>
      </c>
      <c r="O282" s="68"/>
      <c r="P282" s="68"/>
    </row>
    <row r="283" spans="1:22" ht="14.5">
      <c r="A283" s="29" t="s">
        <v>115</v>
      </c>
      <c r="B283" s="20"/>
      <c r="C283" s="20" t="s">
        <v>255</v>
      </c>
      <c r="D283" s="20" t="s">
        <v>224</v>
      </c>
      <c r="E283" s="20" t="s">
        <v>165</v>
      </c>
      <c r="F283" s="68">
        <v>15</v>
      </c>
      <c r="G283" s="68">
        <v>15</v>
      </c>
      <c r="H283" s="68">
        <v>15</v>
      </c>
      <c r="I283" s="68">
        <v>15</v>
      </c>
      <c r="J283" s="68">
        <v>15</v>
      </c>
      <c r="K283" s="68">
        <v>15</v>
      </c>
      <c r="L283" s="68">
        <v>15</v>
      </c>
      <c r="M283" s="68"/>
      <c r="N283" s="68"/>
      <c r="O283" s="68"/>
      <c r="P283" s="68"/>
    </row>
    <row r="284" spans="1:22" ht="14.5">
      <c r="A284" s="26" t="s">
        <v>63</v>
      </c>
      <c r="B284" s="20"/>
      <c r="C284" s="20" t="s">
        <v>256</v>
      </c>
      <c r="D284" s="20" t="s">
        <v>226</v>
      </c>
      <c r="E284" s="20" t="s">
        <v>165</v>
      </c>
      <c r="F284" s="68">
        <v>15</v>
      </c>
      <c r="G284" s="68">
        <v>15</v>
      </c>
      <c r="H284" s="68">
        <v>15</v>
      </c>
      <c r="I284" s="68">
        <v>15</v>
      </c>
      <c r="J284" s="68">
        <v>15</v>
      </c>
      <c r="K284" s="68">
        <v>15</v>
      </c>
      <c r="L284" s="68">
        <v>15</v>
      </c>
      <c r="M284" s="68"/>
      <c r="N284" s="68"/>
      <c r="O284" s="68"/>
      <c r="P284" s="68"/>
    </row>
    <row r="285" spans="1:22" ht="14.5">
      <c r="A285" s="25" t="s">
        <v>67</v>
      </c>
      <c r="B285" s="20"/>
      <c r="C285" s="20" t="s">
        <v>257</v>
      </c>
      <c r="D285" s="20" t="s">
        <v>228</v>
      </c>
      <c r="E285" s="20" t="s">
        <v>165</v>
      </c>
      <c r="F285" s="68">
        <v>15</v>
      </c>
      <c r="G285" s="68">
        <v>15</v>
      </c>
      <c r="H285" s="68">
        <v>15</v>
      </c>
      <c r="I285" s="68">
        <v>15</v>
      </c>
      <c r="J285" s="68">
        <v>15</v>
      </c>
      <c r="K285" s="68">
        <v>15</v>
      </c>
      <c r="L285" s="68">
        <v>15</v>
      </c>
      <c r="M285" s="68"/>
      <c r="N285" s="68"/>
      <c r="O285" s="68"/>
      <c r="P285" s="68"/>
    </row>
    <row r="286" spans="1:22" ht="14.5">
      <c r="A286" s="25" t="s">
        <v>72</v>
      </c>
      <c r="B286" s="20"/>
      <c r="C286" s="20" t="s">
        <v>258</v>
      </c>
      <c r="D286" s="20" t="s">
        <v>230</v>
      </c>
      <c r="E286" s="20" t="s">
        <v>165</v>
      </c>
      <c r="F286" s="68">
        <v>15</v>
      </c>
      <c r="G286" s="68">
        <v>15</v>
      </c>
      <c r="H286" s="68">
        <v>15</v>
      </c>
      <c r="I286" s="68">
        <v>15</v>
      </c>
      <c r="J286" s="68">
        <v>15</v>
      </c>
      <c r="K286" s="68">
        <v>15</v>
      </c>
      <c r="L286" s="68">
        <v>15</v>
      </c>
      <c r="M286" s="68"/>
      <c r="N286" s="68"/>
      <c r="O286" s="68"/>
      <c r="P286" s="68"/>
    </row>
    <row r="287" spans="1:22" ht="14.5">
      <c r="A287" s="28" t="s">
        <v>77</v>
      </c>
      <c r="B287" s="20"/>
      <c r="C287" s="20" t="s">
        <v>259</v>
      </c>
      <c r="D287" s="20" t="s">
        <v>138</v>
      </c>
      <c r="E287" s="20" t="s">
        <v>165</v>
      </c>
      <c r="F287" s="68">
        <v>15</v>
      </c>
      <c r="G287" s="68">
        <v>15</v>
      </c>
      <c r="H287" s="68">
        <v>15</v>
      </c>
      <c r="I287" s="68">
        <v>15</v>
      </c>
      <c r="J287" s="68">
        <v>15</v>
      </c>
      <c r="K287" s="68">
        <v>15</v>
      </c>
      <c r="L287" s="68">
        <v>15</v>
      </c>
      <c r="M287" s="68"/>
      <c r="N287" s="68"/>
      <c r="O287" s="68"/>
      <c r="P287" s="68"/>
    </row>
    <row r="288" spans="1:22" ht="14.5">
      <c r="A288" s="29" t="s">
        <v>37</v>
      </c>
      <c r="B288" s="20"/>
      <c r="C288" s="20" t="s">
        <v>260</v>
      </c>
      <c r="D288" s="20" t="s">
        <v>220</v>
      </c>
      <c r="E288" s="20" t="s">
        <v>167</v>
      </c>
      <c r="F288" s="68">
        <v>15</v>
      </c>
      <c r="G288" s="68">
        <v>15</v>
      </c>
      <c r="H288" s="68">
        <v>15</v>
      </c>
      <c r="I288" s="68">
        <v>15</v>
      </c>
      <c r="J288" s="68">
        <v>15</v>
      </c>
      <c r="K288" s="68">
        <v>15</v>
      </c>
      <c r="L288" s="68">
        <v>15</v>
      </c>
      <c r="M288" s="68"/>
      <c r="N288" s="23" t="s">
        <v>403</v>
      </c>
      <c r="O288" s="68"/>
      <c r="P288" s="68"/>
    </row>
    <row r="289" spans="1:16" ht="14.5">
      <c r="A289" s="29" t="s">
        <v>115</v>
      </c>
      <c r="B289" s="20"/>
      <c r="C289" s="20" t="s">
        <v>261</v>
      </c>
      <c r="D289" s="20" t="s">
        <v>224</v>
      </c>
      <c r="E289" s="20" t="s">
        <v>167</v>
      </c>
      <c r="F289" s="68">
        <v>15</v>
      </c>
      <c r="G289" s="68">
        <v>15</v>
      </c>
      <c r="H289" s="68">
        <v>15</v>
      </c>
      <c r="I289" s="68">
        <v>15</v>
      </c>
      <c r="J289" s="68">
        <v>15</v>
      </c>
      <c r="K289" s="68">
        <v>15</v>
      </c>
      <c r="L289" s="68">
        <v>15</v>
      </c>
      <c r="M289" s="68"/>
      <c r="N289" s="68"/>
      <c r="O289" s="68"/>
      <c r="P289" s="68"/>
    </row>
    <row r="290" spans="1:16" ht="14.5">
      <c r="A290" s="26" t="s">
        <v>63</v>
      </c>
      <c r="B290" s="20"/>
      <c r="C290" s="20" t="s">
        <v>262</v>
      </c>
      <c r="D290" s="20" t="s">
        <v>226</v>
      </c>
      <c r="E290" s="20" t="s">
        <v>167</v>
      </c>
      <c r="F290" s="68">
        <v>15</v>
      </c>
      <c r="G290" s="68">
        <v>15</v>
      </c>
      <c r="H290" s="68">
        <v>15</v>
      </c>
      <c r="I290" s="68">
        <v>15</v>
      </c>
      <c r="J290" s="68">
        <v>15</v>
      </c>
      <c r="K290" s="68">
        <v>15</v>
      </c>
      <c r="L290" s="68">
        <v>15</v>
      </c>
      <c r="M290" s="68"/>
      <c r="N290" s="68"/>
      <c r="O290" s="68"/>
      <c r="P290" s="68"/>
    </row>
    <row r="291" spans="1:16" ht="14.5">
      <c r="A291" s="25" t="s">
        <v>67</v>
      </c>
      <c r="B291" s="20"/>
      <c r="C291" s="20" t="s">
        <v>263</v>
      </c>
      <c r="D291" s="20" t="s">
        <v>228</v>
      </c>
      <c r="E291" s="20" t="s">
        <v>167</v>
      </c>
      <c r="F291" s="68">
        <v>15</v>
      </c>
      <c r="G291" s="68">
        <v>15</v>
      </c>
      <c r="H291" s="68">
        <v>15</v>
      </c>
      <c r="I291" s="68">
        <v>15</v>
      </c>
      <c r="J291" s="68">
        <v>15</v>
      </c>
      <c r="K291" s="68">
        <v>15</v>
      </c>
      <c r="L291" s="68">
        <v>15</v>
      </c>
      <c r="M291" s="68"/>
      <c r="N291" s="68"/>
      <c r="O291" s="68"/>
      <c r="P291" s="68"/>
    </row>
    <row r="292" spans="1:16" ht="14.5">
      <c r="A292" s="25" t="s">
        <v>72</v>
      </c>
      <c r="B292" s="20"/>
      <c r="C292" s="20" t="s">
        <v>264</v>
      </c>
      <c r="D292" s="20" t="s">
        <v>230</v>
      </c>
      <c r="E292" s="20" t="s">
        <v>167</v>
      </c>
      <c r="F292" s="68">
        <v>15</v>
      </c>
      <c r="G292" s="68">
        <v>15</v>
      </c>
      <c r="H292" s="68">
        <v>15</v>
      </c>
      <c r="I292" s="68">
        <v>15</v>
      </c>
      <c r="J292" s="68">
        <v>15</v>
      </c>
      <c r="K292" s="68">
        <v>15</v>
      </c>
      <c r="L292" s="68">
        <v>15</v>
      </c>
      <c r="M292" s="68"/>
      <c r="N292" s="68"/>
      <c r="O292" s="68"/>
      <c r="P292" s="68"/>
    </row>
    <row r="293" spans="1:16" ht="14.5">
      <c r="A293" s="28" t="s">
        <v>77</v>
      </c>
      <c r="B293" s="20"/>
      <c r="C293" s="20" t="s">
        <v>265</v>
      </c>
      <c r="D293" s="20" t="s">
        <v>138</v>
      </c>
      <c r="E293" s="20" t="s">
        <v>167</v>
      </c>
      <c r="F293" s="68">
        <v>15</v>
      </c>
      <c r="G293" s="68">
        <v>15</v>
      </c>
      <c r="H293" s="68">
        <v>15</v>
      </c>
      <c r="I293" s="68">
        <v>15</v>
      </c>
      <c r="J293" s="68">
        <v>15</v>
      </c>
      <c r="K293" s="68">
        <v>15</v>
      </c>
      <c r="L293" s="68">
        <v>15</v>
      </c>
      <c r="M293" s="68"/>
      <c r="N293" s="68"/>
      <c r="O293" s="68"/>
      <c r="P293" s="68"/>
    </row>
    <row r="294" spans="1:16" ht="14.5">
      <c r="A294" s="29" t="s">
        <v>37</v>
      </c>
      <c r="B294" s="20"/>
      <c r="C294" s="20" t="s">
        <v>266</v>
      </c>
      <c r="D294" s="20" t="s">
        <v>220</v>
      </c>
      <c r="E294" s="20" t="s">
        <v>169</v>
      </c>
      <c r="F294" s="68">
        <v>15</v>
      </c>
      <c r="G294" s="68">
        <v>15</v>
      </c>
      <c r="H294" s="68">
        <v>15</v>
      </c>
      <c r="I294" s="68">
        <v>15</v>
      </c>
      <c r="J294" s="68">
        <v>15</v>
      </c>
      <c r="K294" s="68">
        <v>15</v>
      </c>
      <c r="L294" s="68">
        <v>15</v>
      </c>
      <c r="M294" s="68"/>
      <c r="N294" s="23" t="s">
        <v>404</v>
      </c>
      <c r="O294" s="68"/>
      <c r="P294" s="68"/>
    </row>
    <row r="295" spans="1:16" ht="14.5">
      <c r="A295" s="29" t="s">
        <v>115</v>
      </c>
      <c r="B295" s="20"/>
      <c r="C295" s="20" t="s">
        <v>267</v>
      </c>
      <c r="D295" s="20" t="s">
        <v>224</v>
      </c>
      <c r="E295" s="20" t="s">
        <v>169</v>
      </c>
      <c r="F295" s="68">
        <v>15</v>
      </c>
      <c r="G295" s="68">
        <v>15</v>
      </c>
      <c r="H295" s="68">
        <v>15</v>
      </c>
      <c r="I295" s="68">
        <v>15</v>
      </c>
      <c r="J295" s="68">
        <v>15</v>
      </c>
      <c r="K295" s="68">
        <v>15</v>
      </c>
      <c r="L295" s="68">
        <v>15</v>
      </c>
      <c r="M295" s="68"/>
      <c r="N295" s="68"/>
      <c r="O295" s="68"/>
      <c r="P295" s="68"/>
    </row>
    <row r="296" spans="1:16" ht="14.5">
      <c r="A296" s="26" t="s">
        <v>63</v>
      </c>
      <c r="B296" s="20"/>
      <c r="C296" s="20" t="s">
        <v>268</v>
      </c>
      <c r="D296" s="20" t="s">
        <v>226</v>
      </c>
      <c r="E296" s="20" t="s">
        <v>169</v>
      </c>
      <c r="F296" s="68">
        <v>15</v>
      </c>
      <c r="G296" s="68">
        <v>15</v>
      </c>
      <c r="H296" s="68">
        <v>15</v>
      </c>
      <c r="I296" s="68">
        <v>15</v>
      </c>
      <c r="J296" s="68">
        <v>15</v>
      </c>
      <c r="K296" s="68">
        <v>15</v>
      </c>
      <c r="L296" s="68">
        <v>15</v>
      </c>
      <c r="M296" s="68"/>
      <c r="N296" s="68"/>
      <c r="O296" s="68"/>
      <c r="P296" s="68"/>
    </row>
    <row r="297" spans="1:16" ht="14.5">
      <c r="A297" s="25" t="s">
        <v>67</v>
      </c>
      <c r="B297" s="20"/>
      <c r="C297" s="20" t="s">
        <v>269</v>
      </c>
      <c r="D297" s="20" t="s">
        <v>228</v>
      </c>
      <c r="E297" s="20" t="s">
        <v>169</v>
      </c>
      <c r="F297" s="68">
        <v>15</v>
      </c>
      <c r="G297" s="68">
        <v>15</v>
      </c>
      <c r="H297" s="68">
        <v>15</v>
      </c>
      <c r="I297" s="68">
        <v>15</v>
      </c>
      <c r="J297" s="68">
        <v>15</v>
      </c>
      <c r="K297" s="68">
        <v>15</v>
      </c>
      <c r="L297" s="68">
        <v>15</v>
      </c>
      <c r="M297" s="68"/>
      <c r="N297" s="68"/>
      <c r="O297" s="68"/>
      <c r="P297" s="68"/>
    </row>
    <row r="298" spans="1:16" ht="14.5">
      <c r="A298" s="25" t="s">
        <v>72</v>
      </c>
      <c r="B298" s="20"/>
      <c r="C298" s="20" t="s">
        <v>270</v>
      </c>
      <c r="D298" s="20" t="s">
        <v>230</v>
      </c>
      <c r="E298" s="20" t="s">
        <v>169</v>
      </c>
      <c r="F298" s="68">
        <v>15</v>
      </c>
      <c r="G298" s="68">
        <v>15</v>
      </c>
      <c r="H298" s="68">
        <v>15</v>
      </c>
      <c r="I298" s="68">
        <v>15</v>
      </c>
      <c r="J298" s="68">
        <v>15</v>
      </c>
      <c r="K298" s="68">
        <v>15</v>
      </c>
      <c r="L298" s="68">
        <v>15</v>
      </c>
      <c r="M298" s="68"/>
      <c r="N298" s="68"/>
      <c r="O298" s="68"/>
      <c r="P298" s="68"/>
    </row>
    <row r="299" spans="1:16" ht="14.5">
      <c r="A299" s="28" t="s">
        <v>77</v>
      </c>
      <c r="B299" s="20"/>
      <c r="C299" s="20" t="s">
        <v>271</v>
      </c>
      <c r="D299" s="20" t="s">
        <v>138</v>
      </c>
      <c r="E299" s="20" t="s">
        <v>169</v>
      </c>
      <c r="F299" s="68">
        <v>15</v>
      </c>
      <c r="G299" s="68">
        <v>15</v>
      </c>
      <c r="H299" s="68">
        <v>15</v>
      </c>
      <c r="I299" s="68">
        <v>15</v>
      </c>
      <c r="J299" s="68">
        <v>15</v>
      </c>
      <c r="K299" s="68">
        <v>15</v>
      </c>
      <c r="L299" s="68">
        <v>15</v>
      </c>
      <c r="M299" s="68"/>
      <c r="N299" s="68"/>
      <c r="O299" s="68"/>
      <c r="P299" s="68"/>
    </row>
    <row r="300" spans="1:16" ht="14.5">
      <c r="A300" s="29" t="s">
        <v>37</v>
      </c>
      <c r="B300" s="20"/>
      <c r="C300" s="20" t="s">
        <v>272</v>
      </c>
      <c r="D300" s="20" t="s">
        <v>220</v>
      </c>
      <c r="E300" s="20" t="s">
        <v>171</v>
      </c>
      <c r="F300" s="68">
        <v>15</v>
      </c>
      <c r="G300" s="68">
        <v>15</v>
      </c>
      <c r="H300" s="68">
        <v>15</v>
      </c>
      <c r="I300" s="68">
        <v>15</v>
      </c>
      <c r="J300" s="68">
        <v>15</v>
      </c>
      <c r="K300" s="68">
        <v>15</v>
      </c>
      <c r="L300" s="68">
        <v>15</v>
      </c>
      <c r="M300" s="68"/>
      <c r="N300" s="23" t="s">
        <v>405</v>
      </c>
      <c r="O300" s="68"/>
      <c r="P300" s="68"/>
    </row>
    <row r="301" spans="1:16" ht="14.5">
      <c r="A301" s="29" t="s">
        <v>115</v>
      </c>
      <c r="B301" s="20"/>
      <c r="C301" s="20" t="s">
        <v>273</v>
      </c>
      <c r="D301" s="20" t="s">
        <v>224</v>
      </c>
      <c r="E301" s="20" t="s">
        <v>171</v>
      </c>
      <c r="F301" s="68">
        <v>15</v>
      </c>
      <c r="G301" s="68">
        <v>15</v>
      </c>
      <c r="H301" s="68">
        <v>15</v>
      </c>
      <c r="I301" s="68">
        <v>15</v>
      </c>
      <c r="J301" s="68">
        <v>15</v>
      </c>
      <c r="K301" s="68">
        <v>15</v>
      </c>
      <c r="L301" s="68">
        <v>15</v>
      </c>
      <c r="M301" s="68"/>
      <c r="N301" s="68"/>
      <c r="O301" s="68"/>
      <c r="P301" s="68"/>
    </row>
    <row r="302" spans="1:16" ht="14.5">
      <c r="A302" s="26" t="s">
        <v>63</v>
      </c>
      <c r="B302" s="20"/>
      <c r="C302" s="20" t="s">
        <v>274</v>
      </c>
      <c r="D302" s="20" t="s">
        <v>226</v>
      </c>
      <c r="E302" s="20" t="s">
        <v>171</v>
      </c>
      <c r="F302" s="68">
        <v>15</v>
      </c>
      <c r="G302" s="68">
        <v>15</v>
      </c>
      <c r="H302" s="68">
        <v>15</v>
      </c>
      <c r="I302" s="68">
        <v>15</v>
      </c>
      <c r="J302" s="68">
        <v>15</v>
      </c>
      <c r="K302" s="68">
        <v>15</v>
      </c>
      <c r="L302" s="68">
        <v>15</v>
      </c>
      <c r="M302" s="68"/>
      <c r="N302" s="68"/>
      <c r="O302" s="68"/>
      <c r="P302" s="68"/>
    </row>
    <row r="303" spans="1:16" ht="14.5">
      <c r="A303" s="25" t="s">
        <v>67</v>
      </c>
      <c r="B303" s="20"/>
      <c r="C303" s="20" t="s">
        <v>275</v>
      </c>
      <c r="D303" s="20" t="s">
        <v>228</v>
      </c>
      <c r="E303" s="20" t="s">
        <v>171</v>
      </c>
      <c r="F303" s="68">
        <v>15</v>
      </c>
      <c r="G303" s="68">
        <v>15</v>
      </c>
      <c r="H303" s="68">
        <v>15</v>
      </c>
      <c r="I303" s="68">
        <v>15</v>
      </c>
      <c r="J303" s="68">
        <v>15</v>
      </c>
      <c r="K303" s="68">
        <v>15</v>
      </c>
      <c r="L303" s="68">
        <v>15</v>
      </c>
      <c r="M303" s="68"/>
      <c r="N303" s="68"/>
      <c r="O303" s="68"/>
      <c r="P303" s="68"/>
    </row>
    <row r="304" spans="1:16" ht="14.5">
      <c r="A304" s="25" t="s">
        <v>72</v>
      </c>
      <c r="B304" s="20"/>
      <c r="C304" s="20" t="s">
        <v>276</v>
      </c>
      <c r="D304" s="20" t="s">
        <v>230</v>
      </c>
      <c r="E304" s="20" t="s">
        <v>171</v>
      </c>
      <c r="F304" s="68">
        <v>15</v>
      </c>
      <c r="G304" s="68">
        <v>15</v>
      </c>
      <c r="H304" s="68">
        <v>15</v>
      </c>
      <c r="I304" s="68">
        <v>15</v>
      </c>
      <c r="J304" s="68">
        <v>15</v>
      </c>
      <c r="K304" s="68">
        <v>15</v>
      </c>
      <c r="L304" s="68">
        <v>15</v>
      </c>
      <c r="M304" s="68"/>
      <c r="N304" s="68"/>
      <c r="O304" s="68"/>
      <c r="P304" s="68"/>
    </row>
    <row r="305" spans="1:16" ht="14.5">
      <c r="A305" s="28" t="s">
        <v>77</v>
      </c>
      <c r="B305" s="20"/>
      <c r="C305" s="20" t="s">
        <v>277</v>
      </c>
      <c r="D305" s="20" t="s">
        <v>138</v>
      </c>
      <c r="E305" s="20" t="s">
        <v>171</v>
      </c>
      <c r="F305" s="68">
        <v>15</v>
      </c>
      <c r="G305" s="68">
        <v>15</v>
      </c>
      <c r="H305" s="68">
        <v>15</v>
      </c>
      <c r="I305" s="68">
        <v>15</v>
      </c>
      <c r="J305" s="68">
        <v>15</v>
      </c>
      <c r="K305" s="68">
        <v>15</v>
      </c>
      <c r="L305" s="68">
        <v>15</v>
      </c>
      <c r="M305" s="68"/>
      <c r="N305" s="68"/>
      <c r="O305" s="68"/>
      <c r="P305" s="68"/>
    </row>
    <row r="306" spans="1:16" ht="14.5">
      <c r="A306" s="29" t="s">
        <v>37</v>
      </c>
      <c r="B306" s="20"/>
      <c r="C306" s="20" t="s">
        <v>278</v>
      </c>
      <c r="D306" s="20" t="s">
        <v>220</v>
      </c>
      <c r="E306" s="20" t="s">
        <v>173</v>
      </c>
      <c r="F306" s="68">
        <v>15</v>
      </c>
      <c r="G306" s="68">
        <v>15</v>
      </c>
      <c r="H306" s="68">
        <v>15</v>
      </c>
      <c r="I306" s="68">
        <v>15</v>
      </c>
      <c r="J306" s="68">
        <v>15</v>
      </c>
      <c r="K306" s="68">
        <v>15</v>
      </c>
      <c r="L306" s="68">
        <v>15</v>
      </c>
      <c r="M306" s="68"/>
      <c r="N306" s="23" t="s">
        <v>406</v>
      </c>
      <c r="O306" s="68"/>
      <c r="P306" s="68"/>
    </row>
    <row r="307" spans="1:16" ht="14.5">
      <c r="A307" s="29" t="s">
        <v>115</v>
      </c>
      <c r="B307" s="20"/>
      <c r="C307" s="20" t="s">
        <v>279</v>
      </c>
      <c r="D307" s="20" t="s">
        <v>224</v>
      </c>
      <c r="E307" s="20" t="s">
        <v>173</v>
      </c>
      <c r="F307" s="68">
        <v>15</v>
      </c>
      <c r="G307" s="68">
        <v>15</v>
      </c>
      <c r="H307" s="68">
        <v>15</v>
      </c>
      <c r="I307" s="68">
        <v>15</v>
      </c>
      <c r="J307" s="68">
        <v>15</v>
      </c>
      <c r="K307" s="68">
        <v>15</v>
      </c>
      <c r="L307" s="68">
        <v>15</v>
      </c>
      <c r="M307" s="68"/>
      <c r="N307" s="68"/>
      <c r="O307" s="68"/>
      <c r="P307" s="68"/>
    </row>
    <row r="308" spans="1:16" ht="14.5">
      <c r="A308" s="26" t="s">
        <v>63</v>
      </c>
      <c r="B308" s="20"/>
      <c r="C308" s="20" t="s">
        <v>280</v>
      </c>
      <c r="D308" s="20" t="s">
        <v>226</v>
      </c>
      <c r="E308" s="20" t="s">
        <v>173</v>
      </c>
      <c r="F308" s="68">
        <v>15</v>
      </c>
      <c r="G308" s="68">
        <v>15</v>
      </c>
      <c r="H308" s="68">
        <v>15</v>
      </c>
      <c r="I308" s="68">
        <v>15</v>
      </c>
      <c r="J308" s="68">
        <v>15</v>
      </c>
      <c r="K308" s="68">
        <v>15</v>
      </c>
      <c r="L308" s="68">
        <v>15</v>
      </c>
      <c r="M308" s="68"/>
      <c r="N308" s="68"/>
      <c r="O308" s="68"/>
      <c r="P308" s="68"/>
    </row>
    <row r="309" spans="1:16" ht="14.5">
      <c r="A309" s="25" t="s">
        <v>67</v>
      </c>
      <c r="B309" s="20"/>
      <c r="C309" s="20" t="s">
        <v>281</v>
      </c>
      <c r="D309" s="20" t="s">
        <v>228</v>
      </c>
      <c r="E309" s="20" t="s">
        <v>173</v>
      </c>
      <c r="F309" s="68">
        <v>15</v>
      </c>
      <c r="G309" s="68">
        <v>15</v>
      </c>
      <c r="H309" s="68">
        <v>15</v>
      </c>
      <c r="I309" s="68">
        <v>15</v>
      </c>
      <c r="J309" s="68">
        <v>15</v>
      </c>
      <c r="K309" s="68">
        <v>15</v>
      </c>
      <c r="L309" s="68">
        <v>15</v>
      </c>
      <c r="M309" s="68"/>
      <c r="N309" s="68"/>
      <c r="O309" s="68"/>
      <c r="P309" s="68"/>
    </row>
    <row r="310" spans="1:16" ht="14.5">
      <c r="A310" s="25" t="s">
        <v>72</v>
      </c>
      <c r="B310" s="20"/>
      <c r="C310" s="20" t="s">
        <v>282</v>
      </c>
      <c r="D310" s="20" t="s">
        <v>230</v>
      </c>
      <c r="E310" s="20" t="s">
        <v>173</v>
      </c>
      <c r="F310" s="68">
        <v>15</v>
      </c>
      <c r="G310" s="68">
        <v>15</v>
      </c>
      <c r="H310" s="68">
        <v>15</v>
      </c>
      <c r="I310" s="68">
        <v>15</v>
      </c>
      <c r="J310" s="68">
        <v>15</v>
      </c>
      <c r="K310" s="68">
        <v>15</v>
      </c>
      <c r="L310" s="68">
        <v>15</v>
      </c>
      <c r="M310" s="68"/>
      <c r="N310" s="68"/>
      <c r="O310" s="68"/>
      <c r="P310" s="68"/>
    </row>
    <row r="311" spans="1:16" ht="14.5">
      <c r="A311" s="28" t="s">
        <v>77</v>
      </c>
      <c r="B311" s="20"/>
      <c r="C311" s="20" t="s">
        <v>283</v>
      </c>
      <c r="D311" s="20" t="s">
        <v>138</v>
      </c>
      <c r="E311" s="20" t="s">
        <v>173</v>
      </c>
      <c r="F311" s="68">
        <v>15</v>
      </c>
      <c r="G311" s="68">
        <v>15</v>
      </c>
      <c r="H311" s="68">
        <v>15</v>
      </c>
      <c r="I311" s="68">
        <v>15</v>
      </c>
      <c r="J311" s="68">
        <v>15</v>
      </c>
      <c r="K311" s="68">
        <v>15</v>
      </c>
      <c r="L311" s="68">
        <v>15</v>
      </c>
      <c r="M311" s="68"/>
      <c r="N311" s="68"/>
      <c r="O311" s="68"/>
      <c r="P311" s="68"/>
    </row>
    <row r="312" spans="1:16" ht="14.5">
      <c r="A312" s="29" t="s">
        <v>37</v>
      </c>
      <c r="B312" s="20"/>
      <c r="C312" s="20" t="s">
        <v>284</v>
      </c>
      <c r="D312" s="20" t="s">
        <v>220</v>
      </c>
      <c r="E312" s="20" t="s">
        <v>175</v>
      </c>
      <c r="F312" s="68">
        <v>15</v>
      </c>
      <c r="G312" s="68">
        <v>15</v>
      </c>
      <c r="H312" s="68">
        <v>15</v>
      </c>
      <c r="I312" s="68">
        <v>15</v>
      </c>
      <c r="J312" s="68">
        <v>15</v>
      </c>
      <c r="K312" s="68">
        <v>15</v>
      </c>
      <c r="L312" s="68">
        <v>15</v>
      </c>
      <c r="M312" s="68"/>
      <c r="N312" s="23" t="s">
        <v>407</v>
      </c>
      <c r="O312" s="68"/>
      <c r="P312" s="68"/>
    </row>
    <row r="313" spans="1:16" ht="14.5">
      <c r="A313" s="29" t="s">
        <v>115</v>
      </c>
      <c r="B313" s="20"/>
      <c r="C313" s="20" t="s">
        <v>285</v>
      </c>
      <c r="D313" s="20" t="s">
        <v>224</v>
      </c>
      <c r="E313" s="20" t="s">
        <v>175</v>
      </c>
      <c r="F313" s="68">
        <v>15</v>
      </c>
      <c r="G313" s="68">
        <v>15</v>
      </c>
      <c r="H313" s="68">
        <v>15</v>
      </c>
      <c r="I313" s="68">
        <v>15</v>
      </c>
      <c r="J313" s="68">
        <v>15</v>
      </c>
      <c r="K313" s="68">
        <v>15</v>
      </c>
      <c r="L313" s="68">
        <v>15</v>
      </c>
      <c r="M313" s="68"/>
      <c r="N313" s="68"/>
      <c r="O313" s="68"/>
      <c r="P313" s="68"/>
    </row>
    <row r="314" spans="1:16" ht="14.5">
      <c r="A314" s="26" t="s">
        <v>63</v>
      </c>
      <c r="B314" s="20"/>
      <c r="C314" s="20" t="s">
        <v>286</v>
      </c>
      <c r="D314" s="20" t="s">
        <v>226</v>
      </c>
      <c r="E314" s="20" t="s">
        <v>175</v>
      </c>
      <c r="F314" s="68">
        <v>15</v>
      </c>
      <c r="G314" s="68">
        <v>15</v>
      </c>
      <c r="H314" s="68">
        <v>15</v>
      </c>
      <c r="I314" s="68">
        <v>15</v>
      </c>
      <c r="J314" s="68">
        <v>15</v>
      </c>
      <c r="K314" s="68">
        <v>15</v>
      </c>
      <c r="L314" s="68">
        <v>15</v>
      </c>
      <c r="M314" s="68"/>
      <c r="N314" s="68"/>
      <c r="O314" s="68"/>
      <c r="P314" s="68"/>
    </row>
    <row r="315" spans="1:16" ht="14.5">
      <c r="A315" s="25" t="s">
        <v>67</v>
      </c>
      <c r="B315" s="20"/>
      <c r="C315" s="20" t="s">
        <v>287</v>
      </c>
      <c r="D315" s="20" t="s">
        <v>228</v>
      </c>
      <c r="E315" s="20" t="s">
        <v>175</v>
      </c>
      <c r="F315" s="68">
        <v>15</v>
      </c>
      <c r="G315" s="68">
        <v>15</v>
      </c>
      <c r="H315" s="68">
        <v>15</v>
      </c>
      <c r="I315" s="68">
        <v>15</v>
      </c>
      <c r="J315" s="68">
        <v>15</v>
      </c>
      <c r="K315" s="68">
        <v>15</v>
      </c>
      <c r="L315" s="68">
        <v>15</v>
      </c>
      <c r="M315" s="68"/>
      <c r="N315" s="68"/>
      <c r="O315" s="68"/>
      <c r="P315" s="68"/>
    </row>
    <row r="316" spans="1:16" ht="14.5">
      <c r="A316" s="25" t="s">
        <v>72</v>
      </c>
      <c r="B316" s="20"/>
      <c r="C316" s="20" t="s">
        <v>288</v>
      </c>
      <c r="D316" s="20" t="s">
        <v>230</v>
      </c>
      <c r="E316" s="20" t="s">
        <v>175</v>
      </c>
      <c r="F316" s="68">
        <v>15</v>
      </c>
      <c r="G316" s="68">
        <v>15</v>
      </c>
      <c r="H316" s="68">
        <v>15</v>
      </c>
      <c r="I316" s="68">
        <v>15</v>
      </c>
      <c r="J316" s="68">
        <v>15</v>
      </c>
      <c r="K316" s="68">
        <v>15</v>
      </c>
      <c r="L316" s="68">
        <v>15</v>
      </c>
      <c r="M316" s="68"/>
      <c r="N316" s="68"/>
      <c r="O316" s="68"/>
      <c r="P316" s="68"/>
    </row>
    <row r="317" spans="1:16" ht="14.5">
      <c r="A317" s="28" t="s">
        <v>77</v>
      </c>
      <c r="B317" s="20"/>
      <c r="C317" s="20" t="s">
        <v>289</v>
      </c>
      <c r="D317" s="20" t="s">
        <v>138</v>
      </c>
      <c r="E317" s="20" t="s">
        <v>175</v>
      </c>
      <c r="F317" s="68">
        <v>15</v>
      </c>
      <c r="G317" s="68">
        <v>15</v>
      </c>
      <c r="H317" s="68">
        <v>15</v>
      </c>
      <c r="I317" s="68">
        <v>15</v>
      </c>
      <c r="J317" s="68">
        <v>15</v>
      </c>
      <c r="K317" s="68">
        <v>15</v>
      </c>
      <c r="L317" s="68">
        <v>15</v>
      </c>
      <c r="M317" s="68"/>
      <c r="N317" s="68"/>
      <c r="O317" s="68"/>
      <c r="P317" s="68"/>
    </row>
    <row r="318" spans="1:16" ht="14.5">
      <c r="A318" s="29" t="s">
        <v>37</v>
      </c>
      <c r="B318" s="20"/>
      <c r="C318" s="20" t="s">
        <v>290</v>
      </c>
      <c r="D318" s="20" t="s">
        <v>220</v>
      </c>
      <c r="E318" s="20" t="s">
        <v>177</v>
      </c>
      <c r="F318" s="68">
        <v>15</v>
      </c>
      <c r="G318" s="68">
        <v>15</v>
      </c>
      <c r="H318" s="68">
        <v>15</v>
      </c>
      <c r="I318" s="68">
        <v>15</v>
      </c>
      <c r="J318" s="68">
        <v>15</v>
      </c>
      <c r="K318" s="68">
        <v>15</v>
      </c>
      <c r="L318" s="68">
        <v>15</v>
      </c>
      <c r="M318" s="68"/>
      <c r="N318" s="68" t="s">
        <v>408</v>
      </c>
      <c r="O318" s="68"/>
      <c r="P318" s="68"/>
    </row>
    <row r="319" spans="1:16" ht="14.5">
      <c r="A319" s="29" t="s">
        <v>115</v>
      </c>
      <c r="B319" s="20"/>
      <c r="C319" s="20" t="s">
        <v>291</v>
      </c>
      <c r="D319" s="20" t="s">
        <v>224</v>
      </c>
      <c r="E319" s="20" t="s">
        <v>177</v>
      </c>
      <c r="F319" s="68">
        <v>15</v>
      </c>
      <c r="G319" s="68">
        <v>15</v>
      </c>
      <c r="H319" s="68">
        <v>15</v>
      </c>
      <c r="I319" s="68">
        <v>15</v>
      </c>
      <c r="J319" s="68">
        <v>15</v>
      </c>
      <c r="K319" s="68">
        <v>15</v>
      </c>
      <c r="L319" s="68">
        <v>15</v>
      </c>
      <c r="M319" s="68"/>
      <c r="N319" s="68"/>
      <c r="O319" s="68"/>
      <c r="P319" s="68"/>
    </row>
    <row r="320" spans="1:16" ht="14.5">
      <c r="A320" s="26" t="s">
        <v>63</v>
      </c>
      <c r="B320" s="20"/>
      <c r="C320" s="20" t="s">
        <v>292</v>
      </c>
      <c r="D320" s="20" t="s">
        <v>226</v>
      </c>
      <c r="E320" s="20" t="s">
        <v>177</v>
      </c>
      <c r="F320" s="68">
        <v>15</v>
      </c>
      <c r="G320" s="68">
        <v>15</v>
      </c>
      <c r="H320" s="68">
        <v>15</v>
      </c>
      <c r="I320" s="68">
        <v>15</v>
      </c>
      <c r="J320" s="68">
        <v>15</v>
      </c>
      <c r="K320" s="68">
        <v>15</v>
      </c>
      <c r="L320" s="68">
        <v>15</v>
      </c>
      <c r="M320" s="68"/>
      <c r="N320" s="68"/>
      <c r="O320" s="68"/>
      <c r="P320" s="68"/>
    </row>
    <row r="321" spans="1:16" ht="14.5">
      <c r="A321" s="25" t="s">
        <v>67</v>
      </c>
      <c r="B321" s="20"/>
      <c r="C321" s="20" t="s">
        <v>293</v>
      </c>
      <c r="D321" s="20" t="s">
        <v>228</v>
      </c>
      <c r="E321" s="20" t="s">
        <v>177</v>
      </c>
      <c r="F321" s="68">
        <v>15</v>
      </c>
      <c r="G321" s="68">
        <v>15</v>
      </c>
      <c r="H321" s="68">
        <v>15</v>
      </c>
      <c r="I321" s="68">
        <v>15</v>
      </c>
      <c r="J321" s="68">
        <v>15</v>
      </c>
      <c r="K321" s="68">
        <v>15</v>
      </c>
      <c r="L321" s="68">
        <v>15</v>
      </c>
      <c r="M321" s="68"/>
      <c r="N321" s="68"/>
      <c r="O321" s="68"/>
      <c r="P321" s="68"/>
    </row>
    <row r="322" spans="1:16" ht="14.5">
      <c r="A322" s="25" t="s">
        <v>72</v>
      </c>
      <c r="B322" s="20"/>
      <c r="C322" s="20" t="s">
        <v>294</v>
      </c>
      <c r="D322" s="20" t="s">
        <v>230</v>
      </c>
      <c r="E322" s="20" t="s">
        <v>177</v>
      </c>
      <c r="F322" s="68">
        <v>15</v>
      </c>
      <c r="G322" s="68">
        <v>15</v>
      </c>
      <c r="H322" s="68">
        <v>15</v>
      </c>
      <c r="I322" s="68">
        <v>15</v>
      </c>
      <c r="J322" s="68">
        <v>15</v>
      </c>
      <c r="K322" s="68">
        <v>15</v>
      </c>
      <c r="L322" s="68">
        <v>15</v>
      </c>
      <c r="M322" s="68"/>
      <c r="N322" s="68"/>
      <c r="O322" s="68"/>
      <c r="P322" s="68"/>
    </row>
    <row r="323" spans="1:16" ht="15.65" customHeight="1">
      <c r="A323" s="28" t="s">
        <v>77</v>
      </c>
      <c r="B323" s="20"/>
      <c r="C323" s="20" t="s">
        <v>295</v>
      </c>
      <c r="D323" s="20" t="s">
        <v>138</v>
      </c>
      <c r="E323" s="20" t="s">
        <v>177</v>
      </c>
      <c r="F323" s="68">
        <v>15</v>
      </c>
      <c r="G323" s="68">
        <v>15</v>
      </c>
      <c r="H323" s="68">
        <v>15</v>
      </c>
      <c r="I323" s="68">
        <v>15</v>
      </c>
      <c r="J323" s="68">
        <v>15</v>
      </c>
      <c r="K323" s="68">
        <v>15</v>
      </c>
      <c r="L323" s="68">
        <v>15</v>
      </c>
      <c r="M323" s="68"/>
      <c r="N323" s="68"/>
      <c r="O323" s="68"/>
      <c r="P323" s="68"/>
    </row>
    <row r="324" spans="1:16" ht="14.5">
      <c r="A324" s="20"/>
      <c r="B324" s="20"/>
      <c r="C324" s="20"/>
      <c r="D324" s="20"/>
      <c r="E324" s="20"/>
      <c r="F324" s="68"/>
      <c r="G324" s="68"/>
      <c r="H324" s="68"/>
      <c r="I324" s="68"/>
      <c r="J324" s="68"/>
      <c r="K324" s="68"/>
      <c r="L324" s="68"/>
      <c r="M324" s="68"/>
      <c r="N324" s="68"/>
      <c r="O324" s="68"/>
      <c r="P324" s="68"/>
    </row>
    <row r="325" spans="1:16" ht="14.5">
      <c r="A325" s="20"/>
      <c r="B325" s="20"/>
      <c r="C325" s="20"/>
      <c r="D325" s="20"/>
      <c r="E325" s="66"/>
      <c r="F325" s="20"/>
      <c r="G325" s="20"/>
      <c r="H325" s="20"/>
      <c r="I325" s="20"/>
      <c r="J325" s="20"/>
      <c r="K325" s="20"/>
      <c r="L325" s="20"/>
      <c r="M325" s="68"/>
      <c r="N325" s="68"/>
      <c r="O325" s="68"/>
      <c r="P325" s="68"/>
    </row>
    <row r="326" spans="1:16" ht="14.5">
      <c r="A326" s="20"/>
      <c r="B326" s="20"/>
      <c r="C326" s="67"/>
      <c r="D326" s="67"/>
      <c r="E326" s="67"/>
      <c r="F326" s="21"/>
      <c r="G326" s="21"/>
      <c r="H326" s="21"/>
      <c r="I326" s="21"/>
      <c r="J326" s="21"/>
      <c r="K326" s="21"/>
      <c r="L326" s="21"/>
      <c r="M326" s="68"/>
      <c r="N326" s="68"/>
      <c r="O326" s="68"/>
      <c r="P326" s="68"/>
    </row>
    <row r="327" spans="1:16" ht="14.5">
      <c r="A327" s="20"/>
      <c r="B327" s="20"/>
      <c r="C327" s="20"/>
      <c r="D327" s="20"/>
      <c r="E327" s="20"/>
      <c r="F327" s="96"/>
      <c r="G327" s="96"/>
      <c r="H327" s="96"/>
      <c r="I327" s="96"/>
      <c r="J327" s="96"/>
      <c r="K327" s="96"/>
      <c r="L327" s="96"/>
      <c r="M327" s="70"/>
      <c r="N327" s="68"/>
      <c r="O327" s="68"/>
      <c r="P327" s="68"/>
    </row>
    <row r="328" spans="1:16" ht="14.5">
      <c r="A328" s="20"/>
      <c r="B328" s="20"/>
      <c r="C328" s="20"/>
      <c r="D328" s="20"/>
      <c r="E328" s="20"/>
      <c r="F328" s="96"/>
      <c r="G328" s="96"/>
      <c r="H328" s="96"/>
      <c r="I328" s="96"/>
      <c r="J328" s="96"/>
      <c r="K328" s="96"/>
      <c r="L328" s="96"/>
      <c r="M328" s="70"/>
      <c r="N328" s="68"/>
      <c r="O328" s="68"/>
      <c r="P328" s="68"/>
    </row>
    <row r="329" spans="1:16" ht="14.5">
      <c r="A329" s="20"/>
      <c r="B329" s="20"/>
      <c r="C329" s="20"/>
      <c r="D329" s="20"/>
      <c r="E329" s="20"/>
      <c r="F329" s="96"/>
      <c r="G329" s="96"/>
      <c r="H329" s="96"/>
      <c r="I329" s="96"/>
      <c r="J329" s="96"/>
      <c r="K329" s="96"/>
      <c r="L329" s="96"/>
      <c r="M329" s="70"/>
      <c r="N329" s="68"/>
      <c r="O329" s="68"/>
      <c r="P329" s="68"/>
    </row>
    <row r="330" spans="1:16" ht="14.5">
      <c r="A330" s="20"/>
      <c r="B330" s="20"/>
      <c r="C330" s="20"/>
      <c r="D330" s="20"/>
      <c r="E330" s="20"/>
      <c r="F330" s="96"/>
      <c r="G330" s="96"/>
      <c r="H330" s="96"/>
      <c r="I330" s="96"/>
      <c r="J330" s="96"/>
      <c r="K330" s="96"/>
      <c r="L330" s="96"/>
      <c r="M330" s="70"/>
      <c r="N330" s="68"/>
      <c r="O330" s="68"/>
      <c r="P330" s="68"/>
    </row>
    <row r="331" spans="1:16" ht="14.5">
      <c r="A331" s="20"/>
      <c r="B331" s="20"/>
      <c r="C331" s="20"/>
      <c r="D331" s="20"/>
      <c r="E331" s="20"/>
      <c r="F331" s="96"/>
      <c r="G331" s="96"/>
      <c r="H331" s="96"/>
      <c r="I331" s="96"/>
      <c r="J331" s="96"/>
      <c r="K331" s="96"/>
      <c r="L331" s="96"/>
      <c r="M331" s="70"/>
      <c r="N331" s="68"/>
      <c r="O331" s="68"/>
      <c r="P331" s="68"/>
    </row>
    <row r="332" spans="1:16" ht="14.5">
      <c r="A332" s="20"/>
      <c r="B332" s="20"/>
      <c r="C332" s="20"/>
      <c r="D332" s="20"/>
      <c r="E332" s="20"/>
      <c r="F332" s="96"/>
      <c r="G332" s="96"/>
      <c r="H332" s="96"/>
      <c r="I332" s="96"/>
      <c r="J332" s="96"/>
      <c r="K332" s="96"/>
      <c r="L332" s="96"/>
      <c r="M332" s="70"/>
      <c r="N332" s="68"/>
      <c r="O332" s="68"/>
      <c r="P332" s="68"/>
    </row>
    <row r="333" spans="1:16" ht="14.5">
      <c r="A333" s="20"/>
      <c r="B333" s="20"/>
      <c r="C333" s="20"/>
      <c r="D333" s="20"/>
      <c r="E333" s="20"/>
      <c r="F333" s="96"/>
      <c r="G333" s="96"/>
      <c r="H333" s="96"/>
      <c r="I333" s="96"/>
      <c r="J333" s="96"/>
      <c r="K333" s="96"/>
      <c r="L333" s="96"/>
      <c r="M333" s="70"/>
      <c r="N333" s="68"/>
      <c r="O333" s="68"/>
      <c r="P333" s="68"/>
    </row>
    <row r="334" spans="1:16" ht="14.5">
      <c r="A334" s="20"/>
      <c r="B334" s="20"/>
      <c r="C334" s="20"/>
      <c r="D334" s="20"/>
      <c r="E334" s="20"/>
      <c r="F334" s="96"/>
      <c r="G334" s="96"/>
      <c r="H334" s="96"/>
      <c r="I334" s="96"/>
      <c r="J334" s="96"/>
      <c r="K334" s="96"/>
      <c r="L334" s="96"/>
      <c r="M334" s="70"/>
      <c r="N334" s="68"/>
      <c r="O334" s="68"/>
      <c r="P334" s="68"/>
    </row>
    <row r="335" spans="1:16" ht="14.5">
      <c r="A335" s="20"/>
      <c r="B335" s="20"/>
      <c r="C335" s="20"/>
      <c r="D335" s="20"/>
      <c r="E335" s="20"/>
      <c r="F335" s="96"/>
      <c r="G335" s="96"/>
      <c r="H335" s="96"/>
      <c r="I335" s="96"/>
      <c r="J335" s="96"/>
      <c r="K335" s="96"/>
      <c r="L335" s="96"/>
      <c r="M335" s="70"/>
      <c r="N335" s="68"/>
      <c r="O335" s="68"/>
      <c r="P335" s="68"/>
    </row>
    <row r="336" spans="1:16" ht="14.5">
      <c r="A336" s="20"/>
      <c r="B336" s="20"/>
      <c r="C336" s="20"/>
      <c r="D336" s="20"/>
      <c r="E336" s="20"/>
      <c r="F336" s="96"/>
      <c r="G336" s="96"/>
      <c r="H336" s="96"/>
      <c r="I336" s="96"/>
      <c r="J336" s="96"/>
      <c r="K336" s="96"/>
      <c r="L336" s="96"/>
      <c r="M336" s="70"/>
      <c r="N336" s="68"/>
      <c r="O336" s="68"/>
      <c r="P336" s="68"/>
    </row>
    <row r="337" spans="1:16" ht="14.5">
      <c r="A337" s="20"/>
      <c r="B337" s="20"/>
      <c r="C337" s="20"/>
      <c r="D337" s="20"/>
      <c r="E337" s="20"/>
      <c r="F337" s="96"/>
      <c r="G337" s="96"/>
      <c r="H337" s="96"/>
      <c r="I337" s="96"/>
      <c r="J337" s="96"/>
      <c r="K337" s="96"/>
      <c r="L337" s="96"/>
      <c r="M337" s="70"/>
      <c r="N337" s="68"/>
      <c r="O337" s="68"/>
      <c r="P337" s="68"/>
    </row>
    <row r="338" spans="1:16" ht="14.5">
      <c r="A338" s="20"/>
      <c r="B338" s="20"/>
      <c r="C338" s="20"/>
      <c r="D338" s="20"/>
      <c r="E338" s="20"/>
      <c r="F338" s="96"/>
      <c r="G338" s="96"/>
      <c r="H338" s="96"/>
      <c r="I338" s="96"/>
      <c r="J338" s="96"/>
      <c r="K338" s="96"/>
      <c r="L338" s="96"/>
      <c r="M338" s="70"/>
      <c r="N338" s="68"/>
      <c r="O338" s="68"/>
      <c r="P338" s="68"/>
    </row>
    <row r="339" spans="1:16" ht="14.5">
      <c r="A339" s="20"/>
      <c r="B339" s="20"/>
      <c r="C339" s="20"/>
      <c r="D339" s="20"/>
      <c r="E339" s="20"/>
      <c r="F339" s="96"/>
      <c r="G339" s="96"/>
      <c r="H339" s="96"/>
      <c r="I339" s="96"/>
      <c r="J339" s="96"/>
      <c r="K339" s="96"/>
      <c r="L339" s="96"/>
      <c r="M339" s="70"/>
      <c r="N339" s="68"/>
      <c r="O339" s="68"/>
      <c r="P339" s="68"/>
    </row>
    <row r="340" spans="1:16" ht="14.5">
      <c r="A340" s="20"/>
      <c r="B340" s="20"/>
      <c r="C340" s="20"/>
      <c r="D340" s="20"/>
      <c r="E340" s="20"/>
      <c r="F340" s="96"/>
      <c r="G340" s="96"/>
      <c r="H340" s="96"/>
      <c r="I340" s="96"/>
      <c r="J340" s="96"/>
      <c r="K340" s="96"/>
      <c r="L340" s="96"/>
      <c r="M340" s="70"/>
      <c r="N340" s="68"/>
      <c r="O340" s="68"/>
      <c r="P340" s="68"/>
    </row>
    <row r="341" spans="1:16" ht="14.5">
      <c r="A341" s="20"/>
      <c r="B341" s="20"/>
      <c r="C341" s="20"/>
      <c r="D341" s="20"/>
      <c r="E341" s="20"/>
      <c r="F341" s="96"/>
      <c r="G341" s="96"/>
      <c r="H341" s="96"/>
      <c r="I341" s="96"/>
      <c r="J341" s="96"/>
      <c r="K341" s="96"/>
      <c r="L341" s="96"/>
      <c r="M341" s="70"/>
      <c r="N341" s="68"/>
      <c r="O341" s="68"/>
      <c r="P341" s="68"/>
    </row>
    <row r="342" spans="1:16" ht="14.5">
      <c r="A342" s="20"/>
      <c r="B342" s="20"/>
      <c r="C342" s="20"/>
      <c r="D342" s="20"/>
      <c r="E342" s="20"/>
      <c r="F342" s="96"/>
      <c r="G342" s="96"/>
      <c r="H342" s="96"/>
      <c r="I342" s="96"/>
      <c r="J342" s="96"/>
      <c r="K342" s="96"/>
      <c r="L342" s="96"/>
      <c r="M342" s="70"/>
      <c r="N342" s="68"/>
      <c r="O342" s="68"/>
      <c r="P342" s="68"/>
    </row>
    <row r="343" spans="1:16" ht="14.5">
      <c r="A343" s="20"/>
      <c r="B343" s="20"/>
      <c r="C343" s="20"/>
      <c r="D343" s="20"/>
      <c r="E343" s="20"/>
      <c r="F343" s="96"/>
      <c r="G343" s="96"/>
      <c r="H343" s="96"/>
      <c r="I343" s="96"/>
      <c r="J343" s="96"/>
      <c r="K343" s="96"/>
      <c r="L343" s="96"/>
      <c r="M343" s="71"/>
      <c r="N343" s="20"/>
      <c r="O343" s="20"/>
      <c r="P343" s="20"/>
    </row>
    <row r="344" spans="1:16" ht="14.5">
      <c r="A344" s="20"/>
      <c r="B344" s="20"/>
      <c r="C344" s="20"/>
      <c r="D344" s="20"/>
      <c r="E344" s="20"/>
      <c r="F344" s="96"/>
      <c r="G344" s="96"/>
      <c r="H344" s="96"/>
      <c r="I344" s="96"/>
      <c r="J344" s="96"/>
      <c r="K344" s="96"/>
      <c r="L344" s="96"/>
      <c r="M344" s="71"/>
      <c r="N344" s="20"/>
      <c r="O344" s="20"/>
      <c r="P344" s="20"/>
    </row>
    <row r="345" spans="1:16" ht="14.5">
      <c r="A345" s="20"/>
      <c r="B345" s="20"/>
      <c r="C345" s="20"/>
      <c r="D345" s="20"/>
      <c r="E345" s="20"/>
      <c r="F345" s="96"/>
      <c r="G345" s="96"/>
      <c r="H345" s="96"/>
      <c r="I345" s="96"/>
      <c r="J345" s="96"/>
      <c r="K345" s="96"/>
      <c r="L345" s="96"/>
      <c r="M345" s="71"/>
      <c r="N345" s="20"/>
      <c r="O345" s="20"/>
      <c r="P345" s="20"/>
    </row>
    <row r="346" spans="1:16" ht="14.5">
      <c r="A346" s="20"/>
      <c r="B346" s="20"/>
      <c r="C346" s="20"/>
      <c r="D346" s="20"/>
      <c r="E346" s="20"/>
      <c r="F346" s="96"/>
      <c r="G346" s="96"/>
      <c r="H346" s="96"/>
      <c r="I346" s="96"/>
      <c r="J346" s="96"/>
      <c r="K346" s="96"/>
      <c r="L346" s="96"/>
      <c r="M346" s="71"/>
      <c r="N346" s="20"/>
      <c r="O346" s="20"/>
      <c r="P346" s="20"/>
    </row>
    <row r="347" spans="1:16" ht="14.5">
      <c r="A347" s="20"/>
      <c r="B347" s="20"/>
      <c r="C347" s="20"/>
      <c r="D347" s="20"/>
      <c r="E347" s="20"/>
      <c r="F347" s="96"/>
      <c r="G347" s="96"/>
      <c r="H347" s="96"/>
      <c r="I347" s="96"/>
      <c r="J347" s="96"/>
      <c r="K347" s="96"/>
      <c r="L347" s="96"/>
      <c r="M347" s="71"/>
      <c r="N347" s="20"/>
      <c r="O347" s="20"/>
      <c r="P347" s="20"/>
    </row>
    <row r="348" spans="1:16" ht="14.5">
      <c r="A348" s="20"/>
      <c r="B348" s="20"/>
      <c r="C348" s="20"/>
      <c r="D348" s="20"/>
      <c r="E348" s="20"/>
      <c r="F348" s="96"/>
      <c r="G348" s="96"/>
      <c r="H348" s="96"/>
      <c r="I348" s="96"/>
      <c r="J348" s="96"/>
      <c r="K348" s="96"/>
      <c r="L348" s="96"/>
      <c r="M348" s="71"/>
      <c r="N348" s="20"/>
      <c r="O348" s="20"/>
      <c r="P348" s="20"/>
    </row>
    <row r="349" spans="1:16" ht="14.5">
      <c r="A349" s="20"/>
      <c r="B349" s="20"/>
      <c r="C349" s="20"/>
      <c r="D349" s="20"/>
      <c r="E349" s="20"/>
      <c r="F349" s="96"/>
      <c r="G349" s="96"/>
      <c r="H349" s="96"/>
      <c r="I349" s="96"/>
      <c r="J349" s="96"/>
      <c r="K349" s="96"/>
      <c r="L349" s="96"/>
      <c r="M349" s="71"/>
      <c r="N349" s="20"/>
      <c r="O349" s="20"/>
      <c r="P349" s="20"/>
    </row>
    <row r="350" spans="1:16" ht="14.5">
      <c r="A350" s="20"/>
      <c r="B350" s="20"/>
      <c r="C350" s="20"/>
      <c r="D350" s="20"/>
      <c r="E350" s="20"/>
      <c r="F350" s="96"/>
      <c r="G350" s="96"/>
      <c r="H350" s="96"/>
      <c r="I350" s="96"/>
      <c r="J350" s="96"/>
      <c r="K350" s="96"/>
      <c r="L350" s="96"/>
      <c r="M350" s="71"/>
      <c r="N350" s="20"/>
      <c r="O350" s="20"/>
      <c r="P350" s="20"/>
    </row>
    <row r="351" spans="1:16" ht="14.5">
      <c r="A351" s="20"/>
      <c r="B351" s="20"/>
      <c r="C351" s="20"/>
      <c r="D351" s="20"/>
      <c r="E351" s="20"/>
      <c r="F351" s="96"/>
      <c r="G351" s="96"/>
      <c r="H351" s="96"/>
      <c r="I351" s="96"/>
      <c r="J351" s="96"/>
      <c r="K351" s="96"/>
      <c r="L351" s="96"/>
      <c r="M351" s="71"/>
    </row>
    <row r="352" spans="1:16" ht="14.5">
      <c r="A352" s="20"/>
      <c r="B352" s="20"/>
      <c r="C352" s="20"/>
      <c r="D352" s="20"/>
      <c r="E352" s="20"/>
      <c r="F352" s="96"/>
      <c r="G352" s="96"/>
      <c r="H352" s="96"/>
      <c r="I352" s="96"/>
      <c r="J352" s="96"/>
      <c r="K352" s="96"/>
      <c r="L352" s="96"/>
      <c r="M352" s="71"/>
    </row>
    <row r="353" spans="1:15" ht="14.5">
      <c r="A353" s="20"/>
      <c r="B353" s="20"/>
      <c r="C353" s="20"/>
      <c r="D353" s="20"/>
      <c r="E353" s="20"/>
      <c r="F353" s="96"/>
      <c r="G353" s="96"/>
      <c r="H353" s="96"/>
      <c r="I353" s="96"/>
      <c r="J353" s="96"/>
      <c r="K353" s="96"/>
      <c r="L353" s="96"/>
      <c r="M353" s="71"/>
    </row>
    <row r="354" spans="1:15" ht="14.5">
      <c r="A354" s="20"/>
      <c r="B354" s="20"/>
      <c r="C354" s="20"/>
      <c r="D354" s="20"/>
      <c r="E354" s="20"/>
      <c r="F354" s="96"/>
      <c r="G354" s="96"/>
      <c r="H354" s="96"/>
      <c r="I354" s="96"/>
      <c r="J354" s="96"/>
      <c r="K354" s="96"/>
      <c r="L354" s="96"/>
      <c r="M354" s="71"/>
    </row>
    <row r="355" spans="1:15" ht="14.5">
      <c r="A355" s="20"/>
      <c r="B355" s="20"/>
      <c r="C355" s="20"/>
      <c r="D355" s="20"/>
      <c r="E355" s="20"/>
      <c r="F355" s="96"/>
      <c r="G355" s="96"/>
      <c r="H355" s="96"/>
      <c r="I355" s="96"/>
      <c r="J355" s="96"/>
      <c r="K355" s="96"/>
      <c r="L355" s="96"/>
      <c r="M355" s="71"/>
    </row>
    <row r="356" spans="1:15" ht="14.5">
      <c r="A356" s="20"/>
      <c r="B356" s="20"/>
      <c r="C356" s="20"/>
      <c r="D356" s="20"/>
      <c r="E356" s="20"/>
      <c r="F356" s="96"/>
      <c r="G356" s="96"/>
      <c r="H356" s="96"/>
      <c r="I356" s="96"/>
      <c r="J356" s="96"/>
      <c r="K356" s="96"/>
      <c r="L356" s="96"/>
      <c r="M356" s="71"/>
    </row>
    <row r="357" spans="1:15" ht="14.5">
      <c r="A357" s="20"/>
      <c r="B357" s="20"/>
      <c r="C357" s="20"/>
      <c r="D357" s="20"/>
      <c r="E357" s="20"/>
      <c r="F357" s="96"/>
      <c r="G357" s="96"/>
      <c r="H357" s="96"/>
      <c r="I357" s="96"/>
      <c r="J357" s="96"/>
      <c r="K357" s="96"/>
      <c r="L357" s="96"/>
      <c r="M357" s="71"/>
    </row>
    <row r="358" spans="1:15" ht="14.5">
      <c r="A358" s="20"/>
      <c r="B358" s="20"/>
      <c r="C358" s="20"/>
      <c r="D358" s="20"/>
      <c r="E358" s="20"/>
      <c r="F358" s="96"/>
      <c r="G358" s="96"/>
      <c r="H358" s="96"/>
      <c r="I358" s="96"/>
      <c r="J358" s="96"/>
      <c r="K358" s="96"/>
      <c r="L358" s="96"/>
      <c r="M358" s="71"/>
    </row>
    <row r="359" spans="1:15" ht="14.5">
      <c r="A359" s="20"/>
      <c r="B359" s="20"/>
      <c r="C359" s="20"/>
      <c r="D359" s="20"/>
      <c r="E359" s="20"/>
      <c r="F359" s="96"/>
      <c r="G359" s="96"/>
      <c r="H359" s="96"/>
      <c r="I359" s="96"/>
      <c r="J359" s="96"/>
      <c r="K359" s="96"/>
      <c r="L359" s="96"/>
      <c r="M359" s="71"/>
    </row>
    <row r="360" spans="1:15" ht="14.5">
      <c r="A360" s="20"/>
      <c r="B360" s="20"/>
      <c r="C360" s="20"/>
      <c r="D360" s="20"/>
      <c r="E360" s="20"/>
      <c r="F360" s="96"/>
      <c r="G360" s="96"/>
      <c r="H360" s="96"/>
      <c r="I360" s="96"/>
      <c r="J360" s="96"/>
      <c r="K360" s="96"/>
      <c r="L360" s="96"/>
      <c r="M360" s="71"/>
    </row>
    <row r="361" spans="1:15" ht="14.5">
      <c r="A361" s="20"/>
      <c r="B361" s="20"/>
      <c r="C361" s="20"/>
      <c r="D361" s="20"/>
      <c r="E361" s="20"/>
      <c r="F361" s="96"/>
      <c r="G361" s="96"/>
      <c r="H361" s="96"/>
      <c r="I361" s="96"/>
      <c r="J361" s="96"/>
      <c r="K361" s="96"/>
      <c r="L361" s="96"/>
      <c r="M361" s="71"/>
    </row>
    <row r="362" spans="1:15" ht="14.5">
      <c r="A362" s="20"/>
      <c r="B362" s="20"/>
      <c r="C362" s="20"/>
      <c r="D362" s="20"/>
      <c r="E362" s="20"/>
      <c r="F362" s="96"/>
      <c r="G362" s="96"/>
      <c r="H362" s="96"/>
      <c r="I362" s="96"/>
      <c r="J362" s="96"/>
      <c r="K362" s="96"/>
      <c r="L362" s="96"/>
      <c r="M362" s="71"/>
    </row>
    <row r="363" spans="1:15" ht="14.5">
      <c r="A363" s="20"/>
      <c r="B363" s="20"/>
      <c r="C363" s="20"/>
      <c r="D363" s="20"/>
      <c r="E363" s="20"/>
      <c r="F363" s="96"/>
      <c r="G363" s="96"/>
      <c r="H363" s="96"/>
      <c r="I363" s="96"/>
      <c r="J363" s="96"/>
      <c r="K363" s="96"/>
      <c r="L363" s="96"/>
      <c r="M363" s="71"/>
    </row>
    <row r="364" spans="1:15" ht="14.5">
      <c r="A364" s="20"/>
      <c r="B364" s="20"/>
      <c r="C364" s="20"/>
      <c r="D364" s="20"/>
      <c r="E364" s="20"/>
      <c r="F364" s="96"/>
      <c r="G364" s="96"/>
      <c r="H364" s="96"/>
      <c r="I364" s="96"/>
      <c r="J364" s="96"/>
      <c r="K364" s="96"/>
      <c r="L364" s="96"/>
      <c r="M364" s="71"/>
    </row>
    <row r="365" spans="1:15" ht="14.5">
      <c r="A365" s="20"/>
      <c r="B365" s="20"/>
      <c r="C365" s="20"/>
      <c r="D365" s="20"/>
      <c r="E365" s="20"/>
      <c r="F365" s="96"/>
      <c r="G365" s="96"/>
      <c r="H365" s="96"/>
      <c r="I365" s="96"/>
      <c r="J365" s="96"/>
      <c r="K365" s="96"/>
      <c r="L365" s="96"/>
      <c r="M365" s="71"/>
    </row>
    <row r="366" spans="1:15" ht="14.5">
      <c r="A366" s="20"/>
      <c r="B366" s="20"/>
      <c r="C366" s="20"/>
      <c r="D366" s="20"/>
      <c r="E366" s="20"/>
      <c r="F366" s="96"/>
      <c r="G366" s="96"/>
      <c r="H366" s="96"/>
      <c r="I366" s="96"/>
      <c r="J366" s="96"/>
      <c r="K366" s="96"/>
      <c r="L366" s="96"/>
      <c r="M366" s="71"/>
    </row>
    <row r="367" spans="1:15" ht="14.5">
      <c r="A367" s="20"/>
      <c r="B367" s="20"/>
      <c r="C367" s="20"/>
      <c r="D367" s="20"/>
      <c r="E367" s="20"/>
      <c r="F367" s="96"/>
      <c r="G367" s="96"/>
      <c r="H367" s="96"/>
      <c r="I367" s="96"/>
      <c r="J367" s="96"/>
      <c r="K367" s="96"/>
      <c r="L367" s="96"/>
      <c r="M367" s="71"/>
      <c r="N367" s="20"/>
      <c r="O367" s="20"/>
    </row>
    <row r="368" spans="1:15" ht="14.5">
      <c r="A368" s="20"/>
      <c r="B368" s="20"/>
      <c r="C368" s="20"/>
      <c r="D368" s="20"/>
      <c r="E368" s="20"/>
      <c r="F368" s="96"/>
      <c r="G368" s="96"/>
      <c r="H368" s="96"/>
      <c r="I368" s="96"/>
      <c r="J368" s="96"/>
      <c r="K368" s="96"/>
      <c r="L368" s="96"/>
      <c r="M368" s="71"/>
      <c r="N368" s="20"/>
      <c r="O368" s="20"/>
    </row>
    <row r="369" spans="1:15" ht="14.5">
      <c r="A369" s="20"/>
      <c r="B369" s="20"/>
      <c r="C369" s="20"/>
      <c r="D369" s="20"/>
      <c r="E369" s="20"/>
      <c r="F369" s="96"/>
      <c r="G369" s="96"/>
      <c r="H369" s="96"/>
      <c r="I369" s="96"/>
      <c r="J369" s="96"/>
      <c r="K369" s="96"/>
      <c r="L369" s="96"/>
      <c r="M369" s="71"/>
      <c r="N369" s="20"/>
      <c r="O369" s="20"/>
    </row>
    <row r="370" spans="1:15" ht="14.5">
      <c r="A370" s="20"/>
      <c r="B370" s="20"/>
      <c r="C370" s="20"/>
      <c r="D370" s="20"/>
      <c r="E370" s="20"/>
      <c r="F370" s="96"/>
      <c r="G370" s="96"/>
      <c r="H370" s="96"/>
      <c r="I370" s="96"/>
      <c r="J370" s="96"/>
      <c r="K370" s="96"/>
      <c r="L370" s="96"/>
      <c r="M370" s="71"/>
      <c r="N370" s="20"/>
      <c r="O370" s="20"/>
    </row>
    <row r="371" spans="1:15" ht="14.5">
      <c r="A371" s="20"/>
      <c r="B371" s="20"/>
      <c r="C371" s="20"/>
      <c r="D371" s="20"/>
      <c r="E371" s="20"/>
      <c r="F371" s="96"/>
      <c r="G371" s="96"/>
      <c r="H371" s="96"/>
      <c r="I371" s="96"/>
      <c r="J371" s="96"/>
      <c r="K371" s="96"/>
      <c r="L371" s="96"/>
      <c r="M371" s="71"/>
      <c r="N371" s="20"/>
      <c r="O371" s="20"/>
    </row>
    <row r="372" spans="1:15" ht="14.5">
      <c r="A372" s="20"/>
      <c r="B372" s="20"/>
      <c r="C372" s="20"/>
      <c r="D372" s="20"/>
      <c r="E372" s="20"/>
      <c r="F372" s="96"/>
      <c r="G372" s="96"/>
      <c r="H372" s="96"/>
      <c r="I372" s="96"/>
      <c r="J372" s="96"/>
      <c r="K372" s="96"/>
      <c r="L372" s="96"/>
      <c r="M372" s="71"/>
      <c r="N372" s="20"/>
      <c r="O372" s="20"/>
    </row>
    <row r="373" spans="1:15" ht="14.5">
      <c r="A373" s="20"/>
      <c r="B373" s="20"/>
      <c r="C373" s="20"/>
      <c r="D373" s="20"/>
      <c r="E373" s="20"/>
      <c r="F373" s="96"/>
      <c r="G373" s="96"/>
      <c r="H373" s="96"/>
      <c r="I373" s="96"/>
      <c r="J373" s="96"/>
      <c r="K373" s="96"/>
      <c r="L373" s="96"/>
      <c r="M373" s="71"/>
      <c r="N373" s="20"/>
      <c r="O373" s="20"/>
    </row>
    <row r="374" spans="1:15" ht="14.5">
      <c r="A374" s="20"/>
      <c r="B374" s="20"/>
      <c r="C374" s="20"/>
      <c r="D374" s="20"/>
      <c r="E374" s="20"/>
      <c r="F374" s="96"/>
      <c r="G374" s="96"/>
      <c r="H374" s="96"/>
      <c r="I374" s="96"/>
      <c r="J374" s="96"/>
      <c r="K374" s="96"/>
      <c r="L374" s="96"/>
      <c r="M374" s="71"/>
      <c r="N374" s="20"/>
      <c r="O374" s="20"/>
    </row>
    <row r="375" spans="1:15" ht="14.5">
      <c r="A375" s="20"/>
      <c r="B375" s="20"/>
      <c r="C375" s="20"/>
      <c r="D375" s="20"/>
      <c r="E375" s="20"/>
      <c r="F375" s="71"/>
      <c r="G375" s="71"/>
      <c r="H375" s="71"/>
      <c r="I375" s="71"/>
      <c r="J375" s="71"/>
      <c r="K375" s="71"/>
      <c r="L375" s="71"/>
      <c r="M375" s="71"/>
      <c r="N375" s="20"/>
      <c r="O375" s="20"/>
    </row>
    <row r="378" spans="1:15" ht="14.5">
      <c r="A378" s="20"/>
      <c r="B378" s="20"/>
      <c r="C378" s="20"/>
      <c r="D378" s="20"/>
      <c r="E378" s="66"/>
      <c r="F378" s="20"/>
      <c r="G378" s="20"/>
      <c r="H378" s="20"/>
      <c r="I378" s="20"/>
      <c r="J378" s="20"/>
      <c r="K378" s="20"/>
      <c r="L378" s="20"/>
      <c r="M378" s="20"/>
      <c r="N378" s="20"/>
      <c r="O378" s="20"/>
    </row>
    <row r="379" spans="1:15" ht="14.5">
      <c r="A379" s="20"/>
      <c r="B379" s="20"/>
      <c r="C379" s="67"/>
      <c r="D379" s="67"/>
      <c r="E379" s="67"/>
      <c r="F379" s="21"/>
      <c r="G379" s="21"/>
      <c r="H379" s="21"/>
      <c r="I379" s="21"/>
      <c r="J379" s="21"/>
      <c r="K379" s="21"/>
      <c r="L379" s="21"/>
      <c r="M379" s="20"/>
      <c r="N379" s="20"/>
      <c r="O379" s="20"/>
    </row>
    <row r="380" spans="1:15" ht="14.5">
      <c r="A380" s="20"/>
      <c r="B380" s="20"/>
      <c r="C380" s="20"/>
      <c r="D380" s="20"/>
      <c r="E380" s="20"/>
      <c r="F380" s="22"/>
      <c r="G380" s="22"/>
      <c r="H380" s="22"/>
      <c r="I380" s="22"/>
      <c r="J380" s="22"/>
      <c r="K380" s="22"/>
      <c r="L380" s="22"/>
      <c r="M380" s="20"/>
      <c r="N380" s="97"/>
      <c r="O380" s="20"/>
    </row>
    <row r="381" spans="1:15" ht="14.5">
      <c r="A381" s="20"/>
      <c r="B381" s="20"/>
      <c r="C381" s="20"/>
      <c r="D381" s="20"/>
      <c r="E381" s="20"/>
      <c r="F381" s="22"/>
      <c r="G381" s="22"/>
      <c r="H381" s="22"/>
      <c r="I381" s="22"/>
      <c r="J381" s="22"/>
      <c r="K381" s="22"/>
      <c r="L381" s="22"/>
      <c r="M381" s="20"/>
      <c r="N381" s="97"/>
      <c r="O381" s="20"/>
    </row>
    <row r="382" spans="1:15" ht="14.5">
      <c r="A382" s="20"/>
      <c r="B382" s="20"/>
      <c r="C382" s="20"/>
      <c r="D382" s="20"/>
      <c r="E382" s="20"/>
      <c r="F382" s="22"/>
      <c r="G382" s="22"/>
      <c r="H382" s="22"/>
      <c r="I382" s="22"/>
      <c r="J382" s="22"/>
      <c r="K382" s="22"/>
      <c r="L382" s="22"/>
      <c r="M382" s="20"/>
      <c r="N382" s="97"/>
      <c r="O382" s="20"/>
    </row>
    <row r="383" spans="1:15" ht="14.5">
      <c r="A383" s="20"/>
      <c r="B383" s="20"/>
      <c r="C383" s="20"/>
      <c r="D383" s="20"/>
      <c r="E383" s="20"/>
      <c r="F383" s="22"/>
      <c r="G383" s="22"/>
      <c r="H383" s="22"/>
      <c r="I383" s="22"/>
      <c r="J383" s="22"/>
      <c r="K383" s="22"/>
      <c r="L383" s="22"/>
      <c r="M383" s="20"/>
      <c r="N383" s="97"/>
      <c r="O383" s="20"/>
    </row>
    <row r="384" spans="1:15" ht="14.5">
      <c r="A384" s="20"/>
      <c r="B384" s="20"/>
      <c r="C384" s="20"/>
      <c r="D384" s="20"/>
      <c r="E384" s="20"/>
      <c r="F384" s="22"/>
      <c r="G384" s="22"/>
      <c r="H384" s="22"/>
      <c r="I384" s="22"/>
      <c r="J384" s="22"/>
      <c r="K384" s="22"/>
      <c r="L384" s="22"/>
      <c r="M384" s="20"/>
      <c r="N384" s="97"/>
      <c r="O384" s="20"/>
    </row>
    <row r="385" spans="1:15" ht="14.5">
      <c r="A385" s="20"/>
      <c r="B385" s="20"/>
      <c r="C385" s="20"/>
      <c r="D385" s="20"/>
      <c r="E385" s="20"/>
      <c r="F385" s="22"/>
      <c r="G385" s="22"/>
      <c r="H385" s="22"/>
      <c r="I385" s="22"/>
      <c r="J385" s="22"/>
      <c r="K385" s="22"/>
      <c r="L385" s="22"/>
      <c r="M385" s="20"/>
      <c r="N385" s="97"/>
      <c r="O385" s="20"/>
    </row>
    <row r="386" spans="1:15" ht="14.5">
      <c r="A386" s="20"/>
      <c r="B386" s="20"/>
      <c r="C386" s="20"/>
      <c r="D386" s="20"/>
      <c r="E386" s="20"/>
      <c r="F386" s="22"/>
      <c r="G386" s="22"/>
      <c r="H386" s="22"/>
      <c r="I386" s="22"/>
      <c r="J386" s="22"/>
      <c r="K386" s="22"/>
      <c r="L386" s="22"/>
      <c r="M386" s="20"/>
      <c r="N386" s="97"/>
      <c r="O386" s="20"/>
    </row>
    <row r="387" spans="1:15" ht="14.5">
      <c r="A387" s="20"/>
      <c r="B387" s="20"/>
      <c r="C387" s="20"/>
      <c r="D387" s="20"/>
      <c r="E387" s="20"/>
      <c r="F387" s="22"/>
      <c r="G387" s="22"/>
      <c r="H387" s="22"/>
      <c r="I387" s="22"/>
      <c r="J387" s="22"/>
      <c r="K387" s="22"/>
      <c r="L387" s="22"/>
      <c r="M387" s="20"/>
      <c r="N387" s="97"/>
      <c r="O387" s="20"/>
    </row>
    <row r="388" spans="1:15" ht="14.5">
      <c r="A388" s="20"/>
      <c r="B388" s="20"/>
      <c r="C388" s="20"/>
      <c r="D388" s="20"/>
      <c r="E388" s="20"/>
      <c r="F388" s="22"/>
      <c r="G388" s="22"/>
      <c r="H388" s="22"/>
      <c r="I388" s="22"/>
      <c r="J388" s="22"/>
      <c r="K388" s="22"/>
      <c r="L388" s="22"/>
      <c r="M388" s="20"/>
      <c r="N388" s="20"/>
      <c r="O388" s="20"/>
    </row>
    <row r="389" spans="1:15" ht="14.5">
      <c r="A389" s="20"/>
      <c r="B389" s="20"/>
      <c r="C389" s="20"/>
      <c r="D389" s="20"/>
      <c r="E389" s="20"/>
      <c r="F389" s="22"/>
      <c r="G389" s="22"/>
      <c r="H389" s="22"/>
      <c r="I389" s="22"/>
      <c r="J389" s="22"/>
      <c r="K389" s="22"/>
      <c r="L389" s="22"/>
      <c r="M389" s="20"/>
      <c r="N389" s="20"/>
      <c r="O389" s="20"/>
    </row>
    <row r="390" spans="1:15" ht="14.5">
      <c r="A390" s="20"/>
      <c r="B390" s="20"/>
      <c r="C390" s="20"/>
      <c r="D390" s="20"/>
      <c r="E390" s="20"/>
      <c r="F390" s="22"/>
      <c r="G390" s="22"/>
      <c r="H390" s="22"/>
      <c r="I390" s="22"/>
      <c r="J390" s="22"/>
      <c r="K390" s="22"/>
      <c r="L390" s="22"/>
      <c r="M390" s="20"/>
      <c r="N390" s="20"/>
      <c r="O390" s="20"/>
    </row>
    <row r="391" spans="1:15" ht="14.5">
      <c r="A391" s="20"/>
      <c r="B391" s="20"/>
      <c r="C391" s="20"/>
      <c r="D391" s="20"/>
      <c r="E391" s="20"/>
      <c r="F391" s="22"/>
      <c r="G391" s="22"/>
      <c r="H391" s="22"/>
      <c r="I391" s="22"/>
      <c r="J391" s="22"/>
      <c r="K391" s="22"/>
      <c r="L391" s="22"/>
      <c r="M391" s="20"/>
      <c r="N391" s="20"/>
      <c r="O391" s="20"/>
    </row>
    <row r="392" spans="1:15" ht="14.5">
      <c r="A392" s="20"/>
      <c r="B392" s="20"/>
      <c r="C392" s="20"/>
      <c r="D392" s="20"/>
      <c r="E392" s="20"/>
      <c r="F392" s="22"/>
      <c r="G392" s="22"/>
      <c r="H392" s="22"/>
      <c r="I392" s="22"/>
      <c r="J392" s="22"/>
      <c r="K392" s="22"/>
      <c r="L392" s="22"/>
      <c r="M392" s="20"/>
      <c r="N392" s="20"/>
      <c r="O392" s="20"/>
    </row>
    <row r="393" spans="1:15" ht="14.5">
      <c r="A393" s="20"/>
      <c r="B393" s="20"/>
      <c r="C393" s="20"/>
      <c r="D393" s="20"/>
      <c r="E393" s="20"/>
      <c r="F393" s="22"/>
      <c r="G393" s="22"/>
      <c r="H393" s="22"/>
      <c r="I393" s="22"/>
      <c r="J393" s="22"/>
      <c r="K393" s="22"/>
      <c r="L393" s="22"/>
      <c r="M393" s="20"/>
      <c r="N393" s="20"/>
      <c r="O393" s="20"/>
    </row>
    <row r="394" spans="1:15" ht="14.5">
      <c r="A394" s="20"/>
      <c r="B394" s="20"/>
      <c r="C394" s="20"/>
      <c r="D394" s="20"/>
      <c r="E394" s="20"/>
      <c r="F394" s="22"/>
      <c r="G394" s="22"/>
      <c r="H394" s="22"/>
      <c r="I394" s="22"/>
      <c r="J394" s="22"/>
      <c r="K394" s="22"/>
      <c r="L394" s="22"/>
      <c r="M394" s="20"/>
      <c r="N394" s="20"/>
      <c r="O394" s="20"/>
    </row>
    <row r="395" spans="1:15" ht="14.5">
      <c r="A395" s="20"/>
      <c r="B395" s="20"/>
      <c r="C395" s="20"/>
      <c r="D395" s="20"/>
      <c r="E395" s="20"/>
      <c r="F395" s="22"/>
      <c r="G395" s="22"/>
      <c r="H395" s="22"/>
      <c r="I395" s="22"/>
      <c r="J395" s="22"/>
      <c r="K395" s="22"/>
      <c r="L395" s="22"/>
      <c r="M395" s="20"/>
      <c r="N395" s="20"/>
      <c r="O395" s="20"/>
    </row>
    <row r="396" spans="1:15" ht="14.5">
      <c r="A396" s="20"/>
      <c r="B396" s="20"/>
      <c r="C396" s="20"/>
      <c r="D396" s="20"/>
      <c r="E396" s="20"/>
      <c r="F396" s="22"/>
      <c r="G396" s="22"/>
      <c r="H396" s="22"/>
      <c r="I396" s="22"/>
      <c r="J396" s="22"/>
      <c r="K396" s="22"/>
      <c r="L396" s="22"/>
      <c r="M396" s="20"/>
      <c r="N396" s="20"/>
      <c r="O396" s="20"/>
    </row>
    <row r="397" spans="1:15" ht="14.5">
      <c r="A397" s="20"/>
      <c r="B397" s="20"/>
      <c r="C397" s="20"/>
      <c r="D397" s="20"/>
      <c r="E397" s="20"/>
      <c r="F397" s="22"/>
      <c r="G397" s="22"/>
      <c r="H397" s="22"/>
      <c r="I397" s="22"/>
      <c r="J397" s="22"/>
      <c r="K397" s="22"/>
      <c r="L397" s="22"/>
      <c r="M397" s="20"/>
      <c r="N397" s="20"/>
      <c r="O397" s="20"/>
    </row>
    <row r="398" spans="1:15" ht="14.5">
      <c r="A398" s="20"/>
      <c r="B398" s="20"/>
      <c r="C398" s="20"/>
      <c r="D398" s="20"/>
      <c r="E398" s="20"/>
      <c r="F398" s="22"/>
      <c r="G398" s="22"/>
      <c r="H398" s="22"/>
      <c r="I398" s="22"/>
      <c r="J398" s="22"/>
      <c r="K398" s="22"/>
      <c r="L398" s="22"/>
      <c r="M398" s="20"/>
      <c r="N398" s="20"/>
      <c r="O398" s="20"/>
    </row>
    <row r="399" spans="1:15" ht="14.5">
      <c r="A399" s="20"/>
      <c r="B399" s="20"/>
      <c r="C399" s="20"/>
      <c r="D399" s="20"/>
      <c r="E399" s="20"/>
      <c r="F399" s="22"/>
      <c r="G399" s="22"/>
      <c r="H399" s="22"/>
      <c r="I399" s="22"/>
      <c r="J399" s="22"/>
      <c r="K399" s="22"/>
      <c r="L399" s="22"/>
      <c r="M399" s="20"/>
      <c r="N399" s="20"/>
      <c r="O399" s="20"/>
    </row>
    <row r="400" spans="1:15" ht="14.5">
      <c r="A400" s="20"/>
      <c r="B400" s="20"/>
      <c r="C400" s="20"/>
      <c r="D400" s="20"/>
      <c r="E400" s="20"/>
      <c r="F400" s="22"/>
      <c r="G400" s="22"/>
      <c r="H400" s="22"/>
      <c r="I400" s="22"/>
      <c r="J400" s="22"/>
      <c r="K400" s="22"/>
      <c r="L400" s="22"/>
      <c r="M400" s="20"/>
      <c r="N400" s="20"/>
      <c r="O400" s="20"/>
    </row>
    <row r="401" spans="1:15" ht="14.5">
      <c r="A401" s="20"/>
      <c r="B401" s="20"/>
      <c r="C401" s="20"/>
      <c r="D401" s="20"/>
      <c r="E401" s="20"/>
      <c r="F401" s="22"/>
      <c r="G401" s="22"/>
      <c r="H401" s="22"/>
      <c r="I401" s="22"/>
      <c r="J401" s="22"/>
      <c r="K401" s="22"/>
      <c r="L401" s="22"/>
      <c r="M401" s="20"/>
      <c r="N401" s="20"/>
      <c r="O401" s="20"/>
    </row>
    <row r="402" spans="1:15" ht="14.5">
      <c r="A402" s="20"/>
      <c r="B402" s="20"/>
      <c r="C402" s="20"/>
      <c r="D402" s="20"/>
      <c r="E402" s="20"/>
      <c r="F402" s="22"/>
      <c r="G402" s="22"/>
      <c r="H402" s="22"/>
      <c r="I402" s="22"/>
      <c r="J402" s="22"/>
      <c r="K402" s="22"/>
      <c r="L402" s="22"/>
      <c r="M402" s="20"/>
      <c r="N402" s="20"/>
      <c r="O402" s="20"/>
    </row>
    <row r="403" spans="1:15" ht="14.5">
      <c r="A403" s="20"/>
      <c r="B403" s="20"/>
      <c r="C403" s="20"/>
      <c r="D403" s="20"/>
      <c r="E403" s="20"/>
      <c r="F403" s="22"/>
      <c r="G403" s="22"/>
      <c r="H403" s="22"/>
      <c r="I403" s="22"/>
      <c r="J403" s="22"/>
      <c r="K403" s="22"/>
      <c r="L403" s="22"/>
      <c r="M403" s="20"/>
      <c r="N403" s="20"/>
      <c r="O403" s="20"/>
    </row>
    <row r="404" spans="1:15" ht="14.5">
      <c r="A404" s="20"/>
      <c r="B404" s="20"/>
      <c r="C404" s="20"/>
      <c r="D404" s="20"/>
      <c r="E404" s="20"/>
      <c r="F404" s="22"/>
      <c r="G404" s="22"/>
      <c r="H404" s="22"/>
      <c r="I404" s="22"/>
      <c r="J404" s="22"/>
      <c r="K404" s="22"/>
      <c r="L404" s="22"/>
      <c r="M404" s="20"/>
      <c r="N404" s="20"/>
      <c r="O404" s="20"/>
    </row>
    <row r="405" spans="1:15" ht="14.5">
      <c r="A405" s="20"/>
      <c r="B405" s="20"/>
      <c r="C405" s="20"/>
      <c r="D405" s="20"/>
      <c r="E405" s="20"/>
      <c r="F405" s="22"/>
      <c r="G405" s="22"/>
      <c r="H405" s="22"/>
      <c r="I405" s="22"/>
      <c r="J405" s="22"/>
      <c r="K405" s="22"/>
      <c r="L405" s="22"/>
      <c r="M405" s="20"/>
      <c r="N405" s="20"/>
      <c r="O405" s="20"/>
    </row>
    <row r="406" spans="1:15" ht="14.5">
      <c r="A406" s="20"/>
      <c r="B406" s="20"/>
      <c r="C406" s="20"/>
      <c r="D406" s="20"/>
      <c r="E406" s="20"/>
      <c r="F406" s="22"/>
      <c r="G406" s="22"/>
      <c r="H406" s="22"/>
      <c r="I406" s="22"/>
      <c r="J406" s="22"/>
      <c r="K406" s="22"/>
      <c r="L406" s="22"/>
      <c r="M406" s="20"/>
      <c r="N406" s="20"/>
      <c r="O406" s="20"/>
    </row>
    <row r="407" spans="1:15" ht="14.5">
      <c r="A407" s="20"/>
      <c r="B407" s="20"/>
      <c r="C407" s="20"/>
      <c r="D407" s="20"/>
      <c r="E407" s="20"/>
      <c r="F407" s="22"/>
      <c r="G407" s="22"/>
      <c r="H407" s="22"/>
      <c r="I407" s="22"/>
      <c r="J407" s="22"/>
      <c r="K407" s="22"/>
      <c r="L407" s="22"/>
      <c r="M407" s="20"/>
      <c r="N407" s="20"/>
      <c r="O407" s="20"/>
    </row>
    <row r="408" spans="1:15" ht="14.5">
      <c r="A408" s="20"/>
      <c r="B408" s="20"/>
      <c r="C408" s="20"/>
      <c r="D408" s="20"/>
      <c r="E408" s="20"/>
      <c r="F408" s="22"/>
      <c r="G408" s="22"/>
      <c r="H408" s="22"/>
      <c r="I408" s="22"/>
      <c r="J408" s="22"/>
      <c r="K408" s="22"/>
      <c r="L408" s="22"/>
      <c r="M408" s="20"/>
      <c r="N408" s="20"/>
      <c r="O408" s="20"/>
    </row>
    <row r="409" spans="1:15" ht="14.5">
      <c r="A409" s="20"/>
      <c r="B409" s="20"/>
      <c r="C409" s="20"/>
      <c r="D409" s="20"/>
      <c r="E409" s="20"/>
      <c r="F409" s="22"/>
      <c r="G409" s="22"/>
      <c r="H409" s="22"/>
      <c r="I409" s="22"/>
      <c r="J409" s="22"/>
      <c r="K409" s="22"/>
      <c r="L409" s="22"/>
      <c r="M409" s="20"/>
      <c r="N409" s="20"/>
      <c r="O409" s="20"/>
    </row>
    <row r="410" spans="1:15" ht="14.5">
      <c r="A410" s="20"/>
      <c r="B410" s="20"/>
      <c r="C410" s="20"/>
      <c r="D410" s="20"/>
      <c r="E410" s="20"/>
      <c r="F410" s="22"/>
      <c r="G410" s="22"/>
      <c r="H410" s="22"/>
      <c r="I410" s="22"/>
      <c r="J410" s="22"/>
      <c r="K410" s="22"/>
      <c r="L410" s="22"/>
      <c r="M410" s="20"/>
      <c r="N410" s="20"/>
      <c r="O410" s="20"/>
    </row>
    <row r="411" spans="1:15" ht="14.5">
      <c r="A411" s="20"/>
      <c r="B411" s="20"/>
      <c r="C411" s="20"/>
      <c r="D411" s="20"/>
      <c r="E411" s="20"/>
      <c r="F411" s="22"/>
      <c r="G411" s="22"/>
      <c r="H411" s="22"/>
      <c r="I411" s="22"/>
      <c r="J411" s="22"/>
      <c r="K411" s="22"/>
      <c r="L411" s="22"/>
      <c r="M411" s="20"/>
      <c r="N411" s="20"/>
      <c r="O411" s="20"/>
    </row>
    <row r="412" spans="1:15" ht="14.5">
      <c r="A412" s="20"/>
      <c r="B412" s="20"/>
      <c r="C412" s="20"/>
      <c r="D412" s="20"/>
      <c r="E412" s="20"/>
      <c r="F412" s="22"/>
      <c r="G412" s="22"/>
      <c r="H412" s="22"/>
      <c r="I412" s="22"/>
      <c r="J412" s="22"/>
      <c r="K412" s="22"/>
      <c r="L412" s="22"/>
      <c r="M412" s="20"/>
      <c r="N412" s="20"/>
      <c r="O412" s="20"/>
    </row>
    <row r="413" spans="1:15" ht="14.5">
      <c r="A413" s="20"/>
      <c r="B413" s="20"/>
      <c r="C413" s="20"/>
      <c r="D413" s="20"/>
      <c r="E413" s="20"/>
      <c r="F413" s="22"/>
      <c r="G413" s="22"/>
      <c r="H413" s="22"/>
      <c r="I413" s="22"/>
      <c r="J413" s="22"/>
      <c r="K413" s="22"/>
      <c r="L413" s="22"/>
      <c r="M413" s="20"/>
      <c r="N413" s="20"/>
      <c r="O413" s="20"/>
    </row>
    <row r="414" spans="1:15" ht="14.5">
      <c r="A414" s="20"/>
      <c r="B414" s="20"/>
      <c r="C414" s="20"/>
      <c r="D414" s="20"/>
      <c r="E414" s="20"/>
      <c r="F414" s="22"/>
      <c r="G414" s="22"/>
      <c r="H414" s="22"/>
      <c r="I414" s="22"/>
      <c r="J414" s="22"/>
      <c r="K414" s="22"/>
      <c r="L414" s="22"/>
      <c r="M414" s="20"/>
      <c r="N414" s="20"/>
      <c r="O414" s="20"/>
    </row>
    <row r="415" spans="1:15" ht="14.5">
      <c r="A415" s="20"/>
      <c r="B415" s="20"/>
      <c r="C415" s="20"/>
      <c r="D415" s="20"/>
      <c r="E415" s="20"/>
      <c r="F415" s="22"/>
      <c r="G415" s="22"/>
      <c r="H415" s="22"/>
      <c r="I415" s="22"/>
      <c r="J415" s="22"/>
      <c r="K415" s="22"/>
      <c r="L415" s="22"/>
    </row>
    <row r="416" spans="1:15" ht="14.5">
      <c r="A416" s="20"/>
      <c r="B416" s="20"/>
      <c r="C416" s="20"/>
      <c r="D416" s="20"/>
      <c r="E416" s="20"/>
      <c r="F416" s="22"/>
      <c r="G416" s="22"/>
      <c r="H416" s="22"/>
      <c r="I416" s="22"/>
      <c r="J416" s="22"/>
      <c r="K416" s="22"/>
      <c r="L416" s="22"/>
    </row>
    <row r="417" spans="1:12" ht="14.5">
      <c r="A417" s="20"/>
      <c r="B417" s="20"/>
      <c r="C417" s="20"/>
      <c r="D417" s="20"/>
      <c r="E417" s="20"/>
      <c r="F417" s="22"/>
      <c r="G417" s="22"/>
      <c r="H417" s="22"/>
      <c r="I417" s="22"/>
      <c r="J417" s="22"/>
      <c r="K417" s="22"/>
      <c r="L417" s="22"/>
    </row>
    <row r="418" spans="1:12" ht="14.5">
      <c r="A418" s="20"/>
      <c r="B418" s="20"/>
      <c r="C418" s="20"/>
      <c r="D418" s="20"/>
      <c r="E418" s="20"/>
      <c r="F418" s="22"/>
      <c r="G418" s="22"/>
      <c r="H418" s="22"/>
      <c r="I418" s="22"/>
      <c r="J418" s="22"/>
      <c r="K418" s="22"/>
      <c r="L418" s="22"/>
    </row>
    <row r="419" spans="1:12" ht="14.5">
      <c r="A419" s="20"/>
      <c r="B419" s="20"/>
      <c r="C419" s="20"/>
      <c r="D419" s="20"/>
      <c r="E419" s="20"/>
      <c r="F419" s="22"/>
      <c r="G419" s="22"/>
      <c r="H419" s="22"/>
      <c r="I419" s="22"/>
      <c r="J419" s="22"/>
      <c r="K419" s="22"/>
      <c r="L419" s="22"/>
    </row>
    <row r="420" spans="1:12" ht="14.5">
      <c r="A420" s="20"/>
      <c r="B420" s="20"/>
      <c r="C420" s="20"/>
      <c r="D420" s="20"/>
      <c r="E420" s="20"/>
      <c r="F420" s="22"/>
      <c r="G420" s="22"/>
      <c r="H420" s="22"/>
      <c r="I420" s="22"/>
      <c r="J420" s="22"/>
      <c r="K420" s="22"/>
      <c r="L420" s="22"/>
    </row>
    <row r="421" spans="1:12" ht="14.5">
      <c r="A421" s="20"/>
      <c r="B421" s="20"/>
      <c r="C421" s="20"/>
      <c r="D421" s="20"/>
      <c r="E421" s="20"/>
      <c r="F421" s="22"/>
      <c r="G421" s="22"/>
      <c r="H421" s="22"/>
      <c r="I421" s="22"/>
      <c r="J421" s="22"/>
      <c r="K421" s="22"/>
      <c r="L421" s="22"/>
    </row>
    <row r="422" spans="1:12" ht="14.5">
      <c r="A422" s="20"/>
      <c r="B422" s="20"/>
      <c r="C422" s="20"/>
      <c r="D422" s="20"/>
      <c r="E422" s="20"/>
      <c r="F422" s="22"/>
      <c r="G422" s="22"/>
      <c r="H422" s="22"/>
      <c r="I422" s="22"/>
      <c r="J422" s="22"/>
      <c r="K422" s="22"/>
      <c r="L422" s="22"/>
    </row>
    <row r="423" spans="1:12" ht="14.5">
      <c r="A423" s="20"/>
      <c r="B423" s="20"/>
      <c r="C423" s="20"/>
      <c r="D423" s="20"/>
      <c r="E423" s="20"/>
      <c r="F423" s="22"/>
      <c r="G423" s="22"/>
      <c r="H423" s="22"/>
      <c r="I423" s="22"/>
      <c r="J423" s="22"/>
      <c r="K423" s="22"/>
      <c r="L423" s="22"/>
    </row>
    <row r="424" spans="1:12" ht="14.5">
      <c r="A424" s="20"/>
      <c r="B424" s="20"/>
      <c r="C424" s="20"/>
      <c r="D424" s="20"/>
      <c r="E424" s="20"/>
      <c r="F424" s="22"/>
      <c r="G424" s="22"/>
      <c r="H424" s="22"/>
      <c r="I424" s="22"/>
      <c r="J424" s="22"/>
      <c r="K424" s="22"/>
      <c r="L424" s="22"/>
    </row>
    <row r="425" spans="1:12" ht="14.5">
      <c r="A425" s="20"/>
      <c r="B425" s="20"/>
      <c r="C425" s="20"/>
      <c r="D425" s="20"/>
      <c r="E425" s="20"/>
      <c r="F425" s="22"/>
      <c r="G425" s="22"/>
      <c r="H425" s="22"/>
      <c r="I425" s="22"/>
      <c r="J425" s="22"/>
      <c r="K425" s="22"/>
      <c r="L425" s="22"/>
    </row>
    <row r="426" spans="1:12" ht="14.5">
      <c r="A426" s="20"/>
      <c r="B426" s="20"/>
      <c r="C426" s="20"/>
      <c r="D426" s="20"/>
      <c r="E426" s="20"/>
      <c r="F426" s="22"/>
      <c r="G426" s="22"/>
      <c r="H426" s="22"/>
      <c r="I426" s="22"/>
      <c r="J426" s="22"/>
      <c r="K426" s="22"/>
      <c r="L426" s="22"/>
    </row>
    <row r="427" spans="1:12" ht="14.5">
      <c r="A427" s="20"/>
      <c r="B427" s="20"/>
      <c r="C427" s="20"/>
      <c r="D427" s="20"/>
      <c r="E427" s="20"/>
      <c r="F427" s="22"/>
      <c r="G427" s="22"/>
      <c r="H427" s="22"/>
      <c r="I427" s="22"/>
      <c r="J427" s="22"/>
      <c r="K427" s="22"/>
      <c r="L427" s="22"/>
    </row>
    <row r="428" spans="1:12" ht="14.5">
      <c r="A428" s="20"/>
      <c r="B428" s="20"/>
      <c r="C428" s="20"/>
      <c r="D428" s="20"/>
      <c r="E428" s="20"/>
      <c r="F428" s="20"/>
      <c r="G428" s="20"/>
      <c r="H428" s="20"/>
      <c r="I428" s="20"/>
      <c r="J428" s="20"/>
      <c r="K428" s="20"/>
      <c r="L428" s="20"/>
    </row>
    <row r="429" spans="1:12" ht="14.5">
      <c r="A429" s="20"/>
      <c r="B429" s="20"/>
      <c r="C429" s="20"/>
      <c r="D429" s="20"/>
      <c r="E429" s="20"/>
      <c r="F429" s="20"/>
      <c r="G429" s="20"/>
      <c r="H429" s="20"/>
      <c r="I429" s="20"/>
      <c r="J429" s="20"/>
      <c r="K429" s="20"/>
      <c r="L429" s="20"/>
    </row>
    <row r="430" spans="1:12" ht="14.5">
      <c r="A430" s="20"/>
      <c r="B430" s="20"/>
      <c r="C430" s="20"/>
      <c r="D430" s="20"/>
      <c r="E430" s="20"/>
      <c r="F430" s="20"/>
      <c r="G430" s="20"/>
      <c r="H430" s="20"/>
      <c r="I430" s="20"/>
      <c r="J430" s="20"/>
      <c r="K430" s="20"/>
      <c r="L430" s="20"/>
    </row>
    <row r="431" spans="1:12" ht="14.5">
      <c r="A431" s="20"/>
      <c r="B431" s="20"/>
      <c r="C431" s="20"/>
      <c r="D431" s="20"/>
      <c r="E431" s="66"/>
      <c r="F431" s="20"/>
      <c r="G431" s="20"/>
      <c r="H431" s="20"/>
      <c r="I431" s="20"/>
      <c r="J431" s="20"/>
      <c r="K431" s="20"/>
      <c r="L431" s="20"/>
    </row>
    <row r="432" spans="1:12" ht="14.5">
      <c r="A432" s="20"/>
      <c r="B432" s="20"/>
      <c r="C432" s="67"/>
      <c r="D432" s="67"/>
      <c r="E432" s="67"/>
      <c r="F432" s="21"/>
      <c r="G432" s="21"/>
      <c r="H432" s="21"/>
      <c r="I432" s="21"/>
      <c r="J432" s="21"/>
      <c r="K432" s="21"/>
      <c r="L432" s="21"/>
    </row>
    <row r="433" spans="1:12" ht="14.5">
      <c r="A433" s="20"/>
      <c r="B433" s="20"/>
      <c r="C433" s="20"/>
      <c r="D433" s="20"/>
      <c r="E433" s="20"/>
      <c r="F433" s="20"/>
      <c r="G433" s="20"/>
      <c r="H433" s="20"/>
      <c r="I433" s="20"/>
      <c r="J433" s="20"/>
      <c r="K433" s="20"/>
      <c r="L433" s="20"/>
    </row>
    <row r="434" spans="1:12" ht="14.5">
      <c r="A434" s="20"/>
      <c r="B434" s="20"/>
      <c r="C434" s="20"/>
      <c r="D434" s="20"/>
      <c r="E434" s="20"/>
      <c r="F434" s="20"/>
      <c r="G434" s="20"/>
      <c r="H434" s="20"/>
      <c r="I434" s="20"/>
      <c r="J434" s="20"/>
      <c r="K434" s="20"/>
      <c r="L434" s="20"/>
    </row>
    <row r="435" spans="1:12" ht="14.5">
      <c r="A435" s="20"/>
      <c r="B435" s="20"/>
      <c r="C435" s="20"/>
      <c r="D435" s="20"/>
      <c r="E435" s="20"/>
      <c r="F435" s="20"/>
      <c r="G435" s="20"/>
      <c r="H435" s="20"/>
      <c r="I435" s="20"/>
      <c r="J435" s="20"/>
      <c r="K435" s="20"/>
      <c r="L435" s="20"/>
    </row>
    <row r="436" spans="1:12" ht="14.5">
      <c r="A436" s="20"/>
      <c r="B436" s="20"/>
      <c r="C436" s="20"/>
      <c r="D436" s="20"/>
      <c r="E436" s="20"/>
      <c r="F436" s="20"/>
      <c r="G436" s="20"/>
      <c r="H436" s="20"/>
      <c r="I436" s="20"/>
      <c r="J436" s="20"/>
      <c r="K436" s="20"/>
      <c r="L436" s="20"/>
    </row>
    <row r="437" spans="1:12" ht="14.5">
      <c r="A437" s="20"/>
      <c r="B437" s="20"/>
      <c r="C437" s="20"/>
      <c r="D437" s="20"/>
      <c r="E437" s="20"/>
      <c r="F437" s="20"/>
      <c r="G437" s="20"/>
      <c r="H437" s="20"/>
      <c r="I437" s="20"/>
      <c r="J437" s="20"/>
      <c r="K437" s="20"/>
      <c r="L437" s="20"/>
    </row>
    <row r="438" spans="1:12" ht="14.5">
      <c r="A438" s="20"/>
      <c r="B438" s="20"/>
      <c r="C438" s="20"/>
      <c r="D438" s="20"/>
      <c r="E438" s="20"/>
      <c r="F438" s="20"/>
      <c r="G438" s="20"/>
      <c r="H438" s="20"/>
      <c r="I438" s="20"/>
      <c r="J438" s="20"/>
      <c r="K438" s="20"/>
      <c r="L438" s="20"/>
    </row>
    <row r="439" spans="1:12" ht="14.5">
      <c r="A439" s="20"/>
      <c r="B439" s="20"/>
      <c r="C439" s="20"/>
      <c r="D439" s="20"/>
      <c r="E439" s="20"/>
      <c r="F439" s="20"/>
      <c r="G439" s="20"/>
      <c r="H439" s="20"/>
      <c r="I439" s="20"/>
      <c r="J439" s="20"/>
      <c r="K439" s="20"/>
      <c r="L439" s="20"/>
    </row>
    <row r="440" spans="1:12" ht="14.5">
      <c r="A440" s="20"/>
      <c r="B440" s="20"/>
      <c r="C440" s="20"/>
      <c r="D440" s="20"/>
      <c r="E440" s="20"/>
      <c r="F440" s="20"/>
      <c r="G440" s="20"/>
      <c r="H440" s="20"/>
      <c r="I440" s="20"/>
      <c r="J440" s="20"/>
      <c r="K440" s="20"/>
      <c r="L440" s="20"/>
    </row>
    <row r="441" spans="1:12" ht="14.5">
      <c r="A441" s="20"/>
      <c r="B441" s="20"/>
      <c r="C441" s="20"/>
      <c r="D441" s="20"/>
      <c r="E441" s="20"/>
      <c r="F441" s="20"/>
      <c r="G441" s="20"/>
      <c r="H441" s="20"/>
      <c r="I441" s="20"/>
      <c r="J441" s="20"/>
      <c r="K441" s="20"/>
      <c r="L441" s="20"/>
    </row>
    <row r="442" spans="1:12" ht="14.5">
      <c r="A442" s="20"/>
      <c r="B442" s="20"/>
      <c r="C442" s="20"/>
      <c r="D442" s="20"/>
      <c r="E442" s="20"/>
      <c r="F442" s="20"/>
      <c r="G442" s="20"/>
      <c r="H442" s="20"/>
      <c r="I442" s="20"/>
      <c r="J442" s="20"/>
      <c r="K442" s="20"/>
      <c r="L442" s="20"/>
    </row>
    <row r="443" spans="1:12" ht="14.5">
      <c r="A443" s="20"/>
      <c r="B443" s="20"/>
      <c r="C443" s="20"/>
      <c r="D443" s="20"/>
      <c r="E443" s="20"/>
      <c r="F443" s="20"/>
      <c r="G443" s="20"/>
      <c r="H443" s="20"/>
      <c r="I443" s="20"/>
      <c r="J443" s="20"/>
      <c r="K443" s="20"/>
      <c r="L443" s="20"/>
    </row>
    <row r="444" spans="1:12" ht="14.5">
      <c r="A444" s="20"/>
      <c r="B444" s="20"/>
      <c r="C444" s="20"/>
      <c r="D444" s="20"/>
      <c r="E444" s="20"/>
      <c r="F444" s="20"/>
      <c r="G444" s="20"/>
      <c r="H444" s="20"/>
      <c r="I444" s="20"/>
      <c r="J444" s="20"/>
      <c r="K444" s="20"/>
      <c r="L444" s="20"/>
    </row>
    <row r="445" spans="1:12" ht="14.5">
      <c r="A445" s="20"/>
      <c r="B445" s="20"/>
      <c r="C445" s="20"/>
      <c r="D445" s="20"/>
      <c r="E445" s="20"/>
      <c r="F445" s="20"/>
      <c r="G445" s="20"/>
      <c r="H445" s="20"/>
      <c r="I445" s="20"/>
      <c r="J445" s="20"/>
      <c r="K445" s="20"/>
      <c r="L445" s="20"/>
    </row>
    <row r="446" spans="1:12" ht="14.5">
      <c r="A446" s="20"/>
      <c r="B446" s="20"/>
      <c r="C446" s="20"/>
      <c r="D446" s="20"/>
      <c r="E446" s="20"/>
      <c r="F446" s="20"/>
      <c r="G446" s="20"/>
      <c r="H446" s="20"/>
      <c r="I446" s="20"/>
      <c r="J446" s="20"/>
      <c r="K446" s="20"/>
      <c r="L446" s="20"/>
    </row>
    <row r="447" spans="1:12" ht="14.5">
      <c r="A447" s="20"/>
      <c r="B447" s="20"/>
      <c r="C447" s="20"/>
      <c r="D447" s="20"/>
      <c r="E447" s="20"/>
      <c r="F447" s="20"/>
      <c r="G447" s="20"/>
      <c r="H447" s="20"/>
      <c r="I447" s="20"/>
      <c r="J447" s="20"/>
      <c r="K447" s="20"/>
      <c r="L447" s="20"/>
    </row>
    <row r="448" spans="1:12" ht="14.5">
      <c r="A448" s="20"/>
      <c r="B448" s="20"/>
      <c r="C448" s="20"/>
      <c r="D448" s="20"/>
      <c r="E448" s="20"/>
      <c r="F448" s="20"/>
      <c r="G448" s="20"/>
      <c r="H448" s="20"/>
      <c r="I448" s="20"/>
      <c r="J448" s="20"/>
      <c r="K448" s="20"/>
      <c r="L448" s="20"/>
    </row>
    <row r="449" spans="1:12" ht="14.5">
      <c r="A449" s="20"/>
      <c r="B449" s="20"/>
      <c r="C449" s="20"/>
      <c r="D449" s="20"/>
      <c r="E449" s="20"/>
      <c r="F449" s="20"/>
      <c r="G449" s="20"/>
      <c r="H449" s="20"/>
      <c r="I449" s="20"/>
      <c r="J449" s="20"/>
      <c r="K449" s="20"/>
      <c r="L449" s="20"/>
    </row>
    <row r="450" spans="1:12" ht="14.5">
      <c r="A450" s="20"/>
      <c r="B450" s="20"/>
      <c r="C450" s="20"/>
      <c r="D450" s="20"/>
      <c r="E450" s="20"/>
      <c r="F450" s="20"/>
      <c r="G450" s="20"/>
      <c r="H450" s="20"/>
      <c r="I450" s="20"/>
      <c r="J450" s="20"/>
      <c r="K450" s="20"/>
      <c r="L450" s="20"/>
    </row>
    <row r="451" spans="1:12" ht="14.5">
      <c r="A451" s="20"/>
      <c r="B451" s="20"/>
      <c r="C451" s="20"/>
      <c r="D451" s="20"/>
      <c r="E451" s="20"/>
      <c r="F451" s="20"/>
      <c r="G451" s="20"/>
      <c r="H451" s="20"/>
      <c r="I451" s="20"/>
      <c r="J451" s="20"/>
      <c r="K451" s="20"/>
      <c r="L451" s="20"/>
    </row>
    <row r="452" spans="1:12" ht="14.5">
      <c r="A452" s="20"/>
      <c r="B452" s="20"/>
      <c r="C452" s="20"/>
      <c r="D452" s="20"/>
      <c r="E452" s="20"/>
      <c r="F452" s="20"/>
      <c r="G452" s="20"/>
      <c r="H452" s="20"/>
      <c r="I452" s="20"/>
      <c r="J452" s="20"/>
      <c r="K452" s="20"/>
      <c r="L452" s="20"/>
    </row>
    <row r="453" spans="1:12" ht="14.5">
      <c r="A453" s="20"/>
      <c r="B453" s="20"/>
      <c r="C453" s="20"/>
      <c r="D453" s="20"/>
      <c r="E453" s="20"/>
      <c r="F453" s="20"/>
      <c r="G453" s="20"/>
      <c r="H453" s="20"/>
      <c r="I453" s="20"/>
      <c r="J453" s="20"/>
      <c r="K453" s="20"/>
      <c r="L453" s="20"/>
    </row>
    <row r="454" spans="1:12" ht="14.5">
      <c r="A454" s="20"/>
      <c r="B454" s="20"/>
      <c r="C454" s="20"/>
      <c r="D454" s="20"/>
      <c r="E454" s="20"/>
      <c r="F454" s="20"/>
      <c r="G454" s="20"/>
      <c r="H454" s="20"/>
      <c r="I454" s="20"/>
      <c r="J454" s="20"/>
      <c r="K454" s="20"/>
      <c r="L454" s="20"/>
    </row>
    <row r="455" spans="1:12" ht="14.5">
      <c r="A455" s="20"/>
      <c r="B455" s="20"/>
      <c r="C455" s="20"/>
      <c r="D455" s="20"/>
      <c r="E455" s="20"/>
      <c r="F455" s="20"/>
      <c r="G455" s="20"/>
      <c r="H455" s="20"/>
      <c r="I455" s="20"/>
      <c r="J455" s="20"/>
      <c r="K455" s="20"/>
      <c r="L455" s="20"/>
    </row>
    <row r="456" spans="1:12" ht="14.5">
      <c r="A456" s="20"/>
      <c r="B456" s="20"/>
      <c r="C456" s="20"/>
      <c r="D456" s="20"/>
      <c r="E456" s="20"/>
      <c r="F456" s="20"/>
      <c r="G456" s="20"/>
      <c r="H456" s="20"/>
      <c r="I456" s="20"/>
      <c r="J456" s="20"/>
      <c r="K456" s="20"/>
      <c r="L456" s="20"/>
    </row>
    <row r="457" spans="1:12" ht="14.5">
      <c r="A457" s="20"/>
      <c r="B457" s="20"/>
      <c r="C457" s="20"/>
      <c r="D457" s="20"/>
      <c r="E457" s="20"/>
      <c r="F457" s="20"/>
      <c r="G457" s="20"/>
      <c r="H457" s="20"/>
      <c r="I457" s="20"/>
      <c r="J457" s="20"/>
      <c r="K457" s="20"/>
      <c r="L457" s="20"/>
    </row>
    <row r="458" spans="1:12" ht="14.5">
      <c r="A458" s="20"/>
      <c r="B458" s="20"/>
      <c r="C458" s="20"/>
      <c r="D458" s="20"/>
      <c r="E458" s="20"/>
      <c r="F458" s="20"/>
      <c r="G458" s="20"/>
      <c r="H458" s="20"/>
      <c r="I458" s="20"/>
      <c r="J458" s="20"/>
      <c r="K458" s="20"/>
      <c r="L458" s="20"/>
    </row>
    <row r="459" spans="1:12" ht="14.5">
      <c r="A459" s="20"/>
      <c r="B459" s="20"/>
      <c r="C459" s="20"/>
      <c r="D459" s="20"/>
      <c r="E459" s="20"/>
      <c r="F459" s="20"/>
      <c r="G459" s="20"/>
      <c r="H459" s="20"/>
      <c r="I459" s="20"/>
      <c r="J459" s="20"/>
      <c r="K459" s="20"/>
      <c r="L459" s="20"/>
    </row>
    <row r="460" spans="1:12" ht="14.5">
      <c r="A460" s="20"/>
      <c r="B460" s="20"/>
      <c r="C460" s="20"/>
      <c r="D460" s="20"/>
      <c r="E460" s="20"/>
      <c r="F460" s="20"/>
      <c r="G460" s="20"/>
      <c r="H460" s="20"/>
      <c r="I460" s="20"/>
      <c r="J460" s="20"/>
      <c r="K460" s="20"/>
      <c r="L460" s="20"/>
    </row>
    <row r="461" spans="1:12" ht="14.5">
      <c r="A461" s="20"/>
      <c r="B461" s="20"/>
      <c r="C461" s="20"/>
      <c r="D461" s="20"/>
      <c r="E461" s="20"/>
      <c r="F461" s="20"/>
      <c r="G461" s="20"/>
      <c r="H461" s="20"/>
      <c r="I461" s="20"/>
      <c r="J461" s="20"/>
      <c r="K461" s="20"/>
      <c r="L461" s="20"/>
    </row>
    <row r="462" spans="1:12" ht="14.5">
      <c r="A462" s="20"/>
      <c r="B462" s="20"/>
      <c r="C462" s="20"/>
      <c r="D462" s="20"/>
      <c r="E462" s="20"/>
      <c r="F462" s="20"/>
      <c r="G462" s="20"/>
      <c r="H462" s="20"/>
      <c r="I462" s="20"/>
      <c r="J462" s="20"/>
      <c r="K462" s="20"/>
      <c r="L462" s="20"/>
    </row>
    <row r="463" spans="1:12" ht="14.5">
      <c r="A463" s="20"/>
      <c r="B463" s="20"/>
      <c r="C463" s="20"/>
      <c r="D463" s="20"/>
      <c r="E463" s="20"/>
      <c r="F463" s="20"/>
      <c r="G463" s="20"/>
      <c r="H463" s="20"/>
      <c r="I463" s="20"/>
      <c r="J463" s="20"/>
      <c r="K463" s="20"/>
      <c r="L463" s="20"/>
    </row>
    <row r="464" spans="1:12" ht="14.5">
      <c r="A464" s="20"/>
      <c r="B464" s="20"/>
      <c r="C464" s="20"/>
      <c r="D464" s="20"/>
      <c r="E464" s="20"/>
      <c r="F464" s="20"/>
      <c r="G464" s="20"/>
      <c r="H464" s="20"/>
      <c r="I464" s="20"/>
      <c r="J464" s="20"/>
      <c r="K464" s="20"/>
      <c r="L464" s="20"/>
    </row>
    <row r="465" spans="1:12" ht="14.5">
      <c r="A465" s="20"/>
      <c r="B465" s="20"/>
      <c r="C465" s="20"/>
      <c r="D465" s="20"/>
      <c r="E465" s="20"/>
      <c r="F465" s="20"/>
      <c r="G465" s="20"/>
      <c r="H465" s="20"/>
      <c r="I465" s="20"/>
      <c r="J465" s="20"/>
      <c r="K465" s="20"/>
      <c r="L465" s="20"/>
    </row>
    <row r="466" spans="1:12" ht="14.5">
      <c r="A466" s="20"/>
      <c r="B466" s="20"/>
      <c r="C466" s="20"/>
      <c r="D466" s="20"/>
      <c r="E466" s="20"/>
      <c r="F466" s="20"/>
      <c r="G466" s="20"/>
      <c r="H466" s="20"/>
      <c r="I466" s="20"/>
      <c r="J466" s="20"/>
      <c r="K466" s="20"/>
      <c r="L466" s="20"/>
    </row>
    <row r="467" spans="1:12" ht="14.5">
      <c r="A467" s="20"/>
      <c r="B467" s="20"/>
      <c r="C467" s="20"/>
      <c r="D467" s="20"/>
      <c r="E467" s="20"/>
      <c r="F467" s="20"/>
      <c r="G467" s="20"/>
      <c r="H467" s="20"/>
      <c r="I467" s="20"/>
      <c r="J467" s="20"/>
      <c r="K467" s="20"/>
      <c r="L467" s="20"/>
    </row>
    <row r="468" spans="1:12" ht="14.5">
      <c r="A468" s="20"/>
      <c r="B468" s="20"/>
      <c r="C468" s="20"/>
      <c r="D468" s="20"/>
      <c r="E468" s="20"/>
      <c r="F468" s="20"/>
      <c r="G468" s="20"/>
      <c r="H468" s="20"/>
      <c r="I468" s="20"/>
      <c r="J468" s="20"/>
      <c r="K468" s="20"/>
      <c r="L468" s="20"/>
    </row>
    <row r="469" spans="1:12" ht="14.5">
      <c r="A469" s="20"/>
      <c r="B469" s="20"/>
      <c r="C469" s="20"/>
      <c r="D469" s="20"/>
      <c r="E469" s="20"/>
      <c r="F469" s="20"/>
      <c r="G469" s="20"/>
      <c r="H469" s="20"/>
      <c r="I469" s="20"/>
      <c r="J469" s="20"/>
      <c r="K469" s="20"/>
      <c r="L469" s="20"/>
    </row>
    <row r="470" spans="1:12" ht="14.5">
      <c r="A470" s="20"/>
      <c r="B470" s="20"/>
      <c r="C470" s="20"/>
      <c r="D470" s="20"/>
      <c r="E470" s="20"/>
      <c r="F470" s="20"/>
      <c r="G470" s="20"/>
      <c r="H470" s="20"/>
      <c r="I470" s="20"/>
      <c r="J470" s="20"/>
      <c r="K470" s="20"/>
      <c r="L470" s="20"/>
    </row>
    <row r="471" spans="1:12" ht="14.5">
      <c r="A471" s="20"/>
      <c r="B471" s="20"/>
      <c r="C471" s="20"/>
      <c r="D471" s="20"/>
      <c r="E471" s="20"/>
      <c r="F471" s="20"/>
      <c r="G471" s="20"/>
      <c r="H471" s="20"/>
      <c r="I471" s="20"/>
      <c r="J471" s="20"/>
      <c r="K471" s="20"/>
      <c r="L471" s="20"/>
    </row>
    <row r="472" spans="1:12" ht="14.5">
      <c r="A472" s="20"/>
      <c r="B472" s="20"/>
      <c r="C472" s="20"/>
      <c r="D472" s="20"/>
      <c r="E472" s="20"/>
      <c r="F472" s="20"/>
      <c r="G472" s="20"/>
      <c r="H472" s="20"/>
      <c r="I472" s="20"/>
      <c r="J472" s="20"/>
      <c r="K472" s="20"/>
      <c r="L472" s="20"/>
    </row>
    <row r="473" spans="1:12" ht="14.5">
      <c r="A473" s="20"/>
      <c r="B473" s="20"/>
      <c r="C473" s="20"/>
      <c r="D473" s="20"/>
      <c r="E473" s="20"/>
      <c r="F473" s="20"/>
      <c r="G473" s="20"/>
      <c r="H473" s="20"/>
      <c r="I473" s="20"/>
      <c r="J473" s="20"/>
      <c r="K473" s="20"/>
      <c r="L473" s="20"/>
    </row>
    <row r="474" spans="1:12" ht="14.5">
      <c r="A474" s="20"/>
      <c r="B474" s="20"/>
      <c r="C474" s="20"/>
      <c r="D474" s="20"/>
      <c r="E474" s="20"/>
      <c r="F474" s="20"/>
      <c r="G474" s="20"/>
      <c r="H474" s="20"/>
      <c r="I474" s="20"/>
      <c r="J474" s="20"/>
      <c r="K474" s="20"/>
      <c r="L474" s="20"/>
    </row>
    <row r="475" spans="1:12" ht="14.5">
      <c r="A475" s="20"/>
      <c r="B475" s="20"/>
      <c r="C475" s="20"/>
      <c r="D475" s="20"/>
      <c r="E475" s="20"/>
      <c r="F475" s="20"/>
      <c r="G475" s="20"/>
      <c r="H475" s="20"/>
      <c r="I475" s="20"/>
      <c r="J475" s="20"/>
      <c r="K475" s="20"/>
      <c r="L475" s="20"/>
    </row>
    <row r="476" spans="1:12" ht="14.5">
      <c r="A476" s="20"/>
      <c r="B476" s="20"/>
      <c r="C476" s="20"/>
      <c r="D476" s="20"/>
      <c r="E476" s="20"/>
      <c r="F476" s="20"/>
      <c r="G476" s="20"/>
      <c r="H476" s="20"/>
      <c r="I476" s="20"/>
      <c r="J476" s="20"/>
      <c r="K476" s="20"/>
      <c r="L476" s="20"/>
    </row>
    <row r="477" spans="1:12" ht="14.5">
      <c r="A477" s="20"/>
      <c r="B477" s="20"/>
      <c r="C477" s="20"/>
      <c r="D477" s="20"/>
      <c r="E477" s="20"/>
      <c r="F477" s="20"/>
      <c r="G477" s="20"/>
      <c r="H477" s="20"/>
      <c r="I477" s="20"/>
      <c r="J477" s="20"/>
      <c r="K477" s="20"/>
      <c r="L477" s="20"/>
    </row>
    <row r="478" spans="1:12" ht="14.5">
      <c r="A478" s="20"/>
      <c r="B478" s="20"/>
      <c r="C478" s="20"/>
      <c r="D478" s="20"/>
      <c r="E478" s="20"/>
      <c r="F478" s="20"/>
      <c r="G478" s="20"/>
      <c r="H478" s="20"/>
      <c r="I478" s="20"/>
      <c r="J478" s="20"/>
      <c r="K478" s="20"/>
      <c r="L478" s="20"/>
    </row>
    <row r="479" spans="1:12" ht="14.5">
      <c r="A479" s="20"/>
      <c r="B479" s="20"/>
      <c r="C479" s="20"/>
      <c r="D479" s="20"/>
      <c r="E479" s="20"/>
      <c r="F479" s="20"/>
      <c r="G479" s="20"/>
      <c r="H479" s="20"/>
      <c r="I479" s="20"/>
      <c r="J479" s="20"/>
      <c r="K479" s="20"/>
      <c r="L479" s="20"/>
    </row>
    <row r="480" spans="1:12" ht="14.5">
      <c r="A480" s="20"/>
      <c r="B480" s="20"/>
      <c r="C480" s="20"/>
      <c r="D480" s="20"/>
      <c r="E480" s="20"/>
      <c r="F480" s="20"/>
      <c r="G480" s="20"/>
      <c r="H480" s="20"/>
      <c r="I480" s="20"/>
      <c r="J480" s="20"/>
      <c r="K480" s="20"/>
      <c r="L480" s="20"/>
    </row>
    <row r="484" spans="1:12" ht="14.5">
      <c r="A484" s="20"/>
      <c r="B484" s="20"/>
      <c r="C484" s="20"/>
      <c r="D484" s="20"/>
      <c r="E484" s="66"/>
      <c r="F484" s="20"/>
      <c r="G484" s="20"/>
      <c r="H484" s="20"/>
      <c r="I484" s="20"/>
      <c r="J484" s="20"/>
      <c r="K484" s="20"/>
      <c r="L484" s="20"/>
    </row>
    <row r="485" spans="1:12" ht="14.5">
      <c r="A485" s="20"/>
      <c r="B485" s="20"/>
      <c r="C485" s="67"/>
      <c r="D485" s="67"/>
      <c r="E485" s="67"/>
      <c r="F485" s="21"/>
      <c r="G485" s="21"/>
      <c r="H485" s="21"/>
      <c r="I485" s="21"/>
      <c r="J485" s="21"/>
      <c r="K485" s="21"/>
      <c r="L485" s="21"/>
    </row>
    <row r="486" spans="1:12" ht="14.5">
      <c r="A486" s="20"/>
      <c r="B486" s="20"/>
      <c r="C486" s="20"/>
      <c r="D486" s="20"/>
      <c r="E486" s="20"/>
      <c r="F486" s="20"/>
      <c r="G486" s="20"/>
      <c r="H486" s="20"/>
      <c r="I486" s="20"/>
      <c r="J486" s="20"/>
      <c r="K486" s="20"/>
      <c r="L486" s="20"/>
    </row>
    <row r="487" spans="1:12" ht="14.5">
      <c r="A487" s="20"/>
      <c r="B487" s="20"/>
      <c r="C487" s="20"/>
      <c r="D487" s="20"/>
      <c r="E487" s="20"/>
      <c r="F487" s="20"/>
      <c r="G487" s="20"/>
      <c r="H487" s="20"/>
      <c r="I487" s="20"/>
      <c r="J487" s="20"/>
      <c r="K487" s="20"/>
      <c r="L487" s="20"/>
    </row>
    <row r="488" spans="1:12" ht="14.5">
      <c r="A488" s="20"/>
      <c r="B488" s="20"/>
      <c r="C488" s="20"/>
      <c r="D488" s="20"/>
      <c r="E488" s="20"/>
      <c r="F488" s="20"/>
      <c r="G488" s="20"/>
      <c r="H488" s="20"/>
      <c r="I488" s="20"/>
      <c r="J488" s="20"/>
      <c r="K488" s="20"/>
      <c r="L488" s="20"/>
    </row>
    <row r="489" spans="1:12" ht="14.5">
      <c r="A489" s="20"/>
      <c r="B489" s="20"/>
      <c r="C489" s="20"/>
      <c r="D489" s="20"/>
      <c r="E489" s="20"/>
      <c r="F489" s="20"/>
      <c r="G489" s="20"/>
      <c r="H489" s="20"/>
      <c r="I489" s="20"/>
      <c r="J489" s="20"/>
      <c r="K489" s="20"/>
      <c r="L489" s="20"/>
    </row>
    <row r="490" spans="1:12" ht="14.5">
      <c r="A490" s="20"/>
      <c r="B490" s="20"/>
      <c r="C490" s="20"/>
      <c r="D490" s="20"/>
      <c r="E490" s="20"/>
      <c r="F490" s="20"/>
      <c r="G490" s="20"/>
      <c r="H490" s="20"/>
      <c r="I490" s="20"/>
      <c r="J490" s="20"/>
      <c r="K490" s="20"/>
      <c r="L490" s="20"/>
    </row>
    <row r="491" spans="1:12" ht="14.5">
      <c r="A491" s="20"/>
      <c r="B491" s="20"/>
      <c r="C491" s="20"/>
      <c r="D491" s="20"/>
      <c r="E491" s="20"/>
      <c r="F491" s="20"/>
      <c r="G491" s="20"/>
      <c r="H491" s="20"/>
      <c r="I491" s="20"/>
      <c r="J491" s="20"/>
      <c r="K491" s="20"/>
      <c r="L491" s="20"/>
    </row>
    <row r="492" spans="1:12" ht="14.5">
      <c r="A492" s="20"/>
      <c r="B492" s="20"/>
      <c r="C492" s="20"/>
      <c r="D492" s="20"/>
      <c r="E492" s="20"/>
      <c r="F492" s="20"/>
      <c r="G492" s="20"/>
      <c r="H492" s="20"/>
      <c r="I492" s="20"/>
      <c r="J492" s="20"/>
      <c r="K492" s="20"/>
      <c r="L492" s="20"/>
    </row>
    <row r="493" spans="1:12" ht="14.5">
      <c r="A493" s="20"/>
      <c r="B493" s="20"/>
      <c r="C493" s="20"/>
      <c r="D493" s="20"/>
      <c r="E493" s="20"/>
      <c r="F493" s="20"/>
      <c r="G493" s="20"/>
      <c r="H493" s="20"/>
      <c r="I493" s="20"/>
      <c r="J493" s="20"/>
      <c r="K493" s="20"/>
      <c r="L493" s="20"/>
    </row>
    <row r="494" spans="1:12" ht="14.5">
      <c r="A494" s="20"/>
      <c r="B494" s="20"/>
      <c r="C494" s="20"/>
      <c r="D494" s="20"/>
      <c r="E494" s="20"/>
      <c r="F494" s="20"/>
      <c r="G494" s="20"/>
      <c r="H494" s="20"/>
      <c r="I494" s="20"/>
      <c r="J494" s="20"/>
      <c r="K494" s="20"/>
      <c r="L494" s="20"/>
    </row>
    <row r="495" spans="1:12" ht="14.5">
      <c r="A495" s="20"/>
      <c r="B495" s="20"/>
      <c r="C495" s="20"/>
      <c r="D495" s="20"/>
      <c r="E495" s="20"/>
      <c r="F495" s="20"/>
      <c r="G495" s="20"/>
      <c r="H495" s="20"/>
      <c r="I495" s="20"/>
      <c r="J495" s="20"/>
      <c r="K495" s="20"/>
      <c r="L495" s="20"/>
    </row>
    <row r="496" spans="1:12" ht="14.5">
      <c r="A496" s="20"/>
      <c r="B496" s="20"/>
      <c r="C496" s="20"/>
      <c r="D496" s="20"/>
      <c r="E496" s="20"/>
      <c r="F496" s="20"/>
      <c r="G496" s="20"/>
      <c r="H496" s="20"/>
      <c r="I496" s="20"/>
      <c r="J496" s="20"/>
      <c r="K496" s="20"/>
      <c r="L496" s="20"/>
    </row>
    <row r="497" spans="1:12" ht="14.5">
      <c r="A497" s="20"/>
      <c r="B497" s="20"/>
      <c r="C497" s="20"/>
      <c r="D497" s="20"/>
      <c r="E497" s="20"/>
      <c r="F497" s="20"/>
      <c r="G497" s="20"/>
      <c r="H497" s="20"/>
      <c r="I497" s="20"/>
      <c r="J497" s="20"/>
      <c r="K497" s="20"/>
      <c r="L497" s="20"/>
    </row>
    <row r="498" spans="1:12" ht="14.5">
      <c r="A498" s="20"/>
      <c r="B498" s="20"/>
      <c r="C498" s="20"/>
      <c r="D498" s="20"/>
      <c r="E498" s="20"/>
      <c r="F498" s="20"/>
      <c r="G498" s="20"/>
      <c r="H498" s="20"/>
      <c r="I498" s="20"/>
      <c r="J498" s="20"/>
      <c r="K498" s="20"/>
      <c r="L498" s="20"/>
    </row>
    <row r="499" spans="1:12" ht="14.5">
      <c r="A499" s="20"/>
      <c r="B499" s="20"/>
      <c r="C499" s="20"/>
      <c r="D499" s="20"/>
      <c r="E499" s="20"/>
      <c r="F499" s="20"/>
      <c r="G499" s="20"/>
      <c r="H499" s="20"/>
      <c r="I499" s="20"/>
      <c r="J499" s="20"/>
      <c r="K499" s="20"/>
      <c r="L499" s="20"/>
    </row>
    <row r="500" spans="1:12" ht="14.5">
      <c r="A500" s="20"/>
      <c r="B500" s="20"/>
      <c r="C500" s="20"/>
      <c r="D500" s="20"/>
      <c r="E500" s="20"/>
      <c r="F500" s="20"/>
      <c r="G500" s="20"/>
      <c r="H500" s="20"/>
      <c r="I500" s="20"/>
      <c r="J500" s="20"/>
      <c r="K500" s="20"/>
      <c r="L500" s="20"/>
    </row>
    <row r="501" spans="1:12" ht="14.5">
      <c r="A501" s="20"/>
      <c r="B501" s="20"/>
      <c r="C501" s="20"/>
      <c r="D501" s="20"/>
      <c r="E501" s="20"/>
      <c r="F501" s="20"/>
      <c r="G501" s="20"/>
      <c r="H501" s="20"/>
      <c r="I501" s="20"/>
      <c r="J501" s="20"/>
      <c r="K501" s="20"/>
      <c r="L501" s="20"/>
    </row>
    <row r="502" spans="1:12" ht="14.5">
      <c r="A502" s="20"/>
      <c r="B502" s="20"/>
      <c r="C502" s="20"/>
      <c r="D502" s="20"/>
      <c r="E502" s="20"/>
      <c r="F502" s="20"/>
      <c r="G502" s="20"/>
      <c r="H502" s="20"/>
      <c r="I502" s="20"/>
      <c r="J502" s="20"/>
      <c r="K502" s="20"/>
      <c r="L502" s="20"/>
    </row>
    <row r="503" spans="1:12" ht="14.5">
      <c r="A503" s="20"/>
      <c r="B503" s="20"/>
      <c r="C503" s="20"/>
      <c r="D503" s="20"/>
      <c r="E503" s="20"/>
      <c r="F503" s="20"/>
      <c r="G503" s="20"/>
      <c r="H503" s="20"/>
      <c r="I503" s="20"/>
      <c r="J503" s="20"/>
      <c r="K503" s="20"/>
      <c r="L503" s="20"/>
    </row>
    <row r="504" spans="1:12" ht="14.5">
      <c r="A504" s="20"/>
      <c r="B504" s="20"/>
      <c r="C504" s="20"/>
      <c r="D504" s="20"/>
      <c r="E504" s="20"/>
      <c r="F504" s="20"/>
      <c r="G504" s="20"/>
      <c r="H504" s="20"/>
      <c r="I504" s="20"/>
      <c r="J504" s="20"/>
      <c r="K504" s="20"/>
      <c r="L504" s="20"/>
    </row>
    <row r="505" spans="1:12" ht="14.5">
      <c r="A505" s="20"/>
      <c r="B505" s="20"/>
      <c r="C505" s="20"/>
      <c r="D505" s="20"/>
      <c r="E505" s="20"/>
      <c r="F505" s="20"/>
      <c r="G505" s="20"/>
      <c r="H505" s="20"/>
      <c r="I505" s="20"/>
      <c r="J505" s="20"/>
      <c r="K505" s="20"/>
      <c r="L505" s="20"/>
    </row>
    <row r="506" spans="1:12" ht="14.5">
      <c r="A506" s="20"/>
      <c r="B506" s="20"/>
      <c r="C506" s="20"/>
      <c r="D506" s="20"/>
      <c r="E506" s="20"/>
      <c r="F506" s="20"/>
      <c r="G506" s="20"/>
      <c r="H506" s="20"/>
      <c r="I506" s="20"/>
      <c r="J506" s="20"/>
      <c r="K506" s="20"/>
      <c r="L506" s="20"/>
    </row>
    <row r="507" spans="1:12" ht="14.5">
      <c r="A507" s="20"/>
      <c r="B507" s="20"/>
      <c r="C507" s="20"/>
      <c r="D507" s="20"/>
      <c r="E507" s="20"/>
      <c r="F507" s="20"/>
      <c r="G507" s="20"/>
      <c r="H507" s="20"/>
      <c r="I507" s="20"/>
      <c r="J507" s="20"/>
      <c r="K507" s="20"/>
      <c r="L507" s="20"/>
    </row>
    <row r="508" spans="1:12" ht="14.5">
      <c r="A508" s="20"/>
      <c r="B508" s="20"/>
      <c r="C508" s="20"/>
      <c r="D508" s="20"/>
      <c r="E508" s="20"/>
      <c r="F508" s="20"/>
      <c r="G508" s="20"/>
      <c r="H508" s="20"/>
      <c r="I508" s="20"/>
      <c r="J508" s="20"/>
      <c r="K508" s="20"/>
      <c r="L508" s="20"/>
    </row>
    <row r="509" spans="1:12" ht="14.5">
      <c r="A509" s="20"/>
      <c r="B509" s="20"/>
      <c r="C509" s="20"/>
      <c r="D509" s="20"/>
      <c r="E509" s="20"/>
      <c r="F509" s="20"/>
      <c r="G509" s="20"/>
      <c r="H509" s="20"/>
      <c r="I509" s="20"/>
      <c r="J509" s="20"/>
      <c r="K509" s="20"/>
      <c r="L509" s="20"/>
    </row>
    <row r="510" spans="1:12" ht="14.5">
      <c r="A510" s="20"/>
      <c r="B510" s="20"/>
      <c r="C510" s="20"/>
      <c r="D510" s="20"/>
      <c r="E510" s="20"/>
      <c r="F510" s="20"/>
      <c r="G510" s="20"/>
      <c r="H510" s="20"/>
      <c r="I510" s="20"/>
      <c r="J510" s="20"/>
      <c r="K510" s="20"/>
      <c r="L510" s="20"/>
    </row>
    <row r="511" spans="1:12" ht="14.5">
      <c r="A511" s="20"/>
      <c r="B511" s="20"/>
      <c r="C511" s="20"/>
      <c r="D511" s="20"/>
      <c r="E511" s="20"/>
      <c r="F511" s="20"/>
      <c r="G511" s="20"/>
      <c r="H511" s="20"/>
      <c r="I511" s="20"/>
      <c r="J511" s="20"/>
      <c r="K511" s="20"/>
      <c r="L511" s="20"/>
    </row>
    <row r="512" spans="1:12" ht="14.5">
      <c r="A512" s="20"/>
      <c r="B512" s="20"/>
      <c r="C512" s="20"/>
      <c r="D512" s="20"/>
      <c r="E512" s="20"/>
      <c r="F512" s="20"/>
      <c r="G512" s="20"/>
      <c r="H512" s="20"/>
      <c r="I512" s="20"/>
      <c r="J512" s="20"/>
      <c r="K512" s="20"/>
      <c r="L512" s="20"/>
    </row>
    <row r="513" spans="1:12" ht="14.5">
      <c r="A513" s="20"/>
      <c r="B513" s="20"/>
      <c r="C513" s="20"/>
      <c r="D513" s="20"/>
      <c r="E513" s="20"/>
      <c r="F513" s="20"/>
      <c r="G513" s="20"/>
      <c r="H513" s="20"/>
      <c r="I513" s="20"/>
      <c r="J513" s="20"/>
      <c r="K513" s="20"/>
      <c r="L513" s="20"/>
    </row>
    <row r="514" spans="1:12" ht="14.5">
      <c r="A514" s="20"/>
      <c r="B514" s="20"/>
      <c r="C514" s="20"/>
      <c r="D514" s="20"/>
      <c r="E514" s="20"/>
      <c r="F514" s="20"/>
      <c r="G514" s="20"/>
      <c r="H514" s="20"/>
      <c r="I514" s="20"/>
      <c r="J514" s="20"/>
      <c r="K514" s="20"/>
      <c r="L514" s="20"/>
    </row>
    <row r="515" spans="1:12" ht="14.5">
      <c r="A515" s="20"/>
      <c r="B515" s="20"/>
      <c r="C515" s="20"/>
      <c r="D515" s="20"/>
      <c r="E515" s="20"/>
      <c r="F515" s="20"/>
      <c r="G515" s="20"/>
      <c r="H515" s="20"/>
      <c r="I515" s="20"/>
      <c r="J515" s="20"/>
      <c r="K515" s="20"/>
      <c r="L515" s="20"/>
    </row>
    <row r="516" spans="1:12" ht="14.5">
      <c r="A516" s="20"/>
      <c r="B516" s="20"/>
      <c r="C516" s="20"/>
      <c r="D516" s="20"/>
      <c r="E516" s="20"/>
      <c r="F516" s="20"/>
      <c r="G516" s="20"/>
      <c r="H516" s="20"/>
      <c r="I516" s="20"/>
      <c r="J516" s="20"/>
      <c r="K516" s="20"/>
      <c r="L516" s="20"/>
    </row>
    <row r="517" spans="1:12" ht="14.5">
      <c r="A517" s="20"/>
      <c r="B517" s="20"/>
      <c r="C517" s="20"/>
      <c r="D517" s="20"/>
      <c r="E517" s="20"/>
      <c r="F517" s="20"/>
      <c r="G517" s="20"/>
      <c r="H517" s="20"/>
      <c r="I517" s="20"/>
      <c r="J517" s="20"/>
      <c r="K517" s="20"/>
      <c r="L517" s="20"/>
    </row>
    <row r="518" spans="1:12" ht="14.5">
      <c r="A518" s="20"/>
      <c r="B518" s="20"/>
      <c r="C518" s="20"/>
      <c r="D518" s="20"/>
      <c r="E518" s="20"/>
      <c r="F518" s="20"/>
      <c r="G518" s="20"/>
      <c r="H518" s="20"/>
      <c r="I518" s="20"/>
      <c r="J518" s="20"/>
      <c r="K518" s="20"/>
      <c r="L518" s="20"/>
    </row>
    <row r="519" spans="1:12" ht="14.5">
      <c r="A519" s="20"/>
      <c r="B519" s="20"/>
      <c r="C519" s="20"/>
      <c r="D519" s="20"/>
      <c r="E519" s="20"/>
      <c r="F519" s="20"/>
      <c r="G519" s="20"/>
      <c r="H519" s="20"/>
      <c r="I519" s="20"/>
      <c r="J519" s="20"/>
      <c r="K519" s="20"/>
      <c r="L519" s="20"/>
    </row>
    <row r="520" spans="1:12" ht="14.5">
      <c r="A520" s="20"/>
      <c r="B520" s="20"/>
      <c r="C520" s="20"/>
      <c r="D520" s="20"/>
      <c r="E520" s="20"/>
      <c r="F520" s="20"/>
      <c r="G520" s="20"/>
      <c r="H520" s="20"/>
      <c r="I520" s="20"/>
      <c r="J520" s="20"/>
      <c r="K520" s="20"/>
      <c r="L520" s="20"/>
    </row>
    <row r="521" spans="1:12" ht="14.5">
      <c r="A521" s="20"/>
      <c r="B521" s="20"/>
      <c r="C521" s="20"/>
      <c r="D521" s="20"/>
      <c r="E521" s="20"/>
      <c r="F521" s="20"/>
      <c r="G521" s="20"/>
      <c r="H521" s="20"/>
      <c r="I521" s="20"/>
      <c r="J521" s="20"/>
      <c r="K521" s="20"/>
      <c r="L521" s="20"/>
    </row>
    <row r="522" spans="1:12" ht="14.5">
      <c r="A522" s="20"/>
      <c r="B522" s="20"/>
      <c r="C522" s="20"/>
      <c r="D522" s="20"/>
      <c r="E522" s="20"/>
      <c r="F522" s="20"/>
      <c r="G522" s="20"/>
      <c r="H522" s="20"/>
      <c r="I522" s="20"/>
      <c r="J522" s="20"/>
      <c r="K522" s="20"/>
      <c r="L522" s="20"/>
    </row>
    <row r="523" spans="1:12" ht="14.5">
      <c r="A523" s="20"/>
      <c r="B523" s="20"/>
      <c r="C523" s="20"/>
      <c r="D523" s="20"/>
      <c r="E523" s="20"/>
      <c r="F523" s="20"/>
      <c r="G523" s="20"/>
      <c r="H523" s="20"/>
      <c r="I523" s="20"/>
      <c r="J523" s="20"/>
      <c r="K523" s="20"/>
      <c r="L523" s="20"/>
    </row>
    <row r="524" spans="1:12" ht="14.5">
      <c r="A524" s="20"/>
      <c r="B524" s="20"/>
      <c r="C524" s="20"/>
      <c r="D524" s="20"/>
      <c r="E524" s="20"/>
      <c r="F524" s="20"/>
      <c r="G524" s="20"/>
      <c r="H524" s="20"/>
      <c r="I524" s="20"/>
      <c r="J524" s="20"/>
      <c r="K524" s="20"/>
      <c r="L524" s="20"/>
    </row>
    <row r="525" spans="1:12" ht="14.5">
      <c r="A525" s="20"/>
      <c r="B525" s="20"/>
      <c r="C525" s="20"/>
      <c r="D525" s="20"/>
      <c r="E525" s="20"/>
      <c r="F525" s="20"/>
      <c r="G525" s="20"/>
      <c r="H525" s="20"/>
      <c r="I525" s="20"/>
      <c r="J525" s="20"/>
      <c r="K525" s="20"/>
      <c r="L525" s="20"/>
    </row>
    <row r="526" spans="1:12" ht="14.5">
      <c r="A526" s="20"/>
      <c r="B526" s="20"/>
      <c r="C526" s="20"/>
      <c r="D526" s="20"/>
      <c r="E526" s="20"/>
      <c r="F526" s="20"/>
      <c r="G526" s="20"/>
      <c r="H526" s="20"/>
      <c r="I526" s="20"/>
      <c r="J526" s="20"/>
      <c r="K526" s="20"/>
      <c r="L526" s="20"/>
    </row>
    <row r="527" spans="1:12" ht="14.5">
      <c r="A527" s="20"/>
      <c r="B527" s="20"/>
      <c r="C527" s="20"/>
      <c r="D527" s="20"/>
      <c r="E527" s="20"/>
      <c r="F527" s="20"/>
      <c r="G527" s="20"/>
      <c r="H527" s="20"/>
      <c r="I527" s="20"/>
      <c r="J527" s="20"/>
      <c r="K527" s="20"/>
      <c r="L527" s="20"/>
    </row>
    <row r="528" spans="1:12" ht="14.5">
      <c r="A528" s="20"/>
      <c r="B528" s="20"/>
      <c r="C528" s="20"/>
      <c r="D528" s="20"/>
      <c r="E528" s="20"/>
      <c r="F528" s="20"/>
      <c r="G528" s="20"/>
      <c r="H528" s="20"/>
      <c r="I528" s="20"/>
      <c r="J528" s="20"/>
      <c r="K528" s="20"/>
      <c r="L528" s="20"/>
    </row>
    <row r="529" spans="1:12" ht="14.5">
      <c r="A529" s="20"/>
      <c r="B529" s="20"/>
      <c r="C529" s="20"/>
      <c r="D529" s="20"/>
      <c r="E529" s="20"/>
      <c r="F529" s="20"/>
      <c r="G529" s="20"/>
      <c r="H529" s="20"/>
      <c r="I529" s="20"/>
      <c r="J529" s="20"/>
      <c r="K529" s="20"/>
      <c r="L529" s="20"/>
    </row>
    <row r="530" spans="1:12" ht="14.5">
      <c r="A530" s="20"/>
      <c r="B530" s="20"/>
      <c r="C530" s="20"/>
      <c r="D530" s="20"/>
      <c r="E530" s="20"/>
      <c r="F530" s="20"/>
      <c r="G530" s="20"/>
      <c r="H530" s="20"/>
      <c r="I530" s="20"/>
      <c r="J530" s="20"/>
      <c r="K530" s="20"/>
      <c r="L530" s="20"/>
    </row>
    <row r="531" spans="1:12" ht="14.5">
      <c r="A531" s="20"/>
      <c r="B531" s="20"/>
      <c r="C531" s="20"/>
      <c r="D531" s="20"/>
      <c r="E531" s="20"/>
      <c r="F531" s="20"/>
      <c r="G531" s="20"/>
      <c r="H531" s="20"/>
      <c r="I531" s="20"/>
      <c r="J531" s="20"/>
      <c r="K531" s="20"/>
      <c r="L531" s="20"/>
    </row>
    <row r="532" spans="1:12" ht="14.5">
      <c r="A532" s="20"/>
      <c r="B532" s="20"/>
      <c r="C532" s="20"/>
      <c r="D532" s="20"/>
      <c r="E532" s="20"/>
      <c r="F532" s="20"/>
      <c r="G532" s="20"/>
      <c r="H532" s="20"/>
      <c r="I532" s="20"/>
      <c r="J532" s="20"/>
      <c r="K532" s="20"/>
      <c r="L532" s="20"/>
    </row>
    <row r="533" spans="1:12" ht="14.5">
      <c r="A533" s="20"/>
      <c r="B533" s="20"/>
      <c r="C533" s="20"/>
      <c r="D533" s="20"/>
      <c r="E533" s="20"/>
      <c r="F533" s="20"/>
      <c r="G533" s="20"/>
      <c r="H533" s="20"/>
      <c r="I533" s="20"/>
      <c r="J533" s="20"/>
      <c r="K533" s="20"/>
      <c r="L533" s="2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533"/>
  <sheetViews>
    <sheetView topLeftCell="A163" workbookViewId="0">
      <selection activeCell="T278" sqref="T278"/>
    </sheetView>
  </sheetViews>
  <sheetFormatPr defaultColWidth="9" defaultRowHeight="12.5"/>
  <cols>
    <col min="3" max="3" width="15.54296875" customWidth="1"/>
    <col min="5" max="5" width="17.1796875" customWidth="1"/>
    <col min="18" max="18" width="15.453125" customWidth="1"/>
    <col min="19" max="19" width="15.7265625" customWidth="1"/>
    <col min="20" max="20" width="14.1796875" customWidth="1"/>
  </cols>
  <sheetData>
    <row r="1" spans="1:25" ht="14.5">
      <c r="A1" s="20"/>
      <c r="B1" s="20"/>
      <c r="C1" s="20"/>
      <c r="D1" s="20"/>
      <c r="E1" s="20"/>
      <c r="F1" s="20"/>
      <c r="G1" s="20"/>
      <c r="H1" s="20"/>
      <c r="I1" s="20"/>
      <c r="J1" s="20"/>
      <c r="K1" s="20"/>
      <c r="L1" s="22"/>
      <c r="M1" s="20"/>
      <c r="N1" s="20"/>
      <c r="O1" s="20"/>
      <c r="P1" s="20"/>
      <c r="S1" s="22">
        <v>1</v>
      </c>
      <c r="T1" s="22">
        <v>1</v>
      </c>
      <c r="U1" s="22">
        <v>1</v>
      </c>
      <c r="V1" s="22">
        <v>1</v>
      </c>
      <c r="W1" s="22">
        <v>1</v>
      </c>
      <c r="X1" s="22">
        <v>1</v>
      </c>
      <c r="Y1" s="22">
        <v>1</v>
      </c>
    </row>
    <row r="2" spans="1:25" ht="14.5">
      <c r="A2" s="20"/>
      <c r="B2" s="20"/>
      <c r="C2" s="20"/>
      <c r="D2" s="20"/>
      <c r="E2" s="66" t="s">
        <v>388</v>
      </c>
      <c r="F2" s="20"/>
      <c r="G2" s="20"/>
      <c r="H2" s="20"/>
      <c r="I2" s="20"/>
      <c r="J2" s="20"/>
      <c r="K2" s="20"/>
      <c r="L2" s="20"/>
      <c r="M2" s="20"/>
      <c r="N2" s="20"/>
      <c r="O2" s="20"/>
      <c r="P2" s="20"/>
      <c r="S2" s="22">
        <v>1</v>
      </c>
      <c r="T2" s="22">
        <v>1</v>
      </c>
      <c r="U2" s="22">
        <v>1</v>
      </c>
      <c r="V2" s="22">
        <v>1</v>
      </c>
      <c r="W2" s="22">
        <v>1</v>
      </c>
      <c r="X2" s="22">
        <v>1</v>
      </c>
      <c r="Y2" s="22">
        <v>1</v>
      </c>
    </row>
    <row r="3" spans="1:25" ht="14.5">
      <c r="A3" s="20"/>
      <c r="B3" s="20"/>
      <c r="C3" s="67" t="s">
        <v>15</v>
      </c>
      <c r="D3" s="67" t="s">
        <v>390</v>
      </c>
      <c r="E3" s="67" t="s">
        <v>391</v>
      </c>
      <c r="F3" s="21" t="s">
        <v>392</v>
      </c>
      <c r="G3" s="21" t="s">
        <v>393</v>
      </c>
      <c r="H3" s="21" t="s">
        <v>394</v>
      </c>
      <c r="I3" s="21" t="s">
        <v>395</v>
      </c>
      <c r="J3" s="21" t="s">
        <v>396</v>
      </c>
      <c r="K3" s="21" t="s">
        <v>397</v>
      </c>
      <c r="L3" s="21" t="s">
        <v>398</v>
      </c>
      <c r="M3" s="20"/>
      <c r="N3" s="20"/>
      <c r="O3" s="20"/>
      <c r="P3" s="20"/>
      <c r="S3" s="22">
        <v>1</v>
      </c>
      <c r="T3" s="22">
        <v>1</v>
      </c>
      <c r="U3" s="22">
        <v>1</v>
      </c>
      <c r="V3" s="22">
        <v>1</v>
      </c>
      <c r="W3" s="22">
        <v>1</v>
      </c>
      <c r="X3" s="22">
        <v>1</v>
      </c>
      <c r="Y3" s="22">
        <v>1</v>
      </c>
    </row>
    <row r="4" spans="1:25" ht="14.5">
      <c r="A4" s="29" t="s">
        <v>37</v>
      </c>
      <c r="B4" s="20"/>
      <c r="C4" s="20" t="s">
        <v>316</v>
      </c>
      <c r="D4" s="20" t="s">
        <v>220</v>
      </c>
      <c r="E4" s="20" t="s">
        <v>199</v>
      </c>
      <c r="F4" s="22">
        <f>ENERGY_CONSUME_SPLIT!E63*'TechSpaceHeat-COM'!S1/'TechSpaceHeat-COM'!F134/'TechSpaceHeat-COM'!F199</f>
        <v>0.10568590150074</v>
      </c>
      <c r="G4" s="22">
        <f>ENERGY_CONSUME_SPLIT!F63*'TechSpaceHeat-COM'!T1/'TechSpaceHeat-COM'!G134/'TechSpaceHeat-COM'!G199</f>
        <v>0.21137180300148001</v>
      </c>
      <c r="H4" s="22">
        <f>ENERGY_CONSUME_SPLIT!G63*'TechSpaceHeat-COM'!U1/'TechSpaceHeat-COM'!H134/'TechSpaceHeat-COM'!H199</f>
        <v>0.21137180300148001</v>
      </c>
      <c r="I4" s="22">
        <f>ENERGY_CONSUME_SPLIT!H63*'TechSpaceHeat-COM'!V1/'TechSpaceHeat-COM'!I134/'TechSpaceHeat-COM'!I199</f>
        <v>6.3411540900443902E-2</v>
      </c>
      <c r="J4" s="22">
        <f>ENERGY_CONSUME_SPLIT!I63*'TechSpaceHeat-COM'!W1/'TechSpaceHeat-COM'!J134/'TechSpaceHeat-COM'!J199</f>
        <v>6.3411540900443902E-2</v>
      </c>
      <c r="K4" s="22">
        <f>ENERGY_CONSUME_SPLIT!J63*'TechSpaceHeat-COM'!X1/'TechSpaceHeat-COM'!K134/'TechSpaceHeat-COM'!K199</f>
        <v>2.1137180300147999E-2</v>
      </c>
      <c r="L4" s="22">
        <f>ENERGY_CONSUME_SPLIT!K63*'TechSpaceHeat-COM'!Y1/'TechSpaceHeat-COM'!L134/'TechSpaceHeat-COM'!L199</f>
        <v>0.10568590150074</v>
      </c>
      <c r="M4" s="68"/>
      <c r="N4" s="68" t="s">
        <v>399</v>
      </c>
      <c r="O4" s="68"/>
      <c r="P4" s="68"/>
      <c r="S4" s="22">
        <v>1</v>
      </c>
      <c r="T4" s="22">
        <v>1</v>
      </c>
      <c r="U4" s="22">
        <v>1</v>
      </c>
      <c r="V4" s="22">
        <v>1</v>
      </c>
      <c r="W4" s="22">
        <v>1</v>
      </c>
      <c r="X4" s="22">
        <v>1</v>
      </c>
      <c r="Y4" s="22">
        <v>1</v>
      </c>
    </row>
    <row r="5" spans="1:25" ht="14.5">
      <c r="A5" s="29" t="s">
        <v>115</v>
      </c>
      <c r="B5" s="20"/>
      <c r="C5" s="20" t="s">
        <v>317</v>
      </c>
      <c r="D5" s="20" t="s">
        <v>224</v>
      </c>
      <c r="E5" s="20" t="s">
        <v>199</v>
      </c>
      <c r="F5" s="22">
        <f>ENERGY_CONSUME_SPLIT!E64*'TechSpaceHeat-COM'!S2/'TechSpaceHeat-COM'!F135/'TechSpaceHeat-COM'!F200</f>
        <v>4.6666666666666696</v>
      </c>
      <c r="G5" s="22">
        <f>ENERGY_CONSUME_SPLIT!F64*'TechSpaceHeat-COM'!T2/'TechSpaceHeat-COM'!G135/'TechSpaceHeat-COM'!G200</f>
        <v>20</v>
      </c>
      <c r="H5" s="22">
        <f>ENERGY_CONSUME_SPLIT!G64*'TechSpaceHeat-COM'!U2/'TechSpaceHeat-COM'!H135/'TechSpaceHeat-COM'!H200</f>
        <v>100.666666666667</v>
      </c>
      <c r="I5" s="22">
        <f>ENERGY_CONSUME_SPLIT!H64*'TechSpaceHeat-COM'!V2/'TechSpaceHeat-COM'!I135/'TechSpaceHeat-COM'!I200</f>
        <v>11.3333333333333</v>
      </c>
      <c r="J5" s="22">
        <f>ENERGY_CONSUME_SPLIT!I64*'TechSpaceHeat-COM'!W2/'TechSpaceHeat-COM'!J135/'TechSpaceHeat-COM'!J200</f>
        <v>12.6666666666667</v>
      </c>
      <c r="K5" s="22">
        <f>ENERGY_CONSUME_SPLIT!J64*'TechSpaceHeat-COM'!X2/'TechSpaceHeat-COM'!K135/'TechSpaceHeat-COM'!K200</f>
        <v>49.3333333333333</v>
      </c>
      <c r="L5" s="22">
        <f>ENERGY_CONSUME_SPLIT!K64*'TechSpaceHeat-COM'!Y2/'TechSpaceHeat-COM'!L135/'TechSpaceHeat-COM'!L200</f>
        <v>16</v>
      </c>
      <c r="M5" s="68"/>
      <c r="N5" s="68"/>
      <c r="O5" s="68"/>
      <c r="P5" s="68"/>
      <c r="S5" s="22">
        <v>1</v>
      </c>
      <c r="T5" s="22">
        <v>1</v>
      </c>
      <c r="U5" s="22">
        <v>1</v>
      </c>
      <c r="V5" s="22">
        <v>1</v>
      </c>
      <c r="W5" s="22">
        <v>1</v>
      </c>
      <c r="X5" s="22">
        <v>1</v>
      </c>
      <c r="Y5" s="22">
        <v>1</v>
      </c>
    </row>
    <row r="6" spans="1:25" ht="14.5">
      <c r="A6" s="26" t="s">
        <v>63</v>
      </c>
      <c r="B6" s="20"/>
      <c r="C6" s="20" t="s">
        <v>318</v>
      </c>
      <c r="D6" s="20" t="s">
        <v>226</v>
      </c>
      <c r="E6" s="20" t="s">
        <v>199</v>
      </c>
      <c r="F6" s="22">
        <f>ENERGY_CONSUME_SPLIT!E65*'TechSpaceHeat-COM'!S3/'TechSpaceHeat-COM'!F136/'TechSpaceHeat-COM'!F201</f>
        <v>0.66666666666666696</v>
      </c>
      <c r="G6" s="22">
        <f>ENERGY_CONSUME_SPLIT!F65*'TechSpaceHeat-COM'!T3/'TechSpaceHeat-COM'!G136/'TechSpaceHeat-COM'!G201</f>
        <v>2</v>
      </c>
      <c r="H6" s="22">
        <f>ENERGY_CONSUME_SPLIT!G65*'TechSpaceHeat-COM'!U3/'TechSpaceHeat-COM'!H136/'TechSpaceHeat-COM'!H201</f>
        <v>0</v>
      </c>
      <c r="I6" s="22">
        <f>ENERGY_CONSUME_SPLIT!H65*'TechSpaceHeat-COM'!V3/'TechSpaceHeat-COM'!I136/'TechSpaceHeat-COM'!I201</f>
        <v>0</v>
      </c>
      <c r="J6" s="22">
        <f>ENERGY_CONSUME_SPLIT!I65*'TechSpaceHeat-COM'!W3/'TechSpaceHeat-COM'!J136/'TechSpaceHeat-COM'!J201</f>
        <v>0</v>
      </c>
      <c r="K6" s="22">
        <f>ENERGY_CONSUME_SPLIT!J65*'TechSpaceHeat-COM'!X3/'TechSpaceHeat-COM'!K136/'TechSpaceHeat-COM'!K201</f>
        <v>0</v>
      </c>
      <c r="L6" s="22">
        <f>ENERGY_CONSUME_SPLIT!K65*'TechSpaceHeat-COM'!Y3/'TechSpaceHeat-COM'!L136/'TechSpaceHeat-COM'!L201</f>
        <v>0</v>
      </c>
      <c r="M6" s="68"/>
      <c r="N6" s="68"/>
      <c r="O6" s="68"/>
      <c r="P6" s="68"/>
      <c r="S6" s="22">
        <v>1</v>
      </c>
      <c r="T6" s="22">
        <v>1</v>
      </c>
      <c r="U6" s="22">
        <v>1</v>
      </c>
      <c r="V6" s="22">
        <v>1</v>
      </c>
      <c r="W6" s="22">
        <v>1</v>
      </c>
      <c r="X6" s="22">
        <v>1</v>
      </c>
      <c r="Y6" s="22">
        <v>1</v>
      </c>
    </row>
    <row r="7" spans="1:25" ht="14.5">
      <c r="A7" s="25" t="s">
        <v>67</v>
      </c>
      <c r="B7" s="20"/>
      <c r="C7" s="20" t="s">
        <v>319</v>
      </c>
      <c r="D7" s="20" t="s">
        <v>228</v>
      </c>
      <c r="E7" s="20" t="s">
        <v>199</v>
      </c>
      <c r="F7" s="22">
        <f>ENERGY_CONSUME_SPLIT!E66*'TechSpaceHeat-COM'!S4/'TechSpaceHeat-COM'!F137/'TechSpaceHeat-COM'!F202</f>
        <v>0</v>
      </c>
      <c r="G7" s="22">
        <f>ENERGY_CONSUME_SPLIT!F66*'TechSpaceHeat-COM'!T4/'TechSpaceHeat-COM'!G137/'TechSpaceHeat-COM'!G202</f>
        <v>0</v>
      </c>
      <c r="H7" s="22">
        <f>ENERGY_CONSUME_SPLIT!G66*'TechSpaceHeat-COM'!U4/'TechSpaceHeat-COM'!H137/'TechSpaceHeat-COM'!H202</f>
        <v>0</v>
      </c>
      <c r="I7" s="22">
        <f>ENERGY_CONSUME_SPLIT!H66*'TechSpaceHeat-COM'!V4/'TechSpaceHeat-COM'!I137/'TechSpaceHeat-COM'!I202</f>
        <v>0</v>
      </c>
      <c r="J7" s="22">
        <f>ENERGY_CONSUME_SPLIT!I66*'TechSpaceHeat-COM'!W4/'TechSpaceHeat-COM'!J137/'TechSpaceHeat-COM'!J202</f>
        <v>0</v>
      </c>
      <c r="K7" s="22">
        <f>ENERGY_CONSUME_SPLIT!J66*'TechSpaceHeat-COM'!X4/'TechSpaceHeat-COM'!K137/'TechSpaceHeat-COM'!K202</f>
        <v>0</v>
      </c>
      <c r="L7" s="22">
        <f>ENERGY_CONSUME_SPLIT!K66*'TechSpaceHeat-COM'!Y4/'TechSpaceHeat-COM'!L137/'TechSpaceHeat-COM'!L202</f>
        <v>0</v>
      </c>
      <c r="M7" s="68"/>
      <c r="N7" s="68"/>
      <c r="O7" s="68"/>
      <c r="P7" s="68"/>
      <c r="S7" s="22">
        <v>1</v>
      </c>
      <c r="T7" s="22">
        <v>1</v>
      </c>
      <c r="U7" s="22">
        <v>1</v>
      </c>
      <c r="V7" s="22">
        <v>1</v>
      </c>
      <c r="W7" s="22">
        <v>1</v>
      </c>
      <c r="X7" s="22">
        <v>1</v>
      </c>
      <c r="Y7" s="22">
        <v>1</v>
      </c>
    </row>
    <row r="8" spans="1:25" ht="14.5">
      <c r="A8" s="25" t="s">
        <v>72</v>
      </c>
      <c r="B8" s="20"/>
      <c r="C8" s="20" t="s">
        <v>320</v>
      </c>
      <c r="D8" s="20" t="s">
        <v>230</v>
      </c>
      <c r="E8" s="20" t="s">
        <v>199</v>
      </c>
      <c r="F8" s="22">
        <f>ENERGY_CONSUME_SPLIT!E67*'TechSpaceHeat-COM'!S5/'TechSpaceHeat-COM'!F138/'TechSpaceHeat-COM'!F203</f>
        <v>0</v>
      </c>
      <c r="G8" s="22">
        <f>ENERGY_CONSUME_SPLIT!F67*'TechSpaceHeat-COM'!T5/'TechSpaceHeat-COM'!G138/'TechSpaceHeat-COM'!G203</f>
        <v>0</v>
      </c>
      <c r="H8" s="22">
        <f>ENERGY_CONSUME_SPLIT!G67*'TechSpaceHeat-COM'!U5/'TechSpaceHeat-COM'!H138/'TechSpaceHeat-COM'!H203</f>
        <v>0</v>
      </c>
      <c r="I8" s="22">
        <f>ENERGY_CONSUME_SPLIT!H67*'TechSpaceHeat-COM'!V5/'TechSpaceHeat-COM'!I138/'TechSpaceHeat-COM'!I203</f>
        <v>0</v>
      </c>
      <c r="J8" s="22">
        <f>ENERGY_CONSUME_SPLIT!I67*'TechSpaceHeat-COM'!W5/'TechSpaceHeat-COM'!J138/'TechSpaceHeat-COM'!J203</f>
        <v>0</v>
      </c>
      <c r="K8" s="22">
        <f>ENERGY_CONSUME_SPLIT!J67*'TechSpaceHeat-COM'!X5/'TechSpaceHeat-COM'!K138/'TechSpaceHeat-COM'!K203</f>
        <v>0</v>
      </c>
      <c r="L8" s="22">
        <f>ENERGY_CONSUME_SPLIT!K67*'TechSpaceHeat-COM'!Y5/'TechSpaceHeat-COM'!L138/'TechSpaceHeat-COM'!L203</f>
        <v>0</v>
      </c>
      <c r="M8" s="68"/>
      <c r="N8" s="68"/>
      <c r="O8" s="68"/>
      <c r="P8" s="68"/>
      <c r="S8" s="22">
        <v>1</v>
      </c>
      <c r="T8" s="22">
        <v>1</v>
      </c>
      <c r="U8" s="22">
        <v>1</v>
      </c>
      <c r="V8" s="22">
        <v>1</v>
      </c>
      <c r="W8" s="22">
        <v>1</v>
      </c>
      <c r="X8" s="22">
        <v>1</v>
      </c>
      <c r="Y8" s="22">
        <v>1</v>
      </c>
    </row>
    <row r="9" spans="1:25" ht="14.5">
      <c r="A9" s="28" t="s">
        <v>77</v>
      </c>
      <c r="B9" s="20"/>
      <c r="C9" s="20" t="s">
        <v>321</v>
      </c>
      <c r="D9" s="20" t="s">
        <v>138</v>
      </c>
      <c r="E9" s="20" t="s">
        <v>199</v>
      </c>
      <c r="F9" s="22">
        <f>ENERGY_CONSUME_SPLIT!E68*'TechSpaceHeat-COM'!S6/'TechSpaceHeat-COM'!F139/'TechSpaceHeat-COM'!F204</f>
        <v>0</v>
      </c>
      <c r="G9" s="22">
        <f>ENERGY_CONSUME_SPLIT!F68*'TechSpaceHeat-COM'!T6/'TechSpaceHeat-COM'!G139/'TechSpaceHeat-COM'!G204</f>
        <v>1.3333333333333299</v>
      </c>
      <c r="H9" s="22">
        <f>ENERGY_CONSUME_SPLIT!G68*'TechSpaceHeat-COM'!U6/'TechSpaceHeat-COM'!H139/'TechSpaceHeat-COM'!H204</f>
        <v>3.3333333333333299</v>
      </c>
      <c r="I9" s="22">
        <f>ENERGY_CONSUME_SPLIT!H68*'TechSpaceHeat-COM'!V6/'TechSpaceHeat-COM'!I139/'TechSpaceHeat-COM'!I204</f>
        <v>0.66666666666666696</v>
      </c>
      <c r="J9" s="22">
        <f>ENERGY_CONSUME_SPLIT!I68*'TechSpaceHeat-COM'!W6/'TechSpaceHeat-COM'!J139/'TechSpaceHeat-COM'!J204</f>
        <v>0</v>
      </c>
      <c r="K9" s="22">
        <f>ENERGY_CONSUME_SPLIT!J68*'TechSpaceHeat-COM'!X6/'TechSpaceHeat-COM'!K139/'TechSpaceHeat-COM'!K204</f>
        <v>2.6666666666666701</v>
      </c>
      <c r="L9" s="22">
        <f>ENERGY_CONSUME_SPLIT!K68*'TechSpaceHeat-COM'!Y6/'TechSpaceHeat-COM'!L139/'TechSpaceHeat-COM'!L204</f>
        <v>0</v>
      </c>
      <c r="M9" s="68"/>
      <c r="N9" s="68"/>
      <c r="O9" s="68"/>
      <c r="P9" s="68"/>
      <c r="S9" s="22">
        <v>1</v>
      </c>
      <c r="T9" s="22">
        <v>1</v>
      </c>
      <c r="U9" s="22">
        <v>1</v>
      </c>
      <c r="V9" s="22">
        <v>1</v>
      </c>
      <c r="W9" s="22">
        <v>1</v>
      </c>
      <c r="X9" s="22">
        <v>1</v>
      </c>
      <c r="Y9" s="22">
        <v>1</v>
      </c>
    </row>
    <row r="10" spans="1:25" ht="14.5">
      <c r="A10" s="29" t="s">
        <v>37</v>
      </c>
      <c r="B10" s="20"/>
      <c r="C10" s="20" t="s">
        <v>322</v>
      </c>
      <c r="D10" s="20" t="s">
        <v>220</v>
      </c>
      <c r="E10" s="20" t="s">
        <v>201</v>
      </c>
      <c r="F10" s="22">
        <f>ENERGY_CONSUME_SPLIT!Q63*S7/F140/F205</f>
        <v>0.42274360600295902</v>
      </c>
      <c r="G10" s="22">
        <f>ENERGY_CONSUME_SPLIT!R63*T7/G140/G205</f>
        <v>0.78207567110547505</v>
      </c>
      <c r="H10" s="22">
        <f>ENERGY_CONSUME_SPLIT!S63*U7/H140/H205</f>
        <v>0.71866413020503095</v>
      </c>
      <c r="I10" s="22">
        <f>ENERGY_CONSUME_SPLIT!T63*V7/I140/I205</f>
        <v>0.21137180300148001</v>
      </c>
      <c r="J10" s="22">
        <f>ENERGY_CONSUME_SPLIT!U63*W7/J140/J205</f>
        <v>0.14796026210103599</v>
      </c>
      <c r="K10" s="22">
        <f>ENERGY_CONSUME_SPLIT!V63*X7/K140/K205</f>
        <v>0.29592052420207099</v>
      </c>
      <c r="L10" s="22">
        <f>ENERGY_CONSUME_SPLIT!W63*Y7/L140/L205</f>
        <v>0.35933206510251497</v>
      </c>
      <c r="M10" s="68"/>
      <c r="N10" s="68" t="s">
        <v>400</v>
      </c>
      <c r="O10" s="68"/>
      <c r="P10" s="68"/>
      <c r="S10" s="22">
        <v>1</v>
      </c>
      <c r="T10" s="22">
        <v>1</v>
      </c>
      <c r="U10" s="22">
        <v>1</v>
      </c>
      <c r="V10" s="22">
        <v>1</v>
      </c>
      <c r="W10" s="22">
        <v>1</v>
      </c>
      <c r="X10" s="22">
        <v>1</v>
      </c>
      <c r="Y10" s="22">
        <v>1</v>
      </c>
    </row>
    <row r="11" spans="1:25" ht="14.5">
      <c r="A11" s="29" t="s">
        <v>115</v>
      </c>
      <c r="B11" s="20"/>
      <c r="C11" s="20" t="s">
        <v>323</v>
      </c>
      <c r="D11" s="20" t="s">
        <v>224</v>
      </c>
      <c r="E11" s="20" t="s">
        <v>201</v>
      </c>
      <c r="F11" s="22">
        <f>ENERGY_CONSUME_SPLIT!Q64*S8/F141/F206</f>
        <v>12.6666666666667</v>
      </c>
      <c r="G11" s="22">
        <f>ENERGY_CONSUME_SPLIT!R64*T8/G141/G206</f>
        <v>53.3333333333333</v>
      </c>
      <c r="H11" s="22">
        <f>ENERGY_CONSUME_SPLIT!S64*U8/H141/H206</f>
        <v>269.33333333333297</v>
      </c>
      <c r="I11" s="22">
        <f>ENERGY_CONSUME_SPLIT!T64*V8/I141/I206</f>
        <v>28</v>
      </c>
      <c r="J11" s="22">
        <f>ENERGY_CONSUME_SPLIT!U64*W8/J141/J206</f>
        <v>26.6666666666667</v>
      </c>
      <c r="K11" s="22">
        <f>ENERGY_CONSUME_SPLIT!V64*X8/K141/K206</f>
        <v>138.666666666667</v>
      </c>
      <c r="L11" s="22">
        <f>ENERGY_CONSUME_SPLIT!W64*Y8/L141/L206</f>
        <v>50</v>
      </c>
      <c r="M11" s="68"/>
      <c r="N11" s="68"/>
      <c r="O11" s="68"/>
      <c r="P11" s="68"/>
      <c r="S11" s="22">
        <v>1</v>
      </c>
      <c r="T11" s="22">
        <v>1</v>
      </c>
      <c r="U11" s="22">
        <v>1</v>
      </c>
      <c r="V11" s="22">
        <v>1</v>
      </c>
      <c r="W11" s="22">
        <v>1</v>
      </c>
      <c r="X11" s="22">
        <v>1</v>
      </c>
      <c r="Y11" s="22">
        <v>1</v>
      </c>
    </row>
    <row r="12" spans="1:25" ht="14.5">
      <c r="A12" s="26" t="s">
        <v>63</v>
      </c>
      <c r="B12" s="20"/>
      <c r="C12" s="20" t="s">
        <v>324</v>
      </c>
      <c r="D12" s="20" t="s">
        <v>226</v>
      </c>
      <c r="E12" s="20" t="s">
        <v>201</v>
      </c>
      <c r="F12" s="22">
        <f>ENERGY_CONSUME_SPLIT!Q65*S9/F142/F207</f>
        <v>1.3333333333333299</v>
      </c>
      <c r="G12" s="22">
        <f>ENERGY_CONSUME_SPLIT!R65*T9/G142/G207</f>
        <v>4.6666666666666696</v>
      </c>
      <c r="H12" s="22">
        <f>ENERGY_CONSUME_SPLIT!S65*U9/H142/H207</f>
        <v>2</v>
      </c>
      <c r="I12" s="22">
        <f>ENERGY_CONSUME_SPLIT!T65*V9/I142/I207</f>
        <v>0</v>
      </c>
      <c r="J12" s="22">
        <f>ENERGY_CONSUME_SPLIT!U65*W9/J142/J207</f>
        <v>0</v>
      </c>
      <c r="K12" s="22">
        <f>ENERGY_CONSUME_SPLIT!V65*X9/K142/K207</f>
        <v>0</v>
      </c>
      <c r="L12" s="22">
        <f>ENERGY_CONSUME_SPLIT!W65*Y9/L142/L207</f>
        <v>0</v>
      </c>
      <c r="M12" s="68"/>
      <c r="N12" s="68"/>
      <c r="O12" s="68"/>
      <c r="P12" s="68"/>
      <c r="S12" s="22">
        <v>1</v>
      </c>
      <c r="T12" s="22">
        <v>1</v>
      </c>
      <c r="U12" s="22">
        <v>1</v>
      </c>
      <c r="V12" s="22">
        <v>1</v>
      </c>
      <c r="W12" s="22">
        <v>1</v>
      </c>
      <c r="X12" s="22">
        <v>1</v>
      </c>
      <c r="Y12" s="22">
        <v>1</v>
      </c>
    </row>
    <row r="13" spans="1:25" ht="14.5">
      <c r="A13" s="25" t="s">
        <v>67</v>
      </c>
      <c r="B13" s="20"/>
      <c r="C13" s="20" t="s">
        <v>325</v>
      </c>
      <c r="D13" s="20" t="s">
        <v>228</v>
      </c>
      <c r="E13" s="20" t="s">
        <v>201</v>
      </c>
      <c r="F13" s="22">
        <f>ENERGY_CONSUME_SPLIT!Q66*S10/F143/F208</f>
        <v>0</v>
      </c>
      <c r="G13" s="22">
        <f>ENERGY_CONSUME_SPLIT!R66*T10/G143/G208</f>
        <v>0</v>
      </c>
      <c r="H13" s="22">
        <f>ENERGY_CONSUME_SPLIT!S66*U10/H143/H208</f>
        <v>0</v>
      </c>
      <c r="I13" s="22">
        <f>ENERGY_CONSUME_SPLIT!T66*V10/I143/I208</f>
        <v>0</v>
      </c>
      <c r="J13" s="22">
        <f>ENERGY_CONSUME_SPLIT!U66*W10/J143/J208</f>
        <v>0</v>
      </c>
      <c r="K13" s="22">
        <f>ENERGY_CONSUME_SPLIT!V66*X10/K143/K208</f>
        <v>0</v>
      </c>
      <c r="L13" s="22">
        <f>ENERGY_CONSUME_SPLIT!W66*Y10/L143/L208</f>
        <v>0</v>
      </c>
      <c r="M13" s="68"/>
      <c r="N13" s="68"/>
      <c r="O13" s="68"/>
      <c r="P13" s="68"/>
      <c r="S13" s="22">
        <v>1</v>
      </c>
      <c r="T13" s="22">
        <v>1</v>
      </c>
      <c r="U13" s="22">
        <v>1</v>
      </c>
      <c r="V13" s="22">
        <v>1</v>
      </c>
      <c r="W13" s="22">
        <v>1</v>
      </c>
      <c r="X13" s="22">
        <v>1</v>
      </c>
      <c r="Y13" s="22">
        <v>1</v>
      </c>
    </row>
    <row r="14" spans="1:25" ht="14.5">
      <c r="A14" s="25" t="s">
        <v>72</v>
      </c>
      <c r="B14" s="20"/>
      <c r="C14" s="20" t="s">
        <v>326</v>
      </c>
      <c r="D14" s="20" t="s">
        <v>230</v>
      </c>
      <c r="E14" s="20" t="s">
        <v>201</v>
      </c>
      <c r="F14" s="22">
        <f>ENERGY_CONSUME_SPLIT!Q67*S11/F144/F209</f>
        <v>0</v>
      </c>
      <c r="G14" s="22">
        <f>ENERGY_CONSUME_SPLIT!R67*T11/G144/G209</f>
        <v>0</v>
      </c>
      <c r="H14" s="22">
        <f>ENERGY_CONSUME_SPLIT!S67*U11/H144/H209</f>
        <v>0</v>
      </c>
      <c r="I14" s="22">
        <f>ENERGY_CONSUME_SPLIT!T67*V11/I144/I209</f>
        <v>0</v>
      </c>
      <c r="J14" s="22">
        <f>ENERGY_CONSUME_SPLIT!U67*W11/J144/J209</f>
        <v>0</v>
      </c>
      <c r="K14" s="22">
        <f>ENERGY_CONSUME_SPLIT!V67*X11/K144/K209</f>
        <v>0</v>
      </c>
      <c r="L14" s="22">
        <f>ENERGY_CONSUME_SPLIT!W67*Y11/L144/L209</f>
        <v>0</v>
      </c>
      <c r="M14" s="68"/>
      <c r="N14" s="68"/>
      <c r="O14" s="68"/>
      <c r="P14" s="68"/>
      <c r="S14" s="22">
        <v>1</v>
      </c>
      <c r="T14" s="22">
        <v>1</v>
      </c>
      <c r="U14" s="22">
        <v>1</v>
      </c>
      <c r="V14" s="22">
        <v>1</v>
      </c>
      <c r="W14" s="22">
        <v>1</v>
      </c>
      <c r="X14" s="22">
        <v>1</v>
      </c>
      <c r="Y14" s="22">
        <v>1</v>
      </c>
    </row>
    <row r="15" spans="1:25" ht="14.5">
      <c r="A15" s="28" t="s">
        <v>77</v>
      </c>
      <c r="B15" s="20"/>
      <c r="C15" s="20" t="s">
        <v>327</v>
      </c>
      <c r="D15" s="20" t="s">
        <v>138</v>
      </c>
      <c r="E15" s="20" t="s">
        <v>201</v>
      </c>
      <c r="F15" s="22">
        <f>ENERGY_CONSUME_SPLIT!Q68*S12/F145/F210</f>
        <v>0.66666666666666696</v>
      </c>
      <c r="G15" s="22">
        <f>ENERGY_CONSUME_SPLIT!R68*T12/G145/G210</f>
        <v>2.6666666666666701</v>
      </c>
      <c r="H15" s="22">
        <f>ENERGY_CONSUME_SPLIT!S68*U12/H145/H210</f>
        <v>8.6666666666666696</v>
      </c>
      <c r="I15" s="22">
        <f>ENERGY_CONSUME_SPLIT!T68*V12/I145/I210</f>
        <v>1.3333333333333299</v>
      </c>
      <c r="J15" s="22">
        <f>ENERGY_CONSUME_SPLIT!U68*W12/J145/J210</f>
        <v>0</v>
      </c>
      <c r="K15" s="22">
        <f>ENERGY_CONSUME_SPLIT!V68*X12/K145/K210</f>
        <v>8</v>
      </c>
      <c r="L15" s="22">
        <f>ENERGY_CONSUME_SPLIT!W68*Y12/L145/L210</f>
        <v>0.66666666666666696</v>
      </c>
      <c r="M15" s="68"/>
      <c r="N15" s="68"/>
      <c r="O15" s="68"/>
      <c r="P15" s="68"/>
      <c r="S15" s="22">
        <v>1</v>
      </c>
      <c r="T15" s="22">
        <v>1</v>
      </c>
      <c r="U15" s="22">
        <v>1</v>
      </c>
      <c r="V15" s="22">
        <v>1</v>
      </c>
      <c r="W15" s="22">
        <v>1</v>
      </c>
      <c r="X15" s="22">
        <v>1</v>
      </c>
      <c r="Y15" s="22">
        <v>1</v>
      </c>
    </row>
    <row r="16" spans="1:25" ht="14.5">
      <c r="A16" s="29" t="s">
        <v>37</v>
      </c>
      <c r="B16" s="20"/>
      <c r="C16" s="20" t="s">
        <v>328</v>
      </c>
      <c r="D16" s="20" t="s">
        <v>220</v>
      </c>
      <c r="E16" s="20" t="s">
        <v>203</v>
      </c>
      <c r="F16" s="22">
        <f>ENERGY_CONSUME_SPLIT!AC63*'TechSpaceHeat-COM'!S13/'TechSpaceHeat-COM'!F146/'TechSpaceHeat-COM'!F211</f>
        <v>8.4548721200591898E-2</v>
      </c>
      <c r="G16" s="22">
        <f>ENERGY_CONSUME_SPLIT!AD63*'TechSpaceHeat-COM'!T13/'TechSpaceHeat-COM'!G146/'TechSpaceHeat-COM'!G211</f>
        <v>0.126823081800888</v>
      </c>
      <c r="H16" s="22">
        <f>ENERGY_CONSUME_SPLIT!AE63*'TechSpaceHeat-COM'!U13/'TechSpaceHeat-COM'!H146/'TechSpaceHeat-COM'!H211</f>
        <v>0.16909744240118399</v>
      </c>
      <c r="I16" s="22">
        <f>ENERGY_CONSUME_SPLIT!AF63*'TechSpaceHeat-COM'!V13/'TechSpaceHeat-COM'!I146/'TechSpaceHeat-COM'!I211</f>
        <v>6.3411540900443902E-2</v>
      </c>
      <c r="J16" s="22">
        <f>ENERGY_CONSUME_SPLIT!AG63*'TechSpaceHeat-COM'!W13/'TechSpaceHeat-COM'!J146/'TechSpaceHeat-COM'!J211</f>
        <v>6.3411540900443902E-2</v>
      </c>
      <c r="K16" s="22">
        <f>ENERGY_CONSUME_SPLIT!AH63*'TechSpaceHeat-COM'!X13/'TechSpaceHeat-COM'!K146/'TechSpaceHeat-COM'!K211</f>
        <v>2.1137180300147999E-2</v>
      </c>
      <c r="L16" s="22">
        <f>ENERGY_CONSUME_SPLIT!AI63*'TechSpaceHeat-COM'!Y13/'TechSpaceHeat-COM'!L146/'TechSpaceHeat-COM'!L211</f>
        <v>8.4548721200591898E-2</v>
      </c>
      <c r="M16" s="68"/>
      <c r="N16" s="23" t="s">
        <v>401</v>
      </c>
      <c r="O16" s="68"/>
      <c r="P16" s="68"/>
      <c r="S16" s="22">
        <v>1</v>
      </c>
      <c r="T16" s="22">
        <v>1</v>
      </c>
      <c r="U16" s="22">
        <v>1</v>
      </c>
      <c r="V16" s="22">
        <v>1</v>
      </c>
      <c r="W16" s="22">
        <v>1</v>
      </c>
      <c r="X16" s="22">
        <v>1</v>
      </c>
      <c r="Y16" s="22">
        <v>1</v>
      </c>
    </row>
    <row r="17" spans="1:25" ht="14.5">
      <c r="A17" s="29" t="s">
        <v>115</v>
      </c>
      <c r="B17" s="20"/>
      <c r="C17" s="20" t="s">
        <v>329</v>
      </c>
      <c r="D17" s="20" t="s">
        <v>224</v>
      </c>
      <c r="E17" s="20" t="s">
        <v>203</v>
      </c>
      <c r="F17" s="22">
        <f>ENERGY_CONSUME_SPLIT!AC64*'TechSpaceHeat-COM'!S14/'TechSpaceHeat-COM'!F147/'TechSpaceHeat-COM'!F212</f>
        <v>3.3333333333333299</v>
      </c>
      <c r="G17" s="22">
        <f>ENERGY_CONSUME_SPLIT!AD64*'TechSpaceHeat-COM'!T14/'TechSpaceHeat-COM'!G147/'TechSpaceHeat-COM'!G212</f>
        <v>12.6666666666667</v>
      </c>
      <c r="H17" s="22">
        <f>ENERGY_CONSUME_SPLIT!AE64*'TechSpaceHeat-COM'!U14/'TechSpaceHeat-COM'!H147/'TechSpaceHeat-COM'!H212</f>
        <v>78.6666666666667</v>
      </c>
      <c r="I17" s="22">
        <f>ENERGY_CONSUME_SPLIT!AF64*'TechSpaceHeat-COM'!V14/'TechSpaceHeat-COM'!I147/'TechSpaceHeat-COM'!I212</f>
        <v>10.6666666666667</v>
      </c>
      <c r="J17" s="22">
        <f>ENERGY_CONSUME_SPLIT!AG64*'TechSpaceHeat-COM'!W14/'TechSpaceHeat-COM'!J147/'TechSpaceHeat-COM'!J212</f>
        <v>13.3333333333333</v>
      </c>
      <c r="K17" s="22">
        <f>ENERGY_CONSUME_SPLIT!AH64*'TechSpaceHeat-COM'!X14/'TechSpaceHeat-COM'!K147/'TechSpaceHeat-COM'!K212</f>
        <v>44</v>
      </c>
      <c r="L17" s="22">
        <f>ENERGY_CONSUME_SPLIT!AI64*'TechSpaceHeat-COM'!Y14/'TechSpaceHeat-COM'!L147/'TechSpaceHeat-COM'!L212</f>
        <v>14</v>
      </c>
      <c r="M17" s="68"/>
      <c r="N17" s="68"/>
      <c r="O17" s="68"/>
      <c r="P17" s="68"/>
      <c r="S17" s="22">
        <v>1</v>
      </c>
      <c r="T17" s="22">
        <v>1</v>
      </c>
      <c r="U17" s="22">
        <v>1</v>
      </c>
      <c r="V17" s="22">
        <v>1</v>
      </c>
      <c r="W17" s="22">
        <v>1</v>
      </c>
      <c r="X17" s="22">
        <v>1</v>
      </c>
      <c r="Y17" s="22">
        <v>1</v>
      </c>
    </row>
    <row r="18" spans="1:25" ht="14.5">
      <c r="A18" s="26" t="s">
        <v>63</v>
      </c>
      <c r="B18" s="20"/>
      <c r="C18" s="20" t="s">
        <v>330</v>
      </c>
      <c r="D18" s="20" t="s">
        <v>226</v>
      </c>
      <c r="E18" s="20" t="s">
        <v>203</v>
      </c>
      <c r="F18" s="22">
        <f>ENERGY_CONSUME_SPLIT!AC65*'TechSpaceHeat-COM'!S15/'TechSpaceHeat-COM'!F148/'TechSpaceHeat-COM'!F213</f>
        <v>0.66666666666666696</v>
      </c>
      <c r="G18" s="22">
        <f>ENERGY_CONSUME_SPLIT!AD65*'TechSpaceHeat-COM'!T15/'TechSpaceHeat-COM'!G148/'TechSpaceHeat-COM'!G213</f>
        <v>1.3333333333333299</v>
      </c>
      <c r="H18" s="22">
        <f>ENERGY_CONSUME_SPLIT!AE65*'TechSpaceHeat-COM'!U15/'TechSpaceHeat-COM'!H148/'TechSpaceHeat-COM'!H213</f>
        <v>1.3333333333333299</v>
      </c>
      <c r="I18" s="22">
        <f>ENERGY_CONSUME_SPLIT!AF65*'TechSpaceHeat-COM'!V15/'TechSpaceHeat-COM'!I148/'TechSpaceHeat-COM'!I213</f>
        <v>0</v>
      </c>
      <c r="J18" s="22">
        <f>ENERGY_CONSUME_SPLIT!AG65*'TechSpaceHeat-COM'!W15/'TechSpaceHeat-COM'!J148/'TechSpaceHeat-COM'!J213</f>
        <v>0</v>
      </c>
      <c r="K18" s="22">
        <f>ENERGY_CONSUME_SPLIT!AH65*'TechSpaceHeat-COM'!X15/'TechSpaceHeat-COM'!K148/'TechSpaceHeat-COM'!K213</f>
        <v>0</v>
      </c>
      <c r="L18" s="22">
        <f>ENERGY_CONSUME_SPLIT!AI65*'TechSpaceHeat-COM'!Y15/'TechSpaceHeat-COM'!L148/'TechSpaceHeat-COM'!L213</f>
        <v>0</v>
      </c>
      <c r="M18" s="68"/>
      <c r="N18" s="68"/>
      <c r="O18" s="68"/>
      <c r="P18" s="68"/>
      <c r="S18" s="22">
        <v>1</v>
      </c>
      <c r="T18" s="22">
        <v>1</v>
      </c>
      <c r="U18" s="22">
        <v>1</v>
      </c>
      <c r="V18" s="22">
        <v>1</v>
      </c>
      <c r="W18" s="22">
        <v>1</v>
      </c>
      <c r="X18" s="22">
        <v>1</v>
      </c>
      <c r="Y18" s="22">
        <v>1</v>
      </c>
    </row>
    <row r="19" spans="1:25" ht="14.5">
      <c r="A19" s="25" t="s">
        <v>67</v>
      </c>
      <c r="B19" s="20"/>
      <c r="C19" s="20" t="s">
        <v>331</v>
      </c>
      <c r="D19" s="20" t="s">
        <v>228</v>
      </c>
      <c r="E19" s="20" t="s">
        <v>203</v>
      </c>
      <c r="F19" s="22">
        <f>ENERGY_CONSUME_SPLIT!AC66*'TechSpaceHeat-COM'!S16/'TechSpaceHeat-COM'!F149/'TechSpaceHeat-COM'!F214</f>
        <v>0</v>
      </c>
      <c r="G19" s="22">
        <f>ENERGY_CONSUME_SPLIT!AD66*'TechSpaceHeat-COM'!T16/'TechSpaceHeat-COM'!G149/'TechSpaceHeat-COM'!G214</f>
        <v>0</v>
      </c>
      <c r="H19" s="22">
        <f>ENERGY_CONSUME_SPLIT!AE66*'TechSpaceHeat-COM'!U16/'TechSpaceHeat-COM'!H149/'TechSpaceHeat-COM'!H214</f>
        <v>0</v>
      </c>
      <c r="I19" s="22">
        <f>ENERGY_CONSUME_SPLIT!AF66*'TechSpaceHeat-COM'!V16/'TechSpaceHeat-COM'!I149/'TechSpaceHeat-COM'!I214</f>
        <v>0</v>
      </c>
      <c r="J19" s="22">
        <f>ENERGY_CONSUME_SPLIT!AG66*'TechSpaceHeat-COM'!W16/'TechSpaceHeat-COM'!J149/'TechSpaceHeat-COM'!J214</f>
        <v>0</v>
      </c>
      <c r="K19" s="22">
        <f>ENERGY_CONSUME_SPLIT!AH66*'TechSpaceHeat-COM'!X16/'TechSpaceHeat-COM'!K149/'TechSpaceHeat-COM'!K214</f>
        <v>0</v>
      </c>
      <c r="L19" s="22">
        <f>ENERGY_CONSUME_SPLIT!AI66*'TechSpaceHeat-COM'!Y16/'TechSpaceHeat-COM'!L149/'TechSpaceHeat-COM'!L214</f>
        <v>0</v>
      </c>
      <c r="M19" s="68"/>
      <c r="N19" s="68"/>
      <c r="O19" s="68"/>
      <c r="P19" s="68"/>
      <c r="S19" s="22">
        <v>1</v>
      </c>
      <c r="T19" s="22">
        <v>1</v>
      </c>
      <c r="U19" s="22">
        <v>1</v>
      </c>
      <c r="V19" s="22">
        <v>1</v>
      </c>
      <c r="W19" s="22">
        <v>1</v>
      </c>
      <c r="X19" s="22">
        <v>1</v>
      </c>
      <c r="Y19" s="22">
        <v>1</v>
      </c>
    </row>
    <row r="20" spans="1:25" ht="14.5">
      <c r="A20" s="25" t="s">
        <v>72</v>
      </c>
      <c r="B20" s="20"/>
      <c r="C20" s="20" t="s">
        <v>332</v>
      </c>
      <c r="D20" s="20" t="s">
        <v>230</v>
      </c>
      <c r="E20" s="20" t="s">
        <v>203</v>
      </c>
      <c r="F20" s="22">
        <f>ENERGY_CONSUME_SPLIT!AC67*'TechSpaceHeat-COM'!S17/'TechSpaceHeat-COM'!F150/'TechSpaceHeat-COM'!F215</f>
        <v>0</v>
      </c>
      <c r="G20" s="22">
        <f>ENERGY_CONSUME_SPLIT!AD67*'TechSpaceHeat-COM'!T17/'TechSpaceHeat-COM'!G150/'TechSpaceHeat-COM'!G215</f>
        <v>0</v>
      </c>
      <c r="H20" s="22">
        <f>ENERGY_CONSUME_SPLIT!AE67*'TechSpaceHeat-COM'!U17/'TechSpaceHeat-COM'!H150/'TechSpaceHeat-COM'!H215</f>
        <v>0</v>
      </c>
      <c r="I20" s="22">
        <f>ENERGY_CONSUME_SPLIT!AF67*'TechSpaceHeat-COM'!V17/'TechSpaceHeat-COM'!I150/'TechSpaceHeat-COM'!I215</f>
        <v>0</v>
      </c>
      <c r="J20" s="22">
        <f>ENERGY_CONSUME_SPLIT!AG67*'TechSpaceHeat-COM'!W17/'TechSpaceHeat-COM'!J150/'TechSpaceHeat-COM'!J215</f>
        <v>0</v>
      </c>
      <c r="K20" s="22">
        <f>ENERGY_CONSUME_SPLIT!AH67*'TechSpaceHeat-COM'!X17/'TechSpaceHeat-COM'!K150/'TechSpaceHeat-COM'!K215</f>
        <v>0</v>
      </c>
      <c r="L20" s="22">
        <f>ENERGY_CONSUME_SPLIT!AI67*'TechSpaceHeat-COM'!Y17/'TechSpaceHeat-COM'!L150/'TechSpaceHeat-COM'!L215</f>
        <v>0</v>
      </c>
      <c r="M20" s="68"/>
      <c r="N20" s="68"/>
      <c r="O20" s="68"/>
      <c r="P20" s="68"/>
      <c r="S20" s="22">
        <v>1</v>
      </c>
      <c r="T20" s="22">
        <v>1</v>
      </c>
      <c r="U20" s="22">
        <v>1</v>
      </c>
      <c r="V20" s="22">
        <v>1</v>
      </c>
      <c r="W20" s="22">
        <v>1</v>
      </c>
      <c r="X20" s="22">
        <v>1</v>
      </c>
      <c r="Y20" s="22">
        <v>1</v>
      </c>
    </row>
    <row r="21" spans="1:25" ht="14.5">
      <c r="A21" s="28" t="s">
        <v>77</v>
      </c>
      <c r="B21" s="20"/>
      <c r="C21" s="20" t="s">
        <v>333</v>
      </c>
      <c r="D21" s="20" t="s">
        <v>138</v>
      </c>
      <c r="E21" s="20" t="s">
        <v>203</v>
      </c>
      <c r="F21" s="22">
        <f>ENERGY_CONSUME_SPLIT!AC68*'TechSpaceHeat-COM'!S18/'TechSpaceHeat-COM'!F151/'TechSpaceHeat-COM'!F216</f>
        <v>0</v>
      </c>
      <c r="G21" s="22">
        <f>ENERGY_CONSUME_SPLIT!AD68*'TechSpaceHeat-COM'!T18/'TechSpaceHeat-COM'!G151/'TechSpaceHeat-COM'!G216</f>
        <v>0.66666666666666696</v>
      </c>
      <c r="H21" s="22">
        <f>ENERGY_CONSUME_SPLIT!AE68*'TechSpaceHeat-COM'!U18/'TechSpaceHeat-COM'!H151/'TechSpaceHeat-COM'!H216</f>
        <v>2.6666666666666701</v>
      </c>
      <c r="I21" s="22">
        <f>ENERGY_CONSUME_SPLIT!AF68*'TechSpaceHeat-COM'!V18/'TechSpaceHeat-COM'!I151/'TechSpaceHeat-COM'!I216</f>
        <v>0.66666666666666696</v>
      </c>
      <c r="J21" s="22">
        <f>ENERGY_CONSUME_SPLIT!AG68*'TechSpaceHeat-COM'!W18/'TechSpaceHeat-COM'!J151/'TechSpaceHeat-COM'!J216</f>
        <v>0</v>
      </c>
      <c r="K21" s="22">
        <f>ENERGY_CONSUME_SPLIT!AH68*'TechSpaceHeat-COM'!X18/'TechSpaceHeat-COM'!K151/'TechSpaceHeat-COM'!K216</f>
        <v>2.6666666666666701</v>
      </c>
      <c r="L21" s="22">
        <f>ENERGY_CONSUME_SPLIT!AI68*'TechSpaceHeat-COM'!Y18/'TechSpaceHeat-COM'!L151/'TechSpaceHeat-COM'!L216</f>
        <v>0</v>
      </c>
      <c r="M21" s="68"/>
      <c r="N21" s="68"/>
      <c r="O21" s="68"/>
      <c r="P21" s="68"/>
      <c r="S21" s="22">
        <v>1</v>
      </c>
      <c r="T21" s="22">
        <v>1</v>
      </c>
      <c r="U21" s="22">
        <v>1</v>
      </c>
      <c r="V21" s="22">
        <v>1</v>
      </c>
      <c r="W21" s="22">
        <v>1</v>
      </c>
      <c r="X21" s="22">
        <v>1</v>
      </c>
      <c r="Y21" s="22">
        <v>1</v>
      </c>
    </row>
    <row r="22" spans="1:25" ht="14.5">
      <c r="A22" s="29" t="s">
        <v>37</v>
      </c>
      <c r="B22" s="20"/>
      <c r="C22" s="20" t="s">
        <v>334</v>
      </c>
      <c r="D22" s="20" t="s">
        <v>220</v>
      </c>
      <c r="E22" s="20" t="s">
        <v>205</v>
      </c>
      <c r="F22" s="22">
        <f>ENERGY_CONSUME_SPLIT!AO63*S19/F152/F217</f>
        <v>4.22743606002959E-2</v>
      </c>
      <c r="G22" s="22">
        <f>ENERGY_CONSUME_SPLIT!AP63*T19/G152/G217</f>
        <v>0.10568590150074</v>
      </c>
      <c r="H22" s="22">
        <f>ENERGY_CONSUME_SPLIT!AQ63*U19/H152/H217</f>
        <v>6.3411540900443902E-2</v>
      </c>
      <c r="I22" s="22">
        <f>ENERGY_CONSUME_SPLIT!AR63*V19/I152/I217</f>
        <v>2.1137180300147999E-2</v>
      </c>
      <c r="J22" s="22">
        <f>ENERGY_CONSUME_SPLIT!AS63*W19/J152/J217</f>
        <v>2.1137180300147999E-2</v>
      </c>
      <c r="K22" s="22">
        <f>ENERGY_CONSUME_SPLIT!AT63*X19/K152/K217</f>
        <v>0</v>
      </c>
      <c r="L22" s="22">
        <f>ENERGY_CONSUME_SPLIT!AU63*Y19/L152/L217</f>
        <v>2.1137180300147999E-2</v>
      </c>
      <c r="M22" s="68"/>
      <c r="N22" s="23" t="s">
        <v>402</v>
      </c>
      <c r="O22" s="68"/>
      <c r="P22" s="68"/>
      <c r="S22" s="22">
        <v>1</v>
      </c>
      <c r="T22" s="22">
        <v>1</v>
      </c>
      <c r="U22" s="22">
        <v>1</v>
      </c>
      <c r="V22" s="22">
        <v>1</v>
      </c>
      <c r="W22" s="22">
        <v>1</v>
      </c>
      <c r="X22" s="22">
        <v>1</v>
      </c>
      <c r="Y22" s="22">
        <v>1</v>
      </c>
    </row>
    <row r="23" spans="1:25" ht="14.5">
      <c r="A23" s="29" t="s">
        <v>115</v>
      </c>
      <c r="B23" s="20"/>
      <c r="C23" s="20" t="s">
        <v>335</v>
      </c>
      <c r="D23" s="20" t="s">
        <v>224</v>
      </c>
      <c r="E23" s="20" t="s">
        <v>205</v>
      </c>
      <c r="F23" s="22">
        <f>ENERGY_CONSUME_SPLIT!AO64*S20/F153/F218</f>
        <v>1.3333333333333299</v>
      </c>
      <c r="G23" s="22">
        <f>ENERGY_CONSUME_SPLIT!AP64*T20/G153/G218</f>
        <v>10</v>
      </c>
      <c r="H23" s="22">
        <f>ENERGY_CONSUME_SPLIT!AQ64*U20/H153/H218</f>
        <v>36</v>
      </c>
      <c r="I23" s="22">
        <f>ENERGY_CONSUME_SPLIT!AR64*V20/I153/I218</f>
        <v>3.3333333333333299</v>
      </c>
      <c r="J23" s="22">
        <f>ENERGY_CONSUME_SPLIT!AS64*W20/J153/J218</f>
        <v>3.3333333333333299</v>
      </c>
      <c r="K23" s="22">
        <f>ENERGY_CONSUME_SPLIT!AT64*X20/K153/K218</f>
        <v>20</v>
      </c>
      <c r="L23" s="22">
        <f>ENERGY_CONSUME_SPLIT!AU64*Y20/L153/L218</f>
        <v>4</v>
      </c>
      <c r="M23" s="68"/>
      <c r="N23" s="68"/>
      <c r="O23" s="68"/>
      <c r="P23" s="68"/>
      <c r="S23" s="22">
        <v>1</v>
      </c>
      <c r="T23" s="22">
        <v>1</v>
      </c>
      <c r="U23" s="22">
        <v>1</v>
      </c>
      <c r="V23" s="22">
        <v>1</v>
      </c>
      <c r="W23" s="22">
        <v>1</v>
      </c>
      <c r="X23" s="22">
        <v>1</v>
      </c>
      <c r="Y23" s="22">
        <v>1</v>
      </c>
    </row>
    <row r="24" spans="1:25" ht="14.5">
      <c r="A24" s="26" t="s">
        <v>63</v>
      </c>
      <c r="B24" s="20"/>
      <c r="C24" s="20" t="s">
        <v>336</v>
      </c>
      <c r="D24" s="20" t="s">
        <v>226</v>
      </c>
      <c r="E24" s="20" t="s">
        <v>205</v>
      </c>
      <c r="F24" s="22">
        <f>ENERGY_CONSUME_SPLIT!AO65*S21/F154/F219</f>
        <v>0</v>
      </c>
      <c r="G24" s="22">
        <f>ENERGY_CONSUME_SPLIT!AP65*T21/G154/G219</f>
        <v>0.66666666666666696</v>
      </c>
      <c r="H24" s="22">
        <f>ENERGY_CONSUME_SPLIT!AQ65*U21/H154/H219</f>
        <v>0</v>
      </c>
      <c r="I24" s="22">
        <f>ENERGY_CONSUME_SPLIT!AR65*V21/I154/I219</f>
        <v>0.66666666666666696</v>
      </c>
      <c r="J24" s="22">
        <f>ENERGY_CONSUME_SPLIT!AS65*W21/J154/J219</f>
        <v>0</v>
      </c>
      <c r="K24" s="22">
        <f>ENERGY_CONSUME_SPLIT!AT65*X21/K154/K219</f>
        <v>0</v>
      </c>
      <c r="L24" s="22">
        <f>ENERGY_CONSUME_SPLIT!AU65*Y21/L154/L219</f>
        <v>0</v>
      </c>
      <c r="M24" s="68"/>
      <c r="N24" s="68"/>
      <c r="O24" s="68"/>
      <c r="P24" s="68"/>
      <c r="S24" s="22">
        <v>1</v>
      </c>
      <c r="T24" s="22">
        <v>1</v>
      </c>
      <c r="U24" s="22">
        <v>1</v>
      </c>
      <c r="V24" s="22">
        <v>1</v>
      </c>
      <c r="W24" s="22">
        <v>1</v>
      </c>
      <c r="X24" s="22">
        <v>1</v>
      </c>
      <c r="Y24" s="22">
        <v>1</v>
      </c>
    </row>
    <row r="25" spans="1:25" ht="14.5">
      <c r="A25" s="25" t="s">
        <v>67</v>
      </c>
      <c r="B25" s="20"/>
      <c r="C25" s="20" t="s">
        <v>337</v>
      </c>
      <c r="D25" s="20" t="s">
        <v>228</v>
      </c>
      <c r="E25" s="20" t="s">
        <v>205</v>
      </c>
      <c r="F25" s="22">
        <f>ENERGY_CONSUME_SPLIT!AO66*S22/F155/F220</f>
        <v>0</v>
      </c>
      <c r="G25" s="22">
        <f>ENERGY_CONSUME_SPLIT!AP66*T22/G155/G220</f>
        <v>0</v>
      </c>
      <c r="H25" s="22">
        <f>ENERGY_CONSUME_SPLIT!AQ66*U22/H155/H220</f>
        <v>0</v>
      </c>
      <c r="I25" s="22">
        <f>ENERGY_CONSUME_SPLIT!AR66*V22/I155/I220</f>
        <v>0</v>
      </c>
      <c r="J25" s="22">
        <f>ENERGY_CONSUME_SPLIT!AS66*W22/J155/J220</f>
        <v>0</v>
      </c>
      <c r="K25" s="22">
        <f>ENERGY_CONSUME_SPLIT!AT66*X22/K155/K220</f>
        <v>0</v>
      </c>
      <c r="L25" s="22">
        <f>ENERGY_CONSUME_SPLIT!AU66*Y22/L155/L220</f>
        <v>0</v>
      </c>
      <c r="M25" s="68"/>
      <c r="N25" s="68"/>
      <c r="O25" s="68"/>
      <c r="P25" s="68"/>
      <c r="S25" s="22">
        <v>1</v>
      </c>
      <c r="T25" s="22">
        <v>1</v>
      </c>
      <c r="U25" s="22">
        <v>1</v>
      </c>
      <c r="V25" s="22">
        <v>1</v>
      </c>
      <c r="W25" s="22">
        <v>1</v>
      </c>
      <c r="X25" s="22">
        <v>1</v>
      </c>
      <c r="Y25" s="22">
        <v>1</v>
      </c>
    </row>
    <row r="26" spans="1:25" ht="14.5">
      <c r="A26" s="25" t="s">
        <v>72</v>
      </c>
      <c r="B26" s="20"/>
      <c r="C26" s="20" t="s">
        <v>338</v>
      </c>
      <c r="D26" s="20" t="s">
        <v>230</v>
      </c>
      <c r="E26" s="20" t="s">
        <v>205</v>
      </c>
      <c r="F26" s="22">
        <f>ENERGY_CONSUME_SPLIT!AO67*S23/F156/F221</f>
        <v>0</v>
      </c>
      <c r="G26" s="22">
        <f>ENERGY_CONSUME_SPLIT!AP67*T23/G156/G221</f>
        <v>0</v>
      </c>
      <c r="H26" s="22">
        <f>ENERGY_CONSUME_SPLIT!AQ67*U23/H156/H221</f>
        <v>0</v>
      </c>
      <c r="I26" s="22">
        <f>ENERGY_CONSUME_SPLIT!AR67*V23/I156/I221</f>
        <v>0</v>
      </c>
      <c r="J26" s="22">
        <f>ENERGY_CONSUME_SPLIT!AS67*W23/J156/J221</f>
        <v>0</v>
      </c>
      <c r="K26" s="22">
        <f>ENERGY_CONSUME_SPLIT!AT67*X23/K156/K221</f>
        <v>0</v>
      </c>
      <c r="L26" s="22">
        <f>ENERGY_CONSUME_SPLIT!AU67*Y23/L156/L221</f>
        <v>0</v>
      </c>
      <c r="M26" s="68"/>
      <c r="N26" s="68"/>
      <c r="O26" s="68"/>
      <c r="P26" s="68"/>
      <c r="S26" s="22">
        <v>1</v>
      </c>
      <c r="T26" s="22">
        <v>1</v>
      </c>
      <c r="U26" s="22">
        <v>1</v>
      </c>
      <c r="V26" s="22">
        <v>1</v>
      </c>
      <c r="W26" s="22">
        <v>1</v>
      </c>
      <c r="X26" s="22">
        <v>1</v>
      </c>
      <c r="Y26" s="22">
        <v>1</v>
      </c>
    </row>
    <row r="27" spans="1:25" ht="14.5">
      <c r="A27" s="28" t="s">
        <v>77</v>
      </c>
      <c r="B27" s="20"/>
      <c r="C27" s="20" t="s">
        <v>339</v>
      </c>
      <c r="D27" s="20" t="s">
        <v>138</v>
      </c>
      <c r="E27" s="20" t="s">
        <v>205</v>
      </c>
      <c r="F27" s="22">
        <f>ENERGY_CONSUME_SPLIT!AO68*S24/F157/F222</f>
        <v>0</v>
      </c>
      <c r="G27" s="22">
        <f>ENERGY_CONSUME_SPLIT!AP68*T24/G157/G222</f>
        <v>0.66666666666666696</v>
      </c>
      <c r="H27" s="22">
        <f>ENERGY_CONSUME_SPLIT!AQ68*U24/H157/H222</f>
        <v>1.3333333333333299</v>
      </c>
      <c r="I27" s="22">
        <f>ENERGY_CONSUME_SPLIT!AR68*V24/I157/I222</f>
        <v>0</v>
      </c>
      <c r="J27" s="22">
        <f>ENERGY_CONSUME_SPLIT!AS68*W24/J157/J222</f>
        <v>0</v>
      </c>
      <c r="K27" s="22">
        <f>ENERGY_CONSUME_SPLIT!AT68*X24/K157/K222</f>
        <v>1.3333333333333299</v>
      </c>
      <c r="L27" s="22">
        <f>ENERGY_CONSUME_SPLIT!AU68*Y24/L157/L222</f>
        <v>0</v>
      </c>
      <c r="M27" s="68"/>
      <c r="N27" s="68"/>
      <c r="O27" s="68"/>
      <c r="P27" s="68"/>
      <c r="S27" s="22">
        <v>1</v>
      </c>
      <c r="T27" s="22">
        <v>1</v>
      </c>
      <c r="U27" s="22">
        <v>1</v>
      </c>
      <c r="V27" s="22">
        <v>1</v>
      </c>
      <c r="W27" s="22">
        <v>1</v>
      </c>
      <c r="X27" s="22">
        <v>1</v>
      </c>
      <c r="Y27" s="22">
        <v>1</v>
      </c>
    </row>
    <row r="28" spans="1:25" ht="14.5">
      <c r="A28" s="29" t="s">
        <v>37</v>
      </c>
      <c r="B28" s="20"/>
      <c r="C28" s="20" t="s">
        <v>340</v>
      </c>
      <c r="D28" s="20" t="s">
        <v>220</v>
      </c>
      <c r="E28" s="20" t="s">
        <v>207</v>
      </c>
      <c r="F28" s="22">
        <f>ENERGY_CONSUME_SPLIT!BA63*'TechSpaceHeat-COM'!S25/'TechSpaceHeat-COM'!F158/'TechSpaceHeat-COM'!F223</f>
        <v>0.14796026210103599</v>
      </c>
      <c r="G28" s="22">
        <f>ENERGY_CONSUME_SPLIT!BB63*'TechSpaceHeat-COM'!T25/'TechSpaceHeat-COM'!G158/'TechSpaceHeat-COM'!G223</f>
        <v>3.3608116677235298</v>
      </c>
      <c r="H28" s="22">
        <f>ENERGY_CONSUME_SPLIT!BC63*'TechSpaceHeat-COM'!U25/'TechSpaceHeat-COM'!H158/'TechSpaceHeat-COM'!H223</f>
        <v>2.0291693088142</v>
      </c>
      <c r="I28" s="22">
        <f>ENERGY_CONSUME_SPLIT!BD63*'TechSpaceHeat-COM'!V25/'TechSpaceHeat-COM'!I158/'TechSpaceHeat-COM'!I223</f>
        <v>0.44388078630310701</v>
      </c>
      <c r="J28" s="22">
        <f>ENERGY_CONSUME_SPLIT!BE63*'TechSpaceHeat-COM'!W25/'TechSpaceHeat-COM'!J158/'TechSpaceHeat-COM'!J223</f>
        <v>0.29592052420207099</v>
      </c>
      <c r="K28" s="22">
        <f>ENERGY_CONSUME_SPLIT!BF63*'TechSpaceHeat-COM'!X25/'TechSpaceHeat-COM'!K158/'TechSpaceHeat-COM'!K223</f>
        <v>0.59184104840414298</v>
      </c>
      <c r="L28" s="22">
        <f>ENERGY_CONSUME_SPLIT!BG63*'TechSpaceHeat-COM'!Y25/'TechSpaceHeat-COM'!L158/'TechSpaceHeat-COM'!L223</f>
        <v>0.78207567110547505</v>
      </c>
      <c r="M28" s="68"/>
      <c r="N28" s="23" t="s">
        <v>403</v>
      </c>
      <c r="O28" s="68"/>
      <c r="P28" s="68"/>
      <c r="S28" s="22">
        <v>1</v>
      </c>
      <c r="T28" s="22">
        <v>1</v>
      </c>
      <c r="U28" s="22">
        <v>1</v>
      </c>
      <c r="V28" s="22">
        <v>1</v>
      </c>
      <c r="W28" s="22">
        <v>1</v>
      </c>
      <c r="X28" s="22">
        <v>1</v>
      </c>
      <c r="Y28" s="22">
        <v>1</v>
      </c>
    </row>
    <row r="29" spans="1:25" ht="14.5">
      <c r="A29" s="29" t="s">
        <v>115</v>
      </c>
      <c r="B29" s="20"/>
      <c r="C29" s="20" t="s">
        <v>341</v>
      </c>
      <c r="D29" s="20" t="s">
        <v>224</v>
      </c>
      <c r="E29" s="20" t="s">
        <v>207</v>
      </c>
      <c r="F29" s="22">
        <f>ENERGY_CONSUME_SPLIT!BA64*'TechSpaceHeat-COM'!S26/'TechSpaceHeat-COM'!F159/'TechSpaceHeat-COM'!F224</f>
        <v>26</v>
      </c>
      <c r="G29" s="22">
        <f>ENERGY_CONSUME_SPLIT!BB64*'TechSpaceHeat-COM'!T26/'TechSpaceHeat-COM'!G159/'TechSpaceHeat-COM'!G224</f>
        <v>77.3333333333333</v>
      </c>
      <c r="H29" s="22">
        <f>ENERGY_CONSUME_SPLIT!BC64*'TechSpaceHeat-COM'!U26/'TechSpaceHeat-COM'!H159/'TechSpaceHeat-COM'!H224</f>
        <v>652</v>
      </c>
      <c r="I29" s="22">
        <f>ENERGY_CONSUME_SPLIT!BD64*'TechSpaceHeat-COM'!V26/'TechSpaceHeat-COM'!I159/'TechSpaceHeat-COM'!I224</f>
        <v>57.3333333333333</v>
      </c>
      <c r="J29" s="22">
        <f>ENERGY_CONSUME_SPLIT!BE64*'TechSpaceHeat-COM'!W26/'TechSpaceHeat-COM'!J159/'TechSpaceHeat-COM'!J224</f>
        <v>56.6666666666667</v>
      </c>
      <c r="K29" s="22">
        <f>ENERGY_CONSUME_SPLIT!BF64*'TechSpaceHeat-COM'!X26/'TechSpaceHeat-COM'!K159/'TechSpaceHeat-COM'!K224</f>
        <v>289.33333333333297</v>
      </c>
      <c r="L29" s="22">
        <f>ENERGY_CONSUME_SPLIT!BG64*'TechSpaceHeat-COM'!Y26/'TechSpaceHeat-COM'!L159/'TechSpaceHeat-COM'!L224</f>
        <v>104.666666666667</v>
      </c>
      <c r="M29" s="68"/>
      <c r="N29" s="68"/>
      <c r="O29" s="68"/>
      <c r="P29" s="68"/>
      <c r="S29" s="22">
        <v>1</v>
      </c>
      <c r="T29" s="22">
        <v>1</v>
      </c>
      <c r="U29" s="22">
        <v>1</v>
      </c>
      <c r="V29" s="22">
        <v>1</v>
      </c>
      <c r="W29" s="22">
        <v>1</v>
      </c>
      <c r="X29" s="22">
        <v>1</v>
      </c>
      <c r="Y29" s="22">
        <v>1</v>
      </c>
    </row>
    <row r="30" spans="1:25" ht="14.5">
      <c r="A30" s="26" t="s">
        <v>63</v>
      </c>
      <c r="B30" s="20"/>
      <c r="C30" s="20" t="s">
        <v>342</v>
      </c>
      <c r="D30" s="20" t="s">
        <v>226</v>
      </c>
      <c r="E30" s="20" t="s">
        <v>207</v>
      </c>
      <c r="F30" s="22">
        <f>ENERGY_CONSUME_SPLIT!BA65*'TechSpaceHeat-COM'!S27/'TechSpaceHeat-COM'!F160/'TechSpaceHeat-COM'!F225</f>
        <v>16</v>
      </c>
      <c r="G30" s="22">
        <f>ENERGY_CONSUME_SPLIT!BB65*'TechSpaceHeat-COM'!T27/'TechSpaceHeat-COM'!G160/'TechSpaceHeat-COM'!G225</f>
        <v>8</v>
      </c>
      <c r="H30" s="22">
        <f>ENERGY_CONSUME_SPLIT!BC65*'TechSpaceHeat-COM'!U27/'TechSpaceHeat-COM'!H160/'TechSpaceHeat-COM'!H225</f>
        <v>3.3333333333333299</v>
      </c>
      <c r="I30" s="22">
        <f>ENERGY_CONSUME_SPLIT!BD65*'TechSpaceHeat-COM'!V27/'TechSpaceHeat-COM'!I160/'TechSpaceHeat-COM'!I225</f>
        <v>2</v>
      </c>
      <c r="J30" s="22">
        <f>ENERGY_CONSUME_SPLIT!BE65*'TechSpaceHeat-COM'!W27/'TechSpaceHeat-COM'!J160/'TechSpaceHeat-COM'!J225</f>
        <v>0</v>
      </c>
      <c r="K30" s="22">
        <f>ENERGY_CONSUME_SPLIT!BF65*'TechSpaceHeat-COM'!X27/'TechSpaceHeat-COM'!K160/'TechSpaceHeat-COM'!K225</f>
        <v>0</v>
      </c>
      <c r="L30" s="22">
        <f>ENERGY_CONSUME_SPLIT!BG65*'TechSpaceHeat-COM'!Y27/'TechSpaceHeat-COM'!L160/'TechSpaceHeat-COM'!L225</f>
        <v>2.6666666666666701</v>
      </c>
      <c r="M30" s="68"/>
      <c r="N30" s="68"/>
      <c r="O30" s="68"/>
      <c r="P30" s="68"/>
      <c r="S30" s="22">
        <v>1</v>
      </c>
      <c r="T30" s="22">
        <v>1</v>
      </c>
      <c r="U30" s="22">
        <v>1</v>
      </c>
      <c r="V30" s="22">
        <v>1</v>
      </c>
      <c r="W30" s="22">
        <v>1</v>
      </c>
      <c r="X30" s="22">
        <v>1</v>
      </c>
      <c r="Y30" s="22">
        <v>1</v>
      </c>
    </row>
    <row r="31" spans="1:25" ht="14.5">
      <c r="A31" s="25" t="s">
        <v>67</v>
      </c>
      <c r="B31" s="20"/>
      <c r="C31" s="20" t="s">
        <v>343</v>
      </c>
      <c r="D31" s="20" t="s">
        <v>228</v>
      </c>
      <c r="E31" s="20" t="s">
        <v>207</v>
      </c>
      <c r="F31" s="22">
        <f>ENERGY_CONSUME_SPLIT!BA66*'TechSpaceHeat-COM'!S28/'TechSpaceHeat-COM'!F161/'TechSpaceHeat-COM'!F226</f>
        <v>0</v>
      </c>
      <c r="G31" s="22">
        <f>ENERGY_CONSUME_SPLIT!BB66*'TechSpaceHeat-COM'!T28/'TechSpaceHeat-COM'!G161/'TechSpaceHeat-COM'!G226</f>
        <v>0.66666666666666696</v>
      </c>
      <c r="H31" s="22">
        <f>ENERGY_CONSUME_SPLIT!BC66*'TechSpaceHeat-COM'!U28/'TechSpaceHeat-COM'!H161/'TechSpaceHeat-COM'!H226</f>
        <v>0</v>
      </c>
      <c r="I31" s="22">
        <f>ENERGY_CONSUME_SPLIT!BD66*'TechSpaceHeat-COM'!V28/'TechSpaceHeat-COM'!I161/'TechSpaceHeat-COM'!I226</f>
        <v>0</v>
      </c>
      <c r="J31" s="22">
        <f>ENERGY_CONSUME_SPLIT!BE66*'TechSpaceHeat-COM'!W28/'TechSpaceHeat-COM'!J161/'TechSpaceHeat-COM'!J226</f>
        <v>0</v>
      </c>
      <c r="K31" s="22">
        <f>ENERGY_CONSUME_SPLIT!BF66*'TechSpaceHeat-COM'!X28/'TechSpaceHeat-COM'!K161/'TechSpaceHeat-COM'!K226</f>
        <v>0</v>
      </c>
      <c r="L31" s="22">
        <f>ENERGY_CONSUME_SPLIT!BG66*'TechSpaceHeat-COM'!Y28/'TechSpaceHeat-COM'!L161/'TechSpaceHeat-COM'!L226</f>
        <v>0</v>
      </c>
      <c r="M31" s="68"/>
      <c r="N31" s="68"/>
      <c r="O31" s="68"/>
      <c r="P31" s="68"/>
      <c r="S31" s="22">
        <v>1</v>
      </c>
      <c r="T31" s="22">
        <v>1</v>
      </c>
      <c r="U31" s="22">
        <v>1</v>
      </c>
      <c r="V31" s="22">
        <v>1</v>
      </c>
      <c r="W31" s="22">
        <v>1</v>
      </c>
      <c r="X31" s="22">
        <v>1</v>
      </c>
      <c r="Y31" s="22">
        <v>1</v>
      </c>
    </row>
    <row r="32" spans="1:25" ht="14.5">
      <c r="A32" s="25" t="s">
        <v>72</v>
      </c>
      <c r="B32" s="20"/>
      <c r="C32" s="20" t="s">
        <v>344</v>
      </c>
      <c r="D32" s="20" t="s">
        <v>230</v>
      </c>
      <c r="E32" s="20" t="s">
        <v>207</v>
      </c>
      <c r="F32" s="22">
        <f>ENERGY_CONSUME_SPLIT!BA67*'TechSpaceHeat-COM'!S29/'TechSpaceHeat-COM'!F162/'TechSpaceHeat-COM'!F227</f>
        <v>0</v>
      </c>
      <c r="G32" s="22">
        <f>ENERGY_CONSUME_SPLIT!BB67*'TechSpaceHeat-COM'!T29/'TechSpaceHeat-COM'!G162/'TechSpaceHeat-COM'!G227</f>
        <v>0</v>
      </c>
      <c r="H32" s="22">
        <f>ENERGY_CONSUME_SPLIT!BC67*'TechSpaceHeat-COM'!U29/'TechSpaceHeat-COM'!H162/'TechSpaceHeat-COM'!H227</f>
        <v>2.6666666666666701</v>
      </c>
      <c r="I32" s="22">
        <f>ENERGY_CONSUME_SPLIT!BD67*'TechSpaceHeat-COM'!V29/'TechSpaceHeat-COM'!I162/'TechSpaceHeat-COM'!I227</f>
        <v>0</v>
      </c>
      <c r="J32" s="22">
        <f>ENERGY_CONSUME_SPLIT!BE67*'TechSpaceHeat-COM'!W29/'TechSpaceHeat-COM'!J162/'TechSpaceHeat-COM'!J227</f>
        <v>0</v>
      </c>
      <c r="K32" s="22">
        <f>ENERGY_CONSUME_SPLIT!BF67*'TechSpaceHeat-COM'!X29/'TechSpaceHeat-COM'!K162/'TechSpaceHeat-COM'!K227</f>
        <v>0</v>
      </c>
      <c r="L32" s="22">
        <f>ENERGY_CONSUME_SPLIT!BG67*'TechSpaceHeat-COM'!Y29/'TechSpaceHeat-COM'!L162/'TechSpaceHeat-COM'!L227</f>
        <v>0</v>
      </c>
      <c r="M32" s="68"/>
      <c r="N32" s="68"/>
      <c r="O32" s="68"/>
      <c r="P32" s="68"/>
      <c r="S32" s="22">
        <v>1</v>
      </c>
      <c r="T32" s="22">
        <v>1</v>
      </c>
      <c r="U32" s="22">
        <v>1</v>
      </c>
      <c r="V32" s="22">
        <v>1</v>
      </c>
      <c r="W32" s="22">
        <v>1</v>
      </c>
      <c r="X32" s="22">
        <v>1</v>
      </c>
      <c r="Y32" s="22">
        <v>1</v>
      </c>
    </row>
    <row r="33" spans="1:25" ht="14.5">
      <c r="A33" s="28" t="s">
        <v>77</v>
      </c>
      <c r="B33" s="20"/>
      <c r="C33" s="20" t="s">
        <v>345</v>
      </c>
      <c r="D33" s="20" t="s">
        <v>138</v>
      </c>
      <c r="E33" s="20" t="s">
        <v>207</v>
      </c>
      <c r="F33" s="22">
        <f>ENERGY_CONSUME_SPLIT!BA68*'TechSpaceHeat-COM'!S30/'TechSpaceHeat-COM'!F163/'TechSpaceHeat-COM'!F228</f>
        <v>0</v>
      </c>
      <c r="G33" s="22">
        <f>ENERGY_CONSUME_SPLIT!BB68*'TechSpaceHeat-COM'!T30/'TechSpaceHeat-COM'!G163/'TechSpaceHeat-COM'!G228</f>
        <v>4.6666666666666696</v>
      </c>
      <c r="H33" s="22">
        <f>ENERGY_CONSUME_SPLIT!BC68*'TechSpaceHeat-COM'!U30/'TechSpaceHeat-COM'!H163/'TechSpaceHeat-COM'!H228</f>
        <v>13.3333333333333</v>
      </c>
      <c r="I33" s="22">
        <f>ENERGY_CONSUME_SPLIT!BD68*'TechSpaceHeat-COM'!V30/'TechSpaceHeat-COM'!I163/'TechSpaceHeat-COM'!I228</f>
        <v>2</v>
      </c>
      <c r="J33" s="22">
        <f>ENERGY_CONSUME_SPLIT!BE68*'TechSpaceHeat-COM'!W30/'TechSpaceHeat-COM'!J163/'TechSpaceHeat-COM'!J228</f>
        <v>0</v>
      </c>
      <c r="K33" s="22">
        <f>ENERGY_CONSUME_SPLIT!BF68*'TechSpaceHeat-COM'!X30/'TechSpaceHeat-COM'!K163/'TechSpaceHeat-COM'!K228</f>
        <v>16</v>
      </c>
      <c r="L33" s="22">
        <f>ENERGY_CONSUME_SPLIT!BG68*'TechSpaceHeat-COM'!Y30/'TechSpaceHeat-COM'!L163/'TechSpaceHeat-COM'!L228</f>
        <v>0.66666666666666696</v>
      </c>
      <c r="M33" s="68"/>
      <c r="N33" s="68"/>
      <c r="O33" s="68"/>
      <c r="P33" s="68"/>
      <c r="S33" s="22">
        <v>1</v>
      </c>
      <c r="T33" s="22">
        <v>1</v>
      </c>
      <c r="U33" s="22">
        <v>1</v>
      </c>
      <c r="V33" s="22">
        <v>1</v>
      </c>
      <c r="W33" s="22">
        <v>1</v>
      </c>
      <c r="X33" s="22">
        <v>1</v>
      </c>
      <c r="Y33" s="22">
        <v>1</v>
      </c>
    </row>
    <row r="34" spans="1:25" ht="14.5">
      <c r="A34" s="29" t="s">
        <v>37</v>
      </c>
      <c r="B34" s="20"/>
      <c r="C34" s="20" t="s">
        <v>346</v>
      </c>
      <c r="D34" s="20" t="s">
        <v>220</v>
      </c>
      <c r="E34" s="20" t="s">
        <v>209</v>
      </c>
      <c r="F34" s="22">
        <f>ENERGY_CONSUME_SPLIT!BM63*'TechSpaceHeat-COM'!S31/'TechSpaceHeat-COM'!F164/'TechSpaceHeat-COM'!F229</f>
        <v>0.232508983301628</v>
      </c>
      <c r="G34" s="22">
        <f>ENERGY_CONSUME_SPLIT!BN63*'TechSpaceHeat-COM'!T31/'TechSpaceHeat-COM'!G164/'TechSpaceHeat-COM'!G229</f>
        <v>0.61297822870429097</v>
      </c>
      <c r="H34" s="22">
        <f>ENERGY_CONSUME_SPLIT!BO63*'TechSpaceHeat-COM'!U31/'TechSpaceHeat-COM'!H164/'TechSpaceHeat-COM'!H229</f>
        <v>0.44388078630310701</v>
      </c>
      <c r="I34" s="22">
        <f>ENERGY_CONSUME_SPLIT!BP63*'TechSpaceHeat-COM'!V31/'TechSpaceHeat-COM'!I164/'TechSpaceHeat-COM'!I229</f>
        <v>0.19023462270133201</v>
      </c>
      <c r="J34" s="22">
        <f>ENERGY_CONSUME_SPLIT!BQ63*'TechSpaceHeat-COM'!W31/'TechSpaceHeat-COM'!J164/'TechSpaceHeat-COM'!J229</f>
        <v>0.126823081800888</v>
      </c>
      <c r="K34" s="22">
        <f>ENERGY_CONSUME_SPLIT!BR63*'TechSpaceHeat-COM'!X31/'TechSpaceHeat-COM'!K164/'TechSpaceHeat-COM'!K229</f>
        <v>4.22743606002959E-2</v>
      </c>
      <c r="L34" s="22">
        <f>ENERGY_CONSUME_SPLIT!BS63*'TechSpaceHeat-COM'!Y31/'TechSpaceHeat-COM'!L164/'TechSpaceHeat-COM'!L229</f>
        <v>0.27478334390192299</v>
      </c>
      <c r="M34" s="68"/>
      <c r="N34" s="23" t="s">
        <v>404</v>
      </c>
      <c r="O34" s="68"/>
      <c r="P34" s="68"/>
      <c r="S34" s="22">
        <v>1</v>
      </c>
      <c r="T34" s="22">
        <v>1</v>
      </c>
      <c r="U34" s="22">
        <v>1</v>
      </c>
      <c r="V34" s="22">
        <v>1</v>
      </c>
      <c r="W34" s="22">
        <v>1</v>
      </c>
      <c r="X34" s="22">
        <v>1</v>
      </c>
      <c r="Y34" s="22">
        <v>1</v>
      </c>
    </row>
    <row r="35" spans="1:25" ht="14.5">
      <c r="A35" s="29" t="s">
        <v>115</v>
      </c>
      <c r="B35" s="20"/>
      <c r="C35" s="20" t="s">
        <v>347</v>
      </c>
      <c r="D35" s="20" t="s">
        <v>224</v>
      </c>
      <c r="E35" s="20" t="s">
        <v>209</v>
      </c>
      <c r="F35" s="22">
        <f>ENERGY_CONSUME_SPLIT!BM64*'TechSpaceHeat-COM'!S32/'TechSpaceHeat-COM'!F165/'TechSpaceHeat-COM'!F230</f>
        <v>14.6666666666667</v>
      </c>
      <c r="G35" s="22">
        <f>ENERGY_CONSUME_SPLIT!BN64*'TechSpaceHeat-COM'!T32/'TechSpaceHeat-COM'!G165/'TechSpaceHeat-COM'!G230</f>
        <v>54</v>
      </c>
      <c r="H35" s="22">
        <f>ENERGY_CONSUME_SPLIT!BO64*'TechSpaceHeat-COM'!U32/'TechSpaceHeat-COM'!H165/'TechSpaceHeat-COM'!H230</f>
        <v>218</v>
      </c>
      <c r="I35" s="22">
        <f>ENERGY_CONSUME_SPLIT!BP64*'TechSpaceHeat-COM'!V32/'TechSpaceHeat-COM'!I165/'TechSpaceHeat-COM'!I230</f>
        <v>28</v>
      </c>
      <c r="J35" s="22">
        <f>ENERGY_CONSUME_SPLIT!BQ64*'TechSpaceHeat-COM'!W32/'TechSpaceHeat-COM'!J165/'TechSpaceHeat-COM'!J230</f>
        <v>29.3333333333333</v>
      </c>
      <c r="K35" s="22">
        <f>ENERGY_CONSUME_SPLIT!BR64*'TechSpaceHeat-COM'!X32/'TechSpaceHeat-COM'!K165/'TechSpaceHeat-COM'!K230</f>
        <v>126</v>
      </c>
      <c r="L35" s="22">
        <f>ENERGY_CONSUME_SPLIT!BS64*'TechSpaceHeat-COM'!Y32/'TechSpaceHeat-COM'!L165/'TechSpaceHeat-COM'!L230</f>
        <v>44</v>
      </c>
      <c r="M35" s="68"/>
      <c r="N35" s="68"/>
      <c r="O35" s="68"/>
      <c r="P35" s="68"/>
      <c r="S35" s="22">
        <v>1</v>
      </c>
      <c r="T35" s="22">
        <v>1</v>
      </c>
      <c r="U35" s="22">
        <v>1</v>
      </c>
      <c r="V35" s="22">
        <v>1</v>
      </c>
      <c r="W35" s="22">
        <v>1</v>
      </c>
      <c r="X35" s="22">
        <v>1</v>
      </c>
      <c r="Y35" s="22">
        <v>1</v>
      </c>
    </row>
    <row r="36" spans="1:25" ht="14.5">
      <c r="A36" s="26" t="s">
        <v>63</v>
      </c>
      <c r="B36" s="20"/>
      <c r="C36" s="20" t="s">
        <v>348</v>
      </c>
      <c r="D36" s="20" t="s">
        <v>226</v>
      </c>
      <c r="E36" s="20" t="s">
        <v>209</v>
      </c>
      <c r="F36" s="22">
        <f>ENERGY_CONSUME_SPLIT!BM65*'TechSpaceHeat-COM'!S33/'TechSpaceHeat-COM'!F166/'TechSpaceHeat-COM'!F231</f>
        <v>1.3333333333333299</v>
      </c>
      <c r="G36" s="22">
        <f>ENERGY_CONSUME_SPLIT!BN65*'TechSpaceHeat-COM'!T33/'TechSpaceHeat-COM'!G166/'TechSpaceHeat-COM'!G231</f>
        <v>4.6666666666666696</v>
      </c>
      <c r="H36" s="22">
        <f>ENERGY_CONSUME_SPLIT!BO65*'TechSpaceHeat-COM'!U33/'TechSpaceHeat-COM'!H166/'TechSpaceHeat-COM'!H231</f>
        <v>2</v>
      </c>
      <c r="I36" s="22">
        <f>ENERGY_CONSUME_SPLIT!BP65*'TechSpaceHeat-COM'!V33/'TechSpaceHeat-COM'!I166/'TechSpaceHeat-COM'!I231</f>
        <v>0</v>
      </c>
      <c r="J36" s="22">
        <f>ENERGY_CONSUME_SPLIT!BQ65*'TechSpaceHeat-COM'!W33/'TechSpaceHeat-COM'!J166/'TechSpaceHeat-COM'!J231</f>
        <v>0</v>
      </c>
      <c r="K36" s="22">
        <f>ENERGY_CONSUME_SPLIT!BR65*'TechSpaceHeat-COM'!X33/'TechSpaceHeat-COM'!K166/'TechSpaceHeat-COM'!K231</f>
        <v>0</v>
      </c>
      <c r="L36" s="22">
        <f>ENERGY_CONSUME_SPLIT!BS65*'TechSpaceHeat-COM'!Y33/'TechSpaceHeat-COM'!L166/'TechSpaceHeat-COM'!L231</f>
        <v>0</v>
      </c>
      <c r="M36" s="68"/>
      <c r="N36" s="68"/>
      <c r="O36" s="68"/>
      <c r="P36" s="68"/>
      <c r="S36" s="22">
        <v>1</v>
      </c>
      <c r="T36" s="22">
        <v>1</v>
      </c>
      <c r="U36" s="22">
        <v>1</v>
      </c>
      <c r="V36" s="22">
        <v>1</v>
      </c>
      <c r="W36" s="22">
        <v>1</v>
      </c>
      <c r="X36" s="22">
        <v>1</v>
      </c>
      <c r="Y36" s="22">
        <v>1</v>
      </c>
    </row>
    <row r="37" spans="1:25" ht="14.5">
      <c r="A37" s="25" t="s">
        <v>67</v>
      </c>
      <c r="B37" s="20"/>
      <c r="C37" s="20" t="s">
        <v>349</v>
      </c>
      <c r="D37" s="20" t="s">
        <v>228</v>
      </c>
      <c r="E37" s="20" t="s">
        <v>209</v>
      </c>
      <c r="F37" s="22">
        <f>ENERGY_CONSUME_SPLIT!BM66*'TechSpaceHeat-COM'!S34/'TechSpaceHeat-COM'!F167/'TechSpaceHeat-COM'!F232</f>
        <v>0</v>
      </c>
      <c r="G37" s="22">
        <f>ENERGY_CONSUME_SPLIT!BN66*'TechSpaceHeat-COM'!T34/'TechSpaceHeat-COM'!G167/'TechSpaceHeat-COM'!G232</f>
        <v>0</v>
      </c>
      <c r="H37" s="22">
        <f>ENERGY_CONSUME_SPLIT!BO66*'TechSpaceHeat-COM'!U34/'TechSpaceHeat-COM'!H167/'TechSpaceHeat-COM'!H232</f>
        <v>0</v>
      </c>
      <c r="I37" s="22">
        <f>ENERGY_CONSUME_SPLIT!BP66*'TechSpaceHeat-COM'!V34/'TechSpaceHeat-COM'!I167/'TechSpaceHeat-COM'!I232</f>
        <v>0</v>
      </c>
      <c r="J37" s="22">
        <f>ENERGY_CONSUME_SPLIT!BQ66*'TechSpaceHeat-COM'!W34/'TechSpaceHeat-COM'!J167/'TechSpaceHeat-COM'!J232</f>
        <v>0</v>
      </c>
      <c r="K37" s="22">
        <f>ENERGY_CONSUME_SPLIT!BR66*'TechSpaceHeat-COM'!X34/'TechSpaceHeat-COM'!K167/'TechSpaceHeat-COM'!K232</f>
        <v>0</v>
      </c>
      <c r="L37" s="22">
        <f>ENERGY_CONSUME_SPLIT!BS66*'TechSpaceHeat-COM'!Y34/'TechSpaceHeat-COM'!L167/'TechSpaceHeat-COM'!L232</f>
        <v>0</v>
      </c>
      <c r="M37" s="68"/>
      <c r="N37" s="68"/>
      <c r="O37" s="68"/>
      <c r="P37" s="68"/>
      <c r="S37" s="22">
        <v>1</v>
      </c>
      <c r="T37" s="22">
        <v>1</v>
      </c>
      <c r="U37" s="22">
        <v>1</v>
      </c>
      <c r="V37" s="22">
        <v>1</v>
      </c>
      <c r="W37" s="22">
        <v>1</v>
      </c>
      <c r="X37" s="22">
        <v>1</v>
      </c>
      <c r="Y37" s="22">
        <v>1</v>
      </c>
    </row>
    <row r="38" spans="1:25" ht="14.5">
      <c r="A38" s="25" t="s">
        <v>72</v>
      </c>
      <c r="B38" s="20"/>
      <c r="C38" s="20" t="s">
        <v>350</v>
      </c>
      <c r="D38" s="20" t="s">
        <v>230</v>
      </c>
      <c r="E38" s="20" t="s">
        <v>209</v>
      </c>
      <c r="F38" s="22">
        <f>ENERGY_CONSUME_SPLIT!BM67*'TechSpaceHeat-COM'!S35/'TechSpaceHeat-COM'!F168/'TechSpaceHeat-COM'!F233</f>
        <v>0</v>
      </c>
      <c r="G38" s="22">
        <f>ENERGY_CONSUME_SPLIT!BN67*'TechSpaceHeat-COM'!T35/'TechSpaceHeat-COM'!G168/'TechSpaceHeat-COM'!G233</f>
        <v>0</v>
      </c>
      <c r="H38" s="22">
        <f>ENERGY_CONSUME_SPLIT!BO67*'TechSpaceHeat-COM'!U35/'TechSpaceHeat-COM'!H168/'TechSpaceHeat-COM'!H233</f>
        <v>0</v>
      </c>
      <c r="I38" s="22">
        <f>ENERGY_CONSUME_SPLIT!BP67*'TechSpaceHeat-COM'!V35/'TechSpaceHeat-COM'!I168/'TechSpaceHeat-COM'!I233</f>
        <v>0</v>
      </c>
      <c r="J38" s="22">
        <f>ENERGY_CONSUME_SPLIT!BQ67*'TechSpaceHeat-COM'!W35/'TechSpaceHeat-COM'!J168/'TechSpaceHeat-COM'!J233</f>
        <v>0</v>
      </c>
      <c r="K38" s="22">
        <f>ENERGY_CONSUME_SPLIT!BR67*'TechSpaceHeat-COM'!X35/'TechSpaceHeat-COM'!K168/'TechSpaceHeat-COM'!K233</f>
        <v>0</v>
      </c>
      <c r="L38" s="22">
        <f>ENERGY_CONSUME_SPLIT!BS67*'TechSpaceHeat-COM'!Y35/'TechSpaceHeat-COM'!L168/'TechSpaceHeat-COM'!L233</f>
        <v>0</v>
      </c>
      <c r="M38" s="68"/>
      <c r="N38" s="68"/>
      <c r="O38" s="68"/>
      <c r="P38" s="68"/>
      <c r="S38" s="22">
        <v>1</v>
      </c>
      <c r="T38" s="22">
        <v>1</v>
      </c>
      <c r="U38" s="22">
        <v>1</v>
      </c>
      <c r="V38" s="22">
        <v>1</v>
      </c>
      <c r="W38" s="22">
        <v>1</v>
      </c>
      <c r="X38" s="22">
        <v>1</v>
      </c>
      <c r="Y38" s="22">
        <v>1</v>
      </c>
    </row>
    <row r="39" spans="1:25" ht="14.5">
      <c r="A39" s="28" t="s">
        <v>77</v>
      </c>
      <c r="B39" s="20"/>
      <c r="C39" s="20" t="s">
        <v>351</v>
      </c>
      <c r="D39" s="20" t="s">
        <v>138</v>
      </c>
      <c r="E39" s="20" t="s">
        <v>209</v>
      </c>
      <c r="F39" s="22">
        <f>ENERGY_CONSUME_SPLIT!BM68*'TechSpaceHeat-COM'!S36/'TechSpaceHeat-COM'!F169/'TechSpaceHeat-COM'!F234</f>
        <v>1.3333333333333299</v>
      </c>
      <c r="G39" s="22">
        <f>ENERGY_CONSUME_SPLIT!BN68*'TechSpaceHeat-COM'!T36/'TechSpaceHeat-COM'!G169/'TechSpaceHeat-COM'!G234</f>
        <v>2.6666666666666701</v>
      </c>
      <c r="H39" s="22">
        <f>ENERGY_CONSUME_SPLIT!BO68*'TechSpaceHeat-COM'!U36/'TechSpaceHeat-COM'!H169/'TechSpaceHeat-COM'!H234</f>
        <v>7.3333333333333304</v>
      </c>
      <c r="I39" s="22">
        <f>ENERGY_CONSUME_SPLIT!BP68*'TechSpaceHeat-COM'!V36/'TechSpaceHeat-COM'!I169/'TechSpaceHeat-COM'!I234</f>
        <v>1.3333333333333299</v>
      </c>
      <c r="J39" s="22">
        <f>ENERGY_CONSUME_SPLIT!BQ68*'TechSpaceHeat-COM'!W36/'TechSpaceHeat-COM'!J169/'TechSpaceHeat-COM'!J234</f>
        <v>0</v>
      </c>
      <c r="K39" s="22">
        <f>ENERGY_CONSUME_SPLIT!BR68*'TechSpaceHeat-COM'!X36/'TechSpaceHeat-COM'!K169/'TechSpaceHeat-COM'!K234</f>
        <v>7.3333333333333304</v>
      </c>
      <c r="L39" s="22">
        <f>ENERGY_CONSUME_SPLIT!BS68*'TechSpaceHeat-COM'!Y36/'TechSpaceHeat-COM'!L169/'TechSpaceHeat-COM'!L234</f>
        <v>0.66666666666666696</v>
      </c>
      <c r="M39" s="68"/>
      <c r="N39" s="68"/>
      <c r="O39" s="68"/>
      <c r="P39" s="68"/>
      <c r="S39" s="22">
        <v>1</v>
      </c>
      <c r="T39" s="22">
        <v>1</v>
      </c>
      <c r="U39" s="22">
        <v>1</v>
      </c>
      <c r="V39" s="22">
        <v>1</v>
      </c>
      <c r="W39" s="22">
        <v>1</v>
      </c>
      <c r="X39" s="22">
        <v>1</v>
      </c>
      <c r="Y39" s="22">
        <v>1</v>
      </c>
    </row>
    <row r="40" spans="1:25" ht="14.5">
      <c r="A40" s="29" t="s">
        <v>37</v>
      </c>
      <c r="B40" s="20"/>
      <c r="C40" s="20" t="s">
        <v>352</v>
      </c>
      <c r="D40" s="20" t="s">
        <v>220</v>
      </c>
      <c r="E40" s="20" t="s">
        <v>211</v>
      </c>
      <c r="F40" s="22">
        <f>ENERGY_CONSUME_SPLIT!BY63*'TechSpaceHeat-COM'!S37/'TechSpaceHeat-COM'!F170/'TechSpaceHeat-COM'!F235</f>
        <v>0.14796026210103599</v>
      </c>
      <c r="G40" s="22">
        <f>ENERGY_CONSUME_SPLIT!BZ63*'TechSpaceHeat-COM'!T37/'TechSpaceHeat-COM'!G170/'TechSpaceHeat-COM'!G235</f>
        <v>0.90889875290636202</v>
      </c>
      <c r="H40" s="22">
        <f>ENERGY_CONSUME_SPLIT!CA63*'TechSpaceHeat-COM'!U37/'TechSpaceHeat-COM'!H170/'TechSpaceHeat-COM'!H235</f>
        <v>0.486155146903403</v>
      </c>
      <c r="I40" s="22">
        <f>ENERGY_CONSUME_SPLIT!CB63*'TechSpaceHeat-COM'!V37/'TechSpaceHeat-COM'!I170/'TechSpaceHeat-COM'!I235</f>
        <v>0.29592052420207099</v>
      </c>
      <c r="J40" s="22">
        <f>ENERGY_CONSUME_SPLIT!CC63*'TechSpaceHeat-COM'!W37/'TechSpaceHeat-COM'!J170/'TechSpaceHeat-COM'!J235</f>
        <v>0.126823081800888</v>
      </c>
      <c r="K40" s="22">
        <f>ENERGY_CONSUME_SPLIT!CD63*'TechSpaceHeat-COM'!X37/'TechSpaceHeat-COM'!K170/'TechSpaceHeat-COM'!K235</f>
        <v>2.1137180300147999E-2</v>
      </c>
      <c r="L40" s="22">
        <f>ENERGY_CONSUME_SPLIT!CE63*'TechSpaceHeat-COM'!Y37/'TechSpaceHeat-COM'!L170/'TechSpaceHeat-COM'!L235</f>
        <v>0.33819488480236698</v>
      </c>
      <c r="M40" s="68"/>
      <c r="N40" s="23" t="s">
        <v>405</v>
      </c>
      <c r="O40" s="68"/>
      <c r="P40" s="68"/>
      <c r="S40" s="22">
        <v>1</v>
      </c>
      <c r="T40" s="22">
        <v>1</v>
      </c>
      <c r="U40" s="22">
        <v>1</v>
      </c>
      <c r="V40" s="22">
        <v>1</v>
      </c>
      <c r="W40" s="22">
        <v>1</v>
      </c>
      <c r="X40" s="22">
        <v>1</v>
      </c>
      <c r="Y40" s="22">
        <v>1</v>
      </c>
    </row>
    <row r="41" spans="1:25" ht="14.5">
      <c r="A41" s="29" t="s">
        <v>115</v>
      </c>
      <c r="B41" s="20"/>
      <c r="C41" s="20" t="s">
        <v>353</v>
      </c>
      <c r="D41" s="20" t="s">
        <v>224</v>
      </c>
      <c r="E41" s="20" t="s">
        <v>211</v>
      </c>
      <c r="F41" s="22">
        <f>ENERGY_CONSUME_SPLIT!BY64*'TechSpaceHeat-COM'!S38/'TechSpaceHeat-COM'!F171/'TechSpaceHeat-COM'!F236</f>
        <v>4</v>
      </c>
      <c r="G41" s="22">
        <f>ENERGY_CONSUME_SPLIT!BZ64*'TechSpaceHeat-COM'!T38/'TechSpaceHeat-COM'!G171/'TechSpaceHeat-COM'!G236</f>
        <v>77.3333333333333</v>
      </c>
      <c r="H41" s="22">
        <f>ENERGY_CONSUME_SPLIT!CA64*'TechSpaceHeat-COM'!U38/'TechSpaceHeat-COM'!H171/'TechSpaceHeat-COM'!H236</f>
        <v>241.333333333333</v>
      </c>
      <c r="I41" s="22">
        <f>ENERGY_CONSUME_SPLIT!CB64*'TechSpaceHeat-COM'!V38/'TechSpaceHeat-COM'!I171/'TechSpaceHeat-COM'!I236</f>
        <v>19.3333333333333</v>
      </c>
      <c r="J41" s="22">
        <f>ENERGY_CONSUME_SPLIT!CC64*'TechSpaceHeat-COM'!W38/'TechSpaceHeat-COM'!J171/'TechSpaceHeat-COM'!J236</f>
        <v>28</v>
      </c>
      <c r="K41" s="22">
        <f>ENERGY_CONSUME_SPLIT!CD64*'TechSpaceHeat-COM'!X38/'TechSpaceHeat-COM'!K171/'TechSpaceHeat-COM'!K236</f>
        <v>98.6666666666667</v>
      </c>
      <c r="L41" s="22">
        <f>ENERGY_CONSUME_SPLIT!CE64*'TechSpaceHeat-COM'!Y38/'TechSpaceHeat-COM'!L171/'TechSpaceHeat-COM'!L236</f>
        <v>54.6666666666667</v>
      </c>
      <c r="M41" s="68"/>
      <c r="N41" s="68"/>
      <c r="O41" s="68"/>
      <c r="P41" s="68"/>
      <c r="S41" s="22">
        <v>1</v>
      </c>
      <c r="T41" s="22">
        <v>1</v>
      </c>
      <c r="U41" s="22">
        <v>1</v>
      </c>
      <c r="V41" s="22">
        <v>1</v>
      </c>
      <c r="W41" s="22">
        <v>1</v>
      </c>
      <c r="X41" s="22">
        <v>1</v>
      </c>
      <c r="Y41" s="22">
        <v>1</v>
      </c>
    </row>
    <row r="42" spans="1:25" ht="14.5">
      <c r="A42" s="26" t="s">
        <v>63</v>
      </c>
      <c r="B42" s="20"/>
      <c r="C42" s="20" t="s">
        <v>354</v>
      </c>
      <c r="D42" s="20" t="s">
        <v>226</v>
      </c>
      <c r="E42" s="20" t="s">
        <v>211</v>
      </c>
      <c r="F42" s="22">
        <f>ENERGY_CONSUME_SPLIT!BY65*'TechSpaceHeat-COM'!S39/'TechSpaceHeat-COM'!F172/'TechSpaceHeat-COM'!F237</f>
        <v>19.3333333333333</v>
      </c>
      <c r="G42" s="22">
        <f>ENERGY_CONSUME_SPLIT!BZ65*'TechSpaceHeat-COM'!T39/'TechSpaceHeat-COM'!G172/'TechSpaceHeat-COM'!G237</f>
        <v>6</v>
      </c>
      <c r="H42" s="22">
        <f>ENERGY_CONSUME_SPLIT!CA65*'TechSpaceHeat-COM'!U39/'TechSpaceHeat-COM'!H172/'TechSpaceHeat-COM'!H237</f>
        <v>3.3333333333333299</v>
      </c>
      <c r="I42" s="22">
        <f>ENERGY_CONSUME_SPLIT!CB65*'TechSpaceHeat-COM'!V39/'TechSpaceHeat-COM'!I172/'TechSpaceHeat-COM'!I237</f>
        <v>0</v>
      </c>
      <c r="J42" s="22">
        <f>ENERGY_CONSUME_SPLIT!CC65*'TechSpaceHeat-COM'!W39/'TechSpaceHeat-COM'!J172/'TechSpaceHeat-COM'!J237</f>
        <v>0</v>
      </c>
      <c r="K42" s="22">
        <f>ENERGY_CONSUME_SPLIT!CD65*'TechSpaceHeat-COM'!X39/'TechSpaceHeat-COM'!K172/'TechSpaceHeat-COM'!K237</f>
        <v>0</v>
      </c>
      <c r="L42" s="22">
        <f>ENERGY_CONSUME_SPLIT!CE65*'TechSpaceHeat-COM'!Y39/'TechSpaceHeat-COM'!L172/'TechSpaceHeat-COM'!L237</f>
        <v>0</v>
      </c>
      <c r="M42" s="68"/>
      <c r="N42" s="68"/>
      <c r="O42" s="68"/>
      <c r="P42" s="68"/>
      <c r="S42" s="22">
        <v>1</v>
      </c>
      <c r="T42" s="22">
        <v>1</v>
      </c>
      <c r="U42" s="22">
        <v>1</v>
      </c>
      <c r="V42" s="22">
        <v>1</v>
      </c>
      <c r="W42" s="22">
        <v>1</v>
      </c>
      <c r="X42" s="22">
        <v>1</v>
      </c>
      <c r="Y42" s="22">
        <v>1</v>
      </c>
    </row>
    <row r="43" spans="1:25" ht="14.5">
      <c r="A43" s="25" t="s">
        <v>67</v>
      </c>
      <c r="B43" s="20"/>
      <c r="C43" s="20" t="s">
        <v>355</v>
      </c>
      <c r="D43" s="20" t="s">
        <v>228</v>
      </c>
      <c r="E43" s="20" t="s">
        <v>211</v>
      </c>
      <c r="F43" s="22">
        <f>ENERGY_CONSUME_SPLIT!BY66*'TechSpaceHeat-COM'!S40/'TechSpaceHeat-COM'!F173/'TechSpaceHeat-COM'!F238</f>
        <v>0</v>
      </c>
      <c r="G43" s="22">
        <f>ENERGY_CONSUME_SPLIT!BZ66*'TechSpaceHeat-COM'!T40/'TechSpaceHeat-COM'!G173/'TechSpaceHeat-COM'!G238</f>
        <v>0</v>
      </c>
      <c r="H43" s="22">
        <f>ENERGY_CONSUME_SPLIT!CA66*'TechSpaceHeat-COM'!U40/'TechSpaceHeat-COM'!H173/'TechSpaceHeat-COM'!H238</f>
        <v>0</v>
      </c>
      <c r="I43" s="22">
        <f>ENERGY_CONSUME_SPLIT!CB66*'TechSpaceHeat-COM'!V40/'TechSpaceHeat-COM'!I173/'TechSpaceHeat-COM'!I238</f>
        <v>0</v>
      </c>
      <c r="J43" s="22">
        <f>ENERGY_CONSUME_SPLIT!CC66*'TechSpaceHeat-COM'!W40/'TechSpaceHeat-COM'!J173/'TechSpaceHeat-COM'!J238</f>
        <v>0</v>
      </c>
      <c r="K43" s="22">
        <f>ENERGY_CONSUME_SPLIT!CD66*'TechSpaceHeat-COM'!X40/'TechSpaceHeat-COM'!K173/'TechSpaceHeat-COM'!K238</f>
        <v>0</v>
      </c>
      <c r="L43" s="22">
        <f>ENERGY_CONSUME_SPLIT!CE66*'TechSpaceHeat-COM'!Y40/'TechSpaceHeat-COM'!L173/'TechSpaceHeat-COM'!L238</f>
        <v>0</v>
      </c>
      <c r="M43" s="68"/>
      <c r="N43" s="68"/>
      <c r="O43" s="68"/>
      <c r="P43" s="68"/>
      <c r="S43" s="22">
        <v>1</v>
      </c>
      <c r="T43" s="22">
        <v>1</v>
      </c>
      <c r="U43" s="22">
        <v>1</v>
      </c>
      <c r="V43" s="22">
        <v>1</v>
      </c>
      <c r="W43" s="22">
        <v>1</v>
      </c>
      <c r="X43" s="22">
        <v>1</v>
      </c>
      <c r="Y43" s="22">
        <v>1</v>
      </c>
    </row>
    <row r="44" spans="1:25" ht="14.5">
      <c r="A44" s="25" t="s">
        <v>72</v>
      </c>
      <c r="B44" s="20"/>
      <c r="C44" s="20" t="s">
        <v>356</v>
      </c>
      <c r="D44" s="20" t="s">
        <v>230</v>
      </c>
      <c r="E44" s="20" t="s">
        <v>211</v>
      </c>
      <c r="F44" s="22">
        <f>ENERGY_CONSUME_SPLIT!BY67*'TechSpaceHeat-COM'!S41/'TechSpaceHeat-COM'!F174/'TechSpaceHeat-COM'!F239</f>
        <v>0</v>
      </c>
      <c r="G44" s="22">
        <f>ENERGY_CONSUME_SPLIT!BZ67*'TechSpaceHeat-COM'!T41/'TechSpaceHeat-COM'!G174/'TechSpaceHeat-COM'!G239</f>
        <v>0</v>
      </c>
      <c r="H44" s="22">
        <f>ENERGY_CONSUME_SPLIT!CA67*'TechSpaceHeat-COM'!U41/'TechSpaceHeat-COM'!H174/'TechSpaceHeat-COM'!H239</f>
        <v>0</v>
      </c>
      <c r="I44" s="22">
        <f>ENERGY_CONSUME_SPLIT!CB67*'TechSpaceHeat-COM'!V41/'TechSpaceHeat-COM'!I174/'TechSpaceHeat-COM'!I239</f>
        <v>0</v>
      </c>
      <c r="J44" s="22">
        <f>ENERGY_CONSUME_SPLIT!CC67*'TechSpaceHeat-COM'!W41/'TechSpaceHeat-COM'!J174/'TechSpaceHeat-COM'!J239</f>
        <v>0</v>
      </c>
      <c r="K44" s="22">
        <f>ENERGY_CONSUME_SPLIT!CD67*'TechSpaceHeat-COM'!X41/'TechSpaceHeat-COM'!K174/'TechSpaceHeat-COM'!K239</f>
        <v>0</v>
      </c>
      <c r="L44" s="22">
        <f>ENERGY_CONSUME_SPLIT!CE67*'TechSpaceHeat-COM'!Y41/'TechSpaceHeat-COM'!L174/'TechSpaceHeat-COM'!L239</f>
        <v>0</v>
      </c>
      <c r="M44" s="68"/>
      <c r="N44" s="68"/>
      <c r="O44" s="68"/>
      <c r="P44" s="68"/>
      <c r="S44" s="22">
        <v>1</v>
      </c>
      <c r="T44" s="22">
        <v>1</v>
      </c>
      <c r="U44" s="22">
        <v>1</v>
      </c>
      <c r="V44" s="22">
        <v>1</v>
      </c>
      <c r="W44" s="22">
        <v>1</v>
      </c>
      <c r="X44" s="22">
        <v>1</v>
      </c>
      <c r="Y44" s="22">
        <v>1</v>
      </c>
    </row>
    <row r="45" spans="1:25" ht="14.5">
      <c r="A45" s="28" t="s">
        <v>77</v>
      </c>
      <c r="B45" s="20"/>
      <c r="C45" s="20" t="s">
        <v>357</v>
      </c>
      <c r="D45" s="20" t="s">
        <v>138</v>
      </c>
      <c r="E45" s="20" t="s">
        <v>211</v>
      </c>
      <c r="F45" s="22">
        <f>ENERGY_CONSUME_SPLIT!BY68*'TechSpaceHeat-COM'!S42/'TechSpaceHeat-COM'!F175/'TechSpaceHeat-COM'!F240</f>
        <v>0</v>
      </c>
      <c r="G45" s="22">
        <f>ENERGY_CONSUME_SPLIT!BZ68*'TechSpaceHeat-COM'!T42/'TechSpaceHeat-COM'!G175/'TechSpaceHeat-COM'!G240</f>
        <v>3.3333333333333299</v>
      </c>
      <c r="H45" s="22">
        <f>ENERGY_CONSUME_SPLIT!CA68*'TechSpaceHeat-COM'!U42/'TechSpaceHeat-COM'!H175/'TechSpaceHeat-COM'!H240</f>
        <v>8.6666666666666696</v>
      </c>
      <c r="I45" s="22">
        <f>ENERGY_CONSUME_SPLIT!CB68*'TechSpaceHeat-COM'!V42/'TechSpaceHeat-COM'!I175/'TechSpaceHeat-COM'!I240</f>
        <v>1.3333333333333299</v>
      </c>
      <c r="J45" s="22">
        <f>ENERGY_CONSUME_SPLIT!CC68*'TechSpaceHeat-COM'!W42/'TechSpaceHeat-COM'!J175/'TechSpaceHeat-COM'!J240</f>
        <v>0</v>
      </c>
      <c r="K45" s="22">
        <f>ENERGY_CONSUME_SPLIT!CD68*'TechSpaceHeat-COM'!X42/'TechSpaceHeat-COM'!K175/'TechSpaceHeat-COM'!K240</f>
        <v>6</v>
      </c>
      <c r="L45" s="22">
        <f>ENERGY_CONSUME_SPLIT!CE68*'TechSpaceHeat-COM'!Y42/'TechSpaceHeat-COM'!L175/'TechSpaceHeat-COM'!L240</f>
        <v>0.66666666666666696</v>
      </c>
      <c r="M45" s="68"/>
      <c r="N45" s="68"/>
      <c r="O45" s="68"/>
      <c r="P45" s="68"/>
      <c r="S45" s="22">
        <v>1</v>
      </c>
      <c r="T45" s="22">
        <v>1</v>
      </c>
      <c r="U45" s="22">
        <v>1</v>
      </c>
      <c r="V45" s="22">
        <v>1</v>
      </c>
      <c r="W45" s="22">
        <v>1</v>
      </c>
      <c r="X45" s="22">
        <v>1</v>
      </c>
      <c r="Y45" s="22">
        <v>1</v>
      </c>
    </row>
    <row r="46" spans="1:25" ht="14.5">
      <c r="A46" s="29" t="s">
        <v>37</v>
      </c>
      <c r="B46" s="20"/>
      <c r="C46" s="20" t="s">
        <v>358</v>
      </c>
      <c r="D46" s="20" t="s">
        <v>220</v>
      </c>
      <c r="E46" s="20" t="s">
        <v>213</v>
      </c>
      <c r="F46" s="68">
        <f>S43/F176/F241*ENERGY_CONSUME_SPLIT!CK63</f>
        <v>4.22743606002959E-2</v>
      </c>
      <c r="G46" s="68">
        <f>T43/G176/G241*ENERGY_CONSUME_SPLIT!CL63</f>
        <v>0.126823081800888</v>
      </c>
      <c r="H46" s="68">
        <f>U43/H176/H241*ENERGY_CONSUME_SPLIT!CM63</f>
        <v>8.4548721200591898E-2</v>
      </c>
      <c r="I46" s="68">
        <f>V43/I176/I241*ENERGY_CONSUME_SPLIT!CN63</f>
        <v>2.1137180300147999E-2</v>
      </c>
      <c r="J46" s="68">
        <f>W43/J176/J241*ENERGY_CONSUME_SPLIT!CO63</f>
        <v>2.1137180300147999E-2</v>
      </c>
      <c r="K46" s="68">
        <f>X43/K176/K241*ENERGY_CONSUME_SPLIT!CP63</f>
        <v>0</v>
      </c>
      <c r="L46" s="68">
        <f>Y43/L176/L241*ENERGY_CONSUME_SPLIT!CQ63</f>
        <v>6.3411540900443902E-2</v>
      </c>
      <c r="M46" s="68"/>
      <c r="N46" s="23" t="s">
        <v>406</v>
      </c>
      <c r="O46" s="68"/>
      <c r="P46" s="68"/>
      <c r="S46" s="22">
        <v>1</v>
      </c>
      <c r="T46" s="22">
        <v>1</v>
      </c>
      <c r="U46" s="22">
        <v>1</v>
      </c>
      <c r="V46" s="22">
        <v>1</v>
      </c>
      <c r="W46" s="22">
        <v>1</v>
      </c>
      <c r="X46" s="22">
        <v>1</v>
      </c>
      <c r="Y46" s="22">
        <v>1</v>
      </c>
    </row>
    <row r="47" spans="1:25" ht="14.5">
      <c r="A47" s="29" t="s">
        <v>115</v>
      </c>
      <c r="B47" s="20"/>
      <c r="C47" s="20" t="s">
        <v>359</v>
      </c>
      <c r="D47" s="20" t="s">
        <v>224</v>
      </c>
      <c r="E47" s="20" t="s">
        <v>213</v>
      </c>
      <c r="F47" s="68">
        <f>S44/F177/F242*ENERGY_CONSUME_SPLIT!CK64</f>
        <v>1.3333333333333299</v>
      </c>
      <c r="G47" s="68">
        <f>T44/G177/G242*ENERGY_CONSUME_SPLIT!CL64</f>
        <v>11.3333333333333</v>
      </c>
      <c r="H47" s="68">
        <f>U44/H177/H242*ENERGY_CONSUME_SPLIT!CM64</f>
        <v>38.6666666666667</v>
      </c>
      <c r="I47" s="68">
        <f>V44/I177/I242*ENERGY_CONSUME_SPLIT!CN64</f>
        <v>3.3333333333333299</v>
      </c>
      <c r="J47" s="68">
        <f>W44/J177/J242*ENERGY_CONSUME_SPLIT!CO64</f>
        <v>4</v>
      </c>
      <c r="K47" s="68">
        <f>X44/K177/K242*ENERGY_CONSUME_SPLIT!CP64</f>
        <v>20.6666666666667</v>
      </c>
      <c r="L47" s="68">
        <f>Y44/L177/L242*ENERGY_CONSUME_SPLIT!CQ64</f>
        <v>9.3333333333333304</v>
      </c>
      <c r="M47" s="68"/>
      <c r="N47" s="68"/>
      <c r="O47" s="68"/>
      <c r="P47" s="68"/>
      <c r="S47" s="22">
        <v>1</v>
      </c>
      <c r="T47" s="22">
        <v>1</v>
      </c>
      <c r="U47" s="22">
        <v>1</v>
      </c>
      <c r="V47" s="22">
        <v>1</v>
      </c>
      <c r="W47" s="22">
        <v>1</v>
      </c>
      <c r="X47" s="22">
        <v>1</v>
      </c>
      <c r="Y47" s="22">
        <v>1</v>
      </c>
    </row>
    <row r="48" spans="1:25" ht="14.5">
      <c r="A48" s="26" t="s">
        <v>63</v>
      </c>
      <c r="B48" s="20"/>
      <c r="C48" s="20" t="s">
        <v>360</v>
      </c>
      <c r="D48" s="20" t="s">
        <v>226</v>
      </c>
      <c r="E48" s="20" t="s">
        <v>213</v>
      </c>
      <c r="F48" s="68">
        <f>S45/F178/F243*ENERGY_CONSUME_SPLIT!CK65</f>
        <v>0</v>
      </c>
      <c r="G48" s="68">
        <f>T45/G178/G243*ENERGY_CONSUME_SPLIT!CL65</f>
        <v>1.3333333333333299</v>
      </c>
      <c r="H48" s="68">
        <f>U45/H178/H243*ENERGY_CONSUME_SPLIT!CM65</f>
        <v>0</v>
      </c>
      <c r="I48" s="68">
        <f>V45/I178/I243*ENERGY_CONSUME_SPLIT!CN65</f>
        <v>0</v>
      </c>
      <c r="J48" s="68">
        <f>W45/J178/J243*ENERGY_CONSUME_SPLIT!CO65</f>
        <v>0</v>
      </c>
      <c r="K48" s="68">
        <f>X45/K178/K243*ENERGY_CONSUME_SPLIT!CP65</f>
        <v>0</v>
      </c>
      <c r="L48" s="68">
        <f>Y45/L178/L243*ENERGY_CONSUME_SPLIT!CQ65</f>
        <v>0</v>
      </c>
      <c r="M48" s="68"/>
      <c r="N48" s="68"/>
      <c r="O48" s="68"/>
      <c r="P48" s="68"/>
      <c r="S48" s="22">
        <v>1</v>
      </c>
      <c r="T48" s="22">
        <v>1</v>
      </c>
      <c r="U48" s="22">
        <v>1</v>
      </c>
      <c r="V48" s="22">
        <v>1</v>
      </c>
      <c r="W48" s="22">
        <v>1</v>
      </c>
      <c r="X48" s="22">
        <v>1</v>
      </c>
      <c r="Y48" s="22">
        <v>1</v>
      </c>
    </row>
    <row r="49" spans="1:25" ht="14.5">
      <c r="A49" s="25" t="s">
        <v>67</v>
      </c>
      <c r="B49" s="20"/>
      <c r="C49" s="20" t="s">
        <v>361</v>
      </c>
      <c r="D49" s="20" t="s">
        <v>228</v>
      </c>
      <c r="E49" s="20" t="s">
        <v>213</v>
      </c>
      <c r="F49" s="68">
        <f>S46/F179/F244*ENERGY_CONSUME_SPLIT!CK66</f>
        <v>0</v>
      </c>
      <c r="G49" s="68">
        <f>T46/G179/G244*ENERGY_CONSUME_SPLIT!CL66</f>
        <v>0</v>
      </c>
      <c r="H49" s="68">
        <f>U46/H179/H244*ENERGY_CONSUME_SPLIT!CM66</f>
        <v>0</v>
      </c>
      <c r="I49" s="68">
        <f>V46/I179/I244*ENERGY_CONSUME_SPLIT!CN66</f>
        <v>0</v>
      </c>
      <c r="J49" s="68">
        <f>W46/J179/J244*ENERGY_CONSUME_SPLIT!CO66</f>
        <v>0</v>
      </c>
      <c r="K49" s="68">
        <f>X46/K179/K244*ENERGY_CONSUME_SPLIT!CP66</f>
        <v>0</v>
      </c>
      <c r="L49" s="68">
        <f>Y46/L179/L244*ENERGY_CONSUME_SPLIT!CQ66</f>
        <v>0</v>
      </c>
      <c r="M49" s="68"/>
      <c r="N49" s="68"/>
      <c r="O49" s="68"/>
      <c r="P49" s="68"/>
      <c r="S49" s="22">
        <v>1</v>
      </c>
      <c r="T49" s="22">
        <v>1</v>
      </c>
      <c r="U49" s="22">
        <v>1</v>
      </c>
      <c r="V49" s="22">
        <v>1</v>
      </c>
      <c r="W49" s="22">
        <v>1</v>
      </c>
      <c r="X49" s="22">
        <v>1</v>
      </c>
      <c r="Y49" s="22">
        <v>1</v>
      </c>
    </row>
    <row r="50" spans="1:25" ht="14.5">
      <c r="A50" s="25" t="s">
        <v>72</v>
      </c>
      <c r="B50" s="20"/>
      <c r="C50" s="20" t="s">
        <v>362</v>
      </c>
      <c r="D50" s="20" t="s">
        <v>230</v>
      </c>
      <c r="E50" s="20" t="s">
        <v>213</v>
      </c>
      <c r="F50" s="68">
        <f>S47/F180/F245*ENERGY_CONSUME_SPLIT!CK67</f>
        <v>0</v>
      </c>
      <c r="G50" s="68">
        <f>T47/G180/G245*ENERGY_CONSUME_SPLIT!CL67</f>
        <v>0</v>
      </c>
      <c r="H50" s="68">
        <f>U47/H180/H245*ENERGY_CONSUME_SPLIT!CM67</f>
        <v>0</v>
      </c>
      <c r="I50" s="68">
        <f>V47/I180/I245*ENERGY_CONSUME_SPLIT!CN67</f>
        <v>0</v>
      </c>
      <c r="J50" s="68">
        <f>W47/J180/J245*ENERGY_CONSUME_SPLIT!CO67</f>
        <v>0</v>
      </c>
      <c r="K50" s="68">
        <f>X47/K180/K245*ENERGY_CONSUME_SPLIT!CP67</f>
        <v>0</v>
      </c>
      <c r="L50" s="68">
        <f>Y47/L180/L245*ENERGY_CONSUME_SPLIT!CQ67</f>
        <v>0</v>
      </c>
      <c r="M50" s="68"/>
      <c r="N50" s="68"/>
      <c r="O50" s="68"/>
      <c r="P50" s="68"/>
      <c r="S50" s="22">
        <v>1</v>
      </c>
      <c r="T50" s="22">
        <v>1</v>
      </c>
      <c r="U50" s="22">
        <v>1</v>
      </c>
      <c r="V50" s="22">
        <v>1</v>
      </c>
      <c r="W50" s="22">
        <v>1</v>
      </c>
      <c r="X50" s="22">
        <v>1</v>
      </c>
      <c r="Y50" s="22">
        <v>1</v>
      </c>
    </row>
    <row r="51" spans="1:25" ht="14.5">
      <c r="A51" s="28" t="s">
        <v>77</v>
      </c>
      <c r="B51" s="20"/>
      <c r="C51" s="20" t="s">
        <v>363</v>
      </c>
      <c r="D51" s="20" t="s">
        <v>138</v>
      </c>
      <c r="E51" s="20" t="s">
        <v>213</v>
      </c>
      <c r="F51" s="68">
        <f>S48/F181/F246*ENERGY_CONSUME_SPLIT!CK68</f>
        <v>0</v>
      </c>
      <c r="G51" s="68">
        <f>T48/G181/G246*ENERGY_CONSUME_SPLIT!CL68</f>
        <v>0.66666666666666696</v>
      </c>
      <c r="H51" s="68">
        <f>U48/H181/H246*ENERGY_CONSUME_SPLIT!CM68</f>
        <v>1.3333333333333299</v>
      </c>
      <c r="I51" s="68">
        <f>V48/I181/I246*ENERGY_CONSUME_SPLIT!CN68</f>
        <v>0</v>
      </c>
      <c r="J51" s="68">
        <f>W48/J181/J246*ENERGY_CONSUME_SPLIT!CO68</f>
        <v>0</v>
      </c>
      <c r="K51" s="68">
        <f>X48/K181/K246*ENERGY_CONSUME_SPLIT!CP68</f>
        <v>1.3333333333333299</v>
      </c>
      <c r="L51" s="68">
        <f>Y48/L181/L246*ENERGY_CONSUME_SPLIT!CQ68</f>
        <v>0.66666666666666696</v>
      </c>
      <c r="M51" s="68"/>
      <c r="N51" s="68"/>
      <c r="O51" s="68"/>
      <c r="P51" s="68"/>
      <c r="S51" s="22">
        <v>1</v>
      </c>
      <c r="T51" s="22">
        <v>1</v>
      </c>
      <c r="U51" s="22">
        <v>1</v>
      </c>
      <c r="V51" s="22">
        <v>1</v>
      </c>
      <c r="W51" s="22">
        <v>1</v>
      </c>
      <c r="X51" s="22">
        <v>1</v>
      </c>
      <c r="Y51" s="22">
        <v>1</v>
      </c>
    </row>
    <row r="52" spans="1:25" ht="14.5">
      <c r="A52" s="29" t="s">
        <v>37</v>
      </c>
      <c r="B52" s="20"/>
      <c r="C52" s="20" t="s">
        <v>364</v>
      </c>
      <c r="D52" s="20" t="s">
        <v>220</v>
      </c>
      <c r="E52" s="20" t="s">
        <v>215</v>
      </c>
      <c r="F52" s="22">
        <f>S49/F182/F247*ENERGY_CONSUME_SPLIT!CW63</f>
        <v>8.4548721200591898E-2</v>
      </c>
      <c r="G52" s="22">
        <f>T49/G182/G247*ENERGY_CONSUME_SPLIT!CX63</f>
        <v>0.35933206510251497</v>
      </c>
      <c r="H52" s="22">
        <f>U49/H182/H247*ENERGY_CONSUME_SPLIT!CY63</f>
        <v>0.232508983301628</v>
      </c>
      <c r="I52" s="22">
        <f>V49/I182/I247*ENERGY_CONSUME_SPLIT!CZ63</f>
        <v>6.3411540900443902E-2</v>
      </c>
      <c r="J52" s="22">
        <f>W49/J182/J247*ENERGY_CONSUME_SPLIT!DA63</f>
        <v>4.22743606002959E-2</v>
      </c>
      <c r="K52" s="22">
        <f>X49/K182/K247*ENERGY_CONSUME_SPLIT!DB63</f>
        <v>2.1137180300147999E-2</v>
      </c>
      <c r="L52" s="22">
        <f>Y49/L182/L247*ENERGY_CONSUME_SPLIT!DC63</f>
        <v>0.232508983301628</v>
      </c>
      <c r="M52" s="68"/>
      <c r="N52" s="23" t="s">
        <v>407</v>
      </c>
      <c r="O52" s="68"/>
      <c r="P52" s="68"/>
      <c r="S52" s="22">
        <v>1</v>
      </c>
      <c r="T52" s="22">
        <v>1</v>
      </c>
      <c r="U52" s="22">
        <v>1</v>
      </c>
      <c r="V52" s="22">
        <v>1</v>
      </c>
      <c r="W52" s="22">
        <v>1</v>
      </c>
      <c r="X52" s="22">
        <v>1</v>
      </c>
      <c r="Y52" s="22">
        <v>1</v>
      </c>
    </row>
    <row r="53" spans="1:25" ht="14.5">
      <c r="A53" s="29" t="s">
        <v>115</v>
      </c>
      <c r="B53" s="20"/>
      <c r="C53" s="20" t="s">
        <v>365</v>
      </c>
      <c r="D53" s="20" t="s">
        <v>224</v>
      </c>
      <c r="E53" s="20" t="s">
        <v>215</v>
      </c>
      <c r="F53" s="22">
        <f>S50/F183/F248*ENERGY_CONSUME_SPLIT!CW64</f>
        <v>2</v>
      </c>
      <c r="G53" s="22">
        <f>T50/G183/G248*ENERGY_CONSUME_SPLIT!CX64</f>
        <v>31.3333333333333</v>
      </c>
      <c r="H53" s="22">
        <f>U50/H183/H248*ENERGY_CONSUME_SPLIT!CY64</f>
        <v>110.666666666667</v>
      </c>
      <c r="I53" s="22">
        <f>V50/I183/I248*ENERGY_CONSUME_SPLIT!CZ64</f>
        <v>11.3333333333333</v>
      </c>
      <c r="J53" s="22">
        <f>W50/J183/J248*ENERGY_CONSUME_SPLIT!DA64</f>
        <v>12</v>
      </c>
      <c r="K53" s="22">
        <f>X50/K183/K248*ENERGY_CONSUME_SPLIT!DB64</f>
        <v>77.3333333333333</v>
      </c>
      <c r="L53" s="22">
        <f>Y50/L183/L248*ENERGY_CONSUME_SPLIT!DC64</f>
        <v>34.6666666666667</v>
      </c>
      <c r="M53" s="68"/>
      <c r="N53" s="68"/>
      <c r="O53" s="68"/>
      <c r="P53" s="68"/>
      <c r="S53" s="22">
        <v>1</v>
      </c>
      <c r="T53" s="22">
        <v>1</v>
      </c>
      <c r="U53" s="22">
        <v>1</v>
      </c>
      <c r="V53" s="22">
        <v>1</v>
      </c>
      <c r="W53" s="22">
        <v>1</v>
      </c>
      <c r="X53" s="22">
        <v>1</v>
      </c>
      <c r="Y53" s="22">
        <v>1</v>
      </c>
    </row>
    <row r="54" spans="1:25" ht="14.5">
      <c r="A54" s="26" t="s">
        <v>63</v>
      </c>
      <c r="B54" s="20"/>
      <c r="C54" s="20" t="s">
        <v>366</v>
      </c>
      <c r="D54" s="20" t="s">
        <v>226</v>
      </c>
      <c r="E54" s="20" t="s">
        <v>215</v>
      </c>
      <c r="F54" s="22">
        <f>S51/F184/F249*ENERGY_CONSUME_SPLIT!CW65</f>
        <v>8</v>
      </c>
      <c r="G54" s="22">
        <f>T51/G184/G249*ENERGY_CONSUME_SPLIT!CX65</f>
        <v>2.6666666666666701</v>
      </c>
      <c r="H54" s="22">
        <f>U51/H184/H249*ENERGY_CONSUME_SPLIT!CY65</f>
        <v>1.3333333333333299</v>
      </c>
      <c r="I54" s="22">
        <f>V51/I184/I249*ENERGY_CONSUME_SPLIT!CZ65</f>
        <v>0</v>
      </c>
      <c r="J54" s="22">
        <f>W51/J184/J249*ENERGY_CONSUME_SPLIT!DA65</f>
        <v>0</v>
      </c>
      <c r="K54" s="22">
        <f>X51/K184/K249*ENERGY_CONSUME_SPLIT!DB65</f>
        <v>0</v>
      </c>
      <c r="L54" s="22">
        <f>Y51/L184/L249*ENERGY_CONSUME_SPLIT!DC65</f>
        <v>0.66666666666666696</v>
      </c>
      <c r="M54" s="68"/>
      <c r="N54" s="68"/>
      <c r="O54" s="68"/>
      <c r="P54" s="68"/>
      <c r="S54" s="22">
        <v>1</v>
      </c>
      <c r="T54" s="22">
        <v>1</v>
      </c>
      <c r="U54" s="22">
        <v>1</v>
      </c>
      <c r="V54" s="22">
        <v>1</v>
      </c>
      <c r="W54" s="22">
        <v>1</v>
      </c>
      <c r="X54" s="22">
        <v>1</v>
      </c>
      <c r="Y54" s="22">
        <v>1</v>
      </c>
    </row>
    <row r="55" spans="1:25" ht="14.5">
      <c r="A55" s="25" t="s">
        <v>67</v>
      </c>
      <c r="B55" s="20"/>
      <c r="C55" s="20" t="s">
        <v>367</v>
      </c>
      <c r="D55" s="20" t="s">
        <v>228</v>
      </c>
      <c r="E55" s="20" t="s">
        <v>215</v>
      </c>
      <c r="F55" s="22">
        <f>S52/F185/F250*ENERGY_CONSUME_SPLIT!CW66</f>
        <v>0</v>
      </c>
      <c r="G55" s="22">
        <f>T52/G185/G250*ENERGY_CONSUME_SPLIT!CX66</f>
        <v>0</v>
      </c>
      <c r="H55" s="22">
        <f>U52/H185/H250*ENERGY_CONSUME_SPLIT!CY66</f>
        <v>0</v>
      </c>
      <c r="I55" s="22">
        <f>V52/I185/I250*ENERGY_CONSUME_SPLIT!CZ66</f>
        <v>0</v>
      </c>
      <c r="J55" s="22">
        <f>W52/J185/J250*ENERGY_CONSUME_SPLIT!DA66</f>
        <v>0</v>
      </c>
      <c r="K55" s="22">
        <f>X52/K185/K250*ENERGY_CONSUME_SPLIT!DB66</f>
        <v>0</v>
      </c>
      <c r="L55" s="22">
        <f>Y52/L185/L250*ENERGY_CONSUME_SPLIT!DC66</f>
        <v>0</v>
      </c>
      <c r="M55" s="68"/>
      <c r="N55" s="68"/>
      <c r="O55" s="68"/>
      <c r="P55" s="68"/>
      <c r="S55" s="22">
        <v>1</v>
      </c>
      <c r="T55" s="22">
        <v>1</v>
      </c>
      <c r="U55" s="22">
        <v>1</v>
      </c>
      <c r="V55" s="22">
        <v>1</v>
      </c>
      <c r="W55" s="22">
        <v>1</v>
      </c>
      <c r="X55" s="22">
        <v>1</v>
      </c>
      <c r="Y55" s="22">
        <v>1</v>
      </c>
    </row>
    <row r="56" spans="1:25" ht="14.5">
      <c r="A56" s="25" t="s">
        <v>72</v>
      </c>
      <c r="B56" s="20"/>
      <c r="C56" s="20" t="s">
        <v>368</v>
      </c>
      <c r="D56" s="20" t="s">
        <v>230</v>
      </c>
      <c r="E56" s="20" t="s">
        <v>215</v>
      </c>
      <c r="F56" s="22">
        <f>S53/F186/F251*ENERGY_CONSUME_SPLIT!CW67</f>
        <v>0</v>
      </c>
      <c r="G56" s="22">
        <f>T53/G186/G251*ENERGY_CONSUME_SPLIT!CX67</f>
        <v>0</v>
      </c>
      <c r="H56" s="22">
        <f>U53/H186/H251*ENERGY_CONSUME_SPLIT!CY67</f>
        <v>0</v>
      </c>
      <c r="I56" s="22">
        <f>V53/I186/I251*ENERGY_CONSUME_SPLIT!CZ67</f>
        <v>0</v>
      </c>
      <c r="J56" s="22">
        <f>W53/J186/J251*ENERGY_CONSUME_SPLIT!DA67</f>
        <v>0</v>
      </c>
      <c r="K56" s="22">
        <f>X53/K186/K251*ENERGY_CONSUME_SPLIT!DB67</f>
        <v>0</v>
      </c>
      <c r="L56" s="22">
        <f>Y53/L186/L251*ENERGY_CONSUME_SPLIT!DC67</f>
        <v>0</v>
      </c>
      <c r="M56" s="68"/>
      <c r="N56" s="68"/>
      <c r="O56" s="68"/>
      <c r="P56" s="68"/>
      <c r="S56" s="22">
        <v>1</v>
      </c>
      <c r="T56" s="22">
        <v>1</v>
      </c>
      <c r="U56" s="22">
        <v>1</v>
      </c>
      <c r="V56" s="22">
        <v>1</v>
      </c>
      <c r="W56" s="22">
        <v>1</v>
      </c>
      <c r="X56" s="22">
        <v>1</v>
      </c>
      <c r="Y56" s="22">
        <v>1</v>
      </c>
    </row>
    <row r="57" spans="1:25" ht="14.5">
      <c r="A57" s="28" t="s">
        <v>77</v>
      </c>
      <c r="B57" s="20"/>
      <c r="C57" s="20" t="s">
        <v>369</v>
      </c>
      <c r="D57" s="20" t="s">
        <v>138</v>
      </c>
      <c r="E57" s="20" t="s">
        <v>215</v>
      </c>
      <c r="F57" s="22">
        <f>S54/F187/F252*ENERGY_CONSUME_SPLIT!CW68</f>
        <v>0</v>
      </c>
      <c r="G57" s="22">
        <f>T54/G187/G252*ENERGY_CONSUME_SPLIT!CX68</f>
        <v>2</v>
      </c>
      <c r="H57" s="22">
        <f>U54/H187/H252*ENERGY_CONSUME_SPLIT!CY68</f>
        <v>4</v>
      </c>
      <c r="I57" s="22">
        <f>V54/I187/I252*ENERGY_CONSUME_SPLIT!CZ68</f>
        <v>0.66666666666666696</v>
      </c>
      <c r="J57" s="22">
        <f>W54/J187/J252*ENERGY_CONSUME_SPLIT!DA68</f>
        <v>0</v>
      </c>
      <c r="K57" s="22">
        <f>X54/K187/K252*ENERGY_CONSUME_SPLIT!DB68</f>
        <v>4.6666666666666696</v>
      </c>
      <c r="L57" s="22">
        <f>Y54/L187/L252*ENERGY_CONSUME_SPLIT!DC68</f>
        <v>2</v>
      </c>
      <c r="M57" s="68"/>
      <c r="N57" s="68"/>
      <c r="O57" s="68"/>
      <c r="P57" s="68"/>
      <c r="S57" s="22">
        <v>1</v>
      </c>
      <c r="T57" s="22">
        <v>1</v>
      </c>
      <c r="U57" s="22">
        <v>1</v>
      </c>
      <c r="V57" s="22">
        <v>1</v>
      </c>
      <c r="W57" s="22">
        <v>1</v>
      </c>
      <c r="X57" s="22">
        <v>1</v>
      </c>
      <c r="Y57" s="22">
        <v>1</v>
      </c>
    </row>
    <row r="58" spans="1:25" ht="14.5">
      <c r="A58" s="29" t="s">
        <v>37</v>
      </c>
      <c r="B58" s="20"/>
      <c r="C58" s="20" t="s">
        <v>370</v>
      </c>
      <c r="D58" s="20" t="s">
        <v>220</v>
      </c>
      <c r="E58" s="20" t="s">
        <v>217</v>
      </c>
      <c r="F58" s="22">
        <f>S55/F188/F253*ENERGY_CONSUME_SPLIT!DI63</f>
        <v>4.22743606002959E-2</v>
      </c>
      <c r="G58" s="22">
        <f>T55/G188/G253*ENERGY_CONSUME_SPLIT!DJ63</f>
        <v>6.3411540900443902E-2</v>
      </c>
      <c r="H58" s="22">
        <f>U55/H188/H253*ENERGY_CONSUME_SPLIT!DK63</f>
        <v>6.3411540900443902E-2</v>
      </c>
      <c r="I58" s="22">
        <f>V55/I188/I253*ENERGY_CONSUME_SPLIT!DL63</f>
        <v>2.1137180300147999E-2</v>
      </c>
      <c r="J58" s="22">
        <f>W55/J188/J253*ENERGY_CONSUME_SPLIT!DM63</f>
        <v>2.1137180300147999E-2</v>
      </c>
      <c r="K58" s="22">
        <f>X55/K188/K253*ENERGY_CONSUME_SPLIT!DN63</f>
        <v>0</v>
      </c>
      <c r="L58" s="22">
        <f>Y55/L188/L253*ENERGY_CONSUME_SPLIT!DO63</f>
        <v>2.1137180300147999E-2</v>
      </c>
      <c r="M58" s="68"/>
      <c r="N58" s="68" t="s">
        <v>408</v>
      </c>
      <c r="O58" s="68"/>
      <c r="P58" s="68"/>
      <c r="S58" s="22">
        <v>1</v>
      </c>
      <c r="T58" s="22">
        <v>1</v>
      </c>
      <c r="U58" s="22">
        <v>1</v>
      </c>
      <c r="V58" s="22">
        <v>1</v>
      </c>
      <c r="W58" s="22">
        <v>1</v>
      </c>
      <c r="X58" s="22">
        <v>1</v>
      </c>
      <c r="Y58" s="22">
        <v>1</v>
      </c>
    </row>
    <row r="59" spans="1:25" ht="14.5">
      <c r="A59" s="29" t="s">
        <v>115</v>
      </c>
      <c r="B59" s="20"/>
      <c r="C59" s="20" t="s">
        <v>371</v>
      </c>
      <c r="D59" s="20" t="s">
        <v>224</v>
      </c>
      <c r="E59" s="20" t="s">
        <v>217</v>
      </c>
      <c r="F59" s="22">
        <f>S56/F189/F254*ENERGY_CONSUME_SPLIT!DI64</f>
        <v>1.3333333333333299</v>
      </c>
      <c r="G59" s="22">
        <f>T56/G189/G254*ENERGY_CONSUME_SPLIT!DJ64</f>
        <v>5.3333333333333304</v>
      </c>
      <c r="H59" s="22">
        <f>U56/H189/H254*ENERGY_CONSUME_SPLIT!DK64</f>
        <v>28.6666666666667</v>
      </c>
      <c r="I59" s="22">
        <f>V56/I189/I254*ENERGY_CONSUME_SPLIT!DL64</f>
        <v>3.3333333333333299</v>
      </c>
      <c r="J59" s="22">
        <f>W56/J189/J254*ENERGY_CONSUME_SPLIT!DM64</f>
        <v>2.6666666666666701</v>
      </c>
      <c r="K59" s="22">
        <f>X56/K189/K254*ENERGY_CONSUME_SPLIT!DN64</f>
        <v>14</v>
      </c>
      <c r="L59" s="22">
        <f>Y56/L189/L254*ENERGY_CONSUME_SPLIT!DO64</f>
        <v>4.6666666666666696</v>
      </c>
      <c r="M59" s="68"/>
      <c r="N59" s="68"/>
      <c r="O59" s="68"/>
      <c r="P59" s="68"/>
      <c r="S59" s="22">
        <v>1</v>
      </c>
      <c r="T59" s="22">
        <v>1</v>
      </c>
      <c r="U59" s="22">
        <v>1</v>
      </c>
      <c r="V59" s="22">
        <v>1</v>
      </c>
      <c r="W59" s="22">
        <v>1</v>
      </c>
      <c r="X59" s="22">
        <v>1</v>
      </c>
      <c r="Y59" s="22">
        <v>1</v>
      </c>
    </row>
    <row r="60" spans="1:25" ht="14.5">
      <c r="A60" s="26" t="s">
        <v>63</v>
      </c>
      <c r="B60" s="20"/>
      <c r="C60" s="20" t="s">
        <v>372</v>
      </c>
      <c r="D60" s="20" t="s">
        <v>226</v>
      </c>
      <c r="E60" s="20" t="s">
        <v>217</v>
      </c>
      <c r="F60" s="22">
        <f>S57/F190/F255*ENERGY_CONSUME_SPLIT!DI65</f>
        <v>0</v>
      </c>
      <c r="G60" s="22">
        <f>T57/G190/G255*ENERGY_CONSUME_SPLIT!DJ65</f>
        <v>0</v>
      </c>
      <c r="H60" s="22">
        <f>U57/H190/H255*ENERGY_CONSUME_SPLIT!DK65</f>
        <v>0</v>
      </c>
      <c r="I60" s="22">
        <f>V57/I190/I255*ENERGY_CONSUME_SPLIT!DL65</f>
        <v>0</v>
      </c>
      <c r="J60" s="22">
        <f>W57/J190/J255*ENERGY_CONSUME_SPLIT!DM65</f>
        <v>0</v>
      </c>
      <c r="K60" s="22">
        <f>X57/K190/K255*ENERGY_CONSUME_SPLIT!DN65</f>
        <v>0</v>
      </c>
      <c r="L60" s="22">
        <f>Y57/L190/L255*ENERGY_CONSUME_SPLIT!DO65</f>
        <v>0</v>
      </c>
      <c r="M60" s="68"/>
      <c r="N60" s="68"/>
      <c r="O60" s="68"/>
      <c r="P60" s="68"/>
      <c r="S60" s="22">
        <v>1</v>
      </c>
      <c r="T60" s="22">
        <v>1</v>
      </c>
      <c r="U60" s="22">
        <v>1</v>
      </c>
      <c r="V60" s="22">
        <v>1</v>
      </c>
      <c r="W60" s="22">
        <v>1</v>
      </c>
      <c r="X60" s="22">
        <v>1</v>
      </c>
      <c r="Y60" s="22">
        <v>1</v>
      </c>
    </row>
    <row r="61" spans="1:25" ht="14.5">
      <c r="A61" s="25" t="s">
        <v>67</v>
      </c>
      <c r="B61" s="20"/>
      <c r="C61" s="20" t="s">
        <v>373</v>
      </c>
      <c r="D61" s="20" t="s">
        <v>228</v>
      </c>
      <c r="E61" s="20" t="s">
        <v>217</v>
      </c>
      <c r="F61" s="22">
        <f>S58/F191/F256*ENERGY_CONSUME_SPLIT!DI66</f>
        <v>0</v>
      </c>
      <c r="G61" s="22">
        <f>T58/G191/G256*ENERGY_CONSUME_SPLIT!DJ66</f>
        <v>0</v>
      </c>
      <c r="H61" s="22">
        <f>U58/H191/H256*ENERGY_CONSUME_SPLIT!DK66</f>
        <v>0</v>
      </c>
      <c r="I61" s="22">
        <f>V58/I191/I256*ENERGY_CONSUME_SPLIT!DL66</f>
        <v>0</v>
      </c>
      <c r="J61" s="22">
        <f>W58/J191/J256*ENERGY_CONSUME_SPLIT!DM66</f>
        <v>0</v>
      </c>
      <c r="K61" s="22">
        <f>X58/K191/K256*ENERGY_CONSUME_SPLIT!DN66</f>
        <v>0</v>
      </c>
      <c r="L61" s="22">
        <f>Y58/L191/L256*ENERGY_CONSUME_SPLIT!DO66</f>
        <v>0</v>
      </c>
      <c r="M61" s="68"/>
      <c r="N61" s="68"/>
      <c r="O61" s="68"/>
      <c r="P61" s="68"/>
    </row>
    <row r="62" spans="1:25" ht="14.5">
      <c r="A62" s="25" t="s">
        <v>72</v>
      </c>
      <c r="B62" s="20"/>
      <c r="C62" s="20" t="s">
        <v>374</v>
      </c>
      <c r="D62" s="20" t="s">
        <v>230</v>
      </c>
      <c r="E62" s="20" t="s">
        <v>217</v>
      </c>
      <c r="F62" s="22">
        <f>S59/F192/F257*ENERGY_CONSUME_SPLIT!DI67</f>
        <v>0</v>
      </c>
      <c r="G62" s="22">
        <f>T59/G192/G257*ENERGY_CONSUME_SPLIT!DJ67</f>
        <v>0</v>
      </c>
      <c r="H62" s="22">
        <f>U59/H192/H257*ENERGY_CONSUME_SPLIT!DK67</f>
        <v>0</v>
      </c>
      <c r="I62" s="22">
        <f>V59/I192/I257*ENERGY_CONSUME_SPLIT!DL67</f>
        <v>0</v>
      </c>
      <c r="J62" s="22">
        <f>W59/J192/J257*ENERGY_CONSUME_SPLIT!DM67</f>
        <v>0</v>
      </c>
      <c r="K62" s="22">
        <f>X59/K192/K257*ENERGY_CONSUME_SPLIT!DN67</f>
        <v>0</v>
      </c>
      <c r="L62" s="22">
        <f>Y59/L192/L257*ENERGY_CONSUME_SPLIT!DO67</f>
        <v>0</v>
      </c>
      <c r="M62" s="68"/>
      <c r="N62" s="68"/>
      <c r="O62" s="68"/>
      <c r="P62" s="68"/>
    </row>
    <row r="63" spans="1:25" ht="14.5">
      <c r="A63" s="28" t="s">
        <v>77</v>
      </c>
      <c r="B63" s="20"/>
      <c r="C63" s="20" t="s">
        <v>375</v>
      </c>
      <c r="D63" s="20" t="s">
        <v>138</v>
      </c>
      <c r="E63" s="20" t="s">
        <v>217</v>
      </c>
      <c r="F63" s="22">
        <f>S60/F193/F258*ENERGY_CONSUME_SPLIT!DI68</f>
        <v>0</v>
      </c>
      <c r="G63" s="22">
        <f>T60/G193/G258*ENERGY_CONSUME_SPLIT!DJ68</f>
        <v>0</v>
      </c>
      <c r="H63" s="22">
        <f>U60/H193/H258*ENERGY_CONSUME_SPLIT!DK68</f>
        <v>0.66666666666666696</v>
      </c>
      <c r="I63" s="22">
        <f>V60/I193/I258*ENERGY_CONSUME_SPLIT!DL68</f>
        <v>0</v>
      </c>
      <c r="J63" s="22">
        <f>W60/J193/J258*ENERGY_CONSUME_SPLIT!DM68</f>
        <v>0</v>
      </c>
      <c r="K63" s="22">
        <f>X60/K193/K258*ENERGY_CONSUME_SPLIT!DN68</f>
        <v>0.66666666666666696</v>
      </c>
      <c r="L63" s="22">
        <f>Y60/L193/L258*ENERGY_CONSUME_SPLIT!DO68</f>
        <v>0</v>
      </c>
      <c r="M63" s="68"/>
      <c r="N63" s="68"/>
      <c r="O63" s="68"/>
      <c r="P63" s="68"/>
    </row>
    <row r="64" spans="1:25" ht="14.5">
      <c r="A64" s="92"/>
      <c r="B64" s="20"/>
      <c r="C64" s="20"/>
      <c r="D64" s="20"/>
      <c r="E64" s="20"/>
      <c r="F64" s="22"/>
      <c r="G64" s="22"/>
      <c r="H64" s="22"/>
      <c r="I64" s="22"/>
      <c r="J64" s="22"/>
      <c r="K64" s="22"/>
      <c r="L64" s="22"/>
      <c r="M64" s="68"/>
      <c r="N64" s="68"/>
      <c r="O64" s="68"/>
      <c r="P64" s="68"/>
    </row>
    <row r="65" spans="1:16" ht="14.5">
      <c r="A65" s="92"/>
      <c r="B65" s="20"/>
      <c r="C65" s="20"/>
      <c r="D65" s="20"/>
      <c r="E65" s="20"/>
      <c r="F65" s="22"/>
      <c r="G65" s="22"/>
      <c r="H65" s="22"/>
      <c r="I65" s="22"/>
      <c r="J65" s="22"/>
      <c r="K65" s="22"/>
      <c r="L65" s="22"/>
      <c r="M65" s="68"/>
      <c r="N65" s="68"/>
      <c r="O65" s="68"/>
      <c r="P65" s="68"/>
    </row>
    <row r="66" spans="1:16" ht="14.5">
      <c r="A66" s="92"/>
      <c r="B66" s="20"/>
      <c r="C66" s="20"/>
      <c r="D66" s="20"/>
      <c r="E66" s="20"/>
      <c r="F66" s="22"/>
      <c r="G66" s="22"/>
      <c r="H66" s="22"/>
      <c r="I66" s="22"/>
      <c r="J66" s="22"/>
      <c r="K66" s="22"/>
      <c r="L66" s="22"/>
      <c r="M66" s="68"/>
      <c r="N66" s="68"/>
      <c r="O66" s="68"/>
      <c r="P66" s="68"/>
    </row>
    <row r="67" spans="1:16" ht="14.5">
      <c r="A67" s="92"/>
      <c r="B67" s="20"/>
      <c r="C67" s="20"/>
      <c r="D67" s="20"/>
      <c r="E67" s="66" t="s">
        <v>410</v>
      </c>
      <c r="F67" s="22"/>
      <c r="G67" s="22"/>
      <c r="H67" s="22"/>
      <c r="I67" s="22"/>
      <c r="J67" s="22"/>
      <c r="K67" s="22"/>
      <c r="L67" s="22"/>
      <c r="M67" s="68"/>
      <c r="N67" s="93" t="s">
        <v>436</v>
      </c>
      <c r="O67" s="68"/>
      <c r="P67" s="68"/>
    </row>
    <row r="68" spans="1:16" ht="14.5">
      <c r="A68" s="20"/>
      <c r="B68" s="20"/>
      <c r="C68" s="67" t="s">
        <v>15</v>
      </c>
      <c r="D68" s="67" t="s">
        <v>390</v>
      </c>
      <c r="E68" s="67" t="s">
        <v>391</v>
      </c>
      <c r="F68" s="21" t="s">
        <v>392</v>
      </c>
      <c r="G68" s="21" t="s">
        <v>393</v>
      </c>
      <c r="H68" s="21" t="s">
        <v>394</v>
      </c>
      <c r="I68" s="21" t="s">
        <v>395</v>
      </c>
      <c r="J68" s="21" t="s">
        <v>396</v>
      </c>
      <c r="K68" s="21" t="s">
        <v>397</v>
      </c>
      <c r="L68" s="21" t="s">
        <v>398</v>
      </c>
      <c r="M68" s="20"/>
      <c r="N68" s="20"/>
      <c r="O68" s="20"/>
      <c r="P68" s="20"/>
    </row>
    <row r="69" spans="1:16" ht="14.5">
      <c r="A69" s="29" t="s">
        <v>37</v>
      </c>
      <c r="B69" s="20"/>
      <c r="C69" s="20" t="s">
        <v>316</v>
      </c>
      <c r="D69" s="20" t="s">
        <v>220</v>
      </c>
      <c r="E69" s="20" t="s">
        <v>199</v>
      </c>
      <c r="F69" s="69">
        <v>1</v>
      </c>
      <c r="G69" s="69">
        <v>1</v>
      </c>
      <c r="H69" s="69">
        <v>1</v>
      </c>
      <c r="I69" s="69">
        <v>1</v>
      </c>
      <c r="J69" s="69">
        <v>1</v>
      </c>
      <c r="K69" s="69">
        <v>1</v>
      </c>
      <c r="L69" s="69">
        <v>1</v>
      </c>
      <c r="M69" s="68"/>
      <c r="N69" s="68" t="s">
        <v>399</v>
      </c>
      <c r="O69" s="68"/>
      <c r="P69" s="68"/>
    </row>
    <row r="70" spans="1:16" ht="14.5">
      <c r="A70" s="29" t="s">
        <v>115</v>
      </c>
      <c r="B70" s="20"/>
      <c r="C70" s="20" t="s">
        <v>317</v>
      </c>
      <c r="D70" s="20" t="s">
        <v>224</v>
      </c>
      <c r="E70" s="20" t="s">
        <v>199</v>
      </c>
      <c r="F70" s="69">
        <v>1</v>
      </c>
      <c r="G70" s="69">
        <v>1</v>
      </c>
      <c r="H70" s="69">
        <v>1</v>
      </c>
      <c r="I70" s="69">
        <v>1</v>
      </c>
      <c r="J70" s="69">
        <v>1</v>
      </c>
      <c r="K70" s="69">
        <v>1</v>
      </c>
      <c r="L70" s="69">
        <v>1</v>
      </c>
      <c r="M70" s="68"/>
      <c r="N70" s="68"/>
      <c r="O70" s="68"/>
      <c r="P70" s="68"/>
    </row>
    <row r="71" spans="1:16" ht="14.5">
      <c r="A71" s="26" t="s">
        <v>63</v>
      </c>
      <c r="B71" s="20"/>
      <c r="C71" s="20" t="s">
        <v>318</v>
      </c>
      <c r="D71" s="20" t="s">
        <v>226</v>
      </c>
      <c r="E71" s="20" t="s">
        <v>199</v>
      </c>
      <c r="F71" s="69">
        <v>1</v>
      </c>
      <c r="G71" s="69">
        <v>1</v>
      </c>
      <c r="H71" s="69">
        <v>1</v>
      </c>
      <c r="I71" s="69">
        <v>1</v>
      </c>
      <c r="J71" s="69">
        <v>1</v>
      </c>
      <c r="K71" s="69">
        <v>1</v>
      </c>
      <c r="L71" s="69">
        <v>1</v>
      </c>
      <c r="M71" s="68"/>
      <c r="N71" s="68"/>
      <c r="O71" s="68"/>
      <c r="P71" s="68"/>
    </row>
    <row r="72" spans="1:16" ht="14.5">
      <c r="A72" s="25" t="s">
        <v>67</v>
      </c>
      <c r="B72" s="20"/>
      <c r="C72" s="20" t="s">
        <v>319</v>
      </c>
      <c r="D72" s="20" t="s">
        <v>228</v>
      </c>
      <c r="E72" s="20" t="s">
        <v>199</v>
      </c>
      <c r="F72" s="69">
        <v>1</v>
      </c>
      <c r="G72" s="69">
        <v>1</v>
      </c>
      <c r="H72" s="69">
        <v>1</v>
      </c>
      <c r="I72" s="69">
        <v>1</v>
      </c>
      <c r="J72" s="69">
        <v>1</v>
      </c>
      <c r="K72" s="69">
        <v>1</v>
      </c>
      <c r="L72" s="69">
        <v>1</v>
      </c>
      <c r="M72" s="68"/>
      <c r="N72" s="68"/>
      <c r="O72" s="68"/>
      <c r="P72" s="68"/>
    </row>
    <row r="73" spans="1:16" ht="14.5">
      <c r="A73" s="25" t="s">
        <v>72</v>
      </c>
      <c r="B73" s="20"/>
      <c r="C73" s="20" t="s">
        <v>320</v>
      </c>
      <c r="D73" s="20" t="s">
        <v>230</v>
      </c>
      <c r="E73" s="20" t="s">
        <v>199</v>
      </c>
      <c r="F73" s="69">
        <v>1</v>
      </c>
      <c r="G73" s="69">
        <v>1</v>
      </c>
      <c r="H73" s="69">
        <v>1</v>
      </c>
      <c r="I73" s="69">
        <v>1</v>
      </c>
      <c r="J73" s="69">
        <v>1</v>
      </c>
      <c r="K73" s="69">
        <v>1</v>
      </c>
      <c r="L73" s="69">
        <v>1</v>
      </c>
      <c r="M73" s="68"/>
      <c r="N73" s="68"/>
      <c r="O73" s="68"/>
      <c r="P73" s="68"/>
    </row>
    <row r="74" spans="1:16" ht="14.5">
      <c r="A74" s="28" t="s">
        <v>77</v>
      </c>
      <c r="B74" s="20"/>
      <c r="C74" s="20" t="s">
        <v>321</v>
      </c>
      <c r="D74" s="20" t="s">
        <v>138</v>
      </c>
      <c r="E74" s="20" t="s">
        <v>199</v>
      </c>
      <c r="F74" s="69">
        <v>1</v>
      </c>
      <c r="G74" s="69">
        <v>1</v>
      </c>
      <c r="H74" s="69">
        <v>1</v>
      </c>
      <c r="I74" s="69">
        <v>1</v>
      </c>
      <c r="J74" s="69">
        <v>1</v>
      </c>
      <c r="K74" s="69">
        <v>1</v>
      </c>
      <c r="L74" s="69">
        <v>1</v>
      </c>
      <c r="M74" s="68"/>
      <c r="N74" s="68"/>
      <c r="O74" s="68"/>
      <c r="P74" s="68"/>
    </row>
    <row r="75" spans="1:16" ht="14.5">
      <c r="A75" s="29" t="s">
        <v>37</v>
      </c>
      <c r="B75" s="20"/>
      <c r="C75" s="20" t="s">
        <v>322</v>
      </c>
      <c r="D75" s="20" t="s">
        <v>220</v>
      </c>
      <c r="E75" s="20" t="s">
        <v>201</v>
      </c>
      <c r="F75" s="69">
        <v>1</v>
      </c>
      <c r="G75" s="69">
        <v>1</v>
      </c>
      <c r="H75" s="69">
        <v>1</v>
      </c>
      <c r="I75" s="69">
        <v>1</v>
      </c>
      <c r="J75" s="69">
        <v>1</v>
      </c>
      <c r="K75" s="69">
        <v>1</v>
      </c>
      <c r="L75" s="69">
        <v>1</v>
      </c>
      <c r="M75" s="68"/>
      <c r="N75" s="68" t="s">
        <v>400</v>
      </c>
      <c r="O75" s="68"/>
      <c r="P75" s="68"/>
    </row>
    <row r="76" spans="1:16" ht="14.5">
      <c r="A76" s="29" t="s">
        <v>115</v>
      </c>
      <c r="B76" s="20"/>
      <c r="C76" s="20" t="s">
        <v>323</v>
      </c>
      <c r="D76" s="20" t="s">
        <v>224</v>
      </c>
      <c r="E76" s="20" t="s">
        <v>201</v>
      </c>
      <c r="F76" s="69">
        <v>1</v>
      </c>
      <c r="G76" s="69">
        <v>1</v>
      </c>
      <c r="H76" s="69">
        <v>1</v>
      </c>
      <c r="I76" s="69">
        <v>1</v>
      </c>
      <c r="J76" s="69">
        <v>1</v>
      </c>
      <c r="K76" s="69">
        <v>1</v>
      </c>
      <c r="L76" s="69">
        <v>1</v>
      </c>
      <c r="M76" s="68"/>
      <c r="N76" s="68"/>
      <c r="O76" s="68"/>
      <c r="P76" s="68"/>
    </row>
    <row r="77" spans="1:16" ht="14.5">
      <c r="A77" s="26" t="s">
        <v>63</v>
      </c>
      <c r="B77" s="20"/>
      <c r="C77" s="20" t="s">
        <v>324</v>
      </c>
      <c r="D77" s="20" t="s">
        <v>226</v>
      </c>
      <c r="E77" s="20" t="s">
        <v>201</v>
      </c>
      <c r="F77" s="69">
        <v>1</v>
      </c>
      <c r="G77" s="69">
        <v>1</v>
      </c>
      <c r="H77" s="69">
        <v>1</v>
      </c>
      <c r="I77" s="69">
        <v>1</v>
      </c>
      <c r="J77" s="69">
        <v>1</v>
      </c>
      <c r="K77" s="69">
        <v>1</v>
      </c>
      <c r="L77" s="69">
        <v>1</v>
      </c>
      <c r="M77" s="68"/>
      <c r="N77" s="68"/>
      <c r="O77" s="68"/>
      <c r="P77" s="68"/>
    </row>
    <row r="78" spans="1:16" ht="14.5">
      <c r="A78" s="25" t="s">
        <v>67</v>
      </c>
      <c r="B78" s="20"/>
      <c r="C78" s="20" t="s">
        <v>325</v>
      </c>
      <c r="D78" s="20" t="s">
        <v>228</v>
      </c>
      <c r="E78" s="20" t="s">
        <v>201</v>
      </c>
      <c r="F78" s="69">
        <v>1</v>
      </c>
      <c r="G78" s="69">
        <v>1</v>
      </c>
      <c r="H78" s="69">
        <v>1</v>
      </c>
      <c r="I78" s="69">
        <v>1</v>
      </c>
      <c r="J78" s="69">
        <v>1</v>
      </c>
      <c r="K78" s="69">
        <v>1</v>
      </c>
      <c r="L78" s="69">
        <v>1</v>
      </c>
      <c r="M78" s="68"/>
      <c r="N78" s="68"/>
      <c r="O78" s="68"/>
      <c r="P78" s="68"/>
    </row>
    <row r="79" spans="1:16" ht="14.5">
      <c r="A79" s="25" t="s">
        <v>72</v>
      </c>
      <c r="B79" s="20"/>
      <c r="C79" s="20" t="s">
        <v>326</v>
      </c>
      <c r="D79" s="20" t="s">
        <v>230</v>
      </c>
      <c r="E79" s="20" t="s">
        <v>201</v>
      </c>
      <c r="F79" s="69">
        <v>1</v>
      </c>
      <c r="G79" s="69">
        <v>1</v>
      </c>
      <c r="H79" s="69">
        <v>1</v>
      </c>
      <c r="I79" s="69">
        <v>1</v>
      </c>
      <c r="J79" s="69">
        <v>1</v>
      </c>
      <c r="K79" s="69">
        <v>1</v>
      </c>
      <c r="L79" s="69">
        <v>1</v>
      </c>
      <c r="M79" s="68"/>
      <c r="N79" s="68"/>
      <c r="O79" s="68"/>
      <c r="P79" s="68"/>
    </row>
    <row r="80" spans="1:16" ht="14.5">
      <c r="A80" s="28" t="s">
        <v>77</v>
      </c>
      <c r="B80" s="20"/>
      <c r="C80" s="20" t="s">
        <v>327</v>
      </c>
      <c r="D80" s="20" t="s">
        <v>138</v>
      </c>
      <c r="E80" s="20" t="s">
        <v>201</v>
      </c>
      <c r="F80" s="69">
        <v>1</v>
      </c>
      <c r="G80" s="69">
        <v>1</v>
      </c>
      <c r="H80" s="69">
        <v>1</v>
      </c>
      <c r="I80" s="69">
        <v>1</v>
      </c>
      <c r="J80" s="69">
        <v>1</v>
      </c>
      <c r="K80" s="69">
        <v>1</v>
      </c>
      <c r="L80" s="69">
        <v>1</v>
      </c>
      <c r="M80" s="68"/>
      <c r="N80" s="68"/>
      <c r="O80" s="68"/>
      <c r="P80" s="68"/>
    </row>
    <row r="81" spans="1:16" ht="14.5">
      <c r="A81" s="29" t="s">
        <v>37</v>
      </c>
      <c r="B81" s="20"/>
      <c r="C81" s="20" t="s">
        <v>328</v>
      </c>
      <c r="D81" s="20" t="s">
        <v>220</v>
      </c>
      <c r="E81" s="20" t="s">
        <v>203</v>
      </c>
      <c r="F81" s="69">
        <v>1</v>
      </c>
      <c r="G81" s="69">
        <v>1</v>
      </c>
      <c r="H81" s="69">
        <v>1</v>
      </c>
      <c r="I81" s="69">
        <v>1</v>
      </c>
      <c r="J81" s="69">
        <v>1</v>
      </c>
      <c r="K81" s="69">
        <v>1</v>
      </c>
      <c r="L81" s="69">
        <v>1</v>
      </c>
      <c r="M81" s="68"/>
      <c r="N81" s="23" t="s">
        <v>401</v>
      </c>
      <c r="O81" s="68"/>
      <c r="P81" s="68"/>
    </row>
    <row r="82" spans="1:16" ht="14.5">
      <c r="A82" s="29" t="s">
        <v>115</v>
      </c>
      <c r="B82" s="20"/>
      <c r="C82" s="20" t="s">
        <v>329</v>
      </c>
      <c r="D82" s="20" t="s">
        <v>224</v>
      </c>
      <c r="E82" s="20" t="s">
        <v>203</v>
      </c>
      <c r="F82" s="69">
        <v>1</v>
      </c>
      <c r="G82" s="69">
        <v>1</v>
      </c>
      <c r="H82" s="69">
        <v>1</v>
      </c>
      <c r="I82" s="69">
        <v>1</v>
      </c>
      <c r="J82" s="69">
        <v>1</v>
      </c>
      <c r="K82" s="69">
        <v>1</v>
      </c>
      <c r="L82" s="69">
        <v>1</v>
      </c>
      <c r="M82" s="68"/>
      <c r="N82" s="68"/>
      <c r="O82" s="68"/>
      <c r="P82" s="68"/>
    </row>
    <row r="83" spans="1:16" ht="14.5">
      <c r="A83" s="26" t="s">
        <v>63</v>
      </c>
      <c r="B83" s="20"/>
      <c r="C83" s="20" t="s">
        <v>330</v>
      </c>
      <c r="D83" s="20" t="s">
        <v>226</v>
      </c>
      <c r="E83" s="20" t="s">
        <v>203</v>
      </c>
      <c r="F83" s="69">
        <v>1</v>
      </c>
      <c r="G83" s="69">
        <v>1</v>
      </c>
      <c r="H83" s="69">
        <v>1</v>
      </c>
      <c r="I83" s="69">
        <v>1</v>
      </c>
      <c r="J83" s="69">
        <v>1</v>
      </c>
      <c r="K83" s="69">
        <v>1</v>
      </c>
      <c r="L83" s="69">
        <v>1</v>
      </c>
      <c r="M83" s="68"/>
      <c r="N83" s="68"/>
      <c r="O83" s="68"/>
      <c r="P83" s="68"/>
    </row>
    <row r="84" spans="1:16" ht="14.5">
      <c r="A84" s="25" t="s">
        <v>67</v>
      </c>
      <c r="B84" s="20"/>
      <c r="C84" s="20" t="s">
        <v>331</v>
      </c>
      <c r="D84" s="20" t="s">
        <v>228</v>
      </c>
      <c r="E84" s="20" t="s">
        <v>203</v>
      </c>
      <c r="F84" s="69">
        <v>1</v>
      </c>
      <c r="G84" s="69">
        <v>1</v>
      </c>
      <c r="H84" s="69">
        <v>1</v>
      </c>
      <c r="I84" s="69">
        <v>1</v>
      </c>
      <c r="J84" s="69">
        <v>1</v>
      </c>
      <c r="K84" s="69">
        <v>1</v>
      </c>
      <c r="L84" s="69">
        <v>1</v>
      </c>
      <c r="M84" s="68"/>
      <c r="N84" s="68"/>
      <c r="O84" s="68"/>
      <c r="P84" s="68"/>
    </row>
    <row r="85" spans="1:16" ht="14.5">
      <c r="A85" s="25" t="s">
        <v>72</v>
      </c>
      <c r="B85" s="20"/>
      <c r="C85" s="20" t="s">
        <v>332</v>
      </c>
      <c r="D85" s="20" t="s">
        <v>230</v>
      </c>
      <c r="E85" s="20" t="s">
        <v>203</v>
      </c>
      <c r="F85" s="69">
        <v>1</v>
      </c>
      <c r="G85" s="69">
        <v>1</v>
      </c>
      <c r="H85" s="69">
        <v>1</v>
      </c>
      <c r="I85" s="69">
        <v>1</v>
      </c>
      <c r="J85" s="69">
        <v>1</v>
      </c>
      <c r="K85" s="69">
        <v>1</v>
      </c>
      <c r="L85" s="69">
        <v>1</v>
      </c>
      <c r="M85" s="68"/>
      <c r="N85" s="68"/>
      <c r="O85" s="68"/>
      <c r="P85" s="68"/>
    </row>
    <row r="86" spans="1:16" ht="14.5">
      <c r="A86" s="28" t="s">
        <v>77</v>
      </c>
      <c r="B86" s="20"/>
      <c r="C86" s="20" t="s">
        <v>333</v>
      </c>
      <c r="D86" s="20" t="s">
        <v>138</v>
      </c>
      <c r="E86" s="20" t="s">
        <v>203</v>
      </c>
      <c r="F86" s="69">
        <v>1</v>
      </c>
      <c r="G86" s="69">
        <v>1</v>
      </c>
      <c r="H86" s="69">
        <v>1</v>
      </c>
      <c r="I86" s="69">
        <v>1</v>
      </c>
      <c r="J86" s="69">
        <v>1</v>
      </c>
      <c r="K86" s="69">
        <v>1</v>
      </c>
      <c r="L86" s="69">
        <v>1</v>
      </c>
      <c r="M86" s="68"/>
      <c r="N86" s="68"/>
      <c r="O86" s="68"/>
      <c r="P86" s="68"/>
    </row>
    <row r="87" spans="1:16" ht="14.5">
      <c r="A87" s="29" t="s">
        <v>37</v>
      </c>
      <c r="B87" s="20"/>
      <c r="C87" s="20" t="s">
        <v>334</v>
      </c>
      <c r="D87" s="20" t="s">
        <v>220</v>
      </c>
      <c r="E87" s="20" t="s">
        <v>205</v>
      </c>
      <c r="F87" s="69">
        <v>1</v>
      </c>
      <c r="G87" s="69">
        <v>1</v>
      </c>
      <c r="H87" s="69">
        <v>1</v>
      </c>
      <c r="I87" s="69">
        <v>1</v>
      </c>
      <c r="J87" s="69">
        <v>1</v>
      </c>
      <c r="K87" s="69">
        <v>1</v>
      </c>
      <c r="L87" s="69">
        <v>1</v>
      </c>
      <c r="M87" s="68"/>
      <c r="N87" s="23" t="s">
        <v>402</v>
      </c>
      <c r="O87" s="68"/>
      <c r="P87" s="68"/>
    </row>
    <row r="88" spans="1:16" ht="14.5">
      <c r="A88" s="29" t="s">
        <v>115</v>
      </c>
      <c r="B88" s="20"/>
      <c r="C88" s="20" t="s">
        <v>335</v>
      </c>
      <c r="D88" s="20" t="s">
        <v>224</v>
      </c>
      <c r="E88" s="20" t="s">
        <v>205</v>
      </c>
      <c r="F88" s="69">
        <v>1</v>
      </c>
      <c r="G88" s="69">
        <v>1</v>
      </c>
      <c r="H88" s="69">
        <v>1</v>
      </c>
      <c r="I88" s="69">
        <v>1</v>
      </c>
      <c r="J88" s="69">
        <v>1</v>
      </c>
      <c r="K88" s="69">
        <v>1</v>
      </c>
      <c r="L88" s="69">
        <v>1</v>
      </c>
      <c r="M88" s="68"/>
      <c r="N88" s="68"/>
      <c r="O88" s="68"/>
      <c r="P88" s="68"/>
    </row>
    <row r="89" spans="1:16" ht="14.5">
      <c r="A89" s="26" t="s">
        <v>63</v>
      </c>
      <c r="B89" s="20"/>
      <c r="C89" s="20" t="s">
        <v>336</v>
      </c>
      <c r="D89" s="20" t="s">
        <v>226</v>
      </c>
      <c r="E89" s="20" t="s">
        <v>205</v>
      </c>
      <c r="F89" s="69">
        <v>1</v>
      </c>
      <c r="G89" s="69">
        <v>1</v>
      </c>
      <c r="H89" s="69">
        <v>1</v>
      </c>
      <c r="I89" s="69">
        <v>1</v>
      </c>
      <c r="J89" s="69">
        <v>1</v>
      </c>
      <c r="K89" s="69">
        <v>1</v>
      </c>
      <c r="L89" s="69">
        <v>1</v>
      </c>
      <c r="M89" s="68"/>
      <c r="N89" s="68"/>
      <c r="O89" s="68"/>
      <c r="P89" s="68"/>
    </row>
    <row r="90" spans="1:16" ht="14.5">
      <c r="A90" s="25" t="s">
        <v>67</v>
      </c>
      <c r="B90" s="20"/>
      <c r="C90" s="20" t="s">
        <v>337</v>
      </c>
      <c r="D90" s="20" t="s">
        <v>228</v>
      </c>
      <c r="E90" s="20" t="s">
        <v>205</v>
      </c>
      <c r="F90" s="69">
        <v>1</v>
      </c>
      <c r="G90" s="69">
        <v>1</v>
      </c>
      <c r="H90" s="69">
        <v>1</v>
      </c>
      <c r="I90" s="69">
        <v>1</v>
      </c>
      <c r="J90" s="69">
        <v>1</v>
      </c>
      <c r="K90" s="69">
        <v>1</v>
      </c>
      <c r="L90" s="69">
        <v>1</v>
      </c>
      <c r="M90" s="68"/>
      <c r="N90" s="68"/>
      <c r="O90" s="68"/>
      <c r="P90" s="68"/>
    </row>
    <row r="91" spans="1:16" ht="14.5">
      <c r="A91" s="25" t="s">
        <v>72</v>
      </c>
      <c r="B91" s="20"/>
      <c r="C91" s="20" t="s">
        <v>338</v>
      </c>
      <c r="D91" s="20" t="s">
        <v>230</v>
      </c>
      <c r="E91" s="20" t="s">
        <v>205</v>
      </c>
      <c r="F91" s="69">
        <v>1</v>
      </c>
      <c r="G91" s="69">
        <v>1</v>
      </c>
      <c r="H91" s="69">
        <v>1</v>
      </c>
      <c r="I91" s="69">
        <v>1</v>
      </c>
      <c r="J91" s="69">
        <v>1</v>
      </c>
      <c r="K91" s="69">
        <v>1</v>
      </c>
      <c r="L91" s="69">
        <v>1</v>
      </c>
      <c r="M91" s="68"/>
      <c r="N91" s="68"/>
      <c r="O91" s="68"/>
      <c r="P91" s="68"/>
    </row>
    <row r="92" spans="1:16" ht="14.5">
      <c r="A92" s="28" t="s">
        <v>77</v>
      </c>
      <c r="B92" s="20"/>
      <c r="C92" s="20" t="s">
        <v>339</v>
      </c>
      <c r="D92" s="20" t="s">
        <v>138</v>
      </c>
      <c r="E92" s="20" t="s">
        <v>205</v>
      </c>
      <c r="F92" s="69">
        <v>1</v>
      </c>
      <c r="G92" s="69">
        <v>1</v>
      </c>
      <c r="H92" s="69">
        <v>1</v>
      </c>
      <c r="I92" s="69">
        <v>1</v>
      </c>
      <c r="J92" s="69">
        <v>1</v>
      </c>
      <c r="K92" s="69">
        <v>1</v>
      </c>
      <c r="L92" s="69">
        <v>1</v>
      </c>
      <c r="M92" s="68"/>
      <c r="N92" s="68"/>
      <c r="O92" s="68"/>
      <c r="P92" s="68"/>
    </row>
    <row r="93" spans="1:16" ht="14.5">
      <c r="A93" s="29" t="s">
        <v>37</v>
      </c>
      <c r="B93" s="20"/>
      <c r="C93" s="20" t="s">
        <v>340</v>
      </c>
      <c r="D93" s="20" t="s">
        <v>220</v>
      </c>
      <c r="E93" s="20" t="s">
        <v>207</v>
      </c>
      <c r="F93" s="69">
        <v>1</v>
      </c>
      <c r="G93" s="69">
        <v>1</v>
      </c>
      <c r="H93" s="69">
        <v>1</v>
      </c>
      <c r="I93" s="69">
        <v>1</v>
      </c>
      <c r="J93" s="69">
        <v>1</v>
      </c>
      <c r="K93" s="69">
        <v>1</v>
      </c>
      <c r="L93" s="69">
        <v>1</v>
      </c>
      <c r="M93" s="68"/>
      <c r="N93" s="23" t="s">
        <v>403</v>
      </c>
      <c r="O93" s="68"/>
      <c r="P93" s="68"/>
    </row>
    <row r="94" spans="1:16" ht="14.5">
      <c r="A94" s="29" t="s">
        <v>115</v>
      </c>
      <c r="B94" s="20"/>
      <c r="C94" s="20" t="s">
        <v>341</v>
      </c>
      <c r="D94" s="20" t="s">
        <v>224</v>
      </c>
      <c r="E94" s="20" t="s">
        <v>207</v>
      </c>
      <c r="F94" s="69">
        <v>1</v>
      </c>
      <c r="G94" s="69">
        <v>1</v>
      </c>
      <c r="H94" s="69">
        <v>1</v>
      </c>
      <c r="I94" s="69">
        <v>1</v>
      </c>
      <c r="J94" s="69">
        <v>1</v>
      </c>
      <c r="K94" s="69">
        <v>1</v>
      </c>
      <c r="L94" s="69">
        <v>1</v>
      </c>
      <c r="M94" s="68"/>
      <c r="N94" s="68"/>
      <c r="O94" s="68"/>
      <c r="P94" s="68"/>
    </row>
    <row r="95" spans="1:16" ht="14.5">
      <c r="A95" s="26" t="s">
        <v>63</v>
      </c>
      <c r="B95" s="20"/>
      <c r="C95" s="20" t="s">
        <v>342</v>
      </c>
      <c r="D95" s="20" t="s">
        <v>226</v>
      </c>
      <c r="E95" s="20" t="s">
        <v>207</v>
      </c>
      <c r="F95" s="69">
        <v>1</v>
      </c>
      <c r="G95" s="69">
        <v>1</v>
      </c>
      <c r="H95" s="69">
        <v>1</v>
      </c>
      <c r="I95" s="69">
        <v>1</v>
      </c>
      <c r="J95" s="69">
        <v>1</v>
      </c>
      <c r="K95" s="69">
        <v>1</v>
      </c>
      <c r="L95" s="69">
        <v>1</v>
      </c>
      <c r="M95" s="68"/>
      <c r="N95" s="68"/>
      <c r="O95" s="68"/>
      <c r="P95" s="68"/>
    </row>
    <row r="96" spans="1:16" ht="14.5">
      <c r="A96" s="25" t="s">
        <v>67</v>
      </c>
      <c r="B96" s="20"/>
      <c r="C96" s="20" t="s">
        <v>343</v>
      </c>
      <c r="D96" s="20" t="s">
        <v>228</v>
      </c>
      <c r="E96" s="20" t="s">
        <v>207</v>
      </c>
      <c r="F96" s="69">
        <v>1</v>
      </c>
      <c r="G96" s="69">
        <v>1</v>
      </c>
      <c r="H96" s="69">
        <v>1</v>
      </c>
      <c r="I96" s="69">
        <v>1</v>
      </c>
      <c r="J96" s="69">
        <v>1</v>
      </c>
      <c r="K96" s="69">
        <v>1</v>
      </c>
      <c r="L96" s="69">
        <v>1</v>
      </c>
      <c r="M96" s="68"/>
      <c r="N96" s="68"/>
      <c r="O96" s="68"/>
      <c r="P96" s="68"/>
    </row>
    <row r="97" spans="1:16" ht="14.5">
      <c r="A97" s="25" t="s">
        <v>72</v>
      </c>
      <c r="B97" s="20"/>
      <c r="C97" s="20" t="s">
        <v>344</v>
      </c>
      <c r="D97" s="20" t="s">
        <v>230</v>
      </c>
      <c r="E97" s="20" t="s">
        <v>207</v>
      </c>
      <c r="F97" s="69">
        <v>1</v>
      </c>
      <c r="G97" s="69">
        <v>1</v>
      </c>
      <c r="H97" s="69">
        <v>1</v>
      </c>
      <c r="I97" s="69">
        <v>1</v>
      </c>
      <c r="J97" s="69">
        <v>1</v>
      </c>
      <c r="K97" s="69">
        <v>1</v>
      </c>
      <c r="L97" s="69">
        <v>1</v>
      </c>
      <c r="M97" s="68"/>
      <c r="N97" s="68"/>
      <c r="O97" s="68"/>
      <c r="P97" s="68"/>
    </row>
    <row r="98" spans="1:16" ht="14.5">
      <c r="A98" s="28" t="s">
        <v>77</v>
      </c>
      <c r="B98" s="20"/>
      <c r="C98" s="20" t="s">
        <v>345</v>
      </c>
      <c r="D98" s="20" t="s">
        <v>138</v>
      </c>
      <c r="E98" s="20" t="s">
        <v>207</v>
      </c>
      <c r="F98" s="69">
        <v>1</v>
      </c>
      <c r="G98" s="69">
        <v>1</v>
      </c>
      <c r="H98" s="69">
        <v>1</v>
      </c>
      <c r="I98" s="69">
        <v>1</v>
      </c>
      <c r="J98" s="69">
        <v>1</v>
      </c>
      <c r="K98" s="69">
        <v>1</v>
      </c>
      <c r="L98" s="69">
        <v>1</v>
      </c>
      <c r="M98" s="68"/>
      <c r="N98" s="68"/>
      <c r="O98" s="68"/>
      <c r="P98" s="68"/>
    </row>
    <row r="99" spans="1:16" ht="14.5">
      <c r="A99" s="29" t="s">
        <v>37</v>
      </c>
      <c r="B99" s="20"/>
      <c r="C99" s="20" t="s">
        <v>346</v>
      </c>
      <c r="D99" s="20" t="s">
        <v>220</v>
      </c>
      <c r="E99" s="20" t="s">
        <v>209</v>
      </c>
      <c r="F99" s="69">
        <v>1</v>
      </c>
      <c r="G99" s="69">
        <v>1</v>
      </c>
      <c r="H99" s="69">
        <v>1</v>
      </c>
      <c r="I99" s="69">
        <v>1</v>
      </c>
      <c r="J99" s="69">
        <v>1</v>
      </c>
      <c r="K99" s="69">
        <v>1</v>
      </c>
      <c r="L99" s="69">
        <v>1</v>
      </c>
      <c r="M99" s="68"/>
      <c r="N99" s="23" t="s">
        <v>404</v>
      </c>
      <c r="O99" s="68"/>
      <c r="P99" s="68"/>
    </row>
    <row r="100" spans="1:16" ht="14.5">
      <c r="A100" s="29" t="s">
        <v>115</v>
      </c>
      <c r="B100" s="20"/>
      <c r="C100" s="20" t="s">
        <v>347</v>
      </c>
      <c r="D100" s="20" t="s">
        <v>224</v>
      </c>
      <c r="E100" s="20" t="s">
        <v>209</v>
      </c>
      <c r="F100" s="69">
        <v>1</v>
      </c>
      <c r="G100" s="69">
        <v>1</v>
      </c>
      <c r="H100" s="69">
        <v>1</v>
      </c>
      <c r="I100" s="69">
        <v>1</v>
      </c>
      <c r="J100" s="69">
        <v>1</v>
      </c>
      <c r="K100" s="69">
        <v>1</v>
      </c>
      <c r="L100" s="69">
        <v>1</v>
      </c>
      <c r="M100" s="68"/>
      <c r="N100" s="68"/>
      <c r="O100" s="68"/>
      <c r="P100" s="68"/>
    </row>
    <row r="101" spans="1:16" ht="14.5">
      <c r="A101" s="26" t="s">
        <v>63</v>
      </c>
      <c r="B101" s="20"/>
      <c r="C101" s="20" t="s">
        <v>348</v>
      </c>
      <c r="D101" s="20" t="s">
        <v>226</v>
      </c>
      <c r="E101" s="20" t="s">
        <v>209</v>
      </c>
      <c r="F101" s="69">
        <v>1</v>
      </c>
      <c r="G101" s="69">
        <v>1</v>
      </c>
      <c r="H101" s="69">
        <v>1</v>
      </c>
      <c r="I101" s="69">
        <v>1</v>
      </c>
      <c r="J101" s="69">
        <v>1</v>
      </c>
      <c r="K101" s="69">
        <v>1</v>
      </c>
      <c r="L101" s="69">
        <v>1</v>
      </c>
      <c r="M101" s="68"/>
      <c r="N101" s="68"/>
      <c r="O101" s="68"/>
      <c r="P101" s="68"/>
    </row>
    <row r="102" spans="1:16" ht="14.5">
      <c r="A102" s="25" t="s">
        <v>67</v>
      </c>
      <c r="B102" s="20"/>
      <c r="C102" s="20" t="s">
        <v>349</v>
      </c>
      <c r="D102" s="20" t="s">
        <v>228</v>
      </c>
      <c r="E102" s="20" t="s">
        <v>209</v>
      </c>
      <c r="F102" s="69">
        <v>1</v>
      </c>
      <c r="G102" s="69">
        <v>1</v>
      </c>
      <c r="H102" s="69">
        <v>1</v>
      </c>
      <c r="I102" s="69">
        <v>1</v>
      </c>
      <c r="J102" s="69">
        <v>1</v>
      </c>
      <c r="K102" s="69">
        <v>1</v>
      </c>
      <c r="L102" s="69">
        <v>1</v>
      </c>
      <c r="M102" s="68"/>
      <c r="N102" s="68"/>
      <c r="O102" s="68"/>
      <c r="P102" s="68"/>
    </row>
    <row r="103" spans="1:16" ht="14.5">
      <c r="A103" s="25" t="s">
        <v>72</v>
      </c>
      <c r="B103" s="20"/>
      <c r="C103" s="20" t="s">
        <v>350</v>
      </c>
      <c r="D103" s="20" t="s">
        <v>230</v>
      </c>
      <c r="E103" s="20" t="s">
        <v>209</v>
      </c>
      <c r="F103" s="69">
        <v>1</v>
      </c>
      <c r="G103" s="69">
        <v>1</v>
      </c>
      <c r="H103" s="69">
        <v>1</v>
      </c>
      <c r="I103" s="69">
        <v>1</v>
      </c>
      <c r="J103" s="69">
        <v>1</v>
      </c>
      <c r="K103" s="69">
        <v>1</v>
      </c>
      <c r="L103" s="69">
        <v>1</v>
      </c>
      <c r="M103" s="68"/>
      <c r="N103" s="68"/>
      <c r="O103" s="68"/>
      <c r="P103" s="68"/>
    </row>
    <row r="104" spans="1:16" ht="14.5">
      <c r="A104" s="28" t="s">
        <v>77</v>
      </c>
      <c r="B104" s="20"/>
      <c r="C104" s="20" t="s">
        <v>351</v>
      </c>
      <c r="D104" s="20" t="s">
        <v>138</v>
      </c>
      <c r="E104" s="20" t="s">
        <v>209</v>
      </c>
      <c r="F104" s="69">
        <v>1</v>
      </c>
      <c r="G104" s="69">
        <v>1</v>
      </c>
      <c r="H104" s="69">
        <v>1</v>
      </c>
      <c r="I104" s="69">
        <v>1</v>
      </c>
      <c r="J104" s="69">
        <v>1</v>
      </c>
      <c r="K104" s="69">
        <v>1</v>
      </c>
      <c r="L104" s="69">
        <v>1</v>
      </c>
      <c r="M104" s="68"/>
      <c r="N104" s="68"/>
      <c r="O104" s="68"/>
      <c r="P104" s="68"/>
    </row>
    <row r="105" spans="1:16" ht="14.5">
      <c r="A105" s="29" t="s">
        <v>37</v>
      </c>
      <c r="B105" s="20"/>
      <c r="C105" s="20" t="s">
        <v>352</v>
      </c>
      <c r="D105" s="20" t="s">
        <v>220</v>
      </c>
      <c r="E105" s="20" t="s">
        <v>211</v>
      </c>
      <c r="F105" s="69">
        <v>1</v>
      </c>
      <c r="G105" s="69">
        <v>1</v>
      </c>
      <c r="H105" s="69">
        <v>1</v>
      </c>
      <c r="I105" s="69">
        <v>1</v>
      </c>
      <c r="J105" s="69">
        <v>1</v>
      </c>
      <c r="K105" s="69">
        <v>1</v>
      </c>
      <c r="L105" s="69">
        <v>1</v>
      </c>
      <c r="M105" s="68"/>
      <c r="N105" s="23" t="s">
        <v>405</v>
      </c>
      <c r="O105" s="68"/>
      <c r="P105" s="68"/>
    </row>
    <row r="106" spans="1:16" ht="14.5">
      <c r="A106" s="29" t="s">
        <v>115</v>
      </c>
      <c r="B106" s="20"/>
      <c r="C106" s="20" t="s">
        <v>353</v>
      </c>
      <c r="D106" s="20" t="s">
        <v>224</v>
      </c>
      <c r="E106" s="20" t="s">
        <v>211</v>
      </c>
      <c r="F106" s="69">
        <v>1</v>
      </c>
      <c r="G106" s="69">
        <v>1</v>
      </c>
      <c r="H106" s="69">
        <v>1</v>
      </c>
      <c r="I106" s="69">
        <v>1</v>
      </c>
      <c r="J106" s="69">
        <v>1</v>
      </c>
      <c r="K106" s="69">
        <v>1</v>
      </c>
      <c r="L106" s="69">
        <v>1</v>
      </c>
      <c r="M106" s="68"/>
      <c r="N106" s="68"/>
      <c r="O106" s="68"/>
      <c r="P106" s="68"/>
    </row>
    <row r="107" spans="1:16" ht="14.5">
      <c r="A107" s="26" t="s">
        <v>63</v>
      </c>
      <c r="B107" s="20"/>
      <c r="C107" s="20" t="s">
        <v>354</v>
      </c>
      <c r="D107" s="20" t="s">
        <v>226</v>
      </c>
      <c r="E107" s="20" t="s">
        <v>211</v>
      </c>
      <c r="F107" s="69">
        <v>1</v>
      </c>
      <c r="G107" s="69">
        <v>1</v>
      </c>
      <c r="H107" s="69">
        <v>1</v>
      </c>
      <c r="I107" s="69">
        <v>1</v>
      </c>
      <c r="J107" s="69">
        <v>1</v>
      </c>
      <c r="K107" s="69">
        <v>1</v>
      </c>
      <c r="L107" s="69">
        <v>1</v>
      </c>
      <c r="M107" s="68"/>
      <c r="N107" s="68"/>
      <c r="O107" s="68"/>
      <c r="P107" s="68"/>
    </row>
    <row r="108" spans="1:16" ht="14.5">
      <c r="A108" s="25" t="s">
        <v>67</v>
      </c>
      <c r="B108" s="20"/>
      <c r="C108" s="20" t="s">
        <v>355</v>
      </c>
      <c r="D108" s="20" t="s">
        <v>228</v>
      </c>
      <c r="E108" s="20" t="s">
        <v>211</v>
      </c>
      <c r="F108" s="69">
        <v>1</v>
      </c>
      <c r="G108" s="69">
        <v>1</v>
      </c>
      <c r="H108" s="69">
        <v>1</v>
      </c>
      <c r="I108" s="69">
        <v>1</v>
      </c>
      <c r="J108" s="69">
        <v>1</v>
      </c>
      <c r="K108" s="69">
        <v>1</v>
      </c>
      <c r="L108" s="69">
        <v>1</v>
      </c>
      <c r="M108" s="68"/>
      <c r="N108" s="68"/>
      <c r="O108" s="68"/>
      <c r="P108" s="68"/>
    </row>
    <row r="109" spans="1:16" ht="14.5">
      <c r="A109" s="25" t="s">
        <v>72</v>
      </c>
      <c r="B109" s="20"/>
      <c r="C109" s="20" t="s">
        <v>356</v>
      </c>
      <c r="D109" s="20" t="s">
        <v>230</v>
      </c>
      <c r="E109" s="20" t="s">
        <v>211</v>
      </c>
      <c r="F109" s="69">
        <v>1</v>
      </c>
      <c r="G109" s="69">
        <v>1</v>
      </c>
      <c r="H109" s="69">
        <v>1</v>
      </c>
      <c r="I109" s="69">
        <v>1</v>
      </c>
      <c r="J109" s="69">
        <v>1</v>
      </c>
      <c r="K109" s="69">
        <v>1</v>
      </c>
      <c r="L109" s="69">
        <v>1</v>
      </c>
      <c r="M109" s="68"/>
      <c r="N109" s="68"/>
      <c r="O109" s="68"/>
      <c r="P109" s="68"/>
    </row>
    <row r="110" spans="1:16" ht="14.5">
      <c r="A110" s="28" t="s">
        <v>77</v>
      </c>
      <c r="B110" s="20"/>
      <c r="C110" s="20" t="s">
        <v>357</v>
      </c>
      <c r="D110" s="20" t="s">
        <v>138</v>
      </c>
      <c r="E110" s="20" t="s">
        <v>211</v>
      </c>
      <c r="F110" s="69">
        <v>1</v>
      </c>
      <c r="G110" s="69">
        <v>1</v>
      </c>
      <c r="H110" s="69">
        <v>1</v>
      </c>
      <c r="I110" s="69">
        <v>1</v>
      </c>
      <c r="J110" s="69">
        <v>1</v>
      </c>
      <c r="K110" s="69">
        <v>1</v>
      </c>
      <c r="L110" s="69">
        <v>1</v>
      </c>
      <c r="M110" s="68"/>
      <c r="N110" s="68"/>
      <c r="O110" s="68"/>
      <c r="P110" s="68"/>
    </row>
    <row r="111" spans="1:16" ht="14.5">
      <c r="A111" s="29" t="s">
        <v>37</v>
      </c>
      <c r="B111" s="20"/>
      <c r="C111" s="20" t="s">
        <v>358</v>
      </c>
      <c r="D111" s="20" t="s">
        <v>220</v>
      </c>
      <c r="E111" s="20" t="s">
        <v>213</v>
      </c>
      <c r="F111" s="69">
        <v>1</v>
      </c>
      <c r="G111" s="69">
        <v>1</v>
      </c>
      <c r="H111" s="69">
        <v>1</v>
      </c>
      <c r="I111" s="69">
        <v>1</v>
      </c>
      <c r="J111" s="69">
        <v>1</v>
      </c>
      <c r="K111" s="69">
        <v>1</v>
      </c>
      <c r="L111" s="69">
        <v>1</v>
      </c>
      <c r="M111" s="68"/>
      <c r="N111" s="23" t="s">
        <v>406</v>
      </c>
      <c r="O111" s="68"/>
      <c r="P111" s="68"/>
    </row>
    <row r="112" spans="1:16" ht="14.5">
      <c r="A112" s="29" t="s">
        <v>115</v>
      </c>
      <c r="B112" s="20"/>
      <c r="C112" s="20" t="s">
        <v>359</v>
      </c>
      <c r="D112" s="20" t="s">
        <v>224</v>
      </c>
      <c r="E112" s="20" t="s">
        <v>213</v>
      </c>
      <c r="F112" s="69">
        <v>1</v>
      </c>
      <c r="G112" s="69">
        <v>1</v>
      </c>
      <c r="H112" s="69">
        <v>1</v>
      </c>
      <c r="I112" s="69">
        <v>1</v>
      </c>
      <c r="J112" s="69">
        <v>1</v>
      </c>
      <c r="K112" s="69">
        <v>1</v>
      </c>
      <c r="L112" s="69">
        <v>1</v>
      </c>
      <c r="M112" s="68"/>
      <c r="N112" s="68"/>
      <c r="O112" s="68"/>
      <c r="P112" s="68"/>
    </row>
    <row r="113" spans="1:16" ht="14.5">
      <c r="A113" s="26" t="s">
        <v>63</v>
      </c>
      <c r="B113" s="20"/>
      <c r="C113" s="20" t="s">
        <v>360</v>
      </c>
      <c r="D113" s="20" t="s">
        <v>226</v>
      </c>
      <c r="E113" s="20" t="s">
        <v>213</v>
      </c>
      <c r="F113" s="69">
        <v>1</v>
      </c>
      <c r="G113" s="69">
        <v>1</v>
      </c>
      <c r="H113" s="69">
        <v>1</v>
      </c>
      <c r="I113" s="69">
        <v>1</v>
      </c>
      <c r="J113" s="69">
        <v>1</v>
      </c>
      <c r="K113" s="69">
        <v>1</v>
      </c>
      <c r="L113" s="69">
        <v>1</v>
      </c>
      <c r="M113" s="68"/>
      <c r="N113" s="68"/>
      <c r="O113" s="68"/>
      <c r="P113" s="68"/>
    </row>
    <row r="114" spans="1:16" ht="14.5">
      <c r="A114" s="25" t="s">
        <v>67</v>
      </c>
      <c r="B114" s="20"/>
      <c r="C114" s="20" t="s">
        <v>361</v>
      </c>
      <c r="D114" s="20" t="s">
        <v>228</v>
      </c>
      <c r="E114" s="20" t="s">
        <v>213</v>
      </c>
      <c r="F114" s="69">
        <v>1</v>
      </c>
      <c r="G114" s="69">
        <v>1</v>
      </c>
      <c r="H114" s="69">
        <v>1</v>
      </c>
      <c r="I114" s="69">
        <v>1</v>
      </c>
      <c r="J114" s="69">
        <v>1</v>
      </c>
      <c r="K114" s="69">
        <v>1</v>
      </c>
      <c r="L114" s="69">
        <v>1</v>
      </c>
      <c r="M114" s="68"/>
      <c r="N114" s="68"/>
      <c r="O114" s="68"/>
      <c r="P114" s="68"/>
    </row>
    <row r="115" spans="1:16" ht="14.5">
      <c r="A115" s="25" t="s">
        <v>72</v>
      </c>
      <c r="B115" s="20"/>
      <c r="C115" s="20" t="s">
        <v>362</v>
      </c>
      <c r="D115" s="20" t="s">
        <v>230</v>
      </c>
      <c r="E115" s="20" t="s">
        <v>213</v>
      </c>
      <c r="F115" s="69">
        <v>1</v>
      </c>
      <c r="G115" s="69">
        <v>1</v>
      </c>
      <c r="H115" s="69">
        <v>1</v>
      </c>
      <c r="I115" s="69">
        <v>1</v>
      </c>
      <c r="J115" s="69">
        <v>1</v>
      </c>
      <c r="K115" s="69">
        <v>1</v>
      </c>
      <c r="L115" s="69">
        <v>1</v>
      </c>
      <c r="M115" s="68"/>
      <c r="N115" s="68"/>
      <c r="O115" s="68"/>
      <c r="P115" s="68"/>
    </row>
    <row r="116" spans="1:16" ht="14.5">
      <c r="A116" s="28" t="s">
        <v>77</v>
      </c>
      <c r="B116" s="20"/>
      <c r="C116" s="20" t="s">
        <v>363</v>
      </c>
      <c r="D116" s="20" t="s">
        <v>138</v>
      </c>
      <c r="E116" s="20" t="s">
        <v>213</v>
      </c>
      <c r="F116" s="69">
        <v>1</v>
      </c>
      <c r="G116" s="69">
        <v>1</v>
      </c>
      <c r="H116" s="69">
        <v>1</v>
      </c>
      <c r="I116" s="69">
        <v>1</v>
      </c>
      <c r="J116" s="69">
        <v>1</v>
      </c>
      <c r="K116" s="69">
        <v>1</v>
      </c>
      <c r="L116" s="69">
        <v>1</v>
      </c>
      <c r="M116" s="68"/>
      <c r="N116" s="68"/>
      <c r="O116" s="68"/>
      <c r="P116" s="68"/>
    </row>
    <row r="117" spans="1:16" ht="14.5">
      <c r="A117" s="29" t="s">
        <v>37</v>
      </c>
      <c r="B117" s="20"/>
      <c r="C117" s="20" t="s">
        <v>364</v>
      </c>
      <c r="D117" s="20" t="s">
        <v>220</v>
      </c>
      <c r="E117" s="20" t="s">
        <v>215</v>
      </c>
      <c r="F117" s="69">
        <v>1</v>
      </c>
      <c r="G117" s="69">
        <v>1</v>
      </c>
      <c r="H117" s="69">
        <v>1</v>
      </c>
      <c r="I117" s="69">
        <v>1</v>
      </c>
      <c r="J117" s="69">
        <v>1</v>
      </c>
      <c r="K117" s="69">
        <v>1</v>
      </c>
      <c r="L117" s="69">
        <v>1</v>
      </c>
      <c r="M117" s="68"/>
      <c r="N117" s="23" t="s">
        <v>407</v>
      </c>
      <c r="O117" s="68"/>
      <c r="P117" s="68"/>
    </row>
    <row r="118" spans="1:16" ht="14.5">
      <c r="A118" s="29" t="s">
        <v>115</v>
      </c>
      <c r="B118" s="20"/>
      <c r="C118" s="20" t="s">
        <v>365</v>
      </c>
      <c r="D118" s="20" t="s">
        <v>224</v>
      </c>
      <c r="E118" s="20" t="s">
        <v>215</v>
      </c>
      <c r="F118" s="69">
        <v>1</v>
      </c>
      <c r="G118" s="69">
        <v>1</v>
      </c>
      <c r="H118" s="69">
        <v>1</v>
      </c>
      <c r="I118" s="69">
        <v>1</v>
      </c>
      <c r="J118" s="69">
        <v>1</v>
      </c>
      <c r="K118" s="69">
        <v>1</v>
      </c>
      <c r="L118" s="69">
        <v>1</v>
      </c>
      <c r="M118" s="68"/>
      <c r="N118" s="68"/>
      <c r="O118" s="68"/>
      <c r="P118" s="68"/>
    </row>
    <row r="119" spans="1:16" ht="14.5">
      <c r="A119" s="26" t="s">
        <v>63</v>
      </c>
      <c r="B119" s="20"/>
      <c r="C119" s="20" t="s">
        <v>366</v>
      </c>
      <c r="D119" s="20" t="s">
        <v>226</v>
      </c>
      <c r="E119" s="20" t="s">
        <v>215</v>
      </c>
      <c r="F119" s="69">
        <v>1</v>
      </c>
      <c r="G119" s="69">
        <v>1</v>
      </c>
      <c r="H119" s="69">
        <v>1</v>
      </c>
      <c r="I119" s="69">
        <v>1</v>
      </c>
      <c r="J119" s="69">
        <v>1</v>
      </c>
      <c r="K119" s="69">
        <v>1</v>
      </c>
      <c r="L119" s="69">
        <v>1</v>
      </c>
      <c r="M119" s="68"/>
      <c r="N119" s="68"/>
      <c r="O119" s="68"/>
      <c r="P119" s="68"/>
    </row>
    <row r="120" spans="1:16" ht="14.5">
      <c r="A120" s="25" t="s">
        <v>67</v>
      </c>
      <c r="B120" s="20"/>
      <c r="C120" s="20" t="s">
        <v>367</v>
      </c>
      <c r="D120" s="20" t="s">
        <v>228</v>
      </c>
      <c r="E120" s="20" t="s">
        <v>215</v>
      </c>
      <c r="F120" s="69">
        <v>1</v>
      </c>
      <c r="G120" s="69">
        <v>1</v>
      </c>
      <c r="H120" s="69">
        <v>1</v>
      </c>
      <c r="I120" s="69">
        <v>1</v>
      </c>
      <c r="J120" s="69">
        <v>1</v>
      </c>
      <c r="K120" s="69">
        <v>1</v>
      </c>
      <c r="L120" s="69">
        <v>1</v>
      </c>
      <c r="M120" s="68"/>
      <c r="N120" s="68"/>
      <c r="O120" s="68"/>
      <c r="P120" s="68"/>
    </row>
    <row r="121" spans="1:16" ht="14.5">
      <c r="A121" s="25" t="s">
        <v>72</v>
      </c>
      <c r="B121" s="20"/>
      <c r="C121" s="20" t="s">
        <v>368</v>
      </c>
      <c r="D121" s="20" t="s">
        <v>230</v>
      </c>
      <c r="E121" s="20" t="s">
        <v>215</v>
      </c>
      <c r="F121" s="69">
        <v>1</v>
      </c>
      <c r="G121" s="69">
        <v>1</v>
      </c>
      <c r="H121" s="69">
        <v>1</v>
      </c>
      <c r="I121" s="69">
        <v>1</v>
      </c>
      <c r="J121" s="69">
        <v>1</v>
      </c>
      <c r="K121" s="69">
        <v>1</v>
      </c>
      <c r="L121" s="69">
        <v>1</v>
      </c>
      <c r="M121" s="68"/>
      <c r="N121" s="68"/>
      <c r="O121" s="68"/>
      <c r="P121" s="68"/>
    </row>
    <row r="122" spans="1:16" ht="14.5">
      <c r="A122" s="28" t="s">
        <v>77</v>
      </c>
      <c r="B122" s="20"/>
      <c r="C122" s="20" t="s">
        <v>369</v>
      </c>
      <c r="D122" s="20" t="s">
        <v>138</v>
      </c>
      <c r="E122" s="20" t="s">
        <v>215</v>
      </c>
      <c r="F122" s="69">
        <v>1</v>
      </c>
      <c r="G122" s="69">
        <v>1</v>
      </c>
      <c r="H122" s="69">
        <v>1</v>
      </c>
      <c r="I122" s="69">
        <v>1</v>
      </c>
      <c r="J122" s="69">
        <v>1</v>
      </c>
      <c r="K122" s="69">
        <v>1</v>
      </c>
      <c r="L122" s="69">
        <v>1</v>
      </c>
      <c r="M122" s="68"/>
      <c r="N122" s="68"/>
      <c r="O122" s="68"/>
      <c r="P122" s="68"/>
    </row>
    <row r="123" spans="1:16" ht="14.5">
      <c r="A123" s="29" t="s">
        <v>37</v>
      </c>
      <c r="B123" s="20"/>
      <c r="C123" s="20" t="s">
        <v>370</v>
      </c>
      <c r="D123" s="20" t="s">
        <v>220</v>
      </c>
      <c r="E123" s="20" t="s">
        <v>217</v>
      </c>
      <c r="F123" s="69">
        <v>1</v>
      </c>
      <c r="G123" s="69">
        <v>1</v>
      </c>
      <c r="H123" s="69">
        <v>1</v>
      </c>
      <c r="I123" s="69">
        <v>1</v>
      </c>
      <c r="J123" s="69">
        <v>1</v>
      </c>
      <c r="K123" s="69">
        <v>1</v>
      </c>
      <c r="L123" s="69">
        <v>1</v>
      </c>
      <c r="M123" s="68"/>
      <c r="N123" s="68" t="s">
        <v>408</v>
      </c>
      <c r="O123" s="68"/>
      <c r="P123" s="68"/>
    </row>
    <row r="124" spans="1:16" ht="14.5">
      <c r="A124" s="29" t="s">
        <v>115</v>
      </c>
      <c r="B124" s="20"/>
      <c r="C124" s="20" t="s">
        <v>371</v>
      </c>
      <c r="D124" s="20" t="s">
        <v>224</v>
      </c>
      <c r="E124" s="20" t="s">
        <v>217</v>
      </c>
      <c r="F124" s="69">
        <v>1</v>
      </c>
      <c r="G124" s="69">
        <v>1</v>
      </c>
      <c r="H124" s="69">
        <v>1</v>
      </c>
      <c r="I124" s="69">
        <v>1</v>
      </c>
      <c r="J124" s="69">
        <v>1</v>
      </c>
      <c r="K124" s="69">
        <v>1</v>
      </c>
      <c r="L124" s="69">
        <v>1</v>
      </c>
      <c r="M124" s="68"/>
      <c r="N124" s="68"/>
      <c r="O124" s="68"/>
      <c r="P124" s="68"/>
    </row>
    <row r="125" spans="1:16" ht="14.5">
      <c r="A125" s="26" t="s">
        <v>63</v>
      </c>
      <c r="B125" s="20"/>
      <c r="C125" s="20" t="s">
        <v>372</v>
      </c>
      <c r="D125" s="20" t="s">
        <v>226</v>
      </c>
      <c r="E125" s="20" t="s">
        <v>217</v>
      </c>
      <c r="F125" s="69">
        <v>1</v>
      </c>
      <c r="G125" s="69">
        <v>1</v>
      </c>
      <c r="H125" s="69">
        <v>1</v>
      </c>
      <c r="I125" s="69">
        <v>1</v>
      </c>
      <c r="J125" s="69">
        <v>1</v>
      </c>
      <c r="K125" s="69">
        <v>1</v>
      </c>
      <c r="L125" s="69">
        <v>1</v>
      </c>
      <c r="M125" s="68"/>
      <c r="N125" s="68"/>
      <c r="O125" s="68"/>
      <c r="P125" s="68"/>
    </row>
    <row r="126" spans="1:16" ht="14.5">
      <c r="A126" s="25" t="s">
        <v>67</v>
      </c>
      <c r="B126" s="20"/>
      <c r="C126" s="20" t="s">
        <v>373</v>
      </c>
      <c r="D126" s="20" t="s">
        <v>228</v>
      </c>
      <c r="E126" s="20" t="s">
        <v>217</v>
      </c>
      <c r="F126" s="69">
        <v>1</v>
      </c>
      <c r="G126" s="69">
        <v>1</v>
      </c>
      <c r="H126" s="69">
        <v>1</v>
      </c>
      <c r="I126" s="69">
        <v>1</v>
      </c>
      <c r="J126" s="69">
        <v>1</v>
      </c>
      <c r="K126" s="69">
        <v>1</v>
      </c>
      <c r="L126" s="69">
        <v>1</v>
      </c>
      <c r="M126" s="68"/>
      <c r="N126" s="68"/>
      <c r="O126" s="68"/>
      <c r="P126" s="68"/>
    </row>
    <row r="127" spans="1:16" ht="14.5">
      <c r="A127" s="25" t="s">
        <v>72</v>
      </c>
      <c r="B127" s="20"/>
      <c r="C127" s="20" t="s">
        <v>374</v>
      </c>
      <c r="D127" s="20" t="s">
        <v>230</v>
      </c>
      <c r="E127" s="20" t="s">
        <v>217</v>
      </c>
      <c r="F127" s="69">
        <v>1</v>
      </c>
      <c r="G127" s="69">
        <v>1</v>
      </c>
      <c r="H127" s="69">
        <v>1</v>
      </c>
      <c r="I127" s="69">
        <v>1</v>
      </c>
      <c r="J127" s="69">
        <v>1</v>
      </c>
      <c r="K127" s="69">
        <v>1</v>
      </c>
      <c r="L127" s="69">
        <v>1</v>
      </c>
      <c r="M127" s="68"/>
      <c r="N127" s="68"/>
      <c r="O127" s="68"/>
      <c r="P127" s="68"/>
    </row>
    <row r="128" spans="1:16" ht="14.5">
      <c r="A128" s="28" t="s">
        <v>77</v>
      </c>
      <c r="B128" s="20"/>
      <c r="C128" s="20" t="s">
        <v>375</v>
      </c>
      <c r="D128" s="20" t="s">
        <v>138</v>
      </c>
      <c r="E128" s="20" t="s">
        <v>217</v>
      </c>
      <c r="F128" s="69">
        <v>1</v>
      </c>
      <c r="G128" s="69">
        <v>1</v>
      </c>
      <c r="H128" s="69">
        <v>1</v>
      </c>
      <c r="I128" s="69">
        <v>1</v>
      </c>
      <c r="J128" s="69">
        <v>1</v>
      </c>
      <c r="K128" s="69">
        <v>1</v>
      </c>
      <c r="L128" s="69">
        <v>1</v>
      </c>
      <c r="M128" s="68"/>
      <c r="N128" s="68"/>
      <c r="O128" s="68"/>
      <c r="P128" s="68"/>
    </row>
    <row r="129" spans="1:27" ht="14.5">
      <c r="A129" s="20"/>
      <c r="B129" s="20"/>
      <c r="C129" s="20"/>
      <c r="D129" s="20"/>
      <c r="E129" s="20"/>
      <c r="F129" s="68"/>
      <c r="G129" s="68"/>
      <c r="H129" s="68"/>
      <c r="I129" s="68"/>
      <c r="J129" s="68"/>
      <c r="K129" s="68"/>
      <c r="L129" s="68"/>
      <c r="M129" s="68"/>
      <c r="N129" s="68"/>
      <c r="O129" s="68"/>
      <c r="P129" s="68"/>
    </row>
    <row r="130" spans="1:27" ht="14.5">
      <c r="A130" s="20"/>
      <c r="B130" s="20"/>
      <c r="C130" s="20"/>
      <c r="D130" s="20"/>
      <c r="E130" s="20"/>
      <c r="F130" s="68"/>
      <c r="G130" s="68"/>
      <c r="H130" s="68"/>
      <c r="I130" s="68"/>
      <c r="J130" s="68"/>
      <c r="K130" s="68"/>
      <c r="L130" s="68"/>
      <c r="M130" s="68"/>
      <c r="N130" s="68"/>
      <c r="O130" s="68"/>
      <c r="P130" s="68"/>
    </row>
    <row r="131" spans="1:27" ht="14.5">
      <c r="A131" s="20"/>
      <c r="B131" s="20"/>
      <c r="C131" s="20"/>
      <c r="D131" s="20"/>
      <c r="E131" s="20"/>
      <c r="F131" s="68"/>
      <c r="G131" s="68"/>
      <c r="H131" s="68"/>
      <c r="I131" s="68"/>
      <c r="J131" s="68"/>
      <c r="K131" s="68"/>
      <c r="L131" s="68"/>
      <c r="M131" s="68"/>
      <c r="N131" s="68"/>
      <c r="O131" s="68"/>
      <c r="P131" s="68"/>
    </row>
    <row r="132" spans="1:27" ht="14.5">
      <c r="A132" s="92"/>
      <c r="B132" s="20"/>
      <c r="C132" s="20"/>
      <c r="D132" s="20"/>
      <c r="E132" s="66" t="s">
        <v>414</v>
      </c>
      <c r="F132" s="22"/>
      <c r="G132" s="22"/>
      <c r="H132" s="22"/>
      <c r="I132" s="22"/>
      <c r="J132" s="22"/>
      <c r="K132" s="22"/>
      <c r="L132" s="22"/>
      <c r="M132" s="68"/>
      <c r="N132" s="93" t="s">
        <v>435</v>
      </c>
      <c r="O132" s="68"/>
      <c r="P132" s="68"/>
    </row>
    <row r="133" spans="1:27" ht="14.5">
      <c r="A133" s="20"/>
      <c r="B133" s="20"/>
      <c r="C133" s="67" t="s">
        <v>15</v>
      </c>
      <c r="D133" s="67" t="s">
        <v>390</v>
      </c>
      <c r="E133" s="67" t="s">
        <v>391</v>
      </c>
      <c r="F133" s="21" t="s">
        <v>392</v>
      </c>
      <c r="G133" s="21" t="s">
        <v>393</v>
      </c>
      <c r="H133" s="21" t="s">
        <v>394</v>
      </c>
      <c r="I133" s="21" t="s">
        <v>395</v>
      </c>
      <c r="J133" s="21" t="s">
        <v>396</v>
      </c>
      <c r="K133" s="21" t="s">
        <v>397</v>
      </c>
      <c r="L133" s="21" t="s">
        <v>398</v>
      </c>
      <c r="M133" s="20"/>
      <c r="N133" s="20"/>
      <c r="O133" s="20"/>
      <c r="P133" s="20"/>
      <c r="R133" s="72"/>
      <c r="S133" s="72"/>
      <c r="T133" s="77" t="s">
        <v>412</v>
      </c>
      <c r="U133" s="72"/>
      <c r="V133" s="72"/>
      <c r="W133" s="72"/>
      <c r="X133" s="72"/>
      <c r="Y133" s="72"/>
      <c r="Z133" s="72"/>
      <c r="AA133" s="72"/>
    </row>
    <row r="134" spans="1:27" ht="14.5">
      <c r="A134" s="29" t="s">
        <v>37</v>
      </c>
      <c r="B134" s="20"/>
      <c r="C134" s="20" t="s">
        <v>316</v>
      </c>
      <c r="D134" s="20" t="s">
        <v>220</v>
      </c>
      <c r="E134" s="20" t="s">
        <v>199</v>
      </c>
      <c r="F134" s="22">
        <v>31.54</v>
      </c>
      <c r="G134" s="22">
        <v>31.54</v>
      </c>
      <c r="H134" s="22">
        <v>31.54</v>
      </c>
      <c r="I134" s="22">
        <v>31.54</v>
      </c>
      <c r="J134" s="22">
        <v>31.54</v>
      </c>
      <c r="K134" s="22">
        <v>31.54</v>
      </c>
      <c r="L134" s="22">
        <v>31.54</v>
      </c>
      <c r="M134" s="68"/>
      <c r="N134" s="68" t="s">
        <v>399</v>
      </c>
      <c r="O134" s="68"/>
      <c r="P134" s="68"/>
      <c r="R134" s="73" t="s">
        <v>7</v>
      </c>
      <c r="S134" s="73" t="s">
        <v>413</v>
      </c>
      <c r="T134" s="78">
        <v>2020</v>
      </c>
      <c r="U134" s="79" t="s">
        <v>392</v>
      </c>
      <c r="V134" s="79" t="s">
        <v>393</v>
      </c>
      <c r="W134" s="79" t="s">
        <v>394</v>
      </c>
      <c r="X134" s="79" t="s">
        <v>395</v>
      </c>
      <c r="Y134" s="79" t="s">
        <v>396</v>
      </c>
      <c r="Z134" s="79" t="s">
        <v>397</v>
      </c>
      <c r="AA134" s="79" t="s">
        <v>398</v>
      </c>
    </row>
    <row r="135" spans="1:27" ht="14.5">
      <c r="A135" s="29" t="s">
        <v>115</v>
      </c>
      <c r="B135" s="20"/>
      <c r="C135" s="20" t="s">
        <v>317</v>
      </c>
      <c r="D135" s="20" t="s">
        <v>224</v>
      </c>
      <c r="E135" s="20" t="s">
        <v>199</v>
      </c>
      <c r="F135" s="22">
        <v>1</v>
      </c>
      <c r="G135" s="22">
        <v>1</v>
      </c>
      <c r="H135" s="22">
        <v>1</v>
      </c>
      <c r="I135" s="22">
        <v>1</v>
      </c>
      <c r="J135" s="22">
        <v>1</v>
      </c>
      <c r="K135" s="22">
        <v>1</v>
      </c>
      <c r="L135" s="22">
        <v>1</v>
      </c>
      <c r="M135" s="68"/>
      <c r="N135" s="68"/>
      <c r="O135" s="68"/>
      <c r="P135" s="68"/>
      <c r="R135" s="94" t="s">
        <v>199</v>
      </c>
      <c r="S135" s="75" t="s">
        <v>30</v>
      </c>
      <c r="T135" s="72"/>
      <c r="U135" s="80">
        <f>ENERGY_CONSUME_SPLIT!E62</f>
        <v>1.3</v>
      </c>
      <c r="V135" s="80">
        <f>ENERGY_CONSUME_SPLIT!F62</f>
        <v>4.4000000000000004</v>
      </c>
      <c r="W135" s="80">
        <f>ENERGY_CONSUME_SPLIT!G62</f>
        <v>16.5</v>
      </c>
      <c r="X135" s="80">
        <f>ENERGY_CONSUME_SPLIT!H62</f>
        <v>2.1</v>
      </c>
      <c r="Y135" s="80">
        <f>ENERGY_CONSUME_SPLIT!I62</f>
        <v>2.2000000000000002</v>
      </c>
      <c r="Z135" s="80">
        <f>ENERGY_CONSUME_SPLIT!J62</f>
        <v>7.9</v>
      </c>
      <c r="AA135" s="80">
        <f>ENERGY_CONSUME_SPLIT!K62</f>
        <v>2.9</v>
      </c>
    </row>
    <row r="136" spans="1:27" ht="14.5">
      <c r="A136" s="26" t="s">
        <v>63</v>
      </c>
      <c r="B136" s="20"/>
      <c r="C136" s="20" t="s">
        <v>318</v>
      </c>
      <c r="D136" s="20" t="s">
        <v>226</v>
      </c>
      <c r="E136" s="20" t="s">
        <v>199</v>
      </c>
      <c r="F136" s="22">
        <v>1</v>
      </c>
      <c r="G136" s="22">
        <v>1</v>
      </c>
      <c r="H136" s="22">
        <v>1</v>
      </c>
      <c r="I136" s="22">
        <v>1</v>
      </c>
      <c r="J136" s="22">
        <v>1</v>
      </c>
      <c r="K136" s="22">
        <v>1</v>
      </c>
      <c r="L136" s="22">
        <v>1</v>
      </c>
      <c r="M136" s="68"/>
      <c r="N136" s="68"/>
      <c r="O136" s="68"/>
      <c r="P136" s="68"/>
      <c r="R136" s="94" t="s">
        <v>201</v>
      </c>
      <c r="S136" s="75" t="s">
        <v>30</v>
      </c>
      <c r="T136" s="72"/>
      <c r="U136" s="80">
        <f>ENERGY_CONSUME_SPLIT!Q62</f>
        <v>4.2</v>
      </c>
      <c r="V136" s="80">
        <f>ENERGY_CONSUME_SPLIT!R62</f>
        <v>12.8</v>
      </c>
      <c r="W136" s="80">
        <f>ENERGY_CONSUME_SPLIT!S62</f>
        <v>45.4</v>
      </c>
      <c r="X136" s="80">
        <f>ENERGY_CONSUME_SPLIT!T62</f>
        <v>5.4</v>
      </c>
      <c r="Y136" s="80">
        <f>ENERGY_CONSUME_SPLIT!U62</f>
        <v>4.7</v>
      </c>
      <c r="Z136" s="80">
        <f>ENERGY_CONSUME_SPLIT!V62</f>
        <v>23.4</v>
      </c>
      <c r="AA136" s="80">
        <f>ENERGY_CONSUME_SPLIT!W62</f>
        <v>9.1999999999999993</v>
      </c>
    </row>
    <row r="137" spans="1:27" ht="14.5">
      <c r="A137" s="25" t="s">
        <v>67</v>
      </c>
      <c r="B137" s="20"/>
      <c r="C137" s="20" t="s">
        <v>319</v>
      </c>
      <c r="D137" s="20" t="s">
        <v>228</v>
      </c>
      <c r="E137" s="20" t="s">
        <v>199</v>
      </c>
      <c r="F137" s="22">
        <v>1</v>
      </c>
      <c r="G137" s="22">
        <v>1</v>
      </c>
      <c r="H137" s="22">
        <v>1</v>
      </c>
      <c r="I137" s="22">
        <v>1</v>
      </c>
      <c r="J137" s="22">
        <v>1</v>
      </c>
      <c r="K137" s="22">
        <v>1</v>
      </c>
      <c r="L137" s="22">
        <v>1</v>
      </c>
      <c r="M137" s="68"/>
      <c r="N137" s="68"/>
      <c r="O137" s="68"/>
      <c r="P137" s="68"/>
      <c r="R137" s="94" t="s">
        <v>203</v>
      </c>
      <c r="S137" s="75" t="s">
        <v>30</v>
      </c>
      <c r="T137" s="72"/>
      <c r="U137" s="80">
        <f>ENERGY_CONSUME_SPLIT!AC62</f>
        <v>1</v>
      </c>
      <c r="V137" s="80">
        <f>ENERGY_CONSUME_SPLIT!AD62</f>
        <v>2.8</v>
      </c>
      <c r="W137" s="80">
        <f>ENERGY_CONSUME_SPLIT!AE62</f>
        <v>13.1</v>
      </c>
      <c r="X137" s="80">
        <f>ENERGY_CONSUME_SPLIT!AF62</f>
        <v>2</v>
      </c>
      <c r="Y137" s="80">
        <f>ENERGY_CONSUME_SPLIT!AG62</f>
        <v>2.2999999999999998</v>
      </c>
      <c r="Z137" s="80">
        <f>ENERGY_CONSUME_SPLIT!AH62</f>
        <v>7.1</v>
      </c>
      <c r="AA137" s="80">
        <f>ENERGY_CONSUME_SPLIT!AI62</f>
        <v>2.6</v>
      </c>
    </row>
    <row r="138" spans="1:27" ht="14.5">
      <c r="A138" s="25" t="s">
        <v>72</v>
      </c>
      <c r="B138" s="20"/>
      <c r="C138" s="20" t="s">
        <v>320</v>
      </c>
      <c r="D138" s="20" t="s">
        <v>230</v>
      </c>
      <c r="E138" s="20" t="s">
        <v>199</v>
      </c>
      <c r="F138" s="22">
        <v>1</v>
      </c>
      <c r="G138" s="22">
        <v>1</v>
      </c>
      <c r="H138" s="22">
        <v>1</v>
      </c>
      <c r="I138" s="22">
        <v>1</v>
      </c>
      <c r="J138" s="22">
        <v>1</v>
      </c>
      <c r="K138" s="22">
        <v>1</v>
      </c>
      <c r="L138" s="22">
        <v>1</v>
      </c>
      <c r="M138" s="68"/>
      <c r="N138" s="68"/>
      <c r="O138" s="68"/>
      <c r="P138" s="68"/>
      <c r="R138" s="94" t="s">
        <v>205</v>
      </c>
      <c r="S138" s="75" t="s">
        <v>30</v>
      </c>
      <c r="T138" s="72"/>
      <c r="U138" s="80">
        <f>ENERGY_CONSUME_SPLIT!AO62</f>
        <v>0.5</v>
      </c>
      <c r="V138" s="80">
        <f>ENERGY_CONSUME_SPLIT!AP62</f>
        <v>2.2999999999999998</v>
      </c>
      <c r="W138" s="80">
        <f>ENERGY_CONSUME_SPLIT!AQ62</f>
        <v>5.9</v>
      </c>
      <c r="X138" s="80">
        <f>ENERGY_CONSUME_SPLIT!AR62</f>
        <v>0.7</v>
      </c>
      <c r="Y138" s="80">
        <f>ENERGY_CONSUME_SPLIT!AS62</f>
        <v>0.5</v>
      </c>
      <c r="Z138" s="80">
        <f>ENERGY_CONSUME_SPLIT!AT62</f>
        <v>3.1</v>
      </c>
      <c r="AA138" s="80">
        <f>ENERGY_CONSUME_SPLIT!AU62</f>
        <v>0.8</v>
      </c>
    </row>
    <row r="139" spans="1:27" ht="14.5">
      <c r="A139" s="28" t="s">
        <v>77</v>
      </c>
      <c r="B139" s="20"/>
      <c r="C139" s="20" t="s">
        <v>321</v>
      </c>
      <c r="D139" s="20" t="s">
        <v>138</v>
      </c>
      <c r="E139" s="20" t="s">
        <v>199</v>
      </c>
      <c r="F139" s="22">
        <v>1</v>
      </c>
      <c r="G139" s="22">
        <v>1</v>
      </c>
      <c r="H139" s="22">
        <v>1</v>
      </c>
      <c r="I139" s="22">
        <v>1</v>
      </c>
      <c r="J139" s="22">
        <v>1</v>
      </c>
      <c r="K139" s="22">
        <v>1</v>
      </c>
      <c r="L139" s="22">
        <v>1</v>
      </c>
      <c r="M139" s="68"/>
      <c r="N139" s="68"/>
      <c r="O139" s="68"/>
      <c r="P139" s="68"/>
      <c r="R139" s="94" t="s">
        <v>207</v>
      </c>
      <c r="S139" s="75" t="s">
        <v>30</v>
      </c>
      <c r="T139" s="72"/>
      <c r="U139" s="80">
        <f>ENERGY_CONSUME_SPLIT!BA62</f>
        <v>7.1</v>
      </c>
      <c r="V139" s="80">
        <f>ENERGY_CONSUME_SPLIT!BB62</f>
        <v>29.4</v>
      </c>
      <c r="W139" s="80">
        <f>ENERGY_CONSUME_SPLIT!BC62</f>
        <v>110.3</v>
      </c>
      <c r="X139" s="80">
        <f>ENERGY_CONSUME_SPLIT!BD62</f>
        <v>11.3</v>
      </c>
      <c r="Y139" s="80">
        <f>ENERGY_CONSUME_SPLIT!BE62</f>
        <v>9.9</v>
      </c>
      <c r="Z139" s="80">
        <f>ENERGY_CONSUME_SPLIT!BF62</f>
        <v>48.7</v>
      </c>
      <c r="AA139" s="80">
        <f>ENERGY_CONSUME_SPLIT!BG62</f>
        <v>19.899999999999999</v>
      </c>
    </row>
    <row r="140" spans="1:27" ht="14.5">
      <c r="A140" s="29" t="s">
        <v>37</v>
      </c>
      <c r="B140" s="20"/>
      <c r="C140" s="20" t="s">
        <v>322</v>
      </c>
      <c r="D140" s="20" t="s">
        <v>220</v>
      </c>
      <c r="E140" s="20" t="s">
        <v>201</v>
      </c>
      <c r="F140" s="22">
        <v>31.54</v>
      </c>
      <c r="G140" s="22">
        <v>31.54</v>
      </c>
      <c r="H140" s="22">
        <v>31.54</v>
      </c>
      <c r="I140" s="22">
        <v>31.54</v>
      </c>
      <c r="J140" s="22">
        <v>31.54</v>
      </c>
      <c r="K140" s="22">
        <v>31.54</v>
      </c>
      <c r="L140" s="22">
        <v>31.54</v>
      </c>
      <c r="M140" s="68"/>
      <c r="N140" s="68" t="s">
        <v>400</v>
      </c>
      <c r="O140" s="68"/>
      <c r="P140" s="68"/>
      <c r="R140" s="94" t="s">
        <v>209</v>
      </c>
      <c r="S140" s="75" t="s">
        <v>30</v>
      </c>
      <c r="T140" s="72"/>
      <c r="U140" s="80">
        <f>ENERGY_CONSUME_SPLIT!BM62</f>
        <v>3.7</v>
      </c>
      <c r="V140" s="80">
        <f>ENERGY_CONSUME_SPLIT!BN62</f>
        <v>12.2</v>
      </c>
      <c r="W140" s="80">
        <f>ENERGY_CONSUME_SPLIT!BO62</f>
        <v>36.299999999999997</v>
      </c>
      <c r="X140" s="80">
        <f>ENERGY_CONSUME_SPLIT!BP62</f>
        <v>5.3</v>
      </c>
      <c r="Y140" s="80">
        <f>ENERGY_CONSUME_SPLIT!BQ62</f>
        <v>5.0999999999999996</v>
      </c>
      <c r="Z140" s="80">
        <f>ENERGY_CONSUME_SPLIT!BR62</f>
        <v>20.2</v>
      </c>
      <c r="AA140" s="80">
        <f>ENERGY_CONSUME_SPLIT!BS62</f>
        <v>8</v>
      </c>
    </row>
    <row r="141" spans="1:27" ht="14.5">
      <c r="A141" s="29" t="s">
        <v>115</v>
      </c>
      <c r="B141" s="20"/>
      <c r="C141" s="20" t="s">
        <v>323</v>
      </c>
      <c r="D141" s="20" t="s">
        <v>224</v>
      </c>
      <c r="E141" s="20" t="s">
        <v>201</v>
      </c>
      <c r="F141" s="22">
        <v>1</v>
      </c>
      <c r="G141" s="22">
        <v>1</v>
      </c>
      <c r="H141" s="22">
        <v>1</v>
      </c>
      <c r="I141" s="22">
        <v>1</v>
      </c>
      <c r="J141" s="22">
        <v>1</v>
      </c>
      <c r="K141" s="22">
        <v>1</v>
      </c>
      <c r="L141" s="22">
        <v>1</v>
      </c>
      <c r="M141" s="68"/>
      <c r="N141" s="68"/>
      <c r="O141" s="68"/>
      <c r="P141" s="68"/>
      <c r="R141" s="94" t="s">
        <v>211</v>
      </c>
      <c r="S141" s="75" t="s">
        <v>30</v>
      </c>
      <c r="T141" s="72"/>
      <c r="U141" s="80">
        <f>ENERGY_CONSUME_SPLIT!BY62</f>
        <v>4.2</v>
      </c>
      <c r="V141" s="80">
        <f>ENERGY_CONSUME_SPLIT!BZ62</f>
        <v>17.399999999999999</v>
      </c>
      <c r="W141" s="80">
        <f>ENERGY_CONSUME_SPLIT!CA62</f>
        <v>40.4</v>
      </c>
      <c r="X141" s="80">
        <f>ENERGY_CONSUME_SPLIT!CB62</f>
        <v>4.5</v>
      </c>
      <c r="Y141" s="80">
        <f>ENERGY_CONSUME_SPLIT!CC62</f>
        <v>4.7</v>
      </c>
      <c r="Z141" s="80">
        <f>ENERGY_CONSUME_SPLIT!CD62</f>
        <v>15.8</v>
      </c>
      <c r="AA141" s="80">
        <f>ENERGY_CONSUME_SPLIT!CE62</f>
        <v>9.9</v>
      </c>
    </row>
    <row r="142" spans="1:27" ht="14.5">
      <c r="A142" s="26" t="s">
        <v>63</v>
      </c>
      <c r="B142" s="20"/>
      <c r="C142" s="20" t="s">
        <v>324</v>
      </c>
      <c r="D142" s="20" t="s">
        <v>226</v>
      </c>
      <c r="E142" s="20" t="s">
        <v>201</v>
      </c>
      <c r="F142" s="22">
        <v>1</v>
      </c>
      <c r="G142" s="22">
        <v>1</v>
      </c>
      <c r="H142" s="22">
        <v>1</v>
      </c>
      <c r="I142" s="22">
        <v>1</v>
      </c>
      <c r="J142" s="22">
        <v>1</v>
      </c>
      <c r="K142" s="22">
        <v>1</v>
      </c>
      <c r="L142" s="22">
        <v>1</v>
      </c>
      <c r="M142" s="68"/>
      <c r="N142" s="68"/>
      <c r="O142" s="68"/>
      <c r="P142" s="68"/>
      <c r="R142" s="94" t="s">
        <v>213</v>
      </c>
      <c r="S142" s="75" t="s">
        <v>30</v>
      </c>
      <c r="T142" s="72"/>
      <c r="U142" s="80">
        <f>ENERGY_CONSUME_SPLIT!CK62</f>
        <v>0.5</v>
      </c>
      <c r="V142" s="80">
        <f>ENERGY_CONSUME_SPLIT!CL62</f>
        <v>2.6</v>
      </c>
      <c r="W142" s="80">
        <f>ENERGY_CONSUME_SPLIT!CM62</f>
        <v>6.4</v>
      </c>
      <c r="X142" s="80">
        <f>ENERGY_CONSUME_SPLIT!CN62</f>
        <v>0.6</v>
      </c>
      <c r="Y142" s="80">
        <f>ENERGY_CONSUME_SPLIT!CO62</f>
        <v>0.6</v>
      </c>
      <c r="Z142" s="80">
        <f>ENERGY_CONSUME_SPLIT!CP62</f>
        <v>3.3</v>
      </c>
      <c r="AA142" s="80">
        <f>ENERGY_CONSUME_SPLIT!CQ62</f>
        <v>1.8</v>
      </c>
    </row>
    <row r="143" spans="1:27" ht="14.5">
      <c r="A143" s="25" t="s">
        <v>67</v>
      </c>
      <c r="B143" s="20"/>
      <c r="C143" s="20" t="s">
        <v>325</v>
      </c>
      <c r="D143" s="20" t="s">
        <v>228</v>
      </c>
      <c r="E143" s="20" t="s">
        <v>201</v>
      </c>
      <c r="F143" s="22">
        <v>1</v>
      </c>
      <c r="G143" s="22">
        <v>1</v>
      </c>
      <c r="H143" s="22">
        <v>1</v>
      </c>
      <c r="I143" s="22">
        <v>1</v>
      </c>
      <c r="J143" s="22">
        <v>1</v>
      </c>
      <c r="K143" s="22">
        <v>1</v>
      </c>
      <c r="L143" s="22">
        <v>1</v>
      </c>
      <c r="M143" s="68"/>
      <c r="N143" s="68"/>
      <c r="O143" s="68"/>
      <c r="P143" s="68"/>
      <c r="R143" s="94" t="s">
        <v>215</v>
      </c>
      <c r="S143" s="75" t="s">
        <v>30</v>
      </c>
      <c r="T143" s="72"/>
      <c r="U143" s="80">
        <f>ENERGY_CONSUME_SPLIT!CW62</f>
        <v>1.8</v>
      </c>
      <c r="V143" s="80">
        <f>ENERGY_CONSUME_SPLIT!CX62</f>
        <v>7.1</v>
      </c>
      <c r="W143" s="80">
        <f>ENERGY_CONSUME_SPLIT!CY62</f>
        <v>18.399999999999999</v>
      </c>
      <c r="X143" s="80">
        <f>ENERGY_CONSUME_SPLIT!CZ62</f>
        <v>2.2000000000000002</v>
      </c>
      <c r="Y143" s="80">
        <f>ENERGY_CONSUME_SPLIT!DA62</f>
        <v>2</v>
      </c>
      <c r="Z143" s="80">
        <f>ENERGY_CONSUME_SPLIT!DB62</f>
        <v>12.4</v>
      </c>
      <c r="AA143" s="80">
        <f>ENERGY_CONSUME_SPLIT!DC62</f>
        <v>6.7</v>
      </c>
    </row>
    <row r="144" spans="1:27" ht="14.5">
      <c r="A144" s="25" t="s">
        <v>72</v>
      </c>
      <c r="B144" s="20"/>
      <c r="C144" s="20" t="s">
        <v>326</v>
      </c>
      <c r="D144" s="20" t="s">
        <v>230</v>
      </c>
      <c r="E144" s="20" t="s">
        <v>201</v>
      </c>
      <c r="F144" s="22">
        <v>1</v>
      </c>
      <c r="G144" s="22">
        <v>1</v>
      </c>
      <c r="H144" s="22">
        <v>1</v>
      </c>
      <c r="I144" s="22">
        <v>1</v>
      </c>
      <c r="J144" s="22">
        <v>1</v>
      </c>
      <c r="K144" s="22">
        <v>1</v>
      </c>
      <c r="L144" s="22">
        <v>1</v>
      </c>
      <c r="M144" s="68"/>
      <c r="N144" s="68"/>
      <c r="O144" s="68"/>
      <c r="P144" s="68"/>
      <c r="R144" s="94" t="s">
        <v>217</v>
      </c>
      <c r="S144" s="75" t="s">
        <v>30</v>
      </c>
      <c r="T144" s="72"/>
      <c r="U144" s="80">
        <f>ENERGY_CONSUME_SPLIT!DI62</f>
        <v>0.4</v>
      </c>
      <c r="V144" s="80">
        <f>ENERGY_CONSUME_SPLIT!DJ62</f>
        <v>1.1000000000000001</v>
      </c>
      <c r="W144" s="80">
        <f>ENERGY_CONSUME_SPLIT!DK62</f>
        <v>4.7</v>
      </c>
      <c r="X144" s="80">
        <f>ENERGY_CONSUME_SPLIT!DL62</f>
        <v>0.6</v>
      </c>
      <c r="Y144" s="80">
        <f>ENERGY_CONSUME_SPLIT!DM62</f>
        <v>0.5</v>
      </c>
      <c r="Z144" s="80">
        <f>ENERGY_CONSUME_SPLIT!DN62</f>
        <v>2.2999999999999998</v>
      </c>
      <c r="AA144" s="80">
        <f>ENERGY_CONSUME_SPLIT!DO62</f>
        <v>0.8</v>
      </c>
    </row>
    <row r="145" spans="1:22" ht="14.5">
      <c r="A145" s="28" t="s">
        <v>77</v>
      </c>
      <c r="B145" s="20"/>
      <c r="C145" s="20" t="s">
        <v>327</v>
      </c>
      <c r="D145" s="20" t="s">
        <v>138</v>
      </c>
      <c r="E145" s="20" t="s">
        <v>201</v>
      </c>
      <c r="F145" s="22">
        <v>1</v>
      </c>
      <c r="G145" s="22">
        <v>1</v>
      </c>
      <c r="H145" s="22">
        <v>1</v>
      </c>
      <c r="I145" s="22">
        <v>1</v>
      </c>
      <c r="J145" s="22">
        <v>1</v>
      </c>
      <c r="K145" s="22">
        <v>1</v>
      </c>
      <c r="L145" s="22">
        <v>1</v>
      </c>
      <c r="M145" s="68"/>
      <c r="N145" s="68"/>
      <c r="O145" s="68"/>
      <c r="P145" s="68"/>
    </row>
    <row r="146" spans="1:22" ht="14.5">
      <c r="A146" s="29" t="s">
        <v>37</v>
      </c>
      <c r="B146" s="20"/>
      <c r="C146" s="20" t="s">
        <v>328</v>
      </c>
      <c r="D146" s="20" t="s">
        <v>220</v>
      </c>
      <c r="E146" s="20" t="s">
        <v>203</v>
      </c>
      <c r="F146" s="22">
        <v>31.54</v>
      </c>
      <c r="G146" s="22">
        <v>31.54</v>
      </c>
      <c r="H146" s="22">
        <v>31.54</v>
      </c>
      <c r="I146" s="22">
        <v>31.54</v>
      </c>
      <c r="J146" s="22">
        <v>31.54</v>
      </c>
      <c r="K146" s="22">
        <v>31.54</v>
      </c>
      <c r="L146" s="22">
        <v>31.54</v>
      </c>
      <c r="M146" s="68"/>
      <c r="N146" s="23" t="s">
        <v>401</v>
      </c>
      <c r="O146" s="68"/>
      <c r="P146" s="68"/>
    </row>
    <row r="147" spans="1:22" ht="14.5">
      <c r="A147" s="29" t="s">
        <v>115</v>
      </c>
      <c r="B147" s="20"/>
      <c r="C147" s="20" t="s">
        <v>329</v>
      </c>
      <c r="D147" s="20" t="s">
        <v>224</v>
      </c>
      <c r="E147" s="20" t="s">
        <v>203</v>
      </c>
      <c r="F147" s="22">
        <v>1</v>
      </c>
      <c r="G147" s="22">
        <v>1</v>
      </c>
      <c r="H147" s="22">
        <v>1</v>
      </c>
      <c r="I147" s="22">
        <v>1</v>
      </c>
      <c r="J147" s="22">
        <v>1</v>
      </c>
      <c r="K147" s="22">
        <v>1</v>
      </c>
      <c r="L147" s="22">
        <v>1</v>
      </c>
      <c r="M147" s="68"/>
      <c r="N147" s="68"/>
      <c r="O147" s="68"/>
      <c r="P147" s="68"/>
    </row>
    <row r="148" spans="1:22" ht="14.5">
      <c r="A148" s="26" t="s">
        <v>63</v>
      </c>
      <c r="B148" s="20"/>
      <c r="C148" s="20" t="s">
        <v>330</v>
      </c>
      <c r="D148" s="20" t="s">
        <v>226</v>
      </c>
      <c r="E148" s="20" t="s">
        <v>203</v>
      </c>
      <c r="F148" s="22">
        <v>1</v>
      </c>
      <c r="G148" s="22">
        <v>1</v>
      </c>
      <c r="H148" s="22">
        <v>1</v>
      </c>
      <c r="I148" s="22">
        <v>1</v>
      </c>
      <c r="J148" s="22">
        <v>1</v>
      </c>
      <c r="K148" s="22">
        <v>1</v>
      </c>
      <c r="L148" s="22">
        <v>1</v>
      </c>
      <c r="M148" s="68"/>
      <c r="N148" s="68"/>
      <c r="O148" s="68"/>
      <c r="P148" s="68"/>
      <c r="U148">
        <f>SUMPRODUCT(F4:F9,F134:F139,F199:F204)</f>
        <v>1.3</v>
      </c>
    </row>
    <row r="149" spans="1:22" ht="14.5">
      <c r="A149" s="25" t="s">
        <v>67</v>
      </c>
      <c r="B149" s="20"/>
      <c r="C149" s="20" t="s">
        <v>331</v>
      </c>
      <c r="D149" s="20" t="s">
        <v>228</v>
      </c>
      <c r="E149" s="20" t="s">
        <v>203</v>
      </c>
      <c r="F149" s="22">
        <v>1</v>
      </c>
      <c r="G149" s="22">
        <v>1</v>
      </c>
      <c r="H149" s="22">
        <v>1</v>
      </c>
      <c r="I149" s="22">
        <v>1</v>
      </c>
      <c r="J149" s="22">
        <v>1</v>
      </c>
      <c r="K149" s="22">
        <v>1</v>
      </c>
      <c r="L149" s="22">
        <v>1</v>
      </c>
      <c r="M149" s="68"/>
      <c r="N149" s="68"/>
      <c r="O149" s="68"/>
      <c r="P149" s="68"/>
    </row>
    <row r="150" spans="1:22" ht="14.5">
      <c r="A150" s="25" t="s">
        <v>72</v>
      </c>
      <c r="B150" s="20"/>
      <c r="C150" s="20" t="s">
        <v>332</v>
      </c>
      <c r="D150" s="20" t="s">
        <v>230</v>
      </c>
      <c r="E150" s="20" t="s">
        <v>203</v>
      </c>
      <c r="F150" s="22">
        <v>1</v>
      </c>
      <c r="G150" s="22">
        <v>1</v>
      </c>
      <c r="H150" s="22">
        <v>1</v>
      </c>
      <c r="I150" s="22">
        <v>1</v>
      </c>
      <c r="J150" s="22">
        <v>1</v>
      </c>
      <c r="K150" s="22">
        <v>1</v>
      </c>
      <c r="L150" s="22">
        <v>1</v>
      </c>
      <c r="M150" s="68"/>
      <c r="N150" s="68"/>
      <c r="O150" s="68"/>
      <c r="P150" s="68"/>
    </row>
    <row r="151" spans="1:22" ht="14.5">
      <c r="A151" s="28" t="s">
        <v>77</v>
      </c>
      <c r="B151" s="20"/>
      <c r="C151" s="20" t="s">
        <v>333</v>
      </c>
      <c r="D151" s="20" t="s">
        <v>138</v>
      </c>
      <c r="E151" s="20" t="s">
        <v>203</v>
      </c>
      <c r="F151" s="22">
        <v>1</v>
      </c>
      <c r="G151" s="22">
        <v>1</v>
      </c>
      <c r="H151" s="22">
        <v>1</v>
      </c>
      <c r="I151" s="22">
        <v>1</v>
      </c>
      <c r="J151" s="22">
        <v>1</v>
      </c>
      <c r="K151" s="22">
        <v>1</v>
      </c>
      <c r="L151" s="22">
        <v>1</v>
      </c>
      <c r="M151" s="68"/>
      <c r="N151" s="68"/>
      <c r="O151" s="68"/>
      <c r="P151" s="68"/>
      <c r="R151" s="81"/>
      <c r="S151" s="81"/>
      <c r="T151" s="87" t="s">
        <v>415</v>
      </c>
      <c r="U151" s="81"/>
      <c r="V151" s="81"/>
    </row>
    <row r="152" spans="1:22" ht="14.5">
      <c r="A152" s="29" t="s">
        <v>37</v>
      </c>
      <c r="B152" s="20"/>
      <c r="C152" s="20" t="s">
        <v>334</v>
      </c>
      <c r="D152" s="20" t="s">
        <v>220</v>
      </c>
      <c r="E152" s="20" t="s">
        <v>205</v>
      </c>
      <c r="F152" s="22">
        <v>31.54</v>
      </c>
      <c r="G152" s="22">
        <v>31.54</v>
      </c>
      <c r="H152" s="22">
        <v>31.54</v>
      </c>
      <c r="I152" s="22">
        <v>31.54</v>
      </c>
      <c r="J152" s="22">
        <v>31.54</v>
      </c>
      <c r="K152" s="22">
        <v>31.54</v>
      </c>
      <c r="L152" s="22">
        <v>31.54</v>
      </c>
      <c r="M152" s="68"/>
      <c r="N152" s="23" t="s">
        <v>402</v>
      </c>
      <c r="O152" s="68"/>
      <c r="P152" s="68"/>
      <c r="R152" s="82" t="s">
        <v>416</v>
      </c>
      <c r="S152" s="82" t="s">
        <v>7</v>
      </c>
      <c r="T152" s="82" t="s">
        <v>417</v>
      </c>
      <c r="U152" s="82">
        <v>2020</v>
      </c>
      <c r="V152" s="88" t="s">
        <v>6</v>
      </c>
    </row>
    <row r="153" spans="1:22" ht="21.5">
      <c r="A153" s="29" t="s">
        <v>115</v>
      </c>
      <c r="B153" s="20"/>
      <c r="C153" s="20" t="s">
        <v>335</v>
      </c>
      <c r="D153" s="20" t="s">
        <v>224</v>
      </c>
      <c r="E153" s="20" t="s">
        <v>205</v>
      </c>
      <c r="F153" s="22">
        <v>1</v>
      </c>
      <c r="G153" s="22">
        <v>1</v>
      </c>
      <c r="H153" s="22">
        <v>1</v>
      </c>
      <c r="I153" s="22">
        <v>1</v>
      </c>
      <c r="J153" s="22">
        <v>1</v>
      </c>
      <c r="K153" s="22">
        <v>1</v>
      </c>
      <c r="L153" s="22">
        <v>1</v>
      </c>
      <c r="M153" s="68"/>
      <c r="N153" s="68"/>
      <c r="O153" s="68"/>
      <c r="P153" s="68"/>
      <c r="R153" s="83" t="s">
        <v>385</v>
      </c>
      <c r="S153" s="83" t="s">
        <v>418</v>
      </c>
      <c r="T153" s="83"/>
      <c r="U153" s="83"/>
      <c r="V153" s="81"/>
    </row>
    <row r="154" spans="1:22" ht="14.5">
      <c r="A154" s="26" t="s">
        <v>63</v>
      </c>
      <c r="B154" s="20"/>
      <c r="C154" s="20" t="s">
        <v>336</v>
      </c>
      <c r="D154" s="20" t="s">
        <v>226</v>
      </c>
      <c r="E154" s="20" t="s">
        <v>205</v>
      </c>
      <c r="F154" s="22">
        <v>1</v>
      </c>
      <c r="G154" s="22">
        <v>1</v>
      </c>
      <c r="H154" s="22">
        <v>1</v>
      </c>
      <c r="I154" s="22">
        <v>1</v>
      </c>
      <c r="J154" s="22">
        <v>1</v>
      </c>
      <c r="K154" s="22">
        <v>1</v>
      </c>
      <c r="L154" s="22">
        <v>1</v>
      </c>
      <c r="M154" s="68"/>
      <c r="N154" s="68"/>
      <c r="O154" s="68"/>
      <c r="P154" s="68"/>
      <c r="R154" s="84" t="s">
        <v>419</v>
      </c>
      <c r="S154" s="84"/>
      <c r="T154" s="84"/>
      <c r="U154" s="84"/>
      <c r="V154" s="81"/>
    </row>
    <row r="155" spans="1:22" ht="14.5">
      <c r="A155" s="25" t="s">
        <v>67</v>
      </c>
      <c r="B155" s="20"/>
      <c r="C155" s="20" t="s">
        <v>337</v>
      </c>
      <c r="D155" s="20" t="s">
        <v>228</v>
      </c>
      <c r="E155" s="20" t="s">
        <v>205</v>
      </c>
      <c r="F155" s="22">
        <v>1</v>
      </c>
      <c r="G155" s="22">
        <v>1</v>
      </c>
      <c r="H155" s="22">
        <v>1</v>
      </c>
      <c r="I155" s="22">
        <v>1</v>
      </c>
      <c r="J155" s="22">
        <v>1</v>
      </c>
      <c r="K155" s="22">
        <v>1</v>
      </c>
      <c r="L155" s="22">
        <v>1</v>
      </c>
      <c r="M155" s="68"/>
      <c r="N155" s="68"/>
      <c r="O155" s="68"/>
      <c r="P155" s="68"/>
      <c r="R155" s="81" t="s">
        <v>420</v>
      </c>
      <c r="S155" s="74" t="s">
        <v>179</v>
      </c>
      <c r="T155" s="89" t="s">
        <v>421</v>
      </c>
      <c r="U155" s="95">
        <v>4.5954142011834301E-2</v>
      </c>
      <c r="V155" s="81" t="s">
        <v>79</v>
      </c>
    </row>
    <row r="156" spans="1:22" ht="14.5">
      <c r="A156" s="25" t="s">
        <v>72</v>
      </c>
      <c r="B156" s="20"/>
      <c r="C156" s="20" t="s">
        <v>338</v>
      </c>
      <c r="D156" s="20" t="s">
        <v>230</v>
      </c>
      <c r="E156" s="20" t="s">
        <v>205</v>
      </c>
      <c r="F156" s="22">
        <v>1</v>
      </c>
      <c r="G156" s="22">
        <v>1</v>
      </c>
      <c r="H156" s="22">
        <v>1</v>
      </c>
      <c r="I156" s="22">
        <v>1</v>
      </c>
      <c r="J156" s="22">
        <v>1</v>
      </c>
      <c r="K156" s="22">
        <v>1</v>
      </c>
      <c r="L156" s="22">
        <v>1</v>
      </c>
      <c r="M156" s="68"/>
      <c r="N156" s="68"/>
      <c r="O156" s="68"/>
      <c r="P156" s="68"/>
      <c r="R156" s="81" t="s">
        <v>420</v>
      </c>
      <c r="S156" s="74" t="s">
        <v>179</v>
      </c>
      <c r="T156" s="89" t="s">
        <v>422</v>
      </c>
      <c r="U156" s="95">
        <v>5.6213017751479298E-3</v>
      </c>
      <c r="V156" s="81" t="s">
        <v>79</v>
      </c>
    </row>
    <row r="157" spans="1:22" ht="14.5">
      <c r="A157" s="28" t="s">
        <v>77</v>
      </c>
      <c r="B157" s="20"/>
      <c r="C157" s="20" t="s">
        <v>339</v>
      </c>
      <c r="D157" s="20" t="s">
        <v>138</v>
      </c>
      <c r="E157" s="20" t="s">
        <v>205</v>
      </c>
      <c r="F157" s="22">
        <v>1</v>
      </c>
      <c r="G157" s="22">
        <v>1</v>
      </c>
      <c r="H157" s="22">
        <v>1</v>
      </c>
      <c r="I157" s="22">
        <v>1</v>
      </c>
      <c r="J157" s="22">
        <v>1</v>
      </c>
      <c r="K157" s="22">
        <v>1</v>
      </c>
      <c r="L157" s="22">
        <v>1</v>
      </c>
      <c r="M157" s="68"/>
      <c r="N157" s="68"/>
      <c r="O157" s="68"/>
      <c r="P157" s="68"/>
      <c r="R157" s="81" t="s">
        <v>420</v>
      </c>
      <c r="S157" s="74" t="s">
        <v>179</v>
      </c>
      <c r="T157" s="89" t="s">
        <v>423</v>
      </c>
      <c r="U157" s="95">
        <v>4.6375739644970403E-3</v>
      </c>
      <c r="V157" s="81" t="s">
        <v>79</v>
      </c>
    </row>
    <row r="158" spans="1:22" ht="14.5">
      <c r="A158" s="29" t="s">
        <v>37</v>
      </c>
      <c r="B158" s="20"/>
      <c r="C158" s="20" t="s">
        <v>340</v>
      </c>
      <c r="D158" s="20" t="s">
        <v>220</v>
      </c>
      <c r="E158" s="20" t="s">
        <v>207</v>
      </c>
      <c r="F158" s="22">
        <v>31.54</v>
      </c>
      <c r="G158" s="22">
        <v>31.54</v>
      </c>
      <c r="H158" s="22">
        <v>31.54</v>
      </c>
      <c r="I158" s="22">
        <v>31.54</v>
      </c>
      <c r="J158" s="22">
        <v>31.54</v>
      </c>
      <c r="K158" s="22">
        <v>31.54</v>
      </c>
      <c r="L158" s="22">
        <v>31.54</v>
      </c>
      <c r="M158" s="68"/>
      <c r="N158" s="23" t="s">
        <v>403</v>
      </c>
      <c r="O158" s="68"/>
      <c r="P158" s="68"/>
      <c r="R158" s="85" t="s">
        <v>420</v>
      </c>
      <c r="S158" s="74" t="s">
        <v>179</v>
      </c>
      <c r="T158" s="89" t="s">
        <v>424</v>
      </c>
      <c r="U158" s="95">
        <v>0.68931213017751503</v>
      </c>
      <c r="V158" s="81" t="s">
        <v>79</v>
      </c>
    </row>
    <row r="159" spans="1:22" ht="14.5">
      <c r="A159" s="29" t="s">
        <v>115</v>
      </c>
      <c r="B159" s="20"/>
      <c r="C159" s="20" t="s">
        <v>341</v>
      </c>
      <c r="D159" s="20" t="s">
        <v>224</v>
      </c>
      <c r="E159" s="20" t="s">
        <v>207</v>
      </c>
      <c r="F159" s="22">
        <v>1</v>
      </c>
      <c r="G159" s="22">
        <v>1</v>
      </c>
      <c r="H159" s="22">
        <v>1</v>
      </c>
      <c r="I159" s="22">
        <v>1</v>
      </c>
      <c r="J159" s="22">
        <v>1</v>
      </c>
      <c r="K159" s="22">
        <v>1</v>
      </c>
      <c r="L159" s="22">
        <v>1</v>
      </c>
      <c r="M159" s="68"/>
      <c r="N159" s="68"/>
      <c r="O159" s="68"/>
      <c r="P159" s="68"/>
      <c r="R159" s="81" t="s">
        <v>420</v>
      </c>
      <c r="S159" s="74" t="s">
        <v>179</v>
      </c>
      <c r="T159" s="89" t="s">
        <v>425</v>
      </c>
      <c r="U159" s="95">
        <v>8.4319526627218894E-2</v>
      </c>
      <c r="V159" s="81" t="s">
        <v>79</v>
      </c>
    </row>
    <row r="160" spans="1:22" ht="14.5">
      <c r="A160" s="26" t="s">
        <v>63</v>
      </c>
      <c r="B160" s="20"/>
      <c r="C160" s="20" t="s">
        <v>342</v>
      </c>
      <c r="D160" s="20" t="s">
        <v>226</v>
      </c>
      <c r="E160" s="20" t="s">
        <v>207</v>
      </c>
      <c r="F160" s="22">
        <v>1</v>
      </c>
      <c r="G160" s="22">
        <v>1</v>
      </c>
      <c r="H160" s="22">
        <v>1</v>
      </c>
      <c r="I160" s="22">
        <v>1</v>
      </c>
      <c r="J160" s="22">
        <v>1</v>
      </c>
      <c r="K160" s="22">
        <v>1</v>
      </c>
      <c r="L160" s="22">
        <v>1</v>
      </c>
      <c r="M160" s="68"/>
      <c r="N160" s="68"/>
      <c r="O160" s="68"/>
      <c r="P160" s="68"/>
      <c r="R160" s="81" t="s">
        <v>420</v>
      </c>
      <c r="S160" s="74" t="s">
        <v>179</v>
      </c>
      <c r="T160" s="89" t="s">
        <v>427</v>
      </c>
      <c r="U160" s="95">
        <v>6.95636094674556E-2</v>
      </c>
      <c r="V160" s="81" t="s">
        <v>79</v>
      </c>
    </row>
    <row r="161" spans="1:22" ht="14.5">
      <c r="A161" s="25" t="s">
        <v>67</v>
      </c>
      <c r="B161" s="20"/>
      <c r="C161" s="20" t="s">
        <v>343</v>
      </c>
      <c r="D161" s="20" t="s">
        <v>228</v>
      </c>
      <c r="E161" s="20" t="s">
        <v>207</v>
      </c>
      <c r="F161" s="22">
        <v>1</v>
      </c>
      <c r="G161" s="22">
        <v>1</v>
      </c>
      <c r="H161" s="22">
        <v>1</v>
      </c>
      <c r="I161" s="22">
        <v>1</v>
      </c>
      <c r="J161" s="22">
        <v>1</v>
      </c>
      <c r="K161" s="22">
        <v>1</v>
      </c>
      <c r="L161" s="22">
        <v>1</v>
      </c>
      <c r="M161" s="68"/>
      <c r="N161" s="68"/>
      <c r="O161" s="68"/>
      <c r="P161" s="68"/>
      <c r="R161" s="81" t="s">
        <v>420</v>
      </c>
      <c r="S161" s="74" t="s">
        <v>179</v>
      </c>
      <c r="T161" s="89" t="s">
        <v>428</v>
      </c>
      <c r="U161" s="95">
        <v>8.22337278106509E-2</v>
      </c>
      <c r="V161" s="81" t="s">
        <v>79</v>
      </c>
    </row>
    <row r="162" spans="1:22" ht="14.5">
      <c r="A162" s="25" t="s">
        <v>72</v>
      </c>
      <c r="B162" s="20"/>
      <c r="C162" s="20" t="s">
        <v>344</v>
      </c>
      <c r="D162" s="20" t="s">
        <v>230</v>
      </c>
      <c r="E162" s="20" t="s">
        <v>207</v>
      </c>
      <c r="F162" s="22">
        <v>1</v>
      </c>
      <c r="G162" s="22">
        <v>1</v>
      </c>
      <c r="H162" s="22">
        <v>1</v>
      </c>
      <c r="I162" s="22">
        <v>1</v>
      </c>
      <c r="J162" s="22">
        <v>1</v>
      </c>
      <c r="K162" s="22">
        <v>1</v>
      </c>
      <c r="L162" s="22">
        <v>1</v>
      </c>
      <c r="M162" s="68"/>
      <c r="N162" s="68"/>
      <c r="O162" s="68"/>
      <c r="P162" s="68"/>
      <c r="R162" s="85" t="s">
        <v>420</v>
      </c>
      <c r="S162" s="74" t="s">
        <v>179</v>
      </c>
      <c r="T162" s="89" t="s">
        <v>429</v>
      </c>
      <c r="U162" s="95">
        <v>1.00591715976331E-2</v>
      </c>
      <c r="V162" s="81" t="s">
        <v>79</v>
      </c>
    </row>
    <row r="163" spans="1:22" ht="14.5">
      <c r="A163" s="28" t="s">
        <v>77</v>
      </c>
      <c r="B163" s="20"/>
      <c r="C163" s="20" t="s">
        <v>345</v>
      </c>
      <c r="D163" s="20" t="s">
        <v>138</v>
      </c>
      <c r="E163" s="20" t="s">
        <v>207</v>
      </c>
      <c r="F163" s="22">
        <v>1</v>
      </c>
      <c r="G163" s="22">
        <v>1</v>
      </c>
      <c r="H163" s="22">
        <v>1</v>
      </c>
      <c r="I163" s="22">
        <v>1</v>
      </c>
      <c r="J163" s="22">
        <v>1</v>
      </c>
      <c r="K163" s="22">
        <v>1</v>
      </c>
      <c r="L163" s="22">
        <v>1</v>
      </c>
      <c r="M163" s="68"/>
      <c r="N163" s="68"/>
      <c r="O163" s="68"/>
      <c r="P163" s="68"/>
      <c r="R163" s="81" t="s">
        <v>420</v>
      </c>
      <c r="S163" s="74" t="s">
        <v>179</v>
      </c>
      <c r="T163" s="89" t="s">
        <v>430</v>
      </c>
      <c r="U163" s="95">
        <v>8.2988165680473406E-3</v>
      </c>
      <c r="V163" s="81" t="s">
        <v>79</v>
      </c>
    </row>
    <row r="164" spans="1:22" ht="14.5">
      <c r="A164" s="29" t="s">
        <v>37</v>
      </c>
      <c r="B164" s="20"/>
      <c r="C164" s="20" t="s">
        <v>346</v>
      </c>
      <c r="D164" s="20" t="s">
        <v>220</v>
      </c>
      <c r="E164" s="20" t="s">
        <v>209</v>
      </c>
      <c r="F164" s="22">
        <v>31.54</v>
      </c>
      <c r="G164" s="22">
        <v>31.54</v>
      </c>
      <c r="H164" s="22">
        <v>31.54</v>
      </c>
      <c r="I164" s="22">
        <v>31.54</v>
      </c>
      <c r="J164" s="22">
        <v>31.54</v>
      </c>
      <c r="K164" s="22">
        <v>31.54</v>
      </c>
      <c r="L164" s="22">
        <v>31.54</v>
      </c>
      <c r="M164" s="68"/>
      <c r="N164" s="23" t="s">
        <v>404</v>
      </c>
      <c r="O164" s="68"/>
      <c r="P164" s="68"/>
      <c r="R164" s="81" t="s">
        <v>420</v>
      </c>
      <c r="S164" s="74" t="s">
        <v>179</v>
      </c>
      <c r="T164" s="89" t="s">
        <v>431</v>
      </c>
      <c r="U164" s="95">
        <v>0</v>
      </c>
      <c r="V164" s="81" t="s">
        <v>79</v>
      </c>
    </row>
    <row r="165" spans="1:22" ht="14.5">
      <c r="A165" s="29" t="s">
        <v>115</v>
      </c>
      <c r="B165" s="20"/>
      <c r="C165" s="20" t="s">
        <v>347</v>
      </c>
      <c r="D165" s="20" t="s">
        <v>224</v>
      </c>
      <c r="E165" s="20" t="s">
        <v>209</v>
      </c>
      <c r="F165" s="22">
        <v>1</v>
      </c>
      <c r="G165" s="22">
        <v>1</v>
      </c>
      <c r="H165" s="22">
        <v>1</v>
      </c>
      <c r="I165" s="22">
        <v>1</v>
      </c>
      <c r="J165" s="22">
        <v>1</v>
      </c>
      <c r="K165" s="22">
        <v>1</v>
      </c>
      <c r="L165" s="22">
        <v>1</v>
      </c>
      <c r="M165" s="68"/>
      <c r="N165" s="68"/>
      <c r="O165" s="68"/>
      <c r="P165" s="68"/>
      <c r="R165" s="81" t="s">
        <v>420</v>
      </c>
      <c r="S165" s="74" t="s">
        <v>179</v>
      </c>
      <c r="T165" s="89" t="s">
        <v>432</v>
      </c>
      <c r="U165" s="95">
        <v>0</v>
      </c>
      <c r="V165" s="81" t="s">
        <v>79</v>
      </c>
    </row>
    <row r="166" spans="1:22" ht="14.5">
      <c r="A166" s="26" t="s">
        <v>63</v>
      </c>
      <c r="B166" s="20"/>
      <c r="C166" s="20" t="s">
        <v>348</v>
      </c>
      <c r="D166" s="20" t="s">
        <v>226</v>
      </c>
      <c r="E166" s="20" t="s">
        <v>209</v>
      </c>
      <c r="F166" s="22">
        <v>1</v>
      </c>
      <c r="G166" s="22">
        <v>1</v>
      </c>
      <c r="H166" s="22">
        <v>1</v>
      </c>
      <c r="I166" s="22">
        <v>1</v>
      </c>
      <c r="J166" s="22">
        <v>1</v>
      </c>
      <c r="K166" s="22">
        <v>1</v>
      </c>
      <c r="L166" s="22">
        <v>1</v>
      </c>
      <c r="M166" s="68"/>
      <c r="N166" s="68"/>
      <c r="O166" s="68"/>
      <c r="P166" s="68"/>
      <c r="R166" s="86" t="s">
        <v>420</v>
      </c>
      <c r="S166" s="74" t="s">
        <v>179</v>
      </c>
      <c r="T166" s="90" t="s">
        <v>433</v>
      </c>
      <c r="U166" s="95">
        <v>0</v>
      </c>
      <c r="V166" s="91" t="s">
        <v>79</v>
      </c>
    </row>
    <row r="167" spans="1:22" ht="14.5">
      <c r="A167" s="25" t="s">
        <v>67</v>
      </c>
      <c r="B167" s="20"/>
      <c r="C167" s="20" t="s">
        <v>349</v>
      </c>
      <c r="D167" s="20" t="s">
        <v>228</v>
      </c>
      <c r="E167" s="20" t="s">
        <v>209</v>
      </c>
      <c r="F167" s="22">
        <v>1</v>
      </c>
      <c r="G167" s="22">
        <v>1</v>
      </c>
      <c r="H167" s="22">
        <v>1</v>
      </c>
      <c r="I167" s="22">
        <v>1</v>
      </c>
      <c r="J167" s="22">
        <v>1</v>
      </c>
      <c r="K167" s="22">
        <v>1</v>
      </c>
      <c r="L167" s="22">
        <v>1</v>
      </c>
      <c r="M167" s="68"/>
      <c r="N167" s="68"/>
      <c r="O167" s="68"/>
      <c r="P167" s="68"/>
      <c r="R167" s="81" t="s">
        <v>420</v>
      </c>
      <c r="S167" s="74" t="s">
        <v>181</v>
      </c>
      <c r="T167" s="89" t="s">
        <v>421</v>
      </c>
      <c r="U167" s="95">
        <v>4.5954142011834301E-2</v>
      </c>
      <c r="V167" s="81" t="s">
        <v>79</v>
      </c>
    </row>
    <row r="168" spans="1:22" ht="14.5">
      <c r="A168" s="25" t="s">
        <v>72</v>
      </c>
      <c r="B168" s="20"/>
      <c r="C168" s="20" t="s">
        <v>350</v>
      </c>
      <c r="D168" s="20" t="s">
        <v>230</v>
      </c>
      <c r="E168" s="20" t="s">
        <v>209</v>
      </c>
      <c r="F168" s="22">
        <v>1</v>
      </c>
      <c r="G168" s="22">
        <v>1</v>
      </c>
      <c r="H168" s="22">
        <v>1</v>
      </c>
      <c r="I168" s="22">
        <v>1</v>
      </c>
      <c r="J168" s="22">
        <v>1</v>
      </c>
      <c r="K168" s="22">
        <v>1</v>
      </c>
      <c r="L168" s="22">
        <v>1</v>
      </c>
      <c r="M168" s="68"/>
      <c r="N168" s="68"/>
      <c r="O168" s="68"/>
      <c r="P168" s="68"/>
      <c r="R168" s="81" t="s">
        <v>420</v>
      </c>
      <c r="S168" s="74" t="s">
        <v>181</v>
      </c>
      <c r="T168" s="89" t="s">
        <v>422</v>
      </c>
      <c r="U168" s="95">
        <v>5.6213017751479298E-3</v>
      </c>
      <c r="V168" s="81" t="s">
        <v>79</v>
      </c>
    </row>
    <row r="169" spans="1:22" ht="14.5">
      <c r="A169" s="28" t="s">
        <v>77</v>
      </c>
      <c r="B169" s="20"/>
      <c r="C169" s="20" t="s">
        <v>351</v>
      </c>
      <c r="D169" s="20" t="s">
        <v>138</v>
      </c>
      <c r="E169" s="20" t="s">
        <v>209</v>
      </c>
      <c r="F169" s="22">
        <v>1</v>
      </c>
      <c r="G169" s="22">
        <v>1</v>
      </c>
      <c r="H169" s="22">
        <v>1</v>
      </c>
      <c r="I169" s="22">
        <v>1</v>
      </c>
      <c r="J169" s="22">
        <v>1</v>
      </c>
      <c r="K169" s="22">
        <v>1</v>
      </c>
      <c r="L169" s="22">
        <v>1</v>
      </c>
      <c r="M169" s="68"/>
      <c r="N169" s="68"/>
      <c r="O169" s="68"/>
      <c r="P169" s="68"/>
      <c r="R169" s="81" t="s">
        <v>420</v>
      </c>
      <c r="S169" s="74" t="s">
        <v>181</v>
      </c>
      <c r="T169" s="89" t="s">
        <v>423</v>
      </c>
      <c r="U169" s="95">
        <v>4.6375739644970403E-3</v>
      </c>
      <c r="V169" s="81" t="s">
        <v>79</v>
      </c>
    </row>
    <row r="170" spans="1:22" ht="14.5">
      <c r="A170" s="29" t="s">
        <v>37</v>
      </c>
      <c r="B170" s="20"/>
      <c r="C170" s="20" t="s">
        <v>352</v>
      </c>
      <c r="D170" s="20" t="s">
        <v>220</v>
      </c>
      <c r="E170" s="20" t="s">
        <v>211</v>
      </c>
      <c r="F170" s="22">
        <v>31.54</v>
      </c>
      <c r="G170" s="22">
        <v>31.54</v>
      </c>
      <c r="H170" s="22">
        <v>31.54</v>
      </c>
      <c r="I170" s="22">
        <v>31.54</v>
      </c>
      <c r="J170" s="22">
        <v>31.54</v>
      </c>
      <c r="K170" s="22">
        <v>31.54</v>
      </c>
      <c r="L170" s="22">
        <v>31.54</v>
      </c>
      <c r="M170" s="68"/>
      <c r="N170" s="23" t="s">
        <v>405</v>
      </c>
      <c r="O170" s="68"/>
      <c r="P170" s="68"/>
      <c r="R170" s="85" t="s">
        <v>420</v>
      </c>
      <c r="S170" s="74" t="s">
        <v>181</v>
      </c>
      <c r="T170" s="89" t="s">
        <v>424</v>
      </c>
      <c r="U170" s="95">
        <v>0.68931213017751503</v>
      </c>
      <c r="V170" s="81" t="s">
        <v>79</v>
      </c>
    </row>
    <row r="171" spans="1:22" ht="14.5">
      <c r="A171" s="29" t="s">
        <v>115</v>
      </c>
      <c r="B171" s="20"/>
      <c r="C171" s="20" t="s">
        <v>353</v>
      </c>
      <c r="D171" s="20" t="s">
        <v>224</v>
      </c>
      <c r="E171" s="20" t="s">
        <v>211</v>
      </c>
      <c r="F171" s="22">
        <v>1</v>
      </c>
      <c r="G171" s="22">
        <v>1</v>
      </c>
      <c r="H171" s="22">
        <v>1</v>
      </c>
      <c r="I171" s="22">
        <v>1</v>
      </c>
      <c r="J171" s="22">
        <v>1</v>
      </c>
      <c r="K171" s="22">
        <v>1</v>
      </c>
      <c r="L171" s="22">
        <v>1</v>
      </c>
      <c r="M171" s="68"/>
      <c r="N171" s="68"/>
      <c r="O171" s="68"/>
      <c r="P171" s="68"/>
      <c r="R171" s="81" t="s">
        <v>420</v>
      </c>
      <c r="S171" s="74" t="s">
        <v>181</v>
      </c>
      <c r="T171" s="89" t="s">
        <v>425</v>
      </c>
      <c r="U171" s="95">
        <v>8.4319526627218894E-2</v>
      </c>
      <c r="V171" s="81" t="s">
        <v>79</v>
      </c>
    </row>
    <row r="172" spans="1:22" ht="14.5">
      <c r="A172" s="26" t="s">
        <v>63</v>
      </c>
      <c r="B172" s="20"/>
      <c r="C172" s="20" t="s">
        <v>354</v>
      </c>
      <c r="D172" s="20" t="s">
        <v>226</v>
      </c>
      <c r="E172" s="20" t="s">
        <v>211</v>
      </c>
      <c r="F172" s="22">
        <v>1</v>
      </c>
      <c r="G172" s="22">
        <v>1</v>
      </c>
      <c r="H172" s="22">
        <v>1</v>
      </c>
      <c r="I172" s="22">
        <v>1</v>
      </c>
      <c r="J172" s="22">
        <v>1</v>
      </c>
      <c r="K172" s="22">
        <v>1</v>
      </c>
      <c r="L172" s="22">
        <v>1</v>
      </c>
      <c r="M172" s="68"/>
      <c r="N172" s="68"/>
      <c r="O172" s="68"/>
      <c r="P172" s="68"/>
      <c r="R172" s="81" t="s">
        <v>420</v>
      </c>
      <c r="S172" s="74" t="s">
        <v>181</v>
      </c>
      <c r="T172" s="89" t="s">
        <v>427</v>
      </c>
      <c r="U172" s="95">
        <v>6.95636094674556E-2</v>
      </c>
      <c r="V172" s="81" t="s">
        <v>79</v>
      </c>
    </row>
    <row r="173" spans="1:22" ht="14.5">
      <c r="A173" s="25" t="s">
        <v>67</v>
      </c>
      <c r="B173" s="20"/>
      <c r="C173" s="20" t="s">
        <v>355</v>
      </c>
      <c r="D173" s="20" t="s">
        <v>228</v>
      </c>
      <c r="E173" s="20" t="s">
        <v>211</v>
      </c>
      <c r="F173" s="22">
        <v>1</v>
      </c>
      <c r="G173" s="22">
        <v>1</v>
      </c>
      <c r="H173" s="22">
        <v>1</v>
      </c>
      <c r="I173" s="22">
        <v>1</v>
      </c>
      <c r="J173" s="22">
        <v>1</v>
      </c>
      <c r="K173" s="22">
        <v>1</v>
      </c>
      <c r="L173" s="22">
        <v>1</v>
      </c>
      <c r="M173" s="68"/>
      <c r="N173" s="68"/>
      <c r="O173" s="68"/>
      <c r="P173" s="68"/>
      <c r="R173" s="81" t="s">
        <v>420</v>
      </c>
      <c r="S173" s="74" t="s">
        <v>181</v>
      </c>
      <c r="T173" s="89" t="s">
        <v>428</v>
      </c>
      <c r="U173" s="95">
        <v>8.22337278106509E-2</v>
      </c>
      <c r="V173" s="81" t="s">
        <v>79</v>
      </c>
    </row>
    <row r="174" spans="1:22" ht="14.5">
      <c r="A174" s="25" t="s">
        <v>72</v>
      </c>
      <c r="B174" s="20"/>
      <c r="C174" s="20" t="s">
        <v>356</v>
      </c>
      <c r="D174" s="20" t="s">
        <v>230</v>
      </c>
      <c r="E174" s="20" t="s">
        <v>211</v>
      </c>
      <c r="F174" s="22">
        <v>1</v>
      </c>
      <c r="G174" s="22">
        <v>1</v>
      </c>
      <c r="H174" s="22">
        <v>1</v>
      </c>
      <c r="I174" s="22">
        <v>1</v>
      </c>
      <c r="J174" s="22">
        <v>1</v>
      </c>
      <c r="K174" s="22">
        <v>1</v>
      </c>
      <c r="L174" s="22">
        <v>1</v>
      </c>
      <c r="M174" s="68"/>
      <c r="N174" s="68"/>
      <c r="O174" s="68"/>
      <c r="P174" s="68"/>
      <c r="R174" s="85" t="s">
        <v>420</v>
      </c>
      <c r="S174" s="74" t="s">
        <v>181</v>
      </c>
      <c r="T174" s="89" t="s">
        <v>429</v>
      </c>
      <c r="U174" s="95">
        <v>1.00591715976331E-2</v>
      </c>
      <c r="V174" s="81" t="s">
        <v>79</v>
      </c>
    </row>
    <row r="175" spans="1:22" ht="14.5">
      <c r="A175" s="28" t="s">
        <v>77</v>
      </c>
      <c r="B175" s="20"/>
      <c r="C175" s="20" t="s">
        <v>357</v>
      </c>
      <c r="D175" s="20" t="s">
        <v>138</v>
      </c>
      <c r="E175" s="20" t="s">
        <v>211</v>
      </c>
      <c r="F175" s="22">
        <v>1</v>
      </c>
      <c r="G175" s="22">
        <v>1</v>
      </c>
      <c r="H175" s="22">
        <v>1</v>
      </c>
      <c r="I175" s="22">
        <v>1</v>
      </c>
      <c r="J175" s="22">
        <v>1</v>
      </c>
      <c r="K175" s="22">
        <v>1</v>
      </c>
      <c r="L175" s="22">
        <v>1</v>
      </c>
      <c r="M175" s="68"/>
      <c r="N175" s="68"/>
      <c r="O175" s="68"/>
      <c r="P175" s="68"/>
      <c r="R175" s="81" t="s">
        <v>420</v>
      </c>
      <c r="S175" s="74" t="s">
        <v>181</v>
      </c>
      <c r="T175" s="89" t="s">
        <v>430</v>
      </c>
      <c r="U175" s="95">
        <v>8.2988165680473406E-3</v>
      </c>
      <c r="V175" s="81" t="s">
        <v>79</v>
      </c>
    </row>
    <row r="176" spans="1:22" ht="14.5">
      <c r="A176" s="29" t="s">
        <v>37</v>
      </c>
      <c r="B176" s="20"/>
      <c r="C176" s="20" t="s">
        <v>358</v>
      </c>
      <c r="D176" s="20" t="s">
        <v>220</v>
      </c>
      <c r="E176" s="20" t="s">
        <v>213</v>
      </c>
      <c r="F176" s="22">
        <v>31.54</v>
      </c>
      <c r="G176" s="22">
        <v>31.54</v>
      </c>
      <c r="H176" s="22">
        <v>31.54</v>
      </c>
      <c r="I176" s="22">
        <v>31.54</v>
      </c>
      <c r="J176" s="22">
        <v>31.54</v>
      </c>
      <c r="K176" s="22">
        <v>31.54</v>
      </c>
      <c r="L176" s="22">
        <v>31.54</v>
      </c>
      <c r="M176" s="68"/>
      <c r="N176" s="23" t="s">
        <v>406</v>
      </c>
      <c r="O176" s="68"/>
      <c r="P176" s="68"/>
      <c r="R176" s="81" t="s">
        <v>420</v>
      </c>
      <c r="S176" s="74" t="s">
        <v>181</v>
      </c>
      <c r="T176" s="89" t="s">
        <v>431</v>
      </c>
      <c r="U176" s="95">
        <v>0</v>
      </c>
      <c r="V176" s="81" t="s">
        <v>79</v>
      </c>
    </row>
    <row r="177" spans="1:22" ht="14.5">
      <c r="A177" s="29" t="s">
        <v>115</v>
      </c>
      <c r="B177" s="20"/>
      <c r="C177" s="20" t="s">
        <v>359</v>
      </c>
      <c r="D177" s="20" t="s">
        <v>224</v>
      </c>
      <c r="E177" s="20" t="s">
        <v>213</v>
      </c>
      <c r="F177" s="22">
        <v>1</v>
      </c>
      <c r="G177" s="22">
        <v>1</v>
      </c>
      <c r="H177" s="22">
        <v>1</v>
      </c>
      <c r="I177" s="22">
        <v>1</v>
      </c>
      <c r="J177" s="22">
        <v>1</v>
      </c>
      <c r="K177" s="22">
        <v>1</v>
      </c>
      <c r="L177" s="22">
        <v>1</v>
      </c>
      <c r="M177" s="68"/>
      <c r="N177" s="68"/>
      <c r="O177" s="68"/>
      <c r="P177" s="68"/>
      <c r="R177" s="81" t="s">
        <v>420</v>
      </c>
      <c r="S177" s="74" t="s">
        <v>181</v>
      </c>
      <c r="T177" s="89" t="s">
        <v>432</v>
      </c>
      <c r="U177" s="95">
        <v>0</v>
      </c>
      <c r="V177" s="81" t="s">
        <v>79</v>
      </c>
    </row>
    <row r="178" spans="1:22" ht="14.5">
      <c r="A178" s="26" t="s">
        <v>63</v>
      </c>
      <c r="B178" s="20"/>
      <c r="C178" s="20" t="s">
        <v>360</v>
      </c>
      <c r="D178" s="20" t="s">
        <v>226</v>
      </c>
      <c r="E178" s="20" t="s">
        <v>213</v>
      </c>
      <c r="F178" s="22">
        <v>1</v>
      </c>
      <c r="G178" s="22">
        <v>1</v>
      </c>
      <c r="H178" s="22">
        <v>1</v>
      </c>
      <c r="I178" s="22">
        <v>1</v>
      </c>
      <c r="J178" s="22">
        <v>1</v>
      </c>
      <c r="K178" s="22">
        <v>1</v>
      </c>
      <c r="L178" s="22">
        <v>1</v>
      </c>
      <c r="M178" s="68"/>
      <c r="N178" s="68"/>
      <c r="O178" s="68"/>
      <c r="P178" s="68"/>
      <c r="R178" s="86" t="s">
        <v>420</v>
      </c>
      <c r="S178" s="74" t="s">
        <v>181</v>
      </c>
      <c r="T178" s="90" t="s">
        <v>433</v>
      </c>
      <c r="U178" s="95">
        <v>0</v>
      </c>
      <c r="V178" s="91" t="s">
        <v>79</v>
      </c>
    </row>
    <row r="179" spans="1:22" ht="14.5">
      <c r="A179" s="25" t="s">
        <v>67</v>
      </c>
      <c r="B179" s="20"/>
      <c r="C179" s="20" t="s">
        <v>361</v>
      </c>
      <c r="D179" s="20" t="s">
        <v>228</v>
      </c>
      <c r="E179" s="20" t="s">
        <v>213</v>
      </c>
      <c r="F179" s="22">
        <v>1</v>
      </c>
      <c r="G179" s="22">
        <v>1</v>
      </c>
      <c r="H179" s="22">
        <v>1</v>
      </c>
      <c r="I179" s="22">
        <v>1</v>
      </c>
      <c r="J179" s="22">
        <v>1</v>
      </c>
      <c r="K179" s="22">
        <v>1</v>
      </c>
      <c r="L179" s="22">
        <v>1</v>
      </c>
      <c r="M179" s="68"/>
      <c r="N179" s="68"/>
      <c r="O179" s="68"/>
      <c r="P179" s="68"/>
      <c r="R179" s="81" t="s">
        <v>420</v>
      </c>
      <c r="S179" s="74" t="s">
        <v>183</v>
      </c>
      <c r="T179" s="89" t="s">
        <v>421</v>
      </c>
      <c r="U179" s="95">
        <v>4.5954142011834301E-2</v>
      </c>
      <c r="V179" s="81" t="s">
        <v>79</v>
      </c>
    </row>
    <row r="180" spans="1:22" ht="14.5">
      <c r="A180" s="25" t="s">
        <v>72</v>
      </c>
      <c r="B180" s="20"/>
      <c r="C180" s="20" t="s">
        <v>362</v>
      </c>
      <c r="D180" s="20" t="s">
        <v>230</v>
      </c>
      <c r="E180" s="20" t="s">
        <v>213</v>
      </c>
      <c r="F180" s="22">
        <v>1</v>
      </c>
      <c r="G180" s="22">
        <v>1</v>
      </c>
      <c r="H180" s="22">
        <v>1</v>
      </c>
      <c r="I180" s="22">
        <v>1</v>
      </c>
      <c r="J180" s="22">
        <v>1</v>
      </c>
      <c r="K180" s="22">
        <v>1</v>
      </c>
      <c r="L180" s="22">
        <v>1</v>
      </c>
      <c r="M180" s="68"/>
      <c r="N180" s="68"/>
      <c r="O180" s="68"/>
      <c r="P180" s="68"/>
      <c r="R180" s="81" t="s">
        <v>420</v>
      </c>
      <c r="S180" s="74" t="s">
        <v>183</v>
      </c>
      <c r="T180" s="89" t="s">
        <v>422</v>
      </c>
      <c r="U180" s="95">
        <v>5.6213017751479298E-3</v>
      </c>
      <c r="V180" s="81" t="s">
        <v>79</v>
      </c>
    </row>
    <row r="181" spans="1:22" ht="14.5">
      <c r="A181" s="28" t="s">
        <v>77</v>
      </c>
      <c r="B181" s="20"/>
      <c r="C181" s="20" t="s">
        <v>363</v>
      </c>
      <c r="D181" s="20" t="s">
        <v>138</v>
      </c>
      <c r="E181" s="20" t="s">
        <v>213</v>
      </c>
      <c r="F181" s="22">
        <v>1</v>
      </c>
      <c r="G181" s="22">
        <v>1</v>
      </c>
      <c r="H181" s="22">
        <v>1</v>
      </c>
      <c r="I181" s="22">
        <v>1</v>
      </c>
      <c r="J181" s="22">
        <v>1</v>
      </c>
      <c r="K181" s="22">
        <v>1</v>
      </c>
      <c r="L181" s="22">
        <v>1</v>
      </c>
      <c r="M181" s="68"/>
      <c r="N181" s="68"/>
      <c r="O181" s="68"/>
      <c r="P181" s="68"/>
      <c r="R181" s="81" t="s">
        <v>420</v>
      </c>
      <c r="S181" s="74" t="s">
        <v>183</v>
      </c>
      <c r="T181" s="89" t="s">
        <v>423</v>
      </c>
      <c r="U181" s="95">
        <v>4.6375739644970403E-3</v>
      </c>
      <c r="V181" s="81" t="s">
        <v>79</v>
      </c>
    </row>
    <row r="182" spans="1:22" ht="14.5">
      <c r="A182" s="29" t="s">
        <v>37</v>
      </c>
      <c r="B182" s="20"/>
      <c r="C182" s="20" t="s">
        <v>364</v>
      </c>
      <c r="D182" s="20" t="s">
        <v>220</v>
      </c>
      <c r="E182" s="20" t="s">
        <v>215</v>
      </c>
      <c r="F182" s="22">
        <v>31.54</v>
      </c>
      <c r="G182" s="22">
        <v>31.54</v>
      </c>
      <c r="H182" s="22">
        <v>31.54</v>
      </c>
      <c r="I182" s="22">
        <v>31.54</v>
      </c>
      <c r="J182" s="22">
        <v>31.54</v>
      </c>
      <c r="K182" s="22">
        <v>31.54</v>
      </c>
      <c r="L182" s="22">
        <v>31.54</v>
      </c>
      <c r="M182" s="68"/>
      <c r="N182" s="23" t="s">
        <v>407</v>
      </c>
      <c r="O182" s="68"/>
      <c r="P182" s="68"/>
      <c r="R182" s="85" t="s">
        <v>420</v>
      </c>
      <c r="S182" s="74" t="s">
        <v>183</v>
      </c>
      <c r="T182" s="89" t="s">
        <v>424</v>
      </c>
      <c r="U182" s="95">
        <v>0.68931213017751503</v>
      </c>
      <c r="V182" s="81" t="s">
        <v>79</v>
      </c>
    </row>
    <row r="183" spans="1:22" ht="14.5">
      <c r="A183" s="29" t="s">
        <v>115</v>
      </c>
      <c r="B183" s="20"/>
      <c r="C183" s="20" t="s">
        <v>365</v>
      </c>
      <c r="D183" s="20" t="s">
        <v>224</v>
      </c>
      <c r="E183" s="20" t="s">
        <v>215</v>
      </c>
      <c r="F183" s="22">
        <v>1</v>
      </c>
      <c r="G183" s="22">
        <v>1</v>
      </c>
      <c r="H183" s="22">
        <v>1</v>
      </c>
      <c r="I183" s="22">
        <v>1</v>
      </c>
      <c r="J183" s="22">
        <v>1</v>
      </c>
      <c r="K183" s="22">
        <v>1</v>
      </c>
      <c r="L183" s="22">
        <v>1</v>
      </c>
      <c r="M183" s="68"/>
      <c r="N183" s="68"/>
      <c r="O183" s="68"/>
      <c r="P183" s="68"/>
      <c r="R183" s="81" t="s">
        <v>420</v>
      </c>
      <c r="S183" s="74" t="s">
        <v>183</v>
      </c>
      <c r="T183" s="89" t="s">
        <v>425</v>
      </c>
      <c r="U183" s="95">
        <v>8.4319526627218894E-2</v>
      </c>
      <c r="V183" s="81" t="s">
        <v>79</v>
      </c>
    </row>
    <row r="184" spans="1:22" ht="14.5">
      <c r="A184" s="26" t="s">
        <v>63</v>
      </c>
      <c r="B184" s="20"/>
      <c r="C184" s="20" t="s">
        <v>366</v>
      </c>
      <c r="D184" s="20" t="s">
        <v>226</v>
      </c>
      <c r="E184" s="20" t="s">
        <v>215</v>
      </c>
      <c r="F184" s="22">
        <v>1</v>
      </c>
      <c r="G184" s="22">
        <v>1</v>
      </c>
      <c r="H184" s="22">
        <v>1</v>
      </c>
      <c r="I184" s="22">
        <v>1</v>
      </c>
      <c r="J184" s="22">
        <v>1</v>
      </c>
      <c r="K184" s="22">
        <v>1</v>
      </c>
      <c r="L184" s="22">
        <v>1</v>
      </c>
      <c r="M184" s="68"/>
      <c r="N184" s="68"/>
      <c r="O184" s="68"/>
      <c r="P184" s="68"/>
      <c r="R184" s="81" t="s">
        <v>420</v>
      </c>
      <c r="S184" s="74" t="s">
        <v>183</v>
      </c>
      <c r="T184" s="89" t="s">
        <v>427</v>
      </c>
      <c r="U184" s="95">
        <v>6.95636094674556E-2</v>
      </c>
      <c r="V184" s="81" t="s">
        <v>79</v>
      </c>
    </row>
    <row r="185" spans="1:22" ht="14.5">
      <c r="A185" s="25" t="s">
        <v>67</v>
      </c>
      <c r="B185" s="20"/>
      <c r="C185" s="20" t="s">
        <v>367</v>
      </c>
      <c r="D185" s="20" t="s">
        <v>228</v>
      </c>
      <c r="E185" s="20" t="s">
        <v>215</v>
      </c>
      <c r="F185" s="22">
        <v>1</v>
      </c>
      <c r="G185" s="22">
        <v>1</v>
      </c>
      <c r="H185" s="22">
        <v>1</v>
      </c>
      <c r="I185" s="22">
        <v>1</v>
      </c>
      <c r="J185" s="22">
        <v>1</v>
      </c>
      <c r="K185" s="22">
        <v>1</v>
      </c>
      <c r="L185" s="22">
        <v>1</v>
      </c>
      <c r="M185" s="68"/>
      <c r="N185" s="68"/>
      <c r="O185" s="68"/>
      <c r="P185" s="68"/>
      <c r="R185" s="81" t="s">
        <v>420</v>
      </c>
      <c r="S185" s="74" t="s">
        <v>183</v>
      </c>
      <c r="T185" s="89" t="s">
        <v>428</v>
      </c>
      <c r="U185" s="95">
        <v>8.22337278106509E-2</v>
      </c>
      <c r="V185" s="81" t="s">
        <v>79</v>
      </c>
    </row>
    <row r="186" spans="1:22" ht="14.5">
      <c r="A186" s="25" t="s">
        <v>72</v>
      </c>
      <c r="B186" s="20"/>
      <c r="C186" s="20" t="s">
        <v>368</v>
      </c>
      <c r="D186" s="20" t="s">
        <v>230</v>
      </c>
      <c r="E186" s="20" t="s">
        <v>215</v>
      </c>
      <c r="F186" s="22">
        <v>1</v>
      </c>
      <c r="G186" s="22">
        <v>1</v>
      </c>
      <c r="H186" s="22">
        <v>1</v>
      </c>
      <c r="I186" s="22">
        <v>1</v>
      </c>
      <c r="J186" s="22">
        <v>1</v>
      </c>
      <c r="K186" s="22">
        <v>1</v>
      </c>
      <c r="L186" s="22">
        <v>1</v>
      </c>
      <c r="M186" s="68"/>
      <c r="N186" s="68"/>
      <c r="O186" s="68"/>
      <c r="P186" s="68"/>
      <c r="R186" s="85" t="s">
        <v>420</v>
      </c>
      <c r="S186" s="74" t="s">
        <v>183</v>
      </c>
      <c r="T186" s="89" t="s">
        <v>429</v>
      </c>
      <c r="U186" s="95">
        <v>1.00591715976331E-2</v>
      </c>
      <c r="V186" s="81" t="s">
        <v>79</v>
      </c>
    </row>
    <row r="187" spans="1:22" ht="14.5">
      <c r="A187" s="28" t="s">
        <v>77</v>
      </c>
      <c r="B187" s="20"/>
      <c r="C187" s="20" t="s">
        <v>369</v>
      </c>
      <c r="D187" s="20" t="s">
        <v>138</v>
      </c>
      <c r="E187" s="20" t="s">
        <v>215</v>
      </c>
      <c r="F187" s="22">
        <v>1</v>
      </c>
      <c r="G187" s="22">
        <v>1</v>
      </c>
      <c r="H187" s="22">
        <v>1</v>
      </c>
      <c r="I187" s="22">
        <v>1</v>
      </c>
      <c r="J187" s="22">
        <v>1</v>
      </c>
      <c r="K187" s="22">
        <v>1</v>
      </c>
      <c r="L187" s="22">
        <v>1</v>
      </c>
      <c r="M187" s="68"/>
      <c r="N187" s="68"/>
      <c r="O187" s="68"/>
      <c r="P187" s="68"/>
      <c r="R187" s="81" t="s">
        <v>420</v>
      </c>
      <c r="S187" s="74" t="s">
        <v>183</v>
      </c>
      <c r="T187" s="89" t="s">
        <v>430</v>
      </c>
      <c r="U187" s="95">
        <v>8.2988165680473406E-3</v>
      </c>
      <c r="V187" s="81" t="s">
        <v>79</v>
      </c>
    </row>
    <row r="188" spans="1:22" ht="14.5">
      <c r="A188" s="29" t="s">
        <v>37</v>
      </c>
      <c r="B188" s="20"/>
      <c r="C188" s="20" t="s">
        <v>370</v>
      </c>
      <c r="D188" s="20" t="s">
        <v>220</v>
      </c>
      <c r="E188" s="20" t="s">
        <v>217</v>
      </c>
      <c r="F188" s="22">
        <v>31.54</v>
      </c>
      <c r="G188" s="22">
        <v>31.54</v>
      </c>
      <c r="H188" s="22">
        <v>31.54</v>
      </c>
      <c r="I188" s="22">
        <v>31.54</v>
      </c>
      <c r="J188" s="22">
        <v>31.54</v>
      </c>
      <c r="K188" s="22">
        <v>31.54</v>
      </c>
      <c r="L188" s="22">
        <v>31.54</v>
      </c>
      <c r="M188" s="68"/>
      <c r="N188" s="68" t="s">
        <v>408</v>
      </c>
      <c r="O188" s="68"/>
      <c r="P188" s="68"/>
      <c r="R188" s="81" t="s">
        <v>420</v>
      </c>
      <c r="S188" s="74" t="s">
        <v>183</v>
      </c>
      <c r="T188" s="89" t="s">
        <v>431</v>
      </c>
      <c r="U188" s="95">
        <v>0</v>
      </c>
      <c r="V188" s="81" t="s">
        <v>79</v>
      </c>
    </row>
    <row r="189" spans="1:22" ht="14.5">
      <c r="A189" s="29" t="s">
        <v>115</v>
      </c>
      <c r="B189" s="20"/>
      <c r="C189" s="20" t="s">
        <v>371</v>
      </c>
      <c r="D189" s="20" t="s">
        <v>224</v>
      </c>
      <c r="E189" s="20" t="s">
        <v>217</v>
      </c>
      <c r="F189" s="22">
        <v>1</v>
      </c>
      <c r="G189" s="22">
        <v>1</v>
      </c>
      <c r="H189" s="22">
        <v>1</v>
      </c>
      <c r="I189" s="22">
        <v>1</v>
      </c>
      <c r="J189" s="22">
        <v>1</v>
      </c>
      <c r="K189" s="22">
        <v>1</v>
      </c>
      <c r="L189" s="22">
        <v>1</v>
      </c>
      <c r="M189" s="68"/>
      <c r="N189" s="68"/>
      <c r="O189" s="68"/>
      <c r="P189" s="68"/>
      <c r="R189" s="81" t="s">
        <v>420</v>
      </c>
      <c r="S189" s="74" t="s">
        <v>183</v>
      </c>
      <c r="T189" s="89" t="s">
        <v>432</v>
      </c>
      <c r="U189" s="95">
        <v>0</v>
      </c>
      <c r="V189" s="81" t="s">
        <v>79</v>
      </c>
    </row>
    <row r="190" spans="1:22" ht="14.5">
      <c r="A190" s="26" t="s">
        <v>63</v>
      </c>
      <c r="B190" s="20"/>
      <c r="C190" s="20" t="s">
        <v>372</v>
      </c>
      <c r="D190" s="20" t="s">
        <v>226</v>
      </c>
      <c r="E190" s="20" t="s">
        <v>217</v>
      </c>
      <c r="F190" s="22">
        <v>1</v>
      </c>
      <c r="G190" s="22">
        <v>1</v>
      </c>
      <c r="H190" s="22">
        <v>1</v>
      </c>
      <c r="I190" s="22">
        <v>1</v>
      </c>
      <c r="J190" s="22">
        <v>1</v>
      </c>
      <c r="K190" s="22">
        <v>1</v>
      </c>
      <c r="L190" s="22">
        <v>1</v>
      </c>
      <c r="M190" s="68"/>
      <c r="N190" s="68"/>
      <c r="O190" s="68"/>
      <c r="P190" s="68"/>
      <c r="R190" s="86" t="s">
        <v>420</v>
      </c>
      <c r="S190" s="74" t="s">
        <v>183</v>
      </c>
      <c r="T190" s="90" t="s">
        <v>433</v>
      </c>
      <c r="U190" s="95">
        <v>0</v>
      </c>
      <c r="V190" s="91" t="s">
        <v>79</v>
      </c>
    </row>
    <row r="191" spans="1:22" ht="14.5">
      <c r="A191" s="25" t="s">
        <v>67</v>
      </c>
      <c r="B191" s="20"/>
      <c r="C191" s="20" t="s">
        <v>373</v>
      </c>
      <c r="D191" s="20" t="s">
        <v>228</v>
      </c>
      <c r="E191" s="20" t="s">
        <v>217</v>
      </c>
      <c r="F191" s="22">
        <v>1</v>
      </c>
      <c r="G191" s="22">
        <v>1</v>
      </c>
      <c r="H191" s="22">
        <v>1</v>
      </c>
      <c r="I191" s="22">
        <v>1</v>
      </c>
      <c r="J191" s="22">
        <v>1</v>
      </c>
      <c r="K191" s="22">
        <v>1</v>
      </c>
      <c r="L191" s="22">
        <v>1</v>
      </c>
      <c r="M191" s="68"/>
      <c r="N191" s="68"/>
      <c r="O191" s="68"/>
      <c r="P191" s="68"/>
      <c r="R191" s="81" t="s">
        <v>420</v>
      </c>
      <c r="S191" s="74" t="s">
        <v>185</v>
      </c>
      <c r="T191" s="89" t="s">
        <v>421</v>
      </c>
      <c r="U191" s="95">
        <v>4.5954142011834301E-2</v>
      </c>
      <c r="V191" s="81" t="s">
        <v>79</v>
      </c>
    </row>
    <row r="192" spans="1:22" ht="14.5">
      <c r="A192" s="25" t="s">
        <v>72</v>
      </c>
      <c r="B192" s="20"/>
      <c r="C192" s="20" t="s">
        <v>374</v>
      </c>
      <c r="D192" s="20" t="s">
        <v>230</v>
      </c>
      <c r="E192" s="20" t="s">
        <v>217</v>
      </c>
      <c r="F192" s="22">
        <v>1</v>
      </c>
      <c r="G192" s="22">
        <v>1</v>
      </c>
      <c r="H192" s="22">
        <v>1</v>
      </c>
      <c r="I192" s="22">
        <v>1</v>
      </c>
      <c r="J192" s="22">
        <v>1</v>
      </c>
      <c r="K192" s="22">
        <v>1</v>
      </c>
      <c r="L192" s="22">
        <v>1</v>
      </c>
      <c r="M192" s="68"/>
      <c r="N192" s="68"/>
      <c r="O192" s="68"/>
      <c r="P192" s="68"/>
      <c r="R192" s="81" t="s">
        <v>420</v>
      </c>
      <c r="S192" s="74" t="s">
        <v>185</v>
      </c>
      <c r="T192" s="89" t="s">
        <v>422</v>
      </c>
      <c r="U192" s="95">
        <v>5.6213017751479298E-3</v>
      </c>
      <c r="V192" s="81" t="s">
        <v>79</v>
      </c>
    </row>
    <row r="193" spans="1:22" ht="15.65" customHeight="1">
      <c r="A193" s="28" t="s">
        <v>77</v>
      </c>
      <c r="B193" s="20"/>
      <c r="C193" s="20" t="s">
        <v>375</v>
      </c>
      <c r="D193" s="20" t="s">
        <v>138</v>
      </c>
      <c r="E193" s="20" t="s">
        <v>217</v>
      </c>
      <c r="F193" s="22">
        <v>1</v>
      </c>
      <c r="G193" s="22">
        <v>1</v>
      </c>
      <c r="H193" s="22">
        <v>1</v>
      </c>
      <c r="I193" s="22">
        <v>1</v>
      </c>
      <c r="J193" s="22">
        <v>1</v>
      </c>
      <c r="K193" s="22">
        <v>1</v>
      </c>
      <c r="L193" s="22">
        <v>1</v>
      </c>
      <c r="M193" s="68"/>
      <c r="N193" s="68"/>
      <c r="O193" s="68"/>
      <c r="P193" s="68"/>
      <c r="R193" s="81" t="s">
        <v>420</v>
      </c>
      <c r="S193" s="74" t="s">
        <v>185</v>
      </c>
      <c r="T193" s="89" t="s">
        <v>423</v>
      </c>
      <c r="U193" s="95">
        <v>4.6375739644970403E-3</v>
      </c>
      <c r="V193" s="81" t="s">
        <v>79</v>
      </c>
    </row>
    <row r="194" spans="1:22" ht="14.5">
      <c r="A194" s="92"/>
      <c r="B194" s="20"/>
      <c r="C194" s="20"/>
      <c r="D194" s="20"/>
      <c r="E194" s="20"/>
      <c r="F194" s="22"/>
      <c r="G194" s="22"/>
      <c r="H194" s="22"/>
      <c r="I194" s="22"/>
      <c r="J194" s="22"/>
      <c r="K194" s="22"/>
      <c r="L194" s="22"/>
      <c r="M194" s="68"/>
      <c r="N194" s="68"/>
      <c r="O194" s="68"/>
      <c r="P194" s="68"/>
      <c r="R194" s="85" t="s">
        <v>420</v>
      </c>
      <c r="S194" s="74" t="s">
        <v>185</v>
      </c>
      <c r="T194" s="89" t="s">
        <v>424</v>
      </c>
      <c r="U194" s="95">
        <v>0.68931213017751503</v>
      </c>
      <c r="V194" s="81" t="s">
        <v>79</v>
      </c>
    </row>
    <row r="195" spans="1:22" ht="14.5">
      <c r="A195" s="92"/>
      <c r="B195" s="20"/>
      <c r="C195" s="20"/>
      <c r="D195" s="20"/>
      <c r="E195" s="20"/>
      <c r="F195" s="22"/>
      <c r="G195" s="22"/>
      <c r="H195" s="22"/>
      <c r="I195" s="22"/>
      <c r="J195" s="22"/>
      <c r="K195" s="22"/>
      <c r="L195" s="22"/>
      <c r="M195" s="68"/>
      <c r="N195" s="68"/>
      <c r="O195" s="68"/>
      <c r="P195" s="68"/>
      <c r="R195" s="81" t="s">
        <v>420</v>
      </c>
      <c r="S195" s="74" t="s">
        <v>185</v>
      </c>
      <c r="T195" s="89" t="s">
        <v>425</v>
      </c>
      <c r="U195" s="95">
        <v>8.4319526627218894E-2</v>
      </c>
      <c r="V195" s="81" t="s">
        <v>79</v>
      </c>
    </row>
    <row r="196" spans="1:22" ht="14.5">
      <c r="A196" s="92"/>
      <c r="B196" s="20"/>
      <c r="C196" s="20"/>
      <c r="D196" s="20"/>
      <c r="E196" s="20"/>
      <c r="F196" s="22"/>
      <c r="G196" s="22"/>
      <c r="H196" s="22"/>
      <c r="I196" s="22"/>
      <c r="J196" s="22"/>
      <c r="K196" s="22"/>
      <c r="L196" s="22"/>
      <c r="M196" s="68"/>
      <c r="N196" s="68"/>
      <c r="O196" s="68"/>
      <c r="P196" s="68"/>
      <c r="R196" s="81" t="s">
        <v>420</v>
      </c>
      <c r="S196" s="74" t="s">
        <v>185</v>
      </c>
      <c r="T196" s="89" t="s">
        <v>427</v>
      </c>
      <c r="U196" s="95">
        <v>6.95636094674556E-2</v>
      </c>
      <c r="V196" s="81" t="s">
        <v>79</v>
      </c>
    </row>
    <row r="197" spans="1:22" ht="14.5">
      <c r="A197" s="92"/>
      <c r="B197" s="20"/>
      <c r="C197" s="20"/>
      <c r="D197" s="20"/>
      <c r="E197" s="66" t="s">
        <v>426</v>
      </c>
      <c r="F197" s="22"/>
      <c r="G197" s="22"/>
      <c r="H197" s="22"/>
      <c r="I197" s="22"/>
      <c r="J197" s="22"/>
      <c r="K197" s="22"/>
      <c r="L197" s="22"/>
      <c r="M197" s="68"/>
      <c r="N197" s="68"/>
      <c r="O197" s="68"/>
      <c r="P197" s="68"/>
      <c r="R197" s="81" t="s">
        <v>420</v>
      </c>
      <c r="S197" s="74" t="s">
        <v>185</v>
      </c>
      <c r="T197" s="89" t="s">
        <v>428</v>
      </c>
      <c r="U197" s="95">
        <v>8.22337278106509E-2</v>
      </c>
      <c r="V197" s="81" t="s">
        <v>79</v>
      </c>
    </row>
    <row r="198" spans="1:22" ht="14.5">
      <c r="A198" s="20"/>
      <c r="B198" s="20"/>
      <c r="C198" s="67" t="s">
        <v>15</v>
      </c>
      <c r="D198" s="67" t="s">
        <v>390</v>
      </c>
      <c r="E198" s="67" t="s">
        <v>391</v>
      </c>
      <c r="F198" s="21" t="s">
        <v>392</v>
      </c>
      <c r="G198" s="21" t="s">
        <v>393</v>
      </c>
      <c r="H198" s="21" t="s">
        <v>394</v>
      </c>
      <c r="I198" s="21" t="s">
        <v>395</v>
      </c>
      <c r="J198" s="21" t="s">
        <v>396</v>
      </c>
      <c r="K198" s="21" t="s">
        <v>397</v>
      </c>
      <c r="L198" s="21" t="s">
        <v>398</v>
      </c>
      <c r="M198" s="20"/>
      <c r="N198" s="93" t="s">
        <v>435</v>
      </c>
      <c r="O198" s="20"/>
      <c r="P198" s="20"/>
      <c r="R198" s="85" t="s">
        <v>420</v>
      </c>
      <c r="S198" s="74" t="s">
        <v>185</v>
      </c>
      <c r="T198" s="89" t="s">
        <v>429</v>
      </c>
      <c r="U198" s="95">
        <v>1.00591715976331E-2</v>
      </c>
      <c r="V198" s="81" t="s">
        <v>79</v>
      </c>
    </row>
    <row r="199" spans="1:22" ht="14.5">
      <c r="A199" s="29" t="s">
        <v>37</v>
      </c>
      <c r="B199" s="20"/>
      <c r="C199" s="20" t="s">
        <v>316</v>
      </c>
      <c r="D199" s="20" t="s">
        <v>220</v>
      </c>
      <c r="E199" s="20" t="s">
        <v>199</v>
      </c>
      <c r="F199" s="22">
        <v>0.15</v>
      </c>
      <c r="G199" s="22">
        <v>0.15</v>
      </c>
      <c r="H199" s="22">
        <v>0.15</v>
      </c>
      <c r="I199" s="22">
        <v>0.15</v>
      </c>
      <c r="J199" s="22">
        <v>0.15</v>
      </c>
      <c r="K199" s="22">
        <v>0.15</v>
      </c>
      <c r="L199" s="22">
        <v>0.15</v>
      </c>
      <c r="M199" s="68"/>
      <c r="N199" s="68" t="s">
        <v>399</v>
      </c>
      <c r="O199" s="68"/>
      <c r="P199" s="68"/>
      <c r="R199" s="81" t="s">
        <v>420</v>
      </c>
      <c r="S199" s="74" t="s">
        <v>185</v>
      </c>
      <c r="T199" s="89" t="s">
        <v>430</v>
      </c>
      <c r="U199" s="95">
        <v>8.2988165680473406E-3</v>
      </c>
      <c r="V199" s="81" t="s">
        <v>79</v>
      </c>
    </row>
    <row r="200" spans="1:22" ht="14.5">
      <c r="A200" s="29" t="s">
        <v>115</v>
      </c>
      <c r="B200" s="20"/>
      <c r="C200" s="20" t="s">
        <v>317</v>
      </c>
      <c r="D200" s="20" t="s">
        <v>224</v>
      </c>
      <c r="E200" s="20" t="s">
        <v>199</v>
      </c>
      <c r="F200" s="22">
        <v>0.15</v>
      </c>
      <c r="G200" s="22">
        <v>0.15</v>
      </c>
      <c r="H200" s="22">
        <v>0.15</v>
      </c>
      <c r="I200" s="22">
        <v>0.15</v>
      </c>
      <c r="J200" s="22">
        <v>0.15</v>
      </c>
      <c r="K200" s="22">
        <v>0.15</v>
      </c>
      <c r="L200" s="22">
        <v>0.15</v>
      </c>
      <c r="M200" s="68"/>
      <c r="N200" s="68"/>
      <c r="O200" s="68"/>
      <c r="P200" s="68"/>
      <c r="R200" s="81" t="s">
        <v>420</v>
      </c>
      <c r="S200" s="74" t="s">
        <v>185</v>
      </c>
      <c r="T200" s="89" t="s">
        <v>431</v>
      </c>
      <c r="U200" s="95">
        <v>0</v>
      </c>
      <c r="V200" s="81" t="s">
        <v>79</v>
      </c>
    </row>
    <row r="201" spans="1:22" ht="14.5">
      <c r="A201" s="26" t="s">
        <v>63</v>
      </c>
      <c r="B201" s="20"/>
      <c r="C201" s="20" t="s">
        <v>318</v>
      </c>
      <c r="D201" s="20" t="s">
        <v>226</v>
      </c>
      <c r="E201" s="20" t="s">
        <v>199</v>
      </c>
      <c r="F201" s="22">
        <v>0.15</v>
      </c>
      <c r="G201" s="22">
        <v>0.15</v>
      </c>
      <c r="H201" s="22">
        <v>0.15</v>
      </c>
      <c r="I201" s="22">
        <v>0.15</v>
      </c>
      <c r="J201" s="22">
        <v>0.15</v>
      </c>
      <c r="K201" s="22">
        <v>0.15</v>
      </c>
      <c r="L201" s="22">
        <v>0.15</v>
      </c>
      <c r="M201" s="68"/>
      <c r="N201" s="68"/>
      <c r="O201" s="68"/>
      <c r="P201" s="68"/>
      <c r="R201" s="81" t="s">
        <v>420</v>
      </c>
      <c r="S201" s="74" t="s">
        <v>185</v>
      </c>
      <c r="T201" s="89" t="s">
        <v>432</v>
      </c>
      <c r="U201" s="95">
        <v>0</v>
      </c>
      <c r="V201" s="81" t="s">
        <v>79</v>
      </c>
    </row>
    <row r="202" spans="1:22" ht="14.5">
      <c r="A202" s="25" t="s">
        <v>67</v>
      </c>
      <c r="B202" s="20"/>
      <c r="C202" s="20" t="s">
        <v>319</v>
      </c>
      <c r="D202" s="20" t="s">
        <v>228</v>
      </c>
      <c r="E202" s="20" t="s">
        <v>199</v>
      </c>
      <c r="F202" s="22">
        <v>0.15</v>
      </c>
      <c r="G202" s="22">
        <v>0.15</v>
      </c>
      <c r="H202" s="22">
        <v>0.15</v>
      </c>
      <c r="I202" s="22">
        <v>0.15</v>
      </c>
      <c r="J202" s="22">
        <v>0.15</v>
      </c>
      <c r="K202" s="22">
        <v>0.15</v>
      </c>
      <c r="L202" s="22">
        <v>0.15</v>
      </c>
      <c r="M202" s="68"/>
      <c r="N202" s="68"/>
      <c r="O202" s="68"/>
      <c r="P202" s="68"/>
      <c r="R202" s="86" t="s">
        <v>420</v>
      </c>
      <c r="S202" s="74" t="s">
        <v>185</v>
      </c>
      <c r="T202" s="90" t="s">
        <v>433</v>
      </c>
      <c r="U202" s="95">
        <v>0</v>
      </c>
      <c r="V202" s="91" t="s">
        <v>79</v>
      </c>
    </row>
    <row r="203" spans="1:22" ht="14.5">
      <c r="A203" s="25" t="s">
        <v>72</v>
      </c>
      <c r="B203" s="20"/>
      <c r="C203" s="20" t="s">
        <v>320</v>
      </c>
      <c r="D203" s="20" t="s">
        <v>230</v>
      </c>
      <c r="E203" s="20" t="s">
        <v>199</v>
      </c>
      <c r="F203" s="22">
        <v>0.15</v>
      </c>
      <c r="G203" s="22">
        <v>0.15</v>
      </c>
      <c r="H203" s="22">
        <v>0.15</v>
      </c>
      <c r="I203" s="22">
        <v>0.15</v>
      </c>
      <c r="J203" s="22">
        <v>0.15</v>
      </c>
      <c r="K203" s="22">
        <v>0.15</v>
      </c>
      <c r="L203" s="22">
        <v>0.15</v>
      </c>
      <c r="M203" s="68"/>
      <c r="N203" s="68"/>
      <c r="O203" s="68"/>
      <c r="P203" s="68"/>
      <c r="R203" s="81" t="s">
        <v>420</v>
      </c>
      <c r="S203" s="74" t="s">
        <v>187</v>
      </c>
      <c r="T203" s="89" t="s">
        <v>421</v>
      </c>
      <c r="U203" s="95">
        <v>4.5954142011834301E-2</v>
      </c>
      <c r="V203" s="81" t="s">
        <v>79</v>
      </c>
    </row>
    <row r="204" spans="1:22" ht="14.5">
      <c r="A204" s="28" t="s">
        <v>77</v>
      </c>
      <c r="B204" s="20"/>
      <c r="C204" s="20" t="s">
        <v>321</v>
      </c>
      <c r="D204" s="20" t="s">
        <v>138</v>
      </c>
      <c r="E204" s="20" t="s">
        <v>199</v>
      </c>
      <c r="F204" s="22">
        <v>0.15</v>
      </c>
      <c r="G204" s="22">
        <v>0.15</v>
      </c>
      <c r="H204" s="22">
        <v>0.15</v>
      </c>
      <c r="I204" s="22">
        <v>0.15</v>
      </c>
      <c r="J204" s="22">
        <v>0.15</v>
      </c>
      <c r="K204" s="22">
        <v>0.15</v>
      </c>
      <c r="L204" s="22">
        <v>0.15</v>
      </c>
      <c r="M204" s="68"/>
      <c r="N204" s="68"/>
      <c r="O204" s="68"/>
      <c r="P204" s="68"/>
      <c r="R204" s="81" t="s">
        <v>420</v>
      </c>
      <c r="S204" s="74" t="s">
        <v>187</v>
      </c>
      <c r="T204" s="89" t="s">
        <v>422</v>
      </c>
      <c r="U204" s="95">
        <v>5.6213017751479298E-3</v>
      </c>
      <c r="V204" s="81" t="s">
        <v>79</v>
      </c>
    </row>
    <row r="205" spans="1:22" ht="14.5">
      <c r="A205" s="29" t="s">
        <v>37</v>
      </c>
      <c r="B205" s="20"/>
      <c r="C205" s="20" t="s">
        <v>322</v>
      </c>
      <c r="D205" s="20" t="s">
        <v>220</v>
      </c>
      <c r="E205" s="20" t="s">
        <v>201</v>
      </c>
      <c r="F205" s="22">
        <v>0.15</v>
      </c>
      <c r="G205" s="22">
        <v>0.15</v>
      </c>
      <c r="H205" s="22">
        <v>0.15</v>
      </c>
      <c r="I205" s="22">
        <v>0.15</v>
      </c>
      <c r="J205" s="22">
        <v>0.15</v>
      </c>
      <c r="K205" s="22">
        <v>0.15</v>
      </c>
      <c r="L205" s="22">
        <v>0.15</v>
      </c>
      <c r="M205" s="68"/>
      <c r="N205" s="68" t="s">
        <v>400</v>
      </c>
      <c r="O205" s="68"/>
      <c r="P205" s="68"/>
      <c r="R205" s="81" t="s">
        <v>420</v>
      </c>
      <c r="S205" s="74" t="s">
        <v>187</v>
      </c>
      <c r="T205" s="89" t="s">
        <v>423</v>
      </c>
      <c r="U205" s="95">
        <v>4.6375739644970403E-3</v>
      </c>
      <c r="V205" s="81" t="s">
        <v>79</v>
      </c>
    </row>
    <row r="206" spans="1:22" ht="14.5">
      <c r="A206" s="29" t="s">
        <v>115</v>
      </c>
      <c r="B206" s="20"/>
      <c r="C206" s="20" t="s">
        <v>323</v>
      </c>
      <c r="D206" s="20" t="s">
        <v>224</v>
      </c>
      <c r="E206" s="20" t="s">
        <v>201</v>
      </c>
      <c r="F206" s="22">
        <v>0.15</v>
      </c>
      <c r="G206" s="22">
        <v>0.15</v>
      </c>
      <c r="H206" s="22">
        <v>0.15</v>
      </c>
      <c r="I206" s="22">
        <v>0.15</v>
      </c>
      <c r="J206" s="22">
        <v>0.15</v>
      </c>
      <c r="K206" s="22">
        <v>0.15</v>
      </c>
      <c r="L206" s="22">
        <v>0.15</v>
      </c>
      <c r="M206" s="68"/>
      <c r="N206" s="68"/>
      <c r="O206" s="68"/>
      <c r="P206" s="68"/>
      <c r="R206" s="85" t="s">
        <v>420</v>
      </c>
      <c r="S206" s="74" t="s">
        <v>187</v>
      </c>
      <c r="T206" s="89" t="s">
        <v>424</v>
      </c>
      <c r="U206" s="95">
        <v>0.68931213017751503</v>
      </c>
      <c r="V206" s="81" t="s">
        <v>79</v>
      </c>
    </row>
    <row r="207" spans="1:22" ht="14.5">
      <c r="A207" s="26" t="s">
        <v>63</v>
      </c>
      <c r="B207" s="20"/>
      <c r="C207" s="20" t="s">
        <v>324</v>
      </c>
      <c r="D207" s="20" t="s">
        <v>226</v>
      </c>
      <c r="E207" s="20" t="s">
        <v>201</v>
      </c>
      <c r="F207" s="22">
        <v>0.15</v>
      </c>
      <c r="G207" s="22">
        <v>0.15</v>
      </c>
      <c r="H207" s="22">
        <v>0.15</v>
      </c>
      <c r="I207" s="22">
        <v>0.15</v>
      </c>
      <c r="J207" s="22">
        <v>0.15</v>
      </c>
      <c r="K207" s="22">
        <v>0.15</v>
      </c>
      <c r="L207" s="22">
        <v>0.15</v>
      </c>
      <c r="M207" s="68"/>
      <c r="N207" s="68"/>
      <c r="O207" s="68"/>
      <c r="P207" s="68"/>
      <c r="R207" s="81" t="s">
        <v>420</v>
      </c>
      <c r="S207" s="74" t="s">
        <v>187</v>
      </c>
      <c r="T207" s="89" t="s">
        <v>425</v>
      </c>
      <c r="U207" s="95">
        <v>8.4319526627218894E-2</v>
      </c>
      <c r="V207" s="81" t="s">
        <v>79</v>
      </c>
    </row>
    <row r="208" spans="1:22" ht="14.5">
      <c r="A208" s="25" t="s">
        <v>67</v>
      </c>
      <c r="B208" s="20"/>
      <c r="C208" s="20" t="s">
        <v>325</v>
      </c>
      <c r="D208" s="20" t="s">
        <v>228</v>
      </c>
      <c r="E208" s="20" t="s">
        <v>201</v>
      </c>
      <c r="F208" s="22">
        <v>0.15</v>
      </c>
      <c r="G208" s="22">
        <v>0.15</v>
      </c>
      <c r="H208" s="22">
        <v>0.15</v>
      </c>
      <c r="I208" s="22">
        <v>0.15</v>
      </c>
      <c r="J208" s="22">
        <v>0.15</v>
      </c>
      <c r="K208" s="22">
        <v>0.15</v>
      </c>
      <c r="L208" s="22">
        <v>0.15</v>
      </c>
      <c r="M208" s="68"/>
      <c r="N208" s="68"/>
      <c r="O208" s="68"/>
      <c r="P208" s="68"/>
      <c r="R208" s="81" t="s">
        <v>420</v>
      </c>
      <c r="S208" s="74" t="s">
        <v>187</v>
      </c>
      <c r="T208" s="89" t="s">
        <v>427</v>
      </c>
      <c r="U208" s="95">
        <v>6.95636094674556E-2</v>
      </c>
      <c r="V208" s="81" t="s">
        <v>79</v>
      </c>
    </row>
    <row r="209" spans="1:22" ht="14.5">
      <c r="A209" s="25" t="s">
        <v>72</v>
      </c>
      <c r="B209" s="20"/>
      <c r="C209" s="20" t="s">
        <v>326</v>
      </c>
      <c r="D209" s="20" t="s">
        <v>230</v>
      </c>
      <c r="E209" s="20" t="s">
        <v>201</v>
      </c>
      <c r="F209" s="22">
        <v>0.15</v>
      </c>
      <c r="G209" s="22">
        <v>0.15</v>
      </c>
      <c r="H209" s="22">
        <v>0.15</v>
      </c>
      <c r="I209" s="22">
        <v>0.15</v>
      </c>
      <c r="J209" s="22">
        <v>0.15</v>
      </c>
      <c r="K209" s="22">
        <v>0.15</v>
      </c>
      <c r="L209" s="22">
        <v>0.15</v>
      </c>
      <c r="M209" s="68"/>
      <c r="N209" s="68"/>
      <c r="O209" s="68"/>
      <c r="P209" s="68"/>
      <c r="R209" s="81" t="s">
        <v>420</v>
      </c>
      <c r="S209" s="74" t="s">
        <v>187</v>
      </c>
      <c r="T209" s="89" t="s">
        <v>428</v>
      </c>
      <c r="U209" s="95">
        <v>8.22337278106509E-2</v>
      </c>
      <c r="V209" s="81" t="s">
        <v>79</v>
      </c>
    </row>
    <row r="210" spans="1:22" ht="14.5">
      <c r="A210" s="28" t="s">
        <v>77</v>
      </c>
      <c r="B210" s="20"/>
      <c r="C210" s="20" t="s">
        <v>327</v>
      </c>
      <c r="D210" s="20" t="s">
        <v>138</v>
      </c>
      <c r="E210" s="20" t="s">
        <v>201</v>
      </c>
      <c r="F210" s="22">
        <v>0.15</v>
      </c>
      <c r="G210" s="22">
        <v>0.15</v>
      </c>
      <c r="H210" s="22">
        <v>0.15</v>
      </c>
      <c r="I210" s="22">
        <v>0.15</v>
      </c>
      <c r="J210" s="22">
        <v>0.15</v>
      </c>
      <c r="K210" s="22">
        <v>0.15</v>
      </c>
      <c r="L210" s="22">
        <v>0.15</v>
      </c>
      <c r="M210" s="68"/>
      <c r="N210" s="68"/>
      <c r="O210" s="68"/>
      <c r="P210" s="68"/>
      <c r="R210" s="85" t="s">
        <v>420</v>
      </c>
      <c r="S210" s="74" t="s">
        <v>187</v>
      </c>
      <c r="T210" s="89" t="s">
        <v>429</v>
      </c>
      <c r="U210" s="95">
        <v>1.00591715976331E-2</v>
      </c>
      <c r="V210" s="81" t="s">
        <v>79</v>
      </c>
    </row>
    <row r="211" spans="1:22" ht="14.5">
      <c r="A211" s="29" t="s">
        <v>37</v>
      </c>
      <c r="B211" s="20"/>
      <c r="C211" s="20" t="s">
        <v>328</v>
      </c>
      <c r="D211" s="20" t="s">
        <v>220</v>
      </c>
      <c r="E211" s="20" t="s">
        <v>203</v>
      </c>
      <c r="F211" s="22">
        <v>0.15</v>
      </c>
      <c r="G211" s="22">
        <v>0.15</v>
      </c>
      <c r="H211" s="22">
        <v>0.15</v>
      </c>
      <c r="I211" s="22">
        <v>0.15</v>
      </c>
      <c r="J211" s="22">
        <v>0.15</v>
      </c>
      <c r="K211" s="22">
        <v>0.15</v>
      </c>
      <c r="L211" s="22">
        <v>0.15</v>
      </c>
      <c r="M211" s="68"/>
      <c r="N211" s="23" t="s">
        <v>401</v>
      </c>
      <c r="O211" s="68"/>
      <c r="P211" s="68"/>
      <c r="R211" s="81" t="s">
        <v>420</v>
      </c>
      <c r="S211" s="74" t="s">
        <v>187</v>
      </c>
      <c r="T211" s="89" t="s">
        <v>430</v>
      </c>
      <c r="U211" s="95">
        <v>8.2988165680473406E-3</v>
      </c>
      <c r="V211" s="81" t="s">
        <v>79</v>
      </c>
    </row>
    <row r="212" spans="1:22" ht="14.5">
      <c r="A212" s="29" t="s">
        <v>115</v>
      </c>
      <c r="B212" s="20"/>
      <c r="C212" s="20" t="s">
        <v>329</v>
      </c>
      <c r="D212" s="20" t="s">
        <v>224</v>
      </c>
      <c r="E212" s="20" t="s">
        <v>203</v>
      </c>
      <c r="F212" s="22">
        <v>0.15</v>
      </c>
      <c r="G212" s="22">
        <v>0.15</v>
      </c>
      <c r="H212" s="22">
        <v>0.15</v>
      </c>
      <c r="I212" s="22">
        <v>0.15</v>
      </c>
      <c r="J212" s="22">
        <v>0.15</v>
      </c>
      <c r="K212" s="22">
        <v>0.15</v>
      </c>
      <c r="L212" s="22">
        <v>0.15</v>
      </c>
      <c r="M212" s="68"/>
      <c r="N212" s="68"/>
      <c r="O212" s="68"/>
      <c r="P212" s="68"/>
      <c r="R212" s="81" t="s">
        <v>420</v>
      </c>
      <c r="S212" s="74" t="s">
        <v>187</v>
      </c>
      <c r="T212" s="89" t="s">
        <v>431</v>
      </c>
      <c r="U212" s="95">
        <v>0</v>
      </c>
      <c r="V212" s="81" t="s">
        <v>79</v>
      </c>
    </row>
    <row r="213" spans="1:22" ht="14.5">
      <c r="A213" s="26" t="s">
        <v>63</v>
      </c>
      <c r="B213" s="20"/>
      <c r="C213" s="20" t="s">
        <v>330</v>
      </c>
      <c r="D213" s="20" t="s">
        <v>226</v>
      </c>
      <c r="E213" s="20" t="s">
        <v>203</v>
      </c>
      <c r="F213" s="22">
        <v>0.15</v>
      </c>
      <c r="G213" s="22">
        <v>0.15</v>
      </c>
      <c r="H213" s="22">
        <v>0.15</v>
      </c>
      <c r="I213" s="22">
        <v>0.15</v>
      </c>
      <c r="J213" s="22">
        <v>0.15</v>
      </c>
      <c r="K213" s="22">
        <v>0.15</v>
      </c>
      <c r="L213" s="22">
        <v>0.15</v>
      </c>
      <c r="M213" s="68"/>
      <c r="N213" s="68"/>
      <c r="O213" s="68"/>
      <c r="P213" s="68"/>
      <c r="R213" s="81" t="s">
        <v>420</v>
      </c>
      <c r="S213" s="74" t="s">
        <v>187</v>
      </c>
      <c r="T213" s="89" t="s">
        <v>432</v>
      </c>
      <c r="U213" s="95">
        <v>0</v>
      </c>
      <c r="V213" s="81" t="s">
        <v>79</v>
      </c>
    </row>
    <row r="214" spans="1:22" ht="14.5">
      <c r="A214" s="25" t="s">
        <v>67</v>
      </c>
      <c r="B214" s="20"/>
      <c r="C214" s="20" t="s">
        <v>331</v>
      </c>
      <c r="D214" s="20" t="s">
        <v>228</v>
      </c>
      <c r="E214" s="20" t="s">
        <v>203</v>
      </c>
      <c r="F214" s="22">
        <v>0.15</v>
      </c>
      <c r="G214" s="22">
        <v>0.15</v>
      </c>
      <c r="H214" s="22">
        <v>0.15</v>
      </c>
      <c r="I214" s="22">
        <v>0.15</v>
      </c>
      <c r="J214" s="22">
        <v>0.15</v>
      </c>
      <c r="K214" s="22">
        <v>0.15</v>
      </c>
      <c r="L214" s="22">
        <v>0.15</v>
      </c>
      <c r="M214" s="68"/>
      <c r="N214" s="68"/>
      <c r="O214" s="68"/>
      <c r="P214" s="68"/>
      <c r="R214" s="86" t="s">
        <v>420</v>
      </c>
      <c r="S214" s="74" t="s">
        <v>187</v>
      </c>
      <c r="T214" s="90" t="s">
        <v>433</v>
      </c>
      <c r="U214" s="95">
        <v>0</v>
      </c>
      <c r="V214" s="91" t="s">
        <v>79</v>
      </c>
    </row>
    <row r="215" spans="1:22" ht="14.5">
      <c r="A215" s="25" t="s">
        <v>72</v>
      </c>
      <c r="B215" s="20"/>
      <c r="C215" s="20" t="s">
        <v>332</v>
      </c>
      <c r="D215" s="20" t="s">
        <v>230</v>
      </c>
      <c r="E215" s="20" t="s">
        <v>203</v>
      </c>
      <c r="F215" s="22">
        <v>0.15</v>
      </c>
      <c r="G215" s="22">
        <v>0.15</v>
      </c>
      <c r="H215" s="22">
        <v>0.15</v>
      </c>
      <c r="I215" s="22">
        <v>0.15</v>
      </c>
      <c r="J215" s="22">
        <v>0.15</v>
      </c>
      <c r="K215" s="22">
        <v>0.15</v>
      </c>
      <c r="L215" s="22">
        <v>0.15</v>
      </c>
      <c r="M215" s="68"/>
      <c r="N215" s="68"/>
      <c r="O215" s="68"/>
      <c r="P215" s="68"/>
      <c r="R215" s="81" t="s">
        <v>420</v>
      </c>
      <c r="S215" s="74" t="s">
        <v>189</v>
      </c>
      <c r="T215" s="89" t="s">
        <v>421</v>
      </c>
      <c r="U215" s="95">
        <v>4.5954142011834301E-2</v>
      </c>
      <c r="V215" s="81" t="s">
        <v>79</v>
      </c>
    </row>
    <row r="216" spans="1:22" ht="14.5">
      <c r="A216" s="28" t="s">
        <v>77</v>
      </c>
      <c r="B216" s="20"/>
      <c r="C216" s="20" t="s">
        <v>333</v>
      </c>
      <c r="D216" s="20" t="s">
        <v>138</v>
      </c>
      <c r="E216" s="20" t="s">
        <v>203</v>
      </c>
      <c r="F216" s="22">
        <v>0.15</v>
      </c>
      <c r="G216" s="22">
        <v>0.15</v>
      </c>
      <c r="H216" s="22">
        <v>0.15</v>
      </c>
      <c r="I216" s="22">
        <v>0.15</v>
      </c>
      <c r="J216" s="22">
        <v>0.15</v>
      </c>
      <c r="K216" s="22">
        <v>0.15</v>
      </c>
      <c r="L216" s="22">
        <v>0.15</v>
      </c>
      <c r="M216" s="68"/>
      <c r="N216" s="68"/>
      <c r="O216" s="68"/>
      <c r="P216" s="68"/>
      <c r="R216" s="81" t="s">
        <v>420</v>
      </c>
      <c r="S216" s="74" t="s">
        <v>189</v>
      </c>
      <c r="T216" s="89" t="s">
        <v>422</v>
      </c>
      <c r="U216" s="95">
        <v>5.6213017751479298E-3</v>
      </c>
      <c r="V216" s="81" t="s">
        <v>79</v>
      </c>
    </row>
    <row r="217" spans="1:22" ht="14.5">
      <c r="A217" s="29" t="s">
        <v>37</v>
      </c>
      <c r="B217" s="20"/>
      <c r="C217" s="20" t="s">
        <v>334</v>
      </c>
      <c r="D217" s="20" t="s">
        <v>220</v>
      </c>
      <c r="E217" s="20" t="s">
        <v>205</v>
      </c>
      <c r="F217" s="22">
        <v>0.15</v>
      </c>
      <c r="G217" s="22">
        <v>0.15</v>
      </c>
      <c r="H217" s="22">
        <v>0.15</v>
      </c>
      <c r="I217" s="22">
        <v>0.15</v>
      </c>
      <c r="J217" s="22">
        <v>0.15</v>
      </c>
      <c r="K217" s="22">
        <v>0.15</v>
      </c>
      <c r="L217" s="22">
        <v>0.15</v>
      </c>
      <c r="M217" s="68"/>
      <c r="N217" s="23" t="s">
        <v>402</v>
      </c>
      <c r="O217" s="68"/>
      <c r="P217" s="68"/>
      <c r="R217" s="81" t="s">
        <v>420</v>
      </c>
      <c r="S217" s="74" t="s">
        <v>189</v>
      </c>
      <c r="T217" s="89" t="s">
        <v>423</v>
      </c>
      <c r="U217" s="95">
        <v>4.6375739644970403E-3</v>
      </c>
      <c r="V217" s="81" t="s">
        <v>79</v>
      </c>
    </row>
    <row r="218" spans="1:22" ht="14.5">
      <c r="A218" s="29" t="s">
        <v>115</v>
      </c>
      <c r="B218" s="20"/>
      <c r="C218" s="20" t="s">
        <v>335</v>
      </c>
      <c r="D218" s="20" t="s">
        <v>224</v>
      </c>
      <c r="E218" s="20" t="s">
        <v>205</v>
      </c>
      <c r="F218" s="22">
        <v>0.15</v>
      </c>
      <c r="G218" s="22">
        <v>0.15</v>
      </c>
      <c r="H218" s="22">
        <v>0.15</v>
      </c>
      <c r="I218" s="22">
        <v>0.15</v>
      </c>
      <c r="J218" s="22">
        <v>0.15</v>
      </c>
      <c r="K218" s="22">
        <v>0.15</v>
      </c>
      <c r="L218" s="22">
        <v>0.15</v>
      </c>
      <c r="M218" s="68"/>
      <c r="N218" s="68"/>
      <c r="O218" s="68"/>
      <c r="P218" s="68"/>
      <c r="R218" s="85" t="s">
        <v>420</v>
      </c>
      <c r="S218" s="74" t="s">
        <v>189</v>
      </c>
      <c r="T218" s="89" t="s">
        <v>424</v>
      </c>
      <c r="U218" s="95">
        <v>0.68931213017751503</v>
      </c>
      <c r="V218" s="81" t="s">
        <v>79</v>
      </c>
    </row>
    <row r="219" spans="1:22" ht="14.5">
      <c r="A219" s="26" t="s">
        <v>63</v>
      </c>
      <c r="B219" s="20"/>
      <c r="C219" s="20" t="s">
        <v>336</v>
      </c>
      <c r="D219" s="20" t="s">
        <v>226</v>
      </c>
      <c r="E219" s="20" t="s">
        <v>205</v>
      </c>
      <c r="F219" s="22">
        <v>0.15</v>
      </c>
      <c r="G219" s="22">
        <v>0.15</v>
      </c>
      <c r="H219" s="22">
        <v>0.15</v>
      </c>
      <c r="I219" s="22">
        <v>0.15</v>
      </c>
      <c r="J219" s="22">
        <v>0.15</v>
      </c>
      <c r="K219" s="22">
        <v>0.15</v>
      </c>
      <c r="L219" s="22">
        <v>0.15</v>
      </c>
      <c r="M219" s="68"/>
      <c r="N219" s="68"/>
      <c r="O219" s="68"/>
      <c r="P219" s="68"/>
      <c r="R219" s="81" t="s">
        <v>420</v>
      </c>
      <c r="S219" s="74" t="s">
        <v>189</v>
      </c>
      <c r="T219" s="89" t="s">
        <v>425</v>
      </c>
      <c r="U219" s="95">
        <v>8.4319526627218894E-2</v>
      </c>
      <c r="V219" s="81" t="s">
        <v>79</v>
      </c>
    </row>
    <row r="220" spans="1:22" ht="14.5">
      <c r="A220" s="25" t="s">
        <v>67</v>
      </c>
      <c r="B220" s="20"/>
      <c r="C220" s="20" t="s">
        <v>337</v>
      </c>
      <c r="D220" s="20" t="s">
        <v>228</v>
      </c>
      <c r="E220" s="20" t="s">
        <v>205</v>
      </c>
      <c r="F220" s="22">
        <v>0.15</v>
      </c>
      <c r="G220" s="22">
        <v>0.15</v>
      </c>
      <c r="H220" s="22">
        <v>0.15</v>
      </c>
      <c r="I220" s="22">
        <v>0.15</v>
      </c>
      <c r="J220" s="22">
        <v>0.15</v>
      </c>
      <c r="K220" s="22">
        <v>0.15</v>
      </c>
      <c r="L220" s="22">
        <v>0.15</v>
      </c>
      <c r="M220" s="68"/>
      <c r="N220" s="68"/>
      <c r="O220" s="68"/>
      <c r="P220" s="68"/>
      <c r="R220" s="81" t="s">
        <v>420</v>
      </c>
      <c r="S220" s="74" t="s">
        <v>189</v>
      </c>
      <c r="T220" s="89" t="s">
        <v>427</v>
      </c>
      <c r="U220" s="95">
        <v>6.95636094674556E-2</v>
      </c>
      <c r="V220" s="81" t="s">
        <v>79</v>
      </c>
    </row>
    <row r="221" spans="1:22" ht="14.5">
      <c r="A221" s="25" t="s">
        <v>72</v>
      </c>
      <c r="B221" s="20"/>
      <c r="C221" s="20" t="s">
        <v>338</v>
      </c>
      <c r="D221" s="20" t="s">
        <v>230</v>
      </c>
      <c r="E221" s="20" t="s">
        <v>205</v>
      </c>
      <c r="F221" s="22">
        <v>0.15</v>
      </c>
      <c r="G221" s="22">
        <v>0.15</v>
      </c>
      <c r="H221" s="22">
        <v>0.15</v>
      </c>
      <c r="I221" s="22">
        <v>0.15</v>
      </c>
      <c r="J221" s="22">
        <v>0.15</v>
      </c>
      <c r="K221" s="22">
        <v>0.15</v>
      </c>
      <c r="L221" s="22">
        <v>0.15</v>
      </c>
      <c r="M221" s="68"/>
      <c r="N221" s="68"/>
      <c r="O221" s="68"/>
      <c r="P221" s="68"/>
      <c r="R221" s="81" t="s">
        <v>420</v>
      </c>
      <c r="S221" s="74" t="s">
        <v>189</v>
      </c>
      <c r="T221" s="89" t="s">
        <v>428</v>
      </c>
      <c r="U221" s="95">
        <v>8.22337278106509E-2</v>
      </c>
      <c r="V221" s="81" t="s">
        <v>79</v>
      </c>
    </row>
    <row r="222" spans="1:22" ht="14.5">
      <c r="A222" s="28" t="s">
        <v>77</v>
      </c>
      <c r="B222" s="20"/>
      <c r="C222" s="20" t="s">
        <v>339</v>
      </c>
      <c r="D222" s="20" t="s">
        <v>138</v>
      </c>
      <c r="E222" s="20" t="s">
        <v>205</v>
      </c>
      <c r="F222" s="22">
        <v>0.15</v>
      </c>
      <c r="G222" s="22">
        <v>0.15</v>
      </c>
      <c r="H222" s="22">
        <v>0.15</v>
      </c>
      <c r="I222" s="22">
        <v>0.15</v>
      </c>
      <c r="J222" s="22">
        <v>0.15</v>
      </c>
      <c r="K222" s="22">
        <v>0.15</v>
      </c>
      <c r="L222" s="22">
        <v>0.15</v>
      </c>
      <c r="M222" s="68"/>
      <c r="N222" s="68"/>
      <c r="O222" s="68"/>
      <c r="P222" s="68"/>
      <c r="R222" s="85" t="s">
        <v>420</v>
      </c>
      <c r="S222" s="74" t="s">
        <v>189</v>
      </c>
      <c r="T222" s="89" t="s">
        <v>429</v>
      </c>
      <c r="U222" s="95">
        <v>1.00591715976331E-2</v>
      </c>
      <c r="V222" s="81" t="s">
        <v>79</v>
      </c>
    </row>
    <row r="223" spans="1:22" ht="14.5">
      <c r="A223" s="29" t="s">
        <v>37</v>
      </c>
      <c r="B223" s="20"/>
      <c r="C223" s="20" t="s">
        <v>340</v>
      </c>
      <c r="D223" s="20" t="s">
        <v>220</v>
      </c>
      <c r="E223" s="20" t="s">
        <v>207</v>
      </c>
      <c r="F223" s="22">
        <v>0.15</v>
      </c>
      <c r="G223" s="22">
        <v>0.15</v>
      </c>
      <c r="H223" s="22">
        <v>0.15</v>
      </c>
      <c r="I223" s="22">
        <v>0.15</v>
      </c>
      <c r="J223" s="22">
        <v>0.15</v>
      </c>
      <c r="K223" s="22">
        <v>0.15</v>
      </c>
      <c r="L223" s="22">
        <v>0.15</v>
      </c>
      <c r="M223" s="68"/>
      <c r="N223" s="23" t="s">
        <v>403</v>
      </c>
      <c r="O223" s="68"/>
      <c r="P223" s="68"/>
      <c r="R223" s="81" t="s">
        <v>420</v>
      </c>
      <c r="S223" s="74" t="s">
        <v>189</v>
      </c>
      <c r="T223" s="89" t="s">
        <v>430</v>
      </c>
      <c r="U223" s="95">
        <v>8.2988165680473406E-3</v>
      </c>
      <c r="V223" s="81" t="s">
        <v>79</v>
      </c>
    </row>
    <row r="224" spans="1:22" ht="14.5">
      <c r="A224" s="29" t="s">
        <v>115</v>
      </c>
      <c r="B224" s="20"/>
      <c r="C224" s="20" t="s">
        <v>341</v>
      </c>
      <c r="D224" s="20" t="s">
        <v>224</v>
      </c>
      <c r="E224" s="20" t="s">
        <v>207</v>
      </c>
      <c r="F224" s="22">
        <v>0.15</v>
      </c>
      <c r="G224" s="22">
        <v>0.15</v>
      </c>
      <c r="H224" s="22">
        <v>0.15</v>
      </c>
      <c r="I224" s="22">
        <v>0.15</v>
      </c>
      <c r="J224" s="22">
        <v>0.15</v>
      </c>
      <c r="K224" s="22">
        <v>0.15</v>
      </c>
      <c r="L224" s="22">
        <v>0.15</v>
      </c>
      <c r="M224" s="68"/>
      <c r="N224" s="68"/>
      <c r="O224" s="68"/>
      <c r="P224" s="68"/>
      <c r="R224" s="81" t="s">
        <v>420</v>
      </c>
      <c r="S224" s="74" t="s">
        <v>189</v>
      </c>
      <c r="T224" s="89" t="s">
        <v>431</v>
      </c>
      <c r="U224" s="95">
        <v>0</v>
      </c>
      <c r="V224" s="81" t="s">
        <v>79</v>
      </c>
    </row>
    <row r="225" spans="1:22" ht="14.5">
      <c r="A225" s="26" t="s">
        <v>63</v>
      </c>
      <c r="B225" s="20"/>
      <c r="C225" s="20" t="s">
        <v>342</v>
      </c>
      <c r="D225" s="20" t="s">
        <v>226</v>
      </c>
      <c r="E225" s="20" t="s">
        <v>207</v>
      </c>
      <c r="F225" s="22">
        <v>0.15</v>
      </c>
      <c r="G225" s="22">
        <v>0.15</v>
      </c>
      <c r="H225" s="22">
        <v>0.15</v>
      </c>
      <c r="I225" s="22">
        <v>0.15</v>
      </c>
      <c r="J225" s="22">
        <v>0.15</v>
      </c>
      <c r="K225" s="22">
        <v>0.15</v>
      </c>
      <c r="L225" s="22">
        <v>0.15</v>
      </c>
      <c r="M225" s="68"/>
      <c r="N225" s="68"/>
      <c r="O225" s="68"/>
      <c r="P225" s="68"/>
      <c r="R225" s="81" t="s">
        <v>420</v>
      </c>
      <c r="S225" s="74" t="s">
        <v>189</v>
      </c>
      <c r="T225" s="89" t="s">
        <v>432</v>
      </c>
      <c r="U225" s="95">
        <v>0</v>
      </c>
      <c r="V225" s="81" t="s">
        <v>79</v>
      </c>
    </row>
    <row r="226" spans="1:22" ht="14.5">
      <c r="A226" s="25" t="s">
        <v>67</v>
      </c>
      <c r="B226" s="20"/>
      <c r="C226" s="20" t="s">
        <v>343</v>
      </c>
      <c r="D226" s="20" t="s">
        <v>228</v>
      </c>
      <c r="E226" s="20" t="s">
        <v>207</v>
      </c>
      <c r="F226" s="22">
        <v>0.15</v>
      </c>
      <c r="G226" s="22">
        <v>0.15</v>
      </c>
      <c r="H226" s="22">
        <v>0.15</v>
      </c>
      <c r="I226" s="22">
        <v>0.15</v>
      </c>
      <c r="J226" s="22">
        <v>0.15</v>
      </c>
      <c r="K226" s="22">
        <v>0.15</v>
      </c>
      <c r="L226" s="22">
        <v>0.15</v>
      </c>
      <c r="M226" s="68"/>
      <c r="N226" s="68"/>
      <c r="O226" s="68"/>
      <c r="P226" s="68"/>
      <c r="R226" s="86" t="s">
        <v>420</v>
      </c>
      <c r="S226" s="74" t="s">
        <v>189</v>
      </c>
      <c r="T226" s="90" t="s">
        <v>433</v>
      </c>
      <c r="U226" s="95">
        <v>0</v>
      </c>
      <c r="V226" s="91" t="s">
        <v>79</v>
      </c>
    </row>
    <row r="227" spans="1:22" ht="14.5">
      <c r="A227" s="25" t="s">
        <v>72</v>
      </c>
      <c r="B227" s="20"/>
      <c r="C227" s="20" t="s">
        <v>344</v>
      </c>
      <c r="D227" s="20" t="s">
        <v>230</v>
      </c>
      <c r="E227" s="20" t="s">
        <v>207</v>
      </c>
      <c r="F227" s="22">
        <v>0.15</v>
      </c>
      <c r="G227" s="22">
        <v>0.15</v>
      </c>
      <c r="H227" s="22">
        <v>0.15</v>
      </c>
      <c r="I227" s="22">
        <v>0.15</v>
      </c>
      <c r="J227" s="22">
        <v>0.15</v>
      </c>
      <c r="K227" s="22">
        <v>0.15</v>
      </c>
      <c r="L227" s="22">
        <v>0.15</v>
      </c>
      <c r="M227" s="68"/>
      <c r="N227" s="68"/>
      <c r="O227" s="68"/>
      <c r="P227" s="68"/>
      <c r="R227" s="81" t="s">
        <v>420</v>
      </c>
      <c r="S227" s="74" t="s">
        <v>191</v>
      </c>
      <c r="T227" s="89" t="s">
        <v>421</v>
      </c>
      <c r="U227" s="95">
        <v>4.5954142011834301E-2</v>
      </c>
      <c r="V227" s="81" t="s">
        <v>79</v>
      </c>
    </row>
    <row r="228" spans="1:22" ht="14.5">
      <c r="A228" s="28" t="s">
        <v>77</v>
      </c>
      <c r="B228" s="20"/>
      <c r="C228" s="20" t="s">
        <v>345</v>
      </c>
      <c r="D228" s="20" t="s">
        <v>138</v>
      </c>
      <c r="E228" s="20" t="s">
        <v>207</v>
      </c>
      <c r="F228" s="22">
        <v>0.15</v>
      </c>
      <c r="G228" s="22">
        <v>0.15</v>
      </c>
      <c r="H228" s="22">
        <v>0.15</v>
      </c>
      <c r="I228" s="22">
        <v>0.15</v>
      </c>
      <c r="J228" s="22">
        <v>0.15</v>
      </c>
      <c r="K228" s="22">
        <v>0.15</v>
      </c>
      <c r="L228" s="22">
        <v>0.15</v>
      </c>
      <c r="M228" s="68"/>
      <c r="N228" s="68"/>
      <c r="O228" s="68"/>
      <c r="P228" s="68"/>
      <c r="R228" s="81" t="s">
        <v>420</v>
      </c>
      <c r="S228" s="74" t="s">
        <v>191</v>
      </c>
      <c r="T228" s="89" t="s">
        <v>422</v>
      </c>
      <c r="U228" s="95">
        <v>5.6213017751479298E-3</v>
      </c>
      <c r="V228" s="81" t="s">
        <v>79</v>
      </c>
    </row>
    <row r="229" spans="1:22" ht="14.5">
      <c r="A229" s="29" t="s">
        <v>37</v>
      </c>
      <c r="B229" s="20"/>
      <c r="C229" s="20" t="s">
        <v>346</v>
      </c>
      <c r="D229" s="20" t="s">
        <v>220</v>
      </c>
      <c r="E229" s="20" t="s">
        <v>209</v>
      </c>
      <c r="F229" s="22">
        <v>0.15</v>
      </c>
      <c r="G229" s="22">
        <v>0.15</v>
      </c>
      <c r="H229" s="22">
        <v>0.15</v>
      </c>
      <c r="I229" s="22">
        <v>0.15</v>
      </c>
      <c r="J229" s="22">
        <v>0.15</v>
      </c>
      <c r="K229" s="22">
        <v>0.15</v>
      </c>
      <c r="L229" s="22">
        <v>0.15</v>
      </c>
      <c r="M229" s="68"/>
      <c r="N229" s="23" t="s">
        <v>404</v>
      </c>
      <c r="O229" s="68"/>
      <c r="P229" s="68"/>
      <c r="R229" s="81" t="s">
        <v>420</v>
      </c>
      <c r="S229" s="74" t="s">
        <v>191</v>
      </c>
      <c r="T229" s="89" t="s">
        <v>423</v>
      </c>
      <c r="U229" s="95">
        <v>4.6375739644970403E-3</v>
      </c>
      <c r="V229" s="81" t="s">
        <v>79</v>
      </c>
    </row>
    <row r="230" spans="1:22" ht="14.5">
      <c r="A230" s="29" t="s">
        <v>115</v>
      </c>
      <c r="B230" s="20"/>
      <c r="C230" s="20" t="s">
        <v>347</v>
      </c>
      <c r="D230" s="20" t="s">
        <v>224</v>
      </c>
      <c r="E230" s="20" t="s">
        <v>209</v>
      </c>
      <c r="F230" s="22">
        <v>0.15</v>
      </c>
      <c r="G230" s="22">
        <v>0.15</v>
      </c>
      <c r="H230" s="22">
        <v>0.15</v>
      </c>
      <c r="I230" s="22">
        <v>0.15</v>
      </c>
      <c r="J230" s="22">
        <v>0.15</v>
      </c>
      <c r="K230" s="22">
        <v>0.15</v>
      </c>
      <c r="L230" s="22">
        <v>0.15</v>
      </c>
      <c r="M230" s="68"/>
      <c r="N230" s="68"/>
      <c r="O230" s="68"/>
      <c r="P230" s="68"/>
      <c r="R230" s="85" t="s">
        <v>420</v>
      </c>
      <c r="S230" s="74" t="s">
        <v>191</v>
      </c>
      <c r="T230" s="89" t="s">
        <v>424</v>
      </c>
      <c r="U230" s="95">
        <v>0.68931213017751503</v>
      </c>
      <c r="V230" s="81" t="s">
        <v>79</v>
      </c>
    </row>
    <row r="231" spans="1:22" ht="14.5">
      <c r="A231" s="26" t="s">
        <v>63</v>
      </c>
      <c r="B231" s="20"/>
      <c r="C231" s="20" t="s">
        <v>348</v>
      </c>
      <c r="D231" s="20" t="s">
        <v>226</v>
      </c>
      <c r="E231" s="20" t="s">
        <v>209</v>
      </c>
      <c r="F231" s="22">
        <v>0.15</v>
      </c>
      <c r="G231" s="22">
        <v>0.15</v>
      </c>
      <c r="H231" s="22">
        <v>0.15</v>
      </c>
      <c r="I231" s="22">
        <v>0.15</v>
      </c>
      <c r="J231" s="22">
        <v>0.15</v>
      </c>
      <c r="K231" s="22">
        <v>0.15</v>
      </c>
      <c r="L231" s="22">
        <v>0.15</v>
      </c>
      <c r="M231" s="68"/>
      <c r="N231" s="68"/>
      <c r="O231" s="68"/>
      <c r="P231" s="68"/>
      <c r="R231" s="81" t="s">
        <v>420</v>
      </c>
      <c r="S231" s="74" t="s">
        <v>191</v>
      </c>
      <c r="T231" s="89" t="s">
        <v>425</v>
      </c>
      <c r="U231" s="95">
        <v>8.4319526627218894E-2</v>
      </c>
      <c r="V231" s="81" t="s">
        <v>79</v>
      </c>
    </row>
    <row r="232" spans="1:22" ht="14.5">
      <c r="A232" s="25" t="s">
        <v>67</v>
      </c>
      <c r="B232" s="20"/>
      <c r="C232" s="20" t="s">
        <v>349</v>
      </c>
      <c r="D232" s="20" t="s">
        <v>228</v>
      </c>
      <c r="E232" s="20" t="s">
        <v>209</v>
      </c>
      <c r="F232" s="22">
        <v>0.15</v>
      </c>
      <c r="G232" s="22">
        <v>0.15</v>
      </c>
      <c r="H232" s="22">
        <v>0.15</v>
      </c>
      <c r="I232" s="22">
        <v>0.15</v>
      </c>
      <c r="J232" s="22">
        <v>0.15</v>
      </c>
      <c r="K232" s="22">
        <v>0.15</v>
      </c>
      <c r="L232" s="22">
        <v>0.15</v>
      </c>
      <c r="M232" s="68"/>
      <c r="N232" s="68"/>
      <c r="O232" s="68"/>
      <c r="P232" s="68"/>
      <c r="R232" s="81" t="s">
        <v>420</v>
      </c>
      <c r="S232" s="74" t="s">
        <v>191</v>
      </c>
      <c r="T232" s="89" t="s">
        <v>427</v>
      </c>
      <c r="U232" s="95">
        <v>6.95636094674556E-2</v>
      </c>
      <c r="V232" s="81" t="s">
        <v>79</v>
      </c>
    </row>
    <row r="233" spans="1:22" ht="14.5">
      <c r="A233" s="25" t="s">
        <v>72</v>
      </c>
      <c r="B233" s="20"/>
      <c r="C233" s="20" t="s">
        <v>350</v>
      </c>
      <c r="D233" s="20" t="s">
        <v>230</v>
      </c>
      <c r="E233" s="20" t="s">
        <v>209</v>
      </c>
      <c r="F233" s="22">
        <v>0.15</v>
      </c>
      <c r="G233" s="22">
        <v>0.15</v>
      </c>
      <c r="H233" s="22">
        <v>0.15</v>
      </c>
      <c r="I233" s="22">
        <v>0.15</v>
      </c>
      <c r="J233" s="22">
        <v>0.15</v>
      </c>
      <c r="K233" s="22">
        <v>0.15</v>
      </c>
      <c r="L233" s="22">
        <v>0.15</v>
      </c>
      <c r="M233" s="68"/>
      <c r="N233" s="68"/>
      <c r="O233" s="68"/>
      <c r="P233" s="68"/>
      <c r="R233" s="81" t="s">
        <v>420</v>
      </c>
      <c r="S233" s="74" t="s">
        <v>191</v>
      </c>
      <c r="T233" s="89" t="s">
        <v>428</v>
      </c>
      <c r="U233" s="95">
        <v>8.22337278106509E-2</v>
      </c>
      <c r="V233" s="81" t="s">
        <v>79</v>
      </c>
    </row>
    <row r="234" spans="1:22" ht="14.5">
      <c r="A234" s="28" t="s">
        <v>77</v>
      </c>
      <c r="B234" s="20"/>
      <c r="C234" s="20" t="s">
        <v>351</v>
      </c>
      <c r="D234" s="20" t="s">
        <v>138</v>
      </c>
      <c r="E234" s="20" t="s">
        <v>209</v>
      </c>
      <c r="F234" s="22">
        <v>0.15</v>
      </c>
      <c r="G234" s="22">
        <v>0.15</v>
      </c>
      <c r="H234" s="22">
        <v>0.15</v>
      </c>
      <c r="I234" s="22">
        <v>0.15</v>
      </c>
      <c r="J234" s="22">
        <v>0.15</v>
      </c>
      <c r="K234" s="22">
        <v>0.15</v>
      </c>
      <c r="L234" s="22">
        <v>0.15</v>
      </c>
      <c r="M234" s="68"/>
      <c r="N234" s="68"/>
      <c r="O234" s="68"/>
      <c r="P234" s="68"/>
      <c r="R234" s="85" t="s">
        <v>420</v>
      </c>
      <c r="S234" s="74" t="s">
        <v>191</v>
      </c>
      <c r="T234" s="89" t="s">
        <v>429</v>
      </c>
      <c r="U234" s="95">
        <v>1.00591715976331E-2</v>
      </c>
      <c r="V234" s="81" t="s">
        <v>79</v>
      </c>
    </row>
    <row r="235" spans="1:22" ht="14.5">
      <c r="A235" s="29" t="s">
        <v>37</v>
      </c>
      <c r="B235" s="20"/>
      <c r="C235" s="20" t="s">
        <v>352</v>
      </c>
      <c r="D235" s="20" t="s">
        <v>220</v>
      </c>
      <c r="E235" s="20" t="s">
        <v>211</v>
      </c>
      <c r="F235" s="22">
        <v>0.15</v>
      </c>
      <c r="G235" s="22">
        <v>0.15</v>
      </c>
      <c r="H235" s="22">
        <v>0.15</v>
      </c>
      <c r="I235" s="22">
        <v>0.15</v>
      </c>
      <c r="J235" s="22">
        <v>0.15</v>
      </c>
      <c r="K235" s="22">
        <v>0.15</v>
      </c>
      <c r="L235" s="22">
        <v>0.15</v>
      </c>
      <c r="M235" s="68"/>
      <c r="N235" s="23" t="s">
        <v>405</v>
      </c>
      <c r="O235" s="68"/>
      <c r="P235" s="68"/>
      <c r="R235" s="81" t="s">
        <v>420</v>
      </c>
      <c r="S235" s="74" t="s">
        <v>191</v>
      </c>
      <c r="T235" s="89" t="s">
        <v>430</v>
      </c>
      <c r="U235" s="95">
        <v>8.2988165680473406E-3</v>
      </c>
      <c r="V235" s="81" t="s">
        <v>79</v>
      </c>
    </row>
    <row r="236" spans="1:22" ht="14.5">
      <c r="A236" s="29" t="s">
        <v>115</v>
      </c>
      <c r="B236" s="20"/>
      <c r="C236" s="20" t="s">
        <v>353</v>
      </c>
      <c r="D236" s="20" t="s">
        <v>224</v>
      </c>
      <c r="E236" s="20" t="s">
        <v>211</v>
      </c>
      <c r="F236" s="22">
        <v>0.15</v>
      </c>
      <c r="G236" s="22">
        <v>0.15</v>
      </c>
      <c r="H236" s="22">
        <v>0.15</v>
      </c>
      <c r="I236" s="22">
        <v>0.15</v>
      </c>
      <c r="J236" s="22">
        <v>0.15</v>
      </c>
      <c r="K236" s="22">
        <v>0.15</v>
      </c>
      <c r="L236" s="22">
        <v>0.15</v>
      </c>
      <c r="M236" s="68"/>
      <c r="N236" s="68"/>
      <c r="O236" s="68"/>
      <c r="P236" s="68"/>
      <c r="R236" s="81" t="s">
        <v>420</v>
      </c>
      <c r="S236" s="74" t="s">
        <v>191</v>
      </c>
      <c r="T236" s="89" t="s">
        <v>431</v>
      </c>
      <c r="U236" s="95">
        <v>0</v>
      </c>
      <c r="V236" s="81" t="s">
        <v>79</v>
      </c>
    </row>
    <row r="237" spans="1:22" ht="14.5">
      <c r="A237" s="26" t="s">
        <v>63</v>
      </c>
      <c r="B237" s="20"/>
      <c r="C237" s="20" t="s">
        <v>354</v>
      </c>
      <c r="D237" s="20" t="s">
        <v>226</v>
      </c>
      <c r="E237" s="20" t="s">
        <v>211</v>
      </c>
      <c r="F237" s="22">
        <v>0.15</v>
      </c>
      <c r="G237" s="22">
        <v>0.15</v>
      </c>
      <c r="H237" s="22">
        <v>0.15</v>
      </c>
      <c r="I237" s="22">
        <v>0.15</v>
      </c>
      <c r="J237" s="22">
        <v>0.15</v>
      </c>
      <c r="K237" s="22">
        <v>0.15</v>
      </c>
      <c r="L237" s="22">
        <v>0.15</v>
      </c>
      <c r="M237" s="68"/>
      <c r="N237" s="68"/>
      <c r="O237" s="68"/>
      <c r="P237" s="68"/>
      <c r="R237" s="81" t="s">
        <v>420</v>
      </c>
      <c r="S237" s="74" t="s">
        <v>191</v>
      </c>
      <c r="T237" s="89" t="s">
        <v>432</v>
      </c>
      <c r="U237" s="95">
        <v>0</v>
      </c>
      <c r="V237" s="81" t="s">
        <v>79</v>
      </c>
    </row>
    <row r="238" spans="1:22" ht="14.5">
      <c r="A238" s="25" t="s">
        <v>67</v>
      </c>
      <c r="B238" s="20"/>
      <c r="C238" s="20" t="s">
        <v>355</v>
      </c>
      <c r="D238" s="20" t="s">
        <v>228</v>
      </c>
      <c r="E238" s="20" t="s">
        <v>211</v>
      </c>
      <c r="F238" s="22">
        <v>0.15</v>
      </c>
      <c r="G238" s="22">
        <v>0.15</v>
      </c>
      <c r="H238" s="22">
        <v>0.15</v>
      </c>
      <c r="I238" s="22">
        <v>0.15</v>
      </c>
      <c r="J238" s="22">
        <v>0.15</v>
      </c>
      <c r="K238" s="22">
        <v>0.15</v>
      </c>
      <c r="L238" s="22">
        <v>0.15</v>
      </c>
      <c r="M238" s="68"/>
      <c r="N238" s="68"/>
      <c r="O238" s="68"/>
      <c r="P238" s="68"/>
      <c r="R238" s="86" t="s">
        <v>420</v>
      </c>
      <c r="S238" s="74" t="s">
        <v>191</v>
      </c>
      <c r="T238" s="90" t="s">
        <v>433</v>
      </c>
      <c r="U238" s="95">
        <v>0</v>
      </c>
      <c r="V238" s="91" t="s">
        <v>79</v>
      </c>
    </row>
    <row r="239" spans="1:22" ht="14.5">
      <c r="A239" s="25" t="s">
        <v>72</v>
      </c>
      <c r="B239" s="20"/>
      <c r="C239" s="20" t="s">
        <v>356</v>
      </c>
      <c r="D239" s="20" t="s">
        <v>230</v>
      </c>
      <c r="E239" s="20" t="s">
        <v>211</v>
      </c>
      <c r="F239" s="22">
        <v>0.15</v>
      </c>
      <c r="G239" s="22">
        <v>0.15</v>
      </c>
      <c r="H239" s="22">
        <v>0.15</v>
      </c>
      <c r="I239" s="22">
        <v>0.15</v>
      </c>
      <c r="J239" s="22">
        <v>0.15</v>
      </c>
      <c r="K239" s="22">
        <v>0.15</v>
      </c>
      <c r="L239" s="22">
        <v>0.15</v>
      </c>
      <c r="M239" s="68"/>
      <c r="N239" s="68"/>
      <c r="O239" s="68"/>
      <c r="P239" s="68"/>
      <c r="R239" s="81" t="s">
        <v>420</v>
      </c>
      <c r="S239" s="74" t="s">
        <v>193</v>
      </c>
      <c r="T239" s="89" t="s">
        <v>421</v>
      </c>
      <c r="U239" s="95">
        <v>4.5954142011834301E-2</v>
      </c>
      <c r="V239" s="81" t="s">
        <v>79</v>
      </c>
    </row>
    <row r="240" spans="1:22" ht="14.5">
      <c r="A240" s="28" t="s">
        <v>77</v>
      </c>
      <c r="B240" s="20"/>
      <c r="C240" s="20" t="s">
        <v>357</v>
      </c>
      <c r="D240" s="20" t="s">
        <v>138</v>
      </c>
      <c r="E240" s="20" t="s">
        <v>211</v>
      </c>
      <c r="F240" s="22">
        <v>0.15</v>
      </c>
      <c r="G240" s="22">
        <v>0.15</v>
      </c>
      <c r="H240" s="22">
        <v>0.15</v>
      </c>
      <c r="I240" s="22">
        <v>0.15</v>
      </c>
      <c r="J240" s="22">
        <v>0.15</v>
      </c>
      <c r="K240" s="22">
        <v>0.15</v>
      </c>
      <c r="L240" s="22">
        <v>0.15</v>
      </c>
      <c r="M240" s="68"/>
      <c r="N240" s="68"/>
      <c r="O240" s="68"/>
      <c r="P240" s="68"/>
      <c r="R240" s="81" t="s">
        <v>420</v>
      </c>
      <c r="S240" s="74" t="s">
        <v>193</v>
      </c>
      <c r="T240" s="89" t="s">
        <v>422</v>
      </c>
      <c r="U240" s="95">
        <v>5.6213017751479298E-3</v>
      </c>
      <c r="V240" s="81" t="s">
        <v>79</v>
      </c>
    </row>
    <row r="241" spans="1:22" ht="14.5">
      <c r="A241" s="29" t="s">
        <v>37</v>
      </c>
      <c r="B241" s="20"/>
      <c r="C241" s="20" t="s">
        <v>358</v>
      </c>
      <c r="D241" s="20" t="s">
        <v>220</v>
      </c>
      <c r="E241" s="20" t="s">
        <v>213</v>
      </c>
      <c r="F241" s="22">
        <v>0.15</v>
      </c>
      <c r="G241" s="22">
        <v>0.15</v>
      </c>
      <c r="H241" s="22">
        <v>0.15</v>
      </c>
      <c r="I241" s="22">
        <v>0.15</v>
      </c>
      <c r="J241" s="22">
        <v>0.15</v>
      </c>
      <c r="K241" s="22">
        <v>0.15</v>
      </c>
      <c r="L241" s="22">
        <v>0.15</v>
      </c>
      <c r="M241" s="68"/>
      <c r="N241" s="23" t="s">
        <v>406</v>
      </c>
      <c r="O241" s="68"/>
      <c r="P241" s="68"/>
      <c r="R241" s="81" t="s">
        <v>420</v>
      </c>
      <c r="S241" s="74" t="s">
        <v>193</v>
      </c>
      <c r="T241" s="89" t="s">
        <v>423</v>
      </c>
      <c r="U241" s="95">
        <v>4.6375739644970403E-3</v>
      </c>
      <c r="V241" s="81" t="s">
        <v>79</v>
      </c>
    </row>
    <row r="242" spans="1:22" ht="14.5">
      <c r="A242" s="29" t="s">
        <v>115</v>
      </c>
      <c r="B242" s="20"/>
      <c r="C242" s="20" t="s">
        <v>359</v>
      </c>
      <c r="D242" s="20" t="s">
        <v>224</v>
      </c>
      <c r="E242" s="20" t="s">
        <v>213</v>
      </c>
      <c r="F242" s="22">
        <v>0.15</v>
      </c>
      <c r="G242" s="22">
        <v>0.15</v>
      </c>
      <c r="H242" s="22">
        <v>0.15</v>
      </c>
      <c r="I242" s="22">
        <v>0.15</v>
      </c>
      <c r="J242" s="22">
        <v>0.15</v>
      </c>
      <c r="K242" s="22">
        <v>0.15</v>
      </c>
      <c r="L242" s="22">
        <v>0.15</v>
      </c>
      <c r="M242" s="68"/>
      <c r="N242" s="68"/>
      <c r="O242" s="68"/>
      <c r="P242" s="68"/>
      <c r="R242" s="85" t="s">
        <v>420</v>
      </c>
      <c r="S242" s="74" t="s">
        <v>193</v>
      </c>
      <c r="T242" s="89" t="s">
        <v>424</v>
      </c>
      <c r="U242" s="95">
        <v>0.68931213017751503</v>
      </c>
      <c r="V242" s="81" t="s">
        <v>79</v>
      </c>
    </row>
    <row r="243" spans="1:22" ht="14.5">
      <c r="A243" s="26" t="s">
        <v>63</v>
      </c>
      <c r="B243" s="20"/>
      <c r="C243" s="20" t="s">
        <v>360</v>
      </c>
      <c r="D243" s="20" t="s">
        <v>226</v>
      </c>
      <c r="E243" s="20" t="s">
        <v>213</v>
      </c>
      <c r="F243" s="22">
        <v>0.15</v>
      </c>
      <c r="G243" s="22">
        <v>0.15</v>
      </c>
      <c r="H243" s="22">
        <v>0.15</v>
      </c>
      <c r="I243" s="22">
        <v>0.15</v>
      </c>
      <c r="J243" s="22">
        <v>0.15</v>
      </c>
      <c r="K243" s="22">
        <v>0.15</v>
      </c>
      <c r="L243" s="22">
        <v>0.15</v>
      </c>
      <c r="M243" s="68"/>
      <c r="N243" s="68"/>
      <c r="O243" s="68"/>
      <c r="P243" s="68"/>
      <c r="R243" s="81" t="s">
        <v>420</v>
      </c>
      <c r="S243" s="74" t="s">
        <v>193</v>
      </c>
      <c r="T243" s="89" t="s">
        <v>425</v>
      </c>
      <c r="U243" s="95">
        <v>8.4319526627218894E-2</v>
      </c>
      <c r="V243" s="81" t="s">
        <v>79</v>
      </c>
    </row>
    <row r="244" spans="1:22" ht="14.5">
      <c r="A244" s="25" t="s">
        <v>67</v>
      </c>
      <c r="B244" s="20"/>
      <c r="C244" s="20" t="s">
        <v>361</v>
      </c>
      <c r="D244" s="20" t="s">
        <v>228</v>
      </c>
      <c r="E244" s="20" t="s">
        <v>213</v>
      </c>
      <c r="F244" s="22">
        <v>0.15</v>
      </c>
      <c r="G244" s="22">
        <v>0.15</v>
      </c>
      <c r="H244" s="22">
        <v>0.15</v>
      </c>
      <c r="I244" s="22">
        <v>0.15</v>
      </c>
      <c r="J244" s="22">
        <v>0.15</v>
      </c>
      <c r="K244" s="22">
        <v>0.15</v>
      </c>
      <c r="L244" s="22">
        <v>0.15</v>
      </c>
      <c r="M244" s="68"/>
      <c r="N244" s="68"/>
      <c r="O244" s="68"/>
      <c r="P244" s="68"/>
      <c r="R244" s="81" t="s">
        <v>420</v>
      </c>
      <c r="S244" s="74" t="s">
        <v>193</v>
      </c>
      <c r="T244" s="89" t="s">
        <v>427</v>
      </c>
      <c r="U244" s="95">
        <v>6.95636094674556E-2</v>
      </c>
      <c r="V244" s="81" t="s">
        <v>79</v>
      </c>
    </row>
    <row r="245" spans="1:22" ht="14.5">
      <c r="A245" s="25" t="s">
        <v>72</v>
      </c>
      <c r="B245" s="20"/>
      <c r="C245" s="20" t="s">
        <v>362</v>
      </c>
      <c r="D245" s="20" t="s">
        <v>230</v>
      </c>
      <c r="E245" s="20" t="s">
        <v>213</v>
      </c>
      <c r="F245" s="22">
        <v>0.15</v>
      </c>
      <c r="G245" s="22">
        <v>0.15</v>
      </c>
      <c r="H245" s="22">
        <v>0.15</v>
      </c>
      <c r="I245" s="22">
        <v>0.15</v>
      </c>
      <c r="J245" s="22">
        <v>0.15</v>
      </c>
      <c r="K245" s="22">
        <v>0.15</v>
      </c>
      <c r="L245" s="22">
        <v>0.15</v>
      </c>
      <c r="M245" s="68"/>
      <c r="N245" s="68"/>
      <c r="O245" s="68"/>
      <c r="P245" s="68"/>
      <c r="R245" s="81" t="s">
        <v>420</v>
      </c>
      <c r="S245" s="74" t="s">
        <v>193</v>
      </c>
      <c r="T245" s="89" t="s">
        <v>428</v>
      </c>
      <c r="U245" s="95">
        <v>8.22337278106509E-2</v>
      </c>
      <c r="V245" s="81" t="s">
        <v>79</v>
      </c>
    </row>
    <row r="246" spans="1:22" ht="14.5">
      <c r="A246" s="28" t="s">
        <v>77</v>
      </c>
      <c r="B246" s="20"/>
      <c r="C246" s="20" t="s">
        <v>363</v>
      </c>
      <c r="D246" s="20" t="s">
        <v>138</v>
      </c>
      <c r="E246" s="20" t="s">
        <v>213</v>
      </c>
      <c r="F246" s="22">
        <v>0.15</v>
      </c>
      <c r="G246" s="22">
        <v>0.15</v>
      </c>
      <c r="H246" s="22">
        <v>0.15</v>
      </c>
      <c r="I246" s="22">
        <v>0.15</v>
      </c>
      <c r="J246" s="22">
        <v>0.15</v>
      </c>
      <c r="K246" s="22">
        <v>0.15</v>
      </c>
      <c r="L246" s="22">
        <v>0.15</v>
      </c>
      <c r="M246" s="68"/>
      <c r="N246" s="68"/>
      <c r="O246" s="68"/>
      <c r="P246" s="68"/>
      <c r="R246" s="85" t="s">
        <v>420</v>
      </c>
      <c r="S246" s="74" t="s">
        <v>193</v>
      </c>
      <c r="T246" s="89" t="s">
        <v>429</v>
      </c>
      <c r="U246" s="95">
        <v>1.00591715976331E-2</v>
      </c>
      <c r="V246" s="81" t="s">
        <v>79</v>
      </c>
    </row>
    <row r="247" spans="1:22" ht="14.5">
      <c r="A247" s="29" t="s">
        <v>37</v>
      </c>
      <c r="B247" s="20"/>
      <c r="C247" s="20" t="s">
        <v>364</v>
      </c>
      <c r="D247" s="20" t="s">
        <v>220</v>
      </c>
      <c r="E247" s="20" t="s">
        <v>215</v>
      </c>
      <c r="F247" s="22">
        <v>0.15</v>
      </c>
      <c r="G247" s="22">
        <v>0.15</v>
      </c>
      <c r="H247" s="22">
        <v>0.15</v>
      </c>
      <c r="I247" s="22">
        <v>0.15</v>
      </c>
      <c r="J247" s="22">
        <v>0.15</v>
      </c>
      <c r="K247" s="22">
        <v>0.15</v>
      </c>
      <c r="L247" s="22">
        <v>0.15</v>
      </c>
      <c r="M247" s="68"/>
      <c r="N247" s="23" t="s">
        <v>407</v>
      </c>
      <c r="O247" s="68"/>
      <c r="P247" s="68"/>
      <c r="R247" s="81" t="s">
        <v>420</v>
      </c>
      <c r="S247" s="74" t="s">
        <v>193</v>
      </c>
      <c r="T247" s="89" t="s">
        <v>430</v>
      </c>
      <c r="U247" s="95">
        <v>8.2988165680473406E-3</v>
      </c>
      <c r="V247" s="81" t="s">
        <v>79</v>
      </c>
    </row>
    <row r="248" spans="1:22" ht="14.5">
      <c r="A248" s="29" t="s">
        <v>115</v>
      </c>
      <c r="B248" s="20"/>
      <c r="C248" s="20" t="s">
        <v>365</v>
      </c>
      <c r="D248" s="20" t="s">
        <v>224</v>
      </c>
      <c r="E248" s="20" t="s">
        <v>215</v>
      </c>
      <c r="F248" s="22">
        <v>0.15</v>
      </c>
      <c r="G248" s="22">
        <v>0.15</v>
      </c>
      <c r="H248" s="22">
        <v>0.15</v>
      </c>
      <c r="I248" s="22">
        <v>0.15</v>
      </c>
      <c r="J248" s="22">
        <v>0.15</v>
      </c>
      <c r="K248" s="22">
        <v>0.15</v>
      </c>
      <c r="L248" s="22">
        <v>0.15</v>
      </c>
      <c r="M248" s="68"/>
      <c r="N248" s="68"/>
      <c r="O248" s="68"/>
      <c r="P248" s="68"/>
      <c r="R248" s="81" t="s">
        <v>420</v>
      </c>
      <c r="S248" s="74" t="s">
        <v>193</v>
      </c>
      <c r="T248" s="89" t="s">
        <v>431</v>
      </c>
      <c r="U248" s="95">
        <v>0</v>
      </c>
      <c r="V248" s="81" t="s">
        <v>79</v>
      </c>
    </row>
    <row r="249" spans="1:22" ht="14.5">
      <c r="A249" s="26" t="s">
        <v>63</v>
      </c>
      <c r="B249" s="20"/>
      <c r="C249" s="20" t="s">
        <v>366</v>
      </c>
      <c r="D249" s="20" t="s">
        <v>226</v>
      </c>
      <c r="E249" s="20" t="s">
        <v>215</v>
      </c>
      <c r="F249" s="22">
        <v>0.15</v>
      </c>
      <c r="G249" s="22">
        <v>0.15</v>
      </c>
      <c r="H249" s="22">
        <v>0.15</v>
      </c>
      <c r="I249" s="22">
        <v>0.15</v>
      </c>
      <c r="J249" s="22">
        <v>0.15</v>
      </c>
      <c r="K249" s="22">
        <v>0.15</v>
      </c>
      <c r="L249" s="22">
        <v>0.15</v>
      </c>
      <c r="M249" s="68"/>
      <c r="N249" s="68"/>
      <c r="O249" s="68"/>
      <c r="P249" s="68"/>
      <c r="R249" s="81" t="s">
        <v>420</v>
      </c>
      <c r="S249" s="74" t="s">
        <v>193</v>
      </c>
      <c r="T249" s="89" t="s">
        <v>432</v>
      </c>
      <c r="U249" s="95">
        <v>0</v>
      </c>
      <c r="V249" s="81" t="s">
        <v>79</v>
      </c>
    </row>
    <row r="250" spans="1:22" ht="14.5">
      <c r="A250" s="25" t="s">
        <v>67</v>
      </c>
      <c r="B250" s="20"/>
      <c r="C250" s="20" t="s">
        <v>367</v>
      </c>
      <c r="D250" s="20" t="s">
        <v>228</v>
      </c>
      <c r="E250" s="20" t="s">
        <v>215</v>
      </c>
      <c r="F250" s="22">
        <v>0.15</v>
      </c>
      <c r="G250" s="22">
        <v>0.15</v>
      </c>
      <c r="H250" s="22">
        <v>0.15</v>
      </c>
      <c r="I250" s="22">
        <v>0.15</v>
      </c>
      <c r="J250" s="22">
        <v>0.15</v>
      </c>
      <c r="K250" s="22">
        <v>0.15</v>
      </c>
      <c r="L250" s="22">
        <v>0.15</v>
      </c>
      <c r="M250" s="68"/>
      <c r="N250" s="68"/>
      <c r="O250" s="68"/>
      <c r="P250" s="68"/>
      <c r="R250" s="86" t="s">
        <v>420</v>
      </c>
      <c r="S250" s="74" t="s">
        <v>193</v>
      </c>
      <c r="T250" s="90" t="s">
        <v>433</v>
      </c>
      <c r="U250" s="95">
        <v>0</v>
      </c>
      <c r="V250" s="91" t="s">
        <v>79</v>
      </c>
    </row>
    <row r="251" spans="1:22" ht="14.5">
      <c r="A251" s="25" t="s">
        <v>72</v>
      </c>
      <c r="B251" s="20"/>
      <c r="C251" s="20" t="s">
        <v>368</v>
      </c>
      <c r="D251" s="20" t="s">
        <v>230</v>
      </c>
      <c r="E251" s="20" t="s">
        <v>215</v>
      </c>
      <c r="F251" s="22">
        <v>0.15</v>
      </c>
      <c r="G251" s="22">
        <v>0.15</v>
      </c>
      <c r="H251" s="22">
        <v>0.15</v>
      </c>
      <c r="I251" s="22">
        <v>0.15</v>
      </c>
      <c r="J251" s="22">
        <v>0.15</v>
      </c>
      <c r="K251" s="22">
        <v>0.15</v>
      </c>
      <c r="L251" s="22">
        <v>0.15</v>
      </c>
      <c r="M251" s="68"/>
      <c r="N251" s="68"/>
      <c r="O251" s="68"/>
      <c r="P251" s="68"/>
      <c r="R251" s="81" t="s">
        <v>420</v>
      </c>
      <c r="S251" s="74" t="s">
        <v>195</v>
      </c>
      <c r="T251" s="89" t="s">
        <v>421</v>
      </c>
      <c r="U251" s="95">
        <v>4.5954142011834301E-2</v>
      </c>
      <c r="V251" s="81" t="s">
        <v>79</v>
      </c>
    </row>
    <row r="252" spans="1:22" ht="14.5">
      <c r="A252" s="28" t="s">
        <v>77</v>
      </c>
      <c r="B252" s="20"/>
      <c r="C252" s="20" t="s">
        <v>369</v>
      </c>
      <c r="D252" s="20" t="s">
        <v>138</v>
      </c>
      <c r="E252" s="20" t="s">
        <v>215</v>
      </c>
      <c r="F252" s="22">
        <v>0.15</v>
      </c>
      <c r="G252" s="22">
        <v>0.15</v>
      </c>
      <c r="H252" s="22">
        <v>0.15</v>
      </c>
      <c r="I252" s="22">
        <v>0.15</v>
      </c>
      <c r="J252" s="22">
        <v>0.15</v>
      </c>
      <c r="K252" s="22">
        <v>0.15</v>
      </c>
      <c r="L252" s="22">
        <v>0.15</v>
      </c>
      <c r="M252" s="68"/>
      <c r="N252" s="68"/>
      <c r="O252" s="68"/>
      <c r="P252" s="68"/>
      <c r="R252" s="81" t="s">
        <v>420</v>
      </c>
      <c r="S252" s="74" t="s">
        <v>195</v>
      </c>
      <c r="T252" s="89" t="s">
        <v>422</v>
      </c>
      <c r="U252" s="95">
        <v>5.6213017751479298E-3</v>
      </c>
      <c r="V252" s="81" t="s">
        <v>79</v>
      </c>
    </row>
    <row r="253" spans="1:22" ht="14.5">
      <c r="A253" s="29" t="s">
        <v>37</v>
      </c>
      <c r="B253" s="20"/>
      <c r="C253" s="20" t="s">
        <v>370</v>
      </c>
      <c r="D253" s="20" t="s">
        <v>220</v>
      </c>
      <c r="E253" s="20" t="s">
        <v>217</v>
      </c>
      <c r="F253" s="22">
        <v>0.15</v>
      </c>
      <c r="G253" s="22">
        <v>0.15</v>
      </c>
      <c r="H253" s="22">
        <v>0.15</v>
      </c>
      <c r="I253" s="22">
        <v>0.15</v>
      </c>
      <c r="J253" s="22">
        <v>0.15</v>
      </c>
      <c r="K253" s="22">
        <v>0.15</v>
      </c>
      <c r="L253" s="22">
        <v>0.15</v>
      </c>
      <c r="M253" s="68"/>
      <c r="N253" s="68" t="s">
        <v>408</v>
      </c>
      <c r="O253" s="68"/>
      <c r="P253" s="68"/>
      <c r="R253" s="81" t="s">
        <v>420</v>
      </c>
      <c r="S253" s="74" t="s">
        <v>195</v>
      </c>
      <c r="T253" s="89" t="s">
        <v>423</v>
      </c>
      <c r="U253" s="95">
        <v>4.6375739644970403E-3</v>
      </c>
      <c r="V253" s="81" t="s">
        <v>79</v>
      </c>
    </row>
    <row r="254" spans="1:22" ht="14.5">
      <c r="A254" s="29" t="s">
        <v>115</v>
      </c>
      <c r="B254" s="20"/>
      <c r="C254" s="20" t="s">
        <v>371</v>
      </c>
      <c r="D254" s="20" t="s">
        <v>224</v>
      </c>
      <c r="E254" s="20" t="s">
        <v>217</v>
      </c>
      <c r="F254" s="22">
        <v>0.15</v>
      </c>
      <c r="G254" s="22">
        <v>0.15</v>
      </c>
      <c r="H254" s="22">
        <v>0.15</v>
      </c>
      <c r="I254" s="22">
        <v>0.15</v>
      </c>
      <c r="J254" s="22">
        <v>0.15</v>
      </c>
      <c r="K254" s="22">
        <v>0.15</v>
      </c>
      <c r="L254" s="22">
        <v>0.15</v>
      </c>
      <c r="M254" s="68"/>
      <c r="N254" s="68"/>
      <c r="O254" s="68"/>
      <c r="P254" s="68"/>
      <c r="R254" s="85" t="s">
        <v>420</v>
      </c>
      <c r="S254" s="74" t="s">
        <v>195</v>
      </c>
      <c r="T254" s="89" t="s">
        <v>424</v>
      </c>
      <c r="U254" s="95">
        <v>0.68931213017751503</v>
      </c>
      <c r="V254" s="81" t="s">
        <v>79</v>
      </c>
    </row>
    <row r="255" spans="1:22" ht="14.5">
      <c r="A255" s="26" t="s">
        <v>63</v>
      </c>
      <c r="B255" s="20"/>
      <c r="C255" s="20" t="s">
        <v>372</v>
      </c>
      <c r="D255" s="20" t="s">
        <v>226</v>
      </c>
      <c r="E255" s="20" t="s">
        <v>217</v>
      </c>
      <c r="F255" s="22">
        <v>0.15</v>
      </c>
      <c r="G255" s="22">
        <v>0.15</v>
      </c>
      <c r="H255" s="22">
        <v>0.15</v>
      </c>
      <c r="I255" s="22">
        <v>0.15</v>
      </c>
      <c r="J255" s="22">
        <v>0.15</v>
      </c>
      <c r="K255" s="22">
        <v>0.15</v>
      </c>
      <c r="L255" s="22">
        <v>0.15</v>
      </c>
      <c r="M255" s="68"/>
      <c r="N255" s="68"/>
      <c r="O255" s="68"/>
      <c r="P255" s="68"/>
      <c r="R255" s="81" t="s">
        <v>420</v>
      </c>
      <c r="S255" s="74" t="s">
        <v>195</v>
      </c>
      <c r="T255" s="89" t="s">
        <v>425</v>
      </c>
      <c r="U255" s="95">
        <v>8.4319526627218894E-2</v>
      </c>
      <c r="V255" s="81" t="s">
        <v>79</v>
      </c>
    </row>
    <row r="256" spans="1:22" ht="14.5">
      <c r="A256" s="25" t="s">
        <v>67</v>
      </c>
      <c r="B256" s="20"/>
      <c r="C256" s="20" t="s">
        <v>373</v>
      </c>
      <c r="D256" s="20" t="s">
        <v>228</v>
      </c>
      <c r="E256" s="20" t="s">
        <v>217</v>
      </c>
      <c r="F256" s="22">
        <v>0.15</v>
      </c>
      <c r="G256" s="22">
        <v>0.15</v>
      </c>
      <c r="H256" s="22">
        <v>0.15</v>
      </c>
      <c r="I256" s="22">
        <v>0.15</v>
      </c>
      <c r="J256" s="22">
        <v>0.15</v>
      </c>
      <c r="K256" s="22">
        <v>0.15</v>
      </c>
      <c r="L256" s="22">
        <v>0.15</v>
      </c>
      <c r="M256" s="68"/>
      <c r="N256" s="68"/>
      <c r="O256" s="68"/>
      <c r="P256" s="68"/>
      <c r="R256" s="81" t="s">
        <v>420</v>
      </c>
      <c r="S256" s="74" t="s">
        <v>195</v>
      </c>
      <c r="T256" s="89" t="s">
        <v>427</v>
      </c>
      <c r="U256" s="95">
        <v>6.95636094674556E-2</v>
      </c>
      <c r="V256" s="81" t="s">
        <v>79</v>
      </c>
    </row>
    <row r="257" spans="1:22" ht="14.5">
      <c r="A257" s="25" t="s">
        <v>72</v>
      </c>
      <c r="B257" s="20"/>
      <c r="C257" s="20" t="s">
        <v>374</v>
      </c>
      <c r="D257" s="20" t="s">
        <v>230</v>
      </c>
      <c r="E257" s="20" t="s">
        <v>217</v>
      </c>
      <c r="F257" s="22">
        <v>0.15</v>
      </c>
      <c r="G257" s="22">
        <v>0.15</v>
      </c>
      <c r="H257" s="22">
        <v>0.15</v>
      </c>
      <c r="I257" s="22">
        <v>0.15</v>
      </c>
      <c r="J257" s="22">
        <v>0.15</v>
      </c>
      <c r="K257" s="22">
        <v>0.15</v>
      </c>
      <c r="L257" s="22">
        <v>0.15</v>
      </c>
      <c r="M257" s="68"/>
      <c r="N257" s="68"/>
      <c r="O257" s="68"/>
      <c r="P257" s="68"/>
      <c r="R257" s="81" t="s">
        <v>420</v>
      </c>
      <c r="S257" s="74" t="s">
        <v>195</v>
      </c>
      <c r="T257" s="89" t="s">
        <v>428</v>
      </c>
      <c r="U257" s="95">
        <v>8.22337278106509E-2</v>
      </c>
      <c r="V257" s="81" t="s">
        <v>79</v>
      </c>
    </row>
    <row r="258" spans="1:22" ht="15.65" customHeight="1">
      <c r="A258" s="28" t="s">
        <v>77</v>
      </c>
      <c r="B258" s="20"/>
      <c r="C258" s="20" t="s">
        <v>375</v>
      </c>
      <c r="D258" s="20" t="s">
        <v>138</v>
      </c>
      <c r="E258" s="20" t="s">
        <v>217</v>
      </c>
      <c r="F258" s="22">
        <v>0.15</v>
      </c>
      <c r="G258" s="22">
        <v>0.15</v>
      </c>
      <c r="H258" s="22">
        <v>0.15</v>
      </c>
      <c r="I258" s="22">
        <v>0.15</v>
      </c>
      <c r="J258" s="22">
        <v>0.15</v>
      </c>
      <c r="K258" s="22">
        <v>0.15</v>
      </c>
      <c r="L258" s="22">
        <v>0.15</v>
      </c>
      <c r="M258" s="68"/>
      <c r="N258" s="68"/>
      <c r="O258" s="68"/>
      <c r="P258" s="68"/>
      <c r="R258" s="85" t="s">
        <v>420</v>
      </c>
      <c r="S258" s="74" t="s">
        <v>195</v>
      </c>
      <c r="T258" s="89" t="s">
        <v>429</v>
      </c>
      <c r="U258" s="95">
        <v>1.00591715976331E-2</v>
      </c>
      <c r="V258" s="81" t="s">
        <v>79</v>
      </c>
    </row>
    <row r="259" spans="1:22" ht="14.5">
      <c r="A259" s="20"/>
      <c r="B259" s="20"/>
      <c r="C259" s="20"/>
      <c r="D259" s="20"/>
      <c r="E259" s="20"/>
      <c r="F259" s="68"/>
      <c r="G259" s="68"/>
      <c r="H259" s="68"/>
      <c r="I259" s="68"/>
      <c r="J259" s="68"/>
      <c r="K259" s="68"/>
      <c r="L259" s="68"/>
      <c r="M259" s="68"/>
      <c r="N259" s="68"/>
      <c r="O259" s="68"/>
      <c r="P259" s="68"/>
      <c r="R259" s="81" t="s">
        <v>420</v>
      </c>
      <c r="S259" s="74" t="s">
        <v>195</v>
      </c>
      <c r="T259" s="89" t="s">
        <v>430</v>
      </c>
      <c r="U259" s="95">
        <v>8.2988165680473406E-3</v>
      </c>
      <c r="V259" s="81" t="s">
        <v>79</v>
      </c>
    </row>
    <row r="260" spans="1:22" ht="14.5">
      <c r="A260" s="20"/>
      <c r="B260" s="20"/>
      <c r="C260" s="20"/>
      <c r="D260" s="20"/>
      <c r="E260" s="20"/>
      <c r="F260" s="68"/>
      <c r="G260" s="68"/>
      <c r="H260" s="68"/>
      <c r="I260" s="68"/>
      <c r="J260" s="68"/>
      <c r="K260" s="68"/>
      <c r="L260" s="68"/>
      <c r="M260" s="68"/>
      <c r="N260" s="68"/>
      <c r="O260" s="68"/>
      <c r="P260" s="68"/>
      <c r="R260" s="81" t="s">
        <v>420</v>
      </c>
      <c r="S260" s="74" t="s">
        <v>195</v>
      </c>
      <c r="T260" s="89" t="s">
        <v>431</v>
      </c>
      <c r="U260" s="95">
        <v>0</v>
      </c>
      <c r="V260" s="81" t="s">
        <v>79</v>
      </c>
    </row>
    <row r="261" spans="1:22" ht="14.5">
      <c r="A261" s="20"/>
      <c r="B261" s="20"/>
      <c r="C261" s="20"/>
      <c r="D261" s="20"/>
      <c r="E261" s="20"/>
      <c r="F261" s="68"/>
      <c r="G261" s="68"/>
      <c r="H261" s="68"/>
      <c r="I261" s="68"/>
      <c r="J261" s="68"/>
      <c r="K261" s="68"/>
      <c r="L261" s="68"/>
      <c r="M261" s="68"/>
      <c r="N261" s="68"/>
      <c r="O261" s="68"/>
      <c r="P261" s="68"/>
      <c r="R261" s="81" t="s">
        <v>420</v>
      </c>
      <c r="S261" s="74" t="s">
        <v>195</v>
      </c>
      <c r="T261" s="89" t="s">
        <v>432</v>
      </c>
      <c r="U261" s="95">
        <v>0</v>
      </c>
      <c r="V261" s="81" t="s">
        <v>79</v>
      </c>
    </row>
    <row r="262" spans="1:22" ht="14.5">
      <c r="A262" s="92"/>
      <c r="B262" s="20"/>
      <c r="C262" s="20"/>
      <c r="D262" s="20"/>
      <c r="E262" s="66" t="s">
        <v>434</v>
      </c>
      <c r="F262" s="22"/>
      <c r="G262" s="22"/>
      <c r="H262" s="22"/>
      <c r="I262" s="22"/>
      <c r="J262" s="22"/>
      <c r="K262" s="22"/>
      <c r="L262" s="22"/>
      <c r="M262" s="68"/>
      <c r="N262" s="68"/>
      <c r="O262" s="68"/>
      <c r="P262" s="68"/>
      <c r="R262" s="86" t="s">
        <v>420</v>
      </c>
      <c r="S262" s="74" t="s">
        <v>195</v>
      </c>
      <c r="T262" s="90" t="s">
        <v>433</v>
      </c>
      <c r="U262" s="95">
        <v>0</v>
      </c>
      <c r="V262" s="91" t="s">
        <v>79</v>
      </c>
    </row>
    <row r="263" spans="1:22" ht="14.5">
      <c r="A263" s="20"/>
      <c r="B263" s="20"/>
      <c r="C263" s="67" t="s">
        <v>15</v>
      </c>
      <c r="D263" s="67" t="s">
        <v>390</v>
      </c>
      <c r="E263" s="67" t="s">
        <v>391</v>
      </c>
      <c r="F263" s="21" t="s">
        <v>392</v>
      </c>
      <c r="G263" s="21" t="s">
        <v>393</v>
      </c>
      <c r="H263" s="21" t="s">
        <v>394</v>
      </c>
      <c r="I263" s="21" t="s">
        <v>395</v>
      </c>
      <c r="J263" s="21" t="s">
        <v>396</v>
      </c>
      <c r="K263" s="21" t="s">
        <v>397</v>
      </c>
      <c r="L263" s="21" t="s">
        <v>398</v>
      </c>
      <c r="M263" s="20"/>
      <c r="N263" s="93" t="s">
        <v>435</v>
      </c>
      <c r="O263" s="20"/>
      <c r="P263" s="20"/>
      <c r="R263" s="81" t="s">
        <v>420</v>
      </c>
      <c r="S263" s="74" t="s">
        <v>197</v>
      </c>
      <c r="T263" s="89" t="s">
        <v>421</v>
      </c>
      <c r="U263" s="95">
        <v>4.5954142011834301E-2</v>
      </c>
      <c r="V263" s="81" t="s">
        <v>79</v>
      </c>
    </row>
    <row r="264" spans="1:22" ht="14.5">
      <c r="A264" s="29" t="s">
        <v>37</v>
      </c>
      <c r="B264" s="20"/>
      <c r="C264" s="20" t="s">
        <v>316</v>
      </c>
      <c r="D264" s="20" t="s">
        <v>220</v>
      </c>
      <c r="E264" s="20" t="s">
        <v>199</v>
      </c>
      <c r="F264" s="68">
        <v>15</v>
      </c>
      <c r="G264" s="68">
        <v>15</v>
      </c>
      <c r="H264" s="68">
        <v>15</v>
      </c>
      <c r="I264" s="68">
        <v>15</v>
      </c>
      <c r="J264" s="68">
        <v>15</v>
      </c>
      <c r="K264" s="68">
        <v>15</v>
      </c>
      <c r="L264" s="68">
        <v>15</v>
      </c>
      <c r="M264" s="68"/>
      <c r="N264" s="68" t="s">
        <v>399</v>
      </c>
      <c r="O264" s="68"/>
      <c r="P264" s="68"/>
      <c r="R264" s="81" t="s">
        <v>420</v>
      </c>
      <c r="S264" s="74" t="s">
        <v>197</v>
      </c>
      <c r="T264" s="89" t="s">
        <v>422</v>
      </c>
      <c r="U264" s="95">
        <v>5.6213017751479298E-3</v>
      </c>
      <c r="V264" s="81" t="s">
        <v>79</v>
      </c>
    </row>
    <row r="265" spans="1:22" ht="14.5">
      <c r="A265" s="29" t="s">
        <v>115</v>
      </c>
      <c r="B265" s="20"/>
      <c r="C265" s="20" t="s">
        <v>317</v>
      </c>
      <c r="D265" s="20" t="s">
        <v>224</v>
      </c>
      <c r="E265" s="20" t="s">
        <v>199</v>
      </c>
      <c r="F265" s="68">
        <v>15</v>
      </c>
      <c r="G265" s="68">
        <v>15</v>
      </c>
      <c r="H265" s="68">
        <v>15</v>
      </c>
      <c r="I265" s="68">
        <v>15</v>
      </c>
      <c r="J265" s="68">
        <v>15</v>
      </c>
      <c r="K265" s="68">
        <v>15</v>
      </c>
      <c r="L265" s="68">
        <v>15</v>
      </c>
      <c r="M265" s="68"/>
      <c r="N265" s="68"/>
      <c r="O265" s="68"/>
      <c r="P265" s="68"/>
      <c r="R265" s="81" t="s">
        <v>420</v>
      </c>
      <c r="S265" s="74" t="s">
        <v>197</v>
      </c>
      <c r="T265" s="89" t="s">
        <v>423</v>
      </c>
      <c r="U265" s="95">
        <v>4.6375739644970403E-3</v>
      </c>
      <c r="V265" s="81" t="s">
        <v>79</v>
      </c>
    </row>
    <row r="266" spans="1:22" ht="14.5">
      <c r="A266" s="26" t="s">
        <v>63</v>
      </c>
      <c r="B266" s="20"/>
      <c r="C266" s="20" t="s">
        <v>318</v>
      </c>
      <c r="D266" s="20" t="s">
        <v>226</v>
      </c>
      <c r="E266" s="20" t="s">
        <v>199</v>
      </c>
      <c r="F266" s="68">
        <v>15</v>
      </c>
      <c r="G266" s="68">
        <v>15</v>
      </c>
      <c r="H266" s="68">
        <v>15</v>
      </c>
      <c r="I266" s="68">
        <v>15</v>
      </c>
      <c r="J266" s="68">
        <v>15</v>
      </c>
      <c r="K266" s="68">
        <v>15</v>
      </c>
      <c r="L266" s="68">
        <v>15</v>
      </c>
      <c r="M266" s="68"/>
      <c r="N266" s="68"/>
      <c r="O266" s="68"/>
      <c r="P266" s="68"/>
      <c r="R266" s="85" t="s">
        <v>420</v>
      </c>
      <c r="S266" s="74" t="s">
        <v>197</v>
      </c>
      <c r="T266" s="89" t="s">
        <v>424</v>
      </c>
      <c r="U266" s="95">
        <v>0.68931213017751503</v>
      </c>
      <c r="V266" s="81" t="s">
        <v>79</v>
      </c>
    </row>
    <row r="267" spans="1:22" ht="14.5">
      <c r="A267" s="25" t="s">
        <v>67</v>
      </c>
      <c r="B267" s="20"/>
      <c r="C267" s="20" t="s">
        <v>319</v>
      </c>
      <c r="D267" s="20" t="s">
        <v>228</v>
      </c>
      <c r="E267" s="20" t="s">
        <v>199</v>
      </c>
      <c r="F267" s="68">
        <v>15</v>
      </c>
      <c r="G267" s="68">
        <v>15</v>
      </c>
      <c r="H267" s="68">
        <v>15</v>
      </c>
      <c r="I267" s="68">
        <v>15</v>
      </c>
      <c r="J267" s="68">
        <v>15</v>
      </c>
      <c r="K267" s="68">
        <v>15</v>
      </c>
      <c r="L267" s="68">
        <v>15</v>
      </c>
      <c r="M267" s="68"/>
      <c r="N267" s="68"/>
      <c r="O267" s="68"/>
      <c r="P267" s="68"/>
      <c r="R267" s="81" t="s">
        <v>420</v>
      </c>
      <c r="S267" s="74" t="s">
        <v>197</v>
      </c>
      <c r="T267" s="89" t="s">
        <v>425</v>
      </c>
      <c r="U267" s="95">
        <v>8.4319526627218894E-2</v>
      </c>
      <c r="V267" s="81" t="s">
        <v>79</v>
      </c>
    </row>
    <row r="268" spans="1:22" ht="14.5">
      <c r="A268" s="25" t="s">
        <v>72</v>
      </c>
      <c r="B268" s="20"/>
      <c r="C268" s="20" t="s">
        <v>320</v>
      </c>
      <c r="D268" s="20" t="s">
        <v>230</v>
      </c>
      <c r="E268" s="20" t="s">
        <v>199</v>
      </c>
      <c r="F268" s="68">
        <v>15</v>
      </c>
      <c r="G268" s="68">
        <v>15</v>
      </c>
      <c r="H268" s="68">
        <v>15</v>
      </c>
      <c r="I268" s="68">
        <v>15</v>
      </c>
      <c r="J268" s="68">
        <v>15</v>
      </c>
      <c r="K268" s="68">
        <v>15</v>
      </c>
      <c r="L268" s="68">
        <v>15</v>
      </c>
      <c r="M268" s="68"/>
      <c r="N268" s="68"/>
      <c r="O268" s="68"/>
      <c r="P268" s="68"/>
      <c r="R268" s="81" t="s">
        <v>420</v>
      </c>
      <c r="S268" s="74" t="s">
        <v>197</v>
      </c>
      <c r="T268" s="89" t="s">
        <v>427</v>
      </c>
      <c r="U268" s="95">
        <v>6.95636094674556E-2</v>
      </c>
      <c r="V268" s="81" t="s">
        <v>79</v>
      </c>
    </row>
    <row r="269" spans="1:22" ht="14.5">
      <c r="A269" s="28" t="s">
        <v>77</v>
      </c>
      <c r="B269" s="20"/>
      <c r="C269" s="20" t="s">
        <v>321</v>
      </c>
      <c r="D269" s="20" t="s">
        <v>138</v>
      </c>
      <c r="E269" s="20" t="s">
        <v>199</v>
      </c>
      <c r="F269" s="68">
        <v>15</v>
      </c>
      <c r="G269" s="68">
        <v>15</v>
      </c>
      <c r="H269" s="68">
        <v>15</v>
      </c>
      <c r="I269" s="68">
        <v>15</v>
      </c>
      <c r="J269" s="68">
        <v>15</v>
      </c>
      <c r="K269" s="68">
        <v>15</v>
      </c>
      <c r="L269" s="68">
        <v>15</v>
      </c>
      <c r="M269" s="68"/>
      <c r="N269" s="68"/>
      <c r="O269" s="68"/>
      <c r="P269" s="68"/>
      <c r="R269" s="81" t="s">
        <v>420</v>
      </c>
      <c r="S269" s="74" t="s">
        <v>197</v>
      </c>
      <c r="T269" s="89" t="s">
        <v>428</v>
      </c>
      <c r="U269" s="95">
        <v>8.22337278106509E-2</v>
      </c>
      <c r="V269" s="81" t="s">
        <v>79</v>
      </c>
    </row>
    <row r="270" spans="1:22" ht="14.5">
      <c r="A270" s="29" t="s">
        <v>37</v>
      </c>
      <c r="B270" s="20"/>
      <c r="C270" s="20" t="s">
        <v>322</v>
      </c>
      <c r="D270" s="20" t="s">
        <v>220</v>
      </c>
      <c r="E270" s="20" t="s">
        <v>201</v>
      </c>
      <c r="F270" s="68">
        <v>15</v>
      </c>
      <c r="G270" s="68">
        <v>15</v>
      </c>
      <c r="H270" s="68">
        <v>15</v>
      </c>
      <c r="I270" s="68">
        <v>15</v>
      </c>
      <c r="J270" s="68">
        <v>15</v>
      </c>
      <c r="K270" s="68">
        <v>15</v>
      </c>
      <c r="L270" s="68">
        <v>15</v>
      </c>
      <c r="M270" s="68"/>
      <c r="N270" s="68" t="s">
        <v>400</v>
      </c>
      <c r="O270" s="68"/>
      <c r="P270" s="68"/>
      <c r="R270" s="85" t="s">
        <v>420</v>
      </c>
      <c r="S270" s="74" t="s">
        <v>197</v>
      </c>
      <c r="T270" s="89" t="s">
        <v>429</v>
      </c>
      <c r="U270" s="95">
        <v>1.00591715976331E-2</v>
      </c>
      <c r="V270" s="81" t="s">
        <v>79</v>
      </c>
    </row>
    <row r="271" spans="1:22" ht="14.5">
      <c r="A271" s="29" t="s">
        <v>115</v>
      </c>
      <c r="B271" s="20"/>
      <c r="C271" s="20" t="s">
        <v>323</v>
      </c>
      <c r="D271" s="20" t="s">
        <v>224</v>
      </c>
      <c r="E271" s="20" t="s">
        <v>201</v>
      </c>
      <c r="F271" s="68">
        <v>15</v>
      </c>
      <c r="G271" s="68">
        <v>15</v>
      </c>
      <c r="H271" s="68">
        <v>15</v>
      </c>
      <c r="I271" s="68">
        <v>15</v>
      </c>
      <c r="J271" s="68">
        <v>15</v>
      </c>
      <c r="K271" s="68">
        <v>15</v>
      </c>
      <c r="L271" s="68">
        <v>15</v>
      </c>
      <c r="M271" s="68"/>
      <c r="N271" s="68"/>
      <c r="O271" s="68"/>
      <c r="P271" s="68"/>
      <c r="R271" s="81" t="s">
        <v>420</v>
      </c>
      <c r="S271" s="74" t="s">
        <v>197</v>
      </c>
      <c r="T271" s="89" t="s">
        <v>430</v>
      </c>
      <c r="U271" s="95">
        <v>8.2988165680473406E-3</v>
      </c>
      <c r="V271" s="81" t="s">
        <v>79</v>
      </c>
    </row>
    <row r="272" spans="1:22" ht="14.5">
      <c r="A272" s="26" t="s">
        <v>63</v>
      </c>
      <c r="B272" s="20"/>
      <c r="C272" s="20" t="s">
        <v>324</v>
      </c>
      <c r="D272" s="20" t="s">
        <v>226</v>
      </c>
      <c r="E272" s="20" t="s">
        <v>201</v>
      </c>
      <c r="F272" s="68">
        <v>15</v>
      </c>
      <c r="G272" s="68">
        <v>15</v>
      </c>
      <c r="H272" s="68">
        <v>15</v>
      </c>
      <c r="I272" s="68">
        <v>15</v>
      </c>
      <c r="J272" s="68">
        <v>15</v>
      </c>
      <c r="K272" s="68">
        <v>15</v>
      </c>
      <c r="L272" s="68">
        <v>15</v>
      </c>
      <c r="M272" s="68"/>
      <c r="N272" s="68"/>
      <c r="O272" s="68"/>
      <c r="P272" s="68"/>
      <c r="R272" s="81" t="s">
        <v>420</v>
      </c>
      <c r="S272" s="74" t="s">
        <v>197</v>
      </c>
      <c r="T272" s="89" t="s">
        <v>431</v>
      </c>
      <c r="U272" s="95">
        <v>0</v>
      </c>
      <c r="V272" s="81" t="s">
        <v>79</v>
      </c>
    </row>
    <row r="273" spans="1:22" ht="14.5">
      <c r="A273" s="25" t="s">
        <v>67</v>
      </c>
      <c r="B273" s="20"/>
      <c r="C273" s="20" t="s">
        <v>325</v>
      </c>
      <c r="D273" s="20" t="s">
        <v>228</v>
      </c>
      <c r="E273" s="20" t="s">
        <v>201</v>
      </c>
      <c r="F273" s="68">
        <v>15</v>
      </c>
      <c r="G273" s="68">
        <v>15</v>
      </c>
      <c r="H273" s="68">
        <v>15</v>
      </c>
      <c r="I273" s="68">
        <v>15</v>
      </c>
      <c r="J273" s="68">
        <v>15</v>
      </c>
      <c r="K273" s="68">
        <v>15</v>
      </c>
      <c r="L273" s="68">
        <v>15</v>
      </c>
      <c r="M273" s="68"/>
      <c r="N273" s="68"/>
      <c r="O273" s="68"/>
      <c r="P273" s="68"/>
      <c r="R273" s="81" t="s">
        <v>420</v>
      </c>
      <c r="S273" s="74" t="s">
        <v>197</v>
      </c>
      <c r="T273" s="89" t="s">
        <v>432</v>
      </c>
      <c r="U273" s="95">
        <v>0</v>
      </c>
      <c r="V273" s="81" t="s">
        <v>79</v>
      </c>
    </row>
    <row r="274" spans="1:22" ht="14.5">
      <c r="A274" s="25" t="s">
        <v>72</v>
      </c>
      <c r="B274" s="20"/>
      <c r="C274" s="20" t="s">
        <v>326</v>
      </c>
      <c r="D274" s="20" t="s">
        <v>230</v>
      </c>
      <c r="E274" s="20" t="s">
        <v>201</v>
      </c>
      <c r="F274" s="68">
        <v>15</v>
      </c>
      <c r="G274" s="68">
        <v>15</v>
      </c>
      <c r="H274" s="68">
        <v>15</v>
      </c>
      <c r="I274" s="68">
        <v>15</v>
      </c>
      <c r="J274" s="68">
        <v>15</v>
      </c>
      <c r="K274" s="68">
        <v>15</v>
      </c>
      <c r="L274" s="68">
        <v>15</v>
      </c>
      <c r="M274" s="68"/>
      <c r="N274" s="68"/>
      <c r="O274" s="68"/>
      <c r="P274" s="68"/>
      <c r="R274" s="86" t="s">
        <v>420</v>
      </c>
      <c r="S274" s="74" t="s">
        <v>197</v>
      </c>
      <c r="T274" s="90" t="s">
        <v>433</v>
      </c>
      <c r="U274" s="95">
        <v>0</v>
      </c>
      <c r="V274" s="91" t="s">
        <v>79</v>
      </c>
    </row>
    <row r="275" spans="1:22" ht="14.5">
      <c r="A275" s="28" t="s">
        <v>77</v>
      </c>
      <c r="B275" s="20"/>
      <c r="C275" s="20" t="s">
        <v>327</v>
      </c>
      <c r="D275" s="20" t="s">
        <v>138</v>
      </c>
      <c r="E275" s="20" t="s">
        <v>201</v>
      </c>
      <c r="F275" s="68">
        <v>15</v>
      </c>
      <c r="G275" s="68">
        <v>15</v>
      </c>
      <c r="H275" s="68">
        <v>15</v>
      </c>
      <c r="I275" s="68">
        <v>15</v>
      </c>
      <c r="J275" s="68">
        <v>15</v>
      </c>
      <c r="K275" s="68">
        <v>15</v>
      </c>
      <c r="L275" s="68">
        <v>15</v>
      </c>
      <c r="M275" s="68"/>
      <c r="N275" s="68"/>
      <c r="O275" s="68"/>
      <c r="P275" s="68"/>
    </row>
    <row r="276" spans="1:22" ht="14.5">
      <c r="A276" s="29" t="s">
        <v>37</v>
      </c>
      <c r="B276" s="20"/>
      <c r="C276" s="20" t="s">
        <v>328</v>
      </c>
      <c r="D276" s="20" t="s">
        <v>220</v>
      </c>
      <c r="E276" s="20" t="s">
        <v>203</v>
      </c>
      <c r="F276" s="68">
        <v>15</v>
      </c>
      <c r="G276" s="68">
        <v>15</v>
      </c>
      <c r="H276" s="68">
        <v>15</v>
      </c>
      <c r="I276" s="68">
        <v>15</v>
      </c>
      <c r="J276" s="68">
        <v>15</v>
      </c>
      <c r="K276" s="68">
        <v>15</v>
      </c>
      <c r="L276" s="68">
        <v>15</v>
      </c>
      <c r="M276" s="68"/>
      <c r="N276" s="23" t="s">
        <v>401</v>
      </c>
      <c r="O276" s="68"/>
      <c r="P276" s="68"/>
    </row>
    <row r="277" spans="1:22" ht="14.5">
      <c r="A277" s="29" t="s">
        <v>115</v>
      </c>
      <c r="B277" s="20"/>
      <c r="C277" s="20" t="s">
        <v>329</v>
      </c>
      <c r="D277" s="20" t="s">
        <v>224</v>
      </c>
      <c r="E277" s="20" t="s">
        <v>203</v>
      </c>
      <c r="F277" s="68">
        <v>15</v>
      </c>
      <c r="G277" s="68">
        <v>15</v>
      </c>
      <c r="H277" s="68">
        <v>15</v>
      </c>
      <c r="I277" s="68">
        <v>15</v>
      </c>
      <c r="J277" s="68">
        <v>15</v>
      </c>
      <c r="K277" s="68">
        <v>15</v>
      </c>
      <c r="L277" s="68">
        <v>15</v>
      </c>
      <c r="M277" s="68"/>
      <c r="N277" s="68"/>
      <c r="O277" s="68"/>
      <c r="P277" s="68"/>
    </row>
    <row r="278" spans="1:22" ht="14.5">
      <c r="A278" s="26" t="s">
        <v>63</v>
      </c>
      <c r="B278" s="20"/>
      <c r="C278" s="20" t="s">
        <v>330</v>
      </c>
      <c r="D278" s="20" t="s">
        <v>226</v>
      </c>
      <c r="E278" s="20" t="s">
        <v>203</v>
      </c>
      <c r="F278" s="68">
        <v>15</v>
      </c>
      <c r="G278" s="68">
        <v>15</v>
      </c>
      <c r="H278" s="68">
        <v>15</v>
      </c>
      <c r="I278" s="68">
        <v>15</v>
      </c>
      <c r="J278" s="68">
        <v>15</v>
      </c>
      <c r="K278" s="68">
        <v>15</v>
      </c>
      <c r="L278" s="68">
        <v>15</v>
      </c>
      <c r="M278" s="68"/>
      <c r="N278" s="68"/>
      <c r="O278" s="68"/>
      <c r="P278" s="68"/>
    </row>
    <row r="279" spans="1:22" ht="14.5">
      <c r="A279" s="25" t="s">
        <v>67</v>
      </c>
      <c r="B279" s="20"/>
      <c r="C279" s="20" t="s">
        <v>331</v>
      </c>
      <c r="D279" s="20" t="s">
        <v>228</v>
      </c>
      <c r="E279" s="20" t="s">
        <v>203</v>
      </c>
      <c r="F279" s="68">
        <v>15</v>
      </c>
      <c r="G279" s="68">
        <v>15</v>
      </c>
      <c r="H279" s="68">
        <v>15</v>
      </c>
      <c r="I279" s="68">
        <v>15</v>
      </c>
      <c r="J279" s="68">
        <v>15</v>
      </c>
      <c r="K279" s="68">
        <v>15</v>
      </c>
      <c r="L279" s="68">
        <v>15</v>
      </c>
      <c r="M279" s="68"/>
      <c r="N279" s="68"/>
      <c r="O279" s="68"/>
      <c r="P279" s="68"/>
    </row>
    <row r="280" spans="1:22" ht="14.5">
      <c r="A280" s="25" t="s">
        <v>72</v>
      </c>
      <c r="B280" s="20"/>
      <c r="C280" s="20" t="s">
        <v>332</v>
      </c>
      <c r="D280" s="20" t="s">
        <v>230</v>
      </c>
      <c r="E280" s="20" t="s">
        <v>203</v>
      </c>
      <c r="F280" s="68">
        <v>15</v>
      </c>
      <c r="G280" s="68">
        <v>15</v>
      </c>
      <c r="H280" s="68">
        <v>15</v>
      </c>
      <c r="I280" s="68">
        <v>15</v>
      </c>
      <c r="J280" s="68">
        <v>15</v>
      </c>
      <c r="K280" s="68">
        <v>15</v>
      </c>
      <c r="L280" s="68">
        <v>15</v>
      </c>
      <c r="M280" s="68"/>
      <c r="N280" s="68"/>
      <c r="O280" s="68"/>
      <c r="P280" s="68"/>
    </row>
    <row r="281" spans="1:22" ht="14.5">
      <c r="A281" s="28" t="s">
        <v>77</v>
      </c>
      <c r="B281" s="20"/>
      <c r="C281" s="20" t="s">
        <v>333</v>
      </c>
      <c r="D281" s="20" t="s">
        <v>138</v>
      </c>
      <c r="E281" s="20" t="s">
        <v>203</v>
      </c>
      <c r="F281" s="68">
        <v>15</v>
      </c>
      <c r="G281" s="68">
        <v>15</v>
      </c>
      <c r="H281" s="68">
        <v>15</v>
      </c>
      <c r="I281" s="68">
        <v>15</v>
      </c>
      <c r="J281" s="68">
        <v>15</v>
      </c>
      <c r="K281" s="68">
        <v>15</v>
      </c>
      <c r="L281" s="68">
        <v>15</v>
      </c>
      <c r="M281" s="68"/>
      <c r="N281" s="68"/>
      <c r="O281" s="68"/>
      <c r="P281" s="68"/>
    </row>
    <row r="282" spans="1:22" ht="14.5">
      <c r="A282" s="29" t="s">
        <v>37</v>
      </c>
      <c r="B282" s="20"/>
      <c r="C282" s="20" t="s">
        <v>334</v>
      </c>
      <c r="D282" s="20" t="s">
        <v>220</v>
      </c>
      <c r="E282" s="20" t="s">
        <v>205</v>
      </c>
      <c r="F282" s="68">
        <v>15</v>
      </c>
      <c r="G282" s="68">
        <v>15</v>
      </c>
      <c r="H282" s="68">
        <v>15</v>
      </c>
      <c r="I282" s="68">
        <v>15</v>
      </c>
      <c r="J282" s="68">
        <v>15</v>
      </c>
      <c r="K282" s="68">
        <v>15</v>
      </c>
      <c r="L282" s="68">
        <v>15</v>
      </c>
      <c r="M282" s="68"/>
      <c r="N282" s="23" t="s">
        <v>402</v>
      </c>
      <c r="O282" s="68"/>
      <c r="P282" s="68"/>
    </row>
    <row r="283" spans="1:22" ht="14.5">
      <c r="A283" s="29" t="s">
        <v>115</v>
      </c>
      <c r="B283" s="20"/>
      <c r="C283" s="20" t="s">
        <v>335</v>
      </c>
      <c r="D283" s="20" t="s">
        <v>224</v>
      </c>
      <c r="E283" s="20" t="s">
        <v>205</v>
      </c>
      <c r="F283" s="68">
        <v>15</v>
      </c>
      <c r="G283" s="68">
        <v>15</v>
      </c>
      <c r="H283" s="68">
        <v>15</v>
      </c>
      <c r="I283" s="68">
        <v>15</v>
      </c>
      <c r="J283" s="68">
        <v>15</v>
      </c>
      <c r="K283" s="68">
        <v>15</v>
      </c>
      <c r="L283" s="68">
        <v>15</v>
      </c>
      <c r="M283" s="68"/>
      <c r="N283" s="68"/>
      <c r="O283" s="68"/>
      <c r="P283" s="68"/>
    </row>
    <row r="284" spans="1:22" ht="14.5">
      <c r="A284" s="26" t="s">
        <v>63</v>
      </c>
      <c r="B284" s="20"/>
      <c r="C284" s="20" t="s">
        <v>336</v>
      </c>
      <c r="D284" s="20" t="s">
        <v>226</v>
      </c>
      <c r="E284" s="20" t="s">
        <v>205</v>
      </c>
      <c r="F284" s="68">
        <v>15</v>
      </c>
      <c r="G284" s="68">
        <v>15</v>
      </c>
      <c r="H284" s="68">
        <v>15</v>
      </c>
      <c r="I284" s="68">
        <v>15</v>
      </c>
      <c r="J284" s="68">
        <v>15</v>
      </c>
      <c r="K284" s="68">
        <v>15</v>
      </c>
      <c r="L284" s="68">
        <v>15</v>
      </c>
      <c r="M284" s="68"/>
      <c r="N284" s="68"/>
      <c r="O284" s="68"/>
      <c r="P284" s="68"/>
    </row>
    <row r="285" spans="1:22" ht="14.5">
      <c r="A285" s="25" t="s">
        <v>67</v>
      </c>
      <c r="B285" s="20"/>
      <c r="C285" s="20" t="s">
        <v>337</v>
      </c>
      <c r="D285" s="20" t="s">
        <v>228</v>
      </c>
      <c r="E285" s="20" t="s">
        <v>205</v>
      </c>
      <c r="F285" s="68">
        <v>15</v>
      </c>
      <c r="G285" s="68">
        <v>15</v>
      </c>
      <c r="H285" s="68">
        <v>15</v>
      </c>
      <c r="I285" s="68">
        <v>15</v>
      </c>
      <c r="J285" s="68">
        <v>15</v>
      </c>
      <c r="K285" s="68">
        <v>15</v>
      </c>
      <c r="L285" s="68">
        <v>15</v>
      </c>
      <c r="M285" s="68"/>
      <c r="N285" s="68"/>
      <c r="O285" s="68"/>
      <c r="P285" s="68"/>
    </row>
    <row r="286" spans="1:22" ht="14.5">
      <c r="A286" s="25" t="s">
        <v>72</v>
      </c>
      <c r="B286" s="20"/>
      <c r="C286" s="20" t="s">
        <v>338</v>
      </c>
      <c r="D286" s="20" t="s">
        <v>230</v>
      </c>
      <c r="E286" s="20" t="s">
        <v>205</v>
      </c>
      <c r="F286" s="68">
        <v>15</v>
      </c>
      <c r="G286" s="68">
        <v>15</v>
      </c>
      <c r="H286" s="68">
        <v>15</v>
      </c>
      <c r="I286" s="68">
        <v>15</v>
      </c>
      <c r="J286" s="68">
        <v>15</v>
      </c>
      <c r="K286" s="68">
        <v>15</v>
      </c>
      <c r="L286" s="68">
        <v>15</v>
      </c>
      <c r="M286" s="68"/>
      <c r="N286" s="68"/>
      <c r="O286" s="68"/>
      <c r="P286" s="68"/>
    </row>
    <row r="287" spans="1:22" ht="14.5">
      <c r="A287" s="28" t="s">
        <v>77</v>
      </c>
      <c r="B287" s="20"/>
      <c r="C287" s="20" t="s">
        <v>339</v>
      </c>
      <c r="D287" s="20" t="s">
        <v>138</v>
      </c>
      <c r="E287" s="20" t="s">
        <v>205</v>
      </c>
      <c r="F287" s="68">
        <v>15</v>
      </c>
      <c r="G287" s="68">
        <v>15</v>
      </c>
      <c r="H287" s="68">
        <v>15</v>
      </c>
      <c r="I287" s="68">
        <v>15</v>
      </c>
      <c r="J287" s="68">
        <v>15</v>
      </c>
      <c r="K287" s="68">
        <v>15</v>
      </c>
      <c r="L287" s="68">
        <v>15</v>
      </c>
      <c r="M287" s="68"/>
      <c r="N287" s="68"/>
      <c r="O287" s="68"/>
      <c r="P287" s="68"/>
    </row>
    <row r="288" spans="1:22" ht="14.5">
      <c r="A288" s="29" t="s">
        <v>37</v>
      </c>
      <c r="B288" s="20"/>
      <c r="C288" s="20" t="s">
        <v>340</v>
      </c>
      <c r="D288" s="20" t="s">
        <v>220</v>
      </c>
      <c r="E288" s="20" t="s">
        <v>207</v>
      </c>
      <c r="F288" s="68">
        <v>15</v>
      </c>
      <c r="G288" s="68">
        <v>15</v>
      </c>
      <c r="H288" s="68">
        <v>15</v>
      </c>
      <c r="I288" s="68">
        <v>15</v>
      </c>
      <c r="J288" s="68">
        <v>15</v>
      </c>
      <c r="K288" s="68">
        <v>15</v>
      </c>
      <c r="L288" s="68">
        <v>15</v>
      </c>
      <c r="M288" s="68"/>
      <c r="N288" s="23" t="s">
        <v>403</v>
      </c>
      <c r="O288" s="68"/>
      <c r="P288" s="68"/>
    </row>
    <row r="289" spans="1:16" ht="14.5">
      <c r="A289" s="29" t="s">
        <v>115</v>
      </c>
      <c r="B289" s="20"/>
      <c r="C289" s="20" t="s">
        <v>341</v>
      </c>
      <c r="D289" s="20" t="s">
        <v>224</v>
      </c>
      <c r="E289" s="20" t="s">
        <v>207</v>
      </c>
      <c r="F289" s="68">
        <v>15</v>
      </c>
      <c r="G289" s="68">
        <v>15</v>
      </c>
      <c r="H289" s="68">
        <v>15</v>
      </c>
      <c r="I289" s="68">
        <v>15</v>
      </c>
      <c r="J289" s="68">
        <v>15</v>
      </c>
      <c r="K289" s="68">
        <v>15</v>
      </c>
      <c r="L289" s="68">
        <v>15</v>
      </c>
      <c r="M289" s="68"/>
      <c r="N289" s="68"/>
      <c r="O289" s="68"/>
      <c r="P289" s="68"/>
    </row>
    <row r="290" spans="1:16" ht="14.5">
      <c r="A290" s="26" t="s">
        <v>63</v>
      </c>
      <c r="B290" s="20"/>
      <c r="C290" s="20" t="s">
        <v>342</v>
      </c>
      <c r="D290" s="20" t="s">
        <v>226</v>
      </c>
      <c r="E290" s="20" t="s">
        <v>207</v>
      </c>
      <c r="F290" s="68">
        <v>15</v>
      </c>
      <c r="G290" s="68">
        <v>15</v>
      </c>
      <c r="H290" s="68">
        <v>15</v>
      </c>
      <c r="I290" s="68">
        <v>15</v>
      </c>
      <c r="J290" s="68">
        <v>15</v>
      </c>
      <c r="K290" s="68">
        <v>15</v>
      </c>
      <c r="L290" s="68">
        <v>15</v>
      </c>
      <c r="M290" s="68"/>
      <c r="N290" s="68"/>
      <c r="O290" s="68"/>
      <c r="P290" s="68"/>
    </row>
    <row r="291" spans="1:16" ht="14.5">
      <c r="A291" s="25" t="s">
        <v>67</v>
      </c>
      <c r="B291" s="20"/>
      <c r="C291" s="20" t="s">
        <v>343</v>
      </c>
      <c r="D291" s="20" t="s">
        <v>228</v>
      </c>
      <c r="E291" s="20" t="s">
        <v>207</v>
      </c>
      <c r="F291" s="68">
        <v>15</v>
      </c>
      <c r="G291" s="68">
        <v>15</v>
      </c>
      <c r="H291" s="68">
        <v>15</v>
      </c>
      <c r="I291" s="68">
        <v>15</v>
      </c>
      <c r="J291" s="68">
        <v>15</v>
      </c>
      <c r="K291" s="68">
        <v>15</v>
      </c>
      <c r="L291" s="68">
        <v>15</v>
      </c>
      <c r="M291" s="68"/>
      <c r="N291" s="68"/>
      <c r="O291" s="68"/>
      <c r="P291" s="68"/>
    </row>
    <row r="292" spans="1:16" ht="14.5">
      <c r="A292" s="25" t="s">
        <v>72</v>
      </c>
      <c r="B292" s="20"/>
      <c r="C292" s="20" t="s">
        <v>344</v>
      </c>
      <c r="D292" s="20" t="s">
        <v>230</v>
      </c>
      <c r="E292" s="20" t="s">
        <v>207</v>
      </c>
      <c r="F292" s="68">
        <v>15</v>
      </c>
      <c r="G292" s="68">
        <v>15</v>
      </c>
      <c r="H292" s="68">
        <v>15</v>
      </c>
      <c r="I292" s="68">
        <v>15</v>
      </c>
      <c r="J292" s="68">
        <v>15</v>
      </c>
      <c r="K292" s="68">
        <v>15</v>
      </c>
      <c r="L292" s="68">
        <v>15</v>
      </c>
      <c r="M292" s="68"/>
      <c r="N292" s="68"/>
      <c r="O292" s="68"/>
      <c r="P292" s="68"/>
    </row>
    <row r="293" spans="1:16" ht="14.5">
      <c r="A293" s="28" t="s">
        <v>77</v>
      </c>
      <c r="B293" s="20"/>
      <c r="C293" s="20" t="s">
        <v>345</v>
      </c>
      <c r="D293" s="20" t="s">
        <v>138</v>
      </c>
      <c r="E293" s="20" t="s">
        <v>207</v>
      </c>
      <c r="F293" s="68">
        <v>15</v>
      </c>
      <c r="G293" s="68">
        <v>15</v>
      </c>
      <c r="H293" s="68">
        <v>15</v>
      </c>
      <c r="I293" s="68">
        <v>15</v>
      </c>
      <c r="J293" s="68">
        <v>15</v>
      </c>
      <c r="K293" s="68">
        <v>15</v>
      </c>
      <c r="L293" s="68">
        <v>15</v>
      </c>
      <c r="M293" s="68"/>
      <c r="N293" s="68"/>
      <c r="O293" s="68"/>
      <c r="P293" s="68"/>
    </row>
    <row r="294" spans="1:16" ht="14.5">
      <c r="A294" s="29" t="s">
        <v>37</v>
      </c>
      <c r="B294" s="20"/>
      <c r="C294" s="20" t="s">
        <v>346</v>
      </c>
      <c r="D294" s="20" t="s">
        <v>220</v>
      </c>
      <c r="E294" s="20" t="s">
        <v>209</v>
      </c>
      <c r="F294" s="68">
        <v>15</v>
      </c>
      <c r="G294" s="68">
        <v>15</v>
      </c>
      <c r="H294" s="68">
        <v>15</v>
      </c>
      <c r="I294" s="68">
        <v>15</v>
      </c>
      <c r="J294" s="68">
        <v>15</v>
      </c>
      <c r="K294" s="68">
        <v>15</v>
      </c>
      <c r="L294" s="68">
        <v>15</v>
      </c>
      <c r="M294" s="68"/>
      <c r="N294" s="23" t="s">
        <v>404</v>
      </c>
      <c r="O294" s="68"/>
      <c r="P294" s="68"/>
    </row>
    <row r="295" spans="1:16" ht="14.5">
      <c r="A295" s="29" t="s">
        <v>115</v>
      </c>
      <c r="B295" s="20"/>
      <c r="C295" s="20" t="s">
        <v>347</v>
      </c>
      <c r="D295" s="20" t="s">
        <v>224</v>
      </c>
      <c r="E295" s="20" t="s">
        <v>209</v>
      </c>
      <c r="F295" s="68">
        <v>15</v>
      </c>
      <c r="G295" s="68">
        <v>15</v>
      </c>
      <c r="H295" s="68">
        <v>15</v>
      </c>
      <c r="I295" s="68">
        <v>15</v>
      </c>
      <c r="J295" s="68">
        <v>15</v>
      </c>
      <c r="K295" s="68">
        <v>15</v>
      </c>
      <c r="L295" s="68">
        <v>15</v>
      </c>
      <c r="M295" s="68"/>
      <c r="N295" s="68"/>
      <c r="O295" s="68"/>
      <c r="P295" s="68"/>
    </row>
    <row r="296" spans="1:16" ht="14.5">
      <c r="A296" s="26" t="s">
        <v>63</v>
      </c>
      <c r="B296" s="20"/>
      <c r="C296" s="20" t="s">
        <v>348</v>
      </c>
      <c r="D296" s="20" t="s">
        <v>226</v>
      </c>
      <c r="E296" s="20" t="s">
        <v>209</v>
      </c>
      <c r="F296" s="68">
        <v>15</v>
      </c>
      <c r="G296" s="68">
        <v>15</v>
      </c>
      <c r="H296" s="68">
        <v>15</v>
      </c>
      <c r="I296" s="68">
        <v>15</v>
      </c>
      <c r="J296" s="68">
        <v>15</v>
      </c>
      <c r="K296" s="68">
        <v>15</v>
      </c>
      <c r="L296" s="68">
        <v>15</v>
      </c>
      <c r="M296" s="68"/>
      <c r="N296" s="68"/>
      <c r="O296" s="68"/>
      <c r="P296" s="68"/>
    </row>
    <row r="297" spans="1:16" ht="14.5">
      <c r="A297" s="25" t="s">
        <v>67</v>
      </c>
      <c r="B297" s="20"/>
      <c r="C297" s="20" t="s">
        <v>349</v>
      </c>
      <c r="D297" s="20" t="s">
        <v>228</v>
      </c>
      <c r="E297" s="20" t="s">
        <v>209</v>
      </c>
      <c r="F297" s="68">
        <v>15</v>
      </c>
      <c r="G297" s="68">
        <v>15</v>
      </c>
      <c r="H297" s="68">
        <v>15</v>
      </c>
      <c r="I297" s="68">
        <v>15</v>
      </c>
      <c r="J297" s="68">
        <v>15</v>
      </c>
      <c r="K297" s="68">
        <v>15</v>
      </c>
      <c r="L297" s="68">
        <v>15</v>
      </c>
      <c r="M297" s="68"/>
      <c r="N297" s="68"/>
      <c r="O297" s="68"/>
      <c r="P297" s="68"/>
    </row>
    <row r="298" spans="1:16" ht="14.5">
      <c r="A298" s="25" t="s">
        <v>72</v>
      </c>
      <c r="B298" s="20"/>
      <c r="C298" s="20" t="s">
        <v>350</v>
      </c>
      <c r="D298" s="20" t="s">
        <v>230</v>
      </c>
      <c r="E298" s="20" t="s">
        <v>209</v>
      </c>
      <c r="F298" s="68">
        <v>15</v>
      </c>
      <c r="G298" s="68">
        <v>15</v>
      </c>
      <c r="H298" s="68">
        <v>15</v>
      </c>
      <c r="I298" s="68">
        <v>15</v>
      </c>
      <c r="J298" s="68">
        <v>15</v>
      </c>
      <c r="K298" s="68">
        <v>15</v>
      </c>
      <c r="L298" s="68">
        <v>15</v>
      </c>
      <c r="M298" s="68"/>
      <c r="N298" s="68"/>
      <c r="O298" s="68"/>
      <c r="P298" s="68"/>
    </row>
    <row r="299" spans="1:16" ht="14.5">
      <c r="A299" s="28" t="s">
        <v>77</v>
      </c>
      <c r="B299" s="20"/>
      <c r="C299" s="20" t="s">
        <v>351</v>
      </c>
      <c r="D299" s="20" t="s">
        <v>138</v>
      </c>
      <c r="E299" s="20" t="s">
        <v>209</v>
      </c>
      <c r="F299" s="68">
        <v>15</v>
      </c>
      <c r="G299" s="68">
        <v>15</v>
      </c>
      <c r="H299" s="68">
        <v>15</v>
      </c>
      <c r="I299" s="68">
        <v>15</v>
      </c>
      <c r="J299" s="68">
        <v>15</v>
      </c>
      <c r="K299" s="68">
        <v>15</v>
      </c>
      <c r="L299" s="68">
        <v>15</v>
      </c>
      <c r="M299" s="68"/>
      <c r="N299" s="68"/>
      <c r="O299" s="68"/>
      <c r="P299" s="68"/>
    </row>
    <row r="300" spans="1:16" ht="14.5">
      <c r="A300" s="29" t="s">
        <v>37</v>
      </c>
      <c r="B300" s="20"/>
      <c r="C300" s="20" t="s">
        <v>352</v>
      </c>
      <c r="D300" s="20" t="s">
        <v>220</v>
      </c>
      <c r="E300" s="20" t="s">
        <v>211</v>
      </c>
      <c r="F300" s="68">
        <v>15</v>
      </c>
      <c r="G300" s="68">
        <v>15</v>
      </c>
      <c r="H300" s="68">
        <v>15</v>
      </c>
      <c r="I300" s="68">
        <v>15</v>
      </c>
      <c r="J300" s="68">
        <v>15</v>
      </c>
      <c r="K300" s="68">
        <v>15</v>
      </c>
      <c r="L300" s="68">
        <v>15</v>
      </c>
      <c r="M300" s="68"/>
      <c r="N300" s="23" t="s">
        <v>405</v>
      </c>
      <c r="O300" s="68"/>
      <c r="P300" s="68"/>
    </row>
    <row r="301" spans="1:16" ht="14.5">
      <c r="A301" s="29" t="s">
        <v>115</v>
      </c>
      <c r="B301" s="20"/>
      <c r="C301" s="20" t="s">
        <v>353</v>
      </c>
      <c r="D301" s="20" t="s">
        <v>224</v>
      </c>
      <c r="E301" s="20" t="s">
        <v>211</v>
      </c>
      <c r="F301" s="68">
        <v>15</v>
      </c>
      <c r="G301" s="68">
        <v>15</v>
      </c>
      <c r="H301" s="68">
        <v>15</v>
      </c>
      <c r="I301" s="68">
        <v>15</v>
      </c>
      <c r="J301" s="68">
        <v>15</v>
      </c>
      <c r="K301" s="68">
        <v>15</v>
      </c>
      <c r="L301" s="68">
        <v>15</v>
      </c>
      <c r="M301" s="68"/>
      <c r="N301" s="68"/>
      <c r="O301" s="68"/>
      <c r="P301" s="68"/>
    </row>
    <row r="302" spans="1:16" ht="14.5">
      <c r="A302" s="26" t="s">
        <v>63</v>
      </c>
      <c r="B302" s="20"/>
      <c r="C302" s="20" t="s">
        <v>354</v>
      </c>
      <c r="D302" s="20" t="s">
        <v>226</v>
      </c>
      <c r="E302" s="20" t="s">
        <v>211</v>
      </c>
      <c r="F302" s="68">
        <v>15</v>
      </c>
      <c r="G302" s="68">
        <v>15</v>
      </c>
      <c r="H302" s="68">
        <v>15</v>
      </c>
      <c r="I302" s="68">
        <v>15</v>
      </c>
      <c r="J302" s="68">
        <v>15</v>
      </c>
      <c r="K302" s="68">
        <v>15</v>
      </c>
      <c r="L302" s="68">
        <v>15</v>
      </c>
      <c r="M302" s="68"/>
      <c r="N302" s="68"/>
      <c r="O302" s="68"/>
      <c r="P302" s="68"/>
    </row>
    <row r="303" spans="1:16" ht="14.5">
      <c r="A303" s="25" t="s">
        <v>67</v>
      </c>
      <c r="B303" s="20"/>
      <c r="C303" s="20" t="s">
        <v>355</v>
      </c>
      <c r="D303" s="20" t="s">
        <v>228</v>
      </c>
      <c r="E303" s="20" t="s">
        <v>211</v>
      </c>
      <c r="F303" s="68">
        <v>15</v>
      </c>
      <c r="G303" s="68">
        <v>15</v>
      </c>
      <c r="H303" s="68">
        <v>15</v>
      </c>
      <c r="I303" s="68">
        <v>15</v>
      </c>
      <c r="J303" s="68">
        <v>15</v>
      </c>
      <c r="K303" s="68">
        <v>15</v>
      </c>
      <c r="L303" s="68">
        <v>15</v>
      </c>
      <c r="M303" s="68"/>
      <c r="N303" s="68"/>
      <c r="O303" s="68"/>
      <c r="P303" s="68"/>
    </row>
    <row r="304" spans="1:16" ht="14.5">
      <c r="A304" s="25" t="s">
        <v>72</v>
      </c>
      <c r="B304" s="20"/>
      <c r="C304" s="20" t="s">
        <v>356</v>
      </c>
      <c r="D304" s="20" t="s">
        <v>230</v>
      </c>
      <c r="E304" s="20" t="s">
        <v>211</v>
      </c>
      <c r="F304" s="68">
        <v>15</v>
      </c>
      <c r="G304" s="68">
        <v>15</v>
      </c>
      <c r="H304" s="68">
        <v>15</v>
      </c>
      <c r="I304" s="68">
        <v>15</v>
      </c>
      <c r="J304" s="68">
        <v>15</v>
      </c>
      <c r="K304" s="68">
        <v>15</v>
      </c>
      <c r="L304" s="68">
        <v>15</v>
      </c>
      <c r="M304" s="68"/>
      <c r="N304" s="68"/>
      <c r="O304" s="68"/>
      <c r="P304" s="68"/>
    </row>
    <row r="305" spans="1:16" ht="14.5">
      <c r="A305" s="28" t="s">
        <v>77</v>
      </c>
      <c r="B305" s="20"/>
      <c r="C305" s="20" t="s">
        <v>357</v>
      </c>
      <c r="D305" s="20" t="s">
        <v>138</v>
      </c>
      <c r="E305" s="20" t="s">
        <v>211</v>
      </c>
      <c r="F305" s="68">
        <v>15</v>
      </c>
      <c r="G305" s="68">
        <v>15</v>
      </c>
      <c r="H305" s="68">
        <v>15</v>
      </c>
      <c r="I305" s="68">
        <v>15</v>
      </c>
      <c r="J305" s="68">
        <v>15</v>
      </c>
      <c r="K305" s="68">
        <v>15</v>
      </c>
      <c r="L305" s="68">
        <v>15</v>
      </c>
      <c r="M305" s="68"/>
      <c r="N305" s="68"/>
      <c r="O305" s="68"/>
      <c r="P305" s="68"/>
    </row>
    <row r="306" spans="1:16" ht="14.5">
      <c r="A306" s="29" t="s">
        <v>37</v>
      </c>
      <c r="B306" s="20"/>
      <c r="C306" s="20" t="s">
        <v>358</v>
      </c>
      <c r="D306" s="20" t="s">
        <v>220</v>
      </c>
      <c r="E306" s="20" t="s">
        <v>213</v>
      </c>
      <c r="F306" s="68">
        <v>15</v>
      </c>
      <c r="G306" s="68">
        <v>15</v>
      </c>
      <c r="H306" s="68">
        <v>15</v>
      </c>
      <c r="I306" s="68">
        <v>15</v>
      </c>
      <c r="J306" s="68">
        <v>15</v>
      </c>
      <c r="K306" s="68">
        <v>15</v>
      </c>
      <c r="L306" s="68">
        <v>15</v>
      </c>
      <c r="M306" s="68"/>
      <c r="N306" s="23" t="s">
        <v>406</v>
      </c>
      <c r="O306" s="68"/>
      <c r="P306" s="68"/>
    </row>
    <row r="307" spans="1:16" ht="14.5">
      <c r="A307" s="29" t="s">
        <v>115</v>
      </c>
      <c r="B307" s="20"/>
      <c r="C307" s="20" t="s">
        <v>359</v>
      </c>
      <c r="D307" s="20" t="s">
        <v>224</v>
      </c>
      <c r="E307" s="20" t="s">
        <v>213</v>
      </c>
      <c r="F307" s="68">
        <v>15</v>
      </c>
      <c r="G307" s="68">
        <v>15</v>
      </c>
      <c r="H307" s="68">
        <v>15</v>
      </c>
      <c r="I307" s="68">
        <v>15</v>
      </c>
      <c r="J307" s="68">
        <v>15</v>
      </c>
      <c r="K307" s="68">
        <v>15</v>
      </c>
      <c r="L307" s="68">
        <v>15</v>
      </c>
      <c r="M307" s="68"/>
      <c r="N307" s="68"/>
      <c r="O307" s="68"/>
      <c r="P307" s="68"/>
    </row>
    <row r="308" spans="1:16" ht="14.5">
      <c r="A308" s="26" t="s">
        <v>63</v>
      </c>
      <c r="B308" s="20"/>
      <c r="C308" s="20" t="s">
        <v>360</v>
      </c>
      <c r="D308" s="20" t="s">
        <v>226</v>
      </c>
      <c r="E308" s="20" t="s">
        <v>213</v>
      </c>
      <c r="F308" s="68">
        <v>15</v>
      </c>
      <c r="G308" s="68">
        <v>15</v>
      </c>
      <c r="H308" s="68">
        <v>15</v>
      </c>
      <c r="I308" s="68">
        <v>15</v>
      </c>
      <c r="J308" s="68">
        <v>15</v>
      </c>
      <c r="K308" s="68">
        <v>15</v>
      </c>
      <c r="L308" s="68">
        <v>15</v>
      </c>
      <c r="M308" s="68"/>
      <c r="N308" s="68"/>
      <c r="O308" s="68"/>
      <c r="P308" s="68"/>
    </row>
    <row r="309" spans="1:16" ht="14.5">
      <c r="A309" s="25" t="s">
        <v>67</v>
      </c>
      <c r="B309" s="20"/>
      <c r="C309" s="20" t="s">
        <v>361</v>
      </c>
      <c r="D309" s="20" t="s">
        <v>228</v>
      </c>
      <c r="E309" s="20" t="s">
        <v>213</v>
      </c>
      <c r="F309" s="68">
        <v>15</v>
      </c>
      <c r="G309" s="68">
        <v>15</v>
      </c>
      <c r="H309" s="68">
        <v>15</v>
      </c>
      <c r="I309" s="68">
        <v>15</v>
      </c>
      <c r="J309" s="68">
        <v>15</v>
      </c>
      <c r="K309" s="68">
        <v>15</v>
      </c>
      <c r="L309" s="68">
        <v>15</v>
      </c>
      <c r="M309" s="68"/>
      <c r="N309" s="68"/>
      <c r="O309" s="68"/>
      <c r="P309" s="68"/>
    </row>
    <row r="310" spans="1:16" ht="14.5">
      <c r="A310" s="25" t="s">
        <v>72</v>
      </c>
      <c r="B310" s="20"/>
      <c r="C310" s="20" t="s">
        <v>362</v>
      </c>
      <c r="D310" s="20" t="s">
        <v>230</v>
      </c>
      <c r="E310" s="20" t="s">
        <v>213</v>
      </c>
      <c r="F310" s="68">
        <v>15</v>
      </c>
      <c r="G310" s="68">
        <v>15</v>
      </c>
      <c r="H310" s="68">
        <v>15</v>
      </c>
      <c r="I310" s="68">
        <v>15</v>
      </c>
      <c r="J310" s="68">
        <v>15</v>
      </c>
      <c r="K310" s="68">
        <v>15</v>
      </c>
      <c r="L310" s="68">
        <v>15</v>
      </c>
      <c r="M310" s="68"/>
      <c r="N310" s="68"/>
      <c r="O310" s="68"/>
      <c r="P310" s="68"/>
    </row>
    <row r="311" spans="1:16" ht="14.5">
      <c r="A311" s="28" t="s">
        <v>77</v>
      </c>
      <c r="B311" s="20"/>
      <c r="C311" s="20" t="s">
        <v>363</v>
      </c>
      <c r="D311" s="20" t="s">
        <v>138</v>
      </c>
      <c r="E311" s="20" t="s">
        <v>213</v>
      </c>
      <c r="F311" s="68">
        <v>15</v>
      </c>
      <c r="G311" s="68">
        <v>15</v>
      </c>
      <c r="H311" s="68">
        <v>15</v>
      </c>
      <c r="I311" s="68">
        <v>15</v>
      </c>
      <c r="J311" s="68">
        <v>15</v>
      </c>
      <c r="K311" s="68">
        <v>15</v>
      </c>
      <c r="L311" s="68">
        <v>15</v>
      </c>
      <c r="M311" s="68"/>
      <c r="N311" s="68"/>
      <c r="O311" s="68"/>
      <c r="P311" s="68"/>
    </row>
    <row r="312" spans="1:16" ht="14.5">
      <c r="A312" s="29" t="s">
        <v>37</v>
      </c>
      <c r="B312" s="20"/>
      <c r="C312" s="20" t="s">
        <v>364</v>
      </c>
      <c r="D312" s="20" t="s">
        <v>220</v>
      </c>
      <c r="E312" s="20" t="s">
        <v>215</v>
      </c>
      <c r="F312" s="68">
        <v>15</v>
      </c>
      <c r="G312" s="68">
        <v>15</v>
      </c>
      <c r="H312" s="68">
        <v>15</v>
      </c>
      <c r="I312" s="68">
        <v>15</v>
      </c>
      <c r="J312" s="68">
        <v>15</v>
      </c>
      <c r="K312" s="68">
        <v>15</v>
      </c>
      <c r="L312" s="68">
        <v>15</v>
      </c>
      <c r="M312" s="68"/>
      <c r="N312" s="23" t="s">
        <v>407</v>
      </c>
      <c r="O312" s="68"/>
      <c r="P312" s="68"/>
    </row>
    <row r="313" spans="1:16" ht="14.5">
      <c r="A313" s="29" t="s">
        <v>115</v>
      </c>
      <c r="B313" s="20"/>
      <c r="C313" s="20" t="s">
        <v>365</v>
      </c>
      <c r="D313" s="20" t="s">
        <v>224</v>
      </c>
      <c r="E313" s="20" t="s">
        <v>215</v>
      </c>
      <c r="F313" s="68">
        <v>15</v>
      </c>
      <c r="G313" s="68">
        <v>15</v>
      </c>
      <c r="H313" s="68">
        <v>15</v>
      </c>
      <c r="I313" s="68">
        <v>15</v>
      </c>
      <c r="J313" s="68">
        <v>15</v>
      </c>
      <c r="K313" s="68">
        <v>15</v>
      </c>
      <c r="L313" s="68">
        <v>15</v>
      </c>
      <c r="M313" s="68"/>
      <c r="N313" s="68"/>
      <c r="O313" s="68"/>
      <c r="P313" s="68"/>
    </row>
    <row r="314" spans="1:16" ht="14.5">
      <c r="A314" s="26" t="s">
        <v>63</v>
      </c>
      <c r="B314" s="20"/>
      <c r="C314" s="20" t="s">
        <v>366</v>
      </c>
      <c r="D314" s="20" t="s">
        <v>226</v>
      </c>
      <c r="E314" s="20" t="s">
        <v>215</v>
      </c>
      <c r="F314" s="68">
        <v>15</v>
      </c>
      <c r="G314" s="68">
        <v>15</v>
      </c>
      <c r="H314" s="68">
        <v>15</v>
      </c>
      <c r="I314" s="68">
        <v>15</v>
      </c>
      <c r="J314" s="68">
        <v>15</v>
      </c>
      <c r="K314" s="68">
        <v>15</v>
      </c>
      <c r="L314" s="68">
        <v>15</v>
      </c>
      <c r="M314" s="68"/>
      <c r="N314" s="68"/>
      <c r="O314" s="68"/>
      <c r="P314" s="68"/>
    </row>
    <row r="315" spans="1:16" ht="14.5">
      <c r="A315" s="25" t="s">
        <v>67</v>
      </c>
      <c r="B315" s="20"/>
      <c r="C315" s="20" t="s">
        <v>367</v>
      </c>
      <c r="D315" s="20" t="s">
        <v>228</v>
      </c>
      <c r="E315" s="20" t="s">
        <v>215</v>
      </c>
      <c r="F315" s="68">
        <v>15</v>
      </c>
      <c r="G315" s="68">
        <v>15</v>
      </c>
      <c r="H315" s="68">
        <v>15</v>
      </c>
      <c r="I315" s="68">
        <v>15</v>
      </c>
      <c r="J315" s="68">
        <v>15</v>
      </c>
      <c r="K315" s="68">
        <v>15</v>
      </c>
      <c r="L315" s="68">
        <v>15</v>
      </c>
      <c r="M315" s="68"/>
      <c r="N315" s="68"/>
      <c r="O315" s="68"/>
      <c r="P315" s="68"/>
    </row>
    <row r="316" spans="1:16" ht="14.5">
      <c r="A316" s="25" t="s">
        <v>72</v>
      </c>
      <c r="B316" s="20"/>
      <c r="C316" s="20" t="s">
        <v>368</v>
      </c>
      <c r="D316" s="20" t="s">
        <v>230</v>
      </c>
      <c r="E316" s="20" t="s">
        <v>215</v>
      </c>
      <c r="F316" s="68">
        <v>15</v>
      </c>
      <c r="G316" s="68">
        <v>15</v>
      </c>
      <c r="H316" s="68">
        <v>15</v>
      </c>
      <c r="I316" s="68">
        <v>15</v>
      </c>
      <c r="J316" s="68">
        <v>15</v>
      </c>
      <c r="K316" s="68">
        <v>15</v>
      </c>
      <c r="L316" s="68">
        <v>15</v>
      </c>
      <c r="M316" s="68"/>
      <c r="N316" s="68"/>
      <c r="O316" s="68"/>
      <c r="P316" s="68"/>
    </row>
    <row r="317" spans="1:16" ht="14.5">
      <c r="A317" s="28" t="s">
        <v>77</v>
      </c>
      <c r="B317" s="20"/>
      <c r="C317" s="20" t="s">
        <v>369</v>
      </c>
      <c r="D317" s="20" t="s">
        <v>138</v>
      </c>
      <c r="E317" s="20" t="s">
        <v>215</v>
      </c>
      <c r="F317" s="68">
        <v>15</v>
      </c>
      <c r="G317" s="68">
        <v>15</v>
      </c>
      <c r="H317" s="68">
        <v>15</v>
      </c>
      <c r="I317" s="68">
        <v>15</v>
      </c>
      <c r="J317" s="68">
        <v>15</v>
      </c>
      <c r="K317" s="68">
        <v>15</v>
      </c>
      <c r="L317" s="68">
        <v>15</v>
      </c>
      <c r="M317" s="68"/>
      <c r="N317" s="68"/>
      <c r="O317" s="68"/>
      <c r="P317" s="68"/>
    </row>
    <row r="318" spans="1:16" ht="14.5">
      <c r="A318" s="29" t="s">
        <v>37</v>
      </c>
      <c r="B318" s="20"/>
      <c r="C318" s="20" t="s">
        <v>370</v>
      </c>
      <c r="D318" s="20" t="s">
        <v>220</v>
      </c>
      <c r="E318" s="20" t="s">
        <v>217</v>
      </c>
      <c r="F318" s="68">
        <v>15</v>
      </c>
      <c r="G318" s="68">
        <v>15</v>
      </c>
      <c r="H318" s="68">
        <v>15</v>
      </c>
      <c r="I318" s="68">
        <v>15</v>
      </c>
      <c r="J318" s="68">
        <v>15</v>
      </c>
      <c r="K318" s="68">
        <v>15</v>
      </c>
      <c r="L318" s="68">
        <v>15</v>
      </c>
      <c r="M318" s="68"/>
      <c r="N318" s="68" t="s">
        <v>408</v>
      </c>
      <c r="O318" s="68"/>
      <c r="P318" s="68"/>
    </row>
    <row r="319" spans="1:16" ht="14.5">
      <c r="A319" s="29" t="s">
        <v>115</v>
      </c>
      <c r="B319" s="20"/>
      <c r="C319" s="20" t="s">
        <v>371</v>
      </c>
      <c r="D319" s="20" t="s">
        <v>224</v>
      </c>
      <c r="E319" s="20" t="s">
        <v>217</v>
      </c>
      <c r="F319" s="68">
        <v>15</v>
      </c>
      <c r="G319" s="68">
        <v>15</v>
      </c>
      <c r="H319" s="68">
        <v>15</v>
      </c>
      <c r="I319" s="68">
        <v>15</v>
      </c>
      <c r="J319" s="68">
        <v>15</v>
      </c>
      <c r="K319" s="68">
        <v>15</v>
      </c>
      <c r="L319" s="68">
        <v>15</v>
      </c>
      <c r="M319" s="68"/>
      <c r="N319" s="68"/>
      <c r="O319" s="68"/>
      <c r="P319" s="68"/>
    </row>
    <row r="320" spans="1:16" ht="14.5">
      <c r="A320" s="26" t="s">
        <v>63</v>
      </c>
      <c r="B320" s="20"/>
      <c r="C320" s="20" t="s">
        <v>372</v>
      </c>
      <c r="D320" s="20" t="s">
        <v>226</v>
      </c>
      <c r="E320" s="20" t="s">
        <v>217</v>
      </c>
      <c r="F320" s="68">
        <v>15</v>
      </c>
      <c r="G320" s="68">
        <v>15</v>
      </c>
      <c r="H320" s="68">
        <v>15</v>
      </c>
      <c r="I320" s="68">
        <v>15</v>
      </c>
      <c r="J320" s="68">
        <v>15</v>
      </c>
      <c r="K320" s="68">
        <v>15</v>
      </c>
      <c r="L320" s="68">
        <v>15</v>
      </c>
      <c r="M320" s="68"/>
      <c r="N320" s="68"/>
      <c r="O320" s="68"/>
      <c r="P320" s="68"/>
    </row>
    <row r="321" spans="1:16" ht="14.5">
      <c r="A321" s="25" t="s">
        <v>67</v>
      </c>
      <c r="B321" s="20"/>
      <c r="C321" s="20" t="s">
        <v>373</v>
      </c>
      <c r="D321" s="20" t="s">
        <v>228</v>
      </c>
      <c r="E321" s="20" t="s">
        <v>217</v>
      </c>
      <c r="F321" s="68">
        <v>15</v>
      </c>
      <c r="G321" s="68">
        <v>15</v>
      </c>
      <c r="H321" s="68">
        <v>15</v>
      </c>
      <c r="I321" s="68">
        <v>15</v>
      </c>
      <c r="J321" s="68">
        <v>15</v>
      </c>
      <c r="K321" s="68">
        <v>15</v>
      </c>
      <c r="L321" s="68">
        <v>15</v>
      </c>
      <c r="M321" s="68"/>
      <c r="N321" s="68"/>
      <c r="O321" s="68"/>
      <c r="P321" s="68"/>
    </row>
    <row r="322" spans="1:16" ht="14.5">
      <c r="A322" s="25" t="s">
        <v>72</v>
      </c>
      <c r="B322" s="20"/>
      <c r="C322" s="20" t="s">
        <v>374</v>
      </c>
      <c r="D322" s="20" t="s">
        <v>230</v>
      </c>
      <c r="E322" s="20" t="s">
        <v>217</v>
      </c>
      <c r="F322" s="68">
        <v>15</v>
      </c>
      <c r="G322" s="68">
        <v>15</v>
      </c>
      <c r="H322" s="68">
        <v>15</v>
      </c>
      <c r="I322" s="68">
        <v>15</v>
      </c>
      <c r="J322" s="68">
        <v>15</v>
      </c>
      <c r="K322" s="68">
        <v>15</v>
      </c>
      <c r="L322" s="68">
        <v>15</v>
      </c>
      <c r="M322" s="68"/>
      <c r="N322" s="68"/>
      <c r="O322" s="68"/>
      <c r="P322" s="68"/>
    </row>
    <row r="323" spans="1:16" ht="15.65" customHeight="1">
      <c r="A323" s="28" t="s">
        <v>77</v>
      </c>
      <c r="B323" s="20"/>
      <c r="C323" s="20" t="s">
        <v>375</v>
      </c>
      <c r="D323" s="20" t="s">
        <v>138</v>
      </c>
      <c r="E323" s="20" t="s">
        <v>217</v>
      </c>
      <c r="F323" s="68">
        <v>15</v>
      </c>
      <c r="G323" s="68">
        <v>15</v>
      </c>
      <c r="H323" s="68">
        <v>15</v>
      </c>
      <c r="I323" s="68">
        <v>15</v>
      </c>
      <c r="J323" s="68">
        <v>15</v>
      </c>
      <c r="K323" s="68">
        <v>15</v>
      </c>
      <c r="L323" s="68">
        <v>15</v>
      </c>
      <c r="M323" s="68"/>
      <c r="N323" s="68"/>
      <c r="O323" s="68"/>
      <c r="P323" s="68"/>
    </row>
    <row r="324" spans="1:16" ht="14.5">
      <c r="A324" s="20"/>
      <c r="B324" s="20"/>
      <c r="C324" s="20"/>
      <c r="D324" s="20"/>
      <c r="E324" s="20"/>
      <c r="F324" s="68"/>
      <c r="G324" s="68"/>
      <c r="H324" s="68"/>
      <c r="I324" s="68"/>
      <c r="J324" s="68"/>
      <c r="K324" s="68"/>
      <c r="L324" s="68"/>
      <c r="M324" s="68"/>
      <c r="N324" s="68"/>
      <c r="O324" s="68"/>
      <c r="P324" s="68"/>
    </row>
    <row r="325" spans="1:16" ht="14.5">
      <c r="A325" s="20"/>
      <c r="B325" s="20"/>
      <c r="C325" s="20"/>
      <c r="D325" s="20"/>
      <c r="E325" s="66"/>
      <c r="F325" s="20"/>
      <c r="G325" s="20"/>
      <c r="H325" s="20"/>
      <c r="I325" s="20"/>
      <c r="J325" s="20"/>
      <c r="K325" s="20"/>
      <c r="L325" s="20"/>
      <c r="M325" s="68"/>
      <c r="N325" s="68"/>
      <c r="O325" s="68"/>
      <c r="P325" s="68"/>
    </row>
    <row r="326" spans="1:16" ht="14.5">
      <c r="A326" s="20"/>
      <c r="B326" s="20"/>
      <c r="C326" s="67"/>
      <c r="D326" s="67"/>
      <c r="E326" s="67"/>
      <c r="F326" s="21"/>
      <c r="G326" s="21"/>
      <c r="H326" s="21"/>
      <c r="I326" s="21"/>
      <c r="J326" s="21"/>
      <c r="K326" s="21"/>
      <c r="L326" s="21"/>
      <c r="M326" s="68"/>
      <c r="N326" s="68"/>
      <c r="O326" s="68"/>
      <c r="P326" s="68"/>
    </row>
    <row r="327" spans="1:16" ht="14.5">
      <c r="A327" s="20"/>
      <c r="B327" s="20"/>
      <c r="C327" s="20"/>
      <c r="D327" s="20"/>
      <c r="E327" s="20"/>
      <c r="F327" s="96"/>
      <c r="G327" s="96"/>
      <c r="H327" s="96"/>
      <c r="I327" s="96"/>
      <c r="J327" s="96"/>
      <c r="K327" s="96"/>
      <c r="L327" s="96"/>
      <c r="M327" s="70"/>
      <c r="N327" s="68"/>
      <c r="O327" s="68"/>
      <c r="P327" s="68"/>
    </row>
    <row r="328" spans="1:16" ht="14.5">
      <c r="A328" s="20"/>
      <c r="B328" s="20"/>
      <c r="C328" s="20"/>
      <c r="D328" s="20"/>
      <c r="E328" s="20"/>
      <c r="F328" s="96"/>
      <c r="G328" s="96"/>
      <c r="H328" s="96"/>
      <c r="I328" s="96"/>
      <c r="J328" s="96"/>
      <c r="K328" s="96"/>
      <c r="L328" s="96"/>
      <c r="M328" s="70"/>
      <c r="N328" s="68"/>
      <c r="O328" s="68"/>
      <c r="P328" s="68"/>
    </row>
    <row r="329" spans="1:16" ht="14.5">
      <c r="A329" s="20"/>
      <c r="B329" s="20"/>
      <c r="C329" s="20"/>
      <c r="D329" s="20"/>
      <c r="E329" s="20"/>
      <c r="F329" s="96"/>
      <c r="G329" s="96"/>
      <c r="H329" s="96"/>
      <c r="I329" s="96"/>
      <c r="J329" s="96"/>
      <c r="K329" s="96"/>
      <c r="L329" s="96"/>
      <c r="M329" s="70"/>
      <c r="N329" s="68"/>
      <c r="O329" s="68"/>
      <c r="P329" s="68"/>
    </row>
    <row r="330" spans="1:16" ht="14.5">
      <c r="A330" s="20"/>
      <c r="B330" s="20"/>
      <c r="C330" s="20"/>
      <c r="D330" s="20"/>
      <c r="E330" s="20"/>
      <c r="F330" s="96"/>
      <c r="G330" s="96"/>
      <c r="H330" s="96"/>
      <c r="I330" s="96"/>
      <c r="J330" s="96"/>
      <c r="K330" s="96"/>
      <c r="L330" s="96"/>
      <c r="M330" s="70"/>
      <c r="N330" s="68"/>
      <c r="O330" s="68"/>
      <c r="P330" s="68"/>
    </row>
    <row r="331" spans="1:16" ht="14.5">
      <c r="A331" s="20"/>
      <c r="B331" s="20"/>
      <c r="C331" s="20"/>
      <c r="D331" s="20"/>
      <c r="E331" s="20"/>
      <c r="F331" s="96"/>
      <c r="G331" s="96"/>
      <c r="H331" s="96"/>
      <c r="I331" s="96"/>
      <c r="J331" s="96"/>
      <c r="K331" s="96"/>
      <c r="L331" s="96"/>
      <c r="M331" s="70"/>
      <c r="N331" s="68"/>
      <c r="O331" s="68"/>
      <c r="P331" s="68"/>
    </row>
    <row r="332" spans="1:16" ht="14.5">
      <c r="A332" s="20"/>
      <c r="B332" s="20"/>
      <c r="C332" s="20"/>
      <c r="D332" s="20"/>
      <c r="E332" s="20"/>
      <c r="F332" s="96"/>
      <c r="G332" s="96"/>
      <c r="H332" s="96"/>
      <c r="I332" s="96"/>
      <c r="J332" s="96"/>
      <c r="K332" s="96"/>
      <c r="L332" s="96"/>
      <c r="M332" s="70"/>
      <c r="N332" s="68"/>
      <c r="O332" s="68"/>
      <c r="P332" s="68"/>
    </row>
    <row r="333" spans="1:16" ht="14.5">
      <c r="A333" s="20"/>
      <c r="B333" s="20"/>
      <c r="C333" s="20"/>
      <c r="D333" s="20"/>
      <c r="E333" s="20"/>
      <c r="F333" s="96"/>
      <c r="G333" s="96"/>
      <c r="H333" s="96"/>
      <c r="I333" s="96"/>
      <c r="J333" s="96"/>
      <c r="K333" s="96"/>
      <c r="L333" s="96"/>
      <c r="M333" s="70"/>
      <c r="N333" s="68"/>
      <c r="O333" s="68"/>
      <c r="P333" s="68"/>
    </row>
    <row r="334" spans="1:16" ht="14.5">
      <c r="A334" s="20"/>
      <c r="B334" s="20"/>
      <c r="C334" s="20"/>
      <c r="D334" s="20"/>
      <c r="E334" s="20"/>
      <c r="F334" s="96"/>
      <c r="G334" s="96"/>
      <c r="H334" s="96"/>
      <c r="I334" s="96"/>
      <c r="J334" s="96"/>
      <c r="K334" s="96"/>
      <c r="L334" s="96"/>
      <c r="M334" s="70"/>
      <c r="N334" s="68"/>
      <c r="O334" s="68"/>
      <c r="P334" s="68"/>
    </row>
    <row r="335" spans="1:16" ht="14.5">
      <c r="A335" s="20"/>
      <c r="B335" s="20"/>
      <c r="C335" s="20"/>
      <c r="D335" s="20"/>
      <c r="E335" s="20"/>
      <c r="F335" s="96"/>
      <c r="G335" s="96"/>
      <c r="H335" s="96"/>
      <c r="I335" s="96"/>
      <c r="J335" s="96"/>
      <c r="K335" s="96"/>
      <c r="L335" s="96"/>
      <c r="M335" s="70"/>
      <c r="N335" s="68"/>
      <c r="O335" s="68"/>
      <c r="P335" s="68"/>
    </row>
    <row r="336" spans="1:16" ht="14.5">
      <c r="A336" s="20"/>
      <c r="B336" s="20"/>
      <c r="C336" s="20"/>
      <c r="D336" s="20"/>
      <c r="E336" s="20"/>
      <c r="F336" s="96"/>
      <c r="G336" s="96"/>
      <c r="H336" s="96"/>
      <c r="I336" s="96"/>
      <c r="J336" s="96"/>
      <c r="K336" s="96"/>
      <c r="L336" s="96"/>
      <c r="M336" s="70"/>
      <c r="N336" s="68"/>
      <c r="O336" s="68"/>
      <c r="P336" s="68"/>
    </row>
    <row r="337" spans="1:16" ht="14.5">
      <c r="A337" s="20"/>
      <c r="B337" s="20"/>
      <c r="C337" s="20"/>
      <c r="D337" s="20"/>
      <c r="E337" s="20"/>
      <c r="F337" s="96"/>
      <c r="G337" s="96"/>
      <c r="H337" s="96"/>
      <c r="I337" s="96"/>
      <c r="J337" s="96"/>
      <c r="K337" s="96"/>
      <c r="L337" s="96"/>
      <c r="M337" s="70"/>
      <c r="N337" s="68"/>
      <c r="O337" s="68"/>
      <c r="P337" s="68"/>
    </row>
    <row r="338" spans="1:16" ht="14.5">
      <c r="A338" s="20"/>
      <c r="B338" s="20"/>
      <c r="C338" s="20"/>
      <c r="D338" s="20"/>
      <c r="E338" s="20"/>
      <c r="F338" s="96"/>
      <c r="G338" s="96"/>
      <c r="H338" s="96"/>
      <c r="I338" s="96"/>
      <c r="J338" s="96"/>
      <c r="K338" s="96"/>
      <c r="L338" s="96"/>
      <c r="M338" s="70"/>
      <c r="N338" s="68"/>
      <c r="O338" s="68"/>
      <c r="P338" s="68"/>
    </row>
    <row r="339" spans="1:16" ht="14.5">
      <c r="A339" s="20"/>
      <c r="B339" s="20"/>
      <c r="C339" s="20"/>
      <c r="D339" s="20"/>
      <c r="E339" s="20"/>
      <c r="F339" s="96"/>
      <c r="G339" s="96"/>
      <c r="H339" s="96"/>
      <c r="I339" s="96"/>
      <c r="J339" s="96"/>
      <c r="K339" s="96"/>
      <c r="L339" s="96"/>
      <c r="M339" s="70"/>
      <c r="N339" s="68"/>
      <c r="O339" s="68"/>
      <c r="P339" s="68"/>
    </row>
    <row r="340" spans="1:16" ht="14.5">
      <c r="A340" s="20"/>
      <c r="B340" s="20"/>
      <c r="C340" s="20"/>
      <c r="D340" s="20"/>
      <c r="E340" s="20"/>
      <c r="F340" s="96"/>
      <c r="G340" s="96"/>
      <c r="H340" s="96"/>
      <c r="I340" s="96"/>
      <c r="J340" s="96"/>
      <c r="K340" s="96"/>
      <c r="L340" s="96"/>
      <c r="M340" s="70"/>
      <c r="N340" s="68"/>
      <c r="O340" s="68"/>
      <c r="P340" s="68"/>
    </row>
    <row r="341" spans="1:16" ht="14.5">
      <c r="A341" s="20"/>
      <c r="B341" s="20"/>
      <c r="C341" s="20"/>
      <c r="D341" s="20"/>
      <c r="E341" s="20"/>
      <c r="F341" s="96"/>
      <c r="G341" s="96"/>
      <c r="H341" s="96"/>
      <c r="I341" s="96"/>
      <c r="J341" s="96"/>
      <c r="K341" s="96"/>
      <c r="L341" s="96"/>
      <c r="M341" s="70"/>
      <c r="N341" s="68"/>
      <c r="O341" s="68"/>
      <c r="P341" s="68"/>
    </row>
    <row r="342" spans="1:16" ht="14.5">
      <c r="A342" s="20"/>
      <c r="B342" s="20"/>
      <c r="C342" s="20"/>
      <c r="D342" s="20"/>
      <c r="E342" s="20"/>
      <c r="F342" s="96"/>
      <c r="G342" s="96"/>
      <c r="H342" s="96"/>
      <c r="I342" s="96"/>
      <c r="J342" s="96"/>
      <c r="K342" s="96"/>
      <c r="L342" s="96"/>
      <c r="M342" s="70"/>
      <c r="N342" s="68"/>
      <c r="O342" s="68"/>
      <c r="P342" s="68"/>
    </row>
    <row r="343" spans="1:16" ht="14.5">
      <c r="A343" s="20"/>
      <c r="B343" s="20"/>
      <c r="C343" s="20"/>
      <c r="D343" s="20"/>
      <c r="E343" s="20"/>
      <c r="F343" s="96"/>
      <c r="G343" s="96"/>
      <c r="H343" s="96"/>
      <c r="I343" s="96"/>
      <c r="J343" s="96"/>
      <c r="K343" s="96"/>
      <c r="L343" s="96"/>
      <c r="M343" s="71"/>
      <c r="N343" s="20"/>
      <c r="O343" s="20"/>
      <c r="P343" s="20"/>
    </row>
    <row r="344" spans="1:16" ht="14.5">
      <c r="A344" s="20"/>
      <c r="B344" s="20"/>
      <c r="C344" s="20"/>
      <c r="D344" s="20"/>
      <c r="E344" s="20"/>
      <c r="F344" s="96"/>
      <c r="G344" s="96"/>
      <c r="H344" s="96"/>
      <c r="I344" s="96"/>
      <c r="J344" s="96"/>
      <c r="K344" s="96"/>
      <c r="L344" s="96"/>
      <c r="M344" s="71"/>
      <c r="N344" s="20"/>
      <c r="O344" s="20"/>
      <c r="P344" s="20"/>
    </row>
    <row r="345" spans="1:16" ht="14.5">
      <c r="A345" s="20"/>
      <c r="B345" s="20"/>
      <c r="C345" s="20"/>
      <c r="D345" s="20"/>
      <c r="E345" s="20"/>
      <c r="F345" s="96"/>
      <c r="G345" s="96"/>
      <c r="H345" s="96"/>
      <c r="I345" s="96"/>
      <c r="J345" s="96"/>
      <c r="K345" s="96"/>
      <c r="L345" s="96"/>
      <c r="M345" s="71"/>
      <c r="N345" s="20"/>
      <c r="O345" s="20"/>
      <c r="P345" s="20"/>
    </row>
    <row r="346" spans="1:16" ht="14.5">
      <c r="A346" s="20"/>
      <c r="B346" s="20"/>
      <c r="C346" s="20"/>
      <c r="D346" s="20"/>
      <c r="E346" s="20"/>
      <c r="F346" s="96"/>
      <c r="G346" s="96"/>
      <c r="H346" s="96"/>
      <c r="I346" s="96"/>
      <c r="J346" s="96"/>
      <c r="K346" s="96"/>
      <c r="L346" s="96"/>
      <c r="M346" s="71"/>
      <c r="N346" s="20"/>
      <c r="O346" s="20"/>
      <c r="P346" s="20"/>
    </row>
    <row r="347" spans="1:16" ht="14.5">
      <c r="A347" s="20"/>
      <c r="B347" s="20"/>
      <c r="C347" s="20"/>
      <c r="D347" s="20"/>
      <c r="E347" s="20"/>
      <c r="F347" s="96"/>
      <c r="G347" s="96"/>
      <c r="H347" s="96"/>
      <c r="I347" s="96"/>
      <c r="J347" s="96"/>
      <c r="K347" s="96"/>
      <c r="L347" s="96"/>
      <c r="M347" s="71"/>
      <c r="N347" s="20"/>
      <c r="O347" s="20"/>
      <c r="P347" s="20"/>
    </row>
    <row r="348" spans="1:16" ht="14.5">
      <c r="A348" s="20"/>
      <c r="B348" s="20"/>
      <c r="C348" s="20"/>
      <c r="D348" s="20"/>
      <c r="E348" s="20"/>
      <c r="F348" s="96"/>
      <c r="G348" s="96"/>
      <c r="H348" s="96"/>
      <c r="I348" s="96"/>
      <c r="J348" s="96"/>
      <c r="K348" s="96"/>
      <c r="L348" s="96"/>
      <c r="M348" s="71"/>
      <c r="N348" s="20"/>
      <c r="O348" s="20"/>
      <c r="P348" s="20"/>
    </row>
    <row r="349" spans="1:16" ht="14.5">
      <c r="A349" s="20"/>
      <c r="B349" s="20"/>
      <c r="C349" s="20"/>
      <c r="D349" s="20"/>
      <c r="E349" s="20"/>
      <c r="F349" s="96"/>
      <c r="G349" s="96"/>
      <c r="H349" s="96"/>
      <c r="I349" s="96"/>
      <c r="J349" s="96"/>
      <c r="K349" s="96"/>
      <c r="L349" s="96"/>
      <c r="M349" s="71"/>
      <c r="N349" s="20"/>
      <c r="O349" s="20"/>
      <c r="P349" s="20"/>
    </row>
    <row r="350" spans="1:16" ht="14.5">
      <c r="A350" s="20"/>
      <c r="B350" s="20"/>
      <c r="C350" s="20"/>
      <c r="D350" s="20"/>
      <c r="E350" s="20"/>
      <c r="F350" s="96"/>
      <c r="G350" s="96"/>
      <c r="H350" s="96"/>
      <c r="I350" s="96"/>
      <c r="J350" s="96"/>
      <c r="K350" s="96"/>
      <c r="L350" s="96"/>
      <c r="M350" s="71"/>
      <c r="N350" s="20"/>
      <c r="O350" s="20"/>
      <c r="P350" s="20"/>
    </row>
    <row r="351" spans="1:16" ht="14.5">
      <c r="A351" s="20"/>
      <c r="B351" s="20"/>
      <c r="C351" s="20"/>
      <c r="D351" s="20"/>
      <c r="E351" s="20"/>
      <c r="F351" s="96"/>
      <c r="G351" s="96"/>
      <c r="H351" s="96"/>
      <c r="I351" s="96"/>
      <c r="J351" s="96"/>
      <c r="K351" s="96"/>
      <c r="L351" s="96"/>
      <c r="M351" s="71"/>
    </row>
    <row r="352" spans="1:16" ht="14.5">
      <c r="A352" s="20"/>
      <c r="B352" s="20"/>
      <c r="C352" s="20"/>
      <c r="D352" s="20"/>
      <c r="E352" s="20"/>
      <c r="F352" s="96"/>
      <c r="G352" s="96"/>
      <c r="H352" s="96"/>
      <c r="I352" s="96"/>
      <c r="J352" s="96"/>
      <c r="K352" s="96"/>
      <c r="L352" s="96"/>
      <c r="M352" s="71"/>
    </row>
    <row r="353" spans="1:15" ht="14.5">
      <c r="A353" s="20"/>
      <c r="B353" s="20"/>
      <c r="C353" s="20"/>
      <c r="D353" s="20"/>
      <c r="E353" s="20"/>
      <c r="F353" s="96"/>
      <c r="G353" s="96"/>
      <c r="H353" s="96"/>
      <c r="I353" s="96"/>
      <c r="J353" s="96"/>
      <c r="K353" s="96"/>
      <c r="L353" s="96"/>
      <c r="M353" s="71"/>
    </row>
    <row r="354" spans="1:15" ht="14.5">
      <c r="A354" s="20"/>
      <c r="B354" s="20"/>
      <c r="C354" s="20"/>
      <c r="D354" s="20"/>
      <c r="E354" s="20"/>
      <c r="F354" s="96"/>
      <c r="G354" s="96"/>
      <c r="H354" s="96"/>
      <c r="I354" s="96"/>
      <c r="J354" s="96"/>
      <c r="K354" s="96"/>
      <c r="L354" s="96"/>
      <c r="M354" s="71"/>
    </row>
    <row r="355" spans="1:15" ht="14.5">
      <c r="A355" s="20"/>
      <c r="B355" s="20"/>
      <c r="C355" s="20"/>
      <c r="D355" s="20"/>
      <c r="E355" s="20"/>
      <c r="F355" s="96"/>
      <c r="G355" s="96"/>
      <c r="H355" s="96"/>
      <c r="I355" s="96"/>
      <c r="J355" s="96"/>
      <c r="K355" s="96"/>
      <c r="L355" s="96"/>
      <c r="M355" s="71"/>
    </row>
    <row r="356" spans="1:15" ht="14.5">
      <c r="A356" s="20"/>
      <c r="B356" s="20"/>
      <c r="C356" s="20"/>
      <c r="D356" s="20"/>
      <c r="E356" s="20"/>
      <c r="F356" s="96"/>
      <c r="G356" s="96"/>
      <c r="H356" s="96"/>
      <c r="I356" s="96"/>
      <c r="J356" s="96"/>
      <c r="K356" s="96"/>
      <c r="L356" s="96"/>
      <c r="M356" s="71"/>
    </row>
    <row r="357" spans="1:15" ht="14.5">
      <c r="A357" s="20"/>
      <c r="B357" s="20"/>
      <c r="C357" s="20"/>
      <c r="D357" s="20"/>
      <c r="E357" s="20"/>
      <c r="F357" s="96"/>
      <c r="G357" s="96"/>
      <c r="H357" s="96"/>
      <c r="I357" s="96"/>
      <c r="J357" s="96"/>
      <c r="K357" s="96"/>
      <c r="L357" s="96"/>
      <c r="M357" s="71"/>
    </row>
    <row r="358" spans="1:15" ht="14.5">
      <c r="A358" s="20"/>
      <c r="B358" s="20"/>
      <c r="C358" s="20"/>
      <c r="D358" s="20"/>
      <c r="E358" s="20"/>
      <c r="F358" s="96"/>
      <c r="G358" s="96"/>
      <c r="H358" s="96"/>
      <c r="I358" s="96"/>
      <c r="J358" s="96"/>
      <c r="K358" s="96"/>
      <c r="L358" s="96"/>
      <c r="M358" s="71"/>
    </row>
    <row r="359" spans="1:15" ht="14.5">
      <c r="A359" s="20"/>
      <c r="B359" s="20"/>
      <c r="C359" s="20"/>
      <c r="D359" s="20"/>
      <c r="E359" s="20"/>
      <c r="F359" s="96"/>
      <c r="G359" s="96"/>
      <c r="H359" s="96"/>
      <c r="I359" s="96"/>
      <c r="J359" s="96"/>
      <c r="K359" s="96"/>
      <c r="L359" s="96"/>
      <c r="M359" s="71"/>
    </row>
    <row r="360" spans="1:15" ht="14.5">
      <c r="A360" s="20"/>
      <c r="B360" s="20"/>
      <c r="C360" s="20"/>
      <c r="D360" s="20"/>
      <c r="E360" s="20"/>
      <c r="F360" s="96"/>
      <c r="G360" s="96"/>
      <c r="H360" s="96"/>
      <c r="I360" s="96"/>
      <c r="J360" s="96"/>
      <c r="K360" s="96"/>
      <c r="L360" s="96"/>
      <c r="M360" s="71"/>
    </row>
    <row r="361" spans="1:15" ht="14.5">
      <c r="A361" s="20"/>
      <c r="B361" s="20"/>
      <c r="C361" s="20"/>
      <c r="D361" s="20"/>
      <c r="E361" s="20"/>
      <c r="F361" s="96"/>
      <c r="G361" s="96"/>
      <c r="H361" s="96"/>
      <c r="I361" s="96"/>
      <c r="J361" s="96"/>
      <c r="K361" s="96"/>
      <c r="L361" s="96"/>
      <c r="M361" s="71"/>
    </row>
    <row r="362" spans="1:15" ht="14.5">
      <c r="A362" s="20"/>
      <c r="B362" s="20"/>
      <c r="C362" s="20"/>
      <c r="D362" s="20"/>
      <c r="E362" s="20"/>
      <c r="F362" s="96"/>
      <c r="G362" s="96"/>
      <c r="H362" s="96"/>
      <c r="I362" s="96"/>
      <c r="J362" s="96"/>
      <c r="K362" s="96"/>
      <c r="L362" s="96"/>
      <c r="M362" s="71"/>
    </row>
    <row r="363" spans="1:15" ht="14.5">
      <c r="A363" s="20"/>
      <c r="B363" s="20"/>
      <c r="C363" s="20"/>
      <c r="D363" s="20"/>
      <c r="E363" s="20"/>
      <c r="F363" s="96"/>
      <c r="G363" s="96"/>
      <c r="H363" s="96"/>
      <c r="I363" s="96"/>
      <c r="J363" s="96"/>
      <c r="K363" s="96"/>
      <c r="L363" s="96"/>
      <c r="M363" s="71"/>
    </row>
    <row r="364" spans="1:15" ht="14.5">
      <c r="A364" s="20"/>
      <c r="B364" s="20"/>
      <c r="C364" s="20"/>
      <c r="D364" s="20"/>
      <c r="E364" s="20"/>
      <c r="F364" s="96"/>
      <c r="G364" s="96"/>
      <c r="H364" s="96"/>
      <c r="I364" s="96"/>
      <c r="J364" s="96"/>
      <c r="K364" s="96"/>
      <c r="L364" s="96"/>
      <c r="M364" s="71"/>
    </row>
    <row r="365" spans="1:15" ht="14.5">
      <c r="A365" s="20"/>
      <c r="B365" s="20"/>
      <c r="C365" s="20"/>
      <c r="D365" s="20"/>
      <c r="E365" s="20"/>
      <c r="F365" s="96"/>
      <c r="G365" s="96"/>
      <c r="H365" s="96"/>
      <c r="I365" s="96"/>
      <c r="J365" s="96"/>
      <c r="K365" s="96"/>
      <c r="L365" s="96"/>
      <c r="M365" s="71"/>
    </row>
    <row r="366" spans="1:15" ht="14.5">
      <c r="A366" s="20"/>
      <c r="B366" s="20"/>
      <c r="C366" s="20"/>
      <c r="D366" s="20"/>
      <c r="E366" s="20"/>
      <c r="F366" s="96"/>
      <c r="G366" s="96"/>
      <c r="H366" s="96"/>
      <c r="I366" s="96"/>
      <c r="J366" s="96"/>
      <c r="K366" s="96"/>
      <c r="L366" s="96"/>
      <c r="M366" s="71"/>
    </row>
    <row r="367" spans="1:15" ht="14.5">
      <c r="A367" s="20"/>
      <c r="B367" s="20"/>
      <c r="C367" s="20"/>
      <c r="D367" s="20"/>
      <c r="E367" s="20"/>
      <c r="F367" s="96"/>
      <c r="G367" s="96"/>
      <c r="H367" s="96"/>
      <c r="I367" s="96"/>
      <c r="J367" s="96"/>
      <c r="K367" s="96"/>
      <c r="L367" s="96"/>
      <c r="M367" s="71"/>
      <c r="N367" s="20"/>
      <c r="O367" s="20"/>
    </row>
    <row r="368" spans="1:15" ht="14.5">
      <c r="A368" s="20"/>
      <c r="B368" s="20"/>
      <c r="C368" s="20"/>
      <c r="D368" s="20"/>
      <c r="E368" s="20"/>
      <c r="F368" s="96"/>
      <c r="G368" s="96"/>
      <c r="H368" s="96"/>
      <c r="I368" s="96"/>
      <c r="J368" s="96"/>
      <c r="K368" s="96"/>
      <c r="L368" s="96"/>
      <c r="M368" s="71"/>
      <c r="N368" s="20"/>
      <c r="O368" s="20"/>
    </row>
    <row r="369" spans="1:15" ht="14.5">
      <c r="A369" s="20"/>
      <c r="B369" s="20"/>
      <c r="C369" s="20"/>
      <c r="D369" s="20"/>
      <c r="E369" s="20"/>
      <c r="F369" s="96"/>
      <c r="G369" s="96"/>
      <c r="H369" s="96"/>
      <c r="I369" s="96"/>
      <c r="J369" s="96"/>
      <c r="K369" s="96"/>
      <c r="L369" s="96"/>
      <c r="M369" s="71"/>
      <c r="N369" s="20"/>
      <c r="O369" s="20"/>
    </row>
    <row r="370" spans="1:15" ht="14.5">
      <c r="A370" s="20"/>
      <c r="B370" s="20"/>
      <c r="C370" s="20"/>
      <c r="D370" s="20"/>
      <c r="E370" s="20"/>
      <c r="F370" s="96"/>
      <c r="G370" s="96"/>
      <c r="H370" s="96"/>
      <c r="I370" s="96"/>
      <c r="J370" s="96"/>
      <c r="K370" s="96"/>
      <c r="L370" s="96"/>
      <c r="M370" s="71"/>
      <c r="N370" s="20"/>
      <c r="O370" s="20"/>
    </row>
    <row r="371" spans="1:15" ht="14.5">
      <c r="A371" s="20"/>
      <c r="B371" s="20"/>
      <c r="C371" s="20"/>
      <c r="D371" s="20"/>
      <c r="E371" s="20"/>
      <c r="F371" s="96"/>
      <c r="G371" s="96"/>
      <c r="H371" s="96"/>
      <c r="I371" s="96"/>
      <c r="J371" s="96"/>
      <c r="K371" s="96"/>
      <c r="L371" s="96"/>
      <c r="M371" s="71"/>
      <c r="N371" s="20"/>
      <c r="O371" s="20"/>
    </row>
    <row r="372" spans="1:15" ht="14.5">
      <c r="A372" s="20"/>
      <c r="B372" s="20"/>
      <c r="C372" s="20"/>
      <c r="D372" s="20"/>
      <c r="E372" s="20"/>
      <c r="F372" s="96"/>
      <c r="G372" s="96"/>
      <c r="H372" s="96"/>
      <c r="I372" s="96"/>
      <c r="J372" s="96"/>
      <c r="K372" s="96"/>
      <c r="L372" s="96"/>
      <c r="M372" s="71"/>
      <c r="N372" s="20"/>
      <c r="O372" s="20"/>
    </row>
    <row r="373" spans="1:15" ht="14.5">
      <c r="A373" s="20"/>
      <c r="B373" s="20"/>
      <c r="C373" s="20"/>
      <c r="D373" s="20"/>
      <c r="E373" s="20"/>
      <c r="F373" s="96"/>
      <c r="G373" s="96"/>
      <c r="H373" s="96"/>
      <c r="I373" s="96"/>
      <c r="J373" s="96"/>
      <c r="K373" s="96"/>
      <c r="L373" s="96"/>
      <c r="M373" s="71"/>
      <c r="N373" s="20"/>
      <c r="O373" s="20"/>
    </row>
    <row r="374" spans="1:15" ht="14.5">
      <c r="A374" s="20"/>
      <c r="B374" s="20"/>
      <c r="C374" s="20"/>
      <c r="D374" s="20"/>
      <c r="E374" s="20"/>
      <c r="F374" s="96"/>
      <c r="G374" s="96"/>
      <c r="H374" s="96"/>
      <c r="I374" s="96"/>
      <c r="J374" s="96"/>
      <c r="K374" s="96"/>
      <c r="L374" s="96"/>
      <c r="M374" s="71"/>
      <c r="N374" s="20"/>
      <c r="O374" s="20"/>
    </row>
    <row r="375" spans="1:15" ht="14.5">
      <c r="A375" s="20"/>
      <c r="B375" s="20"/>
      <c r="C375" s="20"/>
      <c r="D375" s="20"/>
      <c r="E375" s="20"/>
      <c r="F375" s="71"/>
      <c r="G375" s="71"/>
      <c r="H375" s="71"/>
      <c r="I375" s="71"/>
      <c r="J375" s="71"/>
      <c r="K375" s="71"/>
      <c r="L375" s="71"/>
      <c r="M375" s="71"/>
      <c r="N375" s="20"/>
      <c r="O375" s="20"/>
    </row>
    <row r="378" spans="1:15" ht="14.5">
      <c r="A378" s="20"/>
      <c r="B378" s="20"/>
      <c r="C378" s="20"/>
      <c r="D378" s="20"/>
      <c r="E378" s="66"/>
      <c r="F378" s="20"/>
      <c r="G378" s="20"/>
      <c r="H378" s="20"/>
      <c r="I378" s="20"/>
      <c r="J378" s="20"/>
      <c r="K378" s="20"/>
      <c r="L378" s="20"/>
      <c r="M378" s="20"/>
      <c r="N378" s="20"/>
      <c r="O378" s="20"/>
    </row>
    <row r="379" spans="1:15" ht="14.5">
      <c r="A379" s="20"/>
      <c r="B379" s="20"/>
      <c r="C379" s="67"/>
      <c r="D379" s="67"/>
      <c r="E379" s="67"/>
      <c r="F379" s="21"/>
      <c r="G379" s="21"/>
      <c r="H379" s="21"/>
      <c r="I379" s="21"/>
      <c r="J379" s="21"/>
      <c r="K379" s="21"/>
      <c r="L379" s="21"/>
      <c r="M379" s="20"/>
      <c r="N379" s="20"/>
      <c r="O379" s="20"/>
    </row>
    <row r="380" spans="1:15" ht="14.5">
      <c r="A380" s="20"/>
      <c r="B380" s="20"/>
      <c r="C380" s="20"/>
      <c r="D380" s="20"/>
      <c r="E380" s="20"/>
      <c r="F380" s="22"/>
      <c r="G380" s="22"/>
      <c r="H380" s="22"/>
      <c r="I380" s="22"/>
      <c r="J380" s="22"/>
      <c r="K380" s="22"/>
      <c r="L380" s="22"/>
      <c r="M380" s="20"/>
      <c r="N380" s="97"/>
      <c r="O380" s="20"/>
    </row>
    <row r="381" spans="1:15" ht="14.5">
      <c r="A381" s="20"/>
      <c r="B381" s="20"/>
      <c r="C381" s="20"/>
      <c r="D381" s="20"/>
      <c r="E381" s="20"/>
      <c r="F381" s="22"/>
      <c r="G381" s="22"/>
      <c r="H381" s="22"/>
      <c r="I381" s="22"/>
      <c r="J381" s="22"/>
      <c r="K381" s="22"/>
      <c r="L381" s="22"/>
      <c r="M381" s="20"/>
      <c r="N381" s="97"/>
      <c r="O381" s="20"/>
    </row>
    <row r="382" spans="1:15" ht="14.5">
      <c r="A382" s="20"/>
      <c r="B382" s="20"/>
      <c r="C382" s="20"/>
      <c r="D382" s="20"/>
      <c r="E382" s="20"/>
      <c r="F382" s="22"/>
      <c r="G382" s="22"/>
      <c r="H382" s="22"/>
      <c r="I382" s="22"/>
      <c r="J382" s="22"/>
      <c r="K382" s="22"/>
      <c r="L382" s="22"/>
      <c r="M382" s="20"/>
      <c r="N382" s="97"/>
      <c r="O382" s="20"/>
    </row>
    <row r="383" spans="1:15" ht="14.5">
      <c r="A383" s="20"/>
      <c r="B383" s="20"/>
      <c r="C383" s="20"/>
      <c r="D383" s="20"/>
      <c r="E383" s="20"/>
      <c r="F383" s="22"/>
      <c r="G383" s="22"/>
      <c r="H383" s="22"/>
      <c r="I383" s="22"/>
      <c r="J383" s="22"/>
      <c r="K383" s="22"/>
      <c r="L383" s="22"/>
      <c r="M383" s="20"/>
      <c r="N383" s="97"/>
      <c r="O383" s="20"/>
    </row>
    <row r="384" spans="1:15" ht="14.5">
      <c r="A384" s="20"/>
      <c r="B384" s="20"/>
      <c r="C384" s="20"/>
      <c r="D384" s="20"/>
      <c r="E384" s="20"/>
      <c r="F384" s="22"/>
      <c r="G384" s="22"/>
      <c r="H384" s="22"/>
      <c r="I384" s="22"/>
      <c r="J384" s="22"/>
      <c r="K384" s="22"/>
      <c r="L384" s="22"/>
      <c r="M384" s="20"/>
      <c r="N384" s="97"/>
      <c r="O384" s="20"/>
    </row>
    <row r="385" spans="1:15" ht="14.5">
      <c r="A385" s="20"/>
      <c r="B385" s="20"/>
      <c r="C385" s="20"/>
      <c r="D385" s="20"/>
      <c r="E385" s="20"/>
      <c r="F385" s="22"/>
      <c r="G385" s="22"/>
      <c r="H385" s="22"/>
      <c r="I385" s="22"/>
      <c r="J385" s="22"/>
      <c r="K385" s="22"/>
      <c r="L385" s="22"/>
      <c r="M385" s="20"/>
      <c r="N385" s="97"/>
      <c r="O385" s="20"/>
    </row>
    <row r="386" spans="1:15" ht="14.5">
      <c r="A386" s="20"/>
      <c r="B386" s="20"/>
      <c r="C386" s="20"/>
      <c r="D386" s="20"/>
      <c r="E386" s="20"/>
      <c r="F386" s="22"/>
      <c r="G386" s="22"/>
      <c r="H386" s="22"/>
      <c r="I386" s="22"/>
      <c r="J386" s="22"/>
      <c r="K386" s="22"/>
      <c r="L386" s="22"/>
      <c r="M386" s="20"/>
      <c r="N386" s="97"/>
      <c r="O386" s="20"/>
    </row>
    <row r="387" spans="1:15" ht="14.5">
      <c r="A387" s="20"/>
      <c r="B387" s="20"/>
      <c r="C387" s="20"/>
      <c r="D387" s="20"/>
      <c r="E387" s="20"/>
      <c r="F387" s="22"/>
      <c r="G387" s="22"/>
      <c r="H387" s="22"/>
      <c r="I387" s="22"/>
      <c r="J387" s="22"/>
      <c r="K387" s="22"/>
      <c r="L387" s="22"/>
      <c r="M387" s="20"/>
      <c r="N387" s="97"/>
      <c r="O387" s="20"/>
    </row>
    <row r="388" spans="1:15" ht="14.5">
      <c r="A388" s="20"/>
      <c r="B388" s="20"/>
      <c r="C388" s="20"/>
      <c r="D388" s="20"/>
      <c r="E388" s="20"/>
      <c r="F388" s="22"/>
      <c r="G388" s="22"/>
      <c r="H388" s="22"/>
      <c r="I388" s="22"/>
      <c r="J388" s="22"/>
      <c r="K388" s="22"/>
      <c r="L388" s="22"/>
      <c r="M388" s="20"/>
      <c r="N388" s="20"/>
      <c r="O388" s="20"/>
    </row>
    <row r="389" spans="1:15" ht="14.5">
      <c r="A389" s="20"/>
      <c r="B389" s="20"/>
      <c r="C389" s="20"/>
      <c r="D389" s="20"/>
      <c r="E389" s="20"/>
      <c r="F389" s="22"/>
      <c r="G389" s="22"/>
      <c r="H389" s="22"/>
      <c r="I389" s="22"/>
      <c r="J389" s="22"/>
      <c r="K389" s="22"/>
      <c r="L389" s="22"/>
      <c r="M389" s="20"/>
      <c r="N389" s="20"/>
      <c r="O389" s="20"/>
    </row>
    <row r="390" spans="1:15" ht="14.5">
      <c r="A390" s="20"/>
      <c r="B390" s="20"/>
      <c r="C390" s="20"/>
      <c r="D390" s="20"/>
      <c r="E390" s="20"/>
      <c r="F390" s="22"/>
      <c r="G390" s="22"/>
      <c r="H390" s="22"/>
      <c r="I390" s="22"/>
      <c r="J390" s="22"/>
      <c r="K390" s="22"/>
      <c r="L390" s="22"/>
      <c r="M390" s="20"/>
      <c r="N390" s="20"/>
      <c r="O390" s="20"/>
    </row>
    <row r="391" spans="1:15" ht="14.5">
      <c r="A391" s="20"/>
      <c r="B391" s="20"/>
      <c r="C391" s="20"/>
      <c r="D391" s="20"/>
      <c r="E391" s="20"/>
      <c r="F391" s="22"/>
      <c r="G391" s="22"/>
      <c r="H391" s="22"/>
      <c r="I391" s="22"/>
      <c r="J391" s="22"/>
      <c r="K391" s="22"/>
      <c r="L391" s="22"/>
      <c r="M391" s="20"/>
      <c r="N391" s="20"/>
      <c r="O391" s="20"/>
    </row>
    <row r="392" spans="1:15" ht="14.5">
      <c r="A392" s="20"/>
      <c r="B392" s="20"/>
      <c r="C392" s="20"/>
      <c r="D392" s="20"/>
      <c r="E392" s="20"/>
      <c r="F392" s="22"/>
      <c r="G392" s="22"/>
      <c r="H392" s="22"/>
      <c r="I392" s="22"/>
      <c r="J392" s="22"/>
      <c r="K392" s="22"/>
      <c r="L392" s="22"/>
      <c r="M392" s="20"/>
      <c r="N392" s="20"/>
      <c r="O392" s="20"/>
    </row>
    <row r="393" spans="1:15" ht="14.5">
      <c r="A393" s="20"/>
      <c r="B393" s="20"/>
      <c r="C393" s="20"/>
      <c r="D393" s="20"/>
      <c r="E393" s="20"/>
      <c r="F393" s="22"/>
      <c r="G393" s="22"/>
      <c r="H393" s="22"/>
      <c r="I393" s="22"/>
      <c r="J393" s="22"/>
      <c r="K393" s="22"/>
      <c r="L393" s="22"/>
      <c r="M393" s="20"/>
      <c r="N393" s="20"/>
      <c r="O393" s="20"/>
    </row>
    <row r="394" spans="1:15" ht="14.5">
      <c r="A394" s="20"/>
      <c r="B394" s="20"/>
      <c r="C394" s="20"/>
      <c r="D394" s="20"/>
      <c r="E394" s="20"/>
      <c r="F394" s="22"/>
      <c r="G394" s="22"/>
      <c r="H394" s="22"/>
      <c r="I394" s="22"/>
      <c r="J394" s="22"/>
      <c r="K394" s="22"/>
      <c r="L394" s="22"/>
      <c r="M394" s="20"/>
      <c r="N394" s="20"/>
      <c r="O394" s="20"/>
    </row>
    <row r="395" spans="1:15" ht="14.5">
      <c r="A395" s="20"/>
      <c r="B395" s="20"/>
      <c r="C395" s="20"/>
      <c r="D395" s="20"/>
      <c r="E395" s="20"/>
      <c r="F395" s="22"/>
      <c r="G395" s="22"/>
      <c r="H395" s="22"/>
      <c r="I395" s="22"/>
      <c r="J395" s="22"/>
      <c r="K395" s="22"/>
      <c r="L395" s="22"/>
      <c r="M395" s="20"/>
      <c r="N395" s="20"/>
      <c r="O395" s="20"/>
    </row>
    <row r="396" spans="1:15" ht="14.5">
      <c r="A396" s="20"/>
      <c r="B396" s="20"/>
      <c r="C396" s="20"/>
      <c r="D396" s="20"/>
      <c r="E396" s="20"/>
      <c r="F396" s="22"/>
      <c r="G396" s="22"/>
      <c r="H396" s="22"/>
      <c r="I396" s="22"/>
      <c r="J396" s="22"/>
      <c r="K396" s="22"/>
      <c r="L396" s="22"/>
      <c r="M396" s="20"/>
      <c r="N396" s="20"/>
      <c r="O396" s="20"/>
    </row>
    <row r="397" spans="1:15" ht="14.5">
      <c r="A397" s="20"/>
      <c r="B397" s="20"/>
      <c r="C397" s="20"/>
      <c r="D397" s="20"/>
      <c r="E397" s="20"/>
      <c r="F397" s="22"/>
      <c r="G397" s="22"/>
      <c r="H397" s="22"/>
      <c r="I397" s="22"/>
      <c r="J397" s="22"/>
      <c r="K397" s="22"/>
      <c r="L397" s="22"/>
      <c r="M397" s="20"/>
      <c r="N397" s="20"/>
      <c r="O397" s="20"/>
    </row>
    <row r="398" spans="1:15" ht="14.5">
      <c r="A398" s="20"/>
      <c r="B398" s="20"/>
      <c r="C398" s="20"/>
      <c r="D398" s="20"/>
      <c r="E398" s="20"/>
      <c r="F398" s="22"/>
      <c r="G398" s="22"/>
      <c r="H398" s="22"/>
      <c r="I398" s="22"/>
      <c r="J398" s="22"/>
      <c r="K398" s="22"/>
      <c r="L398" s="22"/>
      <c r="M398" s="20"/>
      <c r="N398" s="20"/>
      <c r="O398" s="20"/>
    </row>
    <row r="399" spans="1:15" ht="14.5">
      <c r="A399" s="20"/>
      <c r="B399" s="20"/>
      <c r="C399" s="20"/>
      <c r="D399" s="20"/>
      <c r="E399" s="20"/>
      <c r="F399" s="22"/>
      <c r="G399" s="22"/>
      <c r="H399" s="22"/>
      <c r="I399" s="22"/>
      <c r="J399" s="22"/>
      <c r="K399" s="22"/>
      <c r="L399" s="22"/>
      <c r="M399" s="20"/>
      <c r="N399" s="20"/>
      <c r="O399" s="20"/>
    </row>
    <row r="400" spans="1:15" ht="14.5">
      <c r="A400" s="20"/>
      <c r="B400" s="20"/>
      <c r="C400" s="20"/>
      <c r="D400" s="20"/>
      <c r="E400" s="20"/>
      <c r="F400" s="22"/>
      <c r="G400" s="22"/>
      <c r="H400" s="22"/>
      <c r="I400" s="22"/>
      <c r="J400" s="22"/>
      <c r="K400" s="22"/>
      <c r="L400" s="22"/>
      <c r="M400" s="20"/>
      <c r="N400" s="20"/>
      <c r="O400" s="20"/>
    </row>
    <row r="401" spans="1:15" ht="14.5">
      <c r="A401" s="20"/>
      <c r="B401" s="20"/>
      <c r="C401" s="20"/>
      <c r="D401" s="20"/>
      <c r="E401" s="20"/>
      <c r="F401" s="22"/>
      <c r="G401" s="22"/>
      <c r="H401" s="22"/>
      <c r="I401" s="22"/>
      <c r="J401" s="22"/>
      <c r="K401" s="22"/>
      <c r="L401" s="22"/>
      <c r="M401" s="20"/>
      <c r="N401" s="20"/>
      <c r="O401" s="20"/>
    </row>
    <row r="402" spans="1:15" ht="14.5">
      <c r="A402" s="20"/>
      <c r="B402" s="20"/>
      <c r="C402" s="20"/>
      <c r="D402" s="20"/>
      <c r="E402" s="20"/>
      <c r="F402" s="22"/>
      <c r="G402" s="22"/>
      <c r="H402" s="22"/>
      <c r="I402" s="22"/>
      <c r="J402" s="22"/>
      <c r="K402" s="22"/>
      <c r="L402" s="22"/>
      <c r="M402" s="20"/>
      <c r="N402" s="20"/>
      <c r="O402" s="20"/>
    </row>
    <row r="403" spans="1:15" ht="14.5">
      <c r="A403" s="20"/>
      <c r="B403" s="20"/>
      <c r="C403" s="20"/>
      <c r="D403" s="20"/>
      <c r="E403" s="20"/>
      <c r="F403" s="22"/>
      <c r="G403" s="22"/>
      <c r="H403" s="22"/>
      <c r="I403" s="22"/>
      <c r="J403" s="22"/>
      <c r="K403" s="22"/>
      <c r="L403" s="22"/>
      <c r="M403" s="20"/>
      <c r="N403" s="20"/>
      <c r="O403" s="20"/>
    </row>
    <row r="404" spans="1:15" ht="14.5">
      <c r="A404" s="20"/>
      <c r="B404" s="20"/>
      <c r="C404" s="20"/>
      <c r="D404" s="20"/>
      <c r="E404" s="20"/>
      <c r="F404" s="22"/>
      <c r="G404" s="22"/>
      <c r="H404" s="22"/>
      <c r="I404" s="22"/>
      <c r="J404" s="22"/>
      <c r="K404" s="22"/>
      <c r="L404" s="22"/>
      <c r="M404" s="20"/>
      <c r="N404" s="20"/>
      <c r="O404" s="20"/>
    </row>
    <row r="405" spans="1:15" ht="14.5">
      <c r="A405" s="20"/>
      <c r="B405" s="20"/>
      <c r="C405" s="20"/>
      <c r="D405" s="20"/>
      <c r="E405" s="20"/>
      <c r="F405" s="22"/>
      <c r="G405" s="22"/>
      <c r="H405" s="22"/>
      <c r="I405" s="22"/>
      <c r="J405" s="22"/>
      <c r="K405" s="22"/>
      <c r="L405" s="22"/>
      <c r="M405" s="20"/>
      <c r="N405" s="20"/>
      <c r="O405" s="20"/>
    </row>
    <row r="406" spans="1:15" ht="14.5">
      <c r="A406" s="20"/>
      <c r="B406" s="20"/>
      <c r="C406" s="20"/>
      <c r="D406" s="20"/>
      <c r="E406" s="20"/>
      <c r="F406" s="22"/>
      <c r="G406" s="22"/>
      <c r="H406" s="22"/>
      <c r="I406" s="22"/>
      <c r="J406" s="22"/>
      <c r="K406" s="22"/>
      <c r="L406" s="22"/>
      <c r="M406" s="20"/>
      <c r="N406" s="20"/>
      <c r="O406" s="20"/>
    </row>
    <row r="407" spans="1:15" ht="14.5">
      <c r="A407" s="20"/>
      <c r="B407" s="20"/>
      <c r="C407" s="20"/>
      <c r="D407" s="20"/>
      <c r="E407" s="20"/>
      <c r="F407" s="22"/>
      <c r="G407" s="22"/>
      <c r="H407" s="22"/>
      <c r="I407" s="22"/>
      <c r="J407" s="22"/>
      <c r="K407" s="22"/>
      <c r="L407" s="22"/>
      <c r="M407" s="20"/>
      <c r="N407" s="20"/>
      <c r="O407" s="20"/>
    </row>
    <row r="408" spans="1:15" ht="14.5">
      <c r="A408" s="20"/>
      <c r="B408" s="20"/>
      <c r="C408" s="20"/>
      <c r="D408" s="20"/>
      <c r="E408" s="20"/>
      <c r="F408" s="22"/>
      <c r="G408" s="22"/>
      <c r="H408" s="22"/>
      <c r="I408" s="22"/>
      <c r="J408" s="22"/>
      <c r="K408" s="22"/>
      <c r="L408" s="22"/>
      <c r="M408" s="20"/>
      <c r="N408" s="20"/>
      <c r="O408" s="20"/>
    </row>
    <row r="409" spans="1:15" ht="14.5">
      <c r="A409" s="20"/>
      <c r="B409" s="20"/>
      <c r="C409" s="20"/>
      <c r="D409" s="20"/>
      <c r="E409" s="20"/>
      <c r="F409" s="22"/>
      <c r="G409" s="22"/>
      <c r="H409" s="22"/>
      <c r="I409" s="22"/>
      <c r="J409" s="22"/>
      <c r="K409" s="22"/>
      <c r="L409" s="22"/>
      <c r="M409" s="20"/>
      <c r="N409" s="20"/>
      <c r="O409" s="20"/>
    </row>
    <row r="410" spans="1:15" ht="14.5">
      <c r="A410" s="20"/>
      <c r="B410" s="20"/>
      <c r="C410" s="20"/>
      <c r="D410" s="20"/>
      <c r="E410" s="20"/>
      <c r="F410" s="22"/>
      <c r="G410" s="22"/>
      <c r="H410" s="22"/>
      <c r="I410" s="22"/>
      <c r="J410" s="22"/>
      <c r="K410" s="22"/>
      <c r="L410" s="22"/>
      <c r="M410" s="20"/>
      <c r="N410" s="20"/>
      <c r="O410" s="20"/>
    </row>
    <row r="411" spans="1:15" ht="14.5">
      <c r="A411" s="20"/>
      <c r="B411" s="20"/>
      <c r="C411" s="20"/>
      <c r="D411" s="20"/>
      <c r="E411" s="20"/>
      <c r="F411" s="22"/>
      <c r="G411" s="22"/>
      <c r="H411" s="22"/>
      <c r="I411" s="22"/>
      <c r="J411" s="22"/>
      <c r="K411" s="22"/>
      <c r="L411" s="22"/>
      <c r="M411" s="20"/>
      <c r="N411" s="20"/>
      <c r="O411" s="20"/>
    </row>
    <row r="412" spans="1:15" ht="14.5">
      <c r="A412" s="20"/>
      <c r="B412" s="20"/>
      <c r="C412" s="20"/>
      <c r="D412" s="20"/>
      <c r="E412" s="20"/>
      <c r="F412" s="22"/>
      <c r="G412" s="22"/>
      <c r="H412" s="22"/>
      <c r="I412" s="22"/>
      <c r="J412" s="22"/>
      <c r="K412" s="22"/>
      <c r="L412" s="22"/>
      <c r="M412" s="20"/>
      <c r="N412" s="20"/>
      <c r="O412" s="20"/>
    </row>
    <row r="413" spans="1:15" ht="14.5">
      <c r="A413" s="20"/>
      <c r="B413" s="20"/>
      <c r="C413" s="20"/>
      <c r="D413" s="20"/>
      <c r="E413" s="20"/>
      <c r="F413" s="22"/>
      <c r="G413" s="22"/>
      <c r="H413" s="22"/>
      <c r="I413" s="22"/>
      <c r="J413" s="22"/>
      <c r="K413" s="22"/>
      <c r="L413" s="22"/>
      <c r="M413" s="20"/>
      <c r="N413" s="20"/>
      <c r="O413" s="20"/>
    </row>
    <row r="414" spans="1:15" ht="14.5">
      <c r="A414" s="20"/>
      <c r="B414" s="20"/>
      <c r="C414" s="20"/>
      <c r="D414" s="20"/>
      <c r="E414" s="20"/>
      <c r="F414" s="22"/>
      <c r="G414" s="22"/>
      <c r="H414" s="22"/>
      <c r="I414" s="22"/>
      <c r="J414" s="22"/>
      <c r="K414" s="22"/>
      <c r="L414" s="22"/>
      <c r="M414" s="20"/>
      <c r="N414" s="20"/>
      <c r="O414" s="20"/>
    </row>
    <row r="415" spans="1:15" ht="14.5">
      <c r="A415" s="20"/>
      <c r="B415" s="20"/>
      <c r="C415" s="20"/>
      <c r="D415" s="20"/>
      <c r="E415" s="20"/>
      <c r="F415" s="22"/>
      <c r="G415" s="22"/>
      <c r="H415" s="22"/>
      <c r="I415" s="22"/>
      <c r="J415" s="22"/>
      <c r="K415" s="22"/>
      <c r="L415" s="22"/>
    </row>
    <row r="416" spans="1:15" ht="14.5">
      <c r="A416" s="20"/>
      <c r="B416" s="20"/>
      <c r="C416" s="20"/>
      <c r="D416" s="20"/>
      <c r="E416" s="20"/>
      <c r="F416" s="22"/>
      <c r="G416" s="22"/>
      <c r="H416" s="22"/>
      <c r="I416" s="22"/>
      <c r="J416" s="22"/>
      <c r="K416" s="22"/>
      <c r="L416" s="22"/>
    </row>
    <row r="417" spans="1:12" ht="14.5">
      <c r="A417" s="20"/>
      <c r="B417" s="20"/>
      <c r="C417" s="20"/>
      <c r="D417" s="20"/>
      <c r="E417" s="20"/>
      <c r="F417" s="22"/>
      <c r="G417" s="22"/>
      <c r="H417" s="22"/>
      <c r="I417" s="22"/>
      <c r="J417" s="22"/>
      <c r="K417" s="22"/>
      <c r="L417" s="22"/>
    </row>
    <row r="418" spans="1:12" ht="14.5">
      <c r="A418" s="20"/>
      <c r="B418" s="20"/>
      <c r="C418" s="20"/>
      <c r="D418" s="20"/>
      <c r="E418" s="20"/>
      <c r="F418" s="22"/>
      <c r="G418" s="22"/>
      <c r="H418" s="22"/>
      <c r="I418" s="22"/>
      <c r="J418" s="22"/>
      <c r="K418" s="22"/>
      <c r="L418" s="22"/>
    </row>
    <row r="419" spans="1:12" ht="14.5">
      <c r="A419" s="20"/>
      <c r="B419" s="20"/>
      <c r="C419" s="20"/>
      <c r="D419" s="20"/>
      <c r="E419" s="20"/>
      <c r="F419" s="22"/>
      <c r="G419" s="22"/>
      <c r="H419" s="22"/>
      <c r="I419" s="22"/>
      <c r="J419" s="22"/>
      <c r="K419" s="22"/>
      <c r="L419" s="22"/>
    </row>
    <row r="420" spans="1:12" ht="14.5">
      <c r="A420" s="20"/>
      <c r="B420" s="20"/>
      <c r="C420" s="20"/>
      <c r="D420" s="20"/>
      <c r="E420" s="20"/>
      <c r="F420" s="22"/>
      <c r="G420" s="22"/>
      <c r="H420" s="22"/>
      <c r="I420" s="22"/>
      <c r="J420" s="22"/>
      <c r="K420" s="22"/>
      <c r="L420" s="22"/>
    </row>
    <row r="421" spans="1:12" ht="14.5">
      <c r="A421" s="20"/>
      <c r="B421" s="20"/>
      <c r="C421" s="20"/>
      <c r="D421" s="20"/>
      <c r="E421" s="20"/>
      <c r="F421" s="22"/>
      <c r="G421" s="22"/>
      <c r="H421" s="22"/>
      <c r="I421" s="22"/>
      <c r="J421" s="22"/>
      <c r="K421" s="22"/>
      <c r="L421" s="22"/>
    </row>
    <row r="422" spans="1:12" ht="14.5">
      <c r="A422" s="20"/>
      <c r="B422" s="20"/>
      <c r="C422" s="20"/>
      <c r="D422" s="20"/>
      <c r="E422" s="20"/>
      <c r="F422" s="22"/>
      <c r="G422" s="22"/>
      <c r="H422" s="22"/>
      <c r="I422" s="22"/>
      <c r="J422" s="22"/>
      <c r="K422" s="22"/>
      <c r="L422" s="22"/>
    </row>
    <row r="423" spans="1:12" ht="14.5">
      <c r="A423" s="20"/>
      <c r="B423" s="20"/>
      <c r="C423" s="20"/>
      <c r="D423" s="20"/>
      <c r="E423" s="20"/>
      <c r="F423" s="22"/>
      <c r="G423" s="22"/>
      <c r="H423" s="22"/>
      <c r="I423" s="22"/>
      <c r="J423" s="22"/>
      <c r="K423" s="22"/>
      <c r="L423" s="22"/>
    </row>
    <row r="424" spans="1:12" ht="14.5">
      <c r="A424" s="20"/>
      <c r="B424" s="20"/>
      <c r="C424" s="20"/>
      <c r="D424" s="20"/>
      <c r="E424" s="20"/>
      <c r="F424" s="22"/>
      <c r="G424" s="22"/>
      <c r="H424" s="22"/>
      <c r="I424" s="22"/>
      <c r="J424" s="22"/>
      <c r="K424" s="22"/>
      <c r="L424" s="22"/>
    </row>
    <row r="425" spans="1:12" ht="14.5">
      <c r="A425" s="20"/>
      <c r="B425" s="20"/>
      <c r="C425" s="20"/>
      <c r="D425" s="20"/>
      <c r="E425" s="20"/>
      <c r="F425" s="22"/>
      <c r="G425" s="22"/>
      <c r="H425" s="22"/>
      <c r="I425" s="22"/>
      <c r="J425" s="22"/>
      <c r="K425" s="22"/>
      <c r="L425" s="22"/>
    </row>
    <row r="426" spans="1:12" ht="14.5">
      <c r="A426" s="20"/>
      <c r="B426" s="20"/>
      <c r="C426" s="20"/>
      <c r="D426" s="20"/>
      <c r="E426" s="20"/>
      <c r="F426" s="22"/>
      <c r="G426" s="22"/>
      <c r="H426" s="22"/>
      <c r="I426" s="22"/>
      <c r="J426" s="22"/>
      <c r="K426" s="22"/>
      <c r="L426" s="22"/>
    </row>
    <row r="427" spans="1:12" ht="14.5">
      <c r="A427" s="20"/>
      <c r="B427" s="20"/>
      <c r="C427" s="20"/>
      <c r="D427" s="20"/>
      <c r="E427" s="20"/>
      <c r="F427" s="22"/>
      <c r="G427" s="22"/>
      <c r="H427" s="22"/>
      <c r="I427" s="22"/>
      <c r="J427" s="22"/>
      <c r="K427" s="22"/>
      <c r="L427" s="22"/>
    </row>
    <row r="428" spans="1:12" ht="14.5">
      <c r="A428" s="20"/>
      <c r="B428" s="20"/>
      <c r="C428" s="20"/>
      <c r="D428" s="20"/>
      <c r="E428" s="20"/>
      <c r="F428" s="20"/>
      <c r="G428" s="20"/>
      <c r="H428" s="20"/>
      <c r="I428" s="20"/>
      <c r="J428" s="20"/>
      <c r="K428" s="20"/>
      <c r="L428" s="20"/>
    </row>
    <row r="429" spans="1:12" ht="14.5">
      <c r="A429" s="20"/>
      <c r="B429" s="20"/>
      <c r="C429" s="20"/>
      <c r="D429" s="20"/>
      <c r="E429" s="20"/>
      <c r="F429" s="20"/>
      <c r="G429" s="20"/>
      <c r="H429" s="20"/>
      <c r="I429" s="20"/>
      <c r="J429" s="20"/>
      <c r="K429" s="20"/>
      <c r="L429" s="20"/>
    </row>
    <row r="430" spans="1:12" ht="14.5">
      <c r="A430" s="20"/>
      <c r="B430" s="20"/>
      <c r="C430" s="20"/>
      <c r="D430" s="20"/>
      <c r="E430" s="20"/>
      <c r="F430" s="20"/>
      <c r="G430" s="20"/>
      <c r="H430" s="20"/>
      <c r="I430" s="20"/>
      <c r="J430" s="20"/>
      <c r="K430" s="20"/>
      <c r="L430" s="20"/>
    </row>
    <row r="431" spans="1:12" ht="14.5">
      <c r="A431" s="20"/>
      <c r="B431" s="20"/>
      <c r="C431" s="20"/>
      <c r="D431" s="20"/>
      <c r="E431" s="66"/>
      <c r="F431" s="20"/>
      <c r="G431" s="20"/>
      <c r="H431" s="20"/>
      <c r="I431" s="20"/>
      <c r="J431" s="20"/>
      <c r="K431" s="20"/>
      <c r="L431" s="20"/>
    </row>
    <row r="432" spans="1:12" ht="14.5">
      <c r="A432" s="20"/>
      <c r="B432" s="20"/>
      <c r="C432" s="67"/>
      <c r="D432" s="67"/>
      <c r="E432" s="67"/>
      <c r="F432" s="21"/>
      <c r="G432" s="21"/>
      <c r="H432" s="21"/>
      <c r="I432" s="21"/>
      <c r="J432" s="21"/>
      <c r="K432" s="21"/>
      <c r="L432" s="21"/>
    </row>
    <row r="433" spans="1:12" ht="14.5">
      <c r="A433" s="20"/>
      <c r="B433" s="20"/>
      <c r="C433" s="20"/>
      <c r="D433" s="20"/>
      <c r="E433" s="20"/>
      <c r="F433" s="20"/>
      <c r="G433" s="20"/>
      <c r="H433" s="20"/>
      <c r="I433" s="20"/>
      <c r="J433" s="20"/>
      <c r="K433" s="20"/>
      <c r="L433" s="20"/>
    </row>
    <row r="434" spans="1:12" ht="14.5">
      <c r="A434" s="20"/>
      <c r="B434" s="20"/>
      <c r="C434" s="20"/>
      <c r="D434" s="20"/>
      <c r="E434" s="20"/>
      <c r="F434" s="20"/>
      <c r="G434" s="20"/>
      <c r="H434" s="20"/>
      <c r="I434" s="20"/>
      <c r="J434" s="20"/>
      <c r="K434" s="20"/>
      <c r="L434" s="20"/>
    </row>
    <row r="435" spans="1:12" ht="14.5">
      <c r="A435" s="20"/>
      <c r="B435" s="20"/>
      <c r="C435" s="20"/>
      <c r="D435" s="20"/>
      <c r="E435" s="20"/>
      <c r="F435" s="20"/>
      <c r="G435" s="20"/>
      <c r="H435" s="20"/>
      <c r="I435" s="20"/>
      <c r="J435" s="20"/>
      <c r="K435" s="20"/>
      <c r="L435" s="20"/>
    </row>
    <row r="436" spans="1:12" ht="14.5">
      <c r="A436" s="20"/>
      <c r="B436" s="20"/>
      <c r="C436" s="20"/>
      <c r="D436" s="20"/>
      <c r="E436" s="20"/>
      <c r="F436" s="20"/>
      <c r="G436" s="20"/>
      <c r="H436" s="20"/>
      <c r="I436" s="20"/>
      <c r="J436" s="20"/>
      <c r="K436" s="20"/>
      <c r="L436" s="20"/>
    </row>
    <row r="437" spans="1:12" ht="14.5">
      <c r="A437" s="20"/>
      <c r="B437" s="20"/>
      <c r="C437" s="20"/>
      <c r="D437" s="20"/>
      <c r="E437" s="20"/>
      <c r="F437" s="20"/>
      <c r="G437" s="20"/>
      <c r="H437" s="20"/>
      <c r="I437" s="20"/>
      <c r="J437" s="20"/>
      <c r="K437" s="20"/>
      <c r="L437" s="20"/>
    </row>
    <row r="438" spans="1:12" ht="14.5">
      <c r="A438" s="20"/>
      <c r="B438" s="20"/>
      <c r="C438" s="20"/>
      <c r="D438" s="20"/>
      <c r="E438" s="20"/>
      <c r="F438" s="20"/>
      <c r="G438" s="20"/>
      <c r="H438" s="20"/>
      <c r="I438" s="20"/>
      <c r="J438" s="20"/>
      <c r="K438" s="20"/>
      <c r="L438" s="20"/>
    </row>
    <row r="439" spans="1:12" ht="14.5">
      <c r="A439" s="20"/>
      <c r="B439" s="20"/>
      <c r="C439" s="20"/>
      <c r="D439" s="20"/>
      <c r="E439" s="20"/>
      <c r="F439" s="20"/>
      <c r="G439" s="20"/>
      <c r="H439" s="20"/>
      <c r="I439" s="20"/>
      <c r="J439" s="20"/>
      <c r="K439" s="20"/>
      <c r="L439" s="20"/>
    </row>
    <row r="440" spans="1:12" ht="14.5">
      <c r="A440" s="20"/>
      <c r="B440" s="20"/>
      <c r="C440" s="20"/>
      <c r="D440" s="20"/>
      <c r="E440" s="20"/>
      <c r="F440" s="20"/>
      <c r="G440" s="20"/>
      <c r="H440" s="20"/>
      <c r="I440" s="20"/>
      <c r="J440" s="20"/>
      <c r="K440" s="20"/>
      <c r="L440" s="20"/>
    </row>
    <row r="441" spans="1:12" ht="14.5">
      <c r="A441" s="20"/>
      <c r="B441" s="20"/>
      <c r="C441" s="20"/>
      <c r="D441" s="20"/>
      <c r="E441" s="20"/>
      <c r="F441" s="20"/>
      <c r="G441" s="20"/>
      <c r="H441" s="20"/>
      <c r="I441" s="20"/>
      <c r="J441" s="20"/>
      <c r="K441" s="20"/>
      <c r="L441" s="20"/>
    </row>
    <row r="442" spans="1:12" ht="14.5">
      <c r="A442" s="20"/>
      <c r="B442" s="20"/>
      <c r="C442" s="20"/>
      <c r="D442" s="20"/>
      <c r="E442" s="20"/>
      <c r="F442" s="20"/>
      <c r="G442" s="20"/>
      <c r="H442" s="20"/>
      <c r="I442" s="20"/>
      <c r="J442" s="20"/>
      <c r="K442" s="20"/>
      <c r="L442" s="20"/>
    </row>
    <row r="443" spans="1:12" ht="14.5">
      <c r="A443" s="20"/>
      <c r="B443" s="20"/>
      <c r="C443" s="20"/>
      <c r="D443" s="20"/>
      <c r="E443" s="20"/>
      <c r="F443" s="20"/>
      <c r="G443" s="20"/>
      <c r="H443" s="20"/>
      <c r="I443" s="20"/>
      <c r="J443" s="20"/>
      <c r="K443" s="20"/>
      <c r="L443" s="20"/>
    </row>
    <row r="444" spans="1:12" ht="14.5">
      <c r="A444" s="20"/>
      <c r="B444" s="20"/>
      <c r="C444" s="20"/>
      <c r="D444" s="20"/>
      <c r="E444" s="20"/>
      <c r="F444" s="20"/>
      <c r="G444" s="20"/>
      <c r="H444" s="20"/>
      <c r="I444" s="20"/>
      <c r="J444" s="20"/>
      <c r="K444" s="20"/>
      <c r="L444" s="20"/>
    </row>
    <row r="445" spans="1:12" ht="14.5">
      <c r="A445" s="20"/>
      <c r="B445" s="20"/>
      <c r="C445" s="20"/>
      <c r="D445" s="20"/>
      <c r="E445" s="20"/>
      <c r="F445" s="20"/>
      <c r="G445" s="20"/>
      <c r="H445" s="20"/>
      <c r="I445" s="20"/>
      <c r="J445" s="20"/>
      <c r="K445" s="20"/>
      <c r="L445" s="20"/>
    </row>
    <row r="446" spans="1:12" ht="14.5">
      <c r="A446" s="20"/>
      <c r="B446" s="20"/>
      <c r="C446" s="20"/>
      <c r="D446" s="20"/>
      <c r="E446" s="20"/>
      <c r="F446" s="20"/>
      <c r="G446" s="20"/>
      <c r="H446" s="20"/>
      <c r="I446" s="20"/>
      <c r="J446" s="20"/>
      <c r="K446" s="20"/>
      <c r="L446" s="20"/>
    </row>
    <row r="447" spans="1:12" ht="14.5">
      <c r="A447" s="20"/>
      <c r="B447" s="20"/>
      <c r="C447" s="20"/>
      <c r="D447" s="20"/>
      <c r="E447" s="20"/>
      <c r="F447" s="20"/>
      <c r="G447" s="20"/>
      <c r="H447" s="20"/>
      <c r="I447" s="20"/>
      <c r="J447" s="20"/>
      <c r="K447" s="20"/>
      <c r="L447" s="20"/>
    </row>
    <row r="448" spans="1:12" ht="14.5">
      <c r="A448" s="20"/>
      <c r="B448" s="20"/>
      <c r="C448" s="20"/>
      <c r="D448" s="20"/>
      <c r="E448" s="20"/>
      <c r="F448" s="20"/>
      <c r="G448" s="20"/>
      <c r="H448" s="20"/>
      <c r="I448" s="20"/>
      <c r="J448" s="20"/>
      <c r="K448" s="20"/>
      <c r="L448" s="20"/>
    </row>
    <row r="449" spans="1:12" ht="14.5">
      <c r="A449" s="20"/>
      <c r="B449" s="20"/>
      <c r="C449" s="20"/>
      <c r="D449" s="20"/>
      <c r="E449" s="20"/>
      <c r="F449" s="20"/>
      <c r="G449" s="20"/>
      <c r="H449" s="20"/>
      <c r="I449" s="20"/>
      <c r="J449" s="20"/>
      <c r="K449" s="20"/>
      <c r="L449" s="20"/>
    </row>
    <row r="450" spans="1:12" ht="14.5">
      <c r="A450" s="20"/>
      <c r="B450" s="20"/>
      <c r="C450" s="20"/>
      <c r="D450" s="20"/>
      <c r="E450" s="20"/>
      <c r="F450" s="20"/>
      <c r="G450" s="20"/>
      <c r="H450" s="20"/>
      <c r="I450" s="20"/>
      <c r="J450" s="20"/>
      <c r="K450" s="20"/>
      <c r="L450" s="20"/>
    </row>
    <row r="451" spans="1:12" ht="14.5">
      <c r="A451" s="20"/>
      <c r="B451" s="20"/>
      <c r="C451" s="20"/>
      <c r="D451" s="20"/>
      <c r="E451" s="20"/>
      <c r="F451" s="20"/>
      <c r="G451" s="20"/>
      <c r="H451" s="20"/>
      <c r="I451" s="20"/>
      <c r="J451" s="20"/>
      <c r="K451" s="20"/>
      <c r="L451" s="20"/>
    </row>
    <row r="452" spans="1:12" ht="14.5">
      <c r="A452" s="20"/>
      <c r="B452" s="20"/>
      <c r="C452" s="20"/>
      <c r="D452" s="20"/>
      <c r="E452" s="20"/>
      <c r="F452" s="20"/>
      <c r="G452" s="20"/>
      <c r="H452" s="20"/>
      <c r="I452" s="20"/>
      <c r="J452" s="20"/>
      <c r="K452" s="20"/>
      <c r="L452" s="20"/>
    </row>
    <row r="453" spans="1:12" ht="14.5">
      <c r="A453" s="20"/>
      <c r="B453" s="20"/>
      <c r="C453" s="20"/>
      <c r="D453" s="20"/>
      <c r="E453" s="20"/>
      <c r="F453" s="20"/>
      <c r="G453" s="20"/>
      <c r="H453" s="20"/>
      <c r="I453" s="20"/>
      <c r="J453" s="20"/>
      <c r="K453" s="20"/>
      <c r="L453" s="20"/>
    </row>
    <row r="454" spans="1:12" ht="14.5">
      <c r="A454" s="20"/>
      <c r="B454" s="20"/>
      <c r="C454" s="20"/>
      <c r="D454" s="20"/>
      <c r="E454" s="20"/>
      <c r="F454" s="20"/>
      <c r="G454" s="20"/>
      <c r="H454" s="20"/>
      <c r="I454" s="20"/>
      <c r="J454" s="20"/>
      <c r="K454" s="20"/>
      <c r="L454" s="20"/>
    </row>
    <row r="455" spans="1:12" ht="14.5">
      <c r="A455" s="20"/>
      <c r="B455" s="20"/>
      <c r="C455" s="20"/>
      <c r="D455" s="20"/>
      <c r="E455" s="20"/>
      <c r="F455" s="20"/>
      <c r="G455" s="20"/>
      <c r="H455" s="20"/>
      <c r="I455" s="20"/>
      <c r="J455" s="20"/>
      <c r="K455" s="20"/>
      <c r="L455" s="20"/>
    </row>
    <row r="456" spans="1:12" ht="14.5">
      <c r="A456" s="20"/>
      <c r="B456" s="20"/>
      <c r="C456" s="20"/>
      <c r="D456" s="20"/>
      <c r="E456" s="20"/>
      <c r="F456" s="20"/>
      <c r="G456" s="20"/>
      <c r="H456" s="20"/>
      <c r="I456" s="20"/>
      <c r="J456" s="20"/>
      <c r="K456" s="20"/>
      <c r="L456" s="20"/>
    </row>
    <row r="457" spans="1:12" ht="14.5">
      <c r="A457" s="20"/>
      <c r="B457" s="20"/>
      <c r="C457" s="20"/>
      <c r="D457" s="20"/>
      <c r="E457" s="20"/>
      <c r="F457" s="20"/>
      <c r="G457" s="20"/>
      <c r="H457" s="20"/>
      <c r="I457" s="20"/>
      <c r="J457" s="20"/>
      <c r="K457" s="20"/>
      <c r="L457" s="20"/>
    </row>
    <row r="458" spans="1:12" ht="14.5">
      <c r="A458" s="20"/>
      <c r="B458" s="20"/>
      <c r="C458" s="20"/>
      <c r="D458" s="20"/>
      <c r="E458" s="20"/>
      <c r="F458" s="20"/>
      <c r="G458" s="20"/>
      <c r="H458" s="20"/>
      <c r="I458" s="20"/>
      <c r="J458" s="20"/>
      <c r="K458" s="20"/>
      <c r="L458" s="20"/>
    </row>
    <row r="459" spans="1:12" ht="14.5">
      <c r="A459" s="20"/>
      <c r="B459" s="20"/>
      <c r="C459" s="20"/>
      <c r="D459" s="20"/>
      <c r="E459" s="20"/>
      <c r="F459" s="20"/>
      <c r="G459" s="20"/>
      <c r="H459" s="20"/>
      <c r="I459" s="20"/>
      <c r="J459" s="20"/>
      <c r="K459" s="20"/>
      <c r="L459" s="20"/>
    </row>
    <row r="460" spans="1:12" ht="14.5">
      <c r="A460" s="20"/>
      <c r="B460" s="20"/>
      <c r="C460" s="20"/>
      <c r="D460" s="20"/>
      <c r="E460" s="20"/>
      <c r="F460" s="20"/>
      <c r="G460" s="20"/>
      <c r="H460" s="20"/>
      <c r="I460" s="20"/>
      <c r="J460" s="20"/>
      <c r="K460" s="20"/>
      <c r="L460" s="20"/>
    </row>
    <row r="461" spans="1:12" ht="14.5">
      <c r="A461" s="20"/>
      <c r="B461" s="20"/>
      <c r="C461" s="20"/>
      <c r="D461" s="20"/>
      <c r="E461" s="20"/>
      <c r="F461" s="20"/>
      <c r="G461" s="20"/>
      <c r="H461" s="20"/>
      <c r="I461" s="20"/>
      <c r="J461" s="20"/>
      <c r="K461" s="20"/>
      <c r="L461" s="20"/>
    </row>
    <row r="462" spans="1:12" ht="14.5">
      <c r="A462" s="20"/>
      <c r="B462" s="20"/>
      <c r="C462" s="20"/>
      <c r="D462" s="20"/>
      <c r="E462" s="20"/>
      <c r="F462" s="20"/>
      <c r="G462" s="20"/>
      <c r="H462" s="20"/>
      <c r="I462" s="20"/>
      <c r="J462" s="20"/>
      <c r="K462" s="20"/>
      <c r="L462" s="20"/>
    </row>
    <row r="463" spans="1:12" ht="14.5">
      <c r="A463" s="20"/>
      <c r="B463" s="20"/>
      <c r="C463" s="20"/>
      <c r="D463" s="20"/>
      <c r="E463" s="20"/>
      <c r="F463" s="20"/>
      <c r="G463" s="20"/>
      <c r="H463" s="20"/>
      <c r="I463" s="20"/>
      <c r="J463" s="20"/>
      <c r="K463" s="20"/>
      <c r="L463" s="20"/>
    </row>
    <row r="464" spans="1:12" ht="14.5">
      <c r="A464" s="20"/>
      <c r="B464" s="20"/>
      <c r="C464" s="20"/>
      <c r="D464" s="20"/>
      <c r="E464" s="20"/>
      <c r="F464" s="20"/>
      <c r="G464" s="20"/>
      <c r="H464" s="20"/>
      <c r="I464" s="20"/>
      <c r="J464" s="20"/>
      <c r="K464" s="20"/>
      <c r="L464" s="20"/>
    </row>
    <row r="465" spans="1:12" ht="14.5">
      <c r="A465" s="20"/>
      <c r="B465" s="20"/>
      <c r="C465" s="20"/>
      <c r="D465" s="20"/>
      <c r="E465" s="20"/>
      <c r="F465" s="20"/>
      <c r="G465" s="20"/>
      <c r="H465" s="20"/>
      <c r="I465" s="20"/>
      <c r="J465" s="20"/>
      <c r="K465" s="20"/>
      <c r="L465" s="20"/>
    </row>
    <row r="466" spans="1:12" ht="14.5">
      <c r="A466" s="20"/>
      <c r="B466" s="20"/>
      <c r="C466" s="20"/>
      <c r="D466" s="20"/>
      <c r="E466" s="20"/>
      <c r="F466" s="20"/>
      <c r="G466" s="20"/>
      <c r="H466" s="20"/>
      <c r="I466" s="20"/>
      <c r="J466" s="20"/>
      <c r="K466" s="20"/>
      <c r="L466" s="20"/>
    </row>
    <row r="467" spans="1:12" ht="14.5">
      <c r="A467" s="20"/>
      <c r="B467" s="20"/>
      <c r="C467" s="20"/>
      <c r="D467" s="20"/>
      <c r="E467" s="20"/>
      <c r="F467" s="20"/>
      <c r="G467" s="20"/>
      <c r="H467" s="20"/>
      <c r="I467" s="20"/>
      <c r="J467" s="20"/>
      <c r="K467" s="20"/>
      <c r="L467" s="20"/>
    </row>
    <row r="468" spans="1:12" ht="14.5">
      <c r="A468" s="20"/>
      <c r="B468" s="20"/>
      <c r="C468" s="20"/>
      <c r="D468" s="20"/>
      <c r="E468" s="20"/>
      <c r="F468" s="20"/>
      <c r="G468" s="20"/>
      <c r="H468" s="20"/>
      <c r="I468" s="20"/>
      <c r="J468" s="20"/>
      <c r="K468" s="20"/>
      <c r="L468" s="20"/>
    </row>
    <row r="469" spans="1:12" ht="14.5">
      <c r="A469" s="20"/>
      <c r="B469" s="20"/>
      <c r="C469" s="20"/>
      <c r="D469" s="20"/>
      <c r="E469" s="20"/>
      <c r="F469" s="20"/>
      <c r="G469" s="20"/>
      <c r="H469" s="20"/>
      <c r="I469" s="20"/>
      <c r="J469" s="20"/>
      <c r="K469" s="20"/>
      <c r="L469" s="20"/>
    </row>
    <row r="470" spans="1:12" ht="14.5">
      <c r="A470" s="20"/>
      <c r="B470" s="20"/>
      <c r="C470" s="20"/>
      <c r="D470" s="20"/>
      <c r="E470" s="20"/>
      <c r="F470" s="20"/>
      <c r="G470" s="20"/>
      <c r="H470" s="20"/>
      <c r="I470" s="20"/>
      <c r="J470" s="20"/>
      <c r="K470" s="20"/>
      <c r="L470" s="20"/>
    </row>
    <row r="471" spans="1:12" ht="14.5">
      <c r="A471" s="20"/>
      <c r="B471" s="20"/>
      <c r="C471" s="20"/>
      <c r="D471" s="20"/>
      <c r="E471" s="20"/>
      <c r="F471" s="20"/>
      <c r="G471" s="20"/>
      <c r="H471" s="20"/>
      <c r="I471" s="20"/>
      <c r="J471" s="20"/>
      <c r="K471" s="20"/>
      <c r="L471" s="20"/>
    </row>
    <row r="472" spans="1:12" ht="14.5">
      <c r="A472" s="20"/>
      <c r="B472" s="20"/>
      <c r="C472" s="20"/>
      <c r="D472" s="20"/>
      <c r="E472" s="20"/>
      <c r="F472" s="20"/>
      <c r="G472" s="20"/>
      <c r="H472" s="20"/>
      <c r="I472" s="20"/>
      <c r="J472" s="20"/>
      <c r="K472" s="20"/>
      <c r="L472" s="20"/>
    </row>
    <row r="473" spans="1:12" ht="14.5">
      <c r="A473" s="20"/>
      <c r="B473" s="20"/>
      <c r="C473" s="20"/>
      <c r="D473" s="20"/>
      <c r="E473" s="20"/>
      <c r="F473" s="20"/>
      <c r="G473" s="20"/>
      <c r="H473" s="20"/>
      <c r="I473" s="20"/>
      <c r="J473" s="20"/>
      <c r="K473" s="20"/>
      <c r="L473" s="20"/>
    </row>
    <row r="474" spans="1:12" ht="14.5">
      <c r="A474" s="20"/>
      <c r="B474" s="20"/>
      <c r="C474" s="20"/>
      <c r="D474" s="20"/>
      <c r="E474" s="20"/>
      <c r="F474" s="20"/>
      <c r="G474" s="20"/>
      <c r="H474" s="20"/>
      <c r="I474" s="20"/>
      <c r="J474" s="20"/>
      <c r="K474" s="20"/>
      <c r="L474" s="20"/>
    </row>
    <row r="475" spans="1:12" ht="14.5">
      <c r="A475" s="20"/>
      <c r="B475" s="20"/>
      <c r="C475" s="20"/>
      <c r="D475" s="20"/>
      <c r="E475" s="20"/>
      <c r="F475" s="20"/>
      <c r="G475" s="20"/>
      <c r="H475" s="20"/>
      <c r="I475" s="20"/>
      <c r="J475" s="20"/>
      <c r="K475" s="20"/>
      <c r="L475" s="20"/>
    </row>
    <row r="476" spans="1:12" ht="14.5">
      <c r="A476" s="20"/>
      <c r="B476" s="20"/>
      <c r="C476" s="20"/>
      <c r="D476" s="20"/>
      <c r="E476" s="20"/>
      <c r="F476" s="20"/>
      <c r="G476" s="20"/>
      <c r="H476" s="20"/>
      <c r="I476" s="20"/>
      <c r="J476" s="20"/>
      <c r="K476" s="20"/>
      <c r="L476" s="20"/>
    </row>
    <row r="477" spans="1:12" ht="14.5">
      <c r="A477" s="20"/>
      <c r="B477" s="20"/>
      <c r="C477" s="20"/>
      <c r="D477" s="20"/>
      <c r="E477" s="20"/>
      <c r="F477" s="20"/>
      <c r="G477" s="20"/>
      <c r="H477" s="20"/>
      <c r="I477" s="20"/>
      <c r="J477" s="20"/>
      <c r="K477" s="20"/>
      <c r="L477" s="20"/>
    </row>
    <row r="478" spans="1:12" ht="14.5">
      <c r="A478" s="20"/>
      <c r="B478" s="20"/>
      <c r="C478" s="20"/>
      <c r="D478" s="20"/>
      <c r="E478" s="20"/>
      <c r="F478" s="20"/>
      <c r="G478" s="20"/>
      <c r="H478" s="20"/>
      <c r="I478" s="20"/>
      <c r="J478" s="20"/>
      <c r="K478" s="20"/>
      <c r="L478" s="20"/>
    </row>
    <row r="479" spans="1:12" ht="14.5">
      <c r="A479" s="20"/>
      <c r="B479" s="20"/>
      <c r="C479" s="20"/>
      <c r="D479" s="20"/>
      <c r="E479" s="20"/>
      <c r="F479" s="20"/>
      <c r="G479" s="20"/>
      <c r="H479" s="20"/>
      <c r="I479" s="20"/>
      <c r="J479" s="20"/>
      <c r="K479" s="20"/>
      <c r="L479" s="20"/>
    </row>
    <row r="480" spans="1:12" ht="14.5">
      <c r="A480" s="20"/>
      <c r="B480" s="20"/>
      <c r="C480" s="20"/>
      <c r="D480" s="20"/>
      <c r="E480" s="20"/>
      <c r="F480" s="20"/>
      <c r="G480" s="20"/>
      <c r="H480" s="20"/>
      <c r="I480" s="20"/>
      <c r="J480" s="20"/>
      <c r="K480" s="20"/>
      <c r="L480" s="20"/>
    </row>
    <row r="484" spans="1:12" ht="14.5">
      <c r="A484" s="20"/>
      <c r="B484" s="20"/>
      <c r="C484" s="20"/>
      <c r="D484" s="20"/>
      <c r="E484" s="66"/>
      <c r="F484" s="20"/>
      <c r="G484" s="20"/>
      <c r="H484" s="20"/>
      <c r="I484" s="20"/>
      <c r="J484" s="20"/>
      <c r="K484" s="20"/>
      <c r="L484" s="20"/>
    </row>
    <row r="485" spans="1:12" ht="14.5">
      <c r="A485" s="20"/>
      <c r="B485" s="20"/>
      <c r="C485" s="67"/>
      <c r="D485" s="67"/>
      <c r="E485" s="67"/>
      <c r="F485" s="21"/>
      <c r="G485" s="21"/>
      <c r="H485" s="21"/>
      <c r="I485" s="21"/>
      <c r="J485" s="21"/>
      <c r="K485" s="21"/>
      <c r="L485" s="21"/>
    </row>
    <row r="486" spans="1:12" ht="14.5">
      <c r="A486" s="20"/>
      <c r="B486" s="20"/>
      <c r="C486" s="20"/>
      <c r="D486" s="20"/>
      <c r="E486" s="20"/>
      <c r="F486" s="20"/>
      <c r="G486" s="20"/>
      <c r="H486" s="20"/>
      <c r="I486" s="20"/>
      <c r="J486" s="20"/>
      <c r="K486" s="20"/>
      <c r="L486" s="20"/>
    </row>
    <row r="487" spans="1:12" ht="14.5">
      <c r="A487" s="20"/>
      <c r="B487" s="20"/>
      <c r="C487" s="20"/>
      <c r="D487" s="20"/>
      <c r="E487" s="20"/>
      <c r="F487" s="20"/>
      <c r="G487" s="20"/>
      <c r="H487" s="20"/>
      <c r="I487" s="20"/>
      <c r="J487" s="20"/>
      <c r="K487" s="20"/>
      <c r="L487" s="20"/>
    </row>
    <row r="488" spans="1:12" ht="14.5">
      <c r="A488" s="20"/>
      <c r="B488" s="20"/>
      <c r="C488" s="20"/>
      <c r="D488" s="20"/>
      <c r="E488" s="20"/>
      <c r="F488" s="20"/>
      <c r="G488" s="20"/>
      <c r="H488" s="20"/>
      <c r="I488" s="20"/>
      <c r="J488" s="20"/>
      <c r="K488" s="20"/>
      <c r="L488" s="20"/>
    </row>
    <row r="489" spans="1:12" ht="14.5">
      <c r="A489" s="20"/>
      <c r="B489" s="20"/>
      <c r="C489" s="20"/>
      <c r="D489" s="20"/>
      <c r="E489" s="20"/>
      <c r="F489" s="20"/>
      <c r="G489" s="20"/>
      <c r="H489" s="20"/>
      <c r="I489" s="20"/>
      <c r="J489" s="20"/>
      <c r="K489" s="20"/>
      <c r="L489" s="20"/>
    </row>
    <row r="490" spans="1:12" ht="14.5">
      <c r="A490" s="20"/>
      <c r="B490" s="20"/>
      <c r="C490" s="20"/>
      <c r="D490" s="20"/>
      <c r="E490" s="20"/>
      <c r="F490" s="20"/>
      <c r="G490" s="20"/>
      <c r="H490" s="20"/>
      <c r="I490" s="20"/>
      <c r="J490" s="20"/>
      <c r="K490" s="20"/>
      <c r="L490" s="20"/>
    </row>
    <row r="491" spans="1:12" ht="14.5">
      <c r="A491" s="20"/>
      <c r="B491" s="20"/>
      <c r="C491" s="20"/>
      <c r="D491" s="20"/>
      <c r="E491" s="20"/>
      <c r="F491" s="20"/>
      <c r="G491" s="20"/>
      <c r="H491" s="20"/>
      <c r="I491" s="20"/>
      <c r="J491" s="20"/>
      <c r="K491" s="20"/>
      <c r="L491" s="20"/>
    </row>
    <row r="492" spans="1:12" ht="14.5">
      <c r="A492" s="20"/>
      <c r="B492" s="20"/>
      <c r="C492" s="20"/>
      <c r="D492" s="20"/>
      <c r="E492" s="20"/>
      <c r="F492" s="20"/>
      <c r="G492" s="20"/>
      <c r="H492" s="20"/>
      <c r="I492" s="20"/>
      <c r="J492" s="20"/>
      <c r="K492" s="20"/>
      <c r="L492" s="20"/>
    </row>
    <row r="493" spans="1:12" ht="14.5">
      <c r="A493" s="20"/>
      <c r="B493" s="20"/>
      <c r="C493" s="20"/>
      <c r="D493" s="20"/>
      <c r="E493" s="20"/>
      <c r="F493" s="20"/>
      <c r="G493" s="20"/>
      <c r="H493" s="20"/>
      <c r="I493" s="20"/>
      <c r="J493" s="20"/>
      <c r="K493" s="20"/>
      <c r="L493" s="20"/>
    </row>
    <row r="494" spans="1:12" ht="14.5">
      <c r="A494" s="20"/>
      <c r="B494" s="20"/>
      <c r="C494" s="20"/>
      <c r="D494" s="20"/>
      <c r="E494" s="20"/>
      <c r="F494" s="20"/>
      <c r="G494" s="20"/>
      <c r="H494" s="20"/>
      <c r="I494" s="20"/>
      <c r="J494" s="20"/>
      <c r="K494" s="20"/>
      <c r="L494" s="20"/>
    </row>
    <row r="495" spans="1:12" ht="14.5">
      <c r="A495" s="20"/>
      <c r="B495" s="20"/>
      <c r="C495" s="20"/>
      <c r="D495" s="20"/>
      <c r="E495" s="20"/>
      <c r="F495" s="20"/>
      <c r="G495" s="20"/>
      <c r="H495" s="20"/>
      <c r="I495" s="20"/>
      <c r="J495" s="20"/>
      <c r="K495" s="20"/>
      <c r="L495" s="20"/>
    </row>
    <row r="496" spans="1:12" ht="14.5">
      <c r="A496" s="20"/>
      <c r="B496" s="20"/>
      <c r="C496" s="20"/>
      <c r="D496" s="20"/>
      <c r="E496" s="20"/>
      <c r="F496" s="20"/>
      <c r="G496" s="20"/>
      <c r="H496" s="20"/>
      <c r="I496" s="20"/>
      <c r="J496" s="20"/>
      <c r="K496" s="20"/>
      <c r="L496" s="20"/>
    </row>
    <row r="497" spans="1:12" ht="14.5">
      <c r="A497" s="20"/>
      <c r="B497" s="20"/>
      <c r="C497" s="20"/>
      <c r="D497" s="20"/>
      <c r="E497" s="20"/>
      <c r="F497" s="20"/>
      <c r="G497" s="20"/>
      <c r="H497" s="20"/>
      <c r="I497" s="20"/>
      <c r="J497" s="20"/>
      <c r="K497" s="20"/>
      <c r="L497" s="20"/>
    </row>
    <row r="498" spans="1:12" ht="14.5">
      <c r="A498" s="20"/>
      <c r="B498" s="20"/>
      <c r="C498" s="20"/>
      <c r="D498" s="20"/>
      <c r="E498" s="20"/>
      <c r="F498" s="20"/>
      <c r="G498" s="20"/>
      <c r="H498" s="20"/>
      <c r="I498" s="20"/>
      <c r="J498" s="20"/>
      <c r="K498" s="20"/>
      <c r="L498" s="20"/>
    </row>
    <row r="499" spans="1:12" ht="14.5">
      <c r="A499" s="20"/>
      <c r="B499" s="20"/>
      <c r="C499" s="20"/>
      <c r="D499" s="20"/>
      <c r="E499" s="20"/>
      <c r="F499" s="20"/>
      <c r="G499" s="20"/>
      <c r="H499" s="20"/>
      <c r="I499" s="20"/>
      <c r="J499" s="20"/>
      <c r="K499" s="20"/>
      <c r="L499" s="20"/>
    </row>
    <row r="500" spans="1:12" ht="14.5">
      <c r="A500" s="20"/>
      <c r="B500" s="20"/>
      <c r="C500" s="20"/>
      <c r="D500" s="20"/>
      <c r="E500" s="20"/>
      <c r="F500" s="20"/>
      <c r="G500" s="20"/>
      <c r="H500" s="20"/>
      <c r="I500" s="20"/>
      <c r="J500" s="20"/>
      <c r="K500" s="20"/>
      <c r="L500" s="20"/>
    </row>
    <row r="501" spans="1:12" ht="14.5">
      <c r="A501" s="20"/>
      <c r="B501" s="20"/>
      <c r="C501" s="20"/>
      <c r="D501" s="20"/>
      <c r="E501" s="20"/>
      <c r="F501" s="20"/>
      <c r="G501" s="20"/>
      <c r="H501" s="20"/>
      <c r="I501" s="20"/>
      <c r="J501" s="20"/>
      <c r="K501" s="20"/>
      <c r="L501" s="20"/>
    </row>
    <row r="502" spans="1:12" ht="14.5">
      <c r="A502" s="20"/>
      <c r="B502" s="20"/>
      <c r="C502" s="20"/>
      <c r="D502" s="20"/>
      <c r="E502" s="20"/>
      <c r="F502" s="20"/>
      <c r="G502" s="20"/>
      <c r="H502" s="20"/>
      <c r="I502" s="20"/>
      <c r="J502" s="20"/>
      <c r="K502" s="20"/>
      <c r="L502" s="20"/>
    </row>
    <row r="503" spans="1:12" ht="14.5">
      <c r="A503" s="20"/>
      <c r="B503" s="20"/>
      <c r="C503" s="20"/>
      <c r="D503" s="20"/>
      <c r="E503" s="20"/>
      <c r="F503" s="20"/>
      <c r="G503" s="20"/>
      <c r="H503" s="20"/>
      <c r="I503" s="20"/>
      <c r="J503" s="20"/>
      <c r="K503" s="20"/>
      <c r="L503" s="20"/>
    </row>
    <row r="504" spans="1:12" ht="14.5">
      <c r="A504" s="20"/>
      <c r="B504" s="20"/>
      <c r="C504" s="20"/>
      <c r="D504" s="20"/>
      <c r="E504" s="20"/>
      <c r="F504" s="20"/>
      <c r="G504" s="20"/>
      <c r="H504" s="20"/>
      <c r="I504" s="20"/>
      <c r="J504" s="20"/>
      <c r="K504" s="20"/>
      <c r="L504" s="20"/>
    </row>
    <row r="505" spans="1:12" ht="14.5">
      <c r="A505" s="20"/>
      <c r="B505" s="20"/>
      <c r="C505" s="20"/>
      <c r="D505" s="20"/>
      <c r="E505" s="20"/>
      <c r="F505" s="20"/>
      <c r="G505" s="20"/>
      <c r="H505" s="20"/>
      <c r="I505" s="20"/>
      <c r="J505" s="20"/>
      <c r="K505" s="20"/>
      <c r="L505" s="20"/>
    </row>
    <row r="506" spans="1:12" ht="14.5">
      <c r="A506" s="20"/>
      <c r="B506" s="20"/>
      <c r="C506" s="20"/>
      <c r="D506" s="20"/>
      <c r="E506" s="20"/>
      <c r="F506" s="20"/>
      <c r="G506" s="20"/>
      <c r="H506" s="20"/>
      <c r="I506" s="20"/>
      <c r="J506" s="20"/>
      <c r="K506" s="20"/>
      <c r="L506" s="20"/>
    </row>
    <row r="507" spans="1:12" ht="14.5">
      <c r="A507" s="20"/>
      <c r="B507" s="20"/>
      <c r="C507" s="20"/>
      <c r="D507" s="20"/>
      <c r="E507" s="20"/>
      <c r="F507" s="20"/>
      <c r="G507" s="20"/>
      <c r="H507" s="20"/>
      <c r="I507" s="20"/>
      <c r="J507" s="20"/>
      <c r="K507" s="20"/>
      <c r="L507" s="20"/>
    </row>
    <row r="508" spans="1:12" ht="14.5">
      <c r="A508" s="20"/>
      <c r="B508" s="20"/>
      <c r="C508" s="20"/>
      <c r="D508" s="20"/>
      <c r="E508" s="20"/>
      <c r="F508" s="20"/>
      <c r="G508" s="20"/>
      <c r="H508" s="20"/>
      <c r="I508" s="20"/>
      <c r="J508" s="20"/>
      <c r="K508" s="20"/>
      <c r="L508" s="20"/>
    </row>
    <row r="509" spans="1:12" ht="14.5">
      <c r="A509" s="20"/>
      <c r="B509" s="20"/>
      <c r="C509" s="20"/>
      <c r="D509" s="20"/>
      <c r="E509" s="20"/>
      <c r="F509" s="20"/>
      <c r="G509" s="20"/>
      <c r="H509" s="20"/>
      <c r="I509" s="20"/>
      <c r="J509" s="20"/>
      <c r="K509" s="20"/>
      <c r="L509" s="20"/>
    </row>
    <row r="510" spans="1:12" ht="14.5">
      <c r="A510" s="20"/>
      <c r="B510" s="20"/>
      <c r="C510" s="20"/>
      <c r="D510" s="20"/>
      <c r="E510" s="20"/>
      <c r="F510" s="20"/>
      <c r="G510" s="20"/>
      <c r="H510" s="20"/>
      <c r="I510" s="20"/>
      <c r="J510" s="20"/>
      <c r="K510" s="20"/>
      <c r="L510" s="20"/>
    </row>
    <row r="511" spans="1:12" ht="14.5">
      <c r="A511" s="20"/>
      <c r="B511" s="20"/>
      <c r="C511" s="20"/>
      <c r="D511" s="20"/>
      <c r="E511" s="20"/>
      <c r="F511" s="20"/>
      <c r="G511" s="20"/>
      <c r="H511" s="20"/>
      <c r="I511" s="20"/>
      <c r="J511" s="20"/>
      <c r="K511" s="20"/>
      <c r="L511" s="20"/>
    </row>
    <row r="512" spans="1:12" ht="14.5">
      <c r="A512" s="20"/>
      <c r="B512" s="20"/>
      <c r="C512" s="20"/>
      <c r="D512" s="20"/>
      <c r="E512" s="20"/>
      <c r="F512" s="20"/>
      <c r="G512" s="20"/>
      <c r="H512" s="20"/>
      <c r="I512" s="20"/>
      <c r="J512" s="20"/>
      <c r="K512" s="20"/>
      <c r="L512" s="20"/>
    </row>
    <row r="513" spans="1:12" ht="14.5">
      <c r="A513" s="20"/>
      <c r="B513" s="20"/>
      <c r="C513" s="20"/>
      <c r="D513" s="20"/>
      <c r="E513" s="20"/>
      <c r="F513" s="20"/>
      <c r="G513" s="20"/>
      <c r="H513" s="20"/>
      <c r="I513" s="20"/>
      <c r="J513" s="20"/>
      <c r="K513" s="20"/>
      <c r="L513" s="20"/>
    </row>
    <row r="514" spans="1:12" ht="14.5">
      <c r="A514" s="20"/>
      <c r="B514" s="20"/>
      <c r="C514" s="20"/>
      <c r="D514" s="20"/>
      <c r="E514" s="20"/>
      <c r="F514" s="20"/>
      <c r="G514" s="20"/>
      <c r="H514" s="20"/>
      <c r="I514" s="20"/>
      <c r="J514" s="20"/>
      <c r="K514" s="20"/>
      <c r="L514" s="20"/>
    </row>
    <row r="515" spans="1:12" ht="14.5">
      <c r="A515" s="20"/>
      <c r="B515" s="20"/>
      <c r="C515" s="20"/>
      <c r="D515" s="20"/>
      <c r="E515" s="20"/>
      <c r="F515" s="20"/>
      <c r="G515" s="20"/>
      <c r="H515" s="20"/>
      <c r="I515" s="20"/>
      <c r="J515" s="20"/>
      <c r="K515" s="20"/>
      <c r="L515" s="20"/>
    </row>
    <row r="516" spans="1:12" ht="14.5">
      <c r="A516" s="20"/>
      <c r="B516" s="20"/>
      <c r="C516" s="20"/>
      <c r="D516" s="20"/>
      <c r="E516" s="20"/>
      <c r="F516" s="20"/>
      <c r="G516" s="20"/>
      <c r="H516" s="20"/>
      <c r="I516" s="20"/>
      <c r="J516" s="20"/>
      <c r="K516" s="20"/>
      <c r="L516" s="20"/>
    </row>
    <row r="517" spans="1:12" ht="14.5">
      <c r="A517" s="20"/>
      <c r="B517" s="20"/>
      <c r="C517" s="20"/>
      <c r="D517" s="20"/>
      <c r="E517" s="20"/>
      <c r="F517" s="20"/>
      <c r="G517" s="20"/>
      <c r="H517" s="20"/>
      <c r="I517" s="20"/>
      <c r="J517" s="20"/>
      <c r="K517" s="20"/>
      <c r="L517" s="20"/>
    </row>
    <row r="518" spans="1:12" ht="14.5">
      <c r="A518" s="20"/>
      <c r="B518" s="20"/>
      <c r="C518" s="20"/>
      <c r="D518" s="20"/>
      <c r="E518" s="20"/>
      <c r="F518" s="20"/>
      <c r="G518" s="20"/>
      <c r="H518" s="20"/>
      <c r="I518" s="20"/>
      <c r="J518" s="20"/>
      <c r="K518" s="20"/>
      <c r="L518" s="20"/>
    </row>
    <row r="519" spans="1:12" ht="14.5">
      <c r="A519" s="20"/>
      <c r="B519" s="20"/>
      <c r="C519" s="20"/>
      <c r="D519" s="20"/>
      <c r="E519" s="20"/>
      <c r="F519" s="20"/>
      <c r="G519" s="20"/>
      <c r="H519" s="20"/>
      <c r="I519" s="20"/>
      <c r="J519" s="20"/>
      <c r="K519" s="20"/>
      <c r="L519" s="20"/>
    </row>
    <row r="520" spans="1:12" ht="14.5">
      <c r="A520" s="20"/>
      <c r="B520" s="20"/>
      <c r="C520" s="20"/>
      <c r="D520" s="20"/>
      <c r="E520" s="20"/>
      <c r="F520" s="20"/>
      <c r="G520" s="20"/>
      <c r="H520" s="20"/>
      <c r="I520" s="20"/>
      <c r="J520" s="20"/>
      <c r="K520" s="20"/>
      <c r="L520" s="20"/>
    </row>
    <row r="521" spans="1:12" ht="14.5">
      <c r="A521" s="20"/>
      <c r="B521" s="20"/>
      <c r="C521" s="20"/>
      <c r="D521" s="20"/>
      <c r="E521" s="20"/>
      <c r="F521" s="20"/>
      <c r="G521" s="20"/>
      <c r="H521" s="20"/>
      <c r="I521" s="20"/>
      <c r="J521" s="20"/>
      <c r="K521" s="20"/>
      <c r="L521" s="20"/>
    </row>
    <row r="522" spans="1:12" ht="14.5">
      <c r="A522" s="20"/>
      <c r="B522" s="20"/>
      <c r="C522" s="20"/>
      <c r="D522" s="20"/>
      <c r="E522" s="20"/>
      <c r="F522" s="20"/>
      <c r="G522" s="20"/>
      <c r="H522" s="20"/>
      <c r="I522" s="20"/>
      <c r="J522" s="20"/>
      <c r="K522" s="20"/>
      <c r="L522" s="20"/>
    </row>
    <row r="523" spans="1:12" ht="14.5">
      <c r="A523" s="20"/>
      <c r="B523" s="20"/>
      <c r="C523" s="20"/>
      <c r="D523" s="20"/>
      <c r="E523" s="20"/>
      <c r="F523" s="20"/>
      <c r="G523" s="20"/>
      <c r="H523" s="20"/>
      <c r="I523" s="20"/>
      <c r="J523" s="20"/>
      <c r="K523" s="20"/>
      <c r="L523" s="20"/>
    </row>
    <row r="524" spans="1:12" ht="14.5">
      <c r="A524" s="20"/>
      <c r="B524" s="20"/>
      <c r="C524" s="20"/>
      <c r="D524" s="20"/>
      <c r="E524" s="20"/>
      <c r="F524" s="20"/>
      <c r="G524" s="20"/>
      <c r="H524" s="20"/>
      <c r="I524" s="20"/>
      <c r="J524" s="20"/>
      <c r="K524" s="20"/>
      <c r="L524" s="20"/>
    </row>
    <row r="525" spans="1:12" ht="14.5">
      <c r="A525" s="20"/>
      <c r="B525" s="20"/>
      <c r="C525" s="20"/>
      <c r="D525" s="20"/>
      <c r="E525" s="20"/>
      <c r="F525" s="20"/>
      <c r="G525" s="20"/>
      <c r="H525" s="20"/>
      <c r="I525" s="20"/>
      <c r="J525" s="20"/>
      <c r="K525" s="20"/>
      <c r="L525" s="20"/>
    </row>
    <row r="526" spans="1:12" ht="14.5">
      <c r="A526" s="20"/>
      <c r="B526" s="20"/>
      <c r="C526" s="20"/>
      <c r="D526" s="20"/>
      <c r="E526" s="20"/>
      <c r="F526" s="20"/>
      <c r="G526" s="20"/>
      <c r="H526" s="20"/>
      <c r="I526" s="20"/>
      <c r="J526" s="20"/>
      <c r="K526" s="20"/>
      <c r="L526" s="20"/>
    </row>
    <row r="527" spans="1:12" ht="14.5">
      <c r="A527" s="20"/>
      <c r="B527" s="20"/>
      <c r="C527" s="20"/>
      <c r="D527" s="20"/>
      <c r="E527" s="20"/>
      <c r="F527" s="20"/>
      <c r="G527" s="20"/>
      <c r="H527" s="20"/>
      <c r="I527" s="20"/>
      <c r="J527" s="20"/>
      <c r="K527" s="20"/>
      <c r="L527" s="20"/>
    </row>
    <row r="528" spans="1:12" ht="14.5">
      <c r="A528" s="20"/>
      <c r="B528" s="20"/>
      <c r="C528" s="20"/>
      <c r="D528" s="20"/>
      <c r="E528" s="20"/>
      <c r="F528" s="20"/>
      <c r="G528" s="20"/>
      <c r="H528" s="20"/>
      <c r="I528" s="20"/>
      <c r="J528" s="20"/>
      <c r="K528" s="20"/>
      <c r="L528" s="20"/>
    </row>
    <row r="529" spans="1:12" ht="14.5">
      <c r="A529" s="20"/>
      <c r="B529" s="20"/>
      <c r="C529" s="20"/>
      <c r="D529" s="20"/>
      <c r="E529" s="20"/>
      <c r="F529" s="20"/>
      <c r="G529" s="20"/>
      <c r="H529" s="20"/>
      <c r="I529" s="20"/>
      <c r="J529" s="20"/>
      <c r="K529" s="20"/>
      <c r="L529" s="20"/>
    </row>
    <row r="530" spans="1:12" ht="14.5">
      <c r="A530" s="20"/>
      <c r="B530" s="20"/>
      <c r="C530" s="20"/>
      <c r="D530" s="20"/>
      <c r="E530" s="20"/>
      <c r="F530" s="20"/>
      <c r="G530" s="20"/>
      <c r="H530" s="20"/>
      <c r="I530" s="20"/>
      <c r="J530" s="20"/>
      <c r="K530" s="20"/>
      <c r="L530" s="20"/>
    </row>
    <row r="531" spans="1:12" ht="14.5">
      <c r="A531" s="20"/>
      <c r="B531" s="20"/>
      <c r="C531" s="20"/>
      <c r="D531" s="20"/>
      <c r="E531" s="20"/>
      <c r="F531" s="20"/>
      <c r="G531" s="20"/>
      <c r="H531" s="20"/>
      <c r="I531" s="20"/>
      <c r="J531" s="20"/>
      <c r="K531" s="20"/>
      <c r="L531" s="20"/>
    </row>
    <row r="532" spans="1:12" ht="14.5">
      <c r="A532" s="20"/>
      <c r="B532" s="20"/>
      <c r="C532" s="20"/>
      <c r="D532" s="20"/>
      <c r="E532" s="20"/>
      <c r="F532" s="20"/>
      <c r="G532" s="20"/>
      <c r="H532" s="20"/>
      <c r="I532" s="20"/>
      <c r="J532" s="20"/>
      <c r="K532" s="20"/>
      <c r="L532" s="20"/>
    </row>
    <row r="533" spans="1:12" ht="14.5">
      <c r="A533" s="20"/>
      <c r="B533" s="20"/>
      <c r="C533" s="20"/>
      <c r="D533" s="20"/>
      <c r="E533" s="20"/>
      <c r="F533" s="20"/>
      <c r="G533" s="20"/>
      <c r="H533" s="20"/>
      <c r="I533" s="20"/>
      <c r="J533" s="20"/>
      <c r="K533" s="20"/>
      <c r="L533" s="2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190"/>
  <sheetViews>
    <sheetView topLeftCell="L183" zoomScale="115" zoomScaleNormal="115" workbookViewId="0">
      <selection activeCell="Q206" sqref="Q206"/>
    </sheetView>
  </sheetViews>
  <sheetFormatPr defaultColWidth="9" defaultRowHeight="12.5"/>
  <cols>
    <col min="1" max="1" width="25.1796875" customWidth="1"/>
    <col min="3" max="3" width="15.81640625" customWidth="1"/>
    <col min="5" max="5" width="17.1796875" customWidth="1"/>
    <col min="15" max="15" width="12.1796875" customWidth="1"/>
    <col min="17" max="17" width="14.1796875" customWidth="1"/>
  </cols>
  <sheetData>
    <row r="1" spans="1:24" ht="14.5">
      <c r="A1" s="20"/>
      <c r="B1" s="20"/>
      <c r="C1" s="20"/>
      <c r="D1" s="20"/>
      <c r="E1" s="20"/>
      <c r="F1" s="20"/>
      <c r="G1" s="20"/>
      <c r="H1" s="20"/>
      <c r="I1" s="20"/>
      <c r="J1" s="20"/>
      <c r="K1" s="20"/>
      <c r="L1" s="22"/>
      <c r="M1" s="20"/>
      <c r="N1" s="20"/>
    </row>
    <row r="2" spans="1:24" ht="14.5">
      <c r="A2" s="20"/>
      <c r="B2" s="20"/>
      <c r="C2" s="20"/>
      <c r="D2" s="20"/>
      <c r="E2" s="66" t="s">
        <v>388</v>
      </c>
      <c r="F2" s="20"/>
      <c r="G2" s="20"/>
      <c r="H2" s="20"/>
      <c r="I2" s="20"/>
      <c r="J2" s="20"/>
      <c r="K2" s="20"/>
      <c r="L2" s="20"/>
      <c r="M2" s="20"/>
      <c r="N2" s="20"/>
      <c r="O2" s="20"/>
      <c r="P2" s="20"/>
    </row>
    <row r="3" spans="1:24" ht="14.5">
      <c r="A3" s="20"/>
      <c r="B3" s="20"/>
      <c r="C3" s="67" t="s">
        <v>15</v>
      </c>
      <c r="D3" s="67" t="s">
        <v>390</v>
      </c>
      <c r="E3" s="67" t="s">
        <v>391</v>
      </c>
      <c r="F3" s="21" t="s">
        <v>392</v>
      </c>
      <c r="G3" s="21" t="s">
        <v>393</v>
      </c>
      <c r="H3" s="21" t="s">
        <v>394</v>
      </c>
      <c r="I3" s="21" t="s">
        <v>395</v>
      </c>
      <c r="J3" s="21" t="s">
        <v>396</v>
      </c>
      <c r="K3" s="21" t="s">
        <v>397</v>
      </c>
      <c r="L3" s="21" t="s">
        <v>398</v>
      </c>
      <c r="M3" s="20"/>
      <c r="N3" s="20"/>
      <c r="O3" s="20"/>
      <c r="P3" s="20"/>
    </row>
    <row r="4" spans="1:24" ht="14.5">
      <c r="A4" s="29" t="s">
        <v>37</v>
      </c>
      <c r="B4" s="20"/>
      <c r="C4" s="20" t="s">
        <v>296</v>
      </c>
      <c r="D4" s="20" t="s">
        <v>220</v>
      </c>
      <c r="E4" s="20" t="s">
        <v>179</v>
      </c>
      <c r="F4" s="22">
        <f t="shared" ref="F4:F23" si="0">R4*R29/F54/F79</f>
        <v>9.5117311350665798E-2</v>
      </c>
      <c r="G4" s="22">
        <f t="shared" ref="G4:G23" si="1">S4*S29/G54/G79</f>
        <v>0.15852885225110999</v>
      </c>
      <c r="H4" s="22">
        <f t="shared" ref="H4:H23" si="2">T4*T29/H54/H79</f>
        <v>0.53899809765377305</v>
      </c>
      <c r="I4" s="22">
        <f t="shared" ref="I4:I23" si="3">U4*U29/I54/I79</f>
        <v>3.1705770450221903E-2</v>
      </c>
      <c r="J4" s="22">
        <f t="shared" ref="J4:J23" si="4">V4*V29/J54/J79</f>
        <v>0</v>
      </c>
      <c r="K4" s="22">
        <f t="shared" ref="K4:K23" si="5">W4*W29/K54/K79</f>
        <v>3.1705770450221903E-2</v>
      </c>
      <c r="L4" s="22">
        <f t="shared" ref="L4:L23" si="6">X4*X29/L54/L79</f>
        <v>6.3411540900443902E-2</v>
      </c>
      <c r="M4" s="68"/>
      <c r="N4" s="68" t="s">
        <v>399</v>
      </c>
      <c r="O4" s="68"/>
      <c r="P4" s="68"/>
      <c r="R4" s="22">
        <v>1</v>
      </c>
      <c r="S4" s="22">
        <v>1</v>
      </c>
      <c r="T4" s="22">
        <v>1</v>
      </c>
      <c r="U4" s="22">
        <v>1</v>
      </c>
      <c r="V4" s="22">
        <v>1</v>
      </c>
      <c r="W4" s="22">
        <v>1</v>
      </c>
      <c r="X4" s="22">
        <v>1</v>
      </c>
    </row>
    <row r="5" spans="1:24" ht="14.5">
      <c r="A5" s="29" t="s">
        <v>115</v>
      </c>
      <c r="B5" s="20"/>
      <c r="C5" s="20" t="s">
        <v>297</v>
      </c>
      <c r="D5" s="20" t="s">
        <v>224</v>
      </c>
      <c r="E5" s="20" t="s">
        <v>179</v>
      </c>
      <c r="F5" s="22">
        <f t="shared" si="0"/>
        <v>0</v>
      </c>
      <c r="G5" s="22">
        <f t="shared" si="1"/>
        <v>0</v>
      </c>
      <c r="H5" s="22">
        <f t="shared" si="2"/>
        <v>1</v>
      </c>
      <c r="I5" s="22">
        <f t="shared" si="3"/>
        <v>0</v>
      </c>
      <c r="J5" s="22">
        <f t="shared" si="4"/>
        <v>0</v>
      </c>
      <c r="K5" s="22">
        <f t="shared" si="5"/>
        <v>0</v>
      </c>
      <c r="L5" s="22">
        <f t="shared" si="6"/>
        <v>0</v>
      </c>
      <c r="M5" s="68"/>
      <c r="N5" s="68"/>
      <c r="O5" s="68"/>
      <c r="P5" s="68"/>
      <c r="R5" s="22">
        <v>1</v>
      </c>
      <c r="S5" s="22">
        <v>1</v>
      </c>
      <c r="T5" s="22">
        <v>1</v>
      </c>
      <c r="U5" s="22">
        <v>1</v>
      </c>
      <c r="V5" s="22">
        <v>1</v>
      </c>
      <c r="W5" s="22">
        <v>1</v>
      </c>
      <c r="X5" s="22">
        <v>1</v>
      </c>
    </row>
    <row r="6" spans="1:24" ht="14.5">
      <c r="A6" s="29" t="s">
        <v>37</v>
      </c>
      <c r="B6" s="20"/>
      <c r="C6" s="20" t="s">
        <v>298</v>
      </c>
      <c r="D6" s="20" t="s">
        <v>220</v>
      </c>
      <c r="E6" s="20" t="s">
        <v>181</v>
      </c>
      <c r="F6" s="22">
        <f t="shared" si="0"/>
        <v>0.28535193405199699</v>
      </c>
      <c r="G6" s="22">
        <f t="shared" si="1"/>
        <v>0.475586556753329</v>
      </c>
      <c r="H6" s="22">
        <f t="shared" si="2"/>
        <v>1.4901712111604299</v>
      </c>
      <c r="I6" s="22">
        <f t="shared" si="3"/>
        <v>6.3411540900443902E-2</v>
      </c>
      <c r="J6" s="22">
        <f t="shared" si="4"/>
        <v>3.1705770450221903E-2</v>
      </c>
      <c r="K6" s="22">
        <f t="shared" si="5"/>
        <v>6.3411540900443902E-2</v>
      </c>
      <c r="L6" s="22">
        <f t="shared" si="6"/>
        <v>0.19023462270133201</v>
      </c>
      <c r="M6" s="68"/>
      <c r="N6" s="68" t="s">
        <v>400</v>
      </c>
      <c r="O6" s="68"/>
      <c r="P6" s="68"/>
      <c r="R6" s="22">
        <v>1</v>
      </c>
      <c r="S6" s="22">
        <v>1</v>
      </c>
      <c r="T6" s="22">
        <v>1</v>
      </c>
      <c r="U6" s="22">
        <v>1</v>
      </c>
      <c r="V6" s="22">
        <v>1</v>
      </c>
      <c r="W6" s="22">
        <v>1</v>
      </c>
      <c r="X6" s="22">
        <v>1</v>
      </c>
    </row>
    <row r="7" spans="1:24" ht="14.5">
      <c r="A7" s="29" t="s">
        <v>115</v>
      </c>
      <c r="B7" s="20"/>
      <c r="C7" s="20" t="s">
        <v>299</v>
      </c>
      <c r="D7" s="20" t="s">
        <v>224</v>
      </c>
      <c r="E7" s="20" t="s">
        <v>181</v>
      </c>
      <c r="F7" s="22">
        <f t="shared" si="0"/>
        <v>0</v>
      </c>
      <c r="G7" s="22">
        <f t="shared" si="1"/>
        <v>1</v>
      </c>
      <c r="H7" s="22">
        <f t="shared" si="2"/>
        <v>3</v>
      </c>
      <c r="I7" s="22">
        <f t="shared" si="3"/>
        <v>0</v>
      </c>
      <c r="J7" s="22">
        <f t="shared" si="4"/>
        <v>0</v>
      </c>
      <c r="K7" s="22">
        <f t="shared" si="5"/>
        <v>0</v>
      </c>
      <c r="L7" s="22">
        <f t="shared" si="6"/>
        <v>0</v>
      </c>
      <c r="M7" s="68"/>
      <c r="N7" s="68"/>
      <c r="O7" s="68"/>
      <c r="P7" s="68"/>
      <c r="R7" s="22">
        <v>1</v>
      </c>
      <c r="S7" s="22">
        <v>1</v>
      </c>
      <c r="T7" s="22">
        <v>1</v>
      </c>
      <c r="U7" s="22">
        <v>1</v>
      </c>
      <c r="V7" s="22">
        <v>1</v>
      </c>
      <c r="W7" s="22">
        <v>1</v>
      </c>
      <c r="X7" s="22">
        <v>1</v>
      </c>
    </row>
    <row r="8" spans="1:24" ht="14.5">
      <c r="A8" s="29" t="s">
        <v>37</v>
      </c>
      <c r="B8" s="20"/>
      <c r="C8" s="20" t="s">
        <v>300</v>
      </c>
      <c r="D8" s="20" t="s">
        <v>220</v>
      </c>
      <c r="E8" s="20" t="s">
        <v>183</v>
      </c>
      <c r="F8" s="22">
        <f t="shared" si="0"/>
        <v>6.3411540900443902E-2</v>
      </c>
      <c r="G8" s="22">
        <f t="shared" si="1"/>
        <v>9.5117311350665798E-2</v>
      </c>
      <c r="H8" s="22">
        <f t="shared" si="2"/>
        <v>0.253646163601775</v>
      </c>
      <c r="I8" s="22">
        <f t="shared" si="3"/>
        <v>0</v>
      </c>
      <c r="J8" s="22">
        <f t="shared" si="4"/>
        <v>0</v>
      </c>
      <c r="K8" s="22">
        <f t="shared" si="5"/>
        <v>0</v>
      </c>
      <c r="L8" s="22">
        <f t="shared" si="6"/>
        <v>3.1705770450221903E-2</v>
      </c>
      <c r="M8" s="68"/>
      <c r="N8" s="23" t="s">
        <v>401</v>
      </c>
      <c r="O8" s="68"/>
      <c r="P8" s="68"/>
      <c r="R8" s="22">
        <v>1</v>
      </c>
      <c r="S8" s="22">
        <v>1</v>
      </c>
      <c r="T8" s="22">
        <v>1</v>
      </c>
      <c r="U8" s="22">
        <v>1</v>
      </c>
      <c r="V8" s="22">
        <v>1</v>
      </c>
      <c r="W8" s="22">
        <v>1</v>
      </c>
      <c r="X8" s="22">
        <v>1</v>
      </c>
    </row>
    <row r="9" spans="1:24" ht="14.5">
      <c r="A9" s="29" t="s">
        <v>115</v>
      </c>
      <c r="B9" s="20"/>
      <c r="C9" s="20" t="s">
        <v>301</v>
      </c>
      <c r="D9" s="20" t="s">
        <v>224</v>
      </c>
      <c r="E9" s="20" t="s">
        <v>183</v>
      </c>
      <c r="F9" s="22">
        <f t="shared" si="0"/>
        <v>0</v>
      </c>
      <c r="G9" s="22">
        <f t="shared" si="1"/>
        <v>0</v>
      </c>
      <c r="H9" s="22">
        <f t="shared" si="2"/>
        <v>1</v>
      </c>
      <c r="I9" s="22">
        <f t="shared" si="3"/>
        <v>0</v>
      </c>
      <c r="J9" s="22">
        <f t="shared" si="4"/>
        <v>0</v>
      </c>
      <c r="K9" s="22">
        <f t="shared" si="5"/>
        <v>0</v>
      </c>
      <c r="L9" s="22">
        <f t="shared" si="6"/>
        <v>0</v>
      </c>
      <c r="M9" s="68"/>
      <c r="N9" s="68"/>
      <c r="O9" s="68"/>
      <c r="P9" s="68"/>
      <c r="R9" s="22">
        <v>1</v>
      </c>
      <c r="S9" s="22">
        <v>1</v>
      </c>
      <c r="T9" s="22">
        <v>1</v>
      </c>
      <c r="U9" s="22">
        <v>1</v>
      </c>
      <c r="V9" s="22">
        <v>1</v>
      </c>
      <c r="W9" s="22">
        <v>1</v>
      </c>
      <c r="X9" s="22">
        <v>1</v>
      </c>
    </row>
    <row r="10" spans="1:24" ht="14.5">
      <c r="A10" s="29" t="s">
        <v>37</v>
      </c>
      <c r="B10" s="20"/>
      <c r="C10" s="20" t="s">
        <v>302</v>
      </c>
      <c r="D10" s="20" t="s">
        <v>220</v>
      </c>
      <c r="E10" s="20" t="s">
        <v>185</v>
      </c>
      <c r="F10" s="22">
        <f t="shared" si="0"/>
        <v>3.1705770450221903E-2</v>
      </c>
      <c r="G10" s="22">
        <f t="shared" si="1"/>
        <v>9.5117311350665798E-2</v>
      </c>
      <c r="H10" s="22">
        <f t="shared" si="2"/>
        <v>0.19023462270133201</v>
      </c>
      <c r="I10" s="22">
        <f t="shared" si="3"/>
        <v>0</v>
      </c>
      <c r="J10" s="22">
        <f t="shared" si="4"/>
        <v>0</v>
      </c>
      <c r="K10" s="22">
        <f t="shared" si="5"/>
        <v>0</v>
      </c>
      <c r="L10" s="22">
        <f t="shared" si="6"/>
        <v>3.1705770450221903E-2</v>
      </c>
      <c r="M10" s="68"/>
      <c r="N10" s="23" t="s">
        <v>402</v>
      </c>
      <c r="O10" s="68"/>
      <c r="P10" s="68"/>
      <c r="R10" s="22">
        <v>1</v>
      </c>
      <c r="S10" s="22">
        <v>1</v>
      </c>
      <c r="T10" s="22">
        <v>1</v>
      </c>
      <c r="U10" s="22">
        <v>1</v>
      </c>
      <c r="V10" s="22">
        <v>1</v>
      </c>
      <c r="W10" s="22">
        <v>1</v>
      </c>
      <c r="X10" s="22">
        <v>1</v>
      </c>
    </row>
    <row r="11" spans="1:24" ht="14.5">
      <c r="A11" s="29" t="s">
        <v>115</v>
      </c>
      <c r="B11" s="20"/>
      <c r="C11" s="20" t="s">
        <v>303</v>
      </c>
      <c r="D11" s="20" t="s">
        <v>224</v>
      </c>
      <c r="E11" s="20" t="s">
        <v>185</v>
      </c>
      <c r="F11" s="22">
        <f t="shared" si="0"/>
        <v>0</v>
      </c>
      <c r="G11" s="22">
        <f t="shared" si="1"/>
        <v>0</v>
      </c>
      <c r="H11" s="22">
        <f t="shared" si="2"/>
        <v>0</v>
      </c>
      <c r="I11" s="22">
        <f t="shared" si="3"/>
        <v>0</v>
      </c>
      <c r="J11" s="22">
        <f t="shared" si="4"/>
        <v>0</v>
      </c>
      <c r="K11" s="22">
        <f t="shared" si="5"/>
        <v>0</v>
      </c>
      <c r="L11" s="22">
        <f t="shared" si="6"/>
        <v>0</v>
      </c>
      <c r="M11" s="68"/>
      <c r="N11" s="68"/>
      <c r="O11" s="68"/>
      <c r="P11" s="68"/>
      <c r="R11" s="22">
        <v>1</v>
      </c>
      <c r="S11" s="22">
        <v>1</v>
      </c>
      <c r="T11" s="22">
        <v>1</v>
      </c>
      <c r="U11" s="22">
        <v>1</v>
      </c>
      <c r="V11" s="22">
        <v>1</v>
      </c>
      <c r="W11" s="22">
        <v>1</v>
      </c>
      <c r="X11" s="22">
        <v>1</v>
      </c>
    </row>
    <row r="12" spans="1:24" ht="14.5">
      <c r="A12" s="29" t="s">
        <v>37</v>
      </c>
      <c r="B12" s="20"/>
      <c r="C12" s="20" t="s">
        <v>304</v>
      </c>
      <c r="D12" s="20" t="s">
        <v>220</v>
      </c>
      <c r="E12" s="20" t="s">
        <v>187</v>
      </c>
      <c r="F12" s="22">
        <f t="shared" si="0"/>
        <v>0.44388078630310701</v>
      </c>
      <c r="G12" s="22">
        <f t="shared" si="1"/>
        <v>1.2999365884591001</v>
      </c>
      <c r="H12" s="22">
        <f t="shared" si="2"/>
        <v>2.9803424223208599</v>
      </c>
      <c r="I12" s="22">
        <f t="shared" si="3"/>
        <v>9.5117311350665798E-2</v>
      </c>
      <c r="J12" s="22">
        <f t="shared" si="4"/>
        <v>6.3411540900443902E-2</v>
      </c>
      <c r="K12" s="22">
        <f t="shared" si="5"/>
        <v>0.15852885225110999</v>
      </c>
      <c r="L12" s="22">
        <f t="shared" si="6"/>
        <v>0.82435003170577004</v>
      </c>
      <c r="M12" s="68"/>
      <c r="N12" s="23" t="s">
        <v>403</v>
      </c>
      <c r="O12" s="20"/>
      <c r="P12" s="20"/>
      <c r="R12" s="22">
        <v>1</v>
      </c>
      <c r="S12" s="22">
        <v>1</v>
      </c>
      <c r="T12" s="22">
        <v>1</v>
      </c>
      <c r="U12" s="22">
        <v>1</v>
      </c>
      <c r="V12" s="22">
        <v>1</v>
      </c>
      <c r="W12" s="22">
        <v>1</v>
      </c>
      <c r="X12" s="22">
        <v>1</v>
      </c>
    </row>
    <row r="13" spans="1:24" ht="14.5">
      <c r="A13" s="29" t="s">
        <v>115</v>
      </c>
      <c r="B13" s="20"/>
      <c r="C13" s="20" t="s">
        <v>305</v>
      </c>
      <c r="D13" s="20" t="s">
        <v>224</v>
      </c>
      <c r="E13" s="20" t="s">
        <v>187</v>
      </c>
      <c r="F13" s="22">
        <f t="shared" si="0"/>
        <v>0</v>
      </c>
      <c r="G13" s="22">
        <f t="shared" si="1"/>
        <v>3</v>
      </c>
      <c r="H13" s="22">
        <f t="shared" si="2"/>
        <v>6</v>
      </c>
      <c r="I13" s="22">
        <f t="shared" si="3"/>
        <v>0</v>
      </c>
      <c r="J13" s="22">
        <f t="shared" si="4"/>
        <v>0</v>
      </c>
      <c r="K13" s="22">
        <f t="shared" si="5"/>
        <v>1</v>
      </c>
      <c r="L13" s="22">
        <f t="shared" si="6"/>
        <v>2</v>
      </c>
      <c r="M13" s="68"/>
      <c r="N13" s="68"/>
      <c r="O13" s="20"/>
      <c r="P13" s="20"/>
      <c r="R13" s="22">
        <v>1</v>
      </c>
      <c r="S13" s="22">
        <v>1</v>
      </c>
      <c r="T13" s="22">
        <v>1</v>
      </c>
      <c r="U13" s="22">
        <v>1</v>
      </c>
      <c r="V13" s="22">
        <v>1</v>
      </c>
      <c r="W13" s="22">
        <v>1</v>
      </c>
      <c r="X13" s="22">
        <v>1</v>
      </c>
    </row>
    <row r="14" spans="1:24" ht="14.5">
      <c r="A14" s="29" t="s">
        <v>37</v>
      </c>
      <c r="B14" s="20"/>
      <c r="C14" s="20" t="s">
        <v>306</v>
      </c>
      <c r="D14" s="20" t="s">
        <v>220</v>
      </c>
      <c r="E14" s="20" t="s">
        <v>189</v>
      </c>
      <c r="F14" s="22">
        <f t="shared" si="0"/>
        <v>0.253646163601775</v>
      </c>
      <c r="G14" s="22">
        <f t="shared" si="1"/>
        <v>0.475586556753329</v>
      </c>
      <c r="H14" s="22">
        <f t="shared" si="2"/>
        <v>1.14140773620799</v>
      </c>
      <c r="I14" s="22">
        <f t="shared" si="3"/>
        <v>3.1705770450221903E-2</v>
      </c>
      <c r="J14" s="22">
        <f t="shared" si="4"/>
        <v>3.1705770450221903E-2</v>
      </c>
      <c r="K14" s="22">
        <f t="shared" si="5"/>
        <v>3.1705770450221903E-2</v>
      </c>
      <c r="L14" s="22">
        <f t="shared" si="6"/>
        <v>0.19023462270133201</v>
      </c>
      <c r="M14" s="68"/>
      <c r="N14" s="23" t="s">
        <v>404</v>
      </c>
      <c r="R14" s="22">
        <v>1</v>
      </c>
      <c r="S14" s="22">
        <v>1</v>
      </c>
      <c r="T14" s="22">
        <v>1</v>
      </c>
      <c r="U14" s="22">
        <v>1</v>
      </c>
      <c r="V14" s="22">
        <v>1</v>
      </c>
      <c r="W14" s="22">
        <v>1</v>
      </c>
      <c r="X14" s="22">
        <v>1</v>
      </c>
    </row>
    <row r="15" spans="1:24" ht="14.5">
      <c r="A15" s="29" t="s">
        <v>115</v>
      </c>
      <c r="B15" s="20"/>
      <c r="C15" s="20" t="s">
        <v>307</v>
      </c>
      <c r="D15" s="20" t="s">
        <v>224</v>
      </c>
      <c r="E15" s="20" t="s">
        <v>189</v>
      </c>
      <c r="F15" s="22">
        <f t="shared" si="0"/>
        <v>0</v>
      </c>
      <c r="G15" s="22">
        <f t="shared" si="1"/>
        <v>1</v>
      </c>
      <c r="H15" s="22">
        <f t="shared" si="2"/>
        <v>2</v>
      </c>
      <c r="I15" s="22">
        <f t="shared" si="3"/>
        <v>0</v>
      </c>
      <c r="J15" s="22">
        <f t="shared" si="4"/>
        <v>0</v>
      </c>
      <c r="K15" s="22">
        <f t="shared" si="5"/>
        <v>0</v>
      </c>
      <c r="L15" s="22">
        <f t="shared" si="6"/>
        <v>0</v>
      </c>
      <c r="M15" s="68"/>
      <c r="N15" s="68"/>
      <c r="R15" s="22">
        <v>1</v>
      </c>
      <c r="S15" s="22">
        <v>1</v>
      </c>
      <c r="T15" s="22">
        <v>1</v>
      </c>
      <c r="U15" s="22">
        <v>1</v>
      </c>
      <c r="V15" s="22">
        <v>1</v>
      </c>
      <c r="W15" s="22">
        <v>1</v>
      </c>
      <c r="X15" s="22">
        <v>1</v>
      </c>
    </row>
    <row r="16" spans="1:24" ht="14.5">
      <c r="A16" s="29" t="s">
        <v>37</v>
      </c>
      <c r="B16" s="20"/>
      <c r="C16" s="20" t="s">
        <v>308</v>
      </c>
      <c r="D16" s="20" t="s">
        <v>220</v>
      </c>
      <c r="E16" s="20" t="s">
        <v>191</v>
      </c>
      <c r="F16" s="22">
        <f t="shared" si="0"/>
        <v>0.253646163601775</v>
      </c>
      <c r="G16" s="22">
        <f t="shared" si="1"/>
        <v>0.53899809765377305</v>
      </c>
      <c r="H16" s="22">
        <f t="shared" si="2"/>
        <v>1.0779961953075501</v>
      </c>
      <c r="I16" s="22">
        <f t="shared" si="3"/>
        <v>3.1705770450221903E-2</v>
      </c>
      <c r="J16" s="22">
        <f t="shared" si="4"/>
        <v>3.1705770450221903E-2</v>
      </c>
      <c r="K16" s="22">
        <f t="shared" si="5"/>
        <v>6.3411540900443902E-2</v>
      </c>
      <c r="L16" s="22">
        <f t="shared" si="6"/>
        <v>0.22194039315155401</v>
      </c>
      <c r="M16" s="68"/>
      <c r="N16" s="23" t="s">
        <v>405</v>
      </c>
      <c r="R16" s="22">
        <v>1</v>
      </c>
      <c r="S16" s="22">
        <v>1</v>
      </c>
      <c r="T16" s="22">
        <v>1</v>
      </c>
      <c r="U16" s="22">
        <v>1</v>
      </c>
      <c r="V16" s="22">
        <v>1</v>
      </c>
      <c r="W16" s="22">
        <v>1</v>
      </c>
      <c r="X16" s="22">
        <v>1</v>
      </c>
    </row>
    <row r="17" spans="1:24" ht="14.5">
      <c r="A17" s="29" t="s">
        <v>115</v>
      </c>
      <c r="B17" s="20"/>
      <c r="C17" s="20" t="s">
        <v>309</v>
      </c>
      <c r="D17" s="20" t="s">
        <v>224</v>
      </c>
      <c r="E17" s="20" t="s">
        <v>191</v>
      </c>
      <c r="F17" s="22">
        <f t="shared" si="0"/>
        <v>0</v>
      </c>
      <c r="G17" s="22">
        <f t="shared" si="1"/>
        <v>1</v>
      </c>
      <c r="H17" s="22">
        <f t="shared" si="2"/>
        <v>2</v>
      </c>
      <c r="I17" s="22">
        <f t="shared" si="3"/>
        <v>0</v>
      </c>
      <c r="J17" s="22">
        <f t="shared" si="4"/>
        <v>0</v>
      </c>
      <c r="K17" s="22">
        <f t="shared" si="5"/>
        <v>0</v>
      </c>
      <c r="L17" s="22">
        <f t="shared" si="6"/>
        <v>0</v>
      </c>
      <c r="M17" s="68"/>
      <c r="N17" s="68"/>
      <c r="R17" s="22">
        <v>1</v>
      </c>
      <c r="S17" s="22">
        <v>1</v>
      </c>
      <c r="T17" s="22">
        <v>1</v>
      </c>
      <c r="U17" s="22">
        <v>1</v>
      </c>
      <c r="V17" s="22">
        <v>1</v>
      </c>
      <c r="W17" s="22">
        <v>1</v>
      </c>
      <c r="X17" s="22">
        <v>1</v>
      </c>
    </row>
    <row r="18" spans="1:24" ht="14.5">
      <c r="A18" s="29" t="s">
        <v>37</v>
      </c>
      <c r="B18" s="20"/>
      <c r="C18" s="20" t="s">
        <v>310</v>
      </c>
      <c r="D18" s="20" t="s">
        <v>220</v>
      </c>
      <c r="E18" s="20" t="s">
        <v>193</v>
      </c>
      <c r="F18" s="22">
        <f t="shared" si="0"/>
        <v>3.1705770450221903E-2</v>
      </c>
      <c r="G18" s="22">
        <f t="shared" si="1"/>
        <v>9.5117311350665798E-2</v>
      </c>
      <c r="H18" s="22">
        <f t="shared" si="2"/>
        <v>0.19023462270133201</v>
      </c>
      <c r="I18" s="22">
        <f t="shared" si="3"/>
        <v>0</v>
      </c>
      <c r="J18" s="22">
        <f t="shared" si="4"/>
        <v>0</v>
      </c>
      <c r="K18" s="22">
        <f t="shared" si="5"/>
        <v>0</v>
      </c>
      <c r="L18" s="22">
        <f t="shared" si="6"/>
        <v>3.1705770450221903E-2</v>
      </c>
      <c r="M18" s="68"/>
      <c r="N18" s="23" t="s">
        <v>406</v>
      </c>
      <c r="R18" s="22">
        <v>1</v>
      </c>
      <c r="S18" s="22">
        <v>1</v>
      </c>
      <c r="T18" s="22">
        <v>1</v>
      </c>
      <c r="U18" s="22">
        <v>1</v>
      </c>
      <c r="V18" s="22">
        <v>1</v>
      </c>
      <c r="W18" s="22">
        <v>1</v>
      </c>
      <c r="X18" s="22">
        <v>1</v>
      </c>
    </row>
    <row r="19" spans="1:24" ht="14.5">
      <c r="A19" s="29" t="s">
        <v>115</v>
      </c>
      <c r="B19" s="20"/>
      <c r="C19" s="20" t="s">
        <v>311</v>
      </c>
      <c r="D19" s="20" t="s">
        <v>224</v>
      </c>
      <c r="E19" s="20" t="s">
        <v>193</v>
      </c>
      <c r="F19" s="22">
        <f t="shared" si="0"/>
        <v>0</v>
      </c>
      <c r="G19" s="22">
        <f t="shared" si="1"/>
        <v>0</v>
      </c>
      <c r="H19" s="22">
        <f t="shared" si="2"/>
        <v>0</v>
      </c>
      <c r="I19" s="22">
        <f t="shared" si="3"/>
        <v>0</v>
      </c>
      <c r="J19" s="22">
        <f t="shared" si="4"/>
        <v>0</v>
      </c>
      <c r="K19" s="22">
        <f t="shared" si="5"/>
        <v>0</v>
      </c>
      <c r="L19" s="22">
        <f t="shared" si="6"/>
        <v>0</v>
      </c>
      <c r="M19" s="68"/>
      <c r="N19" s="68"/>
      <c r="R19" s="22">
        <v>1</v>
      </c>
      <c r="S19" s="22">
        <v>1</v>
      </c>
      <c r="T19" s="22">
        <v>1</v>
      </c>
      <c r="U19" s="22">
        <v>1</v>
      </c>
      <c r="V19" s="22">
        <v>1</v>
      </c>
      <c r="W19" s="22">
        <v>1</v>
      </c>
      <c r="X19" s="22">
        <v>1</v>
      </c>
    </row>
    <row r="20" spans="1:24" ht="14.5">
      <c r="A20" s="29" t="s">
        <v>37</v>
      </c>
      <c r="B20" s="20"/>
      <c r="C20" s="20" t="s">
        <v>312</v>
      </c>
      <c r="D20" s="20" t="s">
        <v>220</v>
      </c>
      <c r="E20" s="20" t="s">
        <v>195</v>
      </c>
      <c r="F20" s="22">
        <f t="shared" si="0"/>
        <v>0.15852885225110999</v>
      </c>
      <c r="G20" s="22">
        <f t="shared" si="1"/>
        <v>0.19023462270133201</v>
      </c>
      <c r="H20" s="22">
        <f t="shared" si="2"/>
        <v>0.60240963855421703</v>
      </c>
      <c r="I20" s="22">
        <f t="shared" si="3"/>
        <v>3.1705770450221903E-2</v>
      </c>
      <c r="J20" s="22">
        <f t="shared" si="4"/>
        <v>0</v>
      </c>
      <c r="K20" s="22">
        <f t="shared" si="5"/>
        <v>3.1705770450221903E-2</v>
      </c>
      <c r="L20" s="22">
        <f t="shared" si="6"/>
        <v>0.15852885225110999</v>
      </c>
      <c r="M20" s="68"/>
      <c r="N20" s="23" t="s">
        <v>407</v>
      </c>
      <c r="R20" s="22">
        <v>1</v>
      </c>
      <c r="S20" s="22">
        <v>1</v>
      </c>
      <c r="T20" s="22">
        <v>1</v>
      </c>
      <c r="U20" s="22">
        <v>1</v>
      </c>
      <c r="V20" s="22">
        <v>1</v>
      </c>
      <c r="W20" s="22">
        <v>1</v>
      </c>
      <c r="X20" s="22">
        <v>1</v>
      </c>
    </row>
    <row r="21" spans="1:24" ht="14.5">
      <c r="A21" s="29" t="s">
        <v>115</v>
      </c>
      <c r="B21" s="20"/>
      <c r="C21" s="20" t="s">
        <v>313</v>
      </c>
      <c r="D21" s="20" t="s">
        <v>224</v>
      </c>
      <c r="E21" s="20" t="s">
        <v>195</v>
      </c>
      <c r="F21" s="22">
        <f t="shared" si="0"/>
        <v>0</v>
      </c>
      <c r="G21" s="22">
        <f t="shared" si="1"/>
        <v>0</v>
      </c>
      <c r="H21" s="22">
        <f t="shared" si="2"/>
        <v>1</v>
      </c>
      <c r="I21" s="22">
        <f t="shared" si="3"/>
        <v>0</v>
      </c>
      <c r="J21" s="22">
        <f t="shared" si="4"/>
        <v>0</v>
      </c>
      <c r="K21" s="22">
        <f t="shared" si="5"/>
        <v>0</v>
      </c>
      <c r="L21" s="22">
        <f t="shared" si="6"/>
        <v>0</v>
      </c>
      <c r="M21" s="68"/>
      <c r="N21" s="68"/>
      <c r="R21" s="22">
        <v>1</v>
      </c>
      <c r="S21" s="22">
        <v>1</v>
      </c>
      <c r="T21" s="22">
        <v>1</v>
      </c>
      <c r="U21" s="22">
        <v>1</v>
      </c>
      <c r="V21" s="22">
        <v>1</v>
      </c>
      <c r="W21" s="22">
        <v>1</v>
      </c>
      <c r="X21" s="22">
        <v>1</v>
      </c>
    </row>
    <row r="22" spans="1:24" ht="14.5">
      <c r="A22" s="29" t="s">
        <v>37</v>
      </c>
      <c r="B22" s="20"/>
      <c r="C22" s="20" t="s">
        <v>314</v>
      </c>
      <c r="D22" s="20" t="s">
        <v>220</v>
      </c>
      <c r="E22" s="20" t="s">
        <v>197</v>
      </c>
      <c r="F22" s="22">
        <f t="shared" si="0"/>
        <v>3.1705770450221903E-2</v>
      </c>
      <c r="G22" s="22">
        <f t="shared" si="1"/>
        <v>3.1705770450221903E-2</v>
      </c>
      <c r="H22" s="22">
        <f t="shared" si="2"/>
        <v>0.15852885225110999</v>
      </c>
      <c r="I22" s="22">
        <f t="shared" si="3"/>
        <v>0</v>
      </c>
      <c r="J22" s="22">
        <f t="shared" si="4"/>
        <v>0</v>
      </c>
      <c r="K22" s="22">
        <f t="shared" si="5"/>
        <v>0</v>
      </c>
      <c r="L22" s="22">
        <f t="shared" si="6"/>
        <v>0</v>
      </c>
      <c r="M22" s="68"/>
      <c r="N22" s="68" t="s">
        <v>408</v>
      </c>
      <c r="R22" s="22">
        <v>1</v>
      </c>
      <c r="S22" s="22">
        <v>1</v>
      </c>
      <c r="T22" s="22">
        <v>1</v>
      </c>
      <c r="U22" s="22">
        <v>1</v>
      </c>
      <c r="V22" s="22">
        <v>1</v>
      </c>
      <c r="W22" s="22">
        <v>1</v>
      </c>
      <c r="X22" s="22">
        <v>1</v>
      </c>
    </row>
    <row r="23" spans="1:24" ht="14.5">
      <c r="A23" s="29" t="s">
        <v>115</v>
      </c>
      <c r="B23" s="20"/>
      <c r="C23" s="20" t="s">
        <v>315</v>
      </c>
      <c r="D23" s="20" t="s">
        <v>224</v>
      </c>
      <c r="E23" s="20" t="s">
        <v>197</v>
      </c>
      <c r="F23" s="22">
        <f t="shared" si="0"/>
        <v>0</v>
      </c>
      <c r="G23" s="22">
        <f t="shared" si="1"/>
        <v>0</v>
      </c>
      <c r="H23" s="22">
        <f t="shared" si="2"/>
        <v>0</v>
      </c>
      <c r="I23" s="22">
        <f t="shared" si="3"/>
        <v>0</v>
      </c>
      <c r="J23" s="22">
        <f t="shared" si="4"/>
        <v>0</v>
      </c>
      <c r="K23" s="22">
        <f t="shared" si="5"/>
        <v>0</v>
      </c>
      <c r="L23" s="22">
        <f t="shared" si="6"/>
        <v>0</v>
      </c>
      <c r="M23" s="68"/>
      <c r="N23" s="68"/>
      <c r="R23" s="22">
        <v>1</v>
      </c>
      <c r="S23" s="22">
        <v>1</v>
      </c>
      <c r="T23" s="22">
        <v>1</v>
      </c>
      <c r="U23" s="22">
        <v>1</v>
      </c>
      <c r="V23" s="22">
        <v>1</v>
      </c>
      <c r="W23" s="22">
        <v>1</v>
      </c>
      <c r="X23" s="22">
        <v>1</v>
      </c>
    </row>
    <row r="25" spans="1:24" ht="14.5">
      <c r="A25" s="20"/>
      <c r="B25" s="20"/>
      <c r="C25" s="20"/>
      <c r="D25" s="20"/>
      <c r="E25" s="20"/>
      <c r="F25" s="68"/>
      <c r="G25" s="68"/>
      <c r="H25" s="68"/>
      <c r="I25" s="68"/>
      <c r="J25" s="68"/>
      <c r="K25" s="68"/>
      <c r="L25" s="68"/>
      <c r="M25" s="68"/>
      <c r="N25" s="68"/>
    </row>
    <row r="26" spans="1:24" ht="14.5">
      <c r="A26" s="20"/>
      <c r="B26" s="20"/>
      <c r="C26" s="20"/>
      <c r="D26" s="20"/>
      <c r="E26" s="20"/>
      <c r="F26" s="68"/>
      <c r="G26" s="68"/>
      <c r="H26" s="68"/>
      <c r="I26" s="68"/>
      <c r="J26" s="68"/>
      <c r="K26" s="68"/>
      <c r="L26" s="68"/>
      <c r="M26" s="68"/>
      <c r="N26" s="68"/>
    </row>
    <row r="27" spans="1:24" ht="14.5">
      <c r="A27" s="20"/>
      <c r="B27" s="20"/>
      <c r="C27" s="20"/>
      <c r="D27" s="20"/>
      <c r="E27" s="66" t="s">
        <v>410</v>
      </c>
      <c r="F27" s="20"/>
      <c r="G27" s="20"/>
      <c r="H27" s="20"/>
      <c r="I27" s="20"/>
      <c r="J27" s="20"/>
      <c r="K27" s="20"/>
      <c r="L27" s="20"/>
      <c r="M27" s="68"/>
      <c r="N27" s="68"/>
    </row>
    <row r="28" spans="1:24" ht="14.5">
      <c r="A28" s="20"/>
      <c r="B28" s="20"/>
      <c r="C28" s="67" t="s">
        <v>15</v>
      </c>
      <c r="D28" s="67" t="s">
        <v>390</v>
      </c>
      <c r="E28" s="67" t="s">
        <v>7</v>
      </c>
      <c r="F28" s="21" t="s">
        <v>392</v>
      </c>
      <c r="G28" s="21" t="s">
        <v>393</v>
      </c>
      <c r="H28" s="21" t="s">
        <v>394</v>
      </c>
      <c r="I28" s="21" t="s">
        <v>395</v>
      </c>
      <c r="J28" s="21" t="s">
        <v>396</v>
      </c>
      <c r="K28" s="21" t="s">
        <v>397</v>
      </c>
      <c r="L28" s="21" t="s">
        <v>398</v>
      </c>
      <c r="M28" s="68"/>
      <c r="N28" s="68"/>
      <c r="R28" s="21" t="s">
        <v>392</v>
      </c>
      <c r="S28" s="21" t="s">
        <v>393</v>
      </c>
      <c r="T28" s="21" t="s">
        <v>394</v>
      </c>
      <c r="U28" s="21" t="s">
        <v>395</v>
      </c>
      <c r="V28" s="21" t="s">
        <v>396</v>
      </c>
      <c r="W28" s="21" t="s">
        <v>397</v>
      </c>
      <c r="X28" s="21" t="s">
        <v>398</v>
      </c>
    </row>
    <row r="29" spans="1:24" ht="14.5">
      <c r="A29" s="29" t="s">
        <v>37</v>
      </c>
      <c r="B29" s="20"/>
      <c r="C29" s="20" t="s">
        <v>296</v>
      </c>
      <c r="D29" s="20" t="s">
        <v>220</v>
      </c>
      <c r="E29" s="20" t="s">
        <v>179</v>
      </c>
      <c r="F29" s="69">
        <v>1</v>
      </c>
      <c r="G29" s="69">
        <v>1</v>
      </c>
      <c r="H29" s="69">
        <v>1</v>
      </c>
      <c r="I29" s="69">
        <v>1</v>
      </c>
      <c r="J29" s="69">
        <v>1</v>
      </c>
      <c r="K29" s="69">
        <v>1</v>
      </c>
      <c r="L29" s="69">
        <v>1</v>
      </c>
      <c r="M29" s="70"/>
      <c r="N29" s="68"/>
      <c r="R29" s="76">
        <f>ENERGY_CONSUME_SPLIT!E60</f>
        <v>0.3</v>
      </c>
      <c r="S29" s="76">
        <f>ENERGY_CONSUME_SPLIT!F60</f>
        <v>0.5</v>
      </c>
      <c r="T29" s="76">
        <f>ENERGY_CONSUME_SPLIT!G60</f>
        <v>1.7</v>
      </c>
      <c r="U29" s="76">
        <f>ENERGY_CONSUME_SPLIT!H60</f>
        <v>0.1</v>
      </c>
      <c r="V29" s="76">
        <f>ENERGY_CONSUME_SPLIT!I60</f>
        <v>0</v>
      </c>
      <c r="W29" s="76">
        <f>ENERGY_CONSUME_SPLIT!J60</f>
        <v>0.1</v>
      </c>
      <c r="X29" s="76">
        <f>ENERGY_CONSUME_SPLIT!K60</f>
        <v>0.2</v>
      </c>
    </row>
    <row r="30" spans="1:24" ht="14.5">
      <c r="A30" s="29" t="s">
        <v>115</v>
      </c>
      <c r="B30" s="20"/>
      <c r="C30" s="20" t="s">
        <v>297</v>
      </c>
      <c r="D30" s="20" t="s">
        <v>224</v>
      </c>
      <c r="E30" s="20" t="s">
        <v>179</v>
      </c>
      <c r="F30" s="69">
        <v>1</v>
      </c>
      <c r="G30" s="69">
        <v>1</v>
      </c>
      <c r="H30" s="69">
        <v>1</v>
      </c>
      <c r="I30" s="69">
        <v>1</v>
      </c>
      <c r="J30" s="69">
        <v>1</v>
      </c>
      <c r="K30" s="69">
        <v>1</v>
      </c>
      <c r="L30" s="69">
        <v>1</v>
      </c>
      <c r="M30" s="70"/>
      <c r="N30" s="68"/>
      <c r="R30" s="76">
        <f>ENERGY_CONSUME_SPLIT!E61</f>
        <v>0</v>
      </c>
      <c r="S30" s="76">
        <f>ENERGY_CONSUME_SPLIT!F61</f>
        <v>0</v>
      </c>
      <c r="T30" s="76">
        <f>ENERGY_CONSUME_SPLIT!G61</f>
        <v>0.1</v>
      </c>
      <c r="U30" s="76">
        <f>ENERGY_CONSUME_SPLIT!H61</f>
        <v>0</v>
      </c>
      <c r="V30" s="76">
        <f>ENERGY_CONSUME_SPLIT!I61</f>
        <v>0</v>
      </c>
      <c r="W30" s="76">
        <f>ENERGY_CONSUME_SPLIT!J61</f>
        <v>0</v>
      </c>
      <c r="X30" s="76">
        <f>ENERGY_CONSUME_SPLIT!K61</f>
        <v>0</v>
      </c>
    </row>
    <row r="31" spans="1:24" ht="14.5">
      <c r="A31" s="29" t="s">
        <v>37</v>
      </c>
      <c r="B31" s="20"/>
      <c r="C31" s="20" t="s">
        <v>298</v>
      </c>
      <c r="D31" s="20" t="s">
        <v>220</v>
      </c>
      <c r="E31" s="20" t="s">
        <v>181</v>
      </c>
      <c r="F31" s="69">
        <v>1</v>
      </c>
      <c r="G31" s="69">
        <v>1</v>
      </c>
      <c r="H31" s="69">
        <v>1</v>
      </c>
      <c r="I31" s="69">
        <v>1</v>
      </c>
      <c r="J31" s="69">
        <v>1</v>
      </c>
      <c r="K31" s="69">
        <v>1</v>
      </c>
      <c r="L31" s="69">
        <v>1</v>
      </c>
      <c r="M31" s="70"/>
      <c r="N31" s="68"/>
      <c r="R31" s="76">
        <f>ENERGY_CONSUME_SPLIT!Q60</f>
        <v>0.9</v>
      </c>
      <c r="S31" s="76">
        <f>ENERGY_CONSUME_SPLIT!R60</f>
        <v>1.5</v>
      </c>
      <c r="T31" s="76">
        <f>ENERGY_CONSUME_SPLIT!S60</f>
        <v>4.7</v>
      </c>
      <c r="U31" s="76">
        <f>ENERGY_CONSUME_SPLIT!T60</f>
        <v>0.2</v>
      </c>
      <c r="V31" s="76">
        <f>ENERGY_CONSUME_SPLIT!U60</f>
        <v>0.1</v>
      </c>
      <c r="W31" s="76">
        <f>ENERGY_CONSUME_SPLIT!V60</f>
        <v>0.2</v>
      </c>
      <c r="X31" s="76">
        <f>ENERGY_CONSUME_SPLIT!W60</f>
        <v>0.6</v>
      </c>
    </row>
    <row r="32" spans="1:24" ht="14.5">
      <c r="A32" s="29" t="s">
        <v>115</v>
      </c>
      <c r="B32" s="20"/>
      <c r="C32" s="20" t="s">
        <v>299</v>
      </c>
      <c r="D32" s="20" t="s">
        <v>224</v>
      </c>
      <c r="E32" s="20" t="s">
        <v>181</v>
      </c>
      <c r="F32" s="69">
        <v>1</v>
      </c>
      <c r="G32" s="69">
        <v>1</v>
      </c>
      <c r="H32" s="69">
        <v>1</v>
      </c>
      <c r="I32" s="69">
        <v>1</v>
      </c>
      <c r="J32" s="69">
        <v>1</v>
      </c>
      <c r="K32" s="69">
        <v>1</v>
      </c>
      <c r="L32" s="69">
        <v>1</v>
      </c>
      <c r="M32" s="70"/>
      <c r="N32" s="68"/>
      <c r="R32" s="76">
        <f>ENERGY_CONSUME_SPLIT!Q61</f>
        <v>0</v>
      </c>
      <c r="S32" s="76">
        <f>ENERGY_CONSUME_SPLIT!R61</f>
        <v>0.1</v>
      </c>
      <c r="T32" s="76">
        <f>ENERGY_CONSUME_SPLIT!S61</f>
        <v>0.3</v>
      </c>
      <c r="U32" s="76">
        <f>ENERGY_CONSUME_SPLIT!T61</f>
        <v>0</v>
      </c>
      <c r="V32" s="76">
        <f>ENERGY_CONSUME_SPLIT!U61</f>
        <v>0</v>
      </c>
      <c r="W32" s="76">
        <f>ENERGY_CONSUME_SPLIT!V61</f>
        <v>0</v>
      </c>
      <c r="X32" s="76">
        <f>ENERGY_CONSUME_SPLIT!W61</f>
        <v>0</v>
      </c>
    </row>
    <row r="33" spans="1:24" ht="14.5">
      <c r="A33" s="29" t="s">
        <v>37</v>
      </c>
      <c r="B33" s="20"/>
      <c r="C33" s="20" t="s">
        <v>300</v>
      </c>
      <c r="D33" s="20" t="s">
        <v>220</v>
      </c>
      <c r="E33" s="20" t="s">
        <v>183</v>
      </c>
      <c r="F33" s="69">
        <v>1</v>
      </c>
      <c r="G33" s="69">
        <v>1</v>
      </c>
      <c r="H33" s="69">
        <v>1</v>
      </c>
      <c r="I33" s="69">
        <v>1</v>
      </c>
      <c r="J33" s="69">
        <v>1</v>
      </c>
      <c r="K33" s="69">
        <v>1</v>
      </c>
      <c r="L33" s="69">
        <v>1</v>
      </c>
      <c r="M33" s="71"/>
      <c r="N33" s="20"/>
      <c r="R33" s="76">
        <f>ENERGY_CONSUME_SPLIT!AC60</f>
        <v>0.2</v>
      </c>
      <c r="S33" s="76">
        <f>ENERGY_CONSUME_SPLIT!AD60</f>
        <v>0.3</v>
      </c>
      <c r="T33" s="76">
        <f>ENERGY_CONSUME_SPLIT!AE60</f>
        <v>0.8</v>
      </c>
      <c r="U33" s="76">
        <f>ENERGY_CONSUME_SPLIT!AF60</f>
        <v>0</v>
      </c>
      <c r="V33" s="76">
        <f>ENERGY_CONSUME_SPLIT!AG60</f>
        <v>0</v>
      </c>
      <c r="W33" s="76">
        <f>ENERGY_CONSUME_SPLIT!AH60</f>
        <v>0</v>
      </c>
      <c r="X33" s="76">
        <f>ENERGY_CONSUME_SPLIT!AI60</f>
        <v>0.1</v>
      </c>
    </row>
    <row r="34" spans="1:24" ht="14.5">
      <c r="A34" s="29" t="s">
        <v>115</v>
      </c>
      <c r="B34" s="20"/>
      <c r="C34" s="20" t="s">
        <v>301</v>
      </c>
      <c r="D34" s="20" t="s">
        <v>224</v>
      </c>
      <c r="E34" s="20" t="s">
        <v>183</v>
      </c>
      <c r="F34" s="69">
        <v>1</v>
      </c>
      <c r="G34" s="69">
        <v>1</v>
      </c>
      <c r="H34" s="69">
        <v>1</v>
      </c>
      <c r="I34" s="69">
        <v>1</v>
      </c>
      <c r="J34" s="69">
        <v>1</v>
      </c>
      <c r="K34" s="69">
        <v>1</v>
      </c>
      <c r="L34" s="69">
        <v>1</v>
      </c>
      <c r="M34" s="71"/>
      <c r="N34" s="20"/>
      <c r="R34" s="76">
        <f>ENERGY_CONSUME_SPLIT!AC61</f>
        <v>0</v>
      </c>
      <c r="S34" s="76">
        <f>ENERGY_CONSUME_SPLIT!AD61</f>
        <v>0</v>
      </c>
      <c r="T34" s="76">
        <f>ENERGY_CONSUME_SPLIT!AE61</f>
        <v>0.1</v>
      </c>
      <c r="U34" s="76">
        <f>ENERGY_CONSUME_SPLIT!AF61</f>
        <v>0</v>
      </c>
      <c r="V34" s="76">
        <f>ENERGY_CONSUME_SPLIT!AG61</f>
        <v>0</v>
      </c>
      <c r="W34" s="76">
        <f>ENERGY_CONSUME_SPLIT!AH61</f>
        <v>0</v>
      </c>
      <c r="X34" s="76">
        <f>ENERGY_CONSUME_SPLIT!AI61</f>
        <v>0</v>
      </c>
    </row>
    <row r="35" spans="1:24" ht="14.5">
      <c r="A35" s="29" t="s">
        <v>37</v>
      </c>
      <c r="B35" s="20"/>
      <c r="C35" s="20" t="s">
        <v>302</v>
      </c>
      <c r="D35" s="20" t="s">
        <v>220</v>
      </c>
      <c r="E35" s="20" t="s">
        <v>185</v>
      </c>
      <c r="F35" s="69">
        <v>1</v>
      </c>
      <c r="G35" s="69">
        <v>1</v>
      </c>
      <c r="H35" s="69">
        <v>1</v>
      </c>
      <c r="I35" s="69">
        <v>1</v>
      </c>
      <c r="J35" s="69">
        <v>1</v>
      </c>
      <c r="K35" s="69">
        <v>1</v>
      </c>
      <c r="L35" s="69">
        <v>1</v>
      </c>
      <c r="M35" s="71"/>
      <c r="N35" s="20"/>
      <c r="R35" s="76">
        <f>ENERGY_CONSUME_SPLIT!AO60</f>
        <v>0.1</v>
      </c>
      <c r="S35" s="76">
        <f>ENERGY_CONSUME_SPLIT!AP60</f>
        <v>0.3</v>
      </c>
      <c r="T35" s="76">
        <f>ENERGY_CONSUME_SPLIT!AQ60</f>
        <v>0.6</v>
      </c>
      <c r="U35" s="76">
        <f>ENERGY_CONSUME_SPLIT!AR60</f>
        <v>0</v>
      </c>
      <c r="V35" s="76">
        <f>ENERGY_CONSUME_SPLIT!AS60</f>
        <v>0</v>
      </c>
      <c r="W35" s="76">
        <f>ENERGY_CONSUME_SPLIT!AT60</f>
        <v>0</v>
      </c>
      <c r="X35" s="76">
        <f>ENERGY_CONSUME_SPLIT!AU60</f>
        <v>0.1</v>
      </c>
    </row>
    <row r="36" spans="1:24" ht="14.5">
      <c r="A36" s="29" t="s">
        <v>115</v>
      </c>
      <c r="B36" s="20"/>
      <c r="C36" s="20" t="s">
        <v>303</v>
      </c>
      <c r="D36" s="20" t="s">
        <v>224</v>
      </c>
      <c r="E36" s="20" t="s">
        <v>185</v>
      </c>
      <c r="F36" s="69">
        <v>1</v>
      </c>
      <c r="G36" s="69">
        <v>1</v>
      </c>
      <c r="H36" s="69">
        <v>1</v>
      </c>
      <c r="I36" s="69">
        <v>1</v>
      </c>
      <c r="J36" s="69">
        <v>1</v>
      </c>
      <c r="K36" s="69">
        <v>1</v>
      </c>
      <c r="L36" s="69">
        <v>1</v>
      </c>
      <c r="M36" s="71"/>
      <c r="N36" s="20"/>
      <c r="R36" s="76">
        <f>ENERGY_CONSUME_SPLIT!AO61</f>
        <v>0</v>
      </c>
      <c r="S36" s="76">
        <f>ENERGY_CONSUME_SPLIT!AP61</f>
        <v>0</v>
      </c>
      <c r="T36" s="76">
        <f>ENERGY_CONSUME_SPLIT!AQ61</f>
        <v>0</v>
      </c>
      <c r="U36" s="76">
        <f>ENERGY_CONSUME_SPLIT!AR61</f>
        <v>0</v>
      </c>
      <c r="V36" s="76">
        <f>ENERGY_CONSUME_SPLIT!AS61</f>
        <v>0</v>
      </c>
      <c r="W36" s="76">
        <f>ENERGY_CONSUME_SPLIT!AT61</f>
        <v>0</v>
      </c>
      <c r="X36" s="76">
        <f>ENERGY_CONSUME_SPLIT!AU61</f>
        <v>0</v>
      </c>
    </row>
    <row r="37" spans="1:24" ht="14.5">
      <c r="A37" s="29" t="s">
        <v>37</v>
      </c>
      <c r="B37" s="20"/>
      <c r="C37" s="20" t="s">
        <v>304</v>
      </c>
      <c r="D37" s="20" t="s">
        <v>220</v>
      </c>
      <c r="E37" s="20" t="s">
        <v>187</v>
      </c>
      <c r="F37" s="69">
        <v>1</v>
      </c>
      <c r="G37" s="69">
        <v>1</v>
      </c>
      <c r="H37" s="69">
        <v>1</v>
      </c>
      <c r="I37" s="69">
        <v>1</v>
      </c>
      <c r="J37" s="69">
        <v>1</v>
      </c>
      <c r="K37" s="69">
        <v>1</v>
      </c>
      <c r="L37" s="69">
        <v>1</v>
      </c>
      <c r="M37" s="71"/>
      <c r="N37" s="20"/>
      <c r="R37" s="76">
        <f>ENERGY_CONSUME_SPLIT!BA60</f>
        <v>1.4</v>
      </c>
      <c r="S37" s="76">
        <f>ENERGY_CONSUME_SPLIT!BB60</f>
        <v>4.0999999999999996</v>
      </c>
      <c r="T37" s="76">
        <f>ENERGY_CONSUME_SPLIT!BC60</f>
        <v>9.4</v>
      </c>
      <c r="U37" s="76">
        <f>ENERGY_CONSUME_SPLIT!BD60</f>
        <v>0.3</v>
      </c>
      <c r="V37" s="76">
        <f>ENERGY_CONSUME_SPLIT!BE60</f>
        <v>0.2</v>
      </c>
      <c r="W37" s="76">
        <f>ENERGY_CONSUME_SPLIT!BF60</f>
        <v>0.5</v>
      </c>
      <c r="X37" s="76">
        <f>ENERGY_CONSUME_SPLIT!BG60</f>
        <v>2.6</v>
      </c>
    </row>
    <row r="38" spans="1:24" ht="14.5">
      <c r="A38" s="29" t="s">
        <v>115</v>
      </c>
      <c r="B38" s="20"/>
      <c r="C38" s="20" t="s">
        <v>305</v>
      </c>
      <c r="D38" s="20" t="s">
        <v>224</v>
      </c>
      <c r="E38" s="20" t="s">
        <v>187</v>
      </c>
      <c r="F38" s="69">
        <v>1</v>
      </c>
      <c r="G38" s="69">
        <v>1</v>
      </c>
      <c r="H38" s="69">
        <v>1</v>
      </c>
      <c r="I38" s="69">
        <v>1</v>
      </c>
      <c r="J38" s="69">
        <v>1</v>
      </c>
      <c r="K38" s="69">
        <v>1</v>
      </c>
      <c r="L38" s="69">
        <v>1</v>
      </c>
      <c r="M38" s="71"/>
      <c r="N38" s="20"/>
      <c r="R38" s="76">
        <f>ENERGY_CONSUME_SPLIT!BA61</f>
        <v>0</v>
      </c>
      <c r="S38" s="76">
        <f>ENERGY_CONSUME_SPLIT!BB61</f>
        <v>0.3</v>
      </c>
      <c r="T38" s="76">
        <f>ENERGY_CONSUME_SPLIT!BC61</f>
        <v>0.6</v>
      </c>
      <c r="U38" s="76">
        <f>ENERGY_CONSUME_SPLIT!BD61</f>
        <v>0</v>
      </c>
      <c r="V38" s="76">
        <f>ENERGY_CONSUME_SPLIT!BE61</f>
        <v>0</v>
      </c>
      <c r="W38" s="76">
        <f>ENERGY_CONSUME_SPLIT!BF61</f>
        <v>0.1</v>
      </c>
      <c r="X38" s="76">
        <f>ENERGY_CONSUME_SPLIT!BG61</f>
        <v>0.2</v>
      </c>
    </row>
    <row r="39" spans="1:24" ht="14.5">
      <c r="A39" s="29" t="s">
        <v>37</v>
      </c>
      <c r="B39" s="20"/>
      <c r="C39" s="20" t="s">
        <v>306</v>
      </c>
      <c r="D39" s="20" t="s">
        <v>220</v>
      </c>
      <c r="E39" s="20" t="s">
        <v>189</v>
      </c>
      <c r="F39" s="69">
        <v>1</v>
      </c>
      <c r="G39" s="69">
        <v>1</v>
      </c>
      <c r="H39" s="69">
        <v>1</v>
      </c>
      <c r="I39" s="69">
        <v>1</v>
      </c>
      <c r="J39" s="69">
        <v>1</v>
      </c>
      <c r="K39" s="69">
        <v>1</v>
      </c>
      <c r="L39" s="69">
        <v>1</v>
      </c>
      <c r="M39" s="71"/>
      <c r="N39" s="20"/>
      <c r="R39" s="76">
        <f>ENERGY_CONSUME_SPLIT!BM60</f>
        <v>0.8</v>
      </c>
      <c r="S39" s="76">
        <f>ENERGY_CONSUME_SPLIT!BN60</f>
        <v>1.5</v>
      </c>
      <c r="T39" s="76">
        <f>ENERGY_CONSUME_SPLIT!BO60</f>
        <v>3.6</v>
      </c>
      <c r="U39" s="76">
        <f>ENERGY_CONSUME_SPLIT!BP60</f>
        <v>0.1</v>
      </c>
      <c r="V39" s="76">
        <f>ENERGY_CONSUME_SPLIT!BQ60</f>
        <v>0.1</v>
      </c>
      <c r="W39" s="76">
        <f>ENERGY_CONSUME_SPLIT!BR60</f>
        <v>0.1</v>
      </c>
      <c r="X39" s="76">
        <f>ENERGY_CONSUME_SPLIT!BS60</f>
        <v>0.6</v>
      </c>
    </row>
    <row r="40" spans="1:24" ht="14.5">
      <c r="A40" s="29" t="s">
        <v>115</v>
      </c>
      <c r="B40" s="20"/>
      <c r="C40" s="20" t="s">
        <v>307</v>
      </c>
      <c r="D40" s="20" t="s">
        <v>224</v>
      </c>
      <c r="E40" s="20" t="s">
        <v>189</v>
      </c>
      <c r="F40" s="69">
        <v>1</v>
      </c>
      <c r="G40" s="69">
        <v>1</v>
      </c>
      <c r="H40" s="69">
        <v>1</v>
      </c>
      <c r="I40" s="69">
        <v>1</v>
      </c>
      <c r="J40" s="69">
        <v>1</v>
      </c>
      <c r="K40" s="69">
        <v>1</v>
      </c>
      <c r="L40" s="69">
        <v>1</v>
      </c>
      <c r="M40" s="71"/>
      <c r="N40" s="20"/>
      <c r="R40" s="76">
        <f>ENERGY_CONSUME_SPLIT!BM61</f>
        <v>0</v>
      </c>
      <c r="S40" s="76">
        <f>ENERGY_CONSUME_SPLIT!BN61</f>
        <v>0.1</v>
      </c>
      <c r="T40" s="76">
        <f>ENERGY_CONSUME_SPLIT!BO61</f>
        <v>0.2</v>
      </c>
      <c r="U40" s="76">
        <f>ENERGY_CONSUME_SPLIT!BP61</f>
        <v>0</v>
      </c>
      <c r="V40" s="76">
        <f>ENERGY_CONSUME_SPLIT!BQ61</f>
        <v>0</v>
      </c>
      <c r="W40" s="76">
        <f>ENERGY_CONSUME_SPLIT!BR61</f>
        <v>0</v>
      </c>
      <c r="X40" s="76">
        <f>ENERGY_CONSUME_SPLIT!BS61</f>
        <v>0</v>
      </c>
    </row>
    <row r="41" spans="1:24" ht="14.5">
      <c r="A41" s="29" t="s">
        <v>37</v>
      </c>
      <c r="B41" s="20"/>
      <c r="C41" s="20" t="s">
        <v>308</v>
      </c>
      <c r="D41" s="20" t="s">
        <v>220</v>
      </c>
      <c r="E41" s="20" t="s">
        <v>191</v>
      </c>
      <c r="F41" s="69">
        <v>1</v>
      </c>
      <c r="G41" s="69">
        <v>1</v>
      </c>
      <c r="H41" s="69">
        <v>1</v>
      </c>
      <c r="I41" s="69">
        <v>1</v>
      </c>
      <c r="J41" s="69">
        <v>1</v>
      </c>
      <c r="K41" s="69">
        <v>1</v>
      </c>
      <c r="L41" s="69">
        <v>1</v>
      </c>
      <c r="M41" s="71"/>
      <c r="R41" s="76">
        <f>ENERGY_CONSUME_SPLIT!BY60</f>
        <v>0.8</v>
      </c>
      <c r="S41" s="76">
        <f>ENERGY_CONSUME_SPLIT!BZ60</f>
        <v>1.7</v>
      </c>
      <c r="T41" s="76">
        <f>ENERGY_CONSUME_SPLIT!CA60</f>
        <v>3.4</v>
      </c>
      <c r="U41" s="76">
        <f>ENERGY_CONSUME_SPLIT!CB60</f>
        <v>0.1</v>
      </c>
      <c r="V41" s="76">
        <f>ENERGY_CONSUME_SPLIT!CC60</f>
        <v>0.1</v>
      </c>
      <c r="W41" s="76">
        <f>ENERGY_CONSUME_SPLIT!CD60</f>
        <v>0.2</v>
      </c>
      <c r="X41" s="76">
        <f>ENERGY_CONSUME_SPLIT!CE60</f>
        <v>0.7</v>
      </c>
    </row>
    <row r="42" spans="1:24" ht="14.5">
      <c r="A42" s="29" t="s">
        <v>115</v>
      </c>
      <c r="B42" s="20"/>
      <c r="C42" s="20" t="s">
        <v>309</v>
      </c>
      <c r="D42" s="20" t="s">
        <v>224</v>
      </c>
      <c r="E42" s="20" t="s">
        <v>191</v>
      </c>
      <c r="F42" s="69">
        <v>1</v>
      </c>
      <c r="G42" s="69">
        <v>1</v>
      </c>
      <c r="H42" s="69">
        <v>1</v>
      </c>
      <c r="I42" s="69">
        <v>1</v>
      </c>
      <c r="J42" s="69">
        <v>1</v>
      </c>
      <c r="K42" s="69">
        <v>1</v>
      </c>
      <c r="L42" s="69">
        <v>1</v>
      </c>
      <c r="R42" s="76">
        <f>ENERGY_CONSUME_SPLIT!BY61</f>
        <v>0</v>
      </c>
      <c r="S42" s="76">
        <f>ENERGY_CONSUME_SPLIT!BZ61</f>
        <v>0.1</v>
      </c>
      <c r="T42" s="76">
        <f>ENERGY_CONSUME_SPLIT!CA61</f>
        <v>0.2</v>
      </c>
      <c r="U42" s="76">
        <f>ENERGY_CONSUME_SPLIT!CB61</f>
        <v>0</v>
      </c>
      <c r="V42" s="76">
        <f>ENERGY_CONSUME_SPLIT!CC61</f>
        <v>0</v>
      </c>
      <c r="W42" s="76">
        <f>ENERGY_CONSUME_SPLIT!CD61</f>
        <v>0</v>
      </c>
      <c r="X42" s="76">
        <f>ENERGY_CONSUME_SPLIT!CE61</f>
        <v>0</v>
      </c>
    </row>
    <row r="43" spans="1:24" ht="14.5">
      <c r="A43" s="29" t="s">
        <v>37</v>
      </c>
      <c r="B43" s="20"/>
      <c r="C43" s="20" t="s">
        <v>310</v>
      </c>
      <c r="D43" s="20" t="s">
        <v>220</v>
      </c>
      <c r="E43" s="20" t="s">
        <v>193</v>
      </c>
      <c r="F43" s="69">
        <v>1</v>
      </c>
      <c r="G43" s="69">
        <v>1</v>
      </c>
      <c r="H43" s="69">
        <v>1</v>
      </c>
      <c r="I43" s="69">
        <v>1</v>
      </c>
      <c r="J43" s="69">
        <v>1</v>
      </c>
      <c r="K43" s="69">
        <v>1</v>
      </c>
      <c r="L43" s="69">
        <v>1</v>
      </c>
      <c r="R43" s="76">
        <f>ENERGY_CONSUME_SPLIT!CK60</f>
        <v>0.1</v>
      </c>
      <c r="S43" s="76">
        <f>ENERGY_CONSUME_SPLIT!CL60</f>
        <v>0.3</v>
      </c>
      <c r="T43" s="76">
        <f>ENERGY_CONSUME_SPLIT!CM60</f>
        <v>0.6</v>
      </c>
      <c r="U43" s="76">
        <f>ENERGY_CONSUME_SPLIT!CN60</f>
        <v>0</v>
      </c>
      <c r="V43" s="76">
        <f>ENERGY_CONSUME_SPLIT!CO60</f>
        <v>0</v>
      </c>
      <c r="W43" s="76">
        <f>ENERGY_CONSUME_SPLIT!CP60</f>
        <v>0</v>
      </c>
      <c r="X43" s="76">
        <f>ENERGY_CONSUME_SPLIT!CQ60</f>
        <v>0.1</v>
      </c>
    </row>
    <row r="44" spans="1:24" ht="14.5">
      <c r="A44" s="29" t="s">
        <v>115</v>
      </c>
      <c r="B44" s="20"/>
      <c r="C44" s="20" t="s">
        <v>311</v>
      </c>
      <c r="D44" s="20" t="s">
        <v>224</v>
      </c>
      <c r="E44" s="20" t="s">
        <v>193</v>
      </c>
      <c r="F44" s="69">
        <v>1</v>
      </c>
      <c r="G44" s="69">
        <v>1</v>
      </c>
      <c r="H44" s="69">
        <v>1</v>
      </c>
      <c r="I44" s="69">
        <v>1</v>
      </c>
      <c r="J44" s="69">
        <v>1</v>
      </c>
      <c r="K44" s="69">
        <v>1</v>
      </c>
      <c r="L44" s="69">
        <v>1</v>
      </c>
      <c r="M44" s="20"/>
      <c r="R44" s="76">
        <f>ENERGY_CONSUME_SPLIT!CK61</f>
        <v>0</v>
      </c>
      <c r="S44" s="76">
        <f>ENERGY_CONSUME_SPLIT!CL61</f>
        <v>0</v>
      </c>
      <c r="T44" s="76">
        <f>ENERGY_CONSUME_SPLIT!CM61</f>
        <v>0</v>
      </c>
      <c r="U44" s="76">
        <f>ENERGY_CONSUME_SPLIT!CN61</f>
        <v>0</v>
      </c>
      <c r="V44" s="76">
        <f>ENERGY_CONSUME_SPLIT!CO61</f>
        <v>0</v>
      </c>
      <c r="W44" s="76">
        <f>ENERGY_CONSUME_SPLIT!CP61</f>
        <v>0</v>
      </c>
      <c r="X44" s="76">
        <f>ENERGY_CONSUME_SPLIT!CQ61</f>
        <v>0</v>
      </c>
    </row>
    <row r="45" spans="1:24" ht="14.5">
      <c r="A45" s="29" t="s">
        <v>37</v>
      </c>
      <c r="B45" s="20"/>
      <c r="C45" s="20" t="s">
        <v>312</v>
      </c>
      <c r="D45" s="20" t="s">
        <v>220</v>
      </c>
      <c r="E45" s="20" t="s">
        <v>195</v>
      </c>
      <c r="F45" s="69">
        <v>1</v>
      </c>
      <c r="G45" s="69">
        <v>1</v>
      </c>
      <c r="H45" s="69">
        <v>1</v>
      </c>
      <c r="I45" s="69">
        <v>1</v>
      </c>
      <c r="J45" s="69">
        <v>1</v>
      </c>
      <c r="K45" s="69">
        <v>1</v>
      </c>
      <c r="L45" s="69">
        <v>1</v>
      </c>
      <c r="M45" s="20"/>
      <c r="R45" s="76">
        <f>ENERGY_CONSUME_SPLIT!CW60</f>
        <v>0.5</v>
      </c>
      <c r="S45" s="76">
        <f>ENERGY_CONSUME_SPLIT!CX60</f>
        <v>0.6</v>
      </c>
      <c r="T45" s="76">
        <f>ENERGY_CONSUME_SPLIT!CY60</f>
        <v>1.9</v>
      </c>
      <c r="U45" s="76">
        <f>ENERGY_CONSUME_SPLIT!CZ60</f>
        <v>0.1</v>
      </c>
      <c r="V45" s="76">
        <f>ENERGY_CONSUME_SPLIT!DA60</f>
        <v>0</v>
      </c>
      <c r="W45" s="76">
        <f>ENERGY_CONSUME_SPLIT!DB60</f>
        <v>0.1</v>
      </c>
      <c r="X45" s="76">
        <f>ENERGY_CONSUME_SPLIT!DC60</f>
        <v>0.5</v>
      </c>
    </row>
    <row r="46" spans="1:24" ht="14.5">
      <c r="A46" s="29" t="s">
        <v>115</v>
      </c>
      <c r="B46" s="20"/>
      <c r="C46" s="20" t="s">
        <v>313</v>
      </c>
      <c r="D46" s="20" t="s">
        <v>224</v>
      </c>
      <c r="E46" s="20" t="s">
        <v>195</v>
      </c>
      <c r="F46" s="69">
        <v>1</v>
      </c>
      <c r="G46" s="69">
        <v>1</v>
      </c>
      <c r="H46" s="69">
        <v>1</v>
      </c>
      <c r="I46" s="69">
        <v>1</v>
      </c>
      <c r="J46" s="69">
        <v>1</v>
      </c>
      <c r="K46" s="69">
        <v>1</v>
      </c>
      <c r="L46" s="69">
        <v>1</v>
      </c>
      <c r="M46" s="20"/>
      <c r="R46" s="76">
        <f>ENERGY_CONSUME_SPLIT!CW61</f>
        <v>0</v>
      </c>
      <c r="S46" s="76">
        <f>ENERGY_CONSUME_SPLIT!CX61</f>
        <v>0</v>
      </c>
      <c r="T46" s="76">
        <f>ENERGY_CONSUME_SPLIT!CY61</f>
        <v>0.1</v>
      </c>
      <c r="U46" s="76">
        <f>ENERGY_CONSUME_SPLIT!CZ61</f>
        <v>0</v>
      </c>
      <c r="V46" s="76">
        <f>ENERGY_CONSUME_SPLIT!DA61</f>
        <v>0</v>
      </c>
      <c r="W46" s="76">
        <f>ENERGY_CONSUME_SPLIT!DB61</f>
        <v>0</v>
      </c>
      <c r="X46" s="76">
        <f>ENERGY_CONSUME_SPLIT!DC61</f>
        <v>0</v>
      </c>
    </row>
    <row r="47" spans="1:24" ht="14.5">
      <c r="A47" s="29" t="s">
        <v>37</v>
      </c>
      <c r="B47" s="20"/>
      <c r="C47" s="20" t="s">
        <v>314</v>
      </c>
      <c r="D47" s="20" t="s">
        <v>220</v>
      </c>
      <c r="E47" s="20" t="s">
        <v>197</v>
      </c>
      <c r="F47" s="69">
        <v>1</v>
      </c>
      <c r="G47" s="69">
        <v>1</v>
      </c>
      <c r="H47" s="69">
        <v>1</v>
      </c>
      <c r="I47" s="69">
        <v>1</v>
      </c>
      <c r="J47" s="69">
        <v>1</v>
      </c>
      <c r="K47" s="69">
        <v>1</v>
      </c>
      <c r="L47" s="69">
        <v>1</v>
      </c>
      <c r="M47" s="20"/>
      <c r="R47" s="76">
        <f>ENERGY_CONSUME_SPLIT!DI60</f>
        <v>0.1</v>
      </c>
      <c r="S47" s="76">
        <f>ENERGY_CONSUME_SPLIT!DJ60</f>
        <v>0.1</v>
      </c>
      <c r="T47" s="76">
        <f>ENERGY_CONSUME_SPLIT!DK60</f>
        <v>0.5</v>
      </c>
      <c r="U47" s="76">
        <f>ENERGY_CONSUME_SPLIT!DL60</f>
        <v>0</v>
      </c>
      <c r="V47" s="76">
        <f>ENERGY_CONSUME_SPLIT!DM60</f>
        <v>0</v>
      </c>
      <c r="W47" s="76">
        <f>ENERGY_CONSUME_SPLIT!DN60</f>
        <v>0</v>
      </c>
      <c r="X47" s="76">
        <f>ENERGY_CONSUME_SPLIT!DO60</f>
        <v>0</v>
      </c>
    </row>
    <row r="48" spans="1:24" ht="14.5">
      <c r="A48" s="29" t="s">
        <v>115</v>
      </c>
      <c r="B48" s="20"/>
      <c r="C48" s="20" t="s">
        <v>315</v>
      </c>
      <c r="D48" s="20" t="s">
        <v>224</v>
      </c>
      <c r="E48" s="20" t="s">
        <v>197</v>
      </c>
      <c r="F48" s="69">
        <v>1</v>
      </c>
      <c r="G48" s="69">
        <v>1</v>
      </c>
      <c r="H48" s="69">
        <v>1</v>
      </c>
      <c r="I48" s="69">
        <v>1</v>
      </c>
      <c r="J48" s="69">
        <v>1</v>
      </c>
      <c r="K48" s="69">
        <v>1</v>
      </c>
      <c r="L48" s="69">
        <v>1</v>
      </c>
      <c r="M48" s="20"/>
      <c r="R48" s="76">
        <f>ENERGY_CONSUME_SPLIT!DI61</f>
        <v>0</v>
      </c>
      <c r="S48" s="76">
        <f>ENERGY_CONSUME_SPLIT!DJ61</f>
        <v>0</v>
      </c>
      <c r="T48" s="76">
        <f>ENERGY_CONSUME_SPLIT!DK61</f>
        <v>0</v>
      </c>
      <c r="U48" s="76">
        <f>ENERGY_CONSUME_SPLIT!DL61</f>
        <v>0</v>
      </c>
      <c r="V48" s="76">
        <f>ENERGY_CONSUME_SPLIT!DM61</f>
        <v>0</v>
      </c>
      <c r="W48" s="76">
        <f>ENERGY_CONSUME_SPLIT!DN61</f>
        <v>0</v>
      </c>
      <c r="X48" s="76">
        <f>ENERGY_CONSUME_SPLIT!DO61</f>
        <v>0</v>
      </c>
    </row>
    <row r="49" spans="1:24" ht="14.5">
      <c r="A49" s="29"/>
      <c r="B49" s="20"/>
      <c r="C49" s="20"/>
      <c r="D49" s="20"/>
      <c r="E49" s="20"/>
      <c r="F49" s="22"/>
      <c r="G49" s="22"/>
      <c r="H49" s="22"/>
      <c r="I49" s="22"/>
      <c r="J49" s="22"/>
      <c r="K49" s="22"/>
      <c r="L49" s="22"/>
      <c r="M49" s="20"/>
    </row>
    <row r="50" spans="1:24" ht="14.5">
      <c r="A50" s="29"/>
      <c r="B50" s="20"/>
      <c r="C50" s="20"/>
      <c r="D50" s="20"/>
      <c r="E50" s="20"/>
      <c r="F50" s="22"/>
      <c r="G50" s="22"/>
      <c r="H50" s="22"/>
      <c r="I50" s="22"/>
      <c r="J50" s="22"/>
      <c r="K50" s="22"/>
      <c r="L50" s="22"/>
      <c r="M50" s="20"/>
    </row>
    <row r="51" spans="1:24" ht="14.5">
      <c r="A51" s="29"/>
      <c r="B51" s="20"/>
      <c r="C51" s="20"/>
      <c r="D51" s="20"/>
      <c r="E51" s="20"/>
      <c r="F51" s="22"/>
      <c r="G51" s="22"/>
      <c r="H51" s="22"/>
      <c r="I51" s="22"/>
      <c r="J51" s="22"/>
      <c r="K51" s="22"/>
      <c r="L51" s="22"/>
      <c r="M51" s="20"/>
    </row>
    <row r="52" spans="1:24" ht="14.5">
      <c r="A52" s="20"/>
      <c r="B52" s="20"/>
      <c r="C52" s="20"/>
      <c r="D52" s="20"/>
      <c r="E52" s="66" t="s">
        <v>414</v>
      </c>
      <c r="F52" s="20"/>
      <c r="G52" s="20"/>
      <c r="H52" s="20"/>
      <c r="I52" s="20"/>
      <c r="J52" s="20"/>
      <c r="K52" s="20"/>
      <c r="L52" s="20"/>
      <c r="M52" s="68"/>
      <c r="N52" s="68"/>
      <c r="O52" s="72"/>
      <c r="P52" s="72"/>
      <c r="Q52" s="77" t="s">
        <v>412</v>
      </c>
      <c r="R52" s="72"/>
      <c r="S52" s="72"/>
      <c r="T52" s="72"/>
      <c r="U52" s="72"/>
      <c r="V52" s="72"/>
      <c r="W52" s="72"/>
      <c r="X52" s="72"/>
    </row>
    <row r="53" spans="1:24" ht="14.5">
      <c r="A53" s="20"/>
      <c r="B53" s="20"/>
      <c r="C53" s="67" t="s">
        <v>15</v>
      </c>
      <c r="D53" s="67" t="s">
        <v>390</v>
      </c>
      <c r="E53" s="67" t="s">
        <v>7</v>
      </c>
      <c r="F53" s="21" t="s">
        <v>392</v>
      </c>
      <c r="G53" s="21" t="s">
        <v>393</v>
      </c>
      <c r="H53" s="21" t="s">
        <v>394</v>
      </c>
      <c r="I53" s="21" t="s">
        <v>395</v>
      </c>
      <c r="J53" s="21" t="s">
        <v>396</v>
      </c>
      <c r="K53" s="21" t="s">
        <v>397</v>
      </c>
      <c r="L53" s="21" t="s">
        <v>398</v>
      </c>
      <c r="M53" s="68"/>
      <c r="N53" s="68"/>
      <c r="O53" s="73" t="s">
        <v>7</v>
      </c>
      <c r="P53" s="73" t="s">
        <v>413</v>
      </c>
      <c r="Q53" s="78">
        <v>2020</v>
      </c>
      <c r="R53" s="79" t="s">
        <v>392</v>
      </c>
      <c r="S53" s="79" t="s">
        <v>393</v>
      </c>
      <c r="T53" s="79" t="s">
        <v>394</v>
      </c>
      <c r="U53" s="79" t="s">
        <v>395</v>
      </c>
      <c r="V53" s="79" t="s">
        <v>396</v>
      </c>
      <c r="W53" s="79" t="s">
        <v>397</v>
      </c>
      <c r="X53" s="79" t="s">
        <v>398</v>
      </c>
    </row>
    <row r="54" spans="1:24" ht="14.5">
      <c r="A54" s="29" t="s">
        <v>37</v>
      </c>
      <c r="B54" s="20"/>
      <c r="C54" s="20" t="s">
        <v>296</v>
      </c>
      <c r="D54" s="20" t="s">
        <v>220</v>
      </c>
      <c r="E54" s="20" t="s">
        <v>179</v>
      </c>
      <c r="F54" s="22">
        <v>31.54</v>
      </c>
      <c r="G54" s="22">
        <v>31.54</v>
      </c>
      <c r="H54" s="22">
        <v>31.54</v>
      </c>
      <c r="I54" s="22">
        <v>31.54</v>
      </c>
      <c r="J54" s="22">
        <v>31.54</v>
      </c>
      <c r="K54" s="22">
        <v>31.54</v>
      </c>
      <c r="L54" s="22">
        <v>31.54</v>
      </c>
      <c r="M54" s="70"/>
      <c r="N54" s="68"/>
      <c r="O54" s="74" t="s">
        <v>179</v>
      </c>
      <c r="P54" s="75" t="s">
        <v>30</v>
      </c>
      <c r="Q54" s="72"/>
      <c r="R54" s="80">
        <f>ENERGY_CONSUME_SPLIT!E59</f>
        <v>0.3</v>
      </c>
      <c r="S54" s="80">
        <f>ENERGY_CONSUME_SPLIT!F59</f>
        <v>0.6</v>
      </c>
      <c r="T54" s="80">
        <f>ENERGY_CONSUME_SPLIT!G59</f>
        <v>1.8</v>
      </c>
      <c r="U54" s="80">
        <f>ENERGY_CONSUME_SPLIT!H59</f>
        <v>0.1</v>
      </c>
      <c r="V54" s="80">
        <f>ENERGY_CONSUME_SPLIT!I59</f>
        <v>0</v>
      </c>
      <c r="W54" s="80">
        <f>ENERGY_CONSUME_SPLIT!J59</f>
        <v>0.1</v>
      </c>
      <c r="X54" s="80">
        <f>ENERGY_CONSUME_SPLIT!K59</f>
        <v>0.2</v>
      </c>
    </row>
    <row r="55" spans="1:24" ht="14.5">
      <c r="A55" s="29" t="s">
        <v>115</v>
      </c>
      <c r="B55" s="20"/>
      <c r="C55" s="20" t="s">
        <v>297</v>
      </c>
      <c r="D55" s="20" t="s">
        <v>224</v>
      </c>
      <c r="E55" s="20" t="s">
        <v>179</v>
      </c>
      <c r="F55" s="22">
        <v>1</v>
      </c>
      <c r="G55" s="22">
        <v>1</v>
      </c>
      <c r="H55" s="22">
        <v>1</v>
      </c>
      <c r="I55" s="22">
        <v>1</v>
      </c>
      <c r="J55" s="22">
        <v>1</v>
      </c>
      <c r="K55" s="22">
        <v>1</v>
      </c>
      <c r="L55" s="22">
        <v>1</v>
      </c>
      <c r="M55" s="70"/>
      <c r="N55" s="68"/>
      <c r="O55" s="74" t="s">
        <v>181</v>
      </c>
      <c r="P55" s="75" t="s">
        <v>30</v>
      </c>
      <c r="Q55" s="72"/>
      <c r="R55" s="80">
        <f>ENERGY_CONSUME_SPLIT!Q59</f>
        <v>0.9</v>
      </c>
      <c r="S55" s="80">
        <f>ENERGY_CONSUME_SPLIT!R59</f>
        <v>1.6</v>
      </c>
      <c r="T55" s="80">
        <f>ENERGY_CONSUME_SPLIT!S59</f>
        <v>5</v>
      </c>
      <c r="U55" s="80">
        <f>ENERGY_CONSUME_SPLIT!T59</f>
        <v>0.2</v>
      </c>
      <c r="V55" s="80">
        <f>ENERGY_CONSUME_SPLIT!U59</f>
        <v>0.1</v>
      </c>
      <c r="W55" s="80">
        <f>ENERGY_CONSUME_SPLIT!V59</f>
        <v>0.3</v>
      </c>
      <c r="X55" s="80">
        <f>ENERGY_CONSUME_SPLIT!W59</f>
        <v>0.6</v>
      </c>
    </row>
    <row r="56" spans="1:24" ht="14.5">
      <c r="A56" s="29" t="s">
        <v>37</v>
      </c>
      <c r="B56" s="20"/>
      <c r="C56" s="20" t="s">
        <v>298</v>
      </c>
      <c r="D56" s="20" t="s">
        <v>220</v>
      </c>
      <c r="E56" s="20" t="s">
        <v>181</v>
      </c>
      <c r="F56" s="22">
        <v>31.54</v>
      </c>
      <c r="G56" s="22">
        <v>31.54</v>
      </c>
      <c r="H56" s="22">
        <v>31.54</v>
      </c>
      <c r="I56" s="22">
        <v>31.54</v>
      </c>
      <c r="J56" s="22">
        <v>31.54</v>
      </c>
      <c r="K56" s="22">
        <v>31.54</v>
      </c>
      <c r="L56" s="22">
        <v>31.54</v>
      </c>
      <c r="M56" s="70"/>
      <c r="N56" s="68"/>
      <c r="O56" s="74" t="s">
        <v>183</v>
      </c>
      <c r="P56" s="75" t="s">
        <v>30</v>
      </c>
      <c r="Q56" s="72"/>
      <c r="R56" s="80">
        <f>ENERGY_CONSUME_SPLIT!AC59</f>
        <v>0.2</v>
      </c>
      <c r="S56" s="80">
        <f>ENERGY_CONSUME_SPLIT!AD59</f>
        <v>0.3</v>
      </c>
      <c r="T56" s="80">
        <f>ENERGY_CONSUME_SPLIT!AE59</f>
        <v>0.9</v>
      </c>
      <c r="U56" s="80">
        <f>ENERGY_CONSUME_SPLIT!AF59</f>
        <v>0</v>
      </c>
      <c r="V56" s="80">
        <f>ENERGY_CONSUME_SPLIT!AG59</f>
        <v>0</v>
      </c>
      <c r="W56" s="80">
        <f>ENERGY_CONSUME_SPLIT!AH59</f>
        <v>0.1</v>
      </c>
      <c r="X56" s="80">
        <f>ENERGY_CONSUME_SPLIT!AI59</f>
        <v>0.1</v>
      </c>
    </row>
    <row r="57" spans="1:24" ht="14.5">
      <c r="A57" s="29" t="s">
        <v>115</v>
      </c>
      <c r="B57" s="20"/>
      <c r="C57" s="20" t="s">
        <v>299</v>
      </c>
      <c r="D57" s="20" t="s">
        <v>224</v>
      </c>
      <c r="E57" s="20" t="s">
        <v>181</v>
      </c>
      <c r="F57" s="22">
        <v>1</v>
      </c>
      <c r="G57" s="22">
        <v>1</v>
      </c>
      <c r="H57" s="22">
        <v>1</v>
      </c>
      <c r="I57" s="22">
        <v>1</v>
      </c>
      <c r="J57" s="22">
        <v>1</v>
      </c>
      <c r="K57" s="22">
        <v>1</v>
      </c>
      <c r="L57" s="22">
        <v>1</v>
      </c>
      <c r="M57" s="70"/>
      <c r="N57" s="68"/>
      <c r="O57" s="74" t="s">
        <v>185</v>
      </c>
      <c r="P57" s="75" t="s">
        <v>30</v>
      </c>
      <c r="Q57" s="72"/>
      <c r="R57" s="80">
        <f>ENERGY_CONSUME_SPLIT!AO59</f>
        <v>0.1</v>
      </c>
      <c r="S57" s="80">
        <f>ENERGY_CONSUME_SPLIT!AP59</f>
        <v>0.3</v>
      </c>
      <c r="T57" s="80">
        <f>ENERGY_CONSUME_SPLIT!AQ59</f>
        <v>0.6</v>
      </c>
      <c r="U57" s="80">
        <f>ENERGY_CONSUME_SPLIT!AR59</f>
        <v>0</v>
      </c>
      <c r="V57" s="80">
        <f>ENERGY_CONSUME_SPLIT!AS59</f>
        <v>0</v>
      </c>
      <c r="W57" s="80">
        <f>ENERGY_CONSUME_SPLIT!AT59</f>
        <v>0.1</v>
      </c>
      <c r="X57" s="80">
        <f>ENERGY_CONSUME_SPLIT!AU59</f>
        <v>0.1</v>
      </c>
    </row>
    <row r="58" spans="1:24" ht="14.5">
      <c r="A58" s="29" t="s">
        <v>37</v>
      </c>
      <c r="B58" s="20"/>
      <c r="C58" s="20" t="s">
        <v>300</v>
      </c>
      <c r="D58" s="20" t="s">
        <v>220</v>
      </c>
      <c r="E58" s="20" t="s">
        <v>183</v>
      </c>
      <c r="F58" s="22">
        <v>31.54</v>
      </c>
      <c r="G58" s="22">
        <v>31.54</v>
      </c>
      <c r="H58" s="22">
        <v>31.54</v>
      </c>
      <c r="I58" s="22">
        <v>31.54</v>
      </c>
      <c r="J58" s="22">
        <v>31.54</v>
      </c>
      <c r="K58" s="22">
        <v>31.54</v>
      </c>
      <c r="L58" s="22">
        <v>31.54</v>
      </c>
      <c r="M58" s="71"/>
      <c r="N58" s="20"/>
      <c r="O58" s="74" t="s">
        <v>187</v>
      </c>
      <c r="P58" s="75" t="s">
        <v>30</v>
      </c>
      <c r="Q58" s="72"/>
      <c r="R58" s="80">
        <f>ENERGY_CONSUME_SPLIT!BA59</f>
        <v>1.4</v>
      </c>
      <c r="S58" s="80">
        <f>ENERGY_CONSUME_SPLIT!BB59</f>
        <v>4.4000000000000004</v>
      </c>
      <c r="T58" s="80">
        <f>ENERGY_CONSUME_SPLIT!BC59</f>
        <v>10</v>
      </c>
      <c r="U58" s="80">
        <f>ENERGY_CONSUME_SPLIT!BD59</f>
        <v>0.4</v>
      </c>
      <c r="V58" s="80">
        <f>ENERGY_CONSUME_SPLIT!BE59</f>
        <v>0.2</v>
      </c>
      <c r="W58" s="80">
        <f>ENERGY_CONSUME_SPLIT!BF59</f>
        <v>0.6</v>
      </c>
      <c r="X58" s="80">
        <f>ENERGY_CONSUME_SPLIT!BG59</f>
        <v>2.8</v>
      </c>
    </row>
    <row r="59" spans="1:24" ht="14.5">
      <c r="A59" s="29" t="s">
        <v>115</v>
      </c>
      <c r="B59" s="20"/>
      <c r="C59" s="20" t="s">
        <v>301</v>
      </c>
      <c r="D59" s="20" t="s">
        <v>224</v>
      </c>
      <c r="E59" s="20" t="s">
        <v>183</v>
      </c>
      <c r="F59" s="22">
        <v>1</v>
      </c>
      <c r="G59" s="22">
        <v>1</v>
      </c>
      <c r="H59" s="22">
        <v>1</v>
      </c>
      <c r="I59" s="22">
        <v>1</v>
      </c>
      <c r="J59" s="22">
        <v>1</v>
      </c>
      <c r="K59" s="22">
        <v>1</v>
      </c>
      <c r="L59" s="22">
        <v>1</v>
      </c>
      <c r="M59" s="71"/>
      <c r="N59" s="20"/>
      <c r="O59" s="74" t="s">
        <v>189</v>
      </c>
      <c r="P59" s="75" t="s">
        <v>30</v>
      </c>
      <c r="Q59" s="72"/>
      <c r="R59" s="80">
        <f>ENERGY_CONSUME_SPLIT!BM59</f>
        <v>0.8</v>
      </c>
      <c r="S59" s="80">
        <f>ENERGY_CONSUME_SPLIT!BN59</f>
        <v>1.6</v>
      </c>
      <c r="T59" s="80">
        <f>ENERGY_CONSUME_SPLIT!BO59</f>
        <v>3.8</v>
      </c>
      <c r="U59" s="80">
        <f>ENERGY_CONSUME_SPLIT!BP59</f>
        <v>0.2</v>
      </c>
      <c r="V59" s="80">
        <f>ENERGY_CONSUME_SPLIT!BQ59</f>
        <v>0.1</v>
      </c>
      <c r="W59" s="80">
        <f>ENERGY_CONSUME_SPLIT!BR59</f>
        <v>0.2</v>
      </c>
      <c r="X59" s="80">
        <f>ENERGY_CONSUME_SPLIT!BS59</f>
        <v>0.6</v>
      </c>
    </row>
    <row r="60" spans="1:24" ht="14.5">
      <c r="A60" s="29" t="s">
        <v>37</v>
      </c>
      <c r="B60" s="20"/>
      <c r="C60" s="20" t="s">
        <v>302</v>
      </c>
      <c r="D60" s="20" t="s">
        <v>220</v>
      </c>
      <c r="E60" s="20" t="s">
        <v>185</v>
      </c>
      <c r="F60" s="22">
        <v>31.54</v>
      </c>
      <c r="G60" s="22">
        <v>31.54</v>
      </c>
      <c r="H60" s="22">
        <v>31.54</v>
      </c>
      <c r="I60" s="22">
        <v>31.54</v>
      </c>
      <c r="J60" s="22">
        <v>31.54</v>
      </c>
      <c r="K60" s="22">
        <v>31.54</v>
      </c>
      <c r="L60" s="22">
        <v>31.54</v>
      </c>
      <c r="M60" s="71"/>
      <c r="N60" s="20"/>
      <c r="O60" s="74" t="s">
        <v>191</v>
      </c>
      <c r="P60" s="75" t="s">
        <v>30</v>
      </c>
      <c r="Q60" s="72"/>
      <c r="R60" s="80">
        <f>ENERGY_CONSUME_SPLIT!BY59</f>
        <v>0.8</v>
      </c>
      <c r="S60" s="80">
        <f>ENERGY_CONSUME_SPLIT!BZ59</f>
        <v>1.8</v>
      </c>
      <c r="T60" s="80">
        <f>ENERGY_CONSUME_SPLIT!CA59</f>
        <v>3.6</v>
      </c>
      <c r="U60" s="80">
        <f>ENERGY_CONSUME_SPLIT!CB59</f>
        <v>0.1</v>
      </c>
      <c r="V60" s="80">
        <f>ENERGY_CONSUME_SPLIT!CC59</f>
        <v>0.1</v>
      </c>
      <c r="W60" s="80">
        <f>ENERGY_CONSUME_SPLIT!CD59</f>
        <v>0.2</v>
      </c>
      <c r="X60" s="80">
        <f>ENERGY_CONSUME_SPLIT!CE59</f>
        <v>0.7</v>
      </c>
    </row>
    <row r="61" spans="1:24" ht="14.5">
      <c r="A61" s="29" t="s">
        <v>115</v>
      </c>
      <c r="B61" s="20"/>
      <c r="C61" s="20" t="s">
        <v>303</v>
      </c>
      <c r="D61" s="20" t="s">
        <v>224</v>
      </c>
      <c r="E61" s="20" t="s">
        <v>185</v>
      </c>
      <c r="F61" s="22">
        <v>1</v>
      </c>
      <c r="G61" s="22">
        <v>1</v>
      </c>
      <c r="H61" s="22">
        <v>1</v>
      </c>
      <c r="I61" s="22">
        <v>1</v>
      </c>
      <c r="J61" s="22">
        <v>1</v>
      </c>
      <c r="K61" s="22">
        <v>1</v>
      </c>
      <c r="L61" s="22">
        <v>1</v>
      </c>
      <c r="M61" s="71"/>
      <c r="N61" s="20"/>
      <c r="O61" s="74" t="s">
        <v>193</v>
      </c>
      <c r="P61" s="75" t="s">
        <v>30</v>
      </c>
      <c r="Q61" s="72"/>
      <c r="R61" s="80">
        <f>ENERGY_CONSUME_SPLIT!CK59</f>
        <v>0.1</v>
      </c>
      <c r="S61" s="80">
        <f>ENERGY_CONSUME_SPLIT!CL59</f>
        <v>0.3</v>
      </c>
      <c r="T61" s="80">
        <f>ENERGY_CONSUME_SPLIT!CM59</f>
        <v>0.7</v>
      </c>
      <c r="U61" s="80">
        <f>ENERGY_CONSUME_SPLIT!CN59</f>
        <v>0</v>
      </c>
      <c r="V61" s="80">
        <f>ENERGY_CONSUME_SPLIT!CO59</f>
        <v>0</v>
      </c>
      <c r="W61" s="80">
        <f>ENERGY_CONSUME_SPLIT!CP59</f>
        <v>0</v>
      </c>
      <c r="X61" s="80">
        <f>ENERGY_CONSUME_SPLIT!CQ59</f>
        <v>0.1</v>
      </c>
    </row>
    <row r="62" spans="1:24" ht="14.5">
      <c r="A62" s="29" t="s">
        <v>37</v>
      </c>
      <c r="B62" s="20"/>
      <c r="C62" s="20" t="s">
        <v>304</v>
      </c>
      <c r="D62" s="20" t="s">
        <v>220</v>
      </c>
      <c r="E62" s="20" t="s">
        <v>187</v>
      </c>
      <c r="F62" s="22">
        <v>31.54</v>
      </c>
      <c r="G62" s="22">
        <v>31.54</v>
      </c>
      <c r="H62" s="22">
        <v>31.54</v>
      </c>
      <c r="I62" s="22">
        <v>31.54</v>
      </c>
      <c r="J62" s="22">
        <v>31.54</v>
      </c>
      <c r="K62" s="22">
        <v>31.54</v>
      </c>
      <c r="L62" s="22">
        <v>31.54</v>
      </c>
      <c r="M62" s="71"/>
      <c r="N62" s="20"/>
      <c r="O62" s="74" t="s">
        <v>195</v>
      </c>
      <c r="P62" s="75" t="s">
        <v>30</v>
      </c>
      <c r="Q62" s="72"/>
      <c r="R62" s="80">
        <f>ENERGY_CONSUME_SPLIT!CW59</f>
        <v>0.5</v>
      </c>
      <c r="S62" s="80">
        <f>ENERGY_CONSUME_SPLIT!CX59</f>
        <v>0.7</v>
      </c>
      <c r="T62" s="80">
        <f>ENERGY_CONSUME_SPLIT!CY59</f>
        <v>2</v>
      </c>
      <c r="U62" s="80">
        <f>ENERGY_CONSUME_SPLIT!CZ59</f>
        <v>0.1</v>
      </c>
      <c r="V62" s="80">
        <f>ENERGY_CONSUME_SPLIT!DA59</f>
        <v>0</v>
      </c>
      <c r="W62" s="80">
        <f>ENERGY_CONSUME_SPLIT!DB59</f>
        <v>0.2</v>
      </c>
      <c r="X62" s="80">
        <f>ENERGY_CONSUME_SPLIT!DC59</f>
        <v>0.5</v>
      </c>
    </row>
    <row r="63" spans="1:24" ht="14.5">
      <c r="A63" s="29" t="s">
        <v>115</v>
      </c>
      <c r="B63" s="20"/>
      <c r="C63" s="20" t="s">
        <v>305</v>
      </c>
      <c r="D63" s="20" t="s">
        <v>224</v>
      </c>
      <c r="E63" s="20" t="s">
        <v>187</v>
      </c>
      <c r="F63" s="22">
        <v>1</v>
      </c>
      <c r="G63" s="22">
        <v>1</v>
      </c>
      <c r="H63" s="22">
        <v>1</v>
      </c>
      <c r="I63" s="22">
        <v>1</v>
      </c>
      <c r="J63" s="22">
        <v>1</v>
      </c>
      <c r="K63" s="22">
        <v>1</v>
      </c>
      <c r="L63" s="22">
        <v>1</v>
      </c>
      <c r="M63" s="71"/>
      <c r="N63" s="20"/>
      <c r="O63" s="74" t="s">
        <v>197</v>
      </c>
      <c r="P63" s="75" t="s">
        <v>30</v>
      </c>
      <c r="Q63" s="72"/>
      <c r="R63" s="80">
        <f>ENERGY_CONSUME_SPLIT!DI59</f>
        <v>0.1</v>
      </c>
      <c r="S63" s="80">
        <f>ENERGY_CONSUME_SPLIT!DJ59</f>
        <v>0.1</v>
      </c>
      <c r="T63" s="80">
        <f>ENERGY_CONSUME_SPLIT!DK59</f>
        <v>0.5</v>
      </c>
      <c r="U63" s="80">
        <f>ENERGY_CONSUME_SPLIT!DL59</f>
        <v>0</v>
      </c>
      <c r="V63" s="80">
        <f>ENERGY_CONSUME_SPLIT!DM59</f>
        <v>0</v>
      </c>
      <c r="W63" s="80">
        <f>ENERGY_CONSUME_SPLIT!DN59</f>
        <v>0</v>
      </c>
      <c r="X63" s="80">
        <f>ENERGY_CONSUME_SPLIT!DO59</f>
        <v>0</v>
      </c>
    </row>
    <row r="64" spans="1:24" ht="14.5">
      <c r="A64" s="29" t="s">
        <v>37</v>
      </c>
      <c r="B64" s="20"/>
      <c r="C64" s="20" t="s">
        <v>306</v>
      </c>
      <c r="D64" s="20" t="s">
        <v>220</v>
      </c>
      <c r="E64" s="20" t="s">
        <v>189</v>
      </c>
      <c r="F64" s="22">
        <v>31.54</v>
      </c>
      <c r="G64" s="22">
        <v>31.54</v>
      </c>
      <c r="H64" s="22">
        <v>31.54</v>
      </c>
      <c r="I64" s="22">
        <v>31.54</v>
      </c>
      <c r="J64" s="22">
        <v>31.54</v>
      </c>
      <c r="K64" s="22">
        <v>31.54</v>
      </c>
      <c r="L64" s="22">
        <v>31.54</v>
      </c>
      <c r="M64" s="71"/>
      <c r="N64" s="20"/>
    </row>
    <row r="65" spans="1:19" ht="14.5">
      <c r="A65" s="29" t="s">
        <v>115</v>
      </c>
      <c r="B65" s="20"/>
      <c r="C65" s="20" t="s">
        <v>307</v>
      </c>
      <c r="D65" s="20" t="s">
        <v>224</v>
      </c>
      <c r="E65" s="20" t="s">
        <v>189</v>
      </c>
      <c r="F65" s="22">
        <v>1</v>
      </c>
      <c r="G65" s="22">
        <v>1</v>
      </c>
      <c r="H65" s="22">
        <v>1</v>
      </c>
      <c r="I65" s="22">
        <v>1</v>
      </c>
      <c r="J65" s="22">
        <v>1</v>
      </c>
      <c r="K65" s="22">
        <v>1</v>
      </c>
      <c r="L65" s="22">
        <v>1</v>
      </c>
      <c r="M65" s="71"/>
      <c r="N65" s="20"/>
    </row>
    <row r="66" spans="1:19" ht="14.5">
      <c r="A66" s="29" t="s">
        <v>37</v>
      </c>
      <c r="B66" s="20"/>
      <c r="C66" s="20" t="s">
        <v>308</v>
      </c>
      <c r="D66" s="20" t="s">
        <v>220</v>
      </c>
      <c r="E66" s="20" t="s">
        <v>191</v>
      </c>
      <c r="F66" s="22">
        <v>31.54</v>
      </c>
      <c r="G66" s="22">
        <v>31.54</v>
      </c>
      <c r="H66" s="22">
        <v>31.54</v>
      </c>
      <c r="I66" s="22">
        <v>31.54</v>
      </c>
      <c r="J66" s="22">
        <v>31.54</v>
      </c>
      <c r="K66" s="22">
        <v>31.54</v>
      </c>
      <c r="L66" s="22">
        <v>31.54</v>
      </c>
      <c r="M66" s="71"/>
    </row>
    <row r="67" spans="1:19" ht="14.5">
      <c r="A67" s="29" t="s">
        <v>115</v>
      </c>
      <c r="B67" s="20"/>
      <c r="C67" s="20" t="s">
        <v>309</v>
      </c>
      <c r="D67" s="20" t="s">
        <v>224</v>
      </c>
      <c r="E67" s="20" t="s">
        <v>191</v>
      </c>
      <c r="F67" s="22">
        <v>1</v>
      </c>
      <c r="G67" s="22">
        <v>1</v>
      </c>
      <c r="H67" s="22">
        <v>1</v>
      </c>
      <c r="I67" s="22">
        <v>1</v>
      </c>
      <c r="J67" s="22">
        <v>1</v>
      </c>
      <c r="K67" s="22">
        <v>1</v>
      </c>
      <c r="L67" s="22">
        <v>1</v>
      </c>
      <c r="O67" s="81"/>
      <c r="P67" s="81"/>
      <c r="Q67" s="87" t="s">
        <v>415</v>
      </c>
      <c r="R67" s="81"/>
      <c r="S67" s="81"/>
    </row>
    <row r="68" spans="1:19" ht="14.5">
      <c r="A68" s="29" t="s">
        <v>37</v>
      </c>
      <c r="B68" s="20"/>
      <c r="C68" s="20" t="s">
        <v>310</v>
      </c>
      <c r="D68" s="20" t="s">
        <v>220</v>
      </c>
      <c r="E68" s="20" t="s">
        <v>193</v>
      </c>
      <c r="F68" s="22">
        <v>31.54</v>
      </c>
      <c r="G68" s="22">
        <v>31.54</v>
      </c>
      <c r="H68" s="22">
        <v>31.54</v>
      </c>
      <c r="I68" s="22">
        <v>31.54</v>
      </c>
      <c r="J68" s="22">
        <v>31.54</v>
      </c>
      <c r="K68" s="22">
        <v>31.54</v>
      </c>
      <c r="L68" s="22">
        <v>31.54</v>
      </c>
      <c r="O68" s="82" t="s">
        <v>416</v>
      </c>
      <c r="P68" s="82" t="s">
        <v>7</v>
      </c>
      <c r="Q68" s="82" t="s">
        <v>417</v>
      </c>
      <c r="R68" s="82">
        <v>2020</v>
      </c>
      <c r="S68" s="88" t="s">
        <v>6</v>
      </c>
    </row>
    <row r="69" spans="1:19" ht="31.5">
      <c r="A69" s="29" t="s">
        <v>115</v>
      </c>
      <c r="B69" s="20"/>
      <c r="C69" s="20" t="s">
        <v>311</v>
      </c>
      <c r="D69" s="20" t="s">
        <v>224</v>
      </c>
      <c r="E69" s="20" t="s">
        <v>193</v>
      </c>
      <c r="F69" s="22">
        <v>1</v>
      </c>
      <c r="G69" s="22">
        <v>1</v>
      </c>
      <c r="H69" s="22">
        <v>1</v>
      </c>
      <c r="I69" s="22">
        <v>1</v>
      </c>
      <c r="J69" s="22">
        <v>1</v>
      </c>
      <c r="K69" s="22">
        <v>1</v>
      </c>
      <c r="L69" s="22">
        <v>1</v>
      </c>
      <c r="M69" s="20"/>
      <c r="O69" s="83" t="s">
        <v>385</v>
      </c>
      <c r="P69" s="83" t="s">
        <v>418</v>
      </c>
      <c r="Q69" s="83"/>
      <c r="R69" s="83"/>
      <c r="S69" s="81"/>
    </row>
    <row r="70" spans="1:19" ht="14.5">
      <c r="A70" s="29" t="s">
        <v>37</v>
      </c>
      <c r="B70" s="20"/>
      <c r="C70" s="20" t="s">
        <v>312</v>
      </c>
      <c r="D70" s="20" t="s">
        <v>220</v>
      </c>
      <c r="E70" s="20" t="s">
        <v>195</v>
      </c>
      <c r="F70" s="22">
        <v>31.54</v>
      </c>
      <c r="G70" s="22">
        <v>31.54</v>
      </c>
      <c r="H70" s="22">
        <v>31.54</v>
      </c>
      <c r="I70" s="22">
        <v>31.54</v>
      </c>
      <c r="J70" s="22">
        <v>31.54</v>
      </c>
      <c r="K70" s="22">
        <v>31.54</v>
      </c>
      <c r="L70" s="22">
        <v>31.54</v>
      </c>
      <c r="M70" s="20"/>
      <c r="O70" s="84" t="s">
        <v>419</v>
      </c>
      <c r="P70" s="84"/>
      <c r="Q70" s="84"/>
      <c r="R70" s="84"/>
      <c r="S70" s="81"/>
    </row>
    <row r="71" spans="1:19" ht="14.5">
      <c r="A71" s="29" t="s">
        <v>115</v>
      </c>
      <c r="B71" s="20"/>
      <c r="C71" s="20" t="s">
        <v>313</v>
      </c>
      <c r="D71" s="20" t="s">
        <v>224</v>
      </c>
      <c r="E71" s="20" t="s">
        <v>195</v>
      </c>
      <c r="F71" s="22">
        <v>1</v>
      </c>
      <c r="G71" s="22">
        <v>1</v>
      </c>
      <c r="H71" s="22">
        <v>1</v>
      </c>
      <c r="I71" s="22">
        <v>1</v>
      </c>
      <c r="J71" s="22">
        <v>1</v>
      </c>
      <c r="K71" s="22">
        <v>1</v>
      </c>
      <c r="L71" s="22">
        <v>1</v>
      </c>
      <c r="M71" s="20"/>
      <c r="O71" s="81" t="s">
        <v>420</v>
      </c>
      <c r="P71" s="74" t="s">
        <v>199</v>
      </c>
      <c r="Q71" s="89" t="s">
        <v>421</v>
      </c>
      <c r="R71">
        <v>0.13331225195166599</v>
      </c>
      <c r="S71" s="81" t="s">
        <v>79</v>
      </c>
    </row>
    <row r="72" spans="1:19" ht="14.5">
      <c r="A72" s="29" t="s">
        <v>37</v>
      </c>
      <c r="B72" s="20"/>
      <c r="C72" s="20" t="s">
        <v>314</v>
      </c>
      <c r="D72" s="20" t="s">
        <v>220</v>
      </c>
      <c r="E72" s="20" t="s">
        <v>197</v>
      </c>
      <c r="F72" s="22">
        <v>31.54</v>
      </c>
      <c r="G72" s="22">
        <v>31.54</v>
      </c>
      <c r="H72" s="22">
        <v>31.54</v>
      </c>
      <c r="I72" s="22">
        <v>31.54</v>
      </c>
      <c r="J72" s="22">
        <v>31.54</v>
      </c>
      <c r="K72" s="22">
        <v>31.54</v>
      </c>
      <c r="L72" s="22">
        <v>31.54</v>
      </c>
      <c r="M72" s="20"/>
      <c r="O72" s="81" t="s">
        <v>420</v>
      </c>
      <c r="P72" s="74" t="s">
        <v>199</v>
      </c>
      <c r="Q72" s="89" t="s">
        <v>422</v>
      </c>
      <c r="R72">
        <v>6.2899620842201506E-2</v>
      </c>
      <c r="S72" s="81" t="s">
        <v>79</v>
      </c>
    </row>
    <row r="73" spans="1:19" ht="14.5">
      <c r="A73" s="29" t="s">
        <v>115</v>
      </c>
      <c r="B73" s="20"/>
      <c r="C73" s="20" t="s">
        <v>315</v>
      </c>
      <c r="D73" s="20" t="s">
        <v>224</v>
      </c>
      <c r="E73" s="20" t="s">
        <v>197</v>
      </c>
      <c r="F73" s="22">
        <v>1</v>
      </c>
      <c r="G73" s="22">
        <v>1</v>
      </c>
      <c r="H73" s="22">
        <v>1</v>
      </c>
      <c r="I73" s="22">
        <v>1</v>
      </c>
      <c r="J73" s="22">
        <v>1</v>
      </c>
      <c r="K73" s="22">
        <v>1</v>
      </c>
      <c r="L73" s="22">
        <v>1</v>
      </c>
      <c r="M73" s="20"/>
      <c r="O73" s="81" t="s">
        <v>420</v>
      </c>
      <c r="P73" s="74" t="s">
        <v>199</v>
      </c>
      <c r="Q73" s="89" t="s">
        <v>423</v>
      </c>
      <c r="R73">
        <v>1.34535300134709E-2</v>
      </c>
      <c r="S73" s="81" t="s">
        <v>79</v>
      </c>
    </row>
    <row r="74" spans="1:19" ht="14.5">
      <c r="A74" s="29"/>
      <c r="B74" s="20"/>
      <c r="C74" s="20"/>
      <c r="D74" s="20"/>
      <c r="E74" s="20"/>
      <c r="F74" s="22"/>
      <c r="G74" s="22"/>
      <c r="H74" s="22"/>
      <c r="I74" s="22"/>
      <c r="J74" s="22"/>
      <c r="K74" s="22"/>
      <c r="L74" s="22"/>
      <c r="M74" s="20"/>
      <c r="O74" s="85" t="s">
        <v>420</v>
      </c>
      <c r="P74" s="74" t="s">
        <v>199</v>
      </c>
      <c r="Q74" s="89" t="s">
        <v>424</v>
      </c>
      <c r="R74">
        <v>1.4855618670215899E-2</v>
      </c>
      <c r="S74" s="81" t="s">
        <v>79</v>
      </c>
    </row>
    <row r="75" spans="1:19" ht="14.5">
      <c r="A75" s="20"/>
      <c r="B75" s="20"/>
      <c r="C75" s="20"/>
      <c r="D75" s="20"/>
      <c r="E75" s="20"/>
      <c r="F75" s="22"/>
      <c r="G75" s="22"/>
      <c r="H75" s="22"/>
      <c r="I75" s="22"/>
      <c r="J75" s="22"/>
      <c r="K75" s="22"/>
      <c r="L75" s="22"/>
      <c r="M75" s="20"/>
      <c r="O75" s="81" t="s">
        <v>420</v>
      </c>
      <c r="P75" s="74" t="s">
        <v>199</v>
      </c>
      <c r="Q75" s="89" t="s">
        <v>425</v>
      </c>
      <c r="R75">
        <v>7.0092040907965203E-3</v>
      </c>
      <c r="S75" s="81" t="s">
        <v>79</v>
      </c>
    </row>
    <row r="76" spans="1:19" ht="14.5">
      <c r="A76" s="20"/>
      <c r="B76" s="20"/>
      <c r="C76" s="20"/>
      <c r="D76" s="20"/>
      <c r="E76" s="20"/>
      <c r="F76" s="22"/>
      <c r="G76" s="22"/>
      <c r="H76" s="22"/>
      <c r="I76" s="22"/>
      <c r="J76" s="22"/>
      <c r="K76" s="22"/>
      <c r="L76" s="22"/>
      <c r="M76" s="20"/>
      <c r="O76" s="81" t="s">
        <v>420</v>
      </c>
      <c r="P76" s="74" t="s">
        <v>199</v>
      </c>
      <c r="Q76" s="89" t="s">
        <v>427</v>
      </c>
      <c r="R76">
        <v>1.4991908749759199E-3</v>
      </c>
      <c r="S76" s="81" t="s">
        <v>79</v>
      </c>
    </row>
    <row r="77" spans="1:19" ht="14.5">
      <c r="A77" s="20"/>
      <c r="B77" s="20"/>
      <c r="C77" s="20"/>
      <c r="D77" s="20"/>
      <c r="E77" s="66" t="s">
        <v>426</v>
      </c>
      <c r="F77" s="20"/>
      <c r="G77" s="20"/>
      <c r="H77" s="20"/>
      <c r="I77" s="20"/>
      <c r="J77" s="20"/>
      <c r="K77" s="20"/>
      <c r="L77" s="20"/>
      <c r="O77" s="81" t="s">
        <v>420</v>
      </c>
      <c r="P77" s="74" t="s">
        <v>199</v>
      </c>
      <c r="Q77" s="89" t="s">
        <v>428</v>
      </c>
      <c r="R77">
        <v>9.6371652333307106E-2</v>
      </c>
      <c r="S77" s="81" t="s">
        <v>79</v>
      </c>
    </row>
    <row r="78" spans="1:19" ht="14.5">
      <c r="A78" s="20"/>
      <c r="B78" s="20"/>
      <c r="C78" s="67" t="s">
        <v>15</v>
      </c>
      <c r="D78" s="67" t="s">
        <v>390</v>
      </c>
      <c r="E78" s="67" t="s">
        <v>7</v>
      </c>
      <c r="F78" s="21" t="s">
        <v>392</v>
      </c>
      <c r="G78" s="21" t="s">
        <v>393</v>
      </c>
      <c r="H78" s="21" t="s">
        <v>394</v>
      </c>
      <c r="I78" s="21" t="s">
        <v>395</v>
      </c>
      <c r="J78" s="21" t="s">
        <v>396</v>
      </c>
      <c r="K78" s="21" t="s">
        <v>397</v>
      </c>
      <c r="L78" s="21" t="s">
        <v>398</v>
      </c>
      <c r="O78" s="85" t="s">
        <v>420</v>
      </c>
      <c r="P78" s="74" t="s">
        <v>199</v>
      </c>
      <c r="Q78" s="89" t="s">
        <v>429</v>
      </c>
      <c r="R78">
        <v>4.5470242254247201E-2</v>
      </c>
      <c r="S78" s="81" t="s">
        <v>79</v>
      </c>
    </row>
    <row r="79" spans="1:19" ht="14.5">
      <c r="A79" s="29" t="s">
        <v>37</v>
      </c>
      <c r="B79" s="20"/>
      <c r="C79" s="20" t="s">
        <v>296</v>
      </c>
      <c r="D79" s="20" t="s">
        <v>220</v>
      </c>
      <c r="E79" s="20" t="s">
        <v>179</v>
      </c>
      <c r="F79" s="22">
        <v>0.1</v>
      </c>
      <c r="G79" s="22">
        <v>0.1</v>
      </c>
      <c r="H79" s="22">
        <v>0.1</v>
      </c>
      <c r="I79" s="22">
        <v>0.1</v>
      </c>
      <c r="J79" s="22">
        <v>0.1</v>
      </c>
      <c r="K79" s="22">
        <v>0.1</v>
      </c>
      <c r="L79" s="22">
        <v>0.1</v>
      </c>
      <c r="M79" s="70"/>
      <c r="N79" s="68"/>
      <c r="O79" s="81" t="s">
        <v>420</v>
      </c>
      <c r="P79" s="74" t="s">
        <v>199</v>
      </c>
      <c r="Q79" s="89" t="s">
        <v>430</v>
      </c>
      <c r="R79">
        <v>9.7255795932695305E-3</v>
      </c>
      <c r="S79" s="81" t="s">
        <v>79</v>
      </c>
    </row>
    <row r="80" spans="1:19" ht="14.5">
      <c r="A80" s="29" t="s">
        <v>115</v>
      </c>
      <c r="B80" s="20"/>
      <c r="C80" s="20" t="s">
        <v>297</v>
      </c>
      <c r="D80" s="20" t="s">
        <v>224</v>
      </c>
      <c r="E80" s="20" t="s">
        <v>179</v>
      </c>
      <c r="F80" s="22">
        <v>0.1</v>
      </c>
      <c r="G80" s="22">
        <v>0.1</v>
      </c>
      <c r="H80" s="22">
        <v>0.1</v>
      </c>
      <c r="I80" s="22">
        <v>0.1</v>
      </c>
      <c r="J80" s="22">
        <v>0.1</v>
      </c>
      <c r="K80" s="22">
        <v>0.1</v>
      </c>
      <c r="L80" s="22">
        <v>0.1</v>
      </c>
      <c r="M80" s="70"/>
      <c r="N80" s="68"/>
      <c r="O80" s="81" t="s">
        <v>420</v>
      </c>
      <c r="P80" s="74" t="s">
        <v>199</v>
      </c>
      <c r="Q80" s="89" t="s">
        <v>431</v>
      </c>
      <c r="R80">
        <v>0.34706832572595597</v>
      </c>
      <c r="S80" s="81" t="s">
        <v>79</v>
      </c>
    </row>
    <row r="81" spans="1:19" ht="14.5">
      <c r="A81" s="29" t="s">
        <v>37</v>
      </c>
      <c r="B81" s="20"/>
      <c r="C81" s="20" t="s">
        <v>298</v>
      </c>
      <c r="D81" s="20" t="s">
        <v>220</v>
      </c>
      <c r="E81" s="20" t="s">
        <v>181</v>
      </c>
      <c r="F81" s="22">
        <v>0.1</v>
      </c>
      <c r="G81" s="22">
        <v>0.1</v>
      </c>
      <c r="H81" s="22">
        <v>0.1</v>
      </c>
      <c r="I81" s="22">
        <v>0.1</v>
      </c>
      <c r="J81" s="22">
        <v>0.1</v>
      </c>
      <c r="K81" s="22">
        <v>0.1</v>
      </c>
      <c r="L81" s="22">
        <v>0.1</v>
      </c>
      <c r="M81" s="70"/>
      <c r="N81" s="68"/>
      <c r="O81" s="81" t="s">
        <v>420</v>
      </c>
      <c r="P81" s="74" t="s">
        <v>199</v>
      </c>
      <c r="Q81" s="89" t="s">
        <v>432</v>
      </c>
      <c r="R81">
        <v>0.18462093281275499</v>
      </c>
      <c r="S81" s="81" t="s">
        <v>79</v>
      </c>
    </row>
    <row r="82" spans="1:19" ht="14.5">
      <c r="A82" s="29" t="s">
        <v>115</v>
      </c>
      <c r="B82" s="20"/>
      <c r="C82" s="20" t="s">
        <v>299</v>
      </c>
      <c r="D82" s="20" t="s">
        <v>224</v>
      </c>
      <c r="E82" s="20" t="s">
        <v>181</v>
      </c>
      <c r="F82" s="22">
        <v>0.1</v>
      </c>
      <c r="G82" s="22">
        <v>0.1</v>
      </c>
      <c r="H82" s="22">
        <v>0.1</v>
      </c>
      <c r="I82" s="22">
        <v>0.1</v>
      </c>
      <c r="J82" s="22">
        <v>0.1</v>
      </c>
      <c r="K82" s="22">
        <v>0.1</v>
      </c>
      <c r="L82" s="22">
        <v>0.1</v>
      </c>
      <c r="M82" s="70"/>
      <c r="N82" s="68"/>
      <c r="O82" s="86" t="s">
        <v>420</v>
      </c>
      <c r="P82" s="74" t="s">
        <v>199</v>
      </c>
      <c r="Q82" s="90" t="s">
        <v>433</v>
      </c>
      <c r="R82">
        <v>8.3713850837138698E-2</v>
      </c>
      <c r="S82" s="91" t="s">
        <v>79</v>
      </c>
    </row>
    <row r="83" spans="1:19" ht="14.5">
      <c r="A83" s="29" t="s">
        <v>37</v>
      </c>
      <c r="B83" s="20"/>
      <c r="C83" s="20" t="s">
        <v>300</v>
      </c>
      <c r="D83" s="20" t="s">
        <v>220</v>
      </c>
      <c r="E83" s="20" t="s">
        <v>183</v>
      </c>
      <c r="F83" s="22">
        <v>0.1</v>
      </c>
      <c r="G83" s="22">
        <v>0.1</v>
      </c>
      <c r="H83" s="22">
        <v>0.1</v>
      </c>
      <c r="I83" s="22">
        <v>0.1</v>
      </c>
      <c r="J83" s="22">
        <v>0.1</v>
      </c>
      <c r="K83" s="22">
        <v>0.1</v>
      </c>
      <c r="L83" s="22">
        <v>0.1</v>
      </c>
      <c r="M83" s="71"/>
      <c r="N83" s="20"/>
      <c r="O83" s="81" t="s">
        <v>420</v>
      </c>
      <c r="P83" s="74" t="s">
        <v>201</v>
      </c>
      <c r="Q83" s="89" t="s">
        <v>421</v>
      </c>
      <c r="R83">
        <v>0.13331225195166599</v>
      </c>
      <c r="S83" s="81" t="s">
        <v>79</v>
      </c>
    </row>
    <row r="84" spans="1:19" ht="14.5">
      <c r="A84" s="29" t="s">
        <v>115</v>
      </c>
      <c r="B84" s="20"/>
      <c r="C84" s="20" t="s">
        <v>301</v>
      </c>
      <c r="D84" s="20" t="s">
        <v>224</v>
      </c>
      <c r="E84" s="20" t="s">
        <v>183</v>
      </c>
      <c r="F84" s="22">
        <v>0.1</v>
      </c>
      <c r="G84" s="22">
        <v>0.1</v>
      </c>
      <c r="H84" s="22">
        <v>0.1</v>
      </c>
      <c r="I84" s="22">
        <v>0.1</v>
      </c>
      <c r="J84" s="22">
        <v>0.1</v>
      </c>
      <c r="K84" s="22">
        <v>0.1</v>
      </c>
      <c r="L84" s="22">
        <v>0.1</v>
      </c>
      <c r="M84" s="71"/>
      <c r="N84" s="20"/>
      <c r="O84" s="81" t="s">
        <v>420</v>
      </c>
      <c r="P84" s="74" t="s">
        <v>201</v>
      </c>
      <c r="Q84" s="89" t="s">
        <v>422</v>
      </c>
      <c r="R84">
        <v>6.2899620842201506E-2</v>
      </c>
      <c r="S84" s="81" t="s">
        <v>79</v>
      </c>
    </row>
    <row r="85" spans="1:19" ht="14.5">
      <c r="A85" s="29" t="s">
        <v>37</v>
      </c>
      <c r="B85" s="20"/>
      <c r="C85" s="20" t="s">
        <v>302</v>
      </c>
      <c r="D85" s="20" t="s">
        <v>220</v>
      </c>
      <c r="E85" s="20" t="s">
        <v>185</v>
      </c>
      <c r="F85" s="22">
        <v>0.1</v>
      </c>
      <c r="G85" s="22">
        <v>0.1</v>
      </c>
      <c r="H85" s="22">
        <v>0.1</v>
      </c>
      <c r="I85" s="22">
        <v>0.1</v>
      </c>
      <c r="J85" s="22">
        <v>0.1</v>
      </c>
      <c r="K85" s="22">
        <v>0.1</v>
      </c>
      <c r="L85" s="22">
        <v>0.1</v>
      </c>
      <c r="M85" s="71"/>
      <c r="N85" s="20"/>
      <c r="O85" s="81" t="s">
        <v>420</v>
      </c>
      <c r="P85" s="74" t="s">
        <v>201</v>
      </c>
      <c r="Q85" s="89" t="s">
        <v>423</v>
      </c>
      <c r="R85">
        <v>1.34535300134709E-2</v>
      </c>
      <c r="S85" s="81" t="s">
        <v>79</v>
      </c>
    </row>
    <row r="86" spans="1:19" ht="14.5">
      <c r="A86" s="29" t="s">
        <v>115</v>
      </c>
      <c r="B86" s="20"/>
      <c r="C86" s="20" t="s">
        <v>303</v>
      </c>
      <c r="D86" s="20" t="s">
        <v>224</v>
      </c>
      <c r="E86" s="20" t="s">
        <v>185</v>
      </c>
      <c r="F86" s="22">
        <v>0.1</v>
      </c>
      <c r="G86" s="22">
        <v>0.1</v>
      </c>
      <c r="H86" s="22">
        <v>0.1</v>
      </c>
      <c r="I86" s="22">
        <v>0.1</v>
      </c>
      <c r="J86" s="22">
        <v>0.1</v>
      </c>
      <c r="K86" s="22">
        <v>0.1</v>
      </c>
      <c r="L86" s="22">
        <v>0.1</v>
      </c>
      <c r="M86" s="71"/>
      <c r="N86" s="20"/>
      <c r="O86" s="85" t="s">
        <v>420</v>
      </c>
      <c r="P86" s="74" t="s">
        <v>201</v>
      </c>
      <c r="Q86" s="89" t="s">
        <v>424</v>
      </c>
      <c r="R86">
        <v>1.4855618670215899E-2</v>
      </c>
      <c r="S86" s="81" t="s">
        <v>79</v>
      </c>
    </row>
    <row r="87" spans="1:19" ht="14.5">
      <c r="A87" s="29" t="s">
        <v>37</v>
      </c>
      <c r="B87" s="20"/>
      <c r="C87" s="20" t="s">
        <v>304</v>
      </c>
      <c r="D87" s="20" t="s">
        <v>220</v>
      </c>
      <c r="E87" s="20" t="s">
        <v>187</v>
      </c>
      <c r="F87" s="22">
        <v>0.1</v>
      </c>
      <c r="G87" s="22">
        <v>0.1</v>
      </c>
      <c r="H87" s="22">
        <v>0.1</v>
      </c>
      <c r="I87" s="22">
        <v>0.1</v>
      </c>
      <c r="J87" s="22">
        <v>0.1</v>
      </c>
      <c r="K87" s="22">
        <v>0.1</v>
      </c>
      <c r="L87" s="22">
        <v>0.1</v>
      </c>
      <c r="M87" s="71"/>
      <c r="N87" s="20"/>
      <c r="O87" s="81" t="s">
        <v>420</v>
      </c>
      <c r="P87" s="74" t="s">
        <v>201</v>
      </c>
      <c r="Q87" s="89" t="s">
        <v>425</v>
      </c>
      <c r="R87">
        <v>7.0092040907965203E-3</v>
      </c>
      <c r="S87" s="81" t="s">
        <v>79</v>
      </c>
    </row>
    <row r="88" spans="1:19" ht="14.5">
      <c r="A88" s="29" t="s">
        <v>115</v>
      </c>
      <c r="B88" s="20"/>
      <c r="C88" s="20" t="s">
        <v>305</v>
      </c>
      <c r="D88" s="20" t="s">
        <v>224</v>
      </c>
      <c r="E88" s="20" t="s">
        <v>187</v>
      </c>
      <c r="F88" s="22">
        <v>0.1</v>
      </c>
      <c r="G88" s="22">
        <v>0.1</v>
      </c>
      <c r="H88" s="22">
        <v>0.1</v>
      </c>
      <c r="I88" s="22">
        <v>0.1</v>
      </c>
      <c r="J88" s="22">
        <v>0.1</v>
      </c>
      <c r="K88" s="22">
        <v>0.1</v>
      </c>
      <c r="L88" s="22">
        <v>0.1</v>
      </c>
      <c r="M88" s="71"/>
      <c r="N88" s="20"/>
      <c r="O88" s="81" t="s">
        <v>420</v>
      </c>
      <c r="P88" s="74" t="s">
        <v>201</v>
      </c>
      <c r="Q88" s="89" t="s">
        <v>427</v>
      </c>
      <c r="R88">
        <v>1.4991908749759199E-3</v>
      </c>
      <c r="S88" s="81" t="s">
        <v>79</v>
      </c>
    </row>
    <row r="89" spans="1:19" ht="14.5">
      <c r="A89" s="29" t="s">
        <v>37</v>
      </c>
      <c r="B89" s="20"/>
      <c r="C89" s="20" t="s">
        <v>306</v>
      </c>
      <c r="D89" s="20" t="s">
        <v>220</v>
      </c>
      <c r="E89" s="20" t="s">
        <v>189</v>
      </c>
      <c r="F89" s="22">
        <v>0.1</v>
      </c>
      <c r="G89" s="22">
        <v>0.1</v>
      </c>
      <c r="H89" s="22">
        <v>0.1</v>
      </c>
      <c r="I89" s="22">
        <v>0.1</v>
      </c>
      <c r="J89" s="22">
        <v>0.1</v>
      </c>
      <c r="K89" s="22">
        <v>0.1</v>
      </c>
      <c r="L89" s="22">
        <v>0.1</v>
      </c>
      <c r="M89" s="71"/>
      <c r="N89" s="20"/>
      <c r="O89" s="81" t="s">
        <v>420</v>
      </c>
      <c r="P89" s="74" t="s">
        <v>201</v>
      </c>
      <c r="Q89" s="89" t="s">
        <v>428</v>
      </c>
      <c r="R89">
        <v>9.6371652333307106E-2</v>
      </c>
      <c r="S89" s="81" t="s">
        <v>79</v>
      </c>
    </row>
    <row r="90" spans="1:19" ht="14.5">
      <c r="A90" s="29" t="s">
        <v>115</v>
      </c>
      <c r="B90" s="20"/>
      <c r="C90" s="20" t="s">
        <v>307</v>
      </c>
      <c r="D90" s="20" t="s">
        <v>224</v>
      </c>
      <c r="E90" s="20" t="s">
        <v>189</v>
      </c>
      <c r="F90" s="22">
        <v>0.1</v>
      </c>
      <c r="G90" s="22">
        <v>0.1</v>
      </c>
      <c r="H90" s="22">
        <v>0.1</v>
      </c>
      <c r="I90" s="22">
        <v>0.1</v>
      </c>
      <c r="J90" s="22">
        <v>0.1</v>
      </c>
      <c r="K90" s="22">
        <v>0.1</v>
      </c>
      <c r="L90" s="22">
        <v>0.1</v>
      </c>
      <c r="M90" s="71"/>
      <c r="N90" s="20"/>
      <c r="O90" s="85" t="s">
        <v>420</v>
      </c>
      <c r="P90" s="74" t="s">
        <v>201</v>
      </c>
      <c r="Q90" s="89" t="s">
        <v>429</v>
      </c>
      <c r="R90">
        <v>4.5470242254247201E-2</v>
      </c>
      <c r="S90" s="81" t="s">
        <v>79</v>
      </c>
    </row>
    <row r="91" spans="1:19" ht="14.5">
      <c r="A91" s="29" t="s">
        <v>37</v>
      </c>
      <c r="B91" s="20"/>
      <c r="C91" s="20" t="s">
        <v>308</v>
      </c>
      <c r="D91" s="20" t="s">
        <v>220</v>
      </c>
      <c r="E91" s="20" t="s">
        <v>191</v>
      </c>
      <c r="F91" s="22">
        <v>0.1</v>
      </c>
      <c r="G91" s="22">
        <v>0.1</v>
      </c>
      <c r="H91" s="22">
        <v>0.1</v>
      </c>
      <c r="I91" s="22">
        <v>0.1</v>
      </c>
      <c r="J91" s="22">
        <v>0.1</v>
      </c>
      <c r="K91" s="22">
        <v>0.1</v>
      </c>
      <c r="L91" s="22">
        <v>0.1</v>
      </c>
      <c r="M91" s="71"/>
      <c r="O91" s="81" t="s">
        <v>420</v>
      </c>
      <c r="P91" s="74" t="s">
        <v>201</v>
      </c>
      <c r="Q91" s="89" t="s">
        <v>430</v>
      </c>
      <c r="R91">
        <v>9.7255795932695305E-3</v>
      </c>
      <c r="S91" s="81" t="s">
        <v>79</v>
      </c>
    </row>
    <row r="92" spans="1:19" ht="14.5">
      <c r="A92" s="29" t="s">
        <v>115</v>
      </c>
      <c r="B92" s="20"/>
      <c r="C92" s="20" t="s">
        <v>309</v>
      </c>
      <c r="D92" s="20" t="s">
        <v>224</v>
      </c>
      <c r="E92" s="20" t="s">
        <v>191</v>
      </c>
      <c r="F92" s="22">
        <v>0.1</v>
      </c>
      <c r="G92" s="22">
        <v>0.1</v>
      </c>
      <c r="H92" s="22">
        <v>0.1</v>
      </c>
      <c r="I92" s="22">
        <v>0.1</v>
      </c>
      <c r="J92" s="22">
        <v>0.1</v>
      </c>
      <c r="K92" s="22">
        <v>0.1</v>
      </c>
      <c r="L92" s="22">
        <v>0.1</v>
      </c>
      <c r="O92" s="81" t="s">
        <v>420</v>
      </c>
      <c r="P92" s="74" t="s">
        <v>201</v>
      </c>
      <c r="Q92" s="89" t="s">
        <v>431</v>
      </c>
      <c r="R92">
        <v>0.34706832572595597</v>
      </c>
      <c r="S92" s="81" t="s">
        <v>79</v>
      </c>
    </row>
    <row r="93" spans="1:19" ht="14.5">
      <c r="A93" s="29" t="s">
        <v>37</v>
      </c>
      <c r="B93" s="20"/>
      <c r="C93" s="20" t="s">
        <v>310</v>
      </c>
      <c r="D93" s="20" t="s">
        <v>220</v>
      </c>
      <c r="E93" s="20" t="s">
        <v>193</v>
      </c>
      <c r="F93" s="22">
        <v>0.1</v>
      </c>
      <c r="G93" s="22">
        <v>0.1</v>
      </c>
      <c r="H93" s="22">
        <v>0.1</v>
      </c>
      <c r="I93" s="22">
        <v>0.1</v>
      </c>
      <c r="J93" s="22">
        <v>0.1</v>
      </c>
      <c r="K93" s="22">
        <v>0.1</v>
      </c>
      <c r="L93" s="22">
        <v>0.1</v>
      </c>
      <c r="O93" s="81" t="s">
        <v>420</v>
      </c>
      <c r="P93" s="74" t="s">
        <v>201</v>
      </c>
      <c r="Q93" s="89" t="s">
        <v>432</v>
      </c>
      <c r="R93">
        <v>0.18462093281275499</v>
      </c>
      <c r="S93" s="81" t="s">
        <v>79</v>
      </c>
    </row>
    <row r="94" spans="1:19" ht="14.5">
      <c r="A94" s="29" t="s">
        <v>115</v>
      </c>
      <c r="B94" s="20"/>
      <c r="C94" s="20" t="s">
        <v>311</v>
      </c>
      <c r="D94" s="20" t="s">
        <v>224</v>
      </c>
      <c r="E94" s="20" t="s">
        <v>193</v>
      </c>
      <c r="F94" s="22">
        <v>0.1</v>
      </c>
      <c r="G94" s="22">
        <v>0.1</v>
      </c>
      <c r="H94" s="22">
        <v>0.1</v>
      </c>
      <c r="I94" s="22">
        <v>0.1</v>
      </c>
      <c r="J94" s="22">
        <v>0.1</v>
      </c>
      <c r="K94" s="22">
        <v>0.1</v>
      </c>
      <c r="L94" s="22">
        <v>0.1</v>
      </c>
      <c r="M94" s="20"/>
      <c r="O94" s="86" t="s">
        <v>420</v>
      </c>
      <c r="P94" s="74" t="s">
        <v>201</v>
      </c>
      <c r="Q94" s="90" t="s">
        <v>433</v>
      </c>
      <c r="R94">
        <v>8.3713850837138698E-2</v>
      </c>
      <c r="S94" s="91" t="s">
        <v>79</v>
      </c>
    </row>
    <row r="95" spans="1:19" ht="14.5">
      <c r="A95" s="29" t="s">
        <v>37</v>
      </c>
      <c r="B95" s="20"/>
      <c r="C95" s="20" t="s">
        <v>312</v>
      </c>
      <c r="D95" s="20" t="s">
        <v>220</v>
      </c>
      <c r="E95" s="20" t="s">
        <v>195</v>
      </c>
      <c r="F95" s="22">
        <v>0.1</v>
      </c>
      <c r="G95" s="22">
        <v>0.1</v>
      </c>
      <c r="H95" s="22">
        <v>0.1</v>
      </c>
      <c r="I95" s="22">
        <v>0.1</v>
      </c>
      <c r="J95" s="22">
        <v>0.1</v>
      </c>
      <c r="K95" s="22">
        <v>0.1</v>
      </c>
      <c r="L95" s="22">
        <v>0.1</v>
      </c>
      <c r="M95" s="20"/>
      <c r="O95" s="81" t="s">
        <v>420</v>
      </c>
      <c r="P95" s="74" t="s">
        <v>203</v>
      </c>
      <c r="Q95" s="89" t="s">
        <v>421</v>
      </c>
      <c r="R95">
        <v>0.13331225195166599</v>
      </c>
      <c r="S95" s="81" t="s">
        <v>79</v>
      </c>
    </row>
    <row r="96" spans="1:19" ht="14.5">
      <c r="A96" s="29" t="s">
        <v>115</v>
      </c>
      <c r="B96" s="20"/>
      <c r="C96" s="20" t="s">
        <v>313</v>
      </c>
      <c r="D96" s="20" t="s">
        <v>224</v>
      </c>
      <c r="E96" s="20" t="s">
        <v>195</v>
      </c>
      <c r="F96" s="22">
        <v>0.1</v>
      </c>
      <c r="G96" s="22">
        <v>0.1</v>
      </c>
      <c r="H96" s="22">
        <v>0.1</v>
      </c>
      <c r="I96" s="22">
        <v>0.1</v>
      </c>
      <c r="J96" s="22">
        <v>0.1</v>
      </c>
      <c r="K96" s="22">
        <v>0.1</v>
      </c>
      <c r="L96" s="22">
        <v>0.1</v>
      </c>
      <c r="M96" s="20"/>
      <c r="O96" s="81" t="s">
        <v>420</v>
      </c>
      <c r="P96" s="74" t="s">
        <v>203</v>
      </c>
      <c r="Q96" s="89" t="s">
        <v>422</v>
      </c>
      <c r="R96">
        <v>6.2899620842201506E-2</v>
      </c>
      <c r="S96" s="81" t="s">
        <v>79</v>
      </c>
    </row>
    <row r="97" spans="1:19" ht="14.5">
      <c r="A97" s="29" t="s">
        <v>37</v>
      </c>
      <c r="B97" s="20"/>
      <c r="C97" s="20" t="s">
        <v>314</v>
      </c>
      <c r="D97" s="20" t="s">
        <v>220</v>
      </c>
      <c r="E97" s="20" t="s">
        <v>197</v>
      </c>
      <c r="F97" s="22">
        <v>0.1</v>
      </c>
      <c r="G97" s="22">
        <v>0.1</v>
      </c>
      <c r="H97" s="22">
        <v>0.1</v>
      </c>
      <c r="I97" s="22">
        <v>0.1</v>
      </c>
      <c r="J97" s="22">
        <v>0.1</v>
      </c>
      <c r="K97" s="22">
        <v>0.1</v>
      </c>
      <c r="L97" s="22">
        <v>0.1</v>
      </c>
      <c r="M97" s="20"/>
      <c r="O97" s="81" t="s">
        <v>420</v>
      </c>
      <c r="P97" s="74" t="s">
        <v>203</v>
      </c>
      <c r="Q97" s="89" t="s">
        <v>423</v>
      </c>
      <c r="R97">
        <v>1.34535300134709E-2</v>
      </c>
      <c r="S97" s="81" t="s">
        <v>79</v>
      </c>
    </row>
    <row r="98" spans="1:19" ht="14.5">
      <c r="A98" s="29" t="s">
        <v>115</v>
      </c>
      <c r="B98" s="20"/>
      <c r="C98" s="20" t="s">
        <v>315</v>
      </c>
      <c r="D98" s="20" t="s">
        <v>224</v>
      </c>
      <c r="E98" s="20" t="s">
        <v>197</v>
      </c>
      <c r="F98" s="22">
        <v>0.1</v>
      </c>
      <c r="G98" s="22">
        <v>0.1</v>
      </c>
      <c r="H98" s="22">
        <v>0.1</v>
      </c>
      <c r="I98" s="22">
        <v>0.1</v>
      </c>
      <c r="J98" s="22">
        <v>0.1</v>
      </c>
      <c r="K98" s="22">
        <v>0.1</v>
      </c>
      <c r="L98" s="22">
        <v>0.1</v>
      </c>
      <c r="M98" s="20"/>
      <c r="O98" s="85" t="s">
        <v>420</v>
      </c>
      <c r="P98" s="74" t="s">
        <v>203</v>
      </c>
      <c r="Q98" s="89" t="s">
        <v>424</v>
      </c>
      <c r="R98">
        <v>1.4855618670215899E-2</v>
      </c>
      <c r="S98" s="81" t="s">
        <v>79</v>
      </c>
    </row>
    <row r="99" spans="1:19" ht="14.5">
      <c r="A99" s="20"/>
      <c r="B99" s="20"/>
      <c r="C99" s="20"/>
      <c r="D99" s="20"/>
      <c r="E99" s="20"/>
      <c r="F99" s="22"/>
      <c r="G99" s="22"/>
      <c r="H99" s="22"/>
      <c r="I99" s="22"/>
      <c r="J99" s="22"/>
      <c r="K99" s="22"/>
      <c r="L99" s="22"/>
      <c r="O99" s="81" t="s">
        <v>420</v>
      </c>
      <c r="P99" s="74" t="s">
        <v>203</v>
      </c>
      <c r="Q99" s="89" t="s">
        <v>425</v>
      </c>
      <c r="R99">
        <v>7.0092040907965203E-3</v>
      </c>
      <c r="S99" s="81" t="s">
        <v>79</v>
      </c>
    </row>
    <row r="100" spans="1:19" ht="14.5">
      <c r="A100" s="20"/>
      <c r="B100" s="20"/>
      <c r="C100" s="20"/>
      <c r="D100" s="20"/>
      <c r="E100" s="20"/>
      <c r="F100" s="22"/>
      <c r="G100" s="22"/>
      <c r="H100" s="22"/>
      <c r="I100" s="22"/>
      <c r="J100" s="22"/>
      <c r="K100" s="22"/>
      <c r="L100" s="22"/>
      <c r="O100" s="81" t="s">
        <v>420</v>
      </c>
      <c r="P100" s="74" t="s">
        <v>203</v>
      </c>
      <c r="Q100" s="89" t="s">
        <v>427</v>
      </c>
      <c r="R100">
        <v>1.4991908749759199E-3</v>
      </c>
      <c r="S100" s="81" t="s">
        <v>79</v>
      </c>
    </row>
    <row r="101" spans="1:19" ht="14.5">
      <c r="A101" s="20"/>
      <c r="B101" s="20"/>
      <c r="C101" s="20"/>
      <c r="D101" s="20"/>
      <c r="E101" s="20"/>
      <c r="F101" s="22"/>
      <c r="G101" s="22"/>
      <c r="H101" s="22"/>
      <c r="I101" s="22"/>
      <c r="J101" s="22"/>
      <c r="K101" s="22"/>
      <c r="L101" s="22"/>
      <c r="O101" s="81" t="s">
        <v>420</v>
      </c>
      <c r="P101" s="74" t="s">
        <v>203</v>
      </c>
      <c r="Q101" s="89" t="s">
        <v>428</v>
      </c>
      <c r="R101">
        <v>9.6371652333307106E-2</v>
      </c>
      <c r="S101" s="81" t="s">
        <v>79</v>
      </c>
    </row>
    <row r="102" spans="1:19" ht="14.5">
      <c r="A102" s="20"/>
      <c r="B102" s="20"/>
      <c r="C102" s="20"/>
      <c r="D102" s="20"/>
      <c r="E102" s="66" t="s">
        <v>434</v>
      </c>
      <c r="F102" s="20"/>
      <c r="G102" s="20"/>
      <c r="H102" s="20"/>
      <c r="I102" s="20"/>
      <c r="J102" s="20"/>
      <c r="K102" s="20"/>
      <c r="L102" s="20"/>
      <c r="O102" s="85" t="s">
        <v>420</v>
      </c>
      <c r="P102" s="74" t="s">
        <v>203</v>
      </c>
      <c r="Q102" s="89" t="s">
        <v>429</v>
      </c>
      <c r="R102">
        <v>4.5470242254247201E-2</v>
      </c>
      <c r="S102" s="81" t="s">
        <v>79</v>
      </c>
    </row>
    <row r="103" spans="1:19" ht="14.5">
      <c r="A103" s="20"/>
      <c r="B103" s="20"/>
      <c r="C103" s="67" t="s">
        <v>15</v>
      </c>
      <c r="D103" s="67" t="s">
        <v>390</v>
      </c>
      <c r="E103" s="67" t="s">
        <v>7</v>
      </c>
      <c r="F103" s="21" t="s">
        <v>392</v>
      </c>
      <c r="G103" s="21" t="s">
        <v>393</v>
      </c>
      <c r="H103" s="21" t="s">
        <v>394</v>
      </c>
      <c r="I103" s="21" t="s">
        <v>395</v>
      </c>
      <c r="J103" s="21" t="s">
        <v>396</v>
      </c>
      <c r="K103" s="21" t="s">
        <v>397</v>
      </c>
      <c r="L103" s="21" t="s">
        <v>398</v>
      </c>
      <c r="O103" s="81" t="s">
        <v>420</v>
      </c>
      <c r="P103" s="74" t="s">
        <v>203</v>
      </c>
      <c r="Q103" s="89" t="s">
        <v>430</v>
      </c>
      <c r="R103">
        <v>9.7255795932695305E-3</v>
      </c>
      <c r="S103" s="81" t="s">
        <v>79</v>
      </c>
    </row>
    <row r="104" spans="1:19" ht="14.5">
      <c r="A104" s="29" t="s">
        <v>37</v>
      </c>
      <c r="B104" s="20"/>
      <c r="C104" s="20" t="s">
        <v>296</v>
      </c>
      <c r="D104" s="20" t="s">
        <v>220</v>
      </c>
      <c r="E104" s="20" t="s">
        <v>179</v>
      </c>
      <c r="F104" s="68">
        <v>10</v>
      </c>
      <c r="G104" s="68">
        <v>10</v>
      </c>
      <c r="H104" s="68">
        <v>10</v>
      </c>
      <c r="I104" s="68">
        <v>10</v>
      </c>
      <c r="J104" s="68">
        <v>10</v>
      </c>
      <c r="K104" s="68">
        <v>10</v>
      </c>
      <c r="L104" s="68">
        <v>10</v>
      </c>
      <c r="M104" s="70"/>
      <c r="N104" s="68"/>
      <c r="O104" s="81" t="s">
        <v>420</v>
      </c>
      <c r="P104" s="74" t="s">
        <v>203</v>
      </c>
      <c r="Q104" s="89" t="s">
        <v>431</v>
      </c>
      <c r="R104">
        <v>0.34706832572595597</v>
      </c>
      <c r="S104" s="81" t="s">
        <v>79</v>
      </c>
    </row>
    <row r="105" spans="1:19" ht="14.5">
      <c r="A105" s="29" t="s">
        <v>115</v>
      </c>
      <c r="B105" s="20"/>
      <c r="C105" s="20" t="s">
        <v>297</v>
      </c>
      <c r="D105" s="20" t="s">
        <v>224</v>
      </c>
      <c r="E105" s="20" t="s">
        <v>179</v>
      </c>
      <c r="F105" s="68">
        <v>10</v>
      </c>
      <c r="G105" s="68">
        <v>10</v>
      </c>
      <c r="H105" s="68">
        <v>10</v>
      </c>
      <c r="I105" s="68">
        <v>10</v>
      </c>
      <c r="J105" s="68">
        <v>10</v>
      </c>
      <c r="K105" s="68">
        <v>10</v>
      </c>
      <c r="L105" s="68">
        <v>10</v>
      </c>
      <c r="M105" s="70"/>
      <c r="N105" s="68"/>
      <c r="O105" s="81" t="s">
        <v>420</v>
      </c>
      <c r="P105" s="74" t="s">
        <v>203</v>
      </c>
      <c r="Q105" s="89" t="s">
        <v>432</v>
      </c>
      <c r="R105">
        <v>0.18462093281275499</v>
      </c>
      <c r="S105" s="81" t="s">
        <v>79</v>
      </c>
    </row>
    <row r="106" spans="1:19" ht="14.5">
      <c r="A106" s="29" t="s">
        <v>37</v>
      </c>
      <c r="B106" s="20"/>
      <c r="C106" s="20" t="s">
        <v>298</v>
      </c>
      <c r="D106" s="20" t="s">
        <v>220</v>
      </c>
      <c r="E106" s="20" t="s">
        <v>181</v>
      </c>
      <c r="F106" s="68">
        <v>10</v>
      </c>
      <c r="G106" s="68">
        <v>10</v>
      </c>
      <c r="H106" s="68">
        <v>10</v>
      </c>
      <c r="I106" s="68">
        <v>10</v>
      </c>
      <c r="J106" s="68">
        <v>10</v>
      </c>
      <c r="K106" s="68">
        <v>10</v>
      </c>
      <c r="L106" s="68">
        <v>10</v>
      </c>
      <c r="M106" s="70"/>
      <c r="N106" s="68"/>
      <c r="O106" s="86" t="s">
        <v>420</v>
      </c>
      <c r="P106" s="74" t="s">
        <v>203</v>
      </c>
      <c r="Q106" s="90" t="s">
        <v>433</v>
      </c>
      <c r="R106">
        <v>8.3713850837138698E-2</v>
      </c>
      <c r="S106" s="91" t="s">
        <v>79</v>
      </c>
    </row>
    <row r="107" spans="1:19" ht="14.5">
      <c r="A107" s="29" t="s">
        <v>115</v>
      </c>
      <c r="B107" s="20"/>
      <c r="C107" s="20" t="s">
        <v>299</v>
      </c>
      <c r="D107" s="20" t="s">
        <v>224</v>
      </c>
      <c r="E107" s="20" t="s">
        <v>181</v>
      </c>
      <c r="F107" s="68">
        <v>10</v>
      </c>
      <c r="G107" s="68">
        <v>10</v>
      </c>
      <c r="H107" s="68">
        <v>10</v>
      </c>
      <c r="I107" s="68">
        <v>10</v>
      </c>
      <c r="J107" s="68">
        <v>10</v>
      </c>
      <c r="K107" s="68">
        <v>10</v>
      </c>
      <c r="L107" s="68">
        <v>10</v>
      </c>
      <c r="M107" s="70"/>
      <c r="N107" s="68"/>
      <c r="O107" s="81" t="s">
        <v>420</v>
      </c>
      <c r="P107" s="74" t="s">
        <v>205</v>
      </c>
      <c r="Q107" s="89" t="s">
        <v>421</v>
      </c>
      <c r="R107">
        <v>0.13331225195166599</v>
      </c>
      <c r="S107" s="81" t="s">
        <v>79</v>
      </c>
    </row>
    <row r="108" spans="1:19" ht="14.5">
      <c r="A108" s="29" t="s">
        <v>37</v>
      </c>
      <c r="B108" s="20"/>
      <c r="C108" s="20" t="s">
        <v>300</v>
      </c>
      <c r="D108" s="20" t="s">
        <v>220</v>
      </c>
      <c r="E108" s="20" t="s">
        <v>183</v>
      </c>
      <c r="F108" s="68">
        <v>10</v>
      </c>
      <c r="G108" s="68">
        <v>10</v>
      </c>
      <c r="H108" s="68">
        <v>10</v>
      </c>
      <c r="I108" s="68">
        <v>10</v>
      </c>
      <c r="J108" s="68">
        <v>10</v>
      </c>
      <c r="K108" s="68">
        <v>10</v>
      </c>
      <c r="L108" s="68">
        <v>10</v>
      </c>
      <c r="M108" s="71"/>
      <c r="N108" s="20"/>
      <c r="O108" s="81" t="s">
        <v>420</v>
      </c>
      <c r="P108" s="74" t="s">
        <v>205</v>
      </c>
      <c r="Q108" s="89" t="s">
        <v>422</v>
      </c>
      <c r="R108">
        <v>6.2899620842201506E-2</v>
      </c>
      <c r="S108" s="81" t="s">
        <v>79</v>
      </c>
    </row>
    <row r="109" spans="1:19" ht="14.5">
      <c r="A109" s="29" t="s">
        <v>115</v>
      </c>
      <c r="B109" s="20"/>
      <c r="C109" s="20" t="s">
        <v>301</v>
      </c>
      <c r="D109" s="20" t="s">
        <v>224</v>
      </c>
      <c r="E109" s="20" t="s">
        <v>183</v>
      </c>
      <c r="F109" s="68">
        <v>10</v>
      </c>
      <c r="G109" s="68">
        <v>10</v>
      </c>
      <c r="H109" s="68">
        <v>10</v>
      </c>
      <c r="I109" s="68">
        <v>10</v>
      </c>
      <c r="J109" s="68">
        <v>10</v>
      </c>
      <c r="K109" s="68">
        <v>10</v>
      </c>
      <c r="L109" s="68">
        <v>10</v>
      </c>
      <c r="M109" s="71"/>
      <c r="N109" s="20"/>
      <c r="O109" s="81" t="s">
        <v>420</v>
      </c>
      <c r="P109" s="74" t="s">
        <v>205</v>
      </c>
      <c r="Q109" s="89" t="s">
        <v>423</v>
      </c>
      <c r="R109">
        <v>1.34535300134709E-2</v>
      </c>
      <c r="S109" s="81" t="s">
        <v>79</v>
      </c>
    </row>
    <row r="110" spans="1:19" ht="14.5">
      <c r="A110" s="29" t="s">
        <v>37</v>
      </c>
      <c r="B110" s="20"/>
      <c r="C110" s="20" t="s">
        <v>302</v>
      </c>
      <c r="D110" s="20" t="s">
        <v>220</v>
      </c>
      <c r="E110" s="20" t="s">
        <v>185</v>
      </c>
      <c r="F110" s="68">
        <v>10</v>
      </c>
      <c r="G110" s="68">
        <v>10</v>
      </c>
      <c r="H110" s="68">
        <v>10</v>
      </c>
      <c r="I110" s="68">
        <v>10</v>
      </c>
      <c r="J110" s="68">
        <v>10</v>
      </c>
      <c r="K110" s="68">
        <v>10</v>
      </c>
      <c r="L110" s="68">
        <v>10</v>
      </c>
      <c r="M110" s="71"/>
      <c r="N110" s="20"/>
      <c r="O110" s="85" t="s">
        <v>420</v>
      </c>
      <c r="P110" s="74" t="s">
        <v>205</v>
      </c>
      <c r="Q110" s="89" t="s">
        <v>424</v>
      </c>
      <c r="R110">
        <v>1.4855618670215899E-2</v>
      </c>
      <c r="S110" s="81" t="s">
        <v>79</v>
      </c>
    </row>
    <row r="111" spans="1:19" ht="14.5">
      <c r="A111" s="29" t="s">
        <v>115</v>
      </c>
      <c r="B111" s="20"/>
      <c r="C111" s="20" t="s">
        <v>303</v>
      </c>
      <c r="D111" s="20" t="s">
        <v>224</v>
      </c>
      <c r="E111" s="20" t="s">
        <v>185</v>
      </c>
      <c r="F111" s="68">
        <v>10</v>
      </c>
      <c r="G111" s="68">
        <v>10</v>
      </c>
      <c r="H111" s="68">
        <v>10</v>
      </c>
      <c r="I111" s="68">
        <v>10</v>
      </c>
      <c r="J111" s="68">
        <v>10</v>
      </c>
      <c r="K111" s="68">
        <v>10</v>
      </c>
      <c r="L111" s="68">
        <v>10</v>
      </c>
      <c r="M111" s="71"/>
      <c r="N111" s="20"/>
      <c r="O111" s="81" t="s">
        <v>420</v>
      </c>
      <c r="P111" s="74" t="s">
        <v>205</v>
      </c>
      <c r="Q111" s="89" t="s">
        <v>425</v>
      </c>
      <c r="R111">
        <v>7.0092040907965203E-3</v>
      </c>
      <c r="S111" s="81" t="s">
        <v>79</v>
      </c>
    </row>
    <row r="112" spans="1:19" ht="14.5">
      <c r="A112" s="29" t="s">
        <v>37</v>
      </c>
      <c r="B112" s="20"/>
      <c r="C112" s="20" t="s">
        <v>304</v>
      </c>
      <c r="D112" s="20" t="s">
        <v>220</v>
      </c>
      <c r="E112" s="20" t="s">
        <v>187</v>
      </c>
      <c r="F112" s="68">
        <v>10</v>
      </c>
      <c r="G112" s="68">
        <v>10</v>
      </c>
      <c r="H112" s="68">
        <v>10</v>
      </c>
      <c r="I112" s="68">
        <v>10</v>
      </c>
      <c r="J112" s="68">
        <v>10</v>
      </c>
      <c r="K112" s="68">
        <v>10</v>
      </c>
      <c r="L112" s="68">
        <v>10</v>
      </c>
      <c r="M112" s="71"/>
      <c r="N112" s="20"/>
      <c r="O112" s="81" t="s">
        <v>420</v>
      </c>
      <c r="P112" s="74" t="s">
        <v>205</v>
      </c>
      <c r="Q112" s="89" t="s">
        <v>427</v>
      </c>
      <c r="R112">
        <v>1.4991908749759199E-3</v>
      </c>
      <c r="S112" s="81" t="s">
        <v>79</v>
      </c>
    </row>
    <row r="113" spans="1:19" ht="14.5">
      <c r="A113" s="29" t="s">
        <v>115</v>
      </c>
      <c r="B113" s="20"/>
      <c r="C113" s="20" t="s">
        <v>305</v>
      </c>
      <c r="D113" s="20" t="s">
        <v>224</v>
      </c>
      <c r="E113" s="20" t="s">
        <v>187</v>
      </c>
      <c r="F113" s="68">
        <v>10</v>
      </c>
      <c r="G113" s="68">
        <v>10</v>
      </c>
      <c r="H113" s="68">
        <v>10</v>
      </c>
      <c r="I113" s="68">
        <v>10</v>
      </c>
      <c r="J113" s="68">
        <v>10</v>
      </c>
      <c r="K113" s="68">
        <v>10</v>
      </c>
      <c r="L113" s="68">
        <v>10</v>
      </c>
      <c r="M113" s="71"/>
      <c r="N113" s="20"/>
      <c r="O113" s="81" t="s">
        <v>420</v>
      </c>
      <c r="P113" s="74" t="s">
        <v>205</v>
      </c>
      <c r="Q113" s="89" t="s">
        <v>428</v>
      </c>
      <c r="R113">
        <v>9.6371652333307106E-2</v>
      </c>
      <c r="S113" s="81" t="s">
        <v>79</v>
      </c>
    </row>
    <row r="114" spans="1:19" ht="14.5">
      <c r="A114" s="29" t="s">
        <v>37</v>
      </c>
      <c r="B114" s="20"/>
      <c r="C114" s="20" t="s">
        <v>306</v>
      </c>
      <c r="D114" s="20" t="s">
        <v>220</v>
      </c>
      <c r="E114" s="20" t="s">
        <v>189</v>
      </c>
      <c r="F114" s="68">
        <v>10</v>
      </c>
      <c r="G114" s="68">
        <v>10</v>
      </c>
      <c r="H114" s="68">
        <v>10</v>
      </c>
      <c r="I114" s="68">
        <v>10</v>
      </c>
      <c r="J114" s="68">
        <v>10</v>
      </c>
      <c r="K114" s="68">
        <v>10</v>
      </c>
      <c r="L114" s="68">
        <v>10</v>
      </c>
      <c r="M114" s="71"/>
      <c r="N114" s="20"/>
      <c r="O114" s="85" t="s">
        <v>420</v>
      </c>
      <c r="P114" s="74" t="s">
        <v>205</v>
      </c>
      <c r="Q114" s="89" t="s">
        <v>429</v>
      </c>
      <c r="R114">
        <v>4.5470242254247201E-2</v>
      </c>
      <c r="S114" s="81" t="s">
        <v>79</v>
      </c>
    </row>
    <row r="115" spans="1:19" ht="14.5">
      <c r="A115" s="29" t="s">
        <v>115</v>
      </c>
      <c r="B115" s="20"/>
      <c r="C115" s="20" t="s">
        <v>307</v>
      </c>
      <c r="D115" s="20" t="s">
        <v>224</v>
      </c>
      <c r="E115" s="20" t="s">
        <v>189</v>
      </c>
      <c r="F115" s="68">
        <v>10</v>
      </c>
      <c r="G115" s="68">
        <v>10</v>
      </c>
      <c r="H115" s="68">
        <v>10</v>
      </c>
      <c r="I115" s="68">
        <v>10</v>
      </c>
      <c r="J115" s="68">
        <v>10</v>
      </c>
      <c r="K115" s="68">
        <v>10</v>
      </c>
      <c r="L115" s="68">
        <v>10</v>
      </c>
      <c r="M115" s="71"/>
      <c r="N115" s="20"/>
      <c r="O115" s="81" t="s">
        <v>420</v>
      </c>
      <c r="P115" s="74" t="s">
        <v>205</v>
      </c>
      <c r="Q115" s="89" t="s">
        <v>430</v>
      </c>
      <c r="R115">
        <v>9.7255795932695305E-3</v>
      </c>
      <c r="S115" s="81" t="s">
        <v>79</v>
      </c>
    </row>
    <row r="116" spans="1:19" ht="14.5">
      <c r="A116" s="29" t="s">
        <v>37</v>
      </c>
      <c r="B116" s="20"/>
      <c r="C116" s="20" t="s">
        <v>308</v>
      </c>
      <c r="D116" s="20" t="s">
        <v>220</v>
      </c>
      <c r="E116" s="20" t="s">
        <v>191</v>
      </c>
      <c r="F116" s="68">
        <v>10</v>
      </c>
      <c r="G116" s="68">
        <v>10</v>
      </c>
      <c r="H116" s="68">
        <v>10</v>
      </c>
      <c r="I116" s="68">
        <v>10</v>
      </c>
      <c r="J116" s="68">
        <v>10</v>
      </c>
      <c r="K116" s="68">
        <v>10</v>
      </c>
      <c r="L116" s="68">
        <v>10</v>
      </c>
      <c r="M116" s="71"/>
      <c r="O116" s="81" t="s">
        <v>420</v>
      </c>
      <c r="P116" s="74" t="s">
        <v>205</v>
      </c>
      <c r="Q116" s="89" t="s">
        <v>431</v>
      </c>
      <c r="R116">
        <v>0.34706832572595597</v>
      </c>
      <c r="S116" s="81" t="s">
        <v>79</v>
      </c>
    </row>
    <row r="117" spans="1:19" ht="14.5">
      <c r="A117" s="29" t="s">
        <v>115</v>
      </c>
      <c r="B117" s="20"/>
      <c r="C117" s="20" t="s">
        <v>309</v>
      </c>
      <c r="D117" s="20" t="s">
        <v>224</v>
      </c>
      <c r="E117" s="20" t="s">
        <v>191</v>
      </c>
      <c r="F117" s="68">
        <v>10</v>
      </c>
      <c r="G117" s="68">
        <v>10</v>
      </c>
      <c r="H117" s="68">
        <v>10</v>
      </c>
      <c r="I117" s="68">
        <v>10</v>
      </c>
      <c r="J117" s="68">
        <v>10</v>
      </c>
      <c r="K117" s="68">
        <v>10</v>
      </c>
      <c r="L117" s="68">
        <v>10</v>
      </c>
      <c r="O117" s="81" t="s">
        <v>420</v>
      </c>
      <c r="P117" s="74" t="s">
        <v>205</v>
      </c>
      <c r="Q117" s="89" t="s">
        <v>432</v>
      </c>
      <c r="R117">
        <v>0.18462093281275499</v>
      </c>
      <c r="S117" s="81" t="s">
        <v>79</v>
      </c>
    </row>
    <row r="118" spans="1:19" ht="14.5">
      <c r="A118" s="29" t="s">
        <v>37</v>
      </c>
      <c r="B118" s="20"/>
      <c r="C118" s="20" t="s">
        <v>310</v>
      </c>
      <c r="D118" s="20" t="s">
        <v>220</v>
      </c>
      <c r="E118" s="20" t="s">
        <v>193</v>
      </c>
      <c r="F118" s="68">
        <v>10</v>
      </c>
      <c r="G118" s="68">
        <v>10</v>
      </c>
      <c r="H118" s="68">
        <v>10</v>
      </c>
      <c r="I118" s="68">
        <v>10</v>
      </c>
      <c r="J118" s="68">
        <v>10</v>
      </c>
      <c r="K118" s="68">
        <v>10</v>
      </c>
      <c r="L118" s="68">
        <v>10</v>
      </c>
      <c r="O118" s="86" t="s">
        <v>420</v>
      </c>
      <c r="P118" s="74" t="s">
        <v>205</v>
      </c>
      <c r="Q118" s="90" t="s">
        <v>433</v>
      </c>
      <c r="R118">
        <v>8.3713850837138698E-2</v>
      </c>
      <c r="S118" s="91" t="s">
        <v>79</v>
      </c>
    </row>
    <row r="119" spans="1:19" ht="14.5">
      <c r="A119" s="29" t="s">
        <v>115</v>
      </c>
      <c r="B119" s="20"/>
      <c r="C119" s="20" t="s">
        <v>311</v>
      </c>
      <c r="D119" s="20" t="s">
        <v>224</v>
      </c>
      <c r="E119" s="20" t="s">
        <v>193</v>
      </c>
      <c r="F119" s="68">
        <v>10</v>
      </c>
      <c r="G119" s="68">
        <v>10</v>
      </c>
      <c r="H119" s="68">
        <v>10</v>
      </c>
      <c r="I119" s="68">
        <v>10</v>
      </c>
      <c r="J119" s="68">
        <v>10</v>
      </c>
      <c r="K119" s="68">
        <v>10</v>
      </c>
      <c r="L119" s="68">
        <v>10</v>
      </c>
      <c r="M119" s="20"/>
      <c r="O119" s="81" t="s">
        <v>420</v>
      </c>
      <c r="P119" s="74" t="s">
        <v>207</v>
      </c>
      <c r="Q119" s="89" t="s">
        <v>421</v>
      </c>
      <c r="R119">
        <v>0.13331225195166599</v>
      </c>
      <c r="S119" s="81" t="s">
        <v>79</v>
      </c>
    </row>
    <row r="120" spans="1:19" ht="14.5">
      <c r="A120" s="29" t="s">
        <v>37</v>
      </c>
      <c r="B120" s="20"/>
      <c r="C120" s="20" t="s">
        <v>312</v>
      </c>
      <c r="D120" s="20" t="s">
        <v>220</v>
      </c>
      <c r="E120" s="20" t="s">
        <v>195</v>
      </c>
      <c r="F120" s="68">
        <v>10</v>
      </c>
      <c r="G120" s="68">
        <v>10</v>
      </c>
      <c r="H120" s="68">
        <v>10</v>
      </c>
      <c r="I120" s="68">
        <v>10</v>
      </c>
      <c r="J120" s="68">
        <v>10</v>
      </c>
      <c r="K120" s="68">
        <v>10</v>
      </c>
      <c r="L120" s="68">
        <v>10</v>
      </c>
      <c r="M120" s="20"/>
      <c r="O120" s="81" t="s">
        <v>420</v>
      </c>
      <c r="P120" s="74" t="s">
        <v>207</v>
      </c>
      <c r="Q120" s="89" t="s">
        <v>422</v>
      </c>
      <c r="R120">
        <v>6.2899620842201506E-2</v>
      </c>
      <c r="S120" s="81" t="s">
        <v>79</v>
      </c>
    </row>
    <row r="121" spans="1:19" ht="14.5">
      <c r="A121" s="29" t="s">
        <v>115</v>
      </c>
      <c r="B121" s="20"/>
      <c r="C121" s="20" t="s">
        <v>313</v>
      </c>
      <c r="D121" s="20" t="s">
        <v>224</v>
      </c>
      <c r="E121" s="20" t="s">
        <v>195</v>
      </c>
      <c r="F121" s="68">
        <v>10</v>
      </c>
      <c r="G121" s="68">
        <v>10</v>
      </c>
      <c r="H121" s="68">
        <v>10</v>
      </c>
      <c r="I121" s="68">
        <v>10</v>
      </c>
      <c r="J121" s="68">
        <v>10</v>
      </c>
      <c r="K121" s="68">
        <v>10</v>
      </c>
      <c r="L121" s="68">
        <v>10</v>
      </c>
      <c r="M121" s="20"/>
      <c r="O121" s="81" t="s">
        <v>420</v>
      </c>
      <c r="P121" s="74" t="s">
        <v>207</v>
      </c>
      <c r="Q121" s="89" t="s">
        <v>423</v>
      </c>
      <c r="R121">
        <v>1.34535300134709E-2</v>
      </c>
      <c r="S121" s="81" t="s">
        <v>79</v>
      </c>
    </row>
    <row r="122" spans="1:19" ht="14.5">
      <c r="A122" s="29" t="s">
        <v>37</v>
      </c>
      <c r="B122" s="20"/>
      <c r="C122" s="20" t="s">
        <v>314</v>
      </c>
      <c r="D122" s="20" t="s">
        <v>220</v>
      </c>
      <c r="E122" s="20" t="s">
        <v>197</v>
      </c>
      <c r="F122" s="68">
        <v>10</v>
      </c>
      <c r="G122" s="68">
        <v>10</v>
      </c>
      <c r="H122" s="68">
        <v>10</v>
      </c>
      <c r="I122" s="68">
        <v>10</v>
      </c>
      <c r="J122" s="68">
        <v>10</v>
      </c>
      <c r="K122" s="68">
        <v>10</v>
      </c>
      <c r="L122" s="68">
        <v>10</v>
      </c>
      <c r="M122" s="20"/>
      <c r="O122" s="85" t="s">
        <v>420</v>
      </c>
      <c r="P122" s="74" t="s">
        <v>207</v>
      </c>
      <c r="Q122" s="89" t="s">
        <v>424</v>
      </c>
      <c r="R122">
        <v>1.4855618670215899E-2</v>
      </c>
      <c r="S122" s="81" t="s">
        <v>79</v>
      </c>
    </row>
    <row r="123" spans="1:19" ht="14.5">
      <c r="A123" s="29" t="s">
        <v>115</v>
      </c>
      <c r="B123" s="20"/>
      <c r="C123" s="20" t="s">
        <v>315</v>
      </c>
      <c r="D123" s="20" t="s">
        <v>224</v>
      </c>
      <c r="E123" s="20" t="s">
        <v>197</v>
      </c>
      <c r="F123" s="68">
        <v>10</v>
      </c>
      <c r="G123" s="68">
        <v>10</v>
      </c>
      <c r="H123" s="68">
        <v>10</v>
      </c>
      <c r="I123" s="68">
        <v>10</v>
      </c>
      <c r="J123" s="68">
        <v>10</v>
      </c>
      <c r="K123" s="68">
        <v>10</v>
      </c>
      <c r="L123" s="68">
        <v>10</v>
      </c>
      <c r="M123" s="20"/>
      <c r="O123" s="81" t="s">
        <v>420</v>
      </c>
      <c r="P123" s="74" t="s">
        <v>207</v>
      </c>
      <c r="Q123" s="89" t="s">
        <v>425</v>
      </c>
      <c r="R123">
        <v>7.0092040907965203E-3</v>
      </c>
      <c r="S123" s="81" t="s">
        <v>79</v>
      </c>
    </row>
    <row r="124" spans="1:19" ht="14.5">
      <c r="O124" s="81" t="s">
        <v>420</v>
      </c>
      <c r="P124" s="74" t="s">
        <v>207</v>
      </c>
      <c r="Q124" s="89" t="s">
        <v>427</v>
      </c>
      <c r="R124">
        <v>1.4991908749759199E-3</v>
      </c>
      <c r="S124" s="81" t="s">
        <v>79</v>
      </c>
    </row>
    <row r="125" spans="1:19" ht="14.5">
      <c r="O125" s="81" t="s">
        <v>420</v>
      </c>
      <c r="P125" s="74" t="s">
        <v>207</v>
      </c>
      <c r="Q125" s="89" t="s">
        <v>428</v>
      </c>
      <c r="R125">
        <v>9.6371652333307106E-2</v>
      </c>
      <c r="S125" s="81" t="s">
        <v>79</v>
      </c>
    </row>
    <row r="126" spans="1:19" ht="14.5">
      <c r="O126" s="85" t="s">
        <v>420</v>
      </c>
      <c r="P126" s="74" t="s">
        <v>207</v>
      </c>
      <c r="Q126" s="89" t="s">
        <v>429</v>
      </c>
      <c r="R126">
        <v>4.5470242254247201E-2</v>
      </c>
      <c r="S126" s="81" t="s">
        <v>79</v>
      </c>
    </row>
    <row r="127" spans="1:19" ht="14.5">
      <c r="O127" s="81" t="s">
        <v>420</v>
      </c>
      <c r="P127" s="74" t="s">
        <v>207</v>
      </c>
      <c r="Q127" s="89" t="s">
        <v>430</v>
      </c>
      <c r="R127">
        <v>9.7255795932695305E-3</v>
      </c>
      <c r="S127" s="81" t="s">
        <v>79</v>
      </c>
    </row>
    <row r="128" spans="1:19" ht="14.5">
      <c r="O128" s="81" t="s">
        <v>420</v>
      </c>
      <c r="P128" s="74" t="s">
        <v>207</v>
      </c>
      <c r="Q128" s="89" t="s">
        <v>431</v>
      </c>
      <c r="R128">
        <v>0.34706832572595597</v>
      </c>
      <c r="S128" s="81" t="s">
        <v>79</v>
      </c>
    </row>
    <row r="129" spans="15:19" ht="14.5">
      <c r="O129" s="81" t="s">
        <v>420</v>
      </c>
      <c r="P129" s="74" t="s">
        <v>207</v>
      </c>
      <c r="Q129" s="89" t="s">
        <v>432</v>
      </c>
      <c r="R129">
        <v>0.18462093281275499</v>
      </c>
      <c r="S129" s="81" t="s">
        <v>79</v>
      </c>
    </row>
    <row r="130" spans="15:19" ht="14.5">
      <c r="O130" s="86" t="s">
        <v>420</v>
      </c>
      <c r="P130" s="74" t="s">
        <v>207</v>
      </c>
      <c r="Q130" s="90" t="s">
        <v>433</v>
      </c>
      <c r="R130">
        <v>8.3713850837138698E-2</v>
      </c>
      <c r="S130" s="91" t="s">
        <v>79</v>
      </c>
    </row>
    <row r="131" spans="15:19" ht="14.5">
      <c r="O131" s="81" t="s">
        <v>420</v>
      </c>
      <c r="P131" s="74" t="s">
        <v>209</v>
      </c>
      <c r="Q131" s="89" t="s">
        <v>421</v>
      </c>
      <c r="R131">
        <v>0.13331225195166599</v>
      </c>
      <c r="S131" s="81" t="s">
        <v>79</v>
      </c>
    </row>
    <row r="132" spans="15:19" ht="14.5">
      <c r="O132" s="81" t="s">
        <v>420</v>
      </c>
      <c r="P132" s="74" t="s">
        <v>209</v>
      </c>
      <c r="Q132" s="89" t="s">
        <v>422</v>
      </c>
      <c r="R132">
        <v>6.2899620842201506E-2</v>
      </c>
      <c r="S132" s="81" t="s">
        <v>79</v>
      </c>
    </row>
    <row r="133" spans="15:19" ht="14.5">
      <c r="O133" s="81" t="s">
        <v>420</v>
      </c>
      <c r="P133" s="74" t="s">
        <v>209</v>
      </c>
      <c r="Q133" s="89" t="s">
        <v>423</v>
      </c>
      <c r="R133">
        <v>1.34535300134709E-2</v>
      </c>
      <c r="S133" s="81" t="s">
        <v>79</v>
      </c>
    </row>
    <row r="134" spans="15:19" ht="14.5">
      <c r="O134" s="85" t="s">
        <v>420</v>
      </c>
      <c r="P134" s="74" t="s">
        <v>209</v>
      </c>
      <c r="Q134" s="89" t="s">
        <v>424</v>
      </c>
      <c r="R134">
        <v>1.4855618670215899E-2</v>
      </c>
      <c r="S134" s="81" t="s">
        <v>79</v>
      </c>
    </row>
    <row r="135" spans="15:19" ht="14.5">
      <c r="O135" s="81" t="s">
        <v>420</v>
      </c>
      <c r="P135" s="74" t="s">
        <v>209</v>
      </c>
      <c r="Q135" s="89" t="s">
        <v>425</v>
      </c>
      <c r="R135">
        <v>7.0092040907965203E-3</v>
      </c>
      <c r="S135" s="81" t="s">
        <v>79</v>
      </c>
    </row>
    <row r="136" spans="15:19" ht="14.5">
      <c r="O136" s="81" t="s">
        <v>420</v>
      </c>
      <c r="P136" s="74" t="s">
        <v>209</v>
      </c>
      <c r="Q136" s="89" t="s">
        <v>427</v>
      </c>
      <c r="R136">
        <v>1.4991908749759199E-3</v>
      </c>
      <c r="S136" s="81" t="s">
        <v>79</v>
      </c>
    </row>
    <row r="137" spans="15:19" ht="14.5">
      <c r="O137" s="81" t="s">
        <v>420</v>
      </c>
      <c r="P137" s="74" t="s">
        <v>209</v>
      </c>
      <c r="Q137" s="89" t="s">
        <v>428</v>
      </c>
      <c r="R137">
        <v>9.6371652333307106E-2</v>
      </c>
      <c r="S137" s="81" t="s">
        <v>79</v>
      </c>
    </row>
    <row r="138" spans="15:19" ht="14.5">
      <c r="O138" s="85" t="s">
        <v>420</v>
      </c>
      <c r="P138" s="74" t="s">
        <v>209</v>
      </c>
      <c r="Q138" s="89" t="s">
        <v>429</v>
      </c>
      <c r="R138">
        <v>4.5470242254247201E-2</v>
      </c>
      <c r="S138" s="81" t="s">
        <v>79</v>
      </c>
    </row>
    <row r="139" spans="15:19" ht="14.5">
      <c r="O139" s="81" t="s">
        <v>420</v>
      </c>
      <c r="P139" s="74" t="s">
        <v>209</v>
      </c>
      <c r="Q139" s="89" t="s">
        <v>430</v>
      </c>
      <c r="R139">
        <v>9.7255795932695305E-3</v>
      </c>
      <c r="S139" s="81" t="s">
        <v>79</v>
      </c>
    </row>
    <row r="140" spans="15:19" ht="14.5">
      <c r="O140" s="81" t="s">
        <v>420</v>
      </c>
      <c r="P140" s="74" t="s">
        <v>209</v>
      </c>
      <c r="Q140" s="89" t="s">
        <v>431</v>
      </c>
      <c r="R140">
        <v>0.34706832572595597</v>
      </c>
      <c r="S140" s="81" t="s">
        <v>79</v>
      </c>
    </row>
    <row r="141" spans="15:19" ht="14.5">
      <c r="O141" s="81" t="s">
        <v>420</v>
      </c>
      <c r="P141" s="74" t="s">
        <v>209</v>
      </c>
      <c r="Q141" s="89" t="s">
        <v>432</v>
      </c>
      <c r="R141">
        <v>0.18462093281275499</v>
      </c>
      <c r="S141" s="81" t="s">
        <v>79</v>
      </c>
    </row>
    <row r="142" spans="15:19" ht="14.5">
      <c r="O142" s="86" t="s">
        <v>420</v>
      </c>
      <c r="P142" s="74" t="s">
        <v>209</v>
      </c>
      <c r="Q142" s="90" t="s">
        <v>433</v>
      </c>
      <c r="R142">
        <v>8.3713850837138698E-2</v>
      </c>
      <c r="S142" s="91" t="s">
        <v>79</v>
      </c>
    </row>
    <row r="143" spans="15:19" ht="14.5">
      <c r="O143" s="81" t="s">
        <v>420</v>
      </c>
      <c r="P143" s="74" t="s">
        <v>211</v>
      </c>
      <c r="Q143" s="89" t="s">
        <v>421</v>
      </c>
      <c r="R143">
        <v>0.13331225195166599</v>
      </c>
      <c r="S143" s="81" t="s">
        <v>79</v>
      </c>
    </row>
    <row r="144" spans="15:19" ht="14.5">
      <c r="O144" s="81" t="s">
        <v>420</v>
      </c>
      <c r="P144" s="74" t="s">
        <v>211</v>
      </c>
      <c r="Q144" s="89" t="s">
        <v>422</v>
      </c>
      <c r="R144">
        <v>6.2899620842201506E-2</v>
      </c>
      <c r="S144" s="81" t="s">
        <v>79</v>
      </c>
    </row>
    <row r="145" spans="15:19" ht="14.5">
      <c r="O145" s="81" t="s">
        <v>420</v>
      </c>
      <c r="P145" s="74" t="s">
        <v>211</v>
      </c>
      <c r="Q145" s="89" t="s">
        <v>423</v>
      </c>
      <c r="R145">
        <v>1.34535300134709E-2</v>
      </c>
      <c r="S145" s="81" t="s">
        <v>79</v>
      </c>
    </row>
    <row r="146" spans="15:19" ht="14.5">
      <c r="O146" s="85" t="s">
        <v>420</v>
      </c>
      <c r="P146" s="74" t="s">
        <v>211</v>
      </c>
      <c r="Q146" s="89" t="s">
        <v>424</v>
      </c>
      <c r="R146">
        <v>1.4855618670215899E-2</v>
      </c>
      <c r="S146" s="81" t="s">
        <v>79</v>
      </c>
    </row>
    <row r="147" spans="15:19" ht="14.5">
      <c r="O147" s="81" t="s">
        <v>420</v>
      </c>
      <c r="P147" s="74" t="s">
        <v>211</v>
      </c>
      <c r="Q147" s="89" t="s">
        <v>425</v>
      </c>
      <c r="R147">
        <v>7.0092040907965203E-3</v>
      </c>
      <c r="S147" s="81" t="s">
        <v>79</v>
      </c>
    </row>
    <row r="148" spans="15:19" ht="14.5">
      <c r="O148" s="81" t="s">
        <v>420</v>
      </c>
      <c r="P148" s="74" t="s">
        <v>211</v>
      </c>
      <c r="Q148" s="89" t="s">
        <v>427</v>
      </c>
      <c r="R148">
        <v>1.4991908749759199E-3</v>
      </c>
      <c r="S148" s="81" t="s">
        <v>79</v>
      </c>
    </row>
    <row r="149" spans="15:19" ht="14.5">
      <c r="O149" s="81" t="s">
        <v>420</v>
      </c>
      <c r="P149" s="74" t="s">
        <v>211</v>
      </c>
      <c r="Q149" s="89" t="s">
        <v>428</v>
      </c>
      <c r="R149">
        <v>9.6371652333307106E-2</v>
      </c>
      <c r="S149" s="81" t="s">
        <v>79</v>
      </c>
    </row>
    <row r="150" spans="15:19" ht="14.5">
      <c r="O150" s="85" t="s">
        <v>420</v>
      </c>
      <c r="P150" s="74" t="s">
        <v>211</v>
      </c>
      <c r="Q150" s="89" t="s">
        <v>429</v>
      </c>
      <c r="R150">
        <v>4.5470242254247201E-2</v>
      </c>
      <c r="S150" s="81" t="s">
        <v>79</v>
      </c>
    </row>
    <row r="151" spans="15:19" ht="14.5">
      <c r="O151" s="81" t="s">
        <v>420</v>
      </c>
      <c r="P151" s="74" t="s">
        <v>211</v>
      </c>
      <c r="Q151" s="89" t="s">
        <v>430</v>
      </c>
      <c r="R151">
        <v>9.7255795932695305E-3</v>
      </c>
      <c r="S151" s="81" t="s">
        <v>79</v>
      </c>
    </row>
    <row r="152" spans="15:19" ht="14.5">
      <c r="O152" s="81" t="s">
        <v>420</v>
      </c>
      <c r="P152" s="74" t="s">
        <v>211</v>
      </c>
      <c r="Q152" s="89" t="s">
        <v>431</v>
      </c>
      <c r="R152">
        <v>0.34706832572595597</v>
      </c>
      <c r="S152" s="81" t="s">
        <v>79</v>
      </c>
    </row>
    <row r="153" spans="15:19" ht="14.5">
      <c r="O153" s="81" t="s">
        <v>420</v>
      </c>
      <c r="P153" s="74" t="s">
        <v>211</v>
      </c>
      <c r="Q153" s="89" t="s">
        <v>432</v>
      </c>
      <c r="R153">
        <v>0.18462093281275499</v>
      </c>
      <c r="S153" s="81" t="s">
        <v>79</v>
      </c>
    </row>
    <row r="154" spans="15:19" ht="14.5">
      <c r="O154" s="86" t="s">
        <v>420</v>
      </c>
      <c r="P154" s="74" t="s">
        <v>211</v>
      </c>
      <c r="Q154" s="90" t="s">
        <v>433</v>
      </c>
      <c r="R154">
        <v>8.3713850837138698E-2</v>
      </c>
      <c r="S154" s="91" t="s">
        <v>79</v>
      </c>
    </row>
    <row r="155" spans="15:19" ht="14.5">
      <c r="O155" s="81" t="s">
        <v>420</v>
      </c>
      <c r="P155" s="74" t="s">
        <v>213</v>
      </c>
      <c r="Q155" s="89" t="s">
        <v>421</v>
      </c>
      <c r="R155">
        <v>0.13331225195166599</v>
      </c>
      <c r="S155" s="81" t="s">
        <v>79</v>
      </c>
    </row>
    <row r="156" spans="15:19" ht="14.5">
      <c r="O156" s="81" t="s">
        <v>420</v>
      </c>
      <c r="P156" s="74" t="s">
        <v>213</v>
      </c>
      <c r="Q156" s="89" t="s">
        <v>422</v>
      </c>
      <c r="R156">
        <v>6.2899620842201506E-2</v>
      </c>
      <c r="S156" s="81" t="s">
        <v>79</v>
      </c>
    </row>
    <row r="157" spans="15:19" ht="14.5">
      <c r="O157" s="81" t="s">
        <v>420</v>
      </c>
      <c r="P157" s="74" t="s">
        <v>213</v>
      </c>
      <c r="Q157" s="89" t="s">
        <v>423</v>
      </c>
      <c r="R157">
        <v>1.34535300134709E-2</v>
      </c>
      <c r="S157" s="81" t="s">
        <v>79</v>
      </c>
    </row>
    <row r="158" spans="15:19" ht="14.5">
      <c r="O158" s="85" t="s">
        <v>420</v>
      </c>
      <c r="P158" s="74" t="s">
        <v>213</v>
      </c>
      <c r="Q158" s="89" t="s">
        <v>424</v>
      </c>
      <c r="R158">
        <v>1.4855618670215899E-2</v>
      </c>
      <c r="S158" s="81" t="s">
        <v>79</v>
      </c>
    </row>
    <row r="159" spans="15:19" ht="14.5">
      <c r="O159" s="81" t="s">
        <v>420</v>
      </c>
      <c r="P159" s="74" t="s">
        <v>213</v>
      </c>
      <c r="Q159" s="89" t="s">
        <v>425</v>
      </c>
      <c r="R159">
        <v>7.0092040907965203E-3</v>
      </c>
      <c r="S159" s="81" t="s">
        <v>79</v>
      </c>
    </row>
    <row r="160" spans="15:19" ht="14.5">
      <c r="O160" s="81" t="s">
        <v>420</v>
      </c>
      <c r="P160" s="74" t="s">
        <v>213</v>
      </c>
      <c r="Q160" s="89" t="s">
        <v>427</v>
      </c>
      <c r="R160">
        <v>1.4991908749759199E-3</v>
      </c>
      <c r="S160" s="81" t="s">
        <v>79</v>
      </c>
    </row>
    <row r="161" spans="15:19" ht="14.5">
      <c r="O161" s="81" t="s">
        <v>420</v>
      </c>
      <c r="P161" s="74" t="s">
        <v>213</v>
      </c>
      <c r="Q161" s="89" t="s">
        <v>428</v>
      </c>
      <c r="R161">
        <v>9.6371652333307106E-2</v>
      </c>
      <c r="S161" s="81" t="s">
        <v>79</v>
      </c>
    </row>
    <row r="162" spans="15:19" ht="14.5">
      <c r="O162" s="85" t="s">
        <v>420</v>
      </c>
      <c r="P162" s="74" t="s">
        <v>213</v>
      </c>
      <c r="Q162" s="89" t="s">
        <v>429</v>
      </c>
      <c r="R162">
        <v>4.5470242254247201E-2</v>
      </c>
      <c r="S162" s="81" t="s">
        <v>79</v>
      </c>
    </row>
    <row r="163" spans="15:19" ht="14.5">
      <c r="O163" s="81" t="s">
        <v>420</v>
      </c>
      <c r="P163" s="74" t="s">
        <v>213</v>
      </c>
      <c r="Q163" s="89" t="s">
        <v>430</v>
      </c>
      <c r="R163">
        <v>9.7255795932695305E-3</v>
      </c>
      <c r="S163" s="81" t="s">
        <v>79</v>
      </c>
    </row>
    <row r="164" spans="15:19" ht="14.5">
      <c r="O164" s="81" t="s">
        <v>420</v>
      </c>
      <c r="P164" s="74" t="s">
        <v>213</v>
      </c>
      <c r="Q164" s="89" t="s">
        <v>431</v>
      </c>
      <c r="R164">
        <v>0.34706832572595597</v>
      </c>
      <c r="S164" s="81" t="s">
        <v>79</v>
      </c>
    </row>
    <row r="165" spans="15:19" ht="14.5">
      <c r="O165" s="81" t="s">
        <v>420</v>
      </c>
      <c r="P165" s="74" t="s">
        <v>213</v>
      </c>
      <c r="Q165" s="89" t="s">
        <v>432</v>
      </c>
      <c r="R165">
        <v>0.18462093281275499</v>
      </c>
      <c r="S165" s="81" t="s">
        <v>79</v>
      </c>
    </row>
    <row r="166" spans="15:19" ht="14.5">
      <c r="O166" s="86" t="s">
        <v>420</v>
      </c>
      <c r="P166" s="74" t="s">
        <v>213</v>
      </c>
      <c r="Q166" s="90" t="s">
        <v>433</v>
      </c>
      <c r="R166">
        <v>8.3713850837138698E-2</v>
      </c>
      <c r="S166" s="91" t="s">
        <v>79</v>
      </c>
    </row>
    <row r="167" spans="15:19" ht="14.5">
      <c r="O167" s="81" t="s">
        <v>420</v>
      </c>
      <c r="P167" s="74" t="s">
        <v>215</v>
      </c>
      <c r="Q167" s="89" t="s">
        <v>421</v>
      </c>
      <c r="R167">
        <v>0.13331225195166599</v>
      </c>
      <c r="S167" s="81" t="s">
        <v>79</v>
      </c>
    </row>
    <row r="168" spans="15:19" ht="14.5">
      <c r="O168" s="81" t="s">
        <v>420</v>
      </c>
      <c r="P168" s="74" t="s">
        <v>215</v>
      </c>
      <c r="Q168" s="89" t="s">
        <v>422</v>
      </c>
      <c r="R168">
        <v>6.2899620842201506E-2</v>
      </c>
      <c r="S168" s="81" t="s">
        <v>79</v>
      </c>
    </row>
    <row r="169" spans="15:19" ht="14.5">
      <c r="O169" s="81" t="s">
        <v>420</v>
      </c>
      <c r="P169" s="74" t="s">
        <v>215</v>
      </c>
      <c r="Q169" s="89" t="s">
        <v>423</v>
      </c>
      <c r="R169">
        <v>1.34535300134709E-2</v>
      </c>
      <c r="S169" s="81" t="s">
        <v>79</v>
      </c>
    </row>
    <row r="170" spans="15:19" ht="14.5">
      <c r="O170" s="85" t="s">
        <v>420</v>
      </c>
      <c r="P170" s="74" t="s">
        <v>215</v>
      </c>
      <c r="Q170" s="89" t="s">
        <v>424</v>
      </c>
      <c r="R170">
        <v>1.4855618670215899E-2</v>
      </c>
      <c r="S170" s="81" t="s">
        <v>79</v>
      </c>
    </row>
    <row r="171" spans="15:19" ht="14.5">
      <c r="O171" s="81" t="s">
        <v>420</v>
      </c>
      <c r="P171" s="74" t="s">
        <v>215</v>
      </c>
      <c r="Q171" s="89" t="s">
        <v>425</v>
      </c>
      <c r="R171">
        <v>7.0092040907965203E-3</v>
      </c>
      <c r="S171" s="81" t="s">
        <v>79</v>
      </c>
    </row>
    <row r="172" spans="15:19" ht="14.5">
      <c r="O172" s="81" t="s">
        <v>420</v>
      </c>
      <c r="P172" s="74" t="s">
        <v>215</v>
      </c>
      <c r="Q172" s="89" t="s">
        <v>427</v>
      </c>
      <c r="R172">
        <v>1.4991908749759199E-3</v>
      </c>
      <c r="S172" s="81" t="s">
        <v>79</v>
      </c>
    </row>
    <row r="173" spans="15:19" ht="14.5">
      <c r="O173" s="81" t="s">
        <v>420</v>
      </c>
      <c r="P173" s="74" t="s">
        <v>215</v>
      </c>
      <c r="Q173" s="89" t="s">
        <v>428</v>
      </c>
      <c r="R173">
        <v>9.6371652333307106E-2</v>
      </c>
      <c r="S173" s="81" t="s">
        <v>79</v>
      </c>
    </row>
    <row r="174" spans="15:19" ht="14.5">
      <c r="O174" s="85" t="s">
        <v>420</v>
      </c>
      <c r="P174" s="74" t="s">
        <v>215</v>
      </c>
      <c r="Q174" s="89" t="s">
        <v>429</v>
      </c>
      <c r="R174">
        <v>4.5470242254247201E-2</v>
      </c>
      <c r="S174" s="81" t="s">
        <v>79</v>
      </c>
    </row>
    <row r="175" spans="15:19" ht="14.5">
      <c r="O175" s="81" t="s">
        <v>420</v>
      </c>
      <c r="P175" s="74" t="s">
        <v>215</v>
      </c>
      <c r="Q175" s="89" t="s">
        <v>430</v>
      </c>
      <c r="R175">
        <v>9.7255795932695305E-3</v>
      </c>
      <c r="S175" s="81" t="s">
        <v>79</v>
      </c>
    </row>
    <row r="176" spans="15:19" ht="14.5">
      <c r="O176" s="81" t="s">
        <v>420</v>
      </c>
      <c r="P176" s="74" t="s">
        <v>215</v>
      </c>
      <c r="Q176" s="89" t="s">
        <v>431</v>
      </c>
      <c r="R176">
        <v>0.34706832572595597</v>
      </c>
      <c r="S176" s="81" t="s">
        <v>79</v>
      </c>
    </row>
    <row r="177" spans="15:19" ht="14.5">
      <c r="O177" s="81" t="s">
        <v>420</v>
      </c>
      <c r="P177" s="74" t="s">
        <v>215</v>
      </c>
      <c r="Q177" s="89" t="s">
        <v>432</v>
      </c>
      <c r="R177">
        <v>0.18462093281275499</v>
      </c>
      <c r="S177" s="81" t="s">
        <v>79</v>
      </c>
    </row>
    <row r="178" spans="15:19" ht="14.5">
      <c r="O178" s="86" t="s">
        <v>420</v>
      </c>
      <c r="P178" s="74" t="s">
        <v>215</v>
      </c>
      <c r="Q178" s="90" t="s">
        <v>433</v>
      </c>
      <c r="R178">
        <v>8.3713850837138698E-2</v>
      </c>
      <c r="S178" s="91" t="s">
        <v>79</v>
      </c>
    </row>
    <row r="179" spans="15:19" ht="14.5">
      <c r="O179" s="81" t="s">
        <v>420</v>
      </c>
      <c r="P179" s="74" t="s">
        <v>217</v>
      </c>
      <c r="Q179" s="89" t="s">
        <v>421</v>
      </c>
      <c r="R179">
        <v>0.13331225195166599</v>
      </c>
      <c r="S179" s="81" t="s">
        <v>79</v>
      </c>
    </row>
    <row r="180" spans="15:19" ht="14.5">
      <c r="O180" s="81" t="s">
        <v>420</v>
      </c>
      <c r="P180" s="74" t="s">
        <v>217</v>
      </c>
      <c r="Q180" s="89" t="s">
        <v>422</v>
      </c>
      <c r="R180">
        <v>6.2899620842201506E-2</v>
      </c>
      <c r="S180" s="81" t="s">
        <v>79</v>
      </c>
    </row>
    <row r="181" spans="15:19" ht="14.5">
      <c r="O181" s="81" t="s">
        <v>420</v>
      </c>
      <c r="P181" s="74" t="s">
        <v>217</v>
      </c>
      <c r="Q181" s="89" t="s">
        <v>423</v>
      </c>
      <c r="R181">
        <v>1.34535300134709E-2</v>
      </c>
      <c r="S181" s="81" t="s">
        <v>79</v>
      </c>
    </row>
    <row r="182" spans="15:19" ht="14.5">
      <c r="O182" s="85" t="s">
        <v>420</v>
      </c>
      <c r="P182" s="74" t="s">
        <v>217</v>
      </c>
      <c r="Q182" s="89" t="s">
        <v>424</v>
      </c>
      <c r="R182">
        <v>1.4855618670215899E-2</v>
      </c>
      <c r="S182" s="81" t="s">
        <v>79</v>
      </c>
    </row>
    <row r="183" spans="15:19" ht="14.5">
      <c r="O183" s="81" t="s">
        <v>420</v>
      </c>
      <c r="P183" s="74" t="s">
        <v>217</v>
      </c>
      <c r="Q183" s="89" t="s">
        <v>425</v>
      </c>
      <c r="R183">
        <v>7.0092040907965203E-3</v>
      </c>
      <c r="S183" s="81" t="s">
        <v>79</v>
      </c>
    </row>
    <row r="184" spans="15:19" ht="14.5">
      <c r="O184" s="81" t="s">
        <v>420</v>
      </c>
      <c r="P184" s="74" t="s">
        <v>217</v>
      </c>
      <c r="Q184" s="89" t="s">
        <v>427</v>
      </c>
      <c r="R184">
        <v>1.4991908749759199E-3</v>
      </c>
      <c r="S184" s="81" t="s">
        <v>79</v>
      </c>
    </row>
    <row r="185" spans="15:19" ht="14.5">
      <c r="O185" s="81" t="s">
        <v>420</v>
      </c>
      <c r="P185" s="74" t="s">
        <v>217</v>
      </c>
      <c r="Q185" s="89" t="s">
        <v>428</v>
      </c>
      <c r="R185">
        <v>9.6371652333307106E-2</v>
      </c>
      <c r="S185" s="81" t="s">
        <v>79</v>
      </c>
    </row>
    <row r="186" spans="15:19" ht="14.5">
      <c r="O186" s="85" t="s">
        <v>420</v>
      </c>
      <c r="P186" s="74" t="s">
        <v>217</v>
      </c>
      <c r="Q186" s="89" t="s">
        <v>429</v>
      </c>
      <c r="R186">
        <v>4.5470242254247201E-2</v>
      </c>
      <c r="S186" s="81" t="s">
        <v>79</v>
      </c>
    </row>
    <row r="187" spans="15:19" ht="14.5">
      <c r="O187" s="81" t="s">
        <v>420</v>
      </c>
      <c r="P187" s="74" t="s">
        <v>217</v>
      </c>
      <c r="Q187" s="89" t="s">
        <v>430</v>
      </c>
      <c r="R187">
        <v>9.7255795932695305E-3</v>
      </c>
      <c r="S187" s="81" t="s">
        <v>79</v>
      </c>
    </row>
    <row r="188" spans="15:19" ht="14.5">
      <c r="O188" s="81" t="s">
        <v>420</v>
      </c>
      <c r="P188" s="74" t="s">
        <v>217</v>
      </c>
      <c r="Q188" s="89" t="s">
        <v>431</v>
      </c>
      <c r="R188">
        <v>0.34706832572595597</v>
      </c>
      <c r="S188" s="81" t="s">
        <v>79</v>
      </c>
    </row>
    <row r="189" spans="15:19" ht="14.5">
      <c r="O189" s="81" t="s">
        <v>420</v>
      </c>
      <c r="P189" s="74" t="s">
        <v>217</v>
      </c>
      <c r="Q189" s="89" t="s">
        <v>432</v>
      </c>
      <c r="R189">
        <v>0.18462093281275499</v>
      </c>
      <c r="S189" s="81" t="s">
        <v>79</v>
      </c>
    </row>
    <row r="190" spans="15:19" ht="14.5">
      <c r="O190" s="86" t="s">
        <v>420</v>
      </c>
      <c r="P190" s="74" t="s">
        <v>217</v>
      </c>
      <c r="Q190" s="90" t="s">
        <v>433</v>
      </c>
      <c r="R190">
        <v>8.3713850837138698E-2</v>
      </c>
      <c r="S190" s="91" t="s">
        <v>79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S30"/>
  <sheetViews>
    <sheetView workbookViewId="0">
      <selection activeCell="K31" sqref="K31"/>
    </sheetView>
  </sheetViews>
  <sheetFormatPr defaultColWidth="9" defaultRowHeight="12.5"/>
  <cols>
    <col min="2" max="2" width="52.7265625" customWidth="1"/>
    <col min="3" max="3" width="17.1796875" customWidth="1"/>
    <col min="5" max="5" width="31.453125" customWidth="1"/>
  </cols>
  <sheetData>
    <row r="1" spans="2:19">
      <c r="D1" s="64" t="s">
        <v>438</v>
      </c>
    </row>
    <row r="2" spans="2:19" ht="14.5">
      <c r="B2" s="39"/>
      <c r="C2" s="39"/>
      <c r="D2" s="39"/>
      <c r="E2" s="39"/>
      <c r="F2" s="39"/>
      <c r="G2" s="39"/>
      <c r="H2" s="39"/>
      <c r="I2" s="39"/>
      <c r="J2" s="39"/>
      <c r="K2" s="39"/>
      <c r="L2" s="39"/>
      <c r="M2" s="39"/>
      <c r="N2" s="39"/>
      <c r="O2" s="39"/>
      <c r="P2" s="39"/>
      <c r="Q2" s="39"/>
      <c r="R2" s="39"/>
      <c r="S2" s="39"/>
    </row>
    <row r="3" spans="2:19" ht="14.5">
      <c r="B3" s="39"/>
      <c r="C3" s="39"/>
      <c r="D3" s="39"/>
      <c r="E3" s="39"/>
      <c r="F3" s="39"/>
      <c r="G3" s="39"/>
      <c r="H3" s="39"/>
      <c r="I3" s="39"/>
      <c r="J3" s="39"/>
      <c r="K3" s="39"/>
      <c r="L3" s="39"/>
      <c r="M3" s="39"/>
      <c r="N3" s="39"/>
      <c r="O3" s="39"/>
      <c r="P3" s="39"/>
      <c r="Q3" s="39"/>
      <c r="R3" s="39"/>
      <c r="S3" s="39"/>
    </row>
    <row r="4" spans="2:19" ht="14.5">
      <c r="B4" s="39"/>
      <c r="C4" s="39"/>
      <c r="D4" s="39"/>
      <c r="E4" s="39"/>
      <c r="F4" s="39"/>
      <c r="G4" s="39"/>
      <c r="H4" s="39"/>
      <c r="I4" s="39"/>
      <c r="J4" s="39"/>
      <c r="K4" s="39"/>
      <c r="L4" s="39"/>
      <c r="M4" s="39"/>
      <c r="N4" s="39"/>
      <c r="O4" s="39"/>
      <c r="P4" s="39"/>
      <c r="Q4" s="39"/>
      <c r="R4" s="39"/>
      <c r="S4" s="39"/>
    </row>
    <row r="5" spans="2:19" ht="14.5">
      <c r="B5" s="39"/>
      <c r="C5" s="39"/>
      <c r="D5" s="39"/>
      <c r="E5" s="39"/>
      <c r="F5" s="39"/>
      <c r="G5" s="39"/>
      <c r="H5" s="39"/>
      <c r="I5" s="39"/>
      <c r="J5" s="39"/>
      <c r="K5" s="39"/>
      <c r="L5" s="39"/>
      <c r="M5" s="39"/>
      <c r="N5" s="39"/>
      <c r="O5" s="39"/>
      <c r="P5" s="39"/>
      <c r="Q5" s="39"/>
      <c r="R5" s="39"/>
      <c r="S5" s="39"/>
    </row>
    <row r="6" spans="2:19" ht="14.5">
      <c r="B6" s="39"/>
      <c r="C6" s="39"/>
      <c r="D6" s="39"/>
      <c r="E6" s="39"/>
      <c r="F6" s="39"/>
      <c r="G6" s="39"/>
      <c r="H6" s="39"/>
      <c r="I6" s="39"/>
      <c r="J6" s="39"/>
      <c r="K6" s="39"/>
      <c r="L6" s="39"/>
      <c r="M6" s="39"/>
      <c r="N6" s="39"/>
      <c r="O6" s="39"/>
      <c r="P6" s="39"/>
      <c r="Q6" s="39"/>
      <c r="R6" s="39"/>
      <c r="S6" s="39"/>
    </row>
    <row r="7" spans="2:19" ht="14.5">
      <c r="B7" s="39"/>
      <c r="C7" s="39"/>
      <c r="D7" s="39"/>
      <c r="E7" s="39"/>
      <c r="F7" s="39"/>
      <c r="G7" s="39"/>
      <c r="H7" s="39"/>
      <c r="I7" s="39"/>
      <c r="J7" s="39"/>
      <c r="K7" s="39"/>
      <c r="L7" s="39"/>
      <c r="M7" s="39"/>
      <c r="N7" s="39"/>
      <c r="O7" s="39"/>
      <c r="P7" s="39"/>
      <c r="Q7" s="39"/>
      <c r="R7" s="39"/>
      <c r="S7" s="39"/>
    </row>
    <row r="8" spans="2:19" ht="14.5">
      <c r="B8" s="39"/>
      <c r="C8" s="39"/>
      <c r="D8" s="39"/>
      <c r="E8" s="39"/>
      <c r="F8" s="39"/>
      <c r="G8" s="39"/>
      <c r="H8" s="39"/>
      <c r="I8" s="39"/>
      <c r="J8" s="39"/>
      <c r="K8" s="39"/>
      <c r="L8" s="39"/>
      <c r="M8" s="39"/>
      <c r="N8" s="39"/>
      <c r="O8" s="39"/>
      <c r="P8" s="39"/>
      <c r="Q8" s="39"/>
      <c r="R8" s="39"/>
      <c r="S8" s="39"/>
    </row>
    <row r="9" spans="2:19" ht="14.5">
      <c r="B9" s="39"/>
      <c r="C9" s="39"/>
      <c r="D9" s="39"/>
      <c r="E9" s="39"/>
      <c r="F9" s="39"/>
      <c r="G9" s="39"/>
      <c r="H9" s="39"/>
      <c r="I9" s="39"/>
      <c r="J9" s="39"/>
      <c r="K9" s="39"/>
      <c r="L9" s="39"/>
      <c r="M9" s="39"/>
      <c r="N9" s="39"/>
      <c r="O9" s="39"/>
      <c r="P9" s="39"/>
      <c r="Q9" s="39"/>
      <c r="R9" s="39"/>
      <c r="S9" s="39"/>
    </row>
    <row r="10" spans="2:19" ht="14.5">
      <c r="B10" s="39"/>
      <c r="C10" s="39"/>
      <c r="D10" s="39"/>
      <c r="E10" s="39"/>
      <c r="F10" s="39"/>
      <c r="G10" s="39"/>
      <c r="H10" s="39"/>
      <c r="I10" s="39"/>
      <c r="J10" s="39"/>
      <c r="K10" s="39"/>
      <c r="L10" s="39"/>
      <c r="M10" s="39"/>
      <c r="N10" s="39"/>
      <c r="O10" s="39"/>
      <c r="P10" s="39"/>
      <c r="Q10" s="39"/>
      <c r="R10" s="39"/>
      <c r="S10" s="39"/>
    </row>
    <row r="11" spans="2:19" ht="14.5">
      <c r="B11" s="39"/>
      <c r="C11" s="39"/>
      <c r="D11" s="39"/>
      <c r="E11" s="39"/>
      <c r="F11" s="39"/>
      <c r="G11" s="39"/>
      <c r="H11" s="39"/>
      <c r="I11" s="39"/>
      <c r="J11" s="39"/>
      <c r="K11" s="39"/>
      <c r="L11" s="39"/>
      <c r="M11" s="39"/>
      <c r="N11" s="39"/>
      <c r="O11" s="39"/>
      <c r="P11" s="39"/>
      <c r="Q11" s="39"/>
      <c r="R11" s="39"/>
      <c r="S11" s="39"/>
    </row>
    <row r="12" spans="2:19" ht="14.5">
      <c r="B12" s="39"/>
      <c r="C12" s="39"/>
      <c r="D12" s="39"/>
      <c r="E12" s="39"/>
      <c r="F12" s="39"/>
      <c r="G12" s="39"/>
      <c r="H12" s="39"/>
      <c r="I12" s="39"/>
      <c r="J12" s="39"/>
      <c r="K12" s="39"/>
      <c r="L12" s="39"/>
      <c r="M12" s="39"/>
      <c r="N12" s="39"/>
      <c r="O12" s="39"/>
      <c r="P12" s="39"/>
      <c r="Q12" s="39"/>
      <c r="R12" s="39"/>
      <c r="S12" s="39"/>
    </row>
    <row r="13" spans="2:19" ht="14.5">
      <c r="B13" s="39"/>
      <c r="C13" s="39"/>
      <c r="D13" s="39"/>
      <c r="E13" s="39"/>
      <c r="F13" s="39"/>
      <c r="G13" s="39"/>
      <c r="H13" s="39"/>
      <c r="I13" s="39"/>
      <c r="J13" s="39"/>
      <c r="K13" s="39"/>
      <c r="L13" s="39"/>
      <c r="M13" s="39"/>
      <c r="N13" s="39"/>
      <c r="O13" s="39"/>
      <c r="P13" s="39"/>
      <c r="Q13" s="39"/>
      <c r="R13" s="39"/>
      <c r="S13" s="39"/>
    </row>
    <row r="14" spans="2:19" ht="14.5">
      <c r="B14" s="39"/>
      <c r="C14" s="39"/>
      <c r="D14" s="39"/>
      <c r="E14" s="39"/>
      <c r="F14" s="39"/>
      <c r="G14" s="39"/>
      <c r="H14" s="39"/>
      <c r="I14" s="39"/>
      <c r="J14" s="39"/>
      <c r="K14" s="39"/>
      <c r="L14" s="39"/>
      <c r="M14" s="39"/>
      <c r="N14" s="39"/>
      <c r="O14" s="39"/>
      <c r="P14" s="39"/>
      <c r="Q14" s="39"/>
      <c r="R14" s="39"/>
      <c r="S14" s="39"/>
    </row>
    <row r="15" spans="2:19" ht="14.5">
      <c r="B15" s="39"/>
      <c r="C15" s="39"/>
      <c r="D15" s="39"/>
      <c r="E15" s="39"/>
      <c r="F15" s="39"/>
      <c r="G15" s="39"/>
      <c r="H15" s="39"/>
      <c r="I15" s="39"/>
      <c r="J15" s="39"/>
      <c r="K15" s="39"/>
      <c r="L15" s="39"/>
      <c r="M15" s="39"/>
      <c r="N15" s="39"/>
      <c r="O15" s="39"/>
      <c r="P15" s="39"/>
      <c r="Q15" s="39"/>
      <c r="R15" s="39"/>
      <c r="S15" s="39"/>
    </row>
    <row r="17" spans="2:7" ht="14.5">
      <c r="B17" s="39" t="s">
        <v>439</v>
      </c>
      <c r="C17" s="39"/>
      <c r="D17" s="39"/>
      <c r="E17" s="39"/>
      <c r="F17" s="39"/>
      <c r="G17" s="39"/>
    </row>
    <row r="18" spans="2:7" ht="14.5">
      <c r="B18" s="39" t="s">
        <v>440</v>
      </c>
      <c r="C18" s="39"/>
      <c r="D18" s="39"/>
      <c r="E18" s="39"/>
      <c r="F18" s="39"/>
      <c r="G18" s="39"/>
    </row>
    <row r="19" spans="2:7" ht="14.5">
      <c r="B19" s="39" t="s">
        <v>7</v>
      </c>
      <c r="C19" s="39" t="s">
        <v>138</v>
      </c>
      <c r="D19" s="39" t="s">
        <v>228</v>
      </c>
      <c r="E19" s="39" t="s">
        <v>226</v>
      </c>
      <c r="F19" s="39" t="s">
        <v>224</v>
      </c>
      <c r="G19" s="65" t="s">
        <v>230</v>
      </c>
    </row>
    <row r="20" spans="2:7" ht="14.5">
      <c r="B20" s="39" t="s">
        <v>25</v>
      </c>
      <c r="C20" s="39">
        <v>97</v>
      </c>
      <c r="D20" s="39">
        <f>E20</f>
        <v>78</v>
      </c>
      <c r="E20" s="39">
        <v>78</v>
      </c>
      <c r="F20" s="39">
        <v>56</v>
      </c>
      <c r="G20" s="65">
        <v>0</v>
      </c>
    </row>
    <row r="21" spans="2:7" ht="14.5">
      <c r="B21" s="39" t="s">
        <v>34</v>
      </c>
      <c r="C21" s="39">
        <v>0</v>
      </c>
      <c r="D21" s="39">
        <v>0</v>
      </c>
      <c r="E21" s="39">
        <v>0</v>
      </c>
      <c r="F21" s="39">
        <v>0</v>
      </c>
      <c r="G21" s="39">
        <v>0</v>
      </c>
    </row>
    <row r="22" spans="2:7" ht="14.5">
      <c r="B22" s="39" t="s">
        <v>39</v>
      </c>
      <c r="C22" s="39">
        <v>0</v>
      </c>
      <c r="D22" s="39">
        <v>0</v>
      </c>
      <c r="E22" s="39">
        <v>0</v>
      </c>
      <c r="F22" s="39">
        <v>0</v>
      </c>
      <c r="G22" s="39">
        <v>0</v>
      </c>
    </row>
    <row r="23" spans="2:7" ht="14.5">
      <c r="B23" s="39" t="s">
        <v>44</v>
      </c>
      <c r="C23" s="39">
        <v>0</v>
      </c>
      <c r="D23" s="39">
        <v>0</v>
      </c>
      <c r="E23" s="39">
        <v>0</v>
      </c>
      <c r="F23" s="39">
        <v>0</v>
      </c>
      <c r="G23" s="39">
        <v>0</v>
      </c>
    </row>
    <row r="24" spans="2:7" ht="14.5">
      <c r="B24" s="39" t="s">
        <v>48</v>
      </c>
      <c r="C24" s="39">
        <v>0</v>
      </c>
      <c r="D24" s="39">
        <v>0</v>
      </c>
      <c r="E24" s="39">
        <v>0</v>
      </c>
      <c r="F24" s="39">
        <v>0</v>
      </c>
      <c r="G24" s="39">
        <v>0</v>
      </c>
    </row>
    <row r="25" spans="2:7" ht="14.5">
      <c r="B25" s="39" t="s">
        <v>53</v>
      </c>
      <c r="C25" s="39">
        <v>0</v>
      </c>
      <c r="D25" s="39">
        <v>0</v>
      </c>
      <c r="E25" s="39">
        <v>0</v>
      </c>
      <c r="F25" s="39">
        <v>0</v>
      </c>
      <c r="G25" s="39">
        <v>0</v>
      </c>
    </row>
    <row r="26" spans="2:7" ht="14.5">
      <c r="B26" s="39" t="s">
        <v>56</v>
      </c>
      <c r="C26" s="39">
        <v>0</v>
      </c>
      <c r="D26" s="39">
        <v>0</v>
      </c>
      <c r="E26" s="39">
        <v>0</v>
      </c>
      <c r="F26" s="39">
        <v>0</v>
      </c>
      <c r="G26" s="39">
        <v>0</v>
      </c>
    </row>
    <row r="27" spans="2:7" ht="14.5">
      <c r="B27" s="39" t="s">
        <v>60</v>
      </c>
      <c r="C27" s="39">
        <v>0</v>
      </c>
      <c r="D27" s="39">
        <v>0</v>
      </c>
      <c r="E27" s="39">
        <v>0</v>
      </c>
      <c r="F27" s="39">
        <v>0</v>
      </c>
      <c r="G27" s="39">
        <v>0</v>
      </c>
    </row>
    <row r="28" spans="2:7" ht="14.5">
      <c r="B28" s="39" t="s">
        <v>64</v>
      </c>
      <c r="C28" s="39">
        <v>0</v>
      </c>
      <c r="D28" s="39">
        <v>0</v>
      </c>
      <c r="E28" s="39">
        <v>0</v>
      </c>
      <c r="F28" s="39">
        <v>0</v>
      </c>
      <c r="G28" s="39">
        <v>0</v>
      </c>
    </row>
    <row r="29" spans="2:7" ht="14.5">
      <c r="B29" s="39" t="s">
        <v>68</v>
      </c>
      <c r="C29" s="39">
        <v>0</v>
      </c>
      <c r="D29" s="39">
        <v>0</v>
      </c>
      <c r="E29" s="39">
        <v>0</v>
      </c>
      <c r="F29" s="39">
        <v>0</v>
      </c>
      <c r="G29" s="39">
        <v>0</v>
      </c>
    </row>
    <row r="30" spans="2:7" ht="14.5">
      <c r="B30" s="39" t="s">
        <v>74</v>
      </c>
      <c r="C30" s="39">
        <v>0</v>
      </c>
      <c r="D30" s="39">
        <v>0</v>
      </c>
      <c r="E30" s="39">
        <v>0</v>
      </c>
      <c r="F30" s="39">
        <v>0</v>
      </c>
      <c r="G30" s="39">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S78"/>
  <sheetViews>
    <sheetView zoomScale="62" zoomScaleNormal="62" workbookViewId="0">
      <selection activeCell="G72" sqref="G72:I72"/>
    </sheetView>
  </sheetViews>
  <sheetFormatPr defaultColWidth="9" defaultRowHeight="12.5"/>
  <cols>
    <col min="6" max="6" width="39.1796875" customWidth="1"/>
    <col min="7" max="7" width="11.1796875" customWidth="1"/>
    <col min="8" max="9" width="15" customWidth="1"/>
    <col min="18" max="18" width="24.453125" customWidth="1"/>
  </cols>
  <sheetData>
    <row r="1" spans="2:45" ht="14.5">
      <c r="B1" s="39"/>
      <c r="C1" s="39"/>
      <c r="D1" s="39"/>
      <c r="E1" s="40" t="s">
        <v>441</v>
      </c>
      <c r="F1" s="41"/>
      <c r="G1" s="39"/>
      <c r="H1" s="39"/>
      <c r="I1" s="39"/>
      <c r="J1" s="39"/>
      <c r="K1" s="39"/>
      <c r="L1" s="39"/>
      <c r="M1" s="39"/>
      <c r="N1" s="39"/>
      <c r="O1" s="39"/>
      <c r="P1" s="39"/>
      <c r="Q1" s="39"/>
      <c r="R1" s="58" t="s">
        <v>442</v>
      </c>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row>
    <row r="2" spans="2:45" s="38" customFormat="1" ht="14.5">
      <c r="B2" s="42"/>
      <c r="C2" s="42"/>
      <c r="D2" s="42"/>
      <c r="E2" s="42"/>
      <c r="F2" s="42"/>
      <c r="G2" s="42"/>
      <c r="H2" s="43" t="s">
        <v>410</v>
      </c>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row>
    <row r="3" spans="2:45" ht="14.5">
      <c r="B3" s="40" t="s">
        <v>443</v>
      </c>
      <c r="C3" s="39"/>
      <c r="D3" s="39"/>
      <c r="E3" s="39"/>
      <c r="F3" s="40" t="s">
        <v>15</v>
      </c>
      <c r="G3" s="40" t="s">
        <v>390</v>
      </c>
      <c r="H3" s="40" t="s">
        <v>391</v>
      </c>
      <c r="I3" s="21" t="s">
        <v>392</v>
      </c>
      <c r="J3" s="21" t="s">
        <v>393</v>
      </c>
      <c r="K3" s="21" t="s">
        <v>394</v>
      </c>
      <c r="L3" s="21" t="s">
        <v>395</v>
      </c>
      <c r="M3" s="21" t="s">
        <v>396</v>
      </c>
      <c r="N3" s="21" t="s">
        <v>397</v>
      </c>
      <c r="O3" s="21" t="s">
        <v>398</v>
      </c>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row>
    <row r="4" spans="2:45" ht="14.5">
      <c r="B4" s="39"/>
      <c r="C4" s="39"/>
      <c r="D4" s="39"/>
      <c r="E4" s="39"/>
      <c r="F4" s="40" t="s">
        <v>377</v>
      </c>
      <c r="G4" s="39" t="s">
        <v>222</v>
      </c>
      <c r="H4" s="39" t="s">
        <v>220</v>
      </c>
      <c r="I4" s="40">
        <v>1</v>
      </c>
      <c r="J4" s="40">
        <v>1</v>
      </c>
      <c r="K4" s="40">
        <v>1</v>
      </c>
      <c r="L4" s="40">
        <v>1</v>
      </c>
      <c r="M4" s="40">
        <v>1</v>
      </c>
      <c r="N4" s="40">
        <v>1</v>
      </c>
      <c r="O4" s="40">
        <v>1</v>
      </c>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row>
    <row r="5" spans="2:45">
      <c r="H5" s="10" t="s">
        <v>230</v>
      </c>
    </row>
    <row r="7" spans="2:45" s="38" customFormat="1" ht="14.5">
      <c r="B7" s="42"/>
      <c r="C7" s="42"/>
      <c r="D7" s="42"/>
      <c r="E7" s="42"/>
      <c r="F7" s="42"/>
      <c r="G7" s="42"/>
      <c r="H7" s="43" t="s">
        <v>437</v>
      </c>
      <c r="I7" s="42"/>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row>
    <row r="8" spans="2:45" ht="14.5">
      <c r="B8" s="39"/>
      <c r="C8" s="39"/>
      <c r="D8" s="39"/>
      <c r="E8" s="39"/>
      <c r="F8" s="40" t="s">
        <v>15</v>
      </c>
      <c r="G8" s="40" t="s">
        <v>390</v>
      </c>
      <c r="H8" s="40" t="s">
        <v>391</v>
      </c>
      <c r="I8" s="21" t="s">
        <v>392</v>
      </c>
      <c r="J8" s="21" t="s">
        <v>393</v>
      </c>
      <c r="K8" s="21" t="s">
        <v>394</v>
      </c>
      <c r="L8" s="21" t="s">
        <v>395</v>
      </c>
      <c r="M8" s="21" t="s">
        <v>396</v>
      </c>
      <c r="N8" s="21" t="s">
        <v>397</v>
      </c>
      <c r="O8" s="21" t="s">
        <v>398</v>
      </c>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row>
    <row r="9" spans="2:45" ht="14.5">
      <c r="F9" s="40" t="s">
        <v>377</v>
      </c>
      <c r="G9" s="39" t="s">
        <v>222</v>
      </c>
      <c r="H9" s="39" t="s">
        <v>220</v>
      </c>
      <c r="I9" s="49">
        <v>1</v>
      </c>
      <c r="J9" s="49">
        <v>1</v>
      </c>
      <c r="K9" s="49">
        <v>1</v>
      </c>
      <c r="L9" s="49">
        <v>1</v>
      </c>
      <c r="M9" s="49">
        <v>1</v>
      </c>
      <c r="N9" s="49">
        <v>1</v>
      </c>
      <c r="O9" s="49">
        <v>1</v>
      </c>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row>
    <row r="10" spans="2:45">
      <c r="H10" s="10" t="s">
        <v>230</v>
      </c>
    </row>
    <row r="12" spans="2:45" s="38" customFormat="1" ht="14.5">
      <c r="F12" s="42"/>
      <c r="G12" s="42"/>
      <c r="H12" s="43"/>
      <c r="I12" s="42"/>
      <c r="J12" s="42"/>
      <c r="K12" s="42"/>
      <c r="L12" s="42"/>
      <c r="M12" s="42"/>
      <c r="N12" s="42"/>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2"/>
      <c r="AQ12" s="42"/>
      <c r="AR12" s="42"/>
      <c r="AS12" s="42"/>
    </row>
    <row r="13" spans="2:45" ht="14.5">
      <c r="F13" s="40"/>
      <c r="G13" s="40"/>
      <c r="H13" s="40"/>
      <c r="I13" s="21"/>
      <c r="J13" s="21"/>
      <c r="K13" s="21"/>
      <c r="L13" s="21"/>
      <c r="M13" s="21"/>
      <c r="N13" s="21"/>
      <c r="O13" s="21"/>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row>
    <row r="14" spans="2:45" ht="14.5">
      <c r="F14" s="40"/>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row>
    <row r="15" spans="2:45" ht="14.5">
      <c r="F15" s="39"/>
      <c r="G15" s="40"/>
      <c r="H15" s="1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row>
    <row r="16" spans="2:45" ht="14.5">
      <c r="F16" s="39"/>
      <c r="G16" s="39"/>
      <c r="H16" s="40"/>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row>
    <row r="19" spans="3:45" s="38" customFormat="1" ht="14.5">
      <c r="F19" s="42"/>
      <c r="G19" s="42"/>
      <c r="H19" s="43" t="s">
        <v>444</v>
      </c>
      <c r="I19" s="4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2"/>
      <c r="AK19" s="42"/>
      <c r="AL19" s="42"/>
      <c r="AM19" s="42"/>
      <c r="AN19" s="42"/>
      <c r="AO19" s="42"/>
      <c r="AP19" s="42"/>
      <c r="AQ19" s="42"/>
      <c r="AR19" s="42"/>
      <c r="AS19" s="42"/>
    </row>
    <row r="20" spans="3:45" ht="14.5">
      <c r="F20" s="40" t="s">
        <v>15</v>
      </c>
      <c r="G20" s="40" t="s">
        <v>390</v>
      </c>
      <c r="H20" s="40" t="s">
        <v>391</v>
      </c>
      <c r="I20" s="21" t="s">
        <v>392</v>
      </c>
      <c r="J20" s="21" t="s">
        <v>393</v>
      </c>
      <c r="K20" s="21" t="s">
        <v>394</v>
      </c>
      <c r="L20" s="21" t="s">
        <v>395</v>
      </c>
      <c r="M20" s="21" t="s">
        <v>396</v>
      </c>
      <c r="N20" s="21" t="s">
        <v>397</v>
      </c>
      <c r="O20" s="21" t="s">
        <v>398</v>
      </c>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row>
    <row r="21" spans="3:45" ht="14.5">
      <c r="F21" s="40" t="s">
        <v>377</v>
      </c>
      <c r="G21" s="39"/>
      <c r="H21" s="39"/>
      <c r="I21" s="40">
        <v>1</v>
      </c>
      <c r="J21" s="40">
        <v>1</v>
      </c>
      <c r="K21" s="40">
        <v>1</v>
      </c>
      <c r="L21" s="40">
        <v>1</v>
      </c>
      <c r="M21" s="40">
        <v>1</v>
      </c>
      <c r="N21" s="40">
        <v>1</v>
      </c>
      <c r="O21" s="40">
        <v>1</v>
      </c>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row>
    <row r="23" spans="3:45" s="38" customFormat="1" ht="14.5">
      <c r="F23" s="42"/>
      <c r="G23" s="42"/>
      <c r="H23" s="43" t="s">
        <v>434</v>
      </c>
      <c r="I23" s="42"/>
      <c r="J23" s="42"/>
      <c r="K23" s="42"/>
      <c r="L23" s="42"/>
      <c r="M23" s="42"/>
      <c r="N23" s="42"/>
      <c r="O23" s="42"/>
      <c r="P23" s="42"/>
      <c r="Q23" s="42"/>
      <c r="R23" s="42"/>
      <c r="S23" s="42"/>
      <c r="T23" s="42"/>
      <c r="U23" s="42"/>
      <c r="V23" s="42"/>
      <c r="W23" s="42"/>
      <c r="X23" s="42"/>
      <c r="Y23" s="42"/>
      <c r="Z23" s="42"/>
      <c r="AA23" s="42"/>
      <c r="AB23" s="42"/>
      <c r="AC23" s="42"/>
      <c r="AD23" s="42"/>
      <c r="AE23" s="42"/>
      <c r="AF23" s="42"/>
      <c r="AG23" s="42"/>
      <c r="AH23" s="42"/>
      <c r="AI23" s="42"/>
      <c r="AJ23" s="42"/>
      <c r="AK23" s="42"/>
      <c r="AL23" s="42"/>
      <c r="AM23" s="42"/>
      <c r="AN23" s="42"/>
      <c r="AO23" s="42"/>
      <c r="AP23" s="42"/>
      <c r="AQ23" s="42"/>
      <c r="AR23" s="42"/>
      <c r="AS23" s="42"/>
    </row>
    <row r="24" spans="3:45" ht="14.5">
      <c r="F24" s="40" t="s">
        <v>15</v>
      </c>
      <c r="G24" s="40" t="s">
        <v>390</v>
      </c>
      <c r="H24" s="40" t="s">
        <v>391</v>
      </c>
      <c r="I24" s="21" t="s">
        <v>392</v>
      </c>
      <c r="J24" s="21" t="s">
        <v>393</v>
      </c>
      <c r="K24" s="21" t="s">
        <v>394</v>
      </c>
      <c r="L24" s="21" t="s">
        <v>395</v>
      </c>
      <c r="M24" s="21" t="s">
        <v>396</v>
      </c>
      <c r="N24" s="21" t="s">
        <v>397</v>
      </c>
      <c r="O24" s="21" t="s">
        <v>398</v>
      </c>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row>
    <row r="25" spans="3:45" ht="14.5">
      <c r="F25" s="40" t="s">
        <v>377</v>
      </c>
      <c r="G25" s="39"/>
      <c r="H25" s="39"/>
      <c r="I25" s="40">
        <v>30</v>
      </c>
      <c r="J25" s="40">
        <v>30</v>
      </c>
      <c r="K25" s="40">
        <v>30</v>
      </c>
      <c r="L25" s="40">
        <v>30</v>
      </c>
      <c r="M25" s="40">
        <v>30</v>
      </c>
      <c r="N25" s="40">
        <v>30</v>
      </c>
      <c r="O25" s="40">
        <v>30</v>
      </c>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row>
    <row r="30" spans="3:45" ht="14.5">
      <c r="C30" s="39"/>
      <c r="D30" s="39"/>
      <c r="E30" s="39"/>
      <c r="F30" s="40" t="s">
        <v>445</v>
      </c>
      <c r="G30" s="39"/>
      <c r="H30" s="39"/>
      <c r="I30" s="39"/>
      <c r="J30" s="39"/>
      <c r="K30" s="39"/>
      <c r="L30" s="39"/>
      <c r="M30" s="39"/>
      <c r="N30" s="39"/>
      <c r="O30" s="39"/>
      <c r="P30" s="39"/>
    </row>
    <row r="31" spans="3:45" s="38" customFormat="1" ht="14.5">
      <c r="C31" s="44"/>
      <c r="D31" s="44"/>
      <c r="E31" s="44"/>
      <c r="F31" s="44"/>
      <c r="G31" s="44"/>
      <c r="H31" s="44"/>
      <c r="I31" s="45" t="s">
        <v>446</v>
      </c>
      <c r="J31" s="44"/>
      <c r="K31" s="44"/>
      <c r="L31" s="44"/>
      <c r="M31" s="44"/>
      <c r="N31" s="44"/>
      <c r="O31" s="44"/>
      <c r="P31" s="44"/>
    </row>
    <row r="32" spans="3:45" ht="14.5">
      <c r="C32" s="44"/>
      <c r="D32" s="44"/>
      <c r="E32" s="44"/>
      <c r="F32" s="44"/>
      <c r="G32" s="45" t="s">
        <v>15</v>
      </c>
      <c r="H32" s="45" t="s">
        <v>390</v>
      </c>
      <c r="I32" s="45" t="s">
        <v>391</v>
      </c>
      <c r="J32" s="53" t="s">
        <v>392</v>
      </c>
      <c r="K32" s="53" t="s">
        <v>393</v>
      </c>
      <c r="L32" s="53" t="s">
        <v>394</v>
      </c>
      <c r="M32" s="53" t="s">
        <v>395</v>
      </c>
      <c r="N32" s="53" t="s">
        <v>396</v>
      </c>
      <c r="O32" s="53" t="s">
        <v>397</v>
      </c>
      <c r="P32" s="53" t="s">
        <v>398</v>
      </c>
      <c r="R32" s="21" t="s">
        <v>447</v>
      </c>
    </row>
    <row r="33" spans="2:19" ht="14.5">
      <c r="C33" s="45" t="s">
        <v>448</v>
      </c>
      <c r="D33" s="44"/>
      <c r="E33" s="44"/>
      <c r="F33" s="44"/>
      <c r="G33" s="45" t="s">
        <v>381</v>
      </c>
      <c r="H33" s="46"/>
      <c r="I33" s="46"/>
      <c r="J33" s="54">
        <f>Attached_total_energy_use!W20</f>
        <v>1.8</v>
      </c>
      <c r="K33" s="54">
        <f>Attached_total_energy_use!AU20</f>
        <v>6.2</v>
      </c>
      <c r="L33" s="54">
        <f>Attached_total_energy_use!BS20</f>
        <v>12.4</v>
      </c>
      <c r="M33" s="54">
        <f>Attached_total_energy_use!CQ20</f>
        <v>1.5</v>
      </c>
      <c r="N33" s="54">
        <f>Attached_total_energy_use!DO20</f>
        <v>0.6</v>
      </c>
      <c r="O33" s="54">
        <f>Attached_total_energy_use!EM20</f>
        <v>9.5</v>
      </c>
      <c r="P33" s="54">
        <f>Attached_total_energy_use!FK20</f>
        <v>2.2999999999999998</v>
      </c>
    </row>
    <row r="34" spans="2:19" ht="14.5">
      <c r="C34" s="45" t="s">
        <v>449</v>
      </c>
      <c r="D34" s="44"/>
      <c r="E34" s="44"/>
      <c r="F34" s="44"/>
      <c r="G34" s="45" t="s">
        <v>382</v>
      </c>
      <c r="H34" s="44"/>
      <c r="I34" s="44"/>
      <c r="J34" s="54">
        <f>Attached_total_energy_use!W18</f>
        <v>0</v>
      </c>
      <c r="K34" s="54">
        <f>Attached_total_energy_use!AU18</f>
        <v>0.2</v>
      </c>
      <c r="L34" s="54">
        <f>Attached_total_energy_use!BS18</f>
        <v>0.1</v>
      </c>
      <c r="M34" s="54">
        <f>Attached_total_energy_use!CQ18</f>
        <v>0</v>
      </c>
      <c r="N34" s="54">
        <f>Attached_total_energy_use!DO18</f>
        <v>0</v>
      </c>
      <c r="O34" s="54">
        <f>Attached_total_energy_use!EM18</f>
        <v>0</v>
      </c>
      <c r="P34" s="54">
        <f>Attached_total_energy_use!FK18</f>
        <v>0</v>
      </c>
      <c r="R34" s="126"/>
    </row>
    <row r="35" spans="2:19" ht="14.5">
      <c r="C35" s="45" t="s">
        <v>450</v>
      </c>
      <c r="D35" s="44"/>
      <c r="E35" s="44"/>
      <c r="F35" s="44"/>
      <c r="G35" s="45" t="s">
        <v>383</v>
      </c>
      <c r="H35" s="44"/>
      <c r="I35" s="44"/>
      <c r="J35" s="54">
        <f>Attached_total_energy_use!W17</f>
        <v>7.1</v>
      </c>
      <c r="K35" s="54">
        <f>Attached_total_energy_use!AU17</f>
        <v>9</v>
      </c>
      <c r="L35" s="54">
        <f>Attached_total_energy_use!BS17</f>
        <v>3.1</v>
      </c>
      <c r="M35" s="54">
        <f>Attached_total_energy_use!CQ17</f>
        <v>0.4</v>
      </c>
      <c r="N35" s="54">
        <f>Attached_total_energy_use!DO17</f>
        <v>0</v>
      </c>
      <c r="O35" s="54">
        <f>Attached_total_energy_use!EM17</f>
        <v>0</v>
      </c>
      <c r="P35" s="54">
        <f>Attached_total_energy_use!FK17</f>
        <v>0.6</v>
      </c>
      <c r="R35" s="126"/>
    </row>
    <row r="36" spans="2:19" ht="14.5">
      <c r="C36" s="45" t="s">
        <v>451</v>
      </c>
      <c r="D36" s="44"/>
      <c r="E36" s="44"/>
      <c r="F36" s="44"/>
      <c r="G36" s="45" t="s">
        <v>384</v>
      </c>
      <c r="H36" s="44"/>
      <c r="I36" s="44"/>
      <c r="J36" s="54">
        <f>Attached_total_energy_use!W16</f>
        <v>12.9</v>
      </c>
      <c r="K36" s="54">
        <f>Attached_total_energy_use!AU16</f>
        <v>62.6</v>
      </c>
      <c r="L36" s="54">
        <f>Attached_total_energy_use!BS16</f>
        <v>300</v>
      </c>
      <c r="M36" s="54">
        <f>Attached_total_energy_use!CQ16</f>
        <v>28.1</v>
      </c>
      <c r="N36" s="54">
        <f>Attached_total_energy_use!DO16</f>
        <v>31.4</v>
      </c>
      <c r="O36" s="54">
        <f>Attached_total_energy_use!EM16</f>
        <v>146.4</v>
      </c>
      <c r="P36" s="54">
        <f>Attached_total_energy_use!FK16</f>
        <v>58.3</v>
      </c>
      <c r="R36" s="126"/>
    </row>
    <row r="37" spans="2:19" ht="14.5">
      <c r="C37" s="45" t="s">
        <v>452</v>
      </c>
      <c r="D37" s="44"/>
      <c r="E37" s="44"/>
      <c r="F37" s="44"/>
      <c r="G37" s="45" t="s">
        <v>386</v>
      </c>
      <c r="H37" s="44"/>
      <c r="I37" s="44"/>
      <c r="J37" s="55">
        <f>IF(Attached_total_energy_use!W19=0,1,Attached_total_energy_use!W19)</f>
        <v>1</v>
      </c>
      <c r="K37" s="55">
        <v>1</v>
      </c>
      <c r="L37" s="55">
        <v>1</v>
      </c>
      <c r="M37" s="55">
        <v>1</v>
      </c>
      <c r="N37" s="55">
        <v>1</v>
      </c>
      <c r="O37" s="55">
        <v>1</v>
      </c>
      <c r="P37" s="55">
        <v>1</v>
      </c>
      <c r="R37" s="126"/>
      <c r="S37" s="10" t="s">
        <v>453</v>
      </c>
    </row>
    <row r="38" spans="2:19" ht="14.5">
      <c r="C38" s="45"/>
      <c r="D38" s="47"/>
      <c r="E38" s="47"/>
      <c r="F38" s="47"/>
      <c r="G38" s="48" t="s">
        <v>454</v>
      </c>
      <c r="H38" s="47"/>
      <c r="I38" s="47"/>
      <c r="J38" s="56">
        <f>Attached_total_energy_use!W15</f>
        <v>33.6</v>
      </c>
      <c r="K38" s="56">
        <f>Attached_total_energy_use!AU15</f>
        <v>136.5</v>
      </c>
      <c r="L38" s="56">
        <f>Attached_total_energy_use!BS15</f>
        <v>185.4</v>
      </c>
      <c r="M38" s="56">
        <f>Attached_total_energy_use!CQ15</f>
        <v>19.100000000000001</v>
      </c>
      <c r="N38" s="56">
        <f>Attached_total_energy_use!DO15</f>
        <v>20.6</v>
      </c>
      <c r="O38" s="56">
        <f>Attached_total_energy_use!EM15</f>
        <v>64</v>
      </c>
      <c r="P38" s="56">
        <f>Attached_total_energy_use!FK15</f>
        <v>61.5</v>
      </c>
    </row>
    <row r="39" spans="2:19" ht="14.5">
      <c r="C39" s="40"/>
      <c r="D39" s="39"/>
      <c r="E39" s="39"/>
      <c r="F39" s="39"/>
      <c r="G39" s="40"/>
      <c r="H39" s="39"/>
      <c r="I39" s="39"/>
      <c r="J39" s="57"/>
      <c r="K39" s="57"/>
      <c r="L39" s="57"/>
      <c r="M39" s="57"/>
      <c r="N39" s="57"/>
      <c r="O39" s="57"/>
      <c r="P39" s="57"/>
    </row>
    <row r="42" spans="2:19" s="38" customFormat="1" ht="14.5">
      <c r="C42" s="42"/>
      <c r="D42" s="42"/>
      <c r="E42" s="42"/>
      <c r="F42" s="42"/>
      <c r="G42" s="42"/>
      <c r="H42" s="42"/>
      <c r="I42" s="43" t="s">
        <v>455</v>
      </c>
      <c r="J42" s="42"/>
      <c r="K42" s="42"/>
      <c r="L42" s="42"/>
      <c r="M42" s="42"/>
      <c r="N42" s="42"/>
      <c r="O42" s="42"/>
      <c r="P42" s="42"/>
    </row>
    <row r="43" spans="2:19" ht="14.5">
      <c r="C43" s="39"/>
      <c r="D43" s="39"/>
      <c r="E43" s="39"/>
      <c r="F43" s="39"/>
      <c r="G43" s="40" t="s">
        <v>15</v>
      </c>
      <c r="H43" s="40" t="s">
        <v>390</v>
      </c>
      <c r="I43" s="40" t="s">
        <v>391</v>
      </c>
      <c r="J43" s="21" t="s">
        <v>392</v>
      </c>
      <c r="K43" s="21" t="s">
        <v>393</v>
      </c>
      <c r="L43" s="21" t="s">
        <v>394</v>
      </c>
      <c r="M43" s="21" t="s">
        <v>395</v>
      </c>
      <c r="N43" s="21" t="s">
        <v>396</v>
      </c>
      <c r="O43" s="21" t="s">
        <v>397</v>
      </c>
      <c r="P43" s="21" t="s">
        <v>398</v>
      </c>
    </row>
    <row r="44" spans="2:19" ht="14.5">
      <c r="B44" s="39"/>
      <c r="C44" s="39"/>
      <c r="D44" s="39"/>
      <c r="E44" s="39"/>
      <c r="F44" s="39"/>
      <c r="G44" s="40" t="s">
        <v>381</v>
      </c>
      <c r="H44" s="40" t="s">
        <v>456</v>
      </c>
      <c r="I44" s="40" t="s">
        <v>138</v>
      </c>
      <c r="J44" s="40">
        <v>1</v>
      </c>
      <c r="K44" s="40">
        <v>1</v>
      </c>
      <c r="L44" s="40">
        <v>1</v>
      </c>
      <c r="M44" s="40">
        <v>1</v>
      </c>
      <c r="N44" s="40">
        <v>1</v>
      </c>
      <c r="O44" s="40">
        <v>1</v>
      </c>
      <c r="P44" s="40">
        <v>1</v>
      </c>
    </row>
    <row r="45" spans="2:19" ht="14.5">
      <c r="B45" s="39"/>
      <c r="C45" s="39"/>
      <c r="D45" s="39"/>
      <c r="E45" s="39"/>
      <c r="F45" s="39"/>
      <c r="G45" s="39"/>
      <c r="H45" s="40" t="s">
        <v>457</v>
      </c>
      <c r="I45" s="39"/>
      <c r="J45" s="40"/>
      <c r="K45" s="40"/>
      <c r="L45" s="40"/>
      <c r="M45" s="40"/>
      <c r="N45" s="40"/>
      <c r="O45" s="40"/>
      <c r="P45" s="40"/>
    </row>
    <row r="46" spans="2:19" ht="14.5">
      <c r="B46" s="39"/>
      <c r="C46" s="39"/>
      <c r="D46" s="39"/>
      <c r="E46" s="39"/>
      <c r="F46" s="39"/>
      <c r="G46" s="39"/>
      <c r="H46" s="40" t="s">
        <v>458</v>
      </c>
      <c r="I46" s="39"/>
      <c r="J46" s="40"/>
      <c r="K46" s="40"/>
      <c r="L46" s="40"/>
      <c r="M46" s="40"/>
      <c r="N46" s="40"/>
      <c r="O46" s="40"/>
      <c r="P46" s="40"/>
    </row>
    <row r="47" spans="2:19" ht="14.5">
      <c r="B47" s="39"/>
      <c r="C47" s="39"/>
      <c r="D47" s="39"/>
      <c r="E47" s="39"/>
      <c r="F47" s="39"/>
      <c r="G47" s="40" t="s">
        <v>382</v>
      </c>
      <c r="H47" s="40" t="s">
        <v>459</v>
      </c>
      <c r="I47" s="40" t="s">
        <v>228</v>
      </c>
      <c r="J47" s="39">
        <v>1</v>
      </c>
      <c r="K47" s="39">
        <v>1</v>
      </c>
      <c r="L47" s="39">
        <v>1</v>
      </c>
      <c r="M47" s="39">
        <v>1</v>
      </c>
      <c r="N47" s="39">
        <v>1</v>
      </c>
      <c r="O47" s="39">
        <v>1</v>
      </c>
      <c r="P47" s="39">
        <v>1</v>
      </c>
    </row>
    <row r="48" spans="2:19" ht="14.5">
      <c r="B48" s="39"/>
      <c r="C48" s="39"/>
      <c r="D48" s="39"/>
      <c r="E48" s="39"/>
      <c r="F48" s="39"/>
      <c r="G48" s="40" t="s">
        <v>383</v>
      </c>
      <c r="H48" s="49" t="s">
        <v>460</v>
      </c>
      <c r="I48" s="40" t="s">
        <v>226</v>
      </c>
      <c r="J48" s="39">
        <v>1</v>
      </c>
      <c r="K48" s="39">
        <v>1</v>
      </c>
      <c r="L48" s="39">
        <v>1</v>
      </c>
      <c r="M48" s="39">
        <v>1</v>
      </c>
      <c r="N48" s="39">
        <v>1</v>
      </c>
      <c r="O48" s="39">
        <v>1</v>
      </c>
      <c r="P48" s="39">
        <v>1</v>
      </c>
    </row>
    <row r="49" spans="2:16" ht="14.5">
      <c r="B49" s="39"/>
      <c r="C49" s="39"/>
      <c r="D49" s="39"/>
      <c r="E49" s="39"/>
      <c r="F49" s="39"/>
      <c r="G49" s="40" t="s">
        <v>384</v>
      </c>
      <c r="H49" s="40" t="s">
        <v>461</v>
      </c>
      <c r="I49" s="40" t="s">
        <v>224</v>
      </c>
      <c r="J49" s="40">
        <v>1</v>
      </c>
      <c r="K49" s="40">
        <v>1</v>
      </c>
      <c r="L49" s="40">
        <v>1</v>
      </c>
      <c r="M49" s="40">
        <v>1</v>
      </c>
      <c r="N49" s="40">
        <v>1</v>
      </c>
      <c r="O49" s="40">
        <v>1</v>
      </c>
      <c r="P49" s="40">
        <v>1</v>
      </c>
    </row>
    <row r="50" spans="2:16" ht="14.5">
      <c r="B50" s="39"/>
      <c r="C50" s="39"/>
      <c r="D50" s="39"/>
      <c r="E50" s="39"/>
      <c r="F50" s="39"/>
      <c r="G50" s="40" t="s">
        <v>377</v>
      </c>
      <c r="H50" s="50" t="s">
        <v>222</v>
      </c>
      <c r="I50" s="40" t="s">
        <v>220</v>
      </c>
      <c r="J50" s="39">
        <v>1</v>
      </c>
      <c r="K50" s="39">
        <v>1</v>
      </c>
      <c r="L50" s="39">
        <v>1</v>
      </c>
      <c r="M50" s="39">
        <v>1</v>
      </c>
      <c r="N50" s="39">
        <v>1</v>
      </c>
      <c r="O50" s="39">
        <v>1</v>
      </c>
      <c r="P50" s="39">
        <v>1</v>
      </c>
    </row>
    <row r="51" spans="2:16" ht="14.5">
      <c r="B51" s="39"/>
      <c r="C51" s="39"/>
      <c r="D51" s="39"/>
      <c r="E51" s="39"/>
      <c r="F51" s="39"/>
      <c r="G51" s="39"/>
      <c r="H51" s="39"/>
      <c r="I51" s="41" t="s">
        <v>230</v>
      </c>
      <c r="J51" s="39"/>
      <c r="K51" s="39"/>
      <c r="L51" s="39"/>
      <c r="M51" s="39"/>
      <c r="N51" s="39"/>
      <c r="O51" s="39"/>
      <c r="P51" s="39"/>
    </row>
    <row r="52" spans="2:16" ht="14.5">
      <c r="B52" s="39"/>
      <c r="C52" s="39"/>
      <c r="D52" s="39"/>
      <c r="E52" s="39"/>
      <c r="F52" s="39"/>
      <c r="G52" s="40"/>
      <c r="H52" s="40"/>
      <c r="I52" s="39"/>
      <c r="J52" s="39"/>
      <c r="K52" s="39"/>
      <c r="L52" s="39"/>
      <c r="M52" s="39"/>
      <c r="N52" s="39"/>
      <c r="O52" s="39"/>
      <c r="P52" s="39"/>
    </row>
    <row r="53" spans="2:16" ht="14.5">
      <c r="B53" s="51"/>
      <c r="C53" s="41"/>
      <c r="D53" s="41"/>
      <c r="E53" s="41"/>
      <c r="F53" s="41"/>
      <c r="G53" s="39"/>
      <c r="H53" s="39"/>
      <c r="I53" s="40"/>
      <c r="J53" s="39"/>
      <c r="K53" s="39"/>
      <c r="L53" s="39"/>
      <c r="M53" s="39"/>
      <c r="N53" s="39"/>
      <c r="O53" s="39"/>
      <c r="P53" s="39"/>
    </row>
    <row r="54" spans="2:16" ht="14.5">
      <c r="B54" s="51"/>
      <c r="C54" s="41"/>
      <c r="D54" s="41"/>
      <c r="E54" s="41"/>
      <c r="F54" s="41"/>
      <c r="G54" s="41"/>
      <c r="H54" s="39"/>
      <c r="I54" s="39"/>
      <c r="J54" s="39"/>
      <c r="K54" s="39"/>
      <c r="L54" s="39"/>
      <c r="M54" s="39"/>
      <c r="N54" s="39"/>
      <c r="O54" s="39"/>
      <c r="P54" s="39"/>
    </row>
    <row r="55" spans="2:16" ht="14.5">
      <c r="B55" s="51"/>
      <c r="C55" s="41"/>
      <c r="D55" s="41"/>
      <c r="E55" s="41"/>
      <c r="F55" s="41"/>
      <c r="G55" s="41"/>
      <c r="H55" s="39"/>
      <c r="I55" s="39"/>
      <c r="J55" s="39"/>
      <c r="K55" s="39"/>
      <c r="L55" s="39"/>
      <c r="M55" s="39"/>
      <c r="N55" s="39"/>
      <c r="O55" s="39"/>
      <c r="P55" s="39"/>
    </row>
    <row r="56" spans="2:16" ht="14.5">
      <c r="B56" s="52"/>
      <c r="C56" s="43"/>
      <c r="D56" s="43"/>
      <c r="E56" s="43"/>
      <c r="F56" s="43"/>
      <c r="G56" s="42"/>
      <c r="H56" s="42"/>
      <c r="I56" s="43" t="s">
        <v>410</v>
      </c>
      <c r="J56" s="42"/>
      <c r="K56" s="42"/>
      <c r="L56" s="42"/>
      <c r="M56" s="42"/>
      <c r="N56" s="42"/>
      <c r="O56" s="42"/>
      <c r="P56" s="42"/>
    </row>
    <row r="57" spans="2:16" ht="14.5">
      <c r="B57" s="51"/>
      <c r="C57" s="41"/>
      <c r="D57" s="41"/>
      <c r="E57" s="41"/>
      <c r="F57" s="41"/>
      <c r="G57" s="40" t="s">
        <v>15</v>
      </c>
      <c r="H57" s="40" t="s">
        <v>390</v>
      </c>
      <c r="I57" s="40" t="s">
        <v>391</v>
      </c>
      <c r="J57" s="21" t="s">
        <v>392</v>
      </c>
      <c r="K57" s="21" t="s">
        <v>393</v>
      </c>
      <c r="L57" s="21" t="s">
        <v>394</v>
      </c>
      <c r="M57" s="21" t="s">
        <v>395</v>
      </c>
      <c r="N57" s="21" t="s">
        <v>396</v>
      </c>
      <c r="O57" s="21" t="s">
        <v>397</v>
      </c>
      <c r="P57" s="21" t="s">
        <v>398</v>
      </c>
    </row>
    <row r="58" spans="2:16" ht="14.5">
      <c r="G58" s="40" t="s">
        <v>381</v>
      </c>
      <c r="H58" s="39"/>
      <c r="I58" s="39"/>
      <c r="J58" s="40">
        <v>1</v>
      </c>
      <c r="K58" s="40">
        <v>1</v>
      </c>
      <c r="L58" s="40">
        <v>1</v>
      </c>
      <c r="M58" s="40">
        <v>1</v>
      </c>
      <c r="N58" s="40">
        <v>1</v>
      </c>
      <c r="O58" s="40">
        <v>1</v>
      </c>
      <c r="P58" s="40">
        <v>1</v>
      </c>
    </row>
    <row r="59" spans="2:16" ht="14.5">
      <c r="B59" s="51"/>
      <c r="C59" s="41"/>
      <c r="D59" s="41"/>
      <c r="E59" s="41"/>
      <c r="F59" s="41"/>
      <c r="G59" s="40" t="s">
        <v>382</v>
      </c>
      <c r="H59" s="39"/>
      <c r="I59" s="39"/>
      <c r="J59" s="40">
        <v>1</v>
      </c>
      <c r="K59" s="40">
        <v>1</v>
      </c>
      <c r="L59" s="40">
        <v>1</v>
      </c>
      <c r="M59" s="40">
        <v>1</v>
      </c>
      <c r="N59" s="40">
        <v>1</v>
      </c>
      <c r="O59" s="40">
        <v>1</v>
      </c>
      <c r="P59" s="40">
        <v>1</v>
      </c>
    </row>
    <row r="60" spans="2:16" ht="14.5">
      <c r="B60" s="51"/>
      <c r="C60" s="41"/>
      <c r="D60" s="41"/>
      <c r="E60" s="41"/>
      <c r="F60" s="41"/>
      <c r="G60" s="40" t="s">
        <v>383</v>
      </c>
      <c r="H60" s="39"/>
      <c r="I60" s="39"/>
      <c r="J60" s="40">
        <v>1</v>
      </c>
      <c r="K60" s="40">
        <v>1</v>
      </c>
      <c r="L60" s="40">
        <v>1</v>
      </c>
      <c r="M60" s="40">
        <v>1</v>
      </c>
      <c r="N60" s="40">
        <v>1</v>
      </c>
      <c r="O60" s="40">
        <v>1</v>
      </c>
      <c r="P60" s="40">
        <v>1</v>
      </c>
    </row>
    <row r="61" spans="2:16" ht="14.5">
      <c r="B61" s="51"/>
      <c r="C61" s="41"/>
      <c r="D61" s="41"/>
      <c r="E61" s="41"/>
      <c r="F61" s="41"/>
      <c r="G61" s="40" t="s">
        <v>384</v>
      </c>
      <c r="H61" s="39"/>
      <c r="I61" s="39"/>
      <c r="J61" s="40">
        <v>1</v>
      </c>
      <c r="K61" s="40">
        <v>1</v>
      </c>
      <c r="L61" s="40">
        <v>1</v>
      </c>
      <c r="M61" s="40">
        <v>1</v>
      </c>
      <c r="N61" s="40">
        <v>1</v>
      </c>
      <c r="O61" s="40">
        <v>1</v>
      </c>
      <c r="P61" s="40">
        <v>1</v>
      </c>
    </row>
    <row r="62" spans="2:16" ht="14.5">
      <c r="B62" s="51"/>
      <c r="C62" s="41"/>
      <c r="D62" s="41"/>
      <c r="E62" s="41"/>
      <c r="F62" s="41"/>
      <c r="G62" s="40"/>
      <c r="H62" s="39"/>
      <c r="I62" s="39"/>
      <c r="J62" s="40"/>
      <c r="K62" s="40"/>
      <c r="L62" s="40"/>
      <c r="M62" s="40"/>
      <c r="N62" s="40"/>
      <c r="O62" s="40"/>
      <c r="P62" s="40"/>
    </row>
    <row r="63" spans="2:16" ht="14.5">
      <c r="B63" s="51"/>
      <c r="C63" s="41"/>
      <c r="D63" s="41"/>
      <c r="E63" s="41"/>
      <c r="F63" s="41"/>
      <c r="G63" s="40"/>
      <c r="H63" s="39"/>
      <c r="I63" s="39"/>
      <c r="J63" s="40"/>
      <c r="K63" s="40"/>
      <c r="L63" s="40"/>
      <c r="M63" s="40"/>
      <c r="N63" s="40"/>
      <c r="O63" s="40"/>
      <c r="P63" s="40"/>
    </row>
    <row r="64" spans="2:16" ht="14.5">
      <c r="B64" s="51"/>
      <c r="C64" s="41"/>
      <c r="D64" s="41"/>
      <c r="E64" s="41"/>
      <c r="F64" s="41"/>
      <c r="G64" s="40"/>
      <c r="H64" s="39"/>
      <c r="I64" s="39"/>
      <c r="J64" s="40"/>
      <c r="K64" s="40"/>
      <c r="L64" s="40"/>
      <c r="M64" s="40"/>
      <c r="N64" s="40"/>
      <c r="O64" s="40"/>
      <c r="P64" s="40"/>
    </row>
    <row r="65" spans="1:16">
      <c r="B65" s="51"/>
      <c r="C65" s="41"/>
      <c r="D65" s="41"/>
      <c r="E65" s="41"/>
      <c r="F65" s="41"/>
    </row>
    <row r="66" spans="1:16" ht="14.5">
      <c r="A66" s="59"/>
      <c r="B66" s="60"/>
      <c r="C66" s="61"/>
      <c r="D66" s="61"/>
      <c r="E66" s="61"/>
      <c r="F66" s="61"/>
      <c r="G66" s="62"/>
      <c r="H66" s="42"/>
      <c r="I66" s="43"/>
      <c r="J66" s="42"/>
      <c r="K66" s="42"/>
      <c r="L66" s="42"/>
      <c r="M66" s="42"/>
      <c r="N66" s="42"/>
      <c r="O66" s="42"/>
      <c r="P66" s="42"/>
    </row>
    <row r="67" spans="1:16" ht="14.5">
      <c r="B67" s="51"/>
      <c r="C67" s="41"/>
      <c r="D67" s="41"/>
      <c r="E67" s="41"/>
      <c r="F67" s="41"/>
      <c r="G67" s="40"/>
      <c r="H67" s="40"/>
      <c r="I67" s="40"/>
      <c r="J67" s="21"/>
      <c r="K67" s="21"/>
      <c r="L67" s="21"/>
      <c r="M67" s="21"/>
      <c r="N67" s="21"/>
      <c r="O67" s="21"/>
      <c r="P67" s="21"/>
    </row>
    <row r="68" spans="1:16" ht="13">
      <c r="B68" s="51"/>
      <c r="C68" s="41"/>
      <c r="D68" s="41"/>
      <c r="E68" s="41"/>
      <c r="F68" s="41"/>
      <c r="G68" s="40"/>
      <c r="H68" s="63"/>
      <c r="I68" s="40"/>
      <c r="J68" s="40"/>
      <c r="K68" s="40"/>
      <c r="L68" s="40"/>
      <c r="M68" s="40"/>
      <c r="N68" s="40"/>
      <c r="O68" s="40"/>
      <c r="P68" s="40"/>
    </row>
    <row r="69" spans="1:16">
      <c r="B69" s="51"/>
      <c r="C69" s="41"/>
      <c r="D69" s="41"/>
      <c r="E69" s="41"/>
      <c r="F69" s="41"/>
      <c r="G69" s="40"/>
    </row>
    <row r="70" spans="1:16">
      <c r="B70" s="51"/>
      <c r="C70" s="41"/>
      <c r="D70" s="41"/>
      <c r="E70" s="41"/>
      <c r="F70" s="41"/>
      <c r="G70" s="40"/>
    </row>
    <row r="71" spans="1:16">
      <c r="B71" s="51"/>
      <c r="C71" s="41"/>
      <c r="D71" s="41"/>
      <c r="E71" s="41"/>
      <c r="F71" s="41"/>
      <c r="G71" s="40"/>
    </row>
    <row r="72" spans="1:16" ht="14.5">
      <c r="B72" s="52"/>
      <c r="C72" s="43"/>
      <c r="D72" s="43"/>
      <c r="E72" s="43"/>
      <c r="F72" s="43"/>
      <c r="G72" s="42"/>
      <c r="H72" s="42"/>
      <c r="I72" s="43"/>
      <c r="J72" s="42"/>
      <c r="K72" s="42"/>
      <c r="L72" s="42"/>
      <c r="M72" s="42"/>
      <c r="N72" s="42"/>
      <c r="O72" s="42"/>
      <c r="P72" s="42"/>
    </row>
    <row r="73" spans="1:16" ht="14.5">
      <c r="B73" s="51"/>
      <c r="C73" s="41"/>
      <c r="D73" s="41"/>
      <c r="E73" s="41"/>
      <c r="F73" s="41"/>
      <c r="G73" s="40" t="s">
        <v>15</v>
      </c>
      <c r="H73" s="40" t="s">
        <v>390</v>
      </c>
      <c r="I73" s="40" t="s">
        <v>391</v>
      </c>
      <c r="J73" s="21" t="s">
        <v>392</v>
      </c>
      <c r="K73" s="21" t="s">
        <v>393</v>
      </c>
      <c r="L73" s="21" t="s">
        <v>394</v>
      </c>
      <c r="M73" s="21" t="s">
        <v>395</v>
      </c>
      <c r="N73" s="21" t="s">
        <v>396</v>
      </c>
      <c r="O73" s="21" t="s">
        <v>397</v>
      </c>
      <c r="P73" s="21" t="s">
        <v>398</v>
      </c>
    </row>
    <row r="74" spans="1:16" ht="14.5">
      <c r="G74" s="40" t="s">
        <v>381</v>
      </c>
      <c r="H74" s="39"/>
      <c r="I74" s="39"/>
      <c r="J74" s="40">
        <v>10000</v>
      </c>
      <c r="K74" s="40">
        <v>10000</v>
      </c>
      <c r="L74" s="40">
        <v>10000</v>
      </c>
      <c r="M74" s="40">
        <v>10000</v>
      </c>
      <c r="N74" s="40">
        <v>10000</v>
      </c>
      <c r="O74" s="40">
        <v>10000</v>
      </c>
      <c r="P74" s="40">
        <v>10000</v>
      </c>
    </row>
    <row r="75" spans="1:16" ht="14.5">
      <c r="B75" s="51"/>
      <c r="C75" s="41"/>
      <c r="D75" s="41"/>
      <c r="E75" s="41"/>
      <c r="F75" s="41"/>
      <c r="G75" s="40" t="s">
        <v>382</v>
      </c>
      <c r="H75" s="39"/>
      <c r="I75" s="39"/>
      <c r="J75" s="40">
        <v>10000</v>
      </c>
      <c r="K75" s="40">
        <v>10000</v>
      </c>
      <c r="L75" s="40">
        <v>10000</v>
      </c>
      <c r="M75" s="40">
        <v>10000</v>
      </c>
      <c r="N75" s="40">
        <v>10000</v>
      </c>
      <c r="O75" s="40">
        <v>10000</v>
      </c>
      <c r="P75" s="40">
        <v>10000</v>
      </c>
    </row>
    <row r="76" spans="1:16" ht="14.5">
      <c r="B76" s="51"/>
      <c r="C76" s="41"/>
      <c r="D76" s="41"/>
      <c r="E76" s="41"/>
      <c r="F76" s="41"/>
      <c r="G76" s="40" t="s">
        <v>383</v>
      </c>
      <c r="H76" s="39"/>
      <c r="I76" s="39"/>
      <c r="J76" s="40">
        <v>10000</v>
      </c>
      <c r="K76" s="40">
        <v>10000</v>
      </c>
      <c r="L76" s="40">
        <v>10000</v>
      </c>
      <c r="M76" s="40">
        <v>10000</v>
      </c>
      <c r="N76" s="40">
        <v>10000</v>
      </c>
      <c r="O76" s="40">
        <v>10000</v>
      </c>
      <c r="P76" s="40">
        <v>10000</v>
      </c>
    </row>
    <row r="77" spans="1:16" ht="14.5">
      <c r="B77" s="51"/>
      <c r="C77" s="41"/>
      <c r="D77" s="41"/>
      <c r="E77" s="41"/>
      <c r="F77" s="41"/>
      <c r="G77" s="40" t="s">
        <v>384</v>
      </c>
      <c r="H77" s="39"/>
      <c r="I77" s="39"/>
      <c r="J77" s="40">
        <v>10000</v>
      </c>
      <c r="K77" s="40">
        <v>10000</v>
      </c>
      <c r="L77" s="40">
        <v>10000</v>
      </c>
      <c r="M77" s="40">
        <v>10000</v>
      </c>
      <c r="N77" s="40">
        <v>10000</v>
      </c>
      <c r="O77" s="40">
        <v>10000</v>
      </c>
      <c r="P77" s="40">
        <v>10000</v>
      </c>
    </row>
    <row r="78" spans="1:16" ht="14.5">
      <c r="B78" s="51"/>
      <c r="C78" s="41"/>
      <c r="D78" s="41"/>
      <c r="E78" s="41"/>
      <c r="F78" s="41"/>
      <c r="G78" s="40"/>
      <c r="H78" s="39"/>
      <c r="I78" s="39"/>
      <c r="J78" s="40"/>
      <c r="K78" s="40"/>
      <c r="L78" s="40"/>
      <c r="M78" s="40"/>
      <c r="N78" s="40"/>
      <c r="O78" s="40"/>
      <c r="P78" s="40"/>
    </row>
  </sheetData>
  <mergeCells count="1">
    <mergeCell ref="R34:R37"/>
  </mergeCell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DO172"/>
  <sheetViews>
    <sheetView zoomScale="62" zoomScaleNormal="62" workbookViewId="0">
      <selection activeCell="CL62" sqref="CL62"/>
    </sheetView>
  </sheetViews>
  <sheetFormatPr defaultColWidth="9" defaultRowHeight="12.5"/>
  <cols>
    <col min="1" max="1" width="24.54296875" customWidth="1"/>
    <col min="2" max="2" width="17.7265625" customWidth="1"/>
    <col min="3" max="3" width="26.1796875" customWidth="1"/>
    <col min="110" max="110" width="17.7265625" customWidth="1"/>
  </cols>
  <sheetData>
    <row r="2" spans="1:119" ht="14.5">
      <c r="A2" s="18" t="s">
        <v>462</v>
      </c>
      <c r="B2" s="19"/>
      <c r="C2" s="20"/>
      <c r="D2" s="20"/>
      <c r="E2" s="21" t="s">
        <v>392</v>
      </c>
      <c r="F2" s="21" t="s">
        <v>393</v>
      </c>
      <c r="G2" s="21" t="s">
        <v>394</v>
      </c>
      <c r="H2" s="21" t="s">
        <v>395</v>
      </c>
      <c r="I2" s="21" t="s">
        <v>396</v>
      </c>
      <c r="J2" s="21" t="s">
        <v>397</v>
      </c>
      <c r="K2" s="21" t="s">
        <v>398</v>
      </c>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row>
    <row r="3" spans="1:119" ht="14.5">
      <c r="A3" s="22" t="s">
        <v>30</v>
      </c>
      <c r="B3" s="20" t="s">
        <v>22</v>
      </c>
      <c r="C3" s="20"/>
      <c r="D3" s="20"/>
      <c r="E3" s="20"/>
      <c r="F3" s="20"/>
      <c r="G3" s="20"/>
      <c r="H3" s="20"/>
      <c r="I3" s="20"/>
      <c r="J3" s="20"/>
      <c r="K3" s="20"/>
      <c r="L3" s="20"/>
      <c r="M3" s="20"/>
      <c r="N3" s="20" t="s">
        <v>22</v>
      </c>
      <c r="O3" s="20"/>
      <c r="P3" s="20"/>
      <c r="Q3" s="20"/>
      <c r="R3" s="20"/>
      <c r="S3" s="20"/>
      <c r="T3" s="20"/>
      <c r="U3" s="20"/>
      <c r="V3" s="20"/>
      <c r="W3" s="20"/>
      <c r="X3" s="20"/>
      <c r="Y3" s="20"/>
      <c r="Z3" s="20" t="s">
        <v>22</v>
      </c>
      <c r="AA3" s="20"/>
      <c r="AB3" s="20"/>
      <c r="AC3" s="20"/>
      <c r="AD3" s="20"/>
      <c r="AE3" s="20"/>
      <c r="AF3" s="20"/>
      <c r="AG3" s="20"/>
      <c r="AH3" s="20"/>
      <c r="AI3" s="20"/>
      <c r="AJ3" s="20"/>
      <c r="AK3" s="20"/>
      <c r="AL3" s="20" t="s">
        <v>22</v>
      </c>
      <c r="AM3" s="20"/>
      <c r="AN3" s="20"/>
      <c r="AO3" s="20" t="s">
        <v>463</v>
      </c>
      <c r="AP3" s="20" t="s">
        <v>464</v>
      </c>
      <c r="AQ3" s="20" t="s">
        <v>465</v>
      </c>
      <c r="AR3" s="20" t="s">
        <v>466</v>
      </c>
      <c r="AS3" s="20" t="s">
        <v>467</v>
      </c>
      <c r="AT3" s="20" t="s">
        <v>468</v>
      </c>
      <c r="AU3" s="20" t="s">
        <v>469</v>
      </c>
      <c r="AX3" s="20" t="s">
        <v>22</v>
      </c>
      <c r="AY3" s="20"/>
      <c r="AZ3" s="20"/>
      <c r="BA3" s="20"/>
      <c r="BB3" s="20"/>
      <c r="BC3" s="20"/>
      <c r="BD3" s="20"/>
      <c r="BE3" s="20"/>
      <c r="BF3" s="20"/>
      <c r="BG3" s="20"/>
      <c r="BJ3" s="20" t="s">
        <v>22</v>
      </c>
      <c r="BK3" s="20"/>
      <c r="BL3" s="20"/>
      <c r="BM3" s="20" t="s">
        <v>463</v>
      </c>
      <c r="BN3" s="20" t="s">
        <v>464</v>
      </c>
      <c r="BO3" s="20" t="s">
        <v>465</v>
      </c>
      <c r="BP3" s="20" t="s">
        <v>466</v>
      </c>
      <c r="BQ3" s="20" t="s">
        <v>467</v>
      </c>
      <c r="BR3" s="20" t="s">
        <v>468</v>
      </c>
      <c r="BS3" s="20" t="s">
        <v>469</v>
      </c>
      <c r="BV3" s="20" t="s">
        <v>22</v>
      </c>
      <c r="BW3" s="20"/>
      <c r="BX3" s="20"/>
      <c r="BY3" s="20" t="s">
        <v>463</v>
      </c>
      <c r="BZ3" s="20" t="s">
        <v>464</v>
      </c>
      <c r="CA3" s="20" t="s">
        <v>465</v>
      </c>
      <c r="CB3" s="20" t="s">
        <v>466</v>
      </c>
      <c r="CC3" s="20" t="s">
        <v>467</v>
      </c>
      <c r="CD3" s="20" t="s">
        <v>468</v>
      </c>
      <c r="CE3" s="20" t="s">
        <v>469</v>
      </c>
      <c r="CH3" s="20" t="s">
        <v>22</v>
      </c>
      <c r="CI3" s="20"/>
      <c r="CJ3" s="20"/>
      <c r="CK3" s="20"/>
      <c r="CL3" s="20"/>
      <c r="CM3" s="20"/>
      <c r="CN3" s="20"/>
      <c r="CO3" s="20"/>
      <c r="CP3" s="20"/>
      <c r="CQ3" s="20"/>
      <c r="CT3" s="20" t="s">
        <v>22</v>
      </c>
      <c r="CU3" s="20"/>
      <c r="CV3" s="20"/>
      <c r="CW3" s="20" t="s">
        <v>463</v>
      </c>
      <c r="CX3" s="20" t="s">
        <v>464</v>
      </c>
      <c r="CY3" s="20" t="s">
        <v>465</v>
      </c>
      <c r="CZ3" s="20" t="s">
        <v>466</v>
      </c>
      <c r="DA3" s="20" t="s">
        <v>467</v>
      </c>
      <c r="DB3" s="20" t="s">
        <v>468</v>
      </c>
      <c r="DC3" s="20" t="s">
        <v>469</v>
      </c>
      <c r="DF3" s="20" t="s">
        <v>22</v>
      </c>
      <c r="DG3" s="20"/>
      <c r="DH3" s="20"/>
      <c r="DI3" s="20"/>
      <c r="DJ3" s="20"/>
      <c r="DK3" s="20"/>
      <c r="DL3" s="20"/>
      <c r="DM3" s="20"/>
      <c r="DN3" s="20"/>
      <c r="DO3" s="20"/>
    </row>
    <row r="4" spans="1:119" ht="14.5">
      <c r="A4" s="22"/>
      <c r="B4" s="20"/>
      <c r="C4" s="23" t="s">
        <v>32</v>
      </c>
      <c r="D4" s="20"/>
      <c r="E4" s="24">
        <v>0.8</v>
      </c>
      <c r="F4" s="24">
        <v>0.8</v>
      </c>
      <c r="G4" s="24">
        <v>0.8</v>
      </c>
      <c r="H4" s="24">
        <v>0.8</v>
      </c>
      <c r="I4" s="24">
        <v>0.8</v>
      </c>
      <c r="J4" s="24">
        <v>0.8</v>
      </c>
      <c r="K4" s="24">
        <v>0.8</v>
      </c>
      <c r="L4" s="24"/>
      <c r="M4" s="24"/>
      <c r="N4" s="20"/>
      <c r="O4" s="23" t="s">
        <v>470</v>
      </c>
      <c r="P4" s="20"/>
      <c r="Q4" s="24">
        <v>0.8</v>
      </c>
      <c r="R4" s="24">
        <v>0.8</v>
      </c>
      <c r="S4" s="24">
        <v>0.8</v>
      </c>
      <c r="T4" s="24">
        <v>0.8</v>
      </c>
      <c r="U4" s="24">
        <v>0.8</v>
      </c>
      <c r="V4" s="24">
        <v>0.8</v>
      </c>
      <c r="W4" s="24">
        <v>0.8</v>
      </c>
      <c r="X4" s="24"/>
      <c r="Y4" s="24"/>
      <c r="Z4" s="20"/>
      <c r="AA4" s="23" t="s">
        <v>471</v>
      </c>
      <c r="AB4" s="20"/>
      <c r="AC4" s="24">
        <v>0.8</v>
      </c>
      <c r="AD4" s="24">
        <v>0.8</v>
      </c>
      <c r="AE4" s="24">
        <v>0.8</v>
      </c>
      <c r="AF4" s="24">
        <v>0.8</v>
      </c>
      <c r="AG4" s="24">
        <v>0.8</v>
      </c>
      <c r="AH4" s="24">
        <v>0.8</v>
      </c>
      <c r="AI4" s="24">
        <v>0.8</v>
      </c>
      <c r="AJ4" s="24"/>
      <c r="AK4" s="24"/>
      <c r="AL4" s="20"/>
      <c r="AM4" s="23" t="s">
        <v>472</v>
      </c>
      <c r="AN4" s="20"/>
      <c r="AO4" s="24">
        <v>0.8</v>
      </c>
      <c r="AP4" s="24">
        <v>0.8</v>
      </c>
      <c r="AQ4" s="24">
        <v>0.8</v>
      </c>
      <c r="AR4" s="24">
        <v>0.8</v>
      </c>
      <c r="AS4" s="24">
        <v>0.8</v>
      </c>
      <c r="AT4" s="24">
        <v>0.8</v>
      </c>
      <c r="AU4" s="24">
        <v>0.8</v>
      </c>
      <c r="AX4" s="20"/>
      <c r="AY4" s="23" t="s">
        <v>473</v>
      </c>
      <c r="AZ4" s="20"/>
      <c r="BA4" s="24">
        <v>0.8</v>
      </c>
      <c r="BB4" s="24">
        <v>0.8</v>
      </c>
      <c r="BC4" s="24">
        <v>0.8</v>
      </c>
      <c r="BD4" s="24">
        <v>0.8</v>
      </c>
      <c r="BE4" s="24">
        <v>0.8</v>
      </c>
      <c r="BF4" s="24">
        <v>0.8</v>
      </c>
      <c r="BG4" s="24">
        <v>0.8</v>
      </c>
      <c r="BJ4" s="20"/>
      <c r="BK4" s="23" t="s">
        <v>474</v>
      </c>
      <c r="BL4" s="20"/>
      <c r="BM4" s="24">
        <v>0.8</v>
      </c>
      <c r="BN4" s="24">
        <v>0.8</v>
      </c>
      <c r="BO4" s="24">
        <v>0.8</v>
      </c>
      <c r="BP4" s="24">
        <v>0.8</v>
      </c>
      <c r="BQ4" s="24">
        <v>0.8</v>
      </c>
      <c r="BR4" s="24">
        <v>0.8</v>
      </c>
      <c r="BS4" s="24">
        <v>0.8</v>
      </c>
      <c r="BV4" s="20"/>
      <c r="BW4" s="23" t="s">
        <v>475</v>
      </c>
      <c r="BX4" s="20"/>
      <c r="BY4" s="24">
        <v>0.8</v>
      </c>
      <c r="BZ4" s="24">
        <v>0.8</v>
      </c>
      <c r="CA4" s="24">
        <v>0.8</v>
      </c>
      <c r="CB4" s="24">
        <v>0.8</v>
      </c>
      <c r="CC4" s="24">
        <v>0.8</v>
      </c>
      <c r="CD4" s="24">
        <v>0.8</v>
      </c>
      <c r="CE4" s="24">
        <v>0.8</v>
      </c>
      <c r="CH4" s="20"/>
      <c r="CI4" s="23" t="s">
        <v>476</v>
      </c>
      <c r="CJ4" s="20"/>
      <c r="CK4" s="24">
        <v>0.8</v>
      </c>
      <c r="CL4" s="24">
        <v>0.8</v>
      </c>
      <c r="CM4" s="24">
        <v>0.8</v>
      </c>
      <c r="CN4" s="24">
        <v>0.8</v>
      </c>
      <c r="CO4" s="24">
        <v>0.8</v>
      </c>
      <c r="CP4" s="24">
        <v>0.8</v>
      </c>
      <c r="CQ4" s="24">
        <v>0.8</v>
      </c>
      <c r="CT4" s="20"/>
      <c r="CU4" s="23" t="s">
        <v>477</v>
      </c>
      <c r="CV4" s="20"/>
      <c r="CW4" s="24">
        <v>0.8</v>
      </c>
      <c r="CX4" s="24">
        <v>0.8</v>
      </c>
      <c r="CY4" s="24">
        <v>0.8</v>
      </c>
      <c r="CZ4" s="24">
        <v>0.8</v>
      </c>
      <c r="DA4" s="24">
        <v>0.8</v>
      </c>
      <c r="DB4" s="24">
        <v>0.8</v>
      </c>
      <c r="DC4" s="24">
        <v>0.8</v>
      </c>
      <c r="DF4" s="20"/>
      <c r="DG4" s="23" t="s">
        <v>478</v>
      </c>
      <c r="DH4" s="20"/>
      <c r="DI4" s="24">
        <v>0.8</v>
      </c>
      <c r="DJ4" s="24">
        <v>0.8</v>
      </c>
      <c r="DK4" s="24">
        <v>0.8</v>
      </c>
      <c r="DL4" s="24">
        <v>0.8</v>
      </c>
      <c r="DM4" s="24">
        <v>0.8</v>
      </c>
      <c r="DN4" s="24">
        <v>0.8</v>
      </c>
      <c r="DO4" s="24">
        <v>0.8</v>
      </c>
    </row>
    <row r="5" spans="1:119" ht="14.5">
      <c r="A5" s="20"/>
      <c r="B5" s="20"/>
      <c r="C5" s="25" t="s">
        <v>37</v>
      </c>
      <c r="D5" s="20"/>
      <c r="E5" s="24">
        <v>0.8</v>
      </c>
      <c r="F5" s="24">
        <v>0.8</v>
      </c>
      <c r="G5" s="24">
        <v>0.8</v>
      </c>
      <c r="H5" s="24">
        <v>0.8</v>
      </c>
      <c r="I5" s="24">
        <v>0.8</v>
      </c>
      <c r="J5" s="24">
        <v>0.8</v>
      </c>
      <c r="K5" s="24">
        <v>0.8</v>
      </c>
      <c r="L5" s="22"/>
      <c r="M5" s="22"/>
      <c r="N5" s="20"/>
      <c r="O5" s="20" t="s">
        <v>37</v>
      </c>
      <c r="P5" s="20"/>
      <c r="Q5" s="24">
        <v>0.8</v>
      </c>
      <c r="R5" s="24">
        <v>0.8</v>
      </c>
      <c r="S5" s="24">
        <v>0.8</v>
      </c>
      <c r="T5" s="24">
        <v>0.8</v>
      </c>
      <c r="U5" s="24">
        <v>0.8</v>
      </c>
      <c r="V5" s="24">
        <v>0.8</v>
      </c>
      <c r="W5" s="24">
        <v>0.8</v>
      </c>
      <c r="X5" s="22"/>
      <c r="Y5" s="22"/>
      <c r="Z5" s="20"/>
      <c r="AA5" s="20" t="s">
        <v>37</v>
      </c>
      <c r="AB5" s="20"/>
      <c r="AC5" s="24">
        <v>0.8</v>
      </c>
      <c r="AD5" s="24">
        <v>0.8</v>
      </c>
      <c r="AE5" s="24">
        <v>0.8</v>
      </c>
      <c r="AF5" s="24">
        <v>0.8</v>
      </c>
      <c r="AG5" s="24">
        <v>0.8</v>
      </c>
      <c r="AH5" s="24">
        <v>0.8</v>
      </c>
      <c r="AI5" s="24">
        <v>0.8</v>
      </c>
      <c r="AJ5" s="22"/>
      <c r="AK5" s="22"/>
      <c r="AL5" s="20"/>
      <c r="AM5" s="20" t="s">
        <v>37</v>
      </c>
      <c r="AN5" s="20"/>
      <c r="AO5" s="24">
        <v>0.8</v>
      </c>
      <c r="AP5" s="24">
        <v>0.8</v>
      </c>
      <c r="AQ5" s="24">
        <v>0.8</v>
      </c>
      <c r="AR5" s="24">
        <v>0.8</v>
      </c>
      <c r="AS5" s="24">
        <v>0.8</v>
      </c>
      <c r="AT5" s="24">
        <v>0.8</v>
      </c>
      <c r="AU5" s="24">
        <v>0.8</v>
      </c>
      <c r="AX5" s="20"/>
      <c r="AY5" s="20" t="s">
        <v>37</v>
      </c>
      <c r="AZ5" s="20"/>
      <c r="BA5" s="24">
        <v>0.8</v>
      </c>
      <c r="BB5" s="24">
        <v>0.8</v>
      </c>
      <c r="BC5" s="24">
        <v>0.8</v>
      </c>
      <c r="BD5" s="24">
        <v>0.8</v>
      </c>
      <c r="BE5" s="24">
        <v>0.8</v>
      </c>
      <c r="BF5" s="24">
        <v>0.8</v>
      </c>
      <c r="BG5" s="24">
        <v>0.8</v>
      </c>
      <c r="BJ5" s="20"/>
      <c r="BK5" s="20" t="s">
        <v>37</v>
      </c>
      <c r="BL5" s="20"/>
      <c r="BM5" s="24">
        <v>0.8</v>
      </c>
      <c r="BN5" s="24">
        <v>0.8</v>
      </c>
      <c r="BO5" s="24">
        <v>0.8</v>
      </c>
      <c r="BP5" s="24">
        <v>0.8</v>
      </c>
      <c r="BQ5" s="24">
        <v>0.8</v>
      </c>
      <c r="BR5" s="24">
        <v>0.8</v>
      </c>
      <c r="BS5" s="24">
        <v>0.8</v>
      </c>
      <c r="BV5" s="20"/>
      <c r="BW5" s="20" t="s">
        <v>37</v>
      </c>
      <c r="BX5" s="20"/>
      <c r="BY5" s="24">
        <v>0.8</v>
      </c>
      <c r="BZ5" s="24">
        <v>0.8</v>
      </c>
      <c r="CA5" s="24">
        <v>0.8</v>
      </c>
      <c r="CB5" s="24">
        <v>0.8</v>
      </c>
      <c r="CC5" s="24">
        <v>0.8</v>
      </c>
      <c r="CD5" s="24">
        <v>0.8</v>
      </c>
      <c r="CE5" s="24">
        <v>0.8</v>
      </c>
      <c r="CH5" s="20"/>
      <c r="CI5" s="20" t="s">
        <v>37</v>
      </c>
      <c r="CJ5" s="20"/>
      <c r="CK5" s="24">
        <v>0.8</v>
      </c>
      <c r="CL5" s="24">
        <v>0.8</v>
      </c>
      <c r="CM5" s="24">
        <v>0.8</v>
      </c>
      <c r="CN5" s="24">
        <v>0.8</v>
      </c>
      <c r="CO5" s="24">
        <v>0.8</v>
      </c>
      <c r="CP5" s="24">
        <v>0.8</v>
      </c>
      <c r="CQ5" s="24">
        <v>0.8</v>
      </c>
      <c r="CT5" s="20"/>
      <c r="CU5" s="20" t="s">
        <v>37</v>
      </c>
      <c r="CV5" s="20"/>
      <c r="CW5" s="24">
        <v>0.8</v>
      </c>
      <c r="CX5" s="24">
        <v>0.8</v>
      </c>
      <c r="CY5" s="24">
        <v>0.8</v>
      </c>
      <c r="CZ5" s="24">
        <v>0.8</v>
      </c>
      <c r="DA5" s="24">
        <v>0.8</v>
      </c>
      <c r="DB5" s="24">
        <v>0.8</v>
      </c>
      <c r="DC5" s="24">
        <v>0.8</v>
      </c>
      <c r="DF5" s="20"/>
      <c r="DG5" s="20" t="s">
        <v>37</v>
      </c>
      <c r="DH5" s="20"/>
      <c r="DI5" s="24">
        <v>0.8</v>
      </c>
      <c r="DJ5" s="24">
        <v>0.8</v>
      </c>
      <c r="DK5" s="24">
        <v>0.8</v>
      </c>
      <c r="DL5" s="24">
        <v>0.8</v>
      </c>
      <c r="DM5" s="24">
        <v>0.8</v>
      </c>
      <c r="DN5" s="24">
        <v>0.8</v>
      </c>
      <c r="DO5" s="24">
        <v>0.8</v>
      </c>
    </row>
    <row r="6" spans="1:119" ht="14.5">
      <c r="A6" s="22"/>
      <c r="B6" s="20" t="s">
        <v>42</v>
      </c>
      <c r="C6" s="23" t="s">
        <v>32</v>
      </c>
      <c r="D6" s="20"/>
      <c r="E6" s="24">
        <v>0.8</v>
      </c>
      <c r="F6" s="24">
        <v>0.8</v>
      </c>
      <c r="G6" s="24">
        <v>0.8</v>
      </c>
      <c r="H6" s="24">
        <v>0.8</v>
      </c>
      <c r="I6" s="24">
        <v>0.8</v>
      </c>
      <c r="J6" s="24">
        <v>0.8</v>
      </c>
      <c r="K6" s="24">
        <v>0.8</v>
      </c>
      <c r="L6" s="24"/>
      <c r="M6" s="24"/>
      <c r="N6" s="20" t="s">
        <v>42</v>
      </c>
      <c r="O6" s="23" t="s">
        <v>470</v>
      </c>
      <c r="P6" s="20"/>
      <c r="Q6" s="24">
        <v>0.8</v>
      </c>
      <c r="R6" s="24">
        <v>0.8</v>
      </c>
      <c r="S6" s="24">
        <v>0.8</v>
      </c>
      <c r="T6" s="24">
        <v>0.8</v>
      </c>
      <c r="U6" s="24">
        <v>0.8</v>
      </c>
      <c r="V6" s="24">
        <v>0.8</v>
      </c>
      <c r="W6" s="24">
        <v>0.8</v>
      </c>
      <c r="X6" s="24"/>
      <c r="Y6" s="24"/>
      <c r="Z6" s="20" t="s">
        <v>42</v>
      </c>
      <c r="AA6" s="23" t="s">
        <v>471</v>
      </c>
      <c r="AB6" s="20"/>
      <c r="AC6" s="24">
        <v>0.8</v>
      </c>
      <c r="AD6" s="24">
        <v>0.8</v>
      </c>
      <c r="AE6" s="24">
        <v>0.8</v>
      </c>
      <c r="AF6" s="24">
        <v>0.8</v>
      </c>
      <c r="AG6" s="24">
        <v>0.8</v>
      </c>
      <c r="AH6" s="24">
        <v>0.8</v>
      </c>
      <c r="AI6" s="24">
        <v>0.8</v>
      </c>
      <c r="AJ6" s="24"/>
      <c r="AK6" s="24"/>
      <c r="AL6" s="20" t="s">
        <v>42</v>
      </c>
      <c r="AM6" s="23" t="s">
        <v>472</v>
      </c>
      <c r="AN6" s="20"/>
      <c r="AO6" s="24">
        <v>0.8</v>
      </c>
      <c r="AP6" s="24">
        <v>0.8</v>
      </c>
      <c r="AQ6" s="24">
        <v>0.8</v>
      </c>
      <c r="AR6" s="24">
        <v>0.8</v>
      </c>
      <c r="AS6" s="24">
        <v>0.8</v>
      </c>
      <c r="AT6" s="24">
        <v>0.8</v>
      </c>
      <c r="AU6" s="24">
        <v>0.8</v>
      </c>
      <c r="AX6" s="20" t="s">
        <v>42</v>
      </c>
      <c r="AY6" s="23" t="s">
        <v>473</v>
      </c>
      <c r="AZ6" s="20"/>
      <c r="BA6" s="24">
        <v>0.8</v>
      </c>
      <c r="BB6" s="24">
        <v>0.8</v>
      </c>
      <c r="BC6" s="24">
        <v>0.8</v>
      </c>
      <c r="BD6" s="24">
        <v>0.8</v>
      </c>
      <c r="BE6" s="24">
        <v>0.8</v>
      </c>
      <c r="BF6" s="24">
        <v>0.8</v>
      </c>
      <c r="BG6" s="24">
        <v>0.8</v>
      </c>
      <c r="BJ6" s="20" t="s">
        <v>42</v>
      </c>
      <c r="BK6" s="23" t="s">
        <v>474</v>
      </c>
      <c r="BL6" s="20"/>
      <c r="BM6" s="24">
        <v>0.8</v>
      </c>
      <c r="BN6" s="24">
        <v>0.8</v>
      </c>
      <c r="BO6" s="24">
        <v>0.8</v>
      </c>
      <c r="BP6" s="24">
        <v>0.8</v>
      </c>
      <c r="BQ6" s="24">
        <v>0.8</v>
      </c>
      <c r="BR6" s="24">
        <v>0.8</v>
      </c>
      <c r="BS6" s="24">
        <v>0.8</v>
      </c>
      <c r="BV6" s="20" t="s">
        <v>42</v>
      </c>
      <c r="BW6" s="23" t="s">
        <v>475</v>
      </c>
      <c r="BX6" s="20"/>
      <c r="BY6" s="24">
        <v>0.8</v>
      </c>
      <c r="BZ6" s="24">
        <v>0.8</v>
      </c>
      <c r="CA6" s="24">
        <v>0.8</v>
      </c>
      <c r="CB6" s="24">
        <v>0.8</v>
      </c>
      <c r="CC6" s="24">
        <v>0.8</v>
      </c>
      <c r="CD6" s="24">
        <v>0.8</v>
      </c>
      <c r="CE6" s="24">
        <v>0.8</v>
      </c>
      <c r="CH6" s="20" t="s">
        <v>42</v>
      </c>
      <c r="CI6" s="23" t="s">
        <v>476</v>
      </c>
      <c r="CJ6" s="20"/>
      <c r="CK6" s="24">
        <v>0.8</v>
      </c>
      <c r="CL6" s="24">
        <v>0.8</v>
      </c>
      <c r="CM6" s="24">
        <v>0.8</v>
      </c>
      <c r="CN6" s="24">
        <v>0.8</v>
      </c>
      <c r="CO6" s="24">
        <v>0.8</v>
      </c>
      <c r="CP6" s="24">
        <v>0.8</v>
      </c>
      <c r="CQ6" s="24">
        <v>0.8</v>
      </c>
      <c r="CT6" s="20" t="s">
        <v>42</v>
      </c>
      <c r="CU6" s="23" t="s">
        <v>477</v>
      </c>
      <c r="CV6" s="20"/>
      <c r="CW6" s="24">
        <v>0.8</v>
      </c>
      <c r="CX6" s="24">
        <v>0.8</v>
      </c>
      <c r="CY6" s="24">
        <v>0.8</v>
      </c>
      <c r="CZ6" s="24">
        <v>0.8</v>
      </c>
      <c r="DA6" s="24">
        <v>0.8</v>
      </c>
      <c r="DB6" s="24">
        <v>0.8</v>
      </c>
      <c r="DC6" s="24">
        <v>0.8</v>
      </c>
      <c r="DF6" s="20" t="s">
        <v>42</v>
      </c>
      <c r="DG6" s="23" t="s">
        <v>478</v>
      </c>
      <c r="DH6" s="20"/>
      <c r="DI6" s="24">
        <v>0.8</v>
      </c>
      <c r="DJ6" s="24">
        <v>0.8</v>
      </c>
      <c r="DK6" s="24">
        <v>0.8</v>
      </c>
      <c r="DL6" s="24">
        <v>0.8</v>
      </c>
      <c r="DM6" s="24">
        <v>0.8</v>
      </c>
      <c r="DN6" s="24">
        <v>0.8</v>
      </c>
      <c r="DO6" s="24">
        <v>0.8</v>
      </c>
    </row>
    <row r="7" spans="1:119" ht="14.5">
      <c r="A7" s="20"/>
      <c r="B7" s="20"/>
      <c r="C7" s="25" t="s">
        <v>37</v>
      </c>
      <c r="D7" s="20"/>
      <c r="E7" s="24">
        <v>0.8</v>
      </c>
      <c r="F7" s="24">
        <v>0.8</v>
      </c>
      <c r="G7" s="24">
        <v>0.8</v>
      </c>
      <c r="H7" s="24">
        <v>0.8</v>
      </c>
      <c r="I7" s="24">
        <v>0.8</v>
      </c>
      <c r="J7" s="24">
        <v>0.8</v>
      </c>
      <c r="K7" s="24">
        <v>0.8</v>
      </c>
      <c r="L7" s="22"/>
      <c r="M7" s="22"/>
      <c r="N7" s="20"/>
      <c r="O7" s="20" t="s">
        <v>37</v>
      </c>
      <c r="P7" s="20"/>
      <c r="Q7" s="24">
        <v>0.8</v>
      </c>
      <c r="R7" s="24">
        <v>0.8</v>
      </c>
      <c r="S7" s="24">
        <v>0.8</v>
      </c>
      <c r="T7" s="24">
        <v>0.8</v>
      </c>
      <c r="U7" s="24">
        <v>0.8</v>
      </c>
      <c r="V7" s="24">
        <v>0.8</v>
      </c>
      <c r="W7" s="24">
        <v>0.8</v>
      </c>
      <c r="X7" s="22"/>
      <c r="Y7" s="22"/>
      <c r="Z7" s="20"/>
      <c r="AA7" s="20" t="s">
        <v>37</v>
      </c>
      <c r="AB7" s="20"/>
      <c r="AC7" s="24">
        <v>0.8</v>
      </c>
      <c r="AD7" s="24">
        <v>0.8</v>
      </c>
      <c r="AE7" s="24">
        <v>0.8</v>
      </c>
      <c r="AF7" s="24">
        <v>0.8</v>
      </c>
      <c r="AG7" s="24">
        <v>0.8</v>
      </c>
      <c r="AH7" s="24">
        <v>0.8</v>
      </c>
      <c r="AI7" s="24">
        <v>0.8</v>
      </c>
      <c r="AJ7" s="22"/>
      <c r="AK7" s="22"/>
      <c r="AL7" s="20"/>
      <c r="AM7" s="20" t="s">
        <v>37</v>
      </c>
      <c r="AN7" s="20"/>
      <c r="AO7" s="24">
        <v>0.8</v>
      </c>
      <c r="AP7" s="24">
        <v>0.8</v>
      </c>
      <c r="AQ7" s="24">
        <v>0.8</v>
      </c>
      <c r="AR7" s="24">
        <v>0.8</v>
      </c>
      <c r="AS7" s="24">
        <v>0.8</v>
      </c>
      <c r="AT7" s="24">
        <v>0.8</v>
      </c>
      <c r="AU7" s="24">
        <v>0.8</v>
      </c>
      <c r="AX7" s="20"/>
      <c r="AY7" s="20" t="s">
        <v>37</v>
      </c>
      <c r="AZ7" s="20"/>
      <c r="BA7" s="24">
        <v>0.8</v>
      </c>
      <c r="BB7" s="24">
        <v>0.8</v>
      </c>
      <c r="BC7" s="24">
        <v>0.8</v>
      </c>
      <c r="BD7" s="24">
        <v>0.8</v>
      </c>
      <c r="BE7" s="24">
        <v>0.8</v>
      </c>
      <c r="BF7" s="24">
        <v>0.8</v>
      </c>
      <c r="BG7" s="24">
        <v>0.8</v>
      </c>
      <c r="BJ7" s="20"/>
      <c r="BK7" s="20" t="s">
        <v>37</v>
      </c>
      <c r="BL7" s="20"/>
      <c r="BM7" s="24">
        <v>0.8</v>
      </c>
      <c r="BN7" s="24">
        <v>0.8</v>
      </c>
      <c r="BO7" s="24">
        <v>0.8</v>
      </c>
      <c r="BP7" s="24">
        <v>0.8</v>
      </c>
      <c r="BQ7" s="24">
        <v>0.8</v>
      </c>
      <c r="BR7" s="24">
        <v>0.8</v>
      </c>
      <c r="BS7" s="24">
        <v>0.8</v>
      </c>
      <c r="BV7" s="20"/>
      <c r="BW7" s="20" t="s">
        <v>37</v>
      </c>
      <c r="BX7" s="20"/>
      <c r="BY7" s="24">
        <v>0.8</v>
      </c>
      <c r="BZ7" s="24">
        <v>0.8</v>
      </c>
      <c r="CA7" s="24">
        <v>0.8</v>
      </c>
      <c r="CB7" s="24">
        <v>0.8</v>
      </c>
      <c r="CC7" s="24">
        <v>0.8</v>
      </c>
      <c r="CD7" s="24">
        <v>0.8</v>
      </c>
      <c r="CE7" s="24">
        <v>0.8</v>
      </c>
      <c r="CH7" s="20"/>
      <c r="CI7" s="20" t="s">
        <v>37</v>
      </c>
      <c r="CJ7" s="20"/>
      <c r="CK7" s="24">
        <v>0.8</v>
      </c>
      <c r="CL7" s="24">
        <v>0.8</v>
      </c>
      <c r="CM7" s="24">
        <v>0.8</v>
      </c>
      <c r="CN7" s="24">
        <v>0.8</v>
      </c>
      <c r="CO7" s="24">
        <v>0.8</v>
      </c>
      <c r="CP7" s="24">
        <v>0.8</v>
      </c>
      <c r="CQ7" s="24">
        <v>0.8</v>
      </c>
      <c r="CT7" s="20"/>
      <c r="CU7" s="20" t="s">
        <v>37</v>
      </c>
      <c r="CV7" s="20"/>
      <c r="CW7" s="24">
        <v>0.8</v>
      </c>
      <c r="CX7" s="24">
        <v>0.8</v>
      </c>
      <c r="CY7" s="24">
        <v>0.8</v>
      </c>
      <c r="CZ7" s="24">
        <v>0.8</v>
      </c>
      <c r="DA7" s="24">
        <v>0.8</v>
      </c>
      <c r="DB7" s="24">
        <v>0.8</v>
      </c>
      <c r="DC7" s="24">
        <v>0.8</v>
      </c>
      <c r="DF7" s="20"/>
      <c r="DG7" s="20" t="s">
        <v>37</v>
      </c>
      <c r="DH7" s="20"/>
      <c r="DI7" s="24">
        <v>0.8</v>
      </c>
      <c r="DJ7" s="24">
        <v>0.8</v>
      </c>
      <c r="DK7" s="24">
        <v>0.8</v>
      </c>
      <c r="DL7" s="24">
        <v>0.8</v>
      </c>
      <c r="DM7" s="24">
        <v>0.8</v>
      </c>
      <c r="DN7" s="24">
        <v>0.8</v>
      </c>
      <c r="DO7" s="24">
        <v>0.8</v>
      </c>
    </row>
    <row r="8" spans="1:119" ht="14.5">
      <c r="A8" s="22"/>
      <c r="B8" s="20" t="s">
        <v>51</v>
      </c>
      <c r="C8" s="23" t="s">
        <v>32</v>
      </c>
      <c r="D8" s="20"/>
      <c r="E8" s="24">
        <v>0.8</v>
      </c>
      <c r="F8" s="24">
        <v>0.8</v>
      </c>
      <c r="G8" s="24">
        <v>0.8</v>
      </c>
      <c r="H8" s="24">
        <v>0.8</v>
      </c>
      <c r="I8" s="24">
        <v>0.8</v>
      </c>
      <c r="J8" s="24">
        <v>0.8</v>
      </c>
      <c r="K8" s="24">
        <v>0.8</v>
      </c>
      <c r="L8" s="24"/>
      <c r="M8" s="24"/>
      <c r="N8" s="20" t="s">
        <v>51</v>
      </c>
      <c r="O8" s="23" t="s">
        <v>470</v>
      </c>
      <c r="P8" s="20"/>
      <c r="Q8" s="24">
        <v>0.8</v>
      </c>
      <c r="R8" s="24">
        <v>0.8</v>
      </c>
      <c r="S8" s="24">
        <v>0.8</v>
      </c>
      <c r="T8" s="24">
        <v>0.8</v>
      </c>
      <c r="U8" s="24">
        <v>0.8</v>
      </c>
      <c r="V8" s="24">
        <v>0.8</v>
      </c>
      <c r="W8" s="24">
        <v>0.8</v>
      </c>
      <c r="X8" s="24"/>
      <c r="Y8" s="24"/>
      <c r="Z8" s="20" t="s">
        <v>51</v>
      </c>
      <c r="AA8" s="23" t="s">
        <v>471</v>
      </c>
      <c r="AB8" s="20"/>
      <c r="AC8" s="24">
        <v>0.8</v>
      </c>
      <c r="AD8" s="24">
        <v>0.8</v>
      </c>
      <c r="AE8" s="24">
        <v>0.8</v>
      </c>
      <c r="AF8" s="24">
        <v>0.8</v>
      </c>
      <c r="AG8" s="24">
        <v>0.8</v>
      </c>
      <c r="AH8" s="24">
        <v>0.8</v>
      </c>
      <c r="AI8" s="24">
        <v>0.8</v>
      </c>
      <c r="AJ8" s="24"/>
      <c r="AK8" s="24"/>
      <c r="AL8" s="20" t="s">
        <v>51</v>
      </c>
      <c r="AM8" s="23" t="s">
        <v>472</v>
      </c>
      <c r="AN8" s="20"/>
      <c r="AO8" s="24">
        <v>0.8</v>
      </c>
      <c r="AP8" s="24">
        <v>0.8</v>
      </c>
      <c r="AQ8" s="24">
        <v>0.8</v>
      </c>
      <c r="AR8" s="24">
        <v>0.8</v>
      </c>
      <c r="AS8" s="24">
        <v>0.8</v>
      </c>
      <c r="AT8" s="24">
        <v>0.8</v>
      </c>
      <c r="AU8" s="24">
        <v>0.8</v>
      </c>
      <c r="AX8" s="20" t="s">
        <v>51</v>
      </c>
      <c r="AY8" s="23" t="s">
        <v>473</v>
      </c>
      <c r="AZ8" s="20"/>
      <c r="BA8" s="24">
        <v>0.8</v>
      </c>
      <c r="BB8" s="24">
        <v>0.8</v>
      </c>
      <c r="BC8" s="24">
        <v>0.8</v>
      </c>
      <c r="BD8" s="24">
        <v>0.8</v>
      </c>
      <c r="BE8" s="24">
        <v>0.8</v>
      </c>
      <c r="BF8" s="24">
        <v>0.8</v>
      </c>
      <c r="BG8" s="24">
        <v>0.8</v>
      </c>
      <c r="BJ8" s="20" t="s">
        <v>51</v>
      </c>
      <c r="BK8" s="23" t="s">
        <v>474</v>
      </c>
      <c r="BL8" s="20"/>
      <c r="BM8" s="24">
        <v>0.8</v>
      </c>
      <c r="BN8" s="24">
        <v>0.8</v>
      </c>
      <c r="BO8" s="24">
        <v>0.8</v>
      </c>
      <c r="BP8" s="24">
        <v>0.8</v>
      </c>
      <c r="BQ8" s="24">
        <v>0.8</v>
      </c>
      <c r="BR8" s="24">
        <v>0.8</v>
      </c>
      <c r="BS8" s="24">
        <v>0.8</v>
      </c>
      <c r="BV8" s="20" t="s">
        <v>51</v>
      </c>
      <c r="BW8" s="23" t="s">
        <v>475</v>
      </c>
      <c r="BX8" s="20"/>
      <c r="BY8" s="24">
        <v>0.8</v>
      </c>
      <c r="BZ8" s="24">
        <v>0.8</v>
      </c>
      <c r="CA8" s="24">
        <v>0.8</v>
      </c>
      <c r="CB8" s="24">
        <v>0.8</v>
      </c>
      <c r="CC8" s="24">
        <v>0.8</v>
      </c>
      <c r="CD8" s="24">
        <v>0.8</v>
      </c>
      <c r="CE8" s="24">
        <v>0.8</v>
      </c>
      <c r="CH8" s="20" t="s">
        <v>51</v>
      </c>
      <c r="CI8" s="23" t="s">
        <v>476</v>
      </c>
      <c r="CJ8" s="20"/>
      <c r="CK8" s="24">
        <v>0.8</v>
      </c>
      <c r="CL8" s="24">
        <v>0.8</v>
      </c>
      <c r="CM8" s="24">
        <v>0.8</v>
      </c>
      <c r="CN8" s="24">
        <v>0.8</v>
      </c>
      <c r="CO8" s="24">
        <v>0.8</v>
      </c>
      <c r="CP8" s="24">
        <v>0.8</v>
      </c>
      <c r="CQ8" s="24">
        <v>0.8</v>
      </c>
      <c r="CT8" s="20" t="s">
        <v>51</v>
      </c>
      <c r="CU8" s="23" t="s">
        <v>477</v>
      </c>
      <c r="CV8" s="20"/>
      <c r="CW8" s="24">
        <v>0.8</v>
      </c>
      <c r="CX8" s="24">
        <v>0.8</v>
      </c>
      <c r="CY8" s="24">
        <v>0.8</v>
      </c>
      <c r="CZ8" s="24">
        <v>0.8</v>
      </c>
      <c r="DA8" s="24">
        <v>0.8</v>
      </c>
      <c r="DB8" s="24">
        <v>0.8</v>
      </c>
      <c r="DC8" s="24">
        <v>0.8</v>
      </c>
      <c r="DF8" s="20" t="s">
        <v>51</v>
      </c>
      <c r="DG8" s="23" t="s">
        <v>478</v>
      </c>
      <c r="DH8" s="20"/>
      <c r="DI8" s="24">
        <v>0.8</v>
      </c>
      <c r="DJ8" s="24">
        <v>0.8</v>
      </c>
      <c r="DK8" s="24">
        <v>0.8</v>
      </c>
      <c r="DL8" s="24">
        <v>0.8</v>
      </c>
      <c r="DM8" s="24">
        <v>0.8</v>
      </c>
      <c r="DN8" s="24">
        <v>0.8</v>
      </c>
      <c r="DO8" s="24">
        <v>0.8</v>
      </c>
    </row>
    <row r="9" spans="1:119" ht="14.5">
      <c r="A9" s="20"/>
      <c r="B9" s="20"/>
      <c r="C9" s="25" t="s">
        <v>37</v>
      </c>
      <c r="D9" s="20"/>
      <c r="E9" s="24">
        <v>0.8</v>
      </c>
      <c r="F9" s="24">
        <v>0.8</v>
      </c>
      <c r="G9" s="24">
        <v>0.8</v>
      </c>
      <c r="H9" s="24">
        <v>0.8</v>
      </c>
      <c r="I9" s="24">
        <v>0.8</v>
      </c>
      <c r="J9" s="24">
        <v>0.8</v>
      </c>
      <c r="K9" s="24">
        <v>0.8</v>
      </c>
      <c r="L9" s="22"/>
      <c r="M9" s="22"/>
      <c r="N9" s="20"/>
      <c r="O9" s="29" t="s">
        <v>37</v>
      </c>
      <c r="P9" s="20"/>
      <c r="Q9" s="24">
        <v>0.8</v>
      </c>
      <c r="R9" s="24">
        <v>0.8</v>
      </c>
      <c r="S9" s="24">
        <v>0.8</v>
      </c>
      <c r="T9" s="24">
        <v>0.8</v>
      </c>
      <c r="U9" s="24">
        <v>0.8</v>
      </c>
      <c r="V9" s="24">
        <v>0.8</v>
      </c>
      <c r="W9" s="24">
        <v>0.8</v>
      </c>
      <c r="X9" s="22"/>
      <c r="Y9" s="22"/>
      <c r="Z9" s="20"/>
      <c r="AA9" s="29" t="s">
        <v>37</v>
      </c>
      <c r="AB9" s="20"/>
      <c r="AC9" s="24">
        <v>0.8</v>
      </c>
      <c r="AD9" s="24">
        <v>0.8</v>
      </c>
      <c r="AE9" s="24">
        <v>0.8</v>
      </c>
      <c r="AF9" s="24">
        <v>0.8</v>
      </c>
      <c r="AG9" s="24">
        <v>0.8</v>
      </c>
      <c r="AH9" s="24">
        <v>0.8</v>
      </c>
      <c r="AI9" s="24">
        <v>0.8</v>
      </c>
      <c r="AJ9" s="22"/>
      <c r="AK9" s="22"/>
      <c r="AL9" s="20"/>
      <c r="AM9" s="29" t="s">
        <v>37</v>
      </c>
      <c r="AN9" s="20"/>
      <c r="AO9" s="24">
        <v>0.8</v>
      </c>
      <c r="AP9" s="24">
        <v>0.8</v>
      </c>
      <c r="AQ9" s="24">
        <v>0.8</v>
      </c>
      <c r="AR9" s="24">
        <v>0.8</v>
      </c>
      <c r="AS9" s="24">
        <v>0.8</v>
      </c>
      <c r="AT9" s="24">
        <v>0.8</v>
      </c>
      <c r="AU9" s="24">
        <v>0.8</v>
      </c>
      <c r="AX9" s="20"/>
      <c r="AY9" s="29" t="s">
        <v>37</v>
      </c>
      <c r="AZ9" s="20"/>
      <c r="BA9" s="24">
        <v>0.8</v>
      </c>
      <c r="BB9" s="24">
        <v>0.8</v>
      </c>
      <c r="BC9" s="24">
        <v>0.8</v>
      </c>
      <c r="BD9" s="24">
        <v>0.8</v>
      </c>
      <c r="BE9" s="24">
        <v>0.8</v>
      </c>
      <c r="BF9" s="24">
        <v>0.8</v>
      </c>
      <c r="BG9" s="24">
        <v>0.8</v>
      </c>
      <c r="BJ9" s="20"/>
      <c r="BK9" s="29" t="s">
        <v>37</v>
      </c>
      <c r="BL9" s="20"/>
      <c r="BM9" s="24">
        <v>0.8</v>
      </c>
      <c r="BN9" s="24">
        <v>0.8</v>
      </c>
      <c r="BO9" s="24">
        <v>0.8</v>
      </c>
      <c r="BP9" s="24">
        <v>0.8</v>
      </c>
      <c r="BQ9" s="24">
        <v>0.8</v>
      </c>
      <c r="BR9" s="24">
        <v>0.8</v>
      </c>
      <c r="BS9" s="24">
        <v>0.8</v>
      </c>
      <c r="BV9" s="20"/>
      <c r="BW9" s="29" t="s">
        <v>37</v>
      </c>
      <c r="BX9" s="20"/>
      <c r="BY9" s="24">
        <v>0.8</v>
      </c>
      <c r="BZ9" s="24">
        <v>0.8</v>
      </c>
      <c r="CA9" s="24">
        <v>0.8</v>
      </c>
      <c r="CB9" s="24">
        <v>0.8</v>
      </c>
      <c r="CC9" s="24">
        <v>0.8</v>
      </c>
      <c r="CD9" s="24">
        <v>0.8</v>
      </c>
      <c r="CE9" s="24">
        <v>0.8</v>
      </c>
      <c r="CH9" s="20"/>
      <c r="CI9" s="29" t="s">
        <v>37</v>
      </c>
      <c r="CJ9" s="20"/>
      <c r="CK9" s="24">
        <v>0.8</v>
      </c>
      <c r="CL9" s="24">
        <v>0.8</v>
      </c>
      <c r="CM9" s="24">
        <v>0.8</v>
      </c>
      <c r="CN9" s="24">
        <v>0.8</v>
      </c>
      <c r="CO9" s="24">
        <v>0.8</v>
      </c>
      <c r="CP9" s="24">
        <v>0.8</v>
      </c>
      <c r="CQ9" s="24">
        <v>0.8</v>
      </c>
      <c r="CT9" s="20"/>
      <c r="CU9" s="29" t="s">
        <v>37</v>
      </c>
      <c r="CV9" s="20"/>
      <c r="CW9" s="24">
        <v>0.8</v>
      </c>
      <c r="CX9" s="24">
        <v>0.8</v>
      </c>
      <c r="CY9" s="24">
        <v>0.8</v>
      </c>
      <c r="CZ9" s="24">
        <v>0.8</v>
      </c>
      <c r="DA9" s="24">
        <v>0.8</v>
      </c>
      <c r="DB9" s="24">
        <v>0.8</v>
      </c>
      <c r="DC9" s="24">
        <v>0.8</v>
      </c>
      <c r="DF9" s="20"/>
      <c r="DG9" s="29" t="s">
        <v>37</v>
      </c>
      <c r="DH9" s="20"/>
      <c r="DI9" s="24">
        <v>0.8</v>
      </c>
      <c r="DJ9" s="24">
        <v>0.8</v>
      </c>
      <c r="DK9" s="24">
        <v>0.8</v>
      </c>
      <c r="DL9" s="24">
        <v>0.8</v>
      </c>
      <c r="DM9" s="24">
        <v>0.8</v>
      </c>
      <c r="DN9" s="24">
        <v>0.8</v>
      </c>
      <c r="DO9" s="24">
        <v>0.8</v>
      </c>
    </row>
    <row r="10" spans="1:119" ht="14.5">
      <c r="A10" s="20"/>
      <c r="B10" s="20"/>
      <c r="C10" s="25" t="s">
        <v>59</v>
      </c>
      <c r="D10" s="20"/>
      <c r="E10" s="24">
        <v>0.8</v>
      </c>
      <c r="F10" s="24">
        <v>0.8</v>
      </c>
      <c r="G10" s="24">
        <v>0.8</v>
      </c>
      <c r="H10" s="24">
        <v>0.8</v>
      </c>
      <c r="I10" s="24">
        <v>0.8</v>
      </c>
      <c r="J10" s="24">
        <v>0.8</v>
      </c>
      <c r="K10" s="24">
        <v>0.8</v>
      </c>
      <c r="L10" s="22"/>
      <c r="M10" s="22"/>
      <c r="N10" s="20"/>
      <c r="O10" s="29" t="s">
        <v>115</v>
      </c>
      <c r="P10" s="20"/>
      <c r="Q10" s="24">
        <v>0.8</v>
      </c>
      <c r="R10" s="24">
        <v>0.8</v>
      </c>
      <c r="S10" s="24">
        <v>0.8</v>
      </c>
      <c r="T10" s="24">
        <v>0.8</v>
      </c>
      <c r="U10" s="24">
        <v>0.8</v>
      </c>
      <c r="V10" s="24">
        <v>0.8</v>
      </c>
      <c r="W10" s="24">
        <v>0.8</v>
      </c>
      <c r="X10" s="22"/>
      <c r="Y10" s="22"/>
      <c r="Z10" s="20"/>
      <c r="AA10" s="29"/>
      <c r="AB10" s="20"/>
      <c r="AC10" s="24">
        <v>0.8</v>
      </c>
      <c r="AD10" s="24">
        <v>0.8</v>
      </c>
      <c r="AE10" s="24">
        <v>0.8</v>
      </c>
      <c r="AF10" s="24">
        <v>0.8</v>
      </c>
      <c r="AG10" s="24">
        <v>0.8</v>
      </c>
      <c r="AH10" s="24">
        <v>0.8</v>
      </c>
      <c r="AI10" s="24">
        <v>0.8</v>
      </c>
      <c r="AJ10" s="22"/>
      <c r="AK10" s="22"/>
      <c r="AL10" s="20"/>
      <c r="AM10" s="29" t="s">
        <v>115</v>
      </c>
      <c r="AN10" s="20"/>
      <c r="AO10" s="24">
        <v>0.8</v>
      </c>
      <c r="AP10" s="24">
        <v>0.8</v>
      </c>
      <c r="AQ10" s="24">
        <v>0.8</v>
      </c>
      <c r="AR10" s="24">
        <v>0.8</v>
      </c>
      <c r="AS10" s="24">
        <v>0.8</v>
      </c>
      <c r="AT10" s="24">
        <v>0.8</v>
      </c>
      <c r="AU10" s="24">
        <v>0.8</v>
      </c>
      <c r="AX10" s="20"/>
      <c r="AY10" s="29" t="s">
        <v>115</v>
      </c>
      <c r="AZ10" s="20"/>
      <c r="BA10" s="24">
        <v>0.8</v>
      </c>
      <c r="BB10" s="24">
        <v>0.8</v>
      </c>
      <c r="BC10" s="24">
        <v>0.8</v>
      </c>
      <c r="BD10" s="24">
        <v>0.8</v>
      </c>
      <c r="BE10" s="24">
        <v>0.8</v>
      </c>
      <c r="BF10" s="24">
        <v>0.8</v>
      </c>
      <c r="BG10" s="24">
        <v>0.8</v>
      </c>
      <c r="BJ10" s="20"/>
      <c r="BK10" s="29" t="s">
        <v>115</v>
      </c>
      <c r="BL10" s="20"/>
      <c r="BM10" s="24">
        <v>0.8</v>
      </c>
      <c r="BN10" s="24">
        <v>0.8</v>
      </c>
      <c r="BO10" s="24">
        <v>0.8</v>
      </c>
      <c r="BP10" s="24">
        <v>0.8</v>
      </c>
      <c r="BQ10" s="24">
        <v>0.8</v>
      </c>
      <c r="BR10" s="24">
        <v>0.8</v>
      </c>
      <c r="BS10" s="24">
        <v>0.8</v>
      </c>
      <c r="BV10" s="20"/>
      <c r="BW10" s="29" t="s">
        <v>115</v>
      </c>
      <c r="BX10" s="20"/>
      <c r="BY10" s="24">
        <v>0.8</v>
      </c>
      <c r="BZ10" s="24">
        <v>0.8</v>
      </c>
      <c r="CA10" s="24">
        <v>0.8</v>
      </c>
      <c r="CB10" s="24">
        <v>0.8</v>
      </c>
      <c r="CC10" s="24">
        <v>0.8</v>
      </c>
      <c r="CD10" s="24">
        <v>0.8</v>
      </c>
      <c r="CE10" s="24">
        <v>0.8</v>
      </c>
      <c r="CH10" s="20"/>
      <c r="CI10" s="29" t="s">
        <v>115</v>
      </c>
      <c r="CJ10" s="20"/>
      <c r="CK10" s="24">
        <v>0.8</v>
      </c>
      <c r="CL10" s="24">
        <v>0.8</v>
      </c>
      <c r="CM10" s="24">
        <v>0.8</v>
      </c>
      <c r="CN10" s="24">
        <v>0.8</v>
      </c>
      <c r="CO10" s="24">
        <v>0.8</v>
      </c>
      <c r="CP10" s="24">
        <v>0.8</v>
      </c>
      <c r="CQ10" s="24">
        <v>0.8</v>
      </c>
      <c r="CT10" s="20"/>
      <c r="CU10" s="29" t="s">
        <v>115</v>
      </c>
      <c r="CV10" s="20"/>
      <c r="CW10" s="24">
        <v>0.8</v>
      </c>
      <c r="CX10" s="24">
        <v>0.8</v>
      </c>
      <c r="CY10" s="24">
        <v>0.8</v>
      </c>
      <c r="CZ10" s="24">
        <v>0.8</v>
      </c>
      <c r="DA10" s="24">
        <v>0.8</v>
      </c>
      <c r="DB10" s="24">
        <v>0.8</v>
      </c>
      <c r="DC10" s="24">
        <v>0.8</v>
      </c>
      <c r="DF10" s="20"/>
      <c r="DG10" s="29" t="s">
        <v>115</v>
      </c>
      <c r="DH10" s="20"/>
      <c r="DI10" s="24">
        <v>0.8</v>
      </c>
      <c r="DJ10" s="24">
        <v>0.8</v>
      </c>
      <c r="DK10" s="24">
        <v>0.8</v>
      </c>
      <c r="DL10" s="24">
        <v>0.8</v>
      </c>
      <c r="DM10" s="24">
        <v>0.8</v>
      </c>
      <c r="DN10" s="24">
        <v>0.8</v>
      </c>
      <c r="DO10" s="24">
        <v>0.8</v>
      </c>
    </row>
    <row r="11" spans="1:119" ht="14.5">
      <c r="A11" s="20"/>
      <c r="B11" s="20"/>
      <c r="C11" s="26" t="s">
        <v>63</v>
      </c>
      <c r="D11" s="20"/>
      <c r="E11" s="24">
        <v>0.8</v>
      </c>
      <c r="F11" s="24">
        <v>0.8</v>
      </c>
      <c r="G11" s="24">
        <v>0.8</v>
      </c>
      <c r="H11" s="24">
        <v>0.8</v>
      </c>
      <c r="I11" s="24">
        <v>0.8</v>
      </c>
      <c r="J11" s="24">
        <v>0.8</v>
      </c>
      <c r="K11" s="24">
        <v>0.8</v>
      </c>
      <c r="L11" s="22"/>
      <c r="M11" s="22"/>
      <c r="N11" s="20"/>
      <c r="O11" s="26" t="s">
        <v>63</v>
      </c>
      <c r="P11" s="20"/>
      <c r="Q11" s="24">
        <v>0.8</v>
      </c>
      <c r="R11" s="24">
        <v>0.8</v>
      </c>
      <c r="S11" s="24">
        <v>0.8</v>
      </c>
      <c r="T11" s="24">
        <v>0.8</v>
      </c>
      <c r="U11" s="24">
        <v>0.8</v>
      </c>
      <c r="V11" s="24">
        <v>0.8</v>
      </c>
      <c r="W11" s="24">
        <v>0.8</v>
      </c>
      <c r="X11" s="22"/>
      <c r="Y11" s="22"/>
      <c r="Z11" s="20"/>
      <c r="AA11" s="26"/>
      <c r="AB11" s="20"/>
      <c r="AC11" s="24">
        <v>0.8</v>
      </c>
      <c r="AD11" s="24">
        <v>0.8</v>
      </c>
      <c r="AE11" s="24">
        <v>0.8</v>
      </c>
      <c r="AF11" s="24">
        <v>0.8</v>
      </c>
      <c r="AG11" s="24">
        <v>0.8</v>
      </c>
      <c r="AH11" s="24">
        <v>0.8</v>
      </c>
      <c r="AI11" s="24">
        <v>0.8</v>
      </c>
      <c r="AJ11" s="22"/>
      <c r="AK11" s="22"/>
      <c r="AL11" s="20"/>
      <c r="AM11" s="26" t="s">
        <v>63</v>
      </c>
      <c r="AN11" s="20"/>
      <c r="AO11" s="24">
        <v>0.8</v>
      </c>
      <c r="AP11" s="24">
        <v>0.8</v>
      </c>
      <c r="AQ11" s="24">
        <v>0.8</v>
      </c>
      <c r="AR11" s="24">
        <v>0.8</v>
      </c>
      <c r="AS11" s="24">
        <v>0.8</v>
      </c>
      <c r="AT11" s="24">
        <v>0.8</v>
      </c>
      <c r="AU11" s="24">
        <v>0.8</v>
      </c>
      <c r="AX11" s="20"/>
      <c r="AY11" s="26" t="s">
        <v>63</v>
      </c>
      <c r="AZ11" s="20"/>
      <c r="BA11" s="24">
        <v>0.8</v>
      </c>
      <c r="BB11" s="24">
        <v>0.8</v>
      </c>
      <c r="BC11" s="24">
        <v>0.8</v>
      </c>
      <c r="BD11" s="24">
        <v>0.8</v>
      </c>
      <c r="BE11" s="24">
        <v>0.8</v>
      </c>
      <c r="BF11" s="24">
        <v>0.8</v>
      </c>
      <c r="BG11" s="24">
        <v>0.8</v>
      </c>
      <c r="BJ11" s="20"/>
      <c r="BK11" s="26" t="s">
        <v>63</v>
      </c>
      <c r="BL11" s="20"/>
      <c r="BM11" s="24">
        <v>0.8</v>
      </c>
      <c r="BN11" s="24">
        <v>0.8</v>
      </c>
      <c r="BO11" s="24">
        <v>0.8</v>
      </c>
      <c r="BP11" s="24">
        <v>0.8</v>
      </c>
      <c r="BQ11" s="24">
        <v>0.8</v>
      </c>
      <c r="BR11" s="24">
        <v>0.8</v>
      </c>
      <c r="BS11" s="24">
        <v>0.8</v>
      </c>
      <c r="BV11" s="20"/>
      <c r="BW11" s="26" t="s">
        <v>63</v>
      </c>
      <c r="BX11" s="20"/>
      <c r="BY11" s="24">
        <v>0.8</v>
      </c>
      <c r="BZ11" s="24">
        <v>0.8</v>
      </c>
      <c r="CA11" s="24">
        <v>0.8</v>
      </c>
      <c r="CB11" s="24">
        <v>0.8</v>
      </c>
      <c r="CC11" s="24">
        <v>0.8</v>
      </c>
      <c r="CD11" s="24">
        <v>0.8</v>
      </c>
      <c r="CE11" s="24">
        <v>0.8</v>
      </c>
      <c r="CH11" s="20"/>
      <c r="CI11" s="26" t="s">
        <v>63</v>
      </c>
      <c r="CJ11" s="20"/>
      <c r="CK11" s="24">
        <v>0.8</v>
      </c>
      <c r="CL11" s="24">
        <v>0.8</v>
      </c>
      <c r="CM11" s="24">
        <v>0.8</v>
      </c>
      <c r="CN11" s="24">
        <v>0.8</v>
      </c>
      <c r="CO11" s="24">
        <v>0.8</v>
      </c>
      <c r="CP11" s="24">
        <v>0.8</v>
      </c>
      <c r="CQ11" s="24">
        <v>0.8</v>
      </c>
      <c r="CT11" s="20"/>
      <c r="CU11" s="26" t="s">
        <v>63</v>
      </c>
      <c r="CV11" s="20"/>
      <c r="CW11" s="24">
        <v>0.8</v>
      </c>
      <c r="CX11" s="24">
        <v>0.8</v>
      </c>
      <c r="CY11" s="24">
        <v>0.8</v>
      </c>
      <c r="CZ11" s="24">
        <v>0.8</v>
      </c>
      <c r="DA11" s="24">
        <v>0.8</v>
      </c>
      <c r="DB11" s="24">
        <v>0.8</v>
      </c>
      <c r="DC11" s="24">
        <v>0.8</v>
      </c>
      <c r="DF11" s="20"/>
      <c r="DG11" s="26" t="s">
        <v>63</v>
      </c>
      <c r="DH11" s="20"/>
      <c r="DI11" s="24">
        <v>0.8</v>
      </c>
      <c r="DJ11" s="24">
        <v>0.8</v>
      </c>
      <c r="DK11" s="24">
        <v>0.8</v>
      </c>
      <c r="DL11" s="24">
        <v>0.8</v>
      </c>
      <c r="DM11" s="24">
        <v>0.8</v>
      </c>
      <c r="DN11" s="24">
        <v>0.8</v>
      </c>
      <c r="DO11" s="24">
        <v>0.8</v>
      </c>
    </row>
    <row r="12" spans="1:119" ht="14.5">
      <c r="A12" s="20"/>
      <c r="B12" s="20"/>
      <c r="C12" s="25" t="s">
        <v>67</v>
      </c>
      <c r="D12" s="20"/>
      <c r="E12" s="24">
        <v>0.8</v>
      </c>
      <c r="F12" s="24">
        <v>0.8</v>
      </c>
      <c r="G12" s="24">
        <v>0.8</v>
      </c>
      <c r="H12" s="24">
        <v>0.8</v>
      </c>
      <c r="I12" s="24">
        <v>0.8</v>
      </c>
      <c r="J12" s="24">
        <v>0.8</v>
      </c>
      <c r="K12" s="24">
        <v>0.8</v>
      </c>
      <c r="L12" s="22"/>
      <c r="M12" s="22"/>
      <c r="N12" s="20"/>
      <c r="O12" s="25" t="s">
        <v>67</v>
      </c>
      <c r="P12" s="20"/>
      <c r="Q12" s="24">
        <v>0.8</v>
      </c>
      <c r="R12" s="24">
        <v>0.8</v>
      </c>
      <c r="S12" s="24">
        <v>0.8</v>
      </c>
      <c r="T12" s="24">
        <v>0.8</v>
      </c>
      <c r="U12" s="24">
        <v>0.8</v>
      </c>
      <c r="V12" s="24">
        <v>0.8</v>
      </c>
      <c r="W12" s="24">
        <v>0.8</v>
      </c>
      <c r="X12" s="22"/>
      <c r="Y12" s="22"/>
      <c r="Z12" s="20"/>
      <c r="AA12" s="25"/>
      <c r="AB12" s="20"/>
      <c r="AC12" s="24">
        <v>0.8</v>
      </c>
      <c r="AD12" s="24">
        <v>0.8</v>
      </c>
      <c r="AE12" s="24">
        <v>0.8</v>
      </c>
      <c r="AF12" s="24">
        <v>0.8</v>
      </c>
      <c r="AG12" s="24">
        <v>0.8</v>
      </c>
      <c r="AH12" s="24">
        <v>0.8</v>
      </c>
      <c r="AI12" s="24">
        <v>0.8</v>
      </c>
      <c r="AJ12" s="22"/>
      <c r="AK12" s="22"/>
      <c r="AL12" s="20"/>
      <c r="AM12" s="25" t="s">
        <v>67</v>
      </c>
      <c r="AN12" s="20"/>
      <c r="AO12" s="24">
        <v>0.8</v>
      </c>
      <c r="AP12" s="24">
        <v>0.8</v>
      </c>
      <c r="AQ12" s="24">
        <v>0.8</v>
      </c>
      <c r="AR12" s="24">
        <v>0.8</v>
      </c>
      <c r="AS12" s="24">
        <v>0.8</v>
      </c>
      <c r="AT12" s="24">
        <v>0.8</v>
      </c>
      <c r="AU12" s="24">
        <v>0.8</v>
      </c>
      <c r="AX12" s="20"/>
      <c r="AY12" s="25" t="s">
        <v>67</v>
      </c>
      <c r="AZ12" s="20"/>
      <c r="BA12" s="24">
        <v>0.8</v>
      </c>
      <c r="BB12" s="24">
        <v>0.8</v>
      </c>
      <c r="BC12" s="24">
        <v>0.8</v>
      </c>
      <c r="BD12" s="24">
        <v>0.8</v>
      </c>
      <c r="BE12" s="24">
        <v>0.8</v>
      </c>
      <c r="BF12" s="24">
        <v>0.8</v>
      </c>
      <c r="BG12" s="24">
        <v>0.8</v>
      </c>
      <c r="BJ12" s="20"/>
      <c r="BK12" s="25" t="s">
        <v>67</v>
      </c>
      <c r="BL12" s="20"/>
      <c r="BM12" s="24">
        <v>0.8</v>
      </c>
      <c r="BN12" s="24">
        <v>0.8</v>
      </c>
      <c r="BO12" s="24">
        <v>0.8</v>
      </c>
      <c r="BP12" s="24">
        <v>0.8</v>
      </c>
      <c r="BQ12" s="24">
        <v>0.8</v>
      </c>
      <c r="BR12" s="24">
        <v>0.8</v>
      </c>
      <c r="BS12" s="24">
        <v>0.8</v>
      </c>
      <c r="BV12" s="20"/>
      <c r="BW12" s="25" t="s">
        <v>67</v>
      </c>
      <c r="BX12" s="20"/>
      <c r="BY12" s="24">
        <v>0.8</v>
      </c>
      <c r="BZ12" s="24">
        <v>0.8</v>
      </c>
      <c r="CA12" s="24">
        <v>0.8</v>
      </c>
      <c r="CB12" s="24">
        <v>0.8</v>
      </c>
      <c r="CC12" s="24">
        <v>0.8</v>
      </c>
      <c r="CD12" s="24">
        <v>0.8</v>
      </c>
      <c r="CE12" s="24">
        <v>0.8</v>
      </c>
      <c r="CH12" s="20"/>
      <c r="CI12" s="25" t="s">
        <v>67</v>
      </c>
      <c r="CJ12" s="20"/>
      <c r="CK12" s="24">
        <v>0.8</v>
      </c>
      <c r="CL12" s="24">
        <v>0.8</v>
      </c>
      <c r="CM12" s="24">
        <v>0.8</v>
      </c>
      <c r="CN12" s="24">
        <v>0.8</v>
      </c>
      <c r="CO12" s="24">
        <v>0.8</v>
      </c>
      <c r="CP12" s="24">
        <v>0.8</v>
      </c>
      <c r="CQ12" s="24">
        <v>0.8</v>
      </c>
      <c r="CT12" s="20"/>
      <c r="CU12" s="25" t="s">
        <v>67</v>
      </c>
      <c r="CV12" s="20"/>
      <c r="CW12" s="24">
        <v>0.8</v>
      </c>
      <c r="CX12" s="24">
        <v>0.8</v>
      </c>
      <c r="CY12" s="24">
        <v>0.8</v>
      </c>
      <c r="CZ12" s="24">
        <v>0.8</v>
      </c>
      <c r="DA12" s="24">
        <v>0.8</v>
      </c>
      <c r="DB12" s="24">
        <v>0.8</v>
      </c>
      <c r="DC12" s="24">
        <v>0.8</v>
      </c>
      <c r="DF12" s="20"/>
      <c r="DG12" s="25" t="s">
        <v>67</v>
      </c>
      <c r="DH12" s="20"/>
      <c r="DI12" s="24">
        <v>0.8</v>
      </c>
      <c r="DJ12" s="24">
        <v>0.8</v>
      </c>
      <c r="DK12" s="24">
        <v>0.8</v>
      </c>
      <c r="DL12" s="24">
        <v>0.8</v>
      </c>
      <c r="DM12" s="24">
        <v>0.8</v>
      </c>
      <c r="DN12" s="24">
        <v>0.8</v>
      </c>
      <c r="DO12" s="24">
        <v>0.8</v>
      </c>
    </row>
    <row r="13" spans="1:119" ht="14.5">
      <c r="A13" s="20"/>
      <c r="B13" s="20"/>
      <c r="C13" s="25" t="s">
        <v>72</v>
      </c>
      <c r="D13" s="20"/>
      <c r="E13" s="24">
        <v>0.8</v>
      </c>
      <c r="F13" s="24">
        <v>0.8</v>
      </c>
      <c r="G13" s="24">
        <v>0.8</v>
      </c>
      <c r="H13" s="24">
        <v>0.8</v>
      </c>
      <c r="I13" s="24">
        <v>0.8</v>
      </c>
      <c r="J13" s="24">
        <v>0.8</v>
      </c>
      <c r="K13" s="24">
        <v>0.8</v>
      </c>
      <c r="L13" s="22"/>
      <c r="M13" s="22"/>
      <c r="N13" s="20"/>
      <c r="O13" s="25" t="s">
        <v>72</v>
      </c>
      <c r="P13" s="20"/>
      <c r="Q13" s="24">
        <v>0.8</v>
      </c>
      <c r="R13" s="24">
        <v>0.8</v>
      </c>
      <c r="S13" s="24">
        <v>0.8</v>
      </c>
      <c r="T13" s="24">
        <v>0.8</v>
      </c>
      <c r="U13" s="24">
        <v>0.8</v>
      </c>
      <c r="V13" s="24">
        <v>0.8</v>
      </c>
      <c r="W13" s="24">
        <v>0.8</v>
      </c>
      <c r="X13" s="22"/>
      <c r="Y13" s="22"/>
      <c r="Z13" s="20"/>
      <c r="AA13" s="25"/>
      <c r="AB13" s="20"/>
      <c r="AC13" s="24">
        <v>0.8</v>
      </c>
      <c r="AD13" s="24">
        <v>0.8</v>
      </c>
      <c r="AE13" s="24">
        <v>0.8</v>
      </c>
      <c r="AF13" s="24">
        <v>0.8</v>
      </c>
      <c r="AG13" s="24">
        <v>0.8</v>
      </c>
      <c r="AH13" s="24">
        <v>0.8</v>
      </c>
      <c r="AI13" s="24">
        <v>0.8</v>
      </c>
      <c r="AJ13" s="22"/>
      <c r="AK13" s="22"/>
      <c r="AL13" s="20"/>
      <c r="AM13" s="25" t="s">
        <v>72</v>
      </c>
      <c r="AN13" s="20"/>
      <c r="AO13" s="24">
        <v>0.8</v>
      </c>
      <c r="AP13" s="24">
        <v>0.8</v>
      </c>
      <c r="AQ13" s="24">
        <v>0.8</v>
      </c>
      <c r="AR13" s="24">
        <v>0.8</v>
      </c>
      <c r="AS13" s="24">
        <v>0.8</v>
      </c>
      <c r="AT13" s="24">
        <v>0.8</v>
      </c>
      <c r="AU13" s="24">
        <v>0.8</v>
      </c>
      <c r="AX13" s="20"/>
      <c r="AY13" s="25" t="s">
        <v>72</v>
      </c>
      <c r="AZ13" s="20"/>
      <c r="BA13" s="24">
        <v>0.8</v>
      </c>
      <c r="BB13" s="24">
        <v>0.8</v>
      </c>
      <c r="BC13" s="24">
        <v>0.8</v>
      </c>
      <c r="BD13" s="24">
        <v>0.8</v>
      </c>
      <c r="BE13" s="24">
        <v>0.8</v>
      </c>
      <c r="BF13" s="24">
        <v>0.8</v>
      </c>
      <c r="BG13" s="24">
        <v>0.8</v>
      </c>
      <c r="BJ13" s="20"/>
      <c r="BK13" s="25" t="s">
        <v>72</v>
      </c>
      <c r="BL13" s="20"/>
      <c r="BM13" s="24">
        <v>0.8</v>
      </c>
      <c r="BN13" s="24">
        <v>0.8</v>
      </c>
      <c r="BO13" s="24">
        <v>0.8</v>
      </c>
      <c r="BP13" s="24">
        <v>0.8</v>
      </c>
      <c r="BQ13" s="24">
        <v>0.8</v>
      </c>
      <c r="BR13" s="24">
        <v>0.8</v>
      </c>
      <c r="BS13" s="24">
        <v>0.8</v>
      </c>
      <c r="BV13" s="20"/>
      <c r="BW13" s="25" t="s">
        <v>72</v>
      </c>
      <c r="BX13" s="20"/>
      <c r="BY13" s="24">
        <v>0.8</v>
      </c>
      <c r="BZ13" s="24">
        <v>0.8</v>
      </c>
      <c r="CA13" s="24">
        <v>0.8</v>
      </c>
      <c r="CB13" s="24">
        <v>0.8</v>
      </c>
      <c r="CC13" s="24">
        <v>0.8</v>
      </c>
      <c r="CD13" s="24">
        <v>0.8</v>
      </c>
      <c r="CE13" s="24">
        <v>0.8</v>
      </c>
      <c r="CH13" s="20"/>
      <c r="CI13" s="25" t="s">
        <v>72</v>
      </c>
      <c r="CJ13" s="20"/>
      <c r="CK13" s="24">
        <v>0.8</v>
      </c>
      <c r="CL13" s="24">
        <v>0.8</v>
      </c>
      <c r="CM13" s="24">
        <v>0.8</v>
      </c>
      <c r="CN13" s="24">
        <v>0.8</v>
      </c>
      <c r="CO13" s="24">
        <v>0.8</v>
      </c>
      <c r="CP13" s="24">
        <v>0.8</v>
      </c>
      <c r="CQ13" s="24">
        <v>0.8</v>
      </c>
      <c r="CT13" s="20"/>
      <c r="CU13" s="25" t="s">
        <v>72</v>
      </c>
      <c r="CV13" s="20"/>
      <c r="CW13" s="24">
        <v>0.8</v>
      </c>
      <c r="CX13" s="24">
        <v>0.8</v>
      </c>
      <c r="CY13" s="24">
        <v>0.8</v>
      </c>
      <c r="CZ13" s="24">
        <v>0.8</v>
      </c>
      <c r="DA13" s="24">
        <v>0.8</v>
      </c>
      <c r="DB13" s="24">
        <v>0.8</v>
      </c>
      <c r="DC13" s="24">
        <v>0.8</v>
      </c>
      <c r="DF13" s="20"/>
      <c r="DG13" s="25" t="s">
        <v>72</v>
      </c>
      <c r="DH13" s="20"/>
      <c r="DI13" s="24">
        <v>0.8</v>
      </c>
      <c r="DJ13" s="24">
        <v>0.8</v>
      </c>
      <c r="DK13" s="24">
        <v>0.8</v>
      </c>
      <c r="DL13" s="24">
        <v>0.8</v>
      </c>
      <c r="DM13" s="24">
        <v>0.8</v>
      </c>
      <c r="DN13" s="24">
        <v>0.8</v>
      </c>
      <c r="DO13" s="24">
        <v>0.8</v>
      </c>
    </row>
    <row r="14" spans="1:119" ht="14.5">
      <c r="A14" s="20"/>
      <c r="B14" s="20"/>
      <c r="C14" s="25" t="s">
        <v>77</v>
      </c>
      <c r="D14" s="20"/>
      <c r="E14" s="24">
        <v>0.8</v>
      </c>
      <c r="F14" s="24">
        <v>0.8</v>
      </c>
      <c r="G14" s="24">
        <v>0.8</v>
      </c>
      <c r="H14" s="24">
        <v>0.8</v>
      </c>
      <c r="I14" s="24">
        <v>0.8</v>
      </c>
      <c r="J14" s="24">
        <v>0.8</v>
      </c>
      <c r="K14" s="24">
        <v>0.8</v>
      </c>
      <c r="L14" s="22"/>
      <c r="M14" s="22"/>
      <c r="N14" s="20"/>
      <c r="O14" s="25" t="s">
        <v>77</v>
      </c>
      <c r="P14" s="20"/>
      <c r="Q14" s="24">
        <v>0.8</v>
      </c>
      <c r="R14" s="24">
        <v>0.8</v>
      </c>
      <c r="S14" s="24">
        <v>0.8</v>
      </c>
      <c r="T14" s="24">
        <v>0.8</v>
      </c>
      <c r="U14" s="24">
        <v>0.8</v>
      </c>
      <c r="V14" s="24">
        <v>0.8</v>
      </c>
      <c r="W14" s="24">
        <v>0.8</v>
      </c>
      <c r="X14" s="22"/>
      <c r="Y14" s="22"/>
      <c r="Z14" s="20"/>
      <c r="AA14" s="25"/>
      <c r="AB14" s="20"/>
      <c r="AC14" s="24">
        <v>0.8</v>
      </c>
      <c r="AD14" s="24">
        <v>0.8</v>
      </c>
      <c r="AE14" s="24">
        <v>0.8</v>
      </c>
      <c r="AF14" s="24">
        <v>0.8</v>
      </c>
      <c r="AG14" s="24">
        <v>0.8</v>
      </c>
      <c r="AH14" s="24">
        <v>0.8</v>
      </c>
      <c r="AI14" s="24">
        <v>0.8</v>
      </c>
      <c r="AJ14" s="22"/>
      <c r="AK14" s="22"/>
      <c r="AL14" s="20"/>
      <c r="AM14" s="25" t="s">
        <v>77</v>
      </c>
      <c r="AN14" s="20"/>
      <c r="AO14" s="24">
        <v>0.8</v>
      </c>
      <c r="AP14" s="24">
        <v>0.8</v>
      </c>
      <c r="AQ14" s="24">
        <v>0.8</v>
      </c>
      <c r="AR14" s="24">
        <v>0.8</v>
      </c>
      <c r="AS14" s="24">
        <v>0.8</v>
      </c>
      <c r="AT14" s="24">
        <v>0.8</v>
      </c>
      <c r="AU14" s="24">
        <v>0.8</v>
      </c>
      <c r="AX14" s="20"/>
      <c r="AY14" s="25" t="s">
        <v>77</v>
      </c>
      <c r="AZ14" s="20"/>
      <c r="BA14" s="24">
        <v>0.8</v>
      </c>
      <c r="BB14" s="24">
        <v>0.8</v>
      </c>
      <c r="BC14" s="24">
        <v>0.8</v>
      </c>
      <c r="BD14" s="24">
        <v>0.8</v>
      </c>
      <c r="BE14" s="24">
        <v>0.8</v>
      </c>
      <c r="BF14" s="24">
        <v>0.8</v>
      </c>
      <c r="BG14" s="24">
        <v>0.8</v>
      </c>
      <c r="BJ14" s="20"/>
      <c r="BK14" s="25" t="s">
        <v>77</v>
      </c>
      <c r="BL14" s="20"/>
      <c r="BM14" s="24">
        <v>0.8</v>
      </c>
      <c r="BN14" s="24">
        <v>0.8</v>
      </c>
      <c r="BO14" s="24">
        <v>0.8</v>
      </c>
      <c r="BP14" s="24">
        <v>0.8</v>
      </c>
      <c r="BQ14" s="24">
        <v>0.8</v>
      </c>
      <c r="BR14" s="24">
        <v>0.8</v>
      </c>
      <c r="BS14" s="24">
        <v>0.8</v>
      </c>
      <c r="BV14" s="20"/>
      <c r="BW14" s="25" t="s">
        <v>77</v>
      </c>
      <c r="BX14" s="20"/>
      <c r="BY14" s="24">
        <v>0.8</v>
      </c>
      <c r="BZ14" s="24">
        <v>0.8</v>
      </c>
      <c r="CA14" s="24">
        <v>0.8</v>
      </c>
      <c r="CB14" s="24">
        <v>0.8</v>
      </c>
      <c r="CC14" s="24">
        <v>0.8</v>
      </c>
      <c r="CD14" s="24">
        <v>0.8</v>
      </c>
      <c r="CE14" s="24">
        <v>0.8</v>
      </c>
      <c r="CH14" s="20"/>
      <c r="CI14" s="25" t="s">
        <v>77</v>
      </c>
      <c r="CJ14" s="20"/>
      <c r="CK14" s="24">
        <v>0.8</v>
      </c>
      <c r="CL14" s="24">
        <v>0.8</v>
      </c>
      <c r="CM14" s="24">
        <v>0.8</v>
      </c>
      <c r="CN14" s="24">
        <v>0.8</v>
      </c>
      <c r="CO14" s="24">
        <v>0.8</v>
      </c>
      <c r="CP14" s="24">
        <v>0.8</v>
      </c>
      <c r="CQ14" s="24">
        <v>0.8</v>
      </c>
      <c r="CT14" s="20"/>
      <c r="CU14" s="25" t="s">
        <v>77</v>
      </c>
      <c r="CV14" s="20"/>
      <c r="CW14" s="24">
        <v>0.8</v>
      </c>
      <c r="CX14" s="24">
        <v>0.8</v>
      </c>
      <c r="CY14" s="24">
        <v>0.8</v>
      </c>
      <c r="CZ14" s="24">
        <v>0.8</v>
      </c>
      <c r="DA14" s="24">
        <v>0.8</v>
      </c>
      <c r="DB14" s="24">
        <v>0.8</v>
      </c>
      <c r="DC14" s="24">
        <v>0.8</v>
      </c>
      <c r="DF14" s="20"/>
      <c r="DG14" s="25" t="s">
        <v>77</v>
      </c>
      <c r="DH14" s="20"/>
      <c r="DI14" s="24">
        <v>0.8</v>
      </c>
      <c r="DJ14" s="24">
        <v>0.8</v>
      </c>
      <c r="DK14" s="24">
        <v>0.8</v>
      </c>
      <c r="DL14" s="24">
        <v>0.8</v>
      </c>
      <c r="DM14" s="24">
        <v>0.8</v>
      </c>
      <c r="DN14" s="24">
        <v>0.8</v>
      </c>
      <c r="DO14" s="24">
        <v>0.8</v>
      </c>
    </row>
    <row r="15" spans="1:119" ht="14.5">
      <c r="A15" s="22"/>
      <c r="B15" s="20" t="s">
        <v>82</v>
      </c>
      <c r="C15" s="23" t="s">
        <v>32</v>
      </c>
      <c r="D15" s="20"/>
      <c r="E15" s="24">
        <v>0.8</v>
      </c>
      <c r="F15" s="24">
        <v>0.8</v>
      </c>
      <c r="G15" s="24">
        <v>0.8</v>
      </c>
      <c r="H15" s="24">
        <v>0.8</v>
      </c>
      <c r="I15" s="24">
        <v>0.8</v>
      </c>
      <c r="J15" s="24">
        <v>0.8</v>
      </c>
      <c r="K15" s="24">
        <v>0.8</v>
      </c>
      <c r="L15" s="24"/>
      <c r="M15" s="24"/>
      <c r="N15" s="20" t="s">
        <v>82</v>
      </c>
      <c r="O15" s="23" t="s">
        <v>470</v>
      </c>
      <c r="P15" s="20"/>
      <c r="Q15" s="24">
        <v>0.8</v>
      </c>
      <c r="R15" s="24">
        <v>0.8</v>
      </c>
      <c r="S15" s="24">
        <v>0.8</v>
      </c>
      <c r="T15" s="24">
        <v>0.8</v>
      </c>
      <c r="U15" s="24">
        <v>0.8</v>
      </c>
      <c r="V15" s="24">
        <v>0.8</v>
      </c>
      <c r="W15" s="24">
        <v>0.8</v>
      </c>
      <c r="X15" s="24"/>
      <c r="Y15" s="24"/>
      <c r="Z15" s="20" t="s">
        <v>82</v>
      </c>
      <c r="AA15" s="23" t="s">
        <v>471</v>
      </c>
      <c r="AB15" s="20"/>
      <c r="AC15" s="24">
        <v>0.8</v>
      </c>
      <c r="AD15" s="24">
        <v>0.8</v>
      </c>
      <c r="AE15" s="24">
        <v>0.8</v>
      </c>
      <c r="AF15" s="24">
        <v>0.8</v>
      </c>
      <c r="AG15" s="24">
        <v>0.8</v>
      </c>
      <c r="AH15" s="24">
        <v>0.8</v>
      </c>
      <c r="AI15" s="24">
        <v>0.8</v>
      </c>
      <c r="AJ15" s="24"/>
      <c r="AK15" s="24"/>
      <c r="AL15" s="20" t="s">
        <v>82</v>
      </c>
      <c r="AM15" s="23" t="s">
        <v>472</v>
      </c>
      <c r="AN15" s="20"/>
      <c r="AO15" s="24">
        <v>0.8</v>
      </c>
      <c r="AP15" s="24">
        <v>0.8</v>
      </c>
      <c r="AQ15" s="24">
        <v>0.8</v>
      </c>
      <c r="AR15" s="24">
        <v>0.8</v>
      </c>
      <c r="AS15" s="24">
        <v>0.8</v>
      </c>
      <c r="AT15" s="24">
        <v>0.8</v>
      </c>
      <c r="AU15" s="24">
        <v>0.8</v>
      </c>
      <c r="AX15" s="20" t="s">
        <v>82</v>
      </c>
      <c r="AY15" s="23" t="s">
        <v>473</v>
      </c>
      <c r="AZ15" s="20"/>
      <c r="BA15" s="24">
        <v>0.8</v>
      </c>
      <c r="BB15" s="24">
        <v>0.8</v>
      </c>
      <c r="BC15" s="24">
        <v>0.8</v>
      </c>
      <c r="BD15" s="24">
        <v>0.8</v>
      </c>
      <c r="BE15" s="24">
        <v>0.8</v>
      </c>
      <c r="BF15" s="24">
        <v>0.8</v>
      </c>
      <c r="BG15" s="24">
        <v>0.8</v>
      </c>
      <c r="BJ15" s="20" t="s">
        <v>82</v>
      </c>
      <c r="BK15" s="23" t="s">
        <v>474</v>
      </c>
      <c r="BL15" s="20"/>
      <c r="BM15" s="24">
        <v>0.8</v>
      </c>
      <c r="BN15" s="24">
        <v>0.8</v>
      </c>
      <c r="BO15" s="24">
        <v>0.8</v>
      </c>
      <c r="BP15" s="24">
        <v>0.8</v>
      </c>
      <c r="BQ15" s="24">
        <v>0.8</v>
      </c>
      <c r="BR15" s="24">
        <v>0.8</v>
      </c>
      <c r="BS15" s="24">
        <v>0.8</v>
      </c>
      <c r="BV15" s="20" t="s">
        <v>82</v>
      </c>
      <c r="BW15" s="23" t="s">
        <v>475</v>
      </c>
      <c r="BX15" s="20"/>
      <c r="BY15" s="24">
        <v>0.8</v>
      </c>
      <c r="BZ15" s="24">
        <v>0.8</v>
      </c>
      <c r="CA15" s="24">
        <v>0.8</v>
      </c>
      <c r="CB15" s="24">
        <v>0.8</v>
      </c>
      <c r="CC15" s="24">
        <v>0.8</v>
      </c>
      <c r="CD15" s="24">
        <v>0.8</v>
      </c>
      <c r="CE15" s="24">
        <v>0.8</v>
      </c>
      <c r="CH15" s="20" t="s">
        <v>82</v>
      </c>
      <c r="CI15" s="23" t="s">
        <v>476</v>
      </c>
      <c r="CJ15" s="20"/>
      <c r="CK15" s="24">
        <v>0.8</v>
      </c>
      <c r="CL15" s="24">
        <v>0.8</v>
      </c>
      <c r="CM15" s="24">
        <v>0.8</v>
      </c>
      <c r="CN15" s="24">
        <v>0.8</v>
      </c>
      <c r="CO15" s="24">
        <v>0.8</v>
      </c>
      <c r="CP15" s="24">
        <v>0.8</v>
      </c>
      <c r="CQ15" s="24">
        <v>0.8</v>
      </c>
      <c r="CT15" s="20" t="s">
        <v>82</v>
      </c>
      <c r="CU15" s="23" t="s">
        <v>477</v>
      </c>
      <c r="CV15" s="20"/>
      <c r="CW15" s="24">
        <v>0.8</v>
      </c>
      <c r="CX15" s="24">
        <v>0.8</v>
      </c>
      <c r="CY15" s="24">
        <v>0.8</v>
      </c>
      <c r="CZ15" s="24">
        <v>0.8</v>
      </c>
      <c r="DA15" s="24">
        <v>0.8</v>
      </c>
      <c r="DB15" s="24">
        <v>0.8</v>
      </c>
      <c r="DC15" s="24">
        <v>0.8</v>
      </c>
      <c r="DF15" s="20" t="s">
        <v>82</v>
      </c>
      <c r="DG15" s="23" t="s">
        <v>478</v>
      </c>
      <c r="DH15" s="20"/>
      <c r="DI15" s="24">
        <v>0.8</v>
      </c>
      <c r="DJ15" s="24">
        <v>0.8</v>
      </c>
      <c r="DK15" s="24">
        <v>0.8</v>
      </c>
      <c r="DL15" s="24">
        <v>0.8</v>
      </c>
      <c r="DM15" s="24">
        <v>0.8</v>
      </c>
      <c r="DN15" s="24">
        <v>0.8</v>
      </c>
      <c r="DO15" s="24">
        <v>0.8</v>
      </c>
    </row>
    <row r="16" spans="1:119" ht="14.5">
      <c r="A16" s="20"/>
      <c r="B16" s="20"/>
      <c r="C16" s="25" t="s">
        <v>37</v>
      </c>
      <c r="D16" s="20"/>
      <c r="E16" s="24">
        <v>0.8</v>
      </c>
      <c r="F16" s="24">
        <v>0.8</v>
      </c>
      <c r="G16" s="24">
        <v>0.8</v>
      </c>
      <c r="H16" s="24">
        <v>0.8</v>
      </c>
      <c r="I16" s="24">
        <v>0.8</v>
      </c>
      <c r="J16" s="24">
        <v>0.8</v>
      </c>
      <c r="K16" s="24">
        <v>0.8</v>
      </c>
      <c r="L16" s="22"/>
      <c r="M16" s="22"/>
      <c r="N16" s="20"/>
      <c r="O16" s="25" t="s">
        <v>37</v>
      </c>
      <c r="P16" s="20"/>
      <c r="Q16" s="24">
        <v>0.8</v>
      </c>
      <c r="R16" s="24">
        <v>0.8</v>
      </c>
      <c r="S16" s="24">
        <v>0.8</v>
      </c>
      <c r="T16" s="24">
        <v>0.8</v>
      </c>
      <c r="U16" s="24">
        <v>0.8</v>
      </c>
      <c r="V16" s="24">
        <v>0.8</v>
      </c>
      <c r="W16" s="24">
        <v>0.8</v>
      </c>
      <c r="X16" s="22"/>
      <c r="Y16" s="22"/>
      <c r="Z16" s="20"/>
      <c r="AA16" s="25" t="s">
        <v>37</v>
      </c>
      <c r="AB16" s="20"/>
      <c r="AC16" s="24">
        <v>0.8</v>
      </c>
      <c r="AD16" s="24">
        <v>0.8</v>
      </c>
      <c r="AE16" s="24">
        <v>0.8</v>
      </c>
      <c r="AF16" s="24">
        <v>0.8</v>
      </c>
      <c r="AG16" s="24">
        <v>0.8</v>
      </c>
      <c r="AH16" s="24">
        <v>0.8</v>
      </c>
      <c r="AI16" s="24">
        <v>0.8</v>
      </c>
      <c r="AJ16" s="22"/>
      <c r="AK16" s="22"/>
      <c r="AL16" s="20"/>
      <c r="AM16" s="25" t="s">
        <v>37</v>
      </c>
      <c r="AN16" s="20"/>
      <c r="AO16" s="24">
        <v>0.8</v>
      </c>
      <c r="AP16" s="24">
        <v>0.8</v>
      </c>
      <c r="AQ16" s="24">
        <v>0.8</v>
      </c>
      <c r="AR16" s="24">
        <v>0.8</v>
      </c>
      <c r="AS16" s="24">
        <v>0.8</v>
      </c>
      <c r="AT16" s="24">
        <v>0.8</v>
      </c>
      <c r="AU16" s="24">
        <v>0.8</v>
      </c>
      <c r="AX16" s="20"/>
      <c r="AY16" s="25" t="s">
        <v>37</v>
      </c>
      <c r="AZ16" s="20"/>
      <c r="BA16" s="24">
        <v>0.8</v>
      </c>
      <c r="BB16" s="24">
        <v>0.8</v>
      </c>
      <c r="BC16" s="24">
        <v>0.8</v>
      </c>
      <c r="BD16" s="24">
        <v>0.8</v>
      </c>
      <c r="BE16" s="24">
        <v>0.8</v>
      </c>
      <c r="BF16" s="24">
        <v>0.8</v>
      </c>
      <c r="BG16" s="24">
        <v>0.8</v>
      </c>
      <c r="BJ16" s="20"/>
      <c r="BK16" s="25" t="s">
        <v>37</v>
      </c>
      <c r="BL16" s="20"/>
      <c r="BM16" s="24">
        <v>0.8</v>
      </c>
      <c r="BN16" s="24">
        <v>0.8</v>
      </c>
      <c r="BO16" s="24">
        <v>0.8</v>
      </c>
      <c r="BP16" s="24">
        <v>0.8</v>
      </c>
      <c r="BQ16" s="24">
        <v>0.8</v>
      </c>
      <c r="BR16" s="24">
        <v>0.8</v>
      </c>
      <c r="BS16" s="24">
        <v>0.8</v>
      </c>
      <c r="BV16" s="20"/>
      <c r="BW16" s="25" t="s">
        <v>37</v>
      </c>
      <c r="BX16" s="20"/>
      <c r="BY16" s="24">
        <v>0.8</v>
      </c>
      <c r="BZ16" s="24">
        <v>0.8</v>
      </c>
      <c r="CA16" s="24">
        <v>0.8</v>
      </c>
      <c r="CB16" s="24">
        <v>0.8</v>
      </c>
      <c r="CC16" s="24">
        <v>0.8</v>
      </c>
      <c r="CD16" s="24">
        <v>0.8</v>
      </c>
      <c r="CE16" s="24">
        <v>0.8</v>
      </c>
      <c r="CH16" s="20"/>
      <c r="CI16" s="25" t="s">
        <v>37</v>
      </c>
      <c r="CJ16" s="20"/>
      <c r="CK16" s="24">
        <v>0.8</v>
      </c>
      <c r="CL16" s="24">
        <v>0.8</v>
      </c>
      <c r="CM16" s="24">
        <v>0.8</v>
      </c>
      <c r="CN16" s="24">
        <v>0.8</v>
      </c>
      <c r="CO16" s="24">
        <v>0.8</v>
      </c>
      <c r="CP16" s="24">
        <v>0.8</v>
      </c>
      <c r="CQ16" s="24">
        <v>0.8</v>
      </c>
      <c r="CT16" s="20"/>
      <c r="CU16" s="25" t="s">
        <v>37</v>
      </c>
      <c r="CV16" s="20"/>
      <c r="CW16" s="24">
        <v>0.8</v>
      </c>
      <c r="CX16" s="24">
        <v>0.8</v>
      </c>
      <c r="CY16" s="24">
        <v>0.8</v>
      </c>
      <c r="CZ16" s="24">
        <v>0.8</v>
      </c>
      <c r="DA16" s="24">
        <v>0.8</v>
      </c>
      <c r="DB16" s="24">
        <v>0.8</v>
      </c>
      <c r="DC16" s="24">
        <v>0.8</v>
      </c>
      <c r="DF16" s="20"/>
      <c r="DG16" s="25" t="s">
        <v>37</v>
      </c>
      <c r="DH16" s="20"/>
      <c r="DI16" s="24">
        <v>0.8</v>
      </c>
      <c r="DJ16" s="24">
        <v>0.8</v>
      </c>
      <c r="DK16" s="24">
        <v>0.8</v>
      </c>
      <c r="DL16" s="24">
        <v>0.8</v>
      </c>
      <c r="DM16" s="24">
        <v>0.8</v>
      </c>
      <c r="DN16" s="24">
        <v>0.8</v>
      </c>
      <c r="DO16" s="24">
        <v>0.8</v>
      </c>
    </row>
    <row r="17" spans="1:119" ht="14.5">
      <c r="A17" s="20"/>
      <c r="B17" s="20"/>
      <c r="C17" s="25" t="s">
        <v>59</v>
      </c>
      <c r="D17" s="20"/>
      <c r="E17" s="24">
        <v>0.8</v>
      </c>
      <c r="F17" s="24">
        <v>0.8</v>
      </c>
      <c r="G17" s="24">
        <v>0.8</v>
      </c>
      <c r="H17" s="24">
        <v>0.8</v>
      </c>
      <c r="I17" s="24">
        <v>0.8</v>
      </c>
      <c r="J17" s="24">
        <v>0.8</v>
      </c>
      <c r="K17" s="24">
        <v>0.8</v>
      </c>
      <c r="L17" s="22"/>
      <c r="M17" s="22"/>
      <c r="N17" s="20"/>
      <c r="O17" s="25" t="s">
        <v>59</v>
      </c>
      <c r="P17" s="20"/>
      <c r="Q17" s="24">
        <v>0.8</v>
      </c>
      <c r="R17" s="24">
        <v>0.8</v>
      </c>
      <c r="S17" s="24">
        <v>0.8</v>
      </c>
      <c r="T17" s="24">
        <v>0.8</v>
      </c>
      <c r="U17" s="24">
        <v>0.8</v>
      </c>
      <c r="V17" s="24">
        <v>0.8</v>
      </c>
      <c r="W17" s="24">
        <v>0.8</v>
      </c>
      <c r="X17" s="22"/>
      <c r="Y17" s="22"/>
      <c r="Z17" s="20"/>
      <c r="AA17" s="25" t="s">
        <v>59</v>
      </c>
      <c r="AB17" s="20"/>
      <c r="AC17" s="24">
        <v>0.8</v>
      </c>
      <c r="AD17" s="24">
        <v>0.8</v>
      </c>
      <c r="AE17" s="24">
        <v>0.8</v>
      </c>
      <c r="AF17" s="24">
        <v>0.8</v>
      </c>
      <c r="AG17" s="24">
        <v>0.8</v>
      </c>
      <c r="AH17" s="24">
        <v>0.8</v>
      </c>
      <c r="AI17" s="24">
        <v>0.8</v>
      </c>
      <c r="AJ17" s="22"/>
      <c r="AK17" s="22"/>
      <c r="AL17" s="20"/>
      <c r="AM17" s="25" t="s">
        <v>59</v>
      </c>
      <c r="AN17" s="20"/>
      <c r="AO17" s="24">
        <v>0.8</v>
      </c>
      <c r="AP17" s="24">
        <v>0.8</v>
      </c>
      <c r="AQ17" s="24">
        <v>0.8</v>
      </c>
      <c r="AR17" s="24">
        <v>0.8</v>
      </c>
      <c r="AS17" s="24">
        <v>0.8</v>
      </c>
      <c r="AT17" s="24">
        <v>0.8</v>
      </c>
      <c r="AU17" s="24">
        <v>0.8</v>
      </c>
      <c r="AX17" s="20"/>
      <c r="AY17" s="25" t="s">
        <v>59</v>
      </c>
      <c r="AZ17" s="20"/>
      <c r="BA17" s="24">
        <v>0.8</v>
      </c>
      <c r="BB17" s="24">
        <v>0.8</v>
      </c>
      <c r="BC17" s="24">
        <v>0.8</v>
      </c>
      <c r="BD17" s="24">
        <v>0.8</v>
      </c>
      <c r="BE17" s="24">
        <v>0.8</v>
      </c>
      <c r="BF17" s="24">
        <v>0.8</v>
      </c>
      <c r="BG17" s="24">
        <v>0.8</v>
      </c>
      <c r="BJ17" s="20"/>
      <c r="BK17" s="25" t="s">
        <v>59</v>
      </c>
      <c r="BL17" s="20"/>
      <c r="BM17" s="24">
        <v>0.8</v>
      </c>
      <c r="BN17" s="24">
        <v>0.8</v>
      </c>
      <c r="BO17" s="24">
        <v>0.8</v>
      </c>
      <c r="BP17" s="24">
        <v>0.8</v>
      </c>
      <c r="BQ17" s="24">
        <v>0.8</v>
      </c>
      <c r="BR17" s="24">
        <v>0.8</v>
      </c>
      <c r="BS17" s="24">
        <v>0.8</v>
      </c>
      <c r="BV17" s="20"/>
      <c r="BW17" s="25" t="s">
        <v>59</v>
      </c>
      <c r="BX17" s="20"/>
      <c r="BY17" s="24">
        <v>0.8</v>
      </c>
      <c r="BZ17" s="24">
        <v>0.8</v>
      </c>
      <c r="CA17" s="24">
        <v>0.8</v>
      </c>
      <c r="CB17" s="24">
        <v>0.8</v>
      </c>
      <c r="CC17" s="24">
        <v>0.8</v>
      </c>
      <c r="CD17" s="24">
        <v>0.8</v>
      </c>
      <c r="CE17" s="24">
        <v>0.8</v>
      </c>
      <c r="CH17" s="20"/>
      <c r="CI17" s="25" t="s">
        <v>59</v>
      </c>
      <c r="CJ17" s="20"/>
      <c r="CK17" s="24">
        <v>0.8</v>
      </c>
      <c r="CL17" s="24">
        <v>0.8</v>
      </c>
      <c r="CM17" s="24">
        <v>0.8</v>
      </c>
      <c r="CN17" s="24">
        <v>0.8</v>
      </c>
      <c r="CO17" s="24">
        <v>0.8</v>
      </c>
      <c r="CP17" s="24">
        <v>0.8</v>
      </c>
      <c r="CQ17" s="24">
        <v>0.8</v>
      </c>
      <c r="CT17" s="20"/>
      <c r="CU17" s="25" t="s">
        <v>59</v>
      </c>
      <c r="CV17" s="20"/>
      <c r="CW17" s="24">
        <v>0.8</v>
      </c>
      <c r="CX17" s="24">
        <v>0.8</v>
      </c>
      <c r="CY17" s="24">
        <v>0.8</v>
      </c>
      <c r="CZ17" s="24">
        <v>0.8</v>
      </c>
      <c r="DA17" s="24">
        <v>0.8</v>
      </c>
      <c r="DB17" s="24">
        <v>0.8</v>
      </c>
      <c r="DC17" s="24">
        <v>0.8</v>
      </c>
      <c r="DF17" s="20"/>
      <c r="DG17" s="25" t="s">
        <v>59</v>
      </c>
      <c r="DH17" s="20"/>
      <c r="DI17" s="24">
        <v>0.8</v>
      </c>
      <c r="DJ17" s="24">
        <v>0.8</v>
      </c>
      <c r="DK17" s="24">
        <v>0.8</v>
      </c>
      <c r="DL17" s="24">
        <v>0.8</v>
      </c>
      <c r="DM17" s="24">
        <v>0.8</v>
      </c>
      <c r="DN17" s="24">
        <v>0.8</v>
      </c>
      <c r="DO17" s="24">
        <v>0.8</v>
      </c>
    </row>
    <row r="18" spans="1:119" ht="14.5">
      <c r="A18" s="20"/>
      <c r="B18" s="20"/>
      <c r="C18" s="26" t="s">
        <v>63</v>
      </c>
      <c r="D18" s="20"/>
      <c r="E18" s="24">
        <v>0.8</v>
      </c>
      <c r="F18" s="24">
        <v>0.8</v>
      </c>
      <c r="G18" s="24">
        <v>0.8</v>
      </c>
      <c r="H18" s="24">
        <v>0.8</v>
      </c>
      <c r="I18" s="24">
        <v>0.8</v>
      </c>
      <c r="J18" s="24">
        <v>0.8</v>
      </c>
      <c r="K18" s="24">
        <v>0.8</v>
      </c>
      <c r="L18" s="22"/>
      <c r="M18" s="22"/>
      <c r="N18" s="20"/>
      <c r="O18" s="26" t="s">
        <v>63</v>
      </c>
      <c r="P18" s="20"/>
      <c r="Q18" s="24">
        <v>0.8</v>
      </c>
      <c r="R18" s="24">
        <v>0.8</v>
      </c>
      <c r="S18" s="24">
        <v>0.8</v>
      </c>
      <c r="T18" s="24">
        <v>0.8</v>
      </c>
      <c r="U18" s="24">
        <v>0.8</v>
      </c>
      <c r="V18" s="24">
        <v>0.8</v>
      </c>
      <c r="W18" s="24">
        <v>0.8</v>
      </c>
      <c r="X18" s="22"/>
      <c r="Y18" s="22"/>
      <c r="Z18" s="20"/>
      <c r="AA18" s="26" t="s">
        <v>63</v>
      </c>
      <c r="AB18" s="20"/>
      <c r="AC18" s="24">
        <v>0.8</v>
      </c>
      <c r="AD18" s="24">
        <v>0.8</v>
      </c>
      <c r="AE18" s="24">
        <v>0.8</v>
      </c>
      <c r="AF18" s="24">
        <v>0.8</v>
      </c>
      <c r="AG18" s="24">
        <v>0.8</v>
      </c>
      <c r="AH18" s="24">
        <v>0.8</v>
      </c>
      <c r="AI18" s="24">
        <v>0.8</v>
      </c>
      <c r="AJ18" s="22"/>
      <c r="AK18" s="22"/>
      <c r="AL18" s="20"/>
      <c r="AM18" s="26" t="s">
        <v>63</v>
      </c>
      <c r="AN18" s="20"/>
      <c r="AO18" s="24">
        <v>0.8</v>
      </c>
      <c r="AP18" s="24">
        <v>0.8</v>
      </c>
      <c r="AQ18" s="24">
        <v>0.8</v>
      </c>
      <c r="AR18" s="24">
        <v>0.8</v>
      </c>
      <c r="AS18" s="24">
        <v>0.8</v>
      </c>
      <c r="AT18" s="24">
        <v>0.8</v>
      </c>
      <c r="AU18" s="24">
        <v>0.8</v>
      </c>
      <c r="AX18" s="20"/>
      <c r="AY18" s="26" t="s">
        <v>63</v>
      </c>
      <c r="AZ18" s="20"/>
      <c r="BA18" s="24">
        <v>0.8</v>
      </c>
      <c r="BB18" s="24">
        <v>0.8</v>
      </c>
      <c r="BC18" s="24">
        <v>0.8</v>
      </c>
      <c r="BD18" s="24">
        <v>0.8</v>
      </c>
      <c r="BE18" s="24">
        <v>0.8</v>
      </c>
      <c r="BF18" s="24">
        <v>0.8</v>
      </c>
      <c r="BG18" s="24">
        <v>0.8</v>
      </c>
      <c r="BJ18" s="20"/>
      <c r="BK18" s="26" t="s">
        <v>63</v>
      </c>
      <c r="BL18" s="20"/>
      <c r="BM18" s="24">
        <v>0.8</v>
      </c>
      <c r="BN18" s="24">
        <v>0.8</v>
      </c>
      <c r="BO18" s="24">
        <v>0.8</v>
      </c>
      <c r="BP18" s="24">
        <v>0.8</v>
      </c>
      <c r="BQ18" s="24">
        <v>0.8</v>
      </c>
      <c r="BR18" s="24">
        <v>0.8</v>
      </c>
      <c r="BS18" s="24">
        <v>0.8</v>
      </c>
      <c r="BV18" s="20"/>
      <c r="BW18" s="26" t="s">
        <v>63</v>
      </c>
      <c r="BX18" s="20"/>
      <c r="BY18" s="24">
        <v>0.8</v>
      </c>
      <c r="BZ18" s="24">
        <v>0.8</v>
      </c>
      <c r="CA18" s="24">
        <v>0.8</v>
      </c>
      <c r="CB18" s="24">
        <v>0.8</v>
      </c>
      <c r="CC18" s="24">
        <v>0.8</v>
      </c>
      <c r="CD18" s="24">
        <v>0.8</v>
      </c>
      <c r="CE18" s="24">
        <v>0.8</v>
      </c>
      <c r="CH18" s="20"/>
      <c r="CI18" s="26" t="s">
        <v>63</v>
      </c>
      <c r="CJ18" s="20"/>
      <c r="CK18" s="24">
        <v>0.8</v>
      </c>
      <c r="CL18" s="24">
        <v>0.8</v>
      </c>
      <c r="CM18" s="24">
        <v>0.8</v>
      </c>
      <c r="CN18" s="24">
        <v>0.8</v>
      </c>
      <c r="CO18" s="24">
        <v>0.8</v>
      </c>
      <c r="CP18" s="24">
        <v>0.8</v>
      </c>
      <c r="CQ18" s="24">
        <v>0.8</v>
      </c>
      <c r="CT18" s="20"/>
      <c r="CU18" s="26" t="s">
        <v>63</v>
      </c>
      <c r="CV18" s="20"/>
      <c r="CW18" s="24">
        <v>0.8</v>
      </c>
      <c r="CX18" s="24">
        <v>0.8</v>
      </c>
      <c r="CY18" s="24">
        <v>0.8</v>
      </c>
      <c r="CZ18" s="24">
        <v>0.8</v>
      </c>
      <c r="DA18" s="24">
        <v>0.8</v>
      </c>
      <c r="DB18" s="24">
        <v>0.8</v>
      </c>
      <c r="DC18" s="24">
        <v>0.8</v>
      </c>
      <c r="DF18" s="20"/>
      <c r="DG18" s="26" t="s">
        <v>63</v>
      </c>
      <c r="DH18" s="20"/>
      <c r="DI18" s="24">
        <v>0.8</v>
      </c>
      <c r="DJ18" s="24">
        <v>0.8</v>
      </c>
      <c r="DK18" s="24">
        <v>0.8</v>
      </c>
      <c r="DL18" s="24">
        <v>0.8</v>
      </c>
      <c r="DM18" s="24">
        <v>0.8</v>
      </c>
      <c r="DN18" s="24">
        <v>0.8</v>
      </c>
      <c r="DO18" s="24">
        <v>0.8</v>
      </c>
    </row>
    <row r="19" spans="1:119" ht="14.5">
      <c r="A19" s="20"/>
      <c r="B19" s="20"/>
      <c r="C19" s="25" t="s">
        <v>67</v>
      </c>
      <c r="D19" s="20"/>
      <c r="E19" s="24">
        <v>0.8</v>
      </c>
      <c r="F19" s="24">
        <v>0.8</v>
      </c>
      <c r="G19" s="24">
        <v>0.8</v>
      </c>
      <c r="H19" s="24">
        <v>0.8</v>
      </c>
      <c r="I19" s="24">
        <v>0.8</v>
      </c>
      <c r="J19" s="24">
        <v>0.8</v>
      </c>
      <c r="K19" s="24">
        <v>0.8</v>
      </c>
      <c r="L19" s="22"/>
      <c r="M19" s="22"/>
      <c r="N19" s="20"/>
      <c r="O19" s="25" t="s">
        <v>67</v>
      </c>
      <c r="P19" s="20"/>
      <c r="Q19" s="24">
        <v>0.8</v>
      </c>
      <c r="R19" s="24">
        <v>0.8</v>
      </c>
      <c r="S19" s="24">
        <v>0.8</v>
      </c>
      <c r="T19" s="24">
        <v>0.8</v>
      </c>
      <c r="U19" s="24">
        <v>0.8</v>
      </c>
      <c r="V19" s="24">
        <v>0.8</v>
      </c>
      <c r="W19" s="24">
        <v>0.8</v>
      </c>
      <c r="X19" s="22"/>
      <c r="Y19" s="22"/>
      <c r="Z19" s="20"/>
      <c r="AA19" s="25" t="s">
        <v>67</v>
      </c>
      <c r="AB19" s="20"/>
      <c r="AC19" s="24">
        <v>0.8</v>
      </c>
      <c r="AD19" s="24">
        <v>0.8</v>
      </c>
      <c r="AE19" s="24">
        <v>0.8</v>
      </c>
      <c r="AF19" s="24">
        <v>0.8</v>
      </c>
      <c r="AG19" s="24">
        <v>0.8</v>
      </c>
      <c r="AH19" s="24">
        <v>0.8</v>
      </c>
      <c r="AI19" s="24">
        <v>0.8</v>
      </c>
      <c r="AJ19" s="22"/>
      <c r="AK19" s="22"/>
      <c r="AL19" s="20"/>
      <c r="AM19" s="25" t="s">
        <v>67</v>
      </c>
      <c r="AN19" s="20"/>
      <c r="AO19" s="24">
        <v>0.8</v>
      </c>
      <c r="AP19" s="24">
        <v>0.8</v>
      </c>
      <c r="AQ19" s="24">
        <v>0.8</v>
      </c>
      <c r="AR19" s="24">
        <v>0.8</v>
      </c>
      <c r="AS19" s="24">
        <v>0.8</v>
      </c>
      <c r="AT19" s="24">
        <v>0.8</v>
      </c>
      <c r="AU19" s="24">
        <v>0.8</v>
      </c>
      <c r="AX19" s="20"/>
      <c r="AY19" s="25" t="s">
        <v>67</v>
      </c>
      <c r="AZ19" s="20"/>
      <c r="BA19" s="24">
        <v>0.8</v>
      </c>
      <c r="BB19" s="24">
        <v>0.8</v>
      </c>
      <c r="BC19" s="24">
        <v>0.8</v>
      </c>
      <c r="BD19" s="24">
        <v>0.8</v>
      </c>
      <c r="BE19" s="24">
        <v>0.8</v>
      </c>
      <c r="BF19" s="24">
        <v>0.8</v>
      </c>
      <c r="BG19" s="24">
        <v>0.8</v>
      </c>
      <c r="BJ19" s="20"/>
      <c r="BK19" s="25" t="s">
        <v>67</v>
      </c>
      <c r="BL19" s="20"/>
      <c r="BM19" s="24">
        <v>0.8</v>
      </c>
      <c r="BN19" s="24">
        <v>0.8</v>
      </c>
      <c r="BO19" s="24">
        <v>0.8</v>
      </c>
      <c r="BP19" s="24">
        <v>0.8</v>
      </c>
      <c r="BQ19" s="24">
        <v>0.8</v>
      </c>
      <c r="BR19" s="24">
        <v>0.8</v>
      </c>
      <c r="BS19" s="24">
        <v>0.8</v>
      </c>
      <c r="BV19" s="20"/>
      <c r="BW19" s="25" t="s">
        <v>67</v>
      </c>
      <c r="BX19" s="20"/>
      <c r="BY19" s="24">
        <v>0.8</v>
      </c>
      <c r="BZ19" s="24">
        <v>0.8</v>
      </c>
      <c r="CA19" s="24">
        <v>0.8</v>
      </c>
      <c r="CB19" s="24">
        <v>0.8</v>
      </c>
      <c r="CC19" s="24">
        <v>0.8</v>
      </c>
      <c r="CD19" s="24">
        <v>0.8</v>
      </c>
      <c r="CE19" s="24">
        <v>0.8</v>
      </c>
      <c r="CH19" s="20"/>
      <c r="CI19" s="25" t="s">
        <v>67</v>
      </c>
      <c r="CJ19" s="20"/>
      <c r="CK19" s="24">
        <v>0.8</v>
      </c>
      <c r="CL19" s="24">
        <v>0.8</v>
      </c>
      <c r="CM19" s="24">
        <v>0.8</v>
      </c>
      <c r="CN19" s="24">
        <v>0.8</v>
      </c>
      <c r="CO19" s="24">
        <v>0.8</v>
      </c>
      <c r="CP19" s="24">
        <v>0.8</v>
      </c>
      <c r="CQ19" s="24">
        <v>0.8</v>
      </c>
      <c r="CT19" s="20"/>
      <c r="CU19" s="25" t="s">
        <v>67</v>
      </c>
      <c r="CV19" s="20"/>
      <c r="CW19" s="24">
        <v>0.8</v>
      </c>
      <c r="CX19" s="24">
        <v>0.8</v>
      </c>
      <c r="CY19" s="24">
        <v>0.8</v>
      </c>
      <c r="CZ19" s="24">
        <v>0.8</v>
      </c>
      <c r="DA19" s="24">
        <v>0.8</v>
      </c>
      <c r="DB19" s="24">
        <v>0.8</v>
      </c>
      <c r="DC19" s="24">
        <v>0.8</v>
      </c>
      <c r="DF19" s="20"/>
      <c r="DG19" s="25" t="s">
        <v>67</v>
      </c>
      <c r="DH19" s="20"/>
      <c r="DI19" s="24">
        <v>0.8</v>
      </c>
      <c r="DJ19" s="24">
        <v>0.8</v>
      </c>
      <c r="DK19" s="24">
        <v>0.8</v>
      </c>
      <c r="DL19" s="24">
        <v>0.8</v>
      </c>
      <c r="DM19" s="24">
        <v>0.8</v>
      </c>
      <c r="DN19" s="24">
        <v>0.8</v>
      </c>
      <c r="DO19" s="24">
        <v>0.8</v>
      </c>
    </row>
    <row r="20" spans="1:119" ht="14.5">
      <c r="A20" s="20"/>
      <c r="B20" s="20"/>
      <c r="C20" s="25" t="s">
        <v>72</v>
      </c>
      <c r="D20" s="20"/>
      <c r="E20" s="24">
        <v>0.8</v>
      </c>
      <c r="F20" s="24">
        <v>0.8</v>
      </c>
      <c r="G20" s="24">
        <v>0.8</v>
      </c>
      <c r="H20" s="24">
        <v>0.8</v>
      </c>
      <c r="I20" s="24">
        <v>0.8</v>
      </c>
      <c r="J20" s="24">
        <v>0.8</v>
      </c>
      <c r="K20" s="24">
        <v>0.8</v>
      </c>
      <c r="L20" s="22"/>
      <c r="M20" s="22"/>
      <c r="N20" s="20"/>
      <c r="O20" s="25" t="s">
        <v>72</v>
      </c>
      <c r="P20" s="20"/>
      <c r="Q20" s="24">
        <v>0.8</v>
      </c>
      <c r="R20" s="24">
        <v>0.8</v>
      </c>
      <c r="S20" s="24">
        <v>0.8</v>
      </c>
      <c r="T20" s="24">
        <v>0.8</v>
      </c>
      <c r="U20" s="24">
        <v>0.8</v>
      </c>
      <c r="V20" s="24">
        <v>0.8</v>
      </c>
      <c r="W20" s="24">
        <v>0.8</v>
      </c>
      <c r="X20" s="22"/>
      <c r="Y20" s="22"/>
      <c r="Z20" s="20"/>
      <c r="AA20" s="25" t="s">
        <v>72</v>
      </c>
      <c r="AB20" s="20"/>
      <c r="AC20" s="24">
        <v>0.8</v>
      </c>
      <c r="AD20" s="24">
        <v>0.8</v>
      </c>
      <c r="AE20" s="24">
        <v>0.8</v>
      </c>
      <c r="AF20" s="24">
        <v>0.8</v>
      </c>
      <c r="AG20" s="24">
        <v>0.8</v>
      </c>
      <c r="AH20" s="24">
        <v>0.8</v>
      </c>
      <c r="AI20" s="24">
        <v>0.8</v>
      </c>
      <c r="AJ20" s="22"/>
      <c r="AK20" s="22"/>
      <c r="AL20" s="20"/>
      <c r="AM20" s="25" t="s">
        <v>72</v>
      </c>
      <c r="AN20" s="20"/>
      <c r="AO20" s="24">
        <v>0.8</v>
      </c>
      <c r="AP20" s="24">
        <v>0.8</v>
      </c>
      <c r="AQ20" s="24">
        <v>0.8</v>
      </c>
      <c r="AR20" s="24">
        <v>0.8</v>
      </c>
      <c r="AS20" s="24">
        <v>0.8</v>
      </c>
      <c r="AT20" s="24">
        <v>0.8</v>
      </c>
      <c r="AU20" s="24">
        <v>0.8</v>
      </c>
      <c r="AX20" s="20"/>
      <c r="AY20" s="25" t="s">
        <v>72</v>
      </c>
      <c r="AZ20" s="20"/>
      <c r="BA20" s="24">
        <v>0.8</v>
      </c>
      <c r="BB20" s="24">
        <v>0.8</v>
      </c>
      <c r="BC20" s="24">
        <v>0.8</v>
      </c>
      <c r="BD20" s="24">
        <v>0.8</v>
      </c>
      <c r="BE20" s="24">
        <v>0.8</v>
      </c>
      <c r="BF20" s="24">
        <v>0.8</v>
      </c>
      <c r="BG20" s="24">
        <v>0.8</v>
      </c>
      <c r="BJ20" s="20"/>
      <c r="BK20" s="25" t="s">
        <v>72</v>
      </c>
      <c r="BL20" s="20"/>
      <c r="BM20" s="24">
        <v>0.8</v>
      </c>
      <c r="BN20" s="24">
        <v>0.8</v>
      </c>
      <c r="BO20" s="24">
        <v>0.8</v>
      </c>
      <c r="BP20" s="24">
        <v>0.8</v>
      </c>
      <c r="BQ20" s="24">
        <v>0.8</v>
      </c>
      <c r="BR20" s="24">
        <v>0.8</v>
      </c>
      <c r="BS20" s="24">
        <v>0.8</v>
      </c>
      <c r="BV20" s="20"/>
      <c r="BW20" s="25" t="s">
        <v>72</v>
      </c>
      <c r="BX20" s="20"/>
      <c r="BY20" s="24">
        <v>0.8</v>
      </c>
      <c r="BZ20" s="24">
        <v>0.8</v>
      </c>
      <c r="CA20" s="24">
        <v>0.8</v>
      </c>
      <c r="CB20" s="24">
        <v>0.8</v>
      </c>
      <c r="CC20" s="24">
        <v>0.8</v>
      </c>
      <c r="CD20" s="24">
        <v>0.8</v>
      </c>
      <c r="CE20" s="24">
        <v>0.8</v>
      </c>
      <c r="CH20" s="20"/>
      <c r="CI20" s="25" t="s">
        <v>72</v>
      </c>
      <c r="CJ20" s="20"/>
      <c r="CK20" s="24">
        <v>0.8</v>
      </c>
      <c r="CL20" s="24">
        <v>0.8</v>
      </c>
      <c r="CM20" s="24">
        <v>0.8</v>
      </c>
      <c r="CN20" s="24">
        <v>0.8</v>
      </c>
      <c r="CO20" s="24">
        <v>0.8</v>
      </c>
      <c r="CP20" s="24">
        <v>0.8</v>
      </c>
      <c r="CQ20" s="24">
        <v>0.8</v>
      </c>
      <c r="CT20" s="20"/>
      <c r="CU20" s="25" t="s">
        <v>72</v>
      </c>
      <c r="CV20" s="20"/>
      <c r="CW20" s="24">
        <v>0.8</v>
      </c>
      <c r="CX20" s="24">
        <v>0.8</v>
      </c>
      <c r="CY20" s="24">
        <v>0.8</v>
      </c>
      <c r="CZ20" s="24">
        <v>0.8</v>
      </c>
      <c r="DA20" s="24">
        <v>0.8</v>
      </c>
      <c r="DB20" s="24">
        <v>0.8</v>
      </c>
      <c r="DC20" s="24">
        <v>0.8</v>
      </c>
      <c r="DF20" s="20"/>
      <c r="DG20" s="25" t="s">
        <v>72</v>
      </c>
      <c r="DH20" s="20"/>
      <c r="DI20" s="24">
        <v>0.8</v>
      </c>
      <c r="DJ20" s="24">
        <v>0.8</v>
      </c>
      <c r="DK20" s="24">
        <v>0.8</v>
      </c>
      <c r="DL20" s="24">
        <v>0.8</v>
      </c>
      <c r="DM20" s="24">
        <v>0.8</v>
      </c>
      <c r="DN20" s="24">
        <v>0.8</v>
      </c>
      <c r="DO20" s="24">
        <v>0.8</v>
      </c>
    </row>
    <row r="21" spans="1:119" ht="14.5">
      <c r="A21" s="27"/>
      <c r="B21" s="27"/>
      <c r="C21" s="28" t="s">
        <v>77</v>
      </c>
      <c r="D21" s="27"/>
      <c r="E21" s="24">
        <v>0.8</v>
      </c>
      <c r="F21" s="24">
        <v>0.8</v>
      </c>
      <c r="G21" s="24">
        <v>0.8</v>
      </c>
      <c r="H21" s="24">
        <v>0.8</v>
      </c>
      <c r="I21" s="24">
        <v>0.8</v>
      </c>
      <c r="J21" s="24">
        <v>0.8</v>
      </c>
      <c r="K21" s="24">
        <v>0.8</v>
      </c>
      <c r="L21" s="22"/>
      <c r="M21" s="22"/>
      <c r="N21" s="20"/>
      <c r="O21" s="25" t="s">
        <v>77</v>
      </c>
      <c r="P21" s="20"/>
      <c r="Q21" s="24">
        <v>0.8</v>
      </c>
      <c r="R21" s="24">
        <v>0.8</v>
      </c>
      <c r="S21" s="24">
        <v>0.8</v>
      </c>
      <c r="T21" s="24">
        <v>0.8</v>
      </c>
      <c r="U21" s="24">
        <v>0.8</v>
      </c>
      <c r="V21" s="24">
        <v>0.8</v>
      </c>
      <c r="W21" s="24">
        <v>0.8</v>
      </c>
      <c r="X21" s="22"/>
      <c r="Y21" s="22"/>
      <c r="Z21" s="20"/>
      <c r="AA21" s="25" t="s">
        <v>77</v>
      </c>
      <c r="AB21" s="20"/>
      <c r="AC21" s="24">
        <v>0.8</v>
      </c>
      <c r="AD21" s="24">
        <v>0.8</v>
      </c>
      <c r="AE21" s="24">
        <v>0.8</v>
      </c>
      <c r="AF21" s="24">
        <v>0.8</v>
      </c>
      <c r="AG21" s="24">
        <v>0.8</v>
      </c>
      <c r="AH21" s="24">
        <v>0.8</v>
      </c>
      <c r="AI21" s="24">
        <v>0.8</v>
      </c>
      <c r="AJ21" s="22"/>
      <c r="AK21" s="22"/>
      <c r="AL21" s="20"/>
      <c r="AM21" s="25" t="s">
        <v>77</v>
      </c>
      <c r="AN21" s="20"/>
      <c r="AO21" s="24">
        <v>0.8</v>
      </c>
      <c r="AP21" s="24">
        <v>0.8</v>
      </c>
      <c r="AQ21" s="24">
        <v>0.8</v>
      </c>
      <c r="AR21" s="24">
        <v>0.8</v>
      </c>
      <c r="AS21" s="24">
        <v>0.8</v>
      </c>
      <c r="AT21" s="24">
        <v>0.8</v>
      </c>
      <c r="AU21" s="24">
        <v>0.8</v>
      </c>
      <c r="AX21" s="20"/>
      <c r="AY21" s="25" t="s">
        <v>77</v>
      </c>
      <c r="AZ21" s="20"/>
      <c r="BA21" s="24">
        <v>0.8</v>
      </c>
      <c r="BB21" s="24">
        <v>0.8</v>
      </c>
      <c r="BC21" s="24">
        <v>0.8</v>
      </c>
      <c r="BD21" s="24">
        <v>0.8</v>
      </c>
      <c r="BE21" s="24">
        <v>0.8</v>
      </c>
      <c r="BF21" s="24">
        <v>0.8</v>
      </c>
      <c r="BG21" s="24">
        <v>0.8</v>
      </c>
      <c r="BJ21" s="20"/>
      <c r="BK21" s="25" t="s">
        <v>77</v>
      </c>
      <c r="BL21" s="20"/>
      <c r="BM21" s="24">
        <v>0.8</v>
      </c>
      <c r="BN21" s="24">
        <v>0.8</v>
      </c>
      <c r="BO21" s="24">
        <v>0.8</v>
      </c>
      <c r="BP21" s="24">
        <v>0.8</v>
      </c>
      <c r="BQ21" s="24">
        <v>0.8</v>
      </c>
      <c r="BR21" s="24">
        <v>0.8</v>
      </c>
      <c r="BS21" s="24">
        <v>0.8</v>
      </c>
      <c r="BV21" s="20"/>
      <c r="BW21" s="25" t="s">
        <v>77</v>
      </c>
      <c r="BX21" s="20"/>
      <c r="BY21" s="24">
        <v>0.8</v>
      </c>
      <c r="BZ21" s="24">
        <v>0.8</v>
      </c>
      <c r="CA21" s="24">
        <v>0.8</v>
      </c>
      <c r="CB21" s="24">
        <v>0.8</v>
      </c>
      <c r="CC21" s="24">
        <v>0.8</v>
      </c>
      <c r="CD21" s="24">
        <v>0.8</v>
      </c>
      <c r="CE21" s="24">
        <v>0.8</v>
      </c>
      <c r="CH21" s="20"/>
      <c r="CI21" s="25" t="s">
        <v>77</v>
      </c>
      <c r="CJ21" s="20"/>
      <c r="CK21" s="24">
        <v>0.8</v>
      </c>
      <c r="CL21" s="24">
        <v>0.8</v>
      </c>
      <c r="CM21" s="24">
        <v>0.8</v>
      </c>
      <c r="CN21" s="24">
        <v>0.8</v>
      </c>
      <c r="CO21" s="24">
        <v>0.8</v>
      </c>
      <c r="CP21" s="24">
        <v>0.8</v>
      </c>
      <c r="CQ21" s="24">
        <v>0.8</v>
      </c>
      <c r="CT21" s="20"/>
      <c r="CU21" s="25" t="s">
        <v>77</v>
      </c>
      <c r="CV21" s="20"/>
      <c r="CW21" s="24">
        <v>0.8</v>
      </c>
      <c r="CX21" s="24">
        <v>0.8</v>
      </c>
      <c r="CY21" s="24">
        <v>0.8</v>
      </c>
      <c r="CZ21" s="24">
        <v>0.8</v>
      </c>
      <c r="DA21" s="24">
        <v>0.8</v>
      </c>
      <c r="DB21" s="24">
        <v>0.8</v>
      </c>
      <c r="DC21" s="24">
        <v>0.8</v>
      </c>
      <c r="DF21" s="20"/>
      <c r="DG21" s="25" t="s">
        <v>77</v>
      </c>
      <c r="DH21" s="20"/>
      <c r="DI21" s="24">
        <v>0.8</v>
      </c>
      <c r="DJ21" s="24">
        <v>0.8</v>
      </c>
      <c r="DK21" s="24">
        <v>0.8</v>
      </c>
      <c r="DL21" s="24">
        <v>0.8</v>
      </c>
      <c r="DM21" s="24">
        <v>0.8</v>
      </c>
      <c r="DN21" s="24">
        <v>0.8</v>
      </c>
      <c r="DO21" s="24">
        <v>0.8</v>
      </c>
    </row>
    <row r="22" spans="1:119" ht="14.5">
      <c r="A22" s="20"/>
      <c r="B22" s="20"/>
      <c r="C22" s="20"/>
      <c r="D22" s="20"/>
      <c r="E22" s="24"/>
      <c r="F22" s="24"/>
      <c r="G22" s="24"/>
      <c r="H22" s="24"/>
      <c r="I22" s="24"/>
      <c r="J22" s="24"/>
      <c r="K22" s="24"/>
      <c r="L22" s="20"/>
      <c r="M22" s="20"/>
      <c r="N22" s="20"/>
      <c r="O22" s="20"/>
      <c r="P22" s="20"/>
      <c r="Q22" s="24"/>
      <c r="R22" s="24"/>
      <c r="S22" s="24"/>
      <c r="T22" s="24"/>
      <c r="U22" s="24"/>
      <c r="V22" s="24"/>
      <c r="W22" s="24"/>
      <c r="X22" s="20"/>
      <c r="Y22" s="20"/>
      <c r="Z22" s="20"/>
      <c r="AA22" s="20"/>
      <c r="AB22" s="20"/>
      <c r="AC22" s="24"/>
      <c r="AD22" s="24"/>
      <c r="AE22" s="24"/>
      <c r="AF22" s="24"/>
      <c r="AG22" s="24"/>
      <c r="AH22" s="24"/>
      <c r="AI22" s="24"/>
      <c r="AJ22" s="20"/>
      <c r="AK22" s="20"/>
      <c r="AL22" s="20"/>
      <c r="AM22" s="20"/>
      <c r="AN22" s="20"/>
      <c r="AO22" s="24"/>
      <c r="AP22" s="24"/>
      <c r="AQ22" s="24"/>
      <c r="AR22" s="24"/>
      <c r="AS22" s="24"/>
      <c r="AT22" s="24"/>
      <c r="AU22" s="24"/>
      <c r="AX22" s="20"/>
      <c r="AY22" s="20"/>
      <c r="AZ22" s="20"/>
      <c r="BA22" s="24"/>
      <c r="BB22" s="24"/>
      <c r="BC22" s="24"/>
      <c r="BD22" s="24"/>
      <c r="BE22" s="24"/>
      <c r="BF22" s="24"/>
      <c r="BG22" s="24"/>
      <c r="BJ22" s="20"/>
      <c r="BK22" s="20"/>
      <c r="BL22" s="20"/>
      <c r="BM22" s="24"/>
      <c r="BN22" s="24"/>
      <c r="BO22" s="24"/>
      <c r="BP22" s="24"/>
      <c r="BQ22" s="24"/>
      <c r="BR22" s="24"/>
      <c r="BS22" s="24"/>
      <c r="BV22" s="20"/>
      <c r="BW22" s="20"/>
      <c r="BX22" s="20"/>
      <c r="BY22" s="24"/>
      <c r="BZ22" s="24"/>
      <c r="CA22" s="24"/>
      <c r="CB22" s="24"/>
      <c r="CC22" s="24"/>
      <c r="CD22" s="24"/>
      <c r="CE22" s="24"/>
      <c r="CH22" s="20"/>
      <c r="CI22" s="20"/>
      <c r="CJ22" s="20"/>
      <c r="CK22" s="24"/>
      <c r="CL22" s="24"/>
      <c r="CM22" s="24"/>
      <c r="CN22" s="24"/>
      <c r="CO22" s="24"/>
      <c r="CP22" s="24"/>
      <c r="CQ22" s="24"/>
      <c r="CT22" s="20"/>
      <c r="CU22" s="20"/>
      <c r="CV22" s="20"/>
      <c r="CW22" s="24"/>
      <c r="CX22" s="24"/>
      <c r="CY22" s="24"/>
      <c r="CZ22" s="24"/>
      <c r="DA22" s="24"/>
      <c r="DB22" s="24"/>
      <c r="DC22" s="24"/>
      <c r="DF22" s="20"/>
      <c r="DG22" s="20"/>
      <c r="DH22" s="20"/>
      <c r="DI22" s="24"/>
      <c r="DJ22" s="24"/>
      <c r="DK22" s="24"/>
      <c r="DL22" s="24"/>
      <c r="DM22" s="24"/>
      <c r="DN22" s="24"/>
      <c r="DO22" s="24"/>
    </row>
    <row r="23" spans="1:119" ht="14.5">
      <c r="A23" s="20"/>
      <c r="B23" s="20" t="s">
        <v>106</v>
      </c>
      <c r="C23" s="20"/>
      <c r="D23" s="20"/>
      <c r="E23" s="24"/>
      <c r="F23" s="24"/>
      <c r="G23" s="24"/>
      <c r="H23" s="24"/>
      <c r="I23" s="24"/>
      <c r="J23" s="24"/>
      <c r="K23" s="24"/>
      <c r="L23" s="20"/>
      <c r="M23" s="20"/>
      <c r="N23" s="20" t="s">
        <v>106</v>
      </c>
      <c r="O23" s="20"/>
      <c r="P23" s="20"/>
      <c r="Q23" s="24"/>
      <c r="R23" s="24"/>
      <c r="S23" s="24"/>
      <c r="T23" s="24"/>
      <c r="U23" s="24"/>
      <c r="V23" s="24"/>
      <c r="W23" s="24"/>
      <c r="Y23" s="20"/>
      <c r="Z23" s="20" t="s">
        <v>106</v>
      </c>
      <c r="AA23" s="20"/>
      <c r="AB23" s="20"/>
      <c r="AC23" s="24"/>
      <c r="AD23" s="24"/>
      <c r="AE23" s="24"/>
      <c r="AF23" s="24"/>
      <c r="AG23" s="24"/>
      <c r="AH23" s="24"/>
      <c r="AI23" s="24"/>
      <c r="AJ23" s="20"/>
      <c r="AK23" s="20"/>
      <c r="AL23" s="20" t="s">
        <v>106</v>
      </c>
      <c r="AM23" s="20"/>
      <c r="AN23" s="20"/>
      <c r="AO23" s="24"/>
      <c r="AP23" s="24"/>
      <c r="AQ23" s="24"/>
      <c r="AR23" s="24"/>
      <c r="AS23" s="24"/>
      <c r="AT23" s="24"/>
      <c r="AU23" s="24"/>
      <c r="AX23" s="20" t="s">
        <v>106</v>
      </c>
      <c r="AY23" s="20"/>
      <c r="AZ23" s="20"/>
      <c r="BA23" s="24"/>
      <c r="BB23" s="24"/>
      <c r="BC23" s="24"/>
      <c r="BD23" s="24"/>
      <c r="BE23" s="24"/>
      <c r="BF23" s="24"/>
      <c r="BG23" s="24"/>
      <c r="BJ23" s="20" t="s">
        <v>106</v>
      </c>
      <c r="BK23" s="20"/>
      <c r="BL23" s="20"/>
      <c r="BM23" s="24"/>
      <c r="BN23" s="24"/>
      <c r="BO23" s="24"/>
      <c r="BP23" s="24"/>
      <c r="BQ23" s="24"/>
      <c r="BR23" s="24"/>
      <c r="BS23" s="24"/>
      <c r="BV23" s="20" t="s">
        <v>106</v>
      </c>
      <c r="BW23" s="20"/>
      <c r="BX23" s="20"/>
      <c r="BY23" s="24"/>
      <c r="BZ23" s="24"/>
      <c r="CA23" s="24"/>
      <c r="CB23" s="24"/>
      <c r="CC23" s="24"/>
      <c r="CD23" s="24"/>
      <c r="CE23" s="24"/>
      <c r="CH23" s="20" t="s">
        <v>106</v>
      </c>
      <c r="CI23" s="20"/>
      <c r="CJ23" s="20"/>
      <c r="CK23" s="24"/>
      <c r="CL23" s="24"/>
      <c r="CM23" s="24"/>
      <c r="CN23" s="24"/>
      <c r="CO23" s="24"/>
      <c r="CP23" s="24"/>
      <c r="CQ23" s="24"/>
      <c r="CT23" s="20" t="s">
        <v>106</v>
      </c>
      <c r="CU23" s="20"/>
      <c r="CV23" s="20"/>
      <c r="CW23" s="24"/>
      <c r="CX23" s="24"/>
      <c r="CY23" s="24"/>
      <c r="CZ23" s="24"/>
      <c r="DA23" s="24"/>
      <c r="DB23" s="24"/>
      <c r="DC23" s="24"/>
      <c r="DF23" s="20" t="s">
        <v>106</v>
      </c>
      <c r="DG23" s="20"/>
      <c r="DH23" s="20"/>
      <c r="DI23" s="24"/>
      <c r="DJ23" s="24"/>
      <c r="DK23" s="24"/>
      <c r="DL23" s="24"/>
      <c r="DM23" s="24"/>
      <c r="DN23" s="24"/>
      <c r="DO23" s="24"/>
    </row>
    <row r="24" spans="1:119" ht="14.5">
      <c r="A24" s="20"/>
      <c r="B24" s="20"/>
      <c r="C24" s="23" t="s">
        <v>109</v>
      </c>
      <c r="D24" s="20"/>
      <c r="E24" s="24">
        <v>0.8</v>
      </c>
      <c r="F24" s="24">
        <v>0.8</v>
      </c>
      <c r="G24" s="24">
        <v>0.8</v>
      </c>
      <c r="H24" s="24">
        <v>0.8</v>
      </c>
      <c r="I24" s="24">
        <v>0.8</v>
      </c>
      <c r="J24" s="24">
        <v>0.8</v>
      </c>
      <c r="K24" s="24">
        <v>0.8</v>
      </c>
      <c r="L24" s="24"/>
      <c r="M24" s="20"/>
      <c r="N24" s="20"/>
      <c r="O24" s="23" t="s">
        <v>479</v>
      </c>
      <c r="P24" s="20"/>
      <c r="Q24" s="24">
        <v>0.8</v>
      </c>
      <c r="R24" s="24">
        <v>0.8</v>
      </c>
      <c r="S24" s="24">
        <v>0.8</v>
      </c>
      <c r="T24" s="24">
        <v>0.8</v>
      </c>
      <c r="U24" s="24">
        <v>0.8</v>
      </c>
      <c r="V24" s="24">
        <v>0.8</v>
      </c>
      <c r="W24" s="24">
        <v>0.8</v>
      </c>
      <c r="Y24" s="24"/>
      <c r="Z24" s="20"/>
      <c r="AA24" s="23" t="s">
        <v>401</v>
      </c>
      <c r="AB24" s="20"/>
      <c r="AC24" s="24">
        <v>0.8</v>
      </c>
      <c r="AD24" s="24">
        <v>0.8</v>
      </c>
      <c r="AE24" s="24">
        <v>0.8</v>
      </c>
      <c r="AF24" s="24">
        <v>0.8</v>
      </c>
      <c r="AG24" s="24">
        <v>0.8</v>
      </c>
      <c r="AH24" s="24">
        <v>0.8</v>
      </c>
      <c r="AI24" s="24">
        <v>0.8</v>
      </c>
      <c r="AJ24" s="24"/>
      <c r="AK24" s="24"/>
      <c r="AL24" s="20"/>
      <c r="AM24" s="23" t="s">
        <v>402</v>
      </c>
      <c r="AN24" s="20"/>
      <c r="AO24" s="24">
        <v>0.8</v>
      </c>
      <c r="AP24" s="24">
        <v>0.8</v>
      </c>
      <c r="AQ24" s="24">
        <v>0.8</v>
      </c>
      <c r="AR24" s="24">
        <v>0.8</v>
      </c>
      <c r="AS24" s="24">
        <v>0.8</v>
      </c>
      <c r="AT24" s="24">
        <v>0.8</v>
      </c>
      <c r="AU24" s="24">
        <v>0.8</v>
      </c>
      <c r="AX24" s="20"/>
      <c r="AY24" s="23" t="s">
        <v>403</v>
      </c>
      <c r="AZ24" s="20"/>
      <c r="BA24" s="24">
        <v>0.8</v>
      </c>
      <c r="BB24" s="24">
        <v>0.8</v>
      </c>
      <c r="BC24" s="24">
        <v>0.8</v>
      </c>
      <c r="BD24" s="24">
        <v>0.8</v>
      </c>
      <c r="BE24" s="24">
        <v>0.8</v>
      </c>
      <c r="BF24" s="24">
        <v>0.8</v>
      </c>
      <c r="BG24" s="24">
        <v>0.8</v>
      </c>
      <c r="BJ24" s="20"/>
      <c r="BK24" s="23" t="s">
        <v>404</v>
      </c>
      <c r="BL24" s="20"/>
      <c r="BM24" s="24">
        <v>0.8</v>
      </c>
      <c r="BN24" s="24">
        <v>0.8</v>
      </c>
      <c r="BO24" s="24">
        <v>0.8</v>
      </c>
      <c r="BP24" s="24">
        <v>0.8</v>
      </c>
      <c r="BQ24" s="24">
        <v>0.8</v>
      </c>
      <c r="BR24" s="24">
        <v>0.8</v>
      </c>
      <c r="BS24" s="24">
        <v>0.8</v>
      </c>
      <c r="BV24" s="20"/>
      <c r="BW24" s="23" t="s">
        <v>405</v>
      </c>
      <c r="BX24" s="20"/>
      <c r="BY24" s="24">
        <v>0.8</v>
      </c>
      <c r="BZ24" s="24">
        <v>0.8</v>
      </c>
      <c r="CA24" s="24">
        <v>0.8</v>
      </c>
      <c r="CB24" s="24">
        <v>0.8</v>
      </c>
      <c r="CC24" s="24">
        <v>0.8</v>
      </c>
      <c r="CD24" s="24">
        <v>0.8</v>
      </c>
      <c r="CE24" s="24">
        <v>0.8</v>
      </c>
      <c r="CH24" s="20"/>
      <c r="CI24" s="23" t="s">
        <v>406</v>
      </c>
      <c r="CJ24" s="20"/>
      <c r="CK24" s="24">
        <v>0.8</v>
      </c>
      <c r="CL24" s="24">
        <v>0.8</v>
      </c>
      <c r="CM24" s="24">
        <v>0.8</v>
      </c>
      <c r="CN24" s="24">
        <v>0.8</v>
      </c>
      <c r="CO24" s="24">
        <v>0.8</v>
      </c>
      <c r="CP24" s="24">
        <v>0.8</v>
      </c>
      <c r="CQ24" s="24">
        <v>0.8</v>
      </c>
      <c r="CT24" s="20"/>
      <c r="CU24" s="23" t="s">
        <v>407</v>
      </c>
      <c r="CV24" s="20"/>
      <c r="CW24" s="24">
        <v>0.8</v>
      </c>
      <c r="CX24" s="24">
        <v>0.8</v>
      </c>
      <c r="CY24" s="24">
        <v>0.8</v>
      </c>
      <c r="CZ24" s="24">
        <v>0.8</v>
      </c>
      <c r="DA24" s="24">
        <v>0.8</v>
      </c>
      <c r="DB24" s="24">
        <v>0.8</v>
      </c>
      <c r="DC24" s="24">
        <v>0.8</v>
      </c>
      <c r="DF24" s="20"/>
      <c r="DG24" s="23" t="s">
        <v>480</v>
      </c>
      <c r="DH24" s="20"/>
      <c r="DI24" s="24">
        <v>0.8</v>
      </c>
      <c r="DJ24" s="24">
        <v>0.8</v>
      </c>
      <c r="DK24" s="24">
        <v>0.8</v>
      </c>
      <c r="DL24" s="24">
        <v>0.8</v>
      </c>
      <c r="DM24" s="24">
        <v>0.8</v>
      </c>
      <c r="DN24" s="24">
        <v>0.8</v>
      </c>
      <c r="DO24" s="24">
        <v>0.8</v>
      </c>
    </row>
    <row r="25" spans="1:119" ht="14.5">
      <c r="B25" s="20"/>
      <c r="C25" s="20" t="s">
        <v>37</v>
      </c>
      <c r="D25" s="20"/>
      <c r="E25" s="24">
        <v>0.8</v>
      </c>
      <c r="F25" s="24">
        <v>0.8</v>
      </c>
      <c r="G25" s="24">
        <v>0.8</v>
      </c>
      <c r="H25" s="24">
        <v>0.8</v>
      </c>
      <c r="I25" s="24">
        <v>0.8</v>
      </c>
      <c r="J25" s="24">
        <v>0.8</v>
      </c>
      <c r="K25" s="24">
        <v>0.8</v>
      </c>
      <c r="L25" s="22"/>
      <c r="N25" s="20"/>
      <c r="O25" s="20" t="s">
        <v>37</v>
      </c>
      <c r="P25" s="20"/>
      <c r="Q25" s="24">
        <v>0.8</v>
      </c>
      <c r="R25" s="24">
        <v>0.8</v>
      </c>
      <c r="S25" s="24">
        <v>0.8</v>
      </c>
      <c r="T25" s="24">
        <v>0.8</v>
      </c>
      <c r="U25" s="24">
        <v>0.8</v>
      </c>
      <c r="V25" s="24">
        <v>0.8</v>
      </c>
      <c r="W25" s="24">
        <v>0.8</v>
      </c>
      <c r="Y25" s="22"/>
      <c r="Z25" s="20"/>
      <c r="AA25" s="20" t="s">
        <v>37</v>
      </c>
      <c r="AB25" s="20"/>
      <c r="AC25" s="24">
        <v>0.8</v>
      </c>
      <c r="AD25" s="24">
        <v>0.8</v>
      </c>
      <c r="AE25" s="24">
        <v>0.8</v>
      </c>
      <c r="AF25" s="24">
        <v>0.8</v>
      </c>
      <c r="AG25" s="24">
        <v>0.8</v>
      </c>
      <c r="AH25" s="24">
        <v>0.8</v>
      </c>
      <c r="AI25" s="24">
        <v>0.8</v>
      </c>
      <c r="AJ25" s="22"/>
      <c r="AK25" s="22"/>
      <c r="AL25" s="20"/>
      <c r="AM25" s="20" t="s">
        <v>37</v>
      </c>
      <c r="AN25" s="20"/>
      <c r="AO25" s="24">
        <v>0.8</v>
      </c>
      <c r="AP25" s="24">
        <v>0.8</v>
      </c>
      <c r="AQ25" s="24">
        <v>0.8</v>
      </c>
      <c r="AR25" s="24">
        <v>0.8</v>
      </c>
      <c r="AS25" s="24">
        <v>0.8</v>
      </c>
      <c r="AT25" s="24">
        <v>0.8</v>
      </c>
      <c r="AU25" s="24">
        <v>0.8</v>
      </c>
      <c r="AX25" s="20"/>
      <c r="AY25" s="20" t="s">
        <v>37</v>
      </c>
      <c r="AZ25" s="20"/>
      <c r="BA25" s="24">
        <v>0.8</v>
      </c>
      <c r="BB25" s="24">
        <v>0.8</v>
      </c>
      <c r="BC25" s="24">
        <v>0.8</v>
      </c>
      <c r="BD25" s="24">
        <v>0.8</v>
      </c>
      <c r="BE25" s="24">
        <v>0.8</v>
      </c>
      <c r="BF25" s="24">
        <v>0.8</v>
      </c>
      <c r="BG25" s="24">
        <v>0.8</v>
      </c>
      <c r="BJ25" s="20"/>
      <c r="BK25" s="20" t="s">
        <v>37</v>
      </c>
      <c r="BL25" s="20"/>
      <c r="BM25" s="24">
        <v>0.8</v>
      </c>
      <c r="BN25" s="24">
        <v>0.8</v>
      </c>
      <c r="BO25" s="24">
        <v>0.8</v>
      </c>
      <c r="BP25" s="24">
        <v>0.8</v>
      </c>
      <c r="BQ25" s="24">
        <v>0.8</v>
      </c>
      <c r="BR25" s="24">
        <v>0.8</v>
      </c>
      <c r="BS25" s="24">
        <v>0.8</v>
      </c>
      <c r="BV25" s="20"/>
      <c r="BW25" s="20" t="s">
        <v>37</v>
      </c>
      <c r="BX25" s="20"/>
      <c r="BY25" s="24">
        <v>0.8</v>
      </c>
      <c r="BZ25" s="24">
        <v>0.8</v>
      </c>
      <c r="CA25" s="24">
        <v>0.8</v>
      </c>
      <c r="CB25" s="24">
        <v>0.8</v>
      </c>
      <c r="CC25" s="24">
        <v>0.8</v>
      </c>
      <c r="CD25" s="24">
        <v>0.8</v>
      </c>
      <c r="CE25" s="24">
        <v>0.8</v>
      </c>
      <c r="CH25" s="20"/>
      <c r="CI25" s="20" t="s">
        <v>37</v>
      </c>
      <c r="CJ25" s="20"/>
      <c r="CK25" s="24">
        <v>0.8</v>
      </c>
      <c r="CL25" s="24">
        <v>0.8</v>
      </c>
      <c r="CM25" s="24">
        <v>0.8</v>
      </c>
      <c r="CN25" s="24">
        <v>0.8</v>
      </c>
      <c r="CO25" s="24">
        <v>0.8</v>
      </c>
      <c r="CP25" s="24">
        <v>0.8</v>
      </c>
      <c r="CQ25" s="24">
        <v>0.8</v>
      </c>
      <c r="CT25" s="20"/>
      <c r="CU25" s="20" t="s">
        <v>37</v>
      </c>
      <c r="CV25" s="20"/>
      <c r="CW25" s="24">
        <v>0.8</v>
      </c>
      <c r="CX25" s="24">
        <v>0.8</v>
      </c>
      <c r="CY25" s="24">
        <v>0.8</v>
      </c>
      <c r="CZ25" s="24">
        <v>0.8</v>
      </c>
      <c r="DA25" s="24">
        <v>0.8</v>
      </c>
      <c r="DB25" s="24">
        <v>0.8</v>
      </c>
      <c r="DC25" s="24">
        <v>0.8</v>
      </c>
      <c r="DF25" s="20"/>
      <c r="DG25" s="20" t="s">
        <v>37</v>
      </c>
      <c r="DH25" s="20"/>
      <c r="DI25" s="24">
        <v>0.8</v>
      </c>
      <c r="DJ25" s="24">
        <v>0.8</v>
      </c>
      <c r="DK25" s="24">
        <v>0.8</v>
      </c>
      <c r="DL25" s="24">
        <v>0.8</v>
      </c>
      <c r="DM25" s="24">
        <v>0.8</v>
      </c>
      <c r="DN25" s="24">
        <v>0.8</v>
      </c>
      <c r="DO25" s="24">
        <v>0.8</v>
      </c>
    </row>
    <row r="26" spans="1:119" ht="14.5">
      <c r="B26" s="20"/>
      <c r="C26" s="20" t="s">
        <v>115</v>
      </c>
      <c r="D26" s="20"/>
      <c r="E26" s="24">
        <v>0.8</v>
      </c>
      <c r="F26" s="24">
        <v>0.8</v>
      </c>
      <c r="G26" s="24">
        <v>0.8</v>
      </c>
      <c r="H26" s="24">
        <v>0.8</v>
      </c>
      <c r="I26" s="24">
        <v>0.8</v>
      </c>
      <c r="J26" s="24">
        <v>0.8</v>
      </c>
      <c r="K26" s="24">
        <v>0.8</v>
      </c>
      <c r="L26" s="22"/>
      <c r="N26" s="20"/>
      <c r="O26" s="20" t="s">
        <v>115</v>
      </c>
      <c r="P26" s="20"/>
      <c r="Q26" s="24">
        <v>0.8</v>
      </c>
      <c r="R26" s="24">
        <v>0.8</v>
      </c>
      <c r="S26" s="24">
        <v>0.8</v>
      </c>
      <c r="T26" s="24">
        <v>0.8</v>
      </c>
      <c r="U26" s="24">
        <v>0.8</v>
      </c>
      <c r="V26" s="24">
        <v>0.8</v>
      </c>
      <c r="W26" s="24">
        <v>0.8</v>
      </c>
      <c r="Y26" s="22"/>
      <c r="Z26" s="20"/>
      <c r="AA26" s="20" t="s">
        <v>115</v>
      </c>
      <c r="AB26" s="20"/>
      <c r="AC26" s="24">
        <v>0.8</v>
      </c>
      <c r="AD26" s="24">
        <v>0.8</v>
      </c>
      <c r="AE26" s="24">
        <v>0.8</v>
      </c>
      <c r="AF26" s="24">
        <v>0.8</v>
      </c>
      <c r="AG26" s="24">
        <v>0.8</v>
      </c>
      <c r="AH26" s="24">
        <v>0.8</v>
      </c>
      <c r="AI26" s="24">
        <v>0.8</v>
      </c>
      <c r="AJ26" s="22"/>
      <c r="AK26" s="22"/>
      <c r="AL26" s="20"/>
      <c r="AM26" s="20" t="s">
        <v>115</v>
      </c>
      <c r="AN26" s="20"/>
      <c r="AO26" s="24">
        <v>0.8</v>
      </c>
      <c r="AP26" s="24">
        <v>0.8</v>
      </c>
      <c r="AQ26" s="24">
        <v>0.8</v>
      </c>
      <c r="AR26" s="24">
        <v>0.8</v>
      </c>
      <c r="AS26" s="24">
        <v>0.8</v>
      </c>
      <c r="AT26" s="24">
        <v>0.8</v>
      </c>
      <c r="AU26" s="24">
        <v>0.8</v>
      </c>
      <c r="AX26" s="20"/>
      <c r="AY26" s="20" t="s">
        <v>115</v>
      </c>
      <c r="AZ26" s="20"/>
      <c r="BA26" s="24">
        <v>0.8</v>
      </c>
      <c r="BB26" s="24">
        <v>0.8</v>
      </c>
      <c r="BC26" s="24">
        <v>0.8</v>
      </c>
      <c r="BD26" s="24">
        <v>0.8</v>
      </c>
      <c r="BE26" s="24">
        <v>0.8</v>
      </c>
      <c r="BF26" s="24">
        <v>0.8</v>
      </c>
      <c r="BG26" s="24">
        <v>0.8</v>
      </c>
      <c r="BJ26" s="20"/>
      <c r="BK26" s="20" t="s">
        <v>115</v>
      </c>
      <c r="BL26" s="20"/>
      <c r="BM26" s="24">
        <v>0.8</v>
      </c>
      <c r="BN26" s="24">
        <v>0.8</v>
      </c>
      <c r="BO26" s="24">
        <v>0.8</v>
      </c>
      <c r="BP26" s="24">
        <v>0.8</v>
      </c>
      <c r="BQ26" s="24">
        <v>0.8</v>
      </c>
      <c r="BR26" s="24">
        <v>0.8</v>
      </c>
      <c r="BS26" s="24">
        <v>0.8</v>
      </c>
      <c r="BV26" s="20"/>
      <c r="BW26" s="20" t="s">
        <v>115</v>
      </c>
      <c r="BX26" s="20"/>
      <c r="BY26" s="24">
        <v>0.8</v>
      </c>
      <c r="BZ26" s="24">
        <v>0.8</v>
      </c>
      <c r="CA26" s="24">
        <v>0.8</v>
      </c>
      <c r="CB26" s="24">
        <v>0.8</v>
      </c>
      <c r="CC26" s="24">
        <v>0.8</v>
      </c>
      <c r="CD26" s="24">
        <v>0.8</v>
      </c>
      <c r="CE26" s="24">
        <v>0.8</v>
      </c>
      <c r="CH26" s="20"/>
      <c r="CI26" s="20" t="s">
        <v>115</v>
      </c>
      <c r="CJ26" s="20"/>
      <c r="CK26" s="24">
        <v>0.8</v>
      </c>
      <c r="CL26" s="24">
        <v>0.8</v>
      </c>
      <c r="CM26" s="24">
        <v>0.8</v>
      </c>
      <c r="CN26" s="24">
        <v>0.8</v>
      </c>
      <c r="CO26" s="24">
        <v>0.8</v>
      </c>
      <c r="CP26" s="24">
        <v>0.8</v>
      </c>
      <c r="CQ26" s="24">
        <v>0.8</v>
      </c>
      <c r="CT26" s="20"/>
      <c r="CU26" s="20" t="s">
        <v>115</v>
      </c>
      <c r="CV26" s="20"/>
      <c r="CW26" s="24">
        <v>0.8</v>
      </c>
      <c r="CX26" s="24">
        <v>0.8</v>
      </c>
      <c r="CY26" s="24">
        <v>0.8</v>
      </c>
      <c r="CZ26" s="24">
        <v>0.8</v>
      </c>
      <c r="DA26" s="24">
        <v>0.8</v>
      </c>
      <c r="DB26" s="24">
        <v>0.8</v>
      </c>
      <c r="DC26" s="24">
        <v>0.8</v>
      </c>
      <c r="DF26" s="20"/>
      <c r="DG26" s="20" t="s">
        <v>115</v>
      </c>
      <c r="DH26" s="20"/>
      <c r="DI26" s="24">
        <v>0.8</v>
      </c>
      <c r="DJ26" s="24">
        <v>0.8</v>
      </c>
      <c r="DK26" s="24">
        <v>0.8</v>
      </c>
      <c r="DL26" s="24">
        <v>0.8</v>
      </c>
      <c r="DM26" s="24">
        <v>0.8</v>
      </c>
      <c r="DN26" s="24">
        <v>0.8</v>
      </c>
      <c r="DO26" s="24">
        <v>0.8</v>
      </c>
    </row>
    <row r="27" spans="1:119" ht="14.5">
      <c r="B27" s="20" t="s">
        <v>118</v>
      </c>
      <c r="C27" s="23" t="s">
        <v>109</v>
      </c>
      <c r="D27" s="20"/>
      <c r="E27" s="24">
        <v>0.8</v>
      </c>
      <c r="F27" s="24">
        <v>0.8</v>
      </c>
      <c r="G27" s="24">
        <v>0.8</v>
      </c>
      <c r="H27" s="24">
        <v>0.8</v>
      </c>
      <c r="I27" s="24">
        <v>0.8</v>
      </c>
      <c r="J27" s="24">
        <v>0.8</v>
      </c>
      <c r="K27" s="24">
        <v>0.8</v>
      </c>
      <c r="L27" s="24"/>
      <c r="N27" s="20" t="s">
        <v>118</v>
      </c>
      <c r="O27" s="23" t="s">
        <v>479</v>
      </c>
      <c r="P27" s="20"/>
      <c r="Q27" s="24">
        <v>0.8</v>
      </c>
      <c r="R27" s="24">
        <v>0.8</v>
      </c>
      <c r="S27" s="24">
        <v>0.8</v>
      </c>
      <c r="T27" s="24">
        <v>0.8</v>
      </c>
      <c r="U27" s="24">
        <v>0.8</v>
      </c>
      <c r="V27" s="24">
        <v>0.8</v>
      </c>
      <c r="W27" s="24">
        <v>0.8</v>
      </c>
      <c r="Y27" s="24"/>
      <c r="Z27" s="20" t="s">
        <v>118</v>
      </c>
      <c r="AA27" s="23" t="s">
        <v>401</v>
      </c>
      <c r="AB27" s="20"/>
      <c r="AC27" s="24">
        <v>0.8</v>
      </c>
      <c r="AD27" s="24">
        <v>0.8</v>
      </c>
      <c r="AE27" s="24">
        <v>0.8</v>
      </c>
      <c r="AF27" s="24">
        <v>0.8</v>
      </c>
      <c r="AG27" s="24">
        <v>0.8</v>
      </c>
      <c r="AH27" s="24">
        <v>0.8</v>
      </c>
      <c r="AI27" s="24">
        <v>0.8</v>
      </c>
      <c r="AJ27" s="24"/>
      <c r="AK27" s="24"/>
      <c r="AL27" s="20" t="s">
        <v>118</v>
      </c>
      <c r="AM27" s="23" t="s">
        <v>402</v>
      </c>
      <c r="AN27" s="20"/>
      <c r="AO27" s="24">
        <v>0.8</v>
      </c>
      <c r="AP27" s="24">
        <v>0.8</v>
      </c>
      <c r="AQ27" s="24">
        <v>0.8</v>
      </c>
      <c r="AR27" s="24">
        <v>0.8</v>
      </c>
      <c r="AS27" s="24">
        <v>0.8</v>
      </c>
      <c r="AT27" s="24">
        <v>0.8</v>
      </c>
      <c r="AU27" s="24">
        <v>0.8</v>
      </c>
      <c r="AX27" s="20" t="s">
        <v>118</v>
      </c>
      <c r="AY27" s="23" t="s">
        <v>403</v>
      </c>
      <c r="AZ27" s="20"/>
      <c r="BA27" s="24">
        <v>0.8</v>
      </c>
      <c r="BB27" s="24">
        <v>0.8</v>
      </c>
      <c r="BC27" s="24">
        <v>0.8</v>
      </c>
      <c r="BD27" s="24">
        <v>0.8</v>
      </c>
      <c r="BE27" s="24">
        <v>0.8</v>
      </c>
      <c r="BF27" s="24">
        <v>0.8</v>
      </c>
      <c r="BG27" s="24">
        <v>0.8</v>
      </c>
      <c r="BJ27" s="20" t="s">
        <v>118</v>
      </c>
      <c r="BK27" s="23" t="s">
        <v>404</v>
      </c>
      <c r="BL27" s="20"/>
      <c r="BM27" s="24">
        <v>0.8</v>
      </c>
      <c r="BN27" s="24">
        <v>0.8</v>
      </c>
      <c r="BO27" s="24">
        <v>0.8</v>
      </c>
      <c r="BP27" s="24">
        <v>0.8</v>
      </c>
      <c r="BQ27" s="24">
        <v>0.8</v>
      </c>
      <c r="BR27" s="24">
        <v>0.8</v>
      </c>
      <c r="BS27" s="24">
        <v>0.8</v>
      </c>
      <c r="BV27" s="20" t="s">
        <v>118</v>
      </c>
      <c r="BW27" s="23" t="s">
        <v>405</v>
      </c>
      <c r="BX27" s="20"/>
      <c r="BY27" s="24">
        <v>0.8</v>
      </c>
      <c r="BZ27" s="24">
        <v>0.8</v>
      </c>
      <c r="CA27" s="24">
        <v>0.8</v>
      </c>
      <c r="CB27" s="24">
        <v>0.8</v>
      </c>
      <c r="CC27" s="24">
        <v>0.8</v>
      </c>
      <c r="CD27" s="24">
        <v>0.8</v>
      </c>
      <c r="CE27" s="24">
        <v>0.8</v>
      </c>
      <c r="CH27" s="20" t="s">
        <v>118</v>
      </c>
      <c r="CI27" s="23" t="s">
        <v>406</v>
      </c>
      <c r="CJ27" s="20"/>
      <c r="CK27" s="24">
        <v>0.8</v>
      </c>
      <c r="CL27" s="24">
        <v>0.8</v>
      </c>
      <c r="CM27" s="24">
        <v>0.8</v>
      </c>
      <c r="CN27" s="24">
        <v>0.8</v>
      </c>
      <c r="CO27" s="24">
        <v>0.8</v>
      </c>
      <c r="CP27" s="24">
        <v>0.8</v>
      </c>
      <c r="CQ27" s="24">
        <v>0.8</v>
      </c>
      <c r="CT27" s="20" t="s">
        <v>118</v>
      </c>
      <c r="CU27" s="23" t="s">
        <v>407</v>
      </c>
      <c r="CV27" s="20"/>
      <c r="CW27" s="24">
        <v>0.8</v>
      </c>
      <c r="CX27" s="24">
        <v>0.8</v>
      </c>
      <c r="CY27" s="24">
        <v>0.8</v>
      </c>
      <c r="CZ27" s="24">
        <v>0.8</v>
      </c>
      <c r="DA27" s="24">
        <v>0.8</v>
      </c>
      <c r="DB27" s="24">
        <v>0.8</v>
      </c>
      <c r="DC27" s="24">
        <v>0.8</v>
      </c>
      <c r="DF27" s="20" t="s">
        <v>118</v>
      </c>
      <c r="DG27" s="23" t="s">
        <v>480</v>
      </c>
      <c r="DH27" s="20"/>
      <c r="DI27" s="24">
        <v>0.8</v>
      </c>
      <c r="DJ27" s="24">
        <v>0.8</v>
      </c>
      <c r="DK27" s="24">
        <v>0.8</v>
      </c>
      <c r="DL27" s="24">
        <v>0.8</v>
      </c>
      <c r="DM27" s="24">
        <v>0.8</v>
      </c>
      <c r="DN27" s="24">
        <v>0.8</v>
      </c>
      <c r="DO27" s="24">
        <v>0.8</v>
      </c>
    </row>
    <row r="28" spans="1:119" ht="14.5">
      <c r="B28" s="20"/>
      <c r="C28" s="29" t="s">
        <v>37</v>
      </c>
      <c r="D28" s="20"/>
      <c r="E28" s="24">
        <v>0.8</v>
      </c>
      <c r="F28" s="24">
        <v>0.8</v>
      </c>
      <c r="G28" s="24">
        <v>0.8</v>
      </c>
      <c r="H28" s="24">
        <v>0.8</v>
      </c>
      <c r="I28" s="24">
        <v>0.8</v>
      </c>
      <c r="J28" s="24">
        <v>0.8</v>
      </c>
      <c r="K28" s="24">
        <v>0.8</v>
      </c>
      <c r="L28" s="36"/>
      <c r="N28" s="20"/>
      <c r="O28" s="29" t="s">
        <v>37</v>
      </c>
      <c r="P28" s="20"/>
      <c r="Q28" s="24">
        <v>0.8</v>
      </c>
      <c r="R28" s="24">
        <v>0.8</v>
      </c>
      <c r="S28" s="24">
        <v>0.8</v>
      </c>
      <c r="T28" s="24">
        <v>0.8</v>
      </c>
      <c r="U28" s="24">
        <v>0.8</v>
      </c>
      <c r="V28" s="24">
        <v>0.8</v>
      </c>
      <c r="W28" s="24">
        <v>0.8</v>
      </c>
      <c r="Y28" s="36"/>
      <c r="Z28" s="20"/>
      <c r="AA28" s="29" t="s">
        <v>37</v>
      </c>
      <c r="AB28" s="20"/>
      <c r="AC28" s="24">
        <v>0.8</v>
      </c>
      <c r="AD28" s="24">
        <v>0.8</v>
      </c>
      <c r="AE28" s="24">
        <v>0.8</v>
      </c>
      <c r="AF28" s="24">
        <v>0.8</v>
      </c>
      <c r="AG28" s="24">
        <v>0.8</v>
      </c>
      <c r="AH28" s="24">
        <v>0.8</v>
      </c>
      <c r="AI28" s="24">
        <v>0.8</v>
      </c>
      <c r="AJ28" s="36"/>
      <c r="AK28" s="36"/>
      <c r="AL28" s="20"/>
      <c r="AM28" s="29" t="s">
        <v>37</v>
      </c>
      <c r="AN28" s="20"/>
      <c r="AO28" s="24">
        <v>0.8</v>
      </c>
      <c r="AP28" s="24">
        <v>0.8</v>
      </c>
      <c r="AQ28" s="24">
        <v>0.8</v>
      </c>
      <c r="AR28" s="24">
        <v>0.8</v>
      </c>
      <c r="AS28" s="24">
        <v>0.8</v>
      </c>
      <c r="AT28" s="24">
        <v>0.8</v>
      </c>
      <c r="AU28" s="24">
        <v>0.8</v>
      </c>
      <c r="AX28" s="20"/>
      <c r="AY28" s="29" t="s">
        <v>37</v>
      </c>
      <c r="AZ28" s="20"/>
      <c r="BA28" s="24">
        <v>0.8</v>
      </c>
      <c r="BB28" s="24">
        <v>0.8</v>
      </c>
      <c r="BC28" s="24">
        <v>0.8</v>
      </c>
      <c r="BD28" s="24">
        <v>0.8</v>
      </c>
      <c r="BE28" s="24">
        <v>0.8</v>
      </c>
      <c r="BF28" s="24">
        <v>0.8</v>
      </c>
      <c r="BG28" s="24">
        <v>0.8</v>
      </c>
      <c r="BJ28" s="20"/>
      <c r="BK28" s="29" t="s">
        <v>37</v>
      </c>
      <c r="BL28" s="20"/>
      <c r="BM28" s="24">
        <v>0.8</v>
      </c>
      <c r="BN28" s="24">
        <v>0.8</v>
      </c>
      <c r="BO28" s="24">
        <v>0.8</v>
      </c>
      <c r="BP28" s="24">
        <v>0.8</v>
      </c>
      <c r="BQ28" s="24">
        <v>0.8</v>
      </c>
      <c r="BR28" s="24">
        <v>0.8</v>
      </c>
      <c r="BS28" s="24">
        <v>0.8</v>
      </c>
      <c r="BV28" s="20"/>
      <c r="BW28" s="29" t="s">
        <v>37</v>
      </c>
      <c r="BX28" s="20"/>
      <c r="BY28" s="24">
        <v>0.8</v>
      </c>
      <c r="BZ28" s="24">
        <v>0.8</v>
      </c>
      <c r="CA28" s="24">
        <v>0.8</v>
      </c>
      <c r="CB28" s="24">
        <v>0.8</v>
      </c>
      <c r="CC28" s="24">
        <v>0.8</v>
      </c>
      <c r="CD28" s="24">
        <v>0.8</v>
      </c>
      <c r="CE28" s="24">
        <v>0.8</v>
      </c>
      <c r="CH28" s="20"/>
      <c r="CI28" s="29" t="s">
        <v>37</v>
      </c>
      <c r="CJ28" s="20"/>
      <c r="CK28" s="24">
        <v>0.8</v>
      </c>
      <c r="CL28" s="24">
        <v>0.8</v>
      </c>
      <c r="CM28" s="24">
        <v>0.8</v>
      </c>
      <c r="CN28" s="24">
        <v>0.8</v>
      </c>
      <c r="CO28" s="24">
        <v>0.8</v>
      </c>
      <c r="CP28" s="24">
        <v>0.8</v>
      </c>
      <c r="CQ28" s="24">
        <v>0.8</v>
      </c>
      <c r="CT28" s="20"/>
      <c r="CU28" s="29" t="s">
        <v>37</v>
      </c>
      <c r="CV28" s="20"/>
      <c r="CW28" s="24">
        <v>0.8</v>
      </c>
      <c r="CX28" s="24">
        <v>0.8</v>
      </c>
      <c r="CY28" s="24">
        <v>0.8</v>
      </c>
      <c r="CZ28" s="24">
        <v>0.8</v>
      </c>
      <c r="DA28" s="24">
        <v>0.8</v>
      </c>
      <c r="DB28" s="24">
        <v>0.8</v>
      </c>
      <c r="DC28" s="24">
        <v>0.8</v>
      </c>
      <c r="DF28" s="20"/>
      <c r="DG28" s="29" t="s">
        <v>37</v>
      </c>
      <c r="DH28" s="20"/>
      <c r="DI28" s="24">
        <v>0.8</v>
      </c>
      <c r="DJ28" s="24">
        <v>0.8</v>
      </c>
      <c r="DK28" s="24">
        <v>0.8</v>
      </c>
      <c r="DL28" s="24">
        <v>0.8</v>
      </c>
      <c r="DM28" s="24">
        <v>0.8</v>
      </c>
      <c r="DN28" s="24">
        <v>0.8</v>
      </c>
      <c r="DO28" s="24">
        <v>0.8</v>
      </c>
    </row>
    <row r="29" spans="1:119" ht="14.5">
      <c r="A29" s="30"/>
      <c r="B29" s="31"/>
      <c r="C29" s="29" t="s">
        <v>115</v>
      </c>
      <c r="D29" s="20"/>
      <c r="E29" s="24">
        <v>0.8</v>
      </c>
      <c r="F29" s="24">
        <v>0.8</v>
      </c>
      <c r="G29" s="24">
        <v>0.8</v>
      </c>
      <c r="H29" s="24">
        <v>0.8</v>
      </c>
      <c r="I29" s="24">
        <v>0.8</v>
      </c>
      <c r="J29" s="24">
        <v>0.8</v>
      </c>
      <c r="K29" s="24">
        <v>0.8</v>
      </c>
      <c r="L29" s="36"/>
      <c r="M29" s="30"/>
      <c r="N29" s="31"/>
      <c r="O29" s="29" t="s">
        <v>115</v>
      </c>
      <c r="P29" s="20"/>
      <c r="Q29" s="24">
        <v>0.8</v>
      </c>
      <c r="R29" s="24">
        <v>0.8</v>
      </c>
      <c r="S29" s="24">
        <v>0.8</v>
      </c>
      <c r="T29" s="24">
        <v>0.8</v>
      </c>
      <c r="U29" s="24">
        <v>0.8</v>
      </c>
      <c r="V29" s="24">
        <v>0.8</v>
      </c>
      <c r="W29" s="24">
        <v>0.8</v>
      </c>
      <c r="Y29" s="36"/>
      <c r="Z29" s="31"/>
      <c r="AA29" s="29" t="s">
        <v>115</v>
      </c>
      <c r="AB29" s="20"/>
      <c r="AC29" s="24">
        <v>0.8</v>
      </c>
      <c r="AD29" s="24">
        <v>0.8</v>
      </c>
      <c r="AE29" s="24">
        <v>0.8</v>
      </c>
      <c r="AF29" s="24">
        <v>0.8</v>
      </c>
      <c r="AG29" s="24">
        <v>0.8</v>
      </c>
      <c r="AH29" s="24">
        <v>0.8</v>
      </c>
      <c r="AI29" s="24">
        <v>0.8</v>
      </c>
      <c r="AJ29" s="36"/>
      <c r="AK29" s="36"/>
      <c r="AL29" s="31"/>
      <c r="AM29" s="29" t="s">
        <v>115</v>
      </c>
      <c r="AN29" s="20"/>
      <c r="AO29" s="24">
        <v>0.8</v>
      </c>
      <c r="AP29" s="24">
        <v>0.8</v>
      </c>
      <c r="AQ29" s="24">
        <v>0.8</v>
      </c>
      <c r="AR29" s="24">
        <v>0.8</v>
      </c>
      <c r="AS29" s="24">
        <v>0.8</v>
      </c>
      <c r="AT29" s="24">
        <v>0.8</v>
      </c>
      <c r="AU29" s="24">
        <v>0.8</v>
      </c>
      <c r="AX29" s="31"/>
      <c r="AY29" s="29" t="s">
        <v>115</v>
      </c>
      <c r="AZ29" s="20"/>
      <c r="BA29" s="24">
        <v>0.8</v>
      </c>
      <c r="BB29" s="24">
        <v>0.8</v>
      </c>
      <c r="BC29" s="24">
        <v>0.8</v>
      </c>
      <c r="BD29" s="24">
        <v>0.8</v>
      </c>
      <c r="BE29" s="24">
        <v>0.8</v>
      </c>
      <c r="BF29" s="24">
        <v>0.8</v>
      </c>
      <c r="BG29" s="24">
        <v>0.8</v>
      </c>
      <c r="BJ29" s="31"/>
      <c r="BK29" s="29" t="s">
        <v>115</v>
      </c>
      <c r="BL29" s="20"/>
      <c r="BM29" s="24">
        <v>0.8</v>
      </c>
      <c r="BN29" s="24">
        <v>0.8</v>
      </c>
      <c r="BO29" s="24">
        <v>0.8</v>
      </c>
      <c r="BP29" s="24">
        <v>0.8</v>
      </c>
      <c r="BQ29" s="24">
        <v>0.8</v>
      </c>
      <c r="BR29" s="24">
        <v>0.8</v>
      </c>
      <c r="BS29" s="24">
        <v>0.8</v>
      </c>
      <c r="BV29" s="31"/>
      <c r="BW29" s="29" t="s">
        <v>115</v>
      </c>
      <c r="BX29" s="20"/>
      <c r="BY29" s="24">
        <v>0.8</v>
      </c>
      <c r="BZ29" s="24">
        <v>0.8</v>
      </c>
      <c r="CA29" s="24">
        <v>0.8</v>
      </c>
      <c r="CB29" s="24">
        <v>0.8</v>
      </c>
      <c r="CC29" s="24">
        <v>0.8</v>
      </c>
      <c r="CD29" s="24">
        <v>0.8</v>
      </c>
      <c r="CE29" s="24">
        <v>0.8</v>
      </c>
      <c r="CH29" s="31"/>
      <c r="CI29" s="29" t="s">
        <v>115</v>
      </c>
      <c r="CJ29" s="20"/>
      <c r="CK29" s="24">
        <v>0.8</v>
      </c>
      <c r="CL29" s="24">
        <v>0.8</v>
      </c>
      <c r="CM29" s="24">
        <v>0.8</v>
      </c>
      <c r="CN29" s="24">
        <v>0.8</v>
      </c>
      <c r="CO29" s="24">
        <v>0.8</v>
      </c>
      <c r="CP29" s="24">
        <v>0.8</v>
      </c>
      <c r="CQ29" s="24">
        <v>0.8</v>
      </c>
      <c r="CT29" s="31"/>
      <c r="CU29" s="29" t="s">
        <v>115</v>
      </c>
      <c r="CV29" s="20"/>
      <c r="CW29" s="24">
        <v>0.8</v>
      </c>
      <c r="CX29" s="24">
        <v>0.8</v>
      </c>
      <c r="CY29" s="24">
        <v>0.8</v>
      </c>
      <c r="CZ29" s="24">
        <v>0.8</v>
      </c>
      <c r="DA29" s="24">
        <v>0.8</v>
      </c>
      <c r="DB29" s="24">
        <v>0.8</v>
      </c>
      <c r="DC29" s="24">
        <v>0.8</v>
      </c>
      <c r="DF29" s="31"/>
      <c r="DG29" s="29" t="s">
        <v>115</v>
      </c>
      <c r="DH29" s="20"/>
      <c r="DI29" s="24">
        <v>0.8</v>
      </c>
      <c r="DJ29" s="24">
        <v>0.8</v>
      </c>
      <c r="DK29" s="24">
        <v>0.8</v>
      </c>
      <c r="DL29" s="24">
        <v>0.8</v>
      </c>
      <c r="DM29" s="24">
        <v>0.8</v>
      </c>
      <c r="DN29" s="24">
        <v>0.8</v>
      </c>
      <c r="DO29" s="24">
        <v>0.8</v>
      </c>
    </row>
    <row r="30" spans="1:119" ht="14.5">
      <c r="A30" s="20"/>
      <c r="B30" s="20"/>
      <c r="C30" s="26" t="s">
        <v>63</v>
      </c>
      <c r="D30" s="20"/>
      <c r="E30" s="24">
        <v>0.8</v>
      </c>
      <c r="F30" s="24">
        <v>0.8</v>
      </c>
      <c r="G30" s="24">
        <v>0.8</v>
      </c>
      <c r="H30" s="24">
        <v>0.8</v>
      </c>
      <c r="I30" s="24">
        <v>0.8</v>
      </c>
      <c r="J30" s="24">
        <v>0.8</v>
      </c>
      <c r="K30" s="24">
        <v>0.8</v>
      </c>
      <c r="L30" s="22"/>
      <c r="M30" s="20"/>
      <c r="N30" s="20"/>
      <c r="O30" s="26" t="s">
        <v>63</v>
      </c>
      <c r="P30" s="20"/>
      <c r="Q30" s="24">
        <v>0.8</v>
      </c>
      <c r="R30" s="24">
        <v>0.8</v>
      </c>
      <c r="S30" s="24">
        <v>0.8</v>
      </c>
      <c r="T30" s="24">
        <v>0.8</v>
      </c>
      <c r="U30" s="24">
        <v>0.8</v>
      </c>
      <c r="V30" s="24">
        <v>0.8</v>
      </c>
      <c r="W30" s="24">
        <v>0.8</v>
      </c>
      <c r="Y30" s="22"/>
      <c r="Z30" s="20"/>
      <c r="AA30" s="26" t="s">
        <v>63</v>
      </c>
      <c r="AB30" s="20"/>
      <c r="AC30" s="24">
        <v>0.8</v>
      </c>
      <c r="AD30" s="24">
        <v>0.8</v>
      </c>
      <c r="AE30" s="24">
        <v>0.8</v>
      </c>
      <c r="AF30" s="24">
        <v>0.8</v>
      </c>
      <c r="AG30" s="24">
        <v>0.8</v>
      </c>
      <c r="AH30" s="24">
        <v>0.8</v>
      </c>
      <c r="AI30" s="24">
        <v>0.8</v>
      </c>
      <c r="AJ30" s="22"/>
      <c r="AK30" s="22"/>
      <c r="AL30" s="20"/>
      <c r="AM30" s="26" t="s">
        <v>63</v>
      </c>
      <c r="AN30" s="20"/>
      <c r="AO30" s="24">
        <v>0.8</v>
      </c>
      <c r="AP30" s="24">
        <v>0.8</v>
      </c>
      <c r="AQ30" s="24">
        <v>0.8</v>
      </c>
      <c r="AR30" s="24">
        <v>0.8</v>
      </c>
      <c r="AS30" s="24">
        <v>0.8</v>
      </c>
      <c r="AT30" s="24">
        <v>0.8</v>
      </c>
      <c r="AU30" s="24">
        <v>0.8</v>
      </c>
      <c r="AX30" s="20"/>
      <c r="AY30" s="26" t="s">
        <v>63</v>
      </c>
      <c r="AZ30" s="20"/>
      <c r="BA30" s="24">
        <v>0.8</v>
      </c>
      <c r="BB30" s="24">
        <v>0.8</v>
      </c>
      <c r="BC30" s="24">
        <v>0.8</v>
      </c>
      <c r="BD30" s="24">
        <v>0.8</v>
      </c>
      <c r="BE30" s="24">
        <v>0.8</v>
      </c>
      <c r="BF30" s="24">
        <v>0.8</v>
      </c>
      <c r="BG30" s="24">
        <v>0.8</v>
      </c>
      <c r="BJ30" s="20"/>
      <c r="BK30" s="26" t="s">
        <v>63</v>
      </c>
      <c r="BL30" s="20"/>
      <c r="BM30" s="24">
        <v>0.8</v>
      </c>
      <c r="BN30" s="24">
        <v>0.8</v>
      </c>
      <c r="BO30" s="24">
        <v>0.8</v>
      </c>
      <c r="BP30" s="24">
        <v>0.8</v>
      </c>
      <c r="BQ30" s="24">
        <v>0.8</v>
      </c>
      <c r="BR30" s="24">
        <v>0.8</v>
      </c>
      <c r="BS30" s="24">
        <v>0.8</v>
      </c>
      <c r="BV30" s="20"/>
      <c r="BW30" s="26" t="s">
        <v>63</v>
      </c>
      <c r="BX30" s="20"/>
      <c r="BY30" s="24">
        <v>0.8</v>
      </c>
      <c r="BZ30" s="24">
        <v>0.8</v>
      </c>
      <c r="CA30" s="24">
        <v>0.8</v>
      </c>
      <c r="CB30" s="24">
        <v>0.8</v>
      </c>
      <c r="CC30" s="24">
        <v>0.8</v>
      </c>
      <c r="CD30" s="24">
        <v>0.8</v>
      </c>
      <c r="CE30" s="24">
        <v>0.8</v>
      </c>
      <c r="CH30" s="20"/>
      <c r="CI30" s="26" t="s">
        <v>63</v>
      </c>
      <c r="CJ30" s="20"/>
      <c r="CK30" s="24">
        <v>0.8</v>
      </c>
      <c r="CL30" s="24">
        <v>0.8</v>
      </c>
      <c r="CM30" s="24">
        <v>0.8</v>
      </c>
      <c r="CN30" s="24">
        <v>0.8</v>
      </c>
      <c r="CO30" s="24">
        <v>0.8</v>
      </c>
      <c r="CP30" s="24">
        <v>0.8</v>
      </c>
      <c r="CQ30" s="24">
        <v>0.8</v>
      </c>
      <c r="CT30" s="20"/>
      <c r="CU30" s="26" t="s">
        <v>63</v>
      </c>
      <c r="CV30" s="20"/>
      <c r="CW30" s="24">
        <v>0.8</v>
      </c>
      <c r="CX30" s="24">
        <v>0.8</v>
      </c>
      <c r="CY30" s="24">
        <v>0.8</v>
      </c>
      <c r="CZ30" s="24">
        <v>0.8</v>
      </c>
      <c r="DA30" s="24">
        <v>0.8</v>
      </c>
      <c r="DB30" s="24">
        <v>0.8</v>
      </c>
      <c r="DC30" s="24">
        <v>0.8</v>
      </c>
      <c r="DF30" s="20"/>
      <c r="DG30" s="26" t="s">
        <v>63</v>
      </c>
      <c r="DH30" s="20"/>
      <c r="DI30" s="24">
        <v>0.8</v>
      </c>
      <c r="DJ30" s="24">
        <v>0.8</v>
      </c>
      <c r="DK30" s="24">
        <v>0.8</v>
      </c>
      <c r="DL30" s="24">
        <v>0.8</v>
      </c>
      <c r="DM30" s="24">
        <v>0.8</v>
      </c>
      <c r="DN30" s="24">
        <v>0.8</v>
      </c>
      <c r="DO30" s="24">
        <v>0.8</v>
      </c>
    </row>
    <row r="31" spans="1:119" ht="14.5">
      <c r="A31" s="20"/>
      <c r="B31" s="20"/>
      <c r="C31" s="25" t="s">
        <v>67</v>
      </c>
      <c r="D31" s="20"/>
      <c r="E31" s="24">
        <v>0.8</v>
      </c>
      <c r="F31" s="24">
        <v>0.8</v>
      </c>
      <c r="G31" s="24">
        <v>0.8</v>
      </c>
      <c r="H31" s="24">
        <v>0.8</v>
      </c>
      <c r="I31" s="24">
        <v>0.8</v>
      </c>
      <c r="J31" s="24">
        <v>0.8</v>
      </c>
      <c r="K31" s="24">
        <v>0.8</v>
      </c>
      <c r="L31" s="22"/>
      <c r="M31" s="20"/>
      <c r="N31" s="20"/>
      <c r="O31" s="25" t="s">
        <v>67</v>
      </c>
      <c r="P31" s="20"/>
      <c r="Q31" s="24">
        <v>0.8</v>
      </c>
      <c r="R31" s="24">
        <v>0.8</v>
      </c>
      <c r="S31" s="24">
        <v>0.8</v>
      </c>
      <c r="T31" s="24">
        <v>0.8</v>
      </c>
      <c r="U31" s="24">
        <v>0.8</v>
      </c>
      <c r="V31" s="24">
        <v>0.8</v>
      </c>
      <c r="W31" s="24">
        <v>0.8</v>
      </c>
      <c r="Y31" s="22"/>
      <c r="Z31" s="20"/>
      <c r="AA31" s="25" t="s">
        <v>67</v>
      </c>
      <c r="AB31" s="20"/>
      <c r="AC31" s="24">
        <v>0.8</v>
      </c>
      <c r="AD31" s="24">
        <v>0.8</v>
      </c>
      <c r="AE31" s="24">
        <v>0.8</v>
      </c>
      <c r="AF31" s="24">
        <v>0.8</v>
      </c>
      <c r="AG31" s="24">
        <v>0.8</v>
      </c>
      <c r="AH31" s="24">
        <v>0.8</v>
      </c>
      <c r="AI31" s="24">
        <v>0.8</v>
      </c>
      <c r="AJ31" s="22"/>
      <c r="AK31" s="22"/>
      <c r="AL31" s="20"/>
      <c r="AM31" s="25" t="s">
        <v>67</v>
      </c>
      <c r="AN31" s="20"/>
      <c r="AO31" s="24">
        <v>0.8</v>
      </c>
      <c r="AP31" s="24">
        <v>0.8</v>
      </c>
      <c r="AQ31" s="24">
        <v>0.8</v>
      </c>
      <c r="AR31" s="24">
        <v>0.8</v>
      </c>
      <c r="AS31" s="24">
        <v>0.8</v>
      </c>
      <c r="AT31" s="24">
        <v>0.8</v>
      </c>
      <c r="AU31" s="24">
        <v>0.8</v>
      </c>
      <c r="AX31" s="20"/>
      <c r="AY31" s="25" t="s">
        <v>67</v>
      </c>
      <c r="AZ31" s="20"/>
      <c r="BA31" s="24">
        <v>0.8</v>
      </c>
      <c r="BB31" s="24">
        <v>0.8</v>
      </c>
      <c r="BC31" s="24">
        <v>0.8</v>
      </c>
      <c r="BD31" s="24">
        <v>0.8</v>
      </c>
      <c r="BE31" s="24">
        <v>0.8</v>
      </c>
      <c r="BF31" s="24">
        <v>0.8</v>
      </c>
      <c r="BG31" s="24">
        <v>0.8</v>
      </c>
      <c r="BJ31" s="20"/>
      <c r="BK31" s="25" t="s">
        <v>67</v>
      </c>
      <c r="BL31" s="20"/>
      <c r="BM31" s="24">
        <v>0.8</v>
      </c>
      <c r="BN31" s="24">
        <v>0.8</v>
      </c>
      <c r="BO31" s="24">
        <v>0.8</v>
      </c>
      <c r="BP31" s="24">
        <v>0.8</v>
      </c>
      <c r="BQ31" s="24">
        <v>0.8</v>
      </c>
      <c r="BR31" s="24">
        <v>0.8</v>
      </c>
      <c r="BS31" s="24">
        <v>0.8</v>
      </c>
      <c r="BV31" s="20"/>
      <c r="BW31" s="25" t="s">
        <v>67</v>
      </c>
      <c r="BX31" s="20"/>
      <c r="BY31" s="24">
        <v>0.8</v>
      </c>
      <c r="BZ31" s="24">
        <v>0.8</v>
      </c>
      <c r="CA31" s="24">
        <v>0.8</v>
      </c>
      <c r="CB31" s="24">
        <v>0.8</v>
      </c>
      <c r="CC31" s="24">
        <v>0.8</v>
      </c>
      <c r="CD31" s="24">
        <v>0.8</v>
      </c>
      <c r="CE31" s="24">
        <v>0.8</v>
      </c>
      <c r="CH31" s="20"/>
      <c r="CI31" s="25" t="s">
        <v>67</v>
      </c>
      <c r="CJ31" s="20"/>
      <c r="CK31" s="24">
        <v>0.8</v>
      </c>
      <c r="CL31" s="24">
        <v>0.8</v>
      </c>
      <c r="CM31" s="24">
        <v>0.8</v>
      </c>
      <c r="CN31" s="24">
        <v>0.8</v>
      </c>
      <c r="CO31" s="24">
        <v>0.8</v>
      </c>
      <c r="CP31" s="24">
        <v>0.8</v>
      </c>
      <c r="CQ31" s="24">
        <v>0.8</v>
      </c>
      <c r="CT31" s="20"/>
      <c r="CU31" s="25" t="s">
        <v>67</v>
      </c>
      <c r="CV31" s="20"/>
      <c r="CW31" s="24">
        <v>0.8</v>
      </c>
      <c r="CX31" s="24">
        <v>0.8</v>
      </c>
      <c r="CY31" s="24">
        <v>0.8</v>
      </c>
      <c r="CZ31" s="24">
        <v>0.8</v>
      </c>
      <c r="DA31" s="24">
        <v>0.8</v>
      </c>
      <c r="DB31" s="24">
        <v>0.8</v>
      </c>
      <c r="DC31" s="24">
        <v>0.8</v>
      </c>
      <c r="DF31" s="20"/>
      <c r="DG31" s="25" t="s">
        <v>67</v>
      </c>
      <c r="DH31" s="20"/>
      <c r="DI31" s="24">
        <v>0.8</v>
      </c>
      <c r="DJ31" s="24">
        <v>0.8</v>
      </c>
      <c r="DK31" s="24">
        <v>0.8</v>
      </c>
      <c r="DL31" s="24">
        <v>0.8</v>
      </c>
      <c r="DM31" s="24">
        <v>0.8</v>
      </c>
      <c r="DN31" s="24">
        <v>0.8</v>
      </c>
      <c r="DO31" s="24">
        <v>0.8</v>
      </c>
    </row>
    <row r="32" spans="1:119" ht="14.5">
      <c r="A32" s="20"/>
      <c r="B32" s="20"/>
      <c r="C32" s="25" t="s">
        <v>72</v>
      </c>
      <c r="D32" s="20"/>
      <c r="E32" s="24">
        <v>0.8</v>
      </c>
      <c r="F32" s="24">
        <v>0.8</v>
      </c>
      <c r="G32" s="24">
        <v>0.8</v>
      </c>
      <c r="H32" s="24">
        <v>0.8</v>
      </c>
      <c r="I32" s="24">
        <v>0.8</v>
      </c>
      <c r="J32" s="24">
        <v>0.8</v>
      </c>
      <c r="K32" s="24">
        <v>0.8</v>
      </c>
      <c r="L32" s="22"/>
      <c r="M32" s="20"/>
      <c r="N32" s="20"/>
      <c r="O32" s="25" t="s">
        <v>72</v>
      </c>
      <c r="P32" s="20"/>
      <c r="Q32" s="24">
        <v>0.8</v>
      </c>
      <c r="R32" s="24">
        <v>0.8</v>
      </c>
      <c r="S32" s="24">
        <v>0.8</v>
      </c>
      <c r="T32" s="24">
        <v>0.8</v>
      </c>
      <c r="U32" s="24">
        <v>0.8</v>
      </c>
      <c r="V32" s="24">
        <v>0.8</v>
      </c>
      <c r="W32" s="24">
        <v>0.8</v>
      </c>
      <c r="Y32" s="22"/>
      <c r="Z32" s="20"/>
      <c r="AA32" s="25" t="s">
        <v>72</v>
      </c>
      <c r="AB32" s="20"/>
      <c r="AC32" s="24">
        <v>0.8</v>
      </c>
      <c r="AD32" s="24">
        <v>0.8</v>
      </c>
      <c r="AE32" s="24">
        <v>0.8</v>
      </c>
      <c r="AF32" s="24">
        <v>0.8</v>
      </c>
      <c r="AG32" s="24">
        <v>0.8</v>
      </c>
      <c r="AH32" s="24">
        <v>0.8</v>
      </c>
      <c r="AI32" s="24">
        <v>0.8</v>
      </c>
      <c r="AJ32" s="22"/>
      <c r="AK32" s="22"/>
      <c r="AL32" s="20"/>
      <c r="AM32" s="25" t="s">
        <v>72</v>
      </c>
      <c r="AN32" s="20"/>
      <c r="AO32" s="24">
        <v>0.8</v>
      </c>
      <c r="AP32" s="24">
        <v>0.8</v>
      </c>
      <c r="AQ32" s="24">
        <v>0.8</v>
      </c>
      <c r="AR32" s="24">
        <v>0.8</v>
      </c>
      <c r="AS32" s="24">
        <v>0.8</v>
      </c>
      <c r="AT32" s="24">
        <v>0.8</v>
      </c>
      <c r="AU32" s="24">
        <v>0.8</v>
      </c>
      <c r="AX32" s="20"/>
      <c r="AY32" s="25" t="s">
        <v>72</v>
      </c>
      <c r="AZ32" s="20"/>
      <c r="BA32" s="24">
        <v>0.8</v>
      </c>
      <c r="BB32" s="24">
        <v>0.8</v>
      </c>
      <c r="BC32" s="24">
        <v>0.8</v>
      </c>
      <c r="BD32" s="24">
        <v>0.8</v>
      </c>
      <c r="BE32" s="24">
        <v>0.8</v>
      </c>
      <c r="BF32" s="24">
        <v>0.8</v>
      </c>
      <c r="BG32" s="24">
        <v>0.8</v>
      </c>
      <c r="BJ32" s="20"/>
      <c r="BK32" s="25" t="s">
        <v>72</v>
      </c>
      <c r="BL32" s="20"/>
      <c r="BM32" s="24">
        <v>0.8</v>
      </c>
      <c r="BN32" s="24">
        <v>0.8</v>
      </c>
      <c r="BO32" s="24">
        <v>0.8</v>
      </c>
      <c r="BP32" s="24">
        <v>0.8</v>
      </c>
      <c r="BQ32" s="24">
        <v>0.8</v>
      </c>
      <c r="BR32" s="24">
        <v>0.8</v>
      </c>
      <c r="BS32" s="24">
        <v>0.8</v>
      </c>
      <c r="BV32" s="20"/>
      <c r="BW32" s="25" t="s">
        <v>72</v>
      </c>
      <c r="BX32" s="20"/>
      <c r="BY32" s="24">
        <v>0.8</v>
      </c>
      <c r="BZ32" s="24">
        <v>0.8</v>
      </c>
      <c r="CA32" s="24">
        <v>0.8</v>
      </c>
      <c r="CB32" s="24">
        <v>0.8</v>
      </c>
      <c r="CC32" s="24">
        <v>0.8</v>
      </c>
      <c r="CD32" s="24">
        <v>0.8</v>
      </c>
      <c r="CE32" s="24">
        <v>0.8</v>
      </c>
      <c r="CH32" s="20"/>
      <c r="CI32" s="25" t="s">
        <v>72</v>
      </c>
      <c r="CJ32" s="20"/>
      <c r="CK32" s="24">
        <v>0.8</v>
      </c>
      <c r="CL32" s="24">
        <v>0.8</v>
      </c>
      <c r="CM32" s="24">
        <v>0.8</v>
      </c>
      <c r="CN32" s="24">
        <v>0.8</v>
      </c>
      <c r="CO32" s="24">
        <v>0.8</v>
      </c>
      <c r="CP32" s="24">
        <v>0.8</v>
      </c>
      <c r="CQ32" s="24">
        <v>0.8</v>
      </c>
      <c r="CT32" s="20"/>
      <c r="CU32" s="25" t="s">
        <v>72</v>
      </c>
      <c r="CV32" s="20"/>
      <c r="CW32" s="24">
        <v>0.8</v>
      </c>
      <c r="CX32" s="24">
        <v>0.8</v>
      </c>
      <c r="CY32" s="24">
        <v>0.8</v>
      </c>
      <c r="CZ32" s="24">
        <v>0.8</v>
      </c>
      <c r="DA32" s="24">
        <v>0.8</v>
      </c>
      <c r="DB32" s="24">
        <v>0.8</v>
      </c>
      <c r="DC32" s="24">
        <v>0.8</v>
      </c>
      <c r="DF32" s="20"/>
      <c r="DG32" s="25" t="s">
        <v>72</v>
      </c>
      <c r="DH32" s="20"/>
      <c r="DI32" s="24">
        <v>0.8</v>
      </c>
      <c r="DJ32" s="24">
        <v>0.8</v>
      </c>
      <c r="DK32" s="24">
        <v>0.8</v>
      </c>
      <c r="DL32" s="24">
        <v>0.8</v>
      </c>
      <c r="DM32" s="24">
        <v>0.8</v>
      </c>
      <c r="DN32" s="24">
        <v>0.8</v>
      </c>
      <c r="DO32" s="24">
        <v>0.8</v>
      </c>
    </row>
    <row r="33" spans="1:119" ht="14.5">
      <c r="A33" s="27"/>
      <c r="B33" s="27"/>
      <c r="C33" s="28" t="s">
        <v>77</v>
      </c>
      <c r="D33" s="27"/>
      <c r="E33" s="24">
        <v>0.8</v>
      </c>
      <c r="F33" s="24">
        <v>0.8</v>
      </c>
      <c r="G33" s="24">
        <v>0.8</v>
      </c>
      <c r="H33" s="24">
        <v>0.8</v>
      </c>
      <c r="I33" s="24">
        <v>0.8</v>
      </c>
      <c r="J33" s="24">
        <v>0.8</v>
      </c>
      <c r="K33" s="24">
        <v>0.8</v>
      </c>
      <c r="L33" s="22"/>
      <c r="M33" s="20"/>
      <c r="N33" s="20"/>
      <c r="O33" s="25" t="s">
        <v>77</v>
      </c>
      <c r="P33" s="20"/>
      <c r="Q33" s="24">
        <v>0.8</v>
      </c>
      <c r="R33" s="24">
        <v>0.8</v>
      </c>
      <c r="S33" s="24">
        <v>0.8</v>
      </c>
      <c r="T33" s="24">
        <v>0.8</v>
      </c>
      <c r="U33" s="24">
        <v>0.8</v>
      </c>
      <c r="V33" s="24">
        <v>0.8</v>
      </c>
      <c r="W33" s="24">
        <v>0.8</v>
      </c>
      <c r="Y33" s="22"/>
      <c r="Z33" s="20"/>
      <c r="AA33" s="25" t="s">
        <v>77</v>
      </c>
      <c r="AB33" s="20"/>
      <c r="AC33" s="24">
        <v>0.8</v>
      </c>
      <c r="AD33" s="24">
        <v>0.8</v>
      </c>
      <c r="AE33" s="24">
        <v>0.8</v>
      </c>
      <c r="AF33" s="24">
        <v>0.8</v>
      </c>
      <c r="AG33" s="24">
        <v>0.8</v>
      </c>
      <c r="AH33" s="24">
        <v>0.8</v>
      </c>
      <c r="AI33" s="24">
        <v>0.8</v>
      </c>
      <c r="AJ33" s="22"/>
      <c r="AK33" s="22"/>
      <c r="AL33" s="20"/>
      <c r="AM33" s="25" t="s">
        <v>77</v>
      </c>
      <c r="AN33" s="20"/>
      <c r="AO33" s="24">
        <v>0.8</v>
      </c>
      <c r="AP33" s="24">
        <v>0.8</v>
      </c>
      <c r="AQ33" s="24">
        <v>0.8</v>
      </c>
      <c r="AR33" s="24">
        <v>0.8</v>
      </c>
      <c r="AS33" s="24">
        <v>0.8</v>
      </c>
      <c r="AT33" s="24">
        <v>0.8</v>
      </c>
      <c r="AU33" s="24">
        <v>0.8</v>
      </c>
      <c r="AX33" s="20"/>
      <c r="AY33" s="25" t="s">
        <v>77</v>
      </c>
      <c r="AZ33" s="20"/>
      <c r="BA33" s="24">
        <v>0.8</v>
      </c>
      <c r="BB33" s="24">
        <v>0.8</v>
      </c>
      <c r="BC33" s="24">
        <v>0.8</v>
      </c>
      <c r="BD33" s="24">
        <v>0.8</v>
      </c>
      <c r="BE33" s="24">
        <v>0.8</v>
      </c>
      <c r="BF33" s="24">
        <v>0.8</v>
      </c>
      <c r="BG33" s="24">
        <v>0.8</v>
      </c>
      <c r="BJ33" s="20"/>
      <c r="BK33" s="25" t="s">
        <v>77</v>
      </c>
      <c r="BL33" s="20"/>
      <c r="BM33" s="24">
        <v>0.8</v>
      </c>
      <c r="BN33" s="24">
        <v>0.8</v>
      </c>
      <c r="BO33" s="24">
        <v>0.8</v>
      </c>
      <c r="BP33" s="24">
        <v>0.8</v>
      </c>
      <c r="BQ33" s="24">
        <v>0.8</v>
      </c>
      <c r="BR33" s="24">
        <v>0.8</v>
      </c>
      <c r="BS33" s="24">
        <v>0.8</v>
      </c>
      <c r="BV33" s="20"/>
      <c r="BW33" s="25" t="s">
        <v>77</v>
      </c>
      <c r="BX33" s="20"/>
      <c r="BY33" s="24">
        <v>0.8</v>
      </c>
      <c r="BZ33" s="24">
        <v>0.8</v>
      </c>
      <c r="CA33" s="24">
        <v>0.8</v>
      </c>
      <c r="CB33" s="24">
        <v>0.8</v>
      </c>
      <c r="CC33" s="24">
        <v>0.8</v>
      </c>
      <c r="CD33" s="24">
        <v>0.8</v>
      </c>
      <c r="CE33" s="24">
        <v>0.8</v>
      </c>
      <c r="CH33" s="20"/>
      <c r="CI33" s="25" t="s">
        <v>77</v>
      </c>
      <c r="CJ33" s="20"/>
      <c r="CK33" s="24">
        <v>0.8</v>
      </c>
      <c r="CL33" s="24">
        <v>0.8</v>
      </c>
      <c r="CM33" s="24">
        <v>0.8</v>
      </c>
      <c r="CN33" s="24">
        <v>0.8</v>
      </c>
      <c r="CO33" s="24">
        <v>0.8</v>
      </c>
      <c r="CP33" s="24">
        <v>0.8</v>
      </c>
      <c r="CQ33" s="24">
        <v>0.8</v>
      </c>
      <c r="CT33" s="20"/>
      <c r="CU33" s="25" t="s">
        <v>77</v>
      </c>
      <c r="CV33" s="20"/>
      <c r="CW33" s="24">
        <v>0.8</v>
      </c>
      <c r="CX33" s="24">
        <v>0.8</v>
      </c>
      <c r="CY33" s="24">
        <v>0.8</v>
      </c>
      <c r="CZ33" s="24">
        <v>0.8</v>
      </c>
      <c r="DA33" s="24">
        <v>0.8</v>
      </c>
      <c r="DB33" s="24">
        <v>0.8</v>
      </c>
      <c r="DC33" s="24">
        <v>0.8</v>
      </c>
      <c r="DF33" s="20"/>
      <c r="DG33" s="25" t="s">
        <v>77</v>
      </c>
      <c r="DH33" s="20"/>
      <c r="DI33" s="24">
        <v>0.8</v>
      </c>
      <c r="DJ33" s="24">
        <v>0.8</v>
      </c>
      <c r="DK33" s="24">
        <v>0.8</v>
      </c>
      <c r="DL33" s="24">
        <v>0.8</v>
      </c>
      <c r="DM33" s="24">
        <v>0.8</v>
      </c>
      <c r="DN33" s="24">
        <v>0.8</v>
      </c>
      <c r="DO33" s="24">
        <v>0.8</v>
      </c>
    </row>
    <row r="34" spans="1:119" ht="14.5">
      <c r="B34" s="20"/>
      <c r="C34" s="20"/>
      <c r="D34" s="20"/>
      <c r="E34" s="32"/>
      <c r="F34" s="32"/>
      <c r="G34" s="32"/>
      <c r="H34" s="33"/>
      <c r="I34" s="32"/>
      <c r="J34" s="32"/>
      <c r="K34" s="32"/>
      <c r="L34" s="32"/>
      <c r="M34" s="32"/>
      <c r="N34" s="32"/>
      <c r="O34" s="32"/>
      <c r="P34" s="32"/>
      <c r="Q34" s="32"/>
      <c r="R34" s="32"/>
      <c r="S34" s="32"/>
      <c r="T34" s="32"/>
      <c r="U34" s="33"/>
      <c r="V34" s="32"/>
      <c r="W34" s="32"/>
      <c r="X34" s="32"/>
      <c r="Y34" s="32"/>
      <c r="Z34" s="32"/>
      <c r="AA34" s="32"/>
      <c r="AB34" s="33"/>
      <c r="AC34" s="32"/>
      <c r="AD34" s="32"/>
      <c r="AE34" s="32"/>
      <c r="AF34" s="32"/>
      <c r="AG34" s="32"/>
      <c r="AH34" s="32"/>
      <c r="AI34" s="32"/>
      <c r="AJ34" s="33"/>
      <c r="AK34" s="33"/>
      <c r="AL34" s="33"/>
      <c r="AM34" s="33"/>
      <c r="AN34" s="33"/>
      <c r="AO34" s="33"/>
    </row>
    <row r="35" spans="1:119" ht="14.5">
      <c r="B35" s="20"/>
      <c r="C35" s="20"/>
      <c r="D35" s="20"/>
      <c r="E35" s="32"/>
      <c r="F35" s="32"/>
      <c r="G35" s="32"/>
      <c r="H35" s="33"/>
      <c r="I35" s="32"/>
      <c r="J35" s="32"/>
      <c r="K35" s="32"/>
      <c r="L35" s="32"/>
      <c r="M35" s="32"/>
      <c r="N35" s="32"/>
      <c r="O35" s="32"/>
      <c r="P35" s="32"/>
      <c r="Q35" s="32"/>
      <c r="R35" s="32"/>
      <c r="S35" s="32"/>
      <c r="T35" s="32"/>
      <c r="U35" s="33"/>
      <c r="V35" s="32"/>
      <c r="W35" s="32"/>
      <c r="X35" s="32"/>
      <c r="Y35" s="32"/>
      <c r="Z35" s="32"/>
      <c r="AA35" s="32"/>
      <c r="AB35" s="33"/>
      <c r="AC35" s="32"/>
      <c r="AD35" s="32"/>
      <c r="AE35" s="32"/>
      <c r="AF35" s="32"/>
      <c r="AG35" s="32"/>
      <c r="AH35" s="32"/>
      <c r="AI35" s="32"/>
      <c r="AJ35" s="33"/>
      <c r="AK35" s="33"/>
      <c r="AL35" s="33"/>
      <c r="AM35" s="33"/>
      <c r="AN35" s="33"/>
      <c r="AO35" s="33"/>
    </row>
    <row r="37" spans="1:119" ht="14.5">
      <c r="A37" s="34" t="s">
        <v>481</v>
      </c>
      <c r="B37" s="35"/>
      <c r="C37" s="20"/>
      <c r="D37" s="20"/>
      <c r="E37" s="21" t="s">
        <v>392</v>
      </c>
      <c r="F37" s="21" t="s">
        <v>393</v>
      </c>
      <c r="G37" s="21" t="s">
        <v>394</v>
      </c>
      <c r="H37" s="21" t="s">
        <v>395</v>
      </c>
      <c r="I37" s="21" t="s">
        <v>396</v>
      </c>
      <c r="J37" s="21" t="s">
        <v>397</v>
      </c>
      <c r="K37" s="21" t="s">
        <v>398</v>
      </c>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row>
    <row r="38" spans="1:119" ht="14.5">
      <c r="A38" s="22" t="s">
        <v>30</v>
      </c>
      <c r="B38" s="20" t="s">
        <v>22</v>
      </c>
      <c r="C38" s="20"/>
      <c r="D38" s="20"/>
      <c r="E38" s="20"/>
      <c r="F38" s="20"/>
      <c r="G38" s="20"/>
      <c r="H38" s="20"/>
      <c r="I38" s="20"/>
      <c r="J38" s="20"/>
      <c r="K38" s="20"/>
      <c r="L38" s="20"/>
      <c r="M38" s="20"/>
      <c r="N38" s="20" t="s">
        <v>22</v>
      </c>
      <c r="O38" s="20"/>
      <c r="P38" s="20"/>
      <c r="Q38" s="20"/>
      <c r="R38" s="20"/>
      <c r="S38" s="20"/>
      <c r="T38" s="20"/>
      <c r="U38" s="20"/>
      <c r="V38" s="20"/>
      <c r="W38" s="20"/>
      <c r="X38" s="20"/>
      <c r="Y38" s="20"/>
      <c r="Z38" s="20" t="s">
        <v>22</v>
      </c>
      <c r="AA38" s="20"/>
      <c r="AB38" s="20"/>
      <c r="AC38" s="20"/>
      <c r="AD38" s="20"/>
      <c r="AE38" s="20"/>
      <c r="AF38" s="20"/>
      <c r="AG38" s="20"/>
      <c r="AH38" s="20"/>
      <c r="AI38" s="20"/>
      <c r="AJ38" s="20"/>
      <c r="AK38" s="20"/>
      <c r="AL38" s="20" t="s">
        <v>22</v>
      </c>
      <c r="AM38" s="20"/>
      <c r="AN38" s="20"/>
      <c r="AO38" s="20" t="s">
        <v>463</v>
      </c>
      <c r="AP38" s="20" t="s">
        <v>464</v>
      </c>
      <c r="AQ38" s="20" t="s">
        <v>465</v>
      </c>
      <c r="AR38" s="20" t="s">
        <v>466</v>
      </c>
      <c r="AS38" s="20" t="s">
        <v>467</v>
      </c>
      <c r="AT38" s="20" t="s">
        <v>468</v>
      </c>
      <c r="AU38" s="20" t="s">
        <v>469</v>
      </c>
      <c r="AX38" s="20" t="s">
        <v>22</v>
      </c>
      <c r="AY38" s="20"/>
      <c r="AZ38" s="20"/>
      <c r="BA38" s="20"/>
      <c r="BB38" s="20"/>
      <c r="BC38" s="20"/>
      <c r="BD38" s="20"/>
      <c r="BE38" s="20"/>
      <c r="BF38" s="20"/>
      <c r="BG38" s="20"/>
      <c r="BJ38" s="20" t="s">
        <v>22</v>
      </c>
      <c r="BK38" s="20"/>
      <c r="BL38" s="20"/>
      <c r="BM38" s="20" t="s">
        <v>463</v>
      </c>
      <c r="BN38" s="20" t="s">
        <v>464</v>
      </c>
      <c r="BO38" s="20" t="s">
        <v>465</v>
      </c>
      <c r="BP38" s="20" t="s">
        <v>466</v>
      </c>
      <c r="BQ38" s="20" t="s">
        <v>467</v>
      </c>
      <c r="BR38" s="20" t="s">
        <v>468</v>
      </c>
      <c r="BS38" s="20" t="s">
        <v>469</v>
      </c>
      <c r="BV38" s="20" t="s">
        <v>22</v>
      </c>
      <c r="BW38" s="20"/>
      <c r="BX38" s="20"/>
      <c r="BY38" s="20" t="s">
        <v>463</v>
      </c>
      <c r="BZ38" s="20" t="s">
        <v>464</v>
      </c>
      <c r="CA38" s="20" t="s">
        <v>465</v>
      </c>
      <c r="CB38" s="20" t="s">
        <v>466</v>
      </c>
      <c r="CC38" s="20" t="s">
        <v>467</v>
      </c>
      <c r="CD38" s="20" t="s">
        <v>468</v>
      </c>
      <c r="CE38" s="20" t="s">
        <v>469</v>
      </c>
      <c r="CH38" s="20" t="s">
        <v>22</v>
      </c>
      <c r="CI38" s="20"/>
      <c r="CJ38" s="20"/>
      <c r="CK38" s="20"/>
      <c r="CL38" s="20"/>
      <c r="CM38" s="20"/>
      <c r="CN38" s="20"/>
      <c r="CO38" s="20"/>
      <c r="CP38" s="20"/>
      <c r="CQ38" s="20"/>
      <c r="CT38" s="20" t="s">
        <v>22</v>
      </c>
      <c r="CU38" s="20"/>
      <c r="CV38" s="20"/>
      <c r="CW38" s="20" t="s">
        <v>463</v>
      </c>
      <c r="CX38" s="20" t="s">
        <v>464</v>
      </c>
      <c r="CY38" s="20" t="s">
        <v>465</v>
      </c>
      <c r="CZ38" s="20" t="s">
        <v>466</v>
      </c>
      <c r="DA38" s="20" t="s">
        <v>467</v>
      </c>
      <c r="DB38" s="20" t="s">
        <v>468</v>
      </c>
      <c r="DC38" s="20" t="s">
        <v>469</v>
      </c>
      <c r="DF38" s="20" t="s">
        <v>22</v>
      </c>
      <c r="DG38" s="20"/>
      <c r="DH38" s="20"/>
      <c r="DI38" s="20"/>
      <c r="DJ38" s="20"/>
      <c r="DK38" s="20"/>
      <c r="DL38" s="20"/>
      <c r="DM38" s="20"/>
      <c r="DN38" s="20"/>
      <c r="DO38" s="20"/>
    </row>
    <row r="39" spans="1:119" ht="14.5">
      <c r="A39" s="22"/>
      <c r="B39" s="20"/>
      <c r="C39" s="23" t="s">
        <v>32</v>
      </c>
      <c r="D39" s="20"/>
      <c r="E39" s="24">
        <f>'Attached_WholesaleTradeNon-Sp'!W13</f>
        <v>0.5</v>
      </c>
      <c r="F39" s="24">
        <f>'Attached_WholesaleTradeNon-Sp'!AU13</f>
        <v>1.8</v>
      </c>
      <c r="G39" s="24">
        <f>'Attached_WholesaleTradeNon-Sp'!BS13</f>
        <v>2.9</v>
      </c>
      <c r="H39" s="24">
        <f>'Attached_WholesaleTradeNon-Sp'!CQ13</f>
        <v>0.2</v>
      </c>
      <c r="I39" s="24">
        <f>'Attached_WholesaleTradeNon-Sp'!DO13</f>
        <v>0.5</v>
      </c>
      <c r="J39" s="24">
        <f>'Attached_WholesaleTradeNon-Sp'!EM13</f>
        <v>1.3</v>
      </c>
      <c r="K39" s="24">
        <f>'Attached_WholesaleTradeNon-Sp'!FK13</f>
        <v>1</v>
      </c>
      <c r="L39" s="24"/>
      <c r="M39" s="24"/>
      <c r="N39" s="20"/>
      <c r="O39" s="23" t="s">
        <v>470</v>
      </c>
      <c r="P39" s="20"/>
      <c r="Q39" s="24">
        <f>'Attached_RetailTrade Non-Space'!W13</f>
        <v>1.7</v>
      </c>
      <c r="R39" s="24">
        <f>'Attached_RetailTrade Non-Space'!AU13</f>
        <v>6.3</v>
      </c>
      <c r="S39" s="24">
        <f>'Attached_RetailTrade Non-Space'!BS13</f>
        <v>10.9</v>
      </c>
      <c r="T39" s="24">
        <f>'Attached_RetailTrade Non-Space'!CQ13</f>
        <v>0.9</v>
      </c>
      <c r="U39" s="24">
        <f>'Attached_RetailTrade Non-Space'!DO13</f>
        <v>1.3</v>
      </c>
      <c r="V39" s="24">
        <f>'Attached_RetailTrade Non-Space'!EM13</f>
        <v>4.5</v>
      </c>
      <c r="W39" s="24">
        <f>'Attached_RetailTrade Non-Space'!FK13</f>
        <v>3.7</v>
      </c>
      <c r="X39" s="24"/>
      <c r="Y39" s="24"/>
      <c r="Z39" s="20"/>
      <c r="AA39" s="23" t="s">
        <v>471</v>
      </c>
      <c r="AB39" s="20"/>
      <c r="AC39" s="24">
        <f>AttachedTransWarehouseNonspace!W13</f>
        <v>0.4</v>
      </c>
      <c r="AD39" s="24">
        <f>AttachedTransWarehouseNonspace!AU13</f>
        <v>1.2</v>
      </c>
      <c r="AE39" s="24">
        <f>AttachedTransWarehouseNonspace!BS13</f>
        <v>1.8</v>
      </c>
      <c r="AF39" s="24">
        <f>AttachedTransWarehouseNonspace!CQ13</f>
        <v>0.2</v>
      </c>
      <c r="AG39" s="24">
        <f>AttachedTransWarehouseNonspace!DO13</f>
        <v>0.5</v>
      </c>
      <c r="AH39" s="24">
        <f>AttachedTransWarehouseNonspace!EM13</f>
        <v>1</v>
      </c>
      <c r="AI39" s="24">
        <f>AttachedTransWarehouseNonspace!FK13</f>
        <v>0.7</v>
      </c>
      <c r="AJ39" s="24"/>
      <c r="AK39" s="24"/>
      <c r="AL39" s="20"/>
      <c r="AM39" s="23" t="s">
        <v>472</v>
      </c>
      <c r="AN39" s="20"/>
      <c r="AO39" s="24">
        <f>AttachedInformCultIndNonSpace!W13</f>
        <v>0.2</v>
      </c>
      <c r="AP39" s="24">
        <f>AttachedInformCultIndNonSpace!AU13</f>
        <v>0.9</v>
      </c>
      <c r="AQ39" s="24">
        <f>AttachedInformCultIndNonSpace!BS13</f>
        <v>1.2</v>
      </c>
      <c r="AR39" s="24">
        <f>AttachedInformCultIndNonSpace!CQ13</f>
        <v>0.1</v>
      </c>
      <c r="AS39" s="24">
        <f>AttachedInformCultIndNonSpace!DO13</f>
        <v>0.1</v>
      </c>
      <c r="AT39" s="24">
        <f>AttachedInformCultIndNonSpace!EM13</f>
        <v>0.5</v>
      </c>
      <c r="AU39" s="24">
        <f>AttachedInformCultIndNonSpace!FK13</f>
        <v>0.3</v>
      </c>
      <c r="AX39" s="20"/>
      <c r="AY39" s="23" t="s">
        <v>473</v>
      </c>
      <c r="AZ39" s="20"/>
      <c r="BA39" s="24">
        <f>AttachedOfficesNonSpace!W13</f>
        <v>3.3</v>
      </c>
      <c r="BB39" s="24">
        <f>AttachedOfficesNonSpace!AU13</f>
        <v>14.8</v>
      </c>
      <c r="BC39" s="24">
        <f>AttachedOfficesNonSpace!BS13</f>
        <v>25.9</v>
      </c>
      <c r="BD39" s="24">
        <f>AttachedOfficesNonSpace!CQ13</f>
        <v>1.8</v>
      </c>
      <c r="BE39" s="24">
        <f>AttachedOfficesNonSpace!DO13</f>
        <v>2.2000000000000002</v>
      </c>
      <c r="BF39" s="24">
        <f>AttachedOfficesNonSpace!EM13</f>
        <v>7.6</v>
      </c>
      <c r="BG39" s="24">
        <f>AttachedOfficesNonSpace!FK13</f>
        <v>6.5</v>
      </c>
      <c r="BJ39" s="20"/>
      <c r="BK39" s="23" t="s">
        <v>474</v>
      </c>
      <c r="BL39" s="20"/>
      <c r="BM39" s="24">
        <f>EducServNonSpace!W13</f>
        <v>1.4</v>
      </c>
      <c r="BN39" s="24">
        <f>EducServNonSpace!AU13</f>
        <v>4.5</v>
      </c>
      <c r="BO39" s="24">
        <f>EducServNonSpace!BS13</f>
        <v>7</v>
      </c>
      <c r="BP39" s="24">
        <f>EducServNonSpace!CQ13</f>
        <v>0.6</v>
      </c>
      <c r="BQ39" s="24">
        <f>EducServNonSpace!DO13</f>
        <v>1</v>
      </c>
      <c r="BR39" s="24">
        <f>EducServNonSpace!EM13</f>
        <v>2.6</v>
      </c>
      <c r="BS39" s="24">
        <f>EducServNonSpace!FK13</f>
        <v>2.2000000000000002</v>
      </c>
      <c r="BV39" s="20"/>
      <c r="BW39" s="23" t="s">
        <v>475</v>
      </c>
      <c r="BX39" s="20"/>
      <c r="BY39" s="24">
        <f>HeaSocNonSpace!W13</f>
        <v>1.7</v>
      </c>
      <c r="BZ39" s="24">
        <f>HeaSocNonSpace!AU13</f>
        <v>6.4</v>
      </c>
      <c r="CA39" s="24">
        <f>HeaSocNonSpace!BS13</f>
        <v>9.8000000000000007</v>
      </c>
      <c r="CB39" s="24">
        <f>HeaSocNonSpace!CQ13</f>
        <v>0.7</v>
      </c>
      <c r="CC39" s="24">
        <f>HeaSocNonSpace!DO13</f>
        <v>1.2</v>
      </c>
      <c r="CD39" s="24">
        <f>HeaSocNonSpace!EM13</f>
        <v>2.9</v>
      </c>
      <c r="CE39" s="24">
        <f>HeaSocNonSpace!FK13</f>
        <v>4</v>
      </c>
      <c r="CH39" s="20"/>
      <c r="CI39" s="23" t="s">
        <v>476</v>
      </c>
      <c r="CJ39" s="20"/>
      <c r="CK39" s="24">
        <f>ArtsNonSpace!W13</f>
        <v>0.2</v>
      </c>
      <c r="CL39" s="24">
        <f>ArtsNonSpace!AU13</f>
        <v>1.1000000000000001</v>
      </c>
      <c r="CM39" s="24">
        <f>ArtsNonSpace!BS13</f>
        <v>1.2</v>
      </c>
      <c r="CN39" s="24">
        <f>ArtsNonSpace!CQ13</f>
        <v>0.1</v>
      </c>
      <c r="CO39" s="24">
        <f>ArtsNonSpace!DO13</f>
        <v>0.1</v>
      </c>
      <c r="CP39" s="24">
        <f>ArtsNonSpace!EM13</f>
        <v>0.5</v>
      </c>
      <c r="CQ39" s="24">
        <f>ArtsNonSpace!FK13</f>
        <v>0.6</v>
      </c>
      <c r="CT39" s="20"/>
      <c r="CU39" s="23" t="s">
        <v>477</v>
      </c>
      <c r="CV39" s="20"/>
      <c r="CW39" s="24">
        <f>AcommFoodNonSpace!W13</f>
        <v>0.7</v>
      </c>
      <c r="CX39" s="24">
        <f>AcommFoodNonSpace!AU13</f>
        <v>2.6</v>
      </c>
      <c r="CY39" s="24">
        <f>AcommFoodNonSpace!BS13</f>
        <v>3.4</v>
      </c>
      <c r="CZ39" s="24">
        <f>AcommFoodNonSpace!CQ13</f>
        <v>0.3</v>
      </c>
      <c r="DA39" s="24">
        <f>AcommFoodNonSpace!DO13</f>
        <v>0.4</v>
      </c>
      <c r="DB39" s="24">
        <f>AcommFoodNonSpace!EM13</f>
        <v>2</v>
      </c>
      <c r="DC39" s="24">
        <f>AcommFoodNonSpace!FK13</f>
        <v>1.9</v>
      </c>
      <c r="DF39" s="20"/>
      <c r="DG39" s="23" t="s">
        <v>478</v>
      </c>
      <c r="DH39" s="20"/>
      <c r="DI39" s="24">
        <f>OthersNonSpace!W13</f>
        <v>0.2</v>
      </c>
      <c r="DJ39" s="24">
        <f>OthersNonSpace!AU13</f>
        <v>0.5</v>
      </c>
      <c r="DK39" s="24">
        <f>OthersNonSpace!BS13</f>
        <v>0.9</v>
      </c>
      <c r="DL39" s="24">
        <f>OthersNonSpace!CQ13</f>
        <v>0.1</v>
      </c>
      <c r="DM39" s="24">
        <f>OthersNonSpace!DO13</f>
        <v>0.1</v>
      </c>
      <c r="DN39" s="24">
        <f>OthersNonSpace!EM13</f>
        <v>0.4</v>
      </c>
      <c r="DO39" s="24">
        <f>OthersNonSpace!FK13</f>
        <v>0.3</v>
      </c>
    </row>
    <row r="40" spans="1:119" ht="14.5">
      <c r="A40" s="20"/>
      <c r="B40" s="20"/>
      <c r="C40" s="25" t="s">
        <v>37</v>
      </c>
      <c r="D40" s="20"/>
      <c r="E40" s="22">
        <f t="shared" ref="E40:K40" si="0">E39</f>
        <v>0.5</v>
      </c>
      <c r="F40" s="22">
        <f t="shared" si="0"/>
        <v>1.8</v>
      </c>
      <c r="G40" s="22">
        <f t="shared" si="0"/>
        <v>2.9</v>
      </c>
      <c r="H40" s="22">
        <f t="shared" si="0"/>
        <v>0.2</v>
      </c>
      <c r="I40" s="22">
        <f t="shared" si="0"/>
        <v>0.5</v>
      </c>
      <c r="J40" s="22">
        <f t="shared" si="0"/>
        <v>1.3</v>
      </c>
      <c r="K40" s="22">
        <f t="shared" si="0"/>
        <v>1</v>
      </c>
      <c r="L40" s="22"/>
      <c r="M40" s="22"/>
      <c r="N40" s="20"/>
      <c r="O40" s="20" t="s">
        <v>37</v>
      </c>
      <c r="P40" s="20"/>
      <c r="Q40" s="22">
        <f>Q39</f>
        <v>1.7</v>
      </c>
      <c r="R40" s="22">
        <f t="shared" ref="R40:W40" si="1">R39</f>
        <v>6.3</v>
      </c>
      <c r="S40" s="22">
        <f t="shared" si="1"/>
        <v>10.9</v>
      </c>
      <c r="T40" s="22">
        <f t="shared" si="1"/>
        <v>0.9</v>
      </c>
      <c r="U40" s="22">
        <f t="shared" si="1"/>
        <v>1.3</v>
      </c>
      <c r="V40" s="22">
        <f t="shared" si="1"/>
        <v>4.5</v>
      </c>
      <c r="W40" s="22">
        <f t="shared" si="1"/>
        <v>3.7</v>
      </c>
      <c r="X40" s="22"/>
      <c r="Y40" s="22"/>
      <c r="Z40" s="20"/>
      <c r="AA40" s="20" t="s">
        <v>37</v>
      </c>
      <c r="AB40" s="20"/>
      <c r="AC40" s="22">
        <f>AC39</f>
        <v>0.4</v>
      </c>
      <c r="AD40" s="22">
        <f t="shared" ref="AD40:AI40" si="2">AD39</f>
        <v>1.2</v>
      </c>
      <c r="AE40" s="22">
        <f t="shared" si="2"/>
        <v>1.8</v>
      </c>
      <c r="AF40" s="22">
        <f t="shared" si="2"/>
        <v>0.2</v>
      </c>
      <c r="AG40" s="22">
        <f t="shared" si="2"/>
        <v>0.5</v>
      </c>
      <c r="AH40" s="22">
        <f t="shared" si="2"/>
        <v>1</v>
      </c>
      <c r="AI40" s="22">
        <f t="shared" si="2"/>
        <v>0.7</v>
      </c>
      <c r="AJ40" s="22"/>
      <c r="AK40" s="22"/>
      <c r="AL40" s="20"/>
      <c r="AM40" s="20" t="s">
        <v>37</v>
      </c>
      <c r="AN40" s="20"/>
      <c r="AO40" s="22">
        <f>AO39</f>
        <v>0.2</v>
      </c>
      <c r="AP40" s="22">
        <f t="shared" ref="AP40:AU40" si="3">AP39</f>
        <v>0.9</v>
      </c>
      <c r="AQ40" s="22">
        <f t="shared" si="3"/>
        <v>1.2</v>
      </c>
      <c r="AR40" s="22">
        <f t="shared" si="3"/>
        <v>0.1</v>
      </c>
      <c r="AS40" s="22">
        <f t="shared" si="3"/>
        <v>0.1</v>
      </c>
      <c r="AT40" s="22">
        <f t="shared" si="3"/>
        <v>0.5</v>
      </c>
      <c r="AU40" s="22">
        <f t="shared" si="3"/>
        <v>0.3</v>
      </c>
      <c r="AX40" s="20"/>
      <c r="AY40" s="20" t="s">
        <v>37</v>
      </c>
      <c r="AZ40" s="20"/>
      <c r="BA40" s="22">
        <f>BA39</f>
        <v>3.3</v>
      </c>
      <c r="BB40" s="22">
        <f t="shared" ref="BB40:BG40" si="4">BB39</f>
        <v>14.8</v>
      </c>
      <c r="BC40" s="22">
        <f t="shared" si="4"/>
        <v>25.9</v>
      </c>
      <c r="BD40" s="22">
        <f t="shared" si="4"/>
        <v>1.8</v>
      </c>
      <c r="BE40" s="22">
        <f t="shared" si="4"/>
        <v>2.2000000000000002</v>
      </c>
      <c r="BF40" s="22">
        <f t="shared" si="4"/>
        <v>7.6</v>
      </c>
      <c r="BG40" s="22">
        <f t="shared" si="4"/>
        <v>6.5</v>
      </c>
      <c r="BJ40" s="20"/>
      <c r="BK40" s="20" t="s">
        <v>37</v>
      </c>
      <c r="BL40" s="20"/>
      <c r="BM40" s="22">
        <f>BM39</f>
        <v>1.4</v>
      </c>
      <c r="BN40" s="22">
        <f t="shared" ref="BN40:BS40" si="5">BN39</f>
        <v>4.5</v>
      </c>
      <c r="BO40" s="22">
        <f t="shared" si="5"/>
        <v>7</v>
      </c>
      <c r="BP40" s="22">
        <f t="shared" si="5"/>
        <v>0.6</v>
      </c>
      <c r="BQ40" s="22">
        <f t="shared" si="5"/>
        <v>1</v>
      </c>
      <c r="BR40" s="22">
        <f t="shared" si="5"/>
        <v>2.6</v>
      </c>
      <c r="BS40" s="22">
        <f t="shared" si="5"/>
        <v>2.2000000000000002</v>
      </c>
      <c r="BV40" s="20"/>
      <c r="BW40" s="20" t="s">
        <v>37</v>
      </c>
      <c r="BX40" s="20"/>
      <c r="BY40" s="22">
        <f>BY39</f>
        <v>1.7</v>
      </c>
      <c r="BZ40" s="22">
        <f t="shared" ref="BZ40:CE40" si="6">BZ39</f>
        <v>6.4</v>
      </c>
      <c r="CA40" s="22">
        <f t="shared" si="6"/>
        <v>9.8000000000000007</v>
      </c>
      <c r="CB40" s="22">
        <f t="shared" si="6"/>
        <v>0.7</v>
      </c>
      <c r="CC40" s="22">
        <f t="shared" si="6"/>
        <v>1.2</v>
      </c>
      <c r="CD40" s="22">
        <f t="shared" si="6"/>
        <v>2.9</v>
      </c>
      <c r="CE40" s="22">
        <f t="shared" si="6"/>
        <v>4</v>
      </c>
      <c r="CH40" s="20"/>
      <c r="CI40" s="20" t="s">
        <v>37</v>
      </c>
      <c r="CJ40" s="20"/>
      <c r="CK40" s="22">
        <f>CK39</f>
        <v>0.2</v>
      </c>
      <c r="CL40" s="22">
        <f t="shared" ref="CL40:CQ40" si="7">CL39</f>
        <v>1.1000000000000001</v>
      </c>
      <c r="CM40" s="22">
        <f t="shared" si="7"/>
        <v>1.2</v>
      </c>
      <c r="CN40" s="22">
        <f t="shared" si="7"/>
        <v>0.1</v>
      </c>
      <c r="CO40" s="22">
        <f t="shared" si="7"/>
        <v>0.1</v>
      </c>
      <c r="CP40" s="22">
        <f t="shared" si="7"/>
        <v>0.5</v>
      </c>
      <c r="CQ40" s="22">
        <f t="shared" si="7"/>
        <v>0.6</v>
      </c>
      <c r="CT40" s="20"/>
      <c r="CU40" s="20" t="s">
        <v>37</v>
      </c>
      <c r="CV40" s="20"/>
      <c r="CW40" s="22">
        <f>CW39</f>
        <v>0.7</v>
      </c>
      <c r="CX40" s="22">
        <f t="shared" ref="CX40:DC40" si="8">CX39</f>
        <v>2.6</v>
      </c>
      <c r="CY40" s="22">
        <f t="shared" si="8"/>
        <v>3.4</v>
      </c>
      <c r="CZ40" s="22">
        <f t="shared" si="8"/>
        <v>0.3</v>
      </c>
      <c r="DA40" s="22">
        <f t="shared" si="8"/>
        <v>0.4</v>
      </c>
      <c r="DB40" s="22">
        <f t="shared" si="8"/>
        <v>2</v>
      </c>
      <c r="DC40" s="22">
        <f t="shared" si="8"/>
        <v>1.9</v>
      </c>
      <c r="DF40" s="20"/>
      <c r="DG40" s="20" t="s">
        <v>37</v>
      </c>
      <c r="DH40" s="20"/>
      <c r="DI40" s="22">
        <f>DI39</f>
        <v>0.2</v>
      </c>
      <c r="DJ40" s="22">
        <f t="shared" ref="DJ40:DO40" si="9">DJ39</f>
        <v>0.5</v>
      </c>
      <c r="DK40" s="22">
        <f t="shared" si="9"/>
        <v>0.9</v>
      </c>
      <c r="DL40" s="22">
        <f t="shared" si="9"/>
        <v>0.1</v>
      </c>
      <c r="DM40" s="22">
        <f t="shared" si="9"/>
        <v>0.1</v>
      </c>
      <c r="DN40" s="22">
        <f t="shared" si="9"/>
        <v>0.4</v>
      </c>
      <c r="DO40" s="22">
        <f t="shared" si="9"/>
        <v>0.3</v>
      </c>
    </row>
    <row r="41" spans="1:119" ht="14.5">
      <c r="A41" s="22"/>
      <c r="B41" s="20" t="s">
        <v>42</v>
      </c>
      <c r="C41" s="23" t="s">
        <v>32</v>
      </c>
      <c r="D41" s="20"/>
      <c r="E41" s="24">
        <f>'Attached_WholesaleTradeNon-Sp'!W21</f>
        <v>0.1</v>
      </c>
      <c r="F41" s="24">
        <f>'Attached_WholesaleTradeNon-Sp'!AU21</f>
        <v>0.4</v>
      </c>
      <c r="G41" s="24">
        <f>'Attached_WholesaleTradeNon-Sp'!BS21</f>
        <v>0.8</v>
      </c>
      <c r="H41" s="24">
        <f>'Attached_WholesaleTradeNon-Sp'!CQ21</f>
        <v>0.1</v>
      </c>
      <c r="I41" s="24">
        <f>'Attached_WholesaleTradeNon-Sp'!DO21</f>
        <v>0.1</v>
      </c>
      <c r="J41" s="24">
        <f>'Attached_WholesaleTradeNon-Sp'!EM21</f>
        <v>0.4</v>
      </c>
      <c r="K41" s="24">
        <f>'Attached_WholesaleTradeNon-Sp'!FK21</f>
        <v>0.3</v>
      </c>
      <c r="L41" s="24"/>
      <c r="M41" s="24"/>
      <c r="N41" s="20" t="s">
        <v>42</v>
      </c>
      <c r="O41" s="23" t="s">
        <v>470</v>
      </c>
      <c r="P41" s="20"/>
      <c r="Q41" s="24">
        <f>'Attached_RetailTrade Non-Space'!W21</f>
        <v>0.3</v>
      </c>
      <c r="R41" s="24">
        <f>'Attached_RetailTrade Non-Space'!AU21</f>
        <v>1.1000000000000001</v>
      </c>
      <c r="S41" s="24">
        <f>'Attached_RetailTrade Non-Space'!BS21</f>
        <v>2.1</v>
      </c>
      <c r="T41" s="24">
        <f>'Attached_RetailTrade Non-Space'!CQ21</f>
        <v>0.2</v>
      </c>
      <c r="U41" s="24">
        <f>'Attached_RetailTrade Non-Space'!DO21</f>
        <v>0.3</v>
      </c>
      <c r="V41" s="24">
        <f>'Attached_RetailTrade Non-Space'!EM21</f>
        <v>1</v>
      </c>
      <c r="W41" s="24">
        <f>'Attached_RetailTrade Non-Space'!FK21</f>
        <v>0.9</v>
      </c>
      <c r="X41" s="24"/>
      <c r="Y41" s="24"/>
      <c r="Z41" s="20" t="s">
        <v>42</v>
      </c>
      <c r="AA41" s="23" t="s">
        <v>471</v>
      </c>
      <c r="AB41" s="20"/>
      <c r="AC41" s="24">
        <f>AttachedTransWarehouseNonspace!W21</f>
        <v>0.1</v>
      </c>
      <c r="AD41" s="24">
        <f>AttachedTransWarehouseNonspace!AU21</f>
        <v>0.3</v>
      </c>
      <c r="AE41" s="24">
        <f>AttachedTransWarehouseNonspace!BS21</f>
        <v>0.7</v>
      </c>
      <c r="AF41" s="24">
        <f>AttachedTransWarehouseNonspace!CQ21</f>
        <v>0.1</v>
      </c>
      <c r="AG41" s="24">
        <f>AttachedTransWarehouseNonspace!DO21</f>
        <v>0.2</v>
      </c>
      <c r="AH41" s="24">
        <f>AttachedTransWarehouseNonspace!EM21</f>
        <v>0.3</v>
      </c>
      <c r="AI41" s="24">
        <f>AttachedTransWarehouseNonspace!FK21</f>
        <v>0.3</v>
      </c>
      <c r="AJ41" s="24"/>
      <c r="AK41" s="24"/>
      <c r="AL41" s="20" t="s">
        <v>42</v>
      </c>
      <c r="AM41" s="23" t="s">
        <v>472</v>
      </c>
      <c r="AN41" s="20"/>
      <c r="AO41" s="24">
        <f>AttachedInformCultIndNonSpace!W21</f>
        <v>0</v>
      </c>
      <c r="AP41" s="24">
        <f>AttachedInformCultIndNonSpace!AU21</f>
        <v>0.2</v>
      </c>
      <c r="AQ41" s="24">
        <f>AttachedInformCultIndNonSpace!BS21</f>
        <v>0.2</v>
      </c>
      <c r="AR41" s="24">
        <f>AttachedInformCultIndNonSpace!CQ21</f>
        <v>0</v>
      </c>
      <c r="AS41" s="24">
        <f>AttachedInformCultIndNonSpace!DO21</f>
        <v>0</v>
      </c>
      <c r="AT41" s="24">
        <f>AttachedInformCultIndNonSpace!EM21</f>
        <v>0.1</v>
      </c>
      <c r="AU41" s="24">
        <f>AttachedInformCultIndNonSpace!FK21</f>
        <v>0.1</v>
      </c>
      <c r="AX41" s="20" t="s">
        <v>42</v>
      </c>
      <c r="AY41" s="23" t="s">
        <v>473</v>
      </c>
      <c r="AZ41" s="20"/>
      <c r="BA41" s="24">
        <f>AttachedOfficesNonSpace!W21</f>
        <v>0.6</v>
      </c>
      <c r="BB41" s="24">
        <f>AttachedOfficesNonSpace!AU21</f>
        <v>3.1</v>
      </c>
      <c r="BC41" s="24">
        <f>AttachedOfficesNonSpace!BS21</f>
        <v>5</v>
      </c>
      <c r="BD41" s="24">
        <f>AttachedOfficesNonSpace!CQ21</f>
        <v>0.5</v>
      </c>
      <c r="BE41" s="24">
        <f>AttachedOfficesNonSpace!DO21</f>
        <v>0.6</v>
      </c>
      <c r="BF41" s="24">
        <f>AttachedOfficesNonSpace!EM21</f>
        <v>2.1</v>
      </c>
      <c r="BG41" s="24">
        <f>AttachedOfficesNonSpace!FK21</f>
        <v>1.8</v>
      </c>
      <c r="BJ41" s="20" t="s">
        <v>42</v>
      </c>
      <c r="BK41" s="23" t="s">
        <v>474</v>
      </c>
      <c r="BL41" s="20"/>
      <c r="BM41" s="24">
        <f>EducServNonSpace!W21</f>
        <v>0.3</v>
      </c>
      <c r="BN41" s="24">
        <f>EducServNonSpace!AU21</f>
        <v>1.1000000000000001</v>
      </c>
      <c r="BO41" s="24">
        <f>EducServNonSpace!BS21</f>
        <v>1.8</v>
      </c>
      <c r="BP41" s="24">
        <f>EducServNonSpace!CQ21</f>
        <v>0.2</v>
      </c>
      <c r="BQ41" s="24">
        <f>EducServNonSpace!DO21</f>
        <v>0.3</v>
      </c>
      <c r="BR41" s="24">
        <f>EducServNonSpace!EM21</f>
        <v>0.9</v>
      </c>
      <c r="BS41" s="24">
        <f>EducServNonSpace!FK21</f>
        <v>0.8</v>
      </c>
      <c r="BV41" s="20" t="s">
        <v>42</v>
      </c>
      <c r="BW41" s="23" t="s">
        <v>475</v>
      </c>
      <c r="BX41" s="20"/>
      <c r="BY41" s="24">
        <f>HeaSocNonSpace!W21</f>
        <v>0.5</v>
      </c>
      <c r="BZ41" s="24">
        <f>HeaSocNonSpace!AU21</f>
        <v>1.9</v>
      </c>
      <c r="CA41" s="24">
        <f>HeaSocNonSpace!BS21</f>
        <v>2.5</v>
      </c>
      <c r="CB41" s="24">
        <f>HeaSocNonSpace!CQ21</f>
        <v>0.3</v>
      </c>
      <c r="CC41" s="24">
        <f>HeaSocNonSpace!DO21</f>
        <v>0.4</v>
      </c>
      <c r="CD41" s="24">
        <f>HeaSocNonSpace!EM21</f>
        <v>0.9</v>
      </c>
      <c r="CE41" s="24">
        <f>HeaSocNonSpace!FK21</f>
        <v>1.3</v>
      </c>
      <c r="CH41" s="20" t="s">
        <v>42</v>
      </c>
      <c r="CI41" s="23" t="s">
        <v>476</v>
      </c>
      <c r="CJ41" s="20"/>
      <c r="CK41" s="24">
        <f>ArtsNonSpace!W21</f>
        <v>0</v>
      </c>
      <c r="CL41" s="24">
        <f>ArtsNonSpace!AU21</f>
        <v>0.2</v>
      </c>
      <c r="CM41" s="24">
        <f>ArtsNonSpace!BS21</f>
        <v>0.3</v>
      </c>
      <c r="CN41" s="24">
        <f>ArtsNonSpace!CQ21</f>
        <v>0</v>
      </c>
      <c r="CO41" s="24">
        <f>ArtsNonSpace!DO21</f>
        <v>0</v>
      </c>
      <c r="CP41" s="24">
        <f>ArtsNonSpace!EM21</f>
        <v>0.2</v>
      </c>
      <c r="CQ41" s="24">
        <f>ArtsNonSpace!FK21</f>
        <v>0.2</v>
      </c>
      <c r="CT41" s="20" t="s">
        <v>42</v>
      </c>
      <c r="CU41" s="23" t="s">
        <v>477</v>
      </c>
      <c r="CV41" s="20"/>
      <c r="CW41" s="24">
        <f>AcommFoodNonSpace!W21</f>
        <v>0.2</v>
      </c>
      <c r="CX41" s="24">
        <f>AcommFoodNonSpace!AU21</f>
        <v>0.6</v>
      </c>
      <c r="CY41" s="24">
        <f>AcommFoodNonSpace!BS21</f>
        <v>0.9</v>
      </c>
      <c r="CZ41" s="24">
        <f>AcommFoodNonSpace!CQ21</f>
        <v>0.1</v>
      </c>
      <c r="DA41" s="24">
        <f>AcommFoodNonSpace!DO21</f>
        <v>0.1</v>
      </c>
      <c r="DB41" s="24">
        <f>AcommFoodNonSpace!EM21</f>
        <v>0.5</v>
      </c>
      <c r="DC41" s="24">
        <f>AcommFoodNonSpace!FK21</f>
        <v>0.6</v>
      </c>
      <c r="DF41" s="20" t="s">
        <v>42</v>
      </c>
      <c r="DG41" s="23" t="s">
        <v>478</v>
      </c>
      <c r="DH41" s="20"/>
      <c r="DI41" s="24">
        <f>OthersNonSpace!W21</f>
        <v>0</v>
      </c>
      <c r="DJ41" s="24">
        <f>OthersNonSpace!AU21</f>
        <v>0.1</v>
      </c>
      <c r="DK41" s="24">
        <f>OthersNonSpace!BS21</f>
        <v>0.2</v>
      </c>
      <c r="DL41" s="24">
        <f>OthersNonSpace!CQ21</f>
        <v>0</v>
      </c>
      <c r="DM41" s="24">
        <f>OthersNonSpace!DO21</f>
        <v>0</v>
      </c>
      <c r="DN41" s="24">
        <f>OthersNonSpace!EM21</f>
        <v>0.1</v>
      </c>
      <c r="DO41" s="24">
        <f>OthersNonSpace!FK21</f>
        <v>0.1</v>
      </c>
    </row>
    <row r="42" spans="1:119" ht="14.5">
      <c r="A42" s="20"/>
      <c r="B42" s="20"/>
      <c r="C42" s="25" t="s">
        <v>37</v>
      </c>
      <c r="D42" s="20"/>
      <c r="E42" s="22">
        <f>E41</f>
        <v>0.1</v>
      </c>
      <c r="F42" s="22">
        <v>0.62370374427328501</v>
      </c>
      <c r="G42" s="22">
        <v>1.62370374427329</v>
      </c>
      <c r="H42" s="22">
        <v>2.62370374427329</v>
      </c>
      <c r="I42" s="22">
        <v>3.62370374427329</v>
      </c>
      <c r="J42" s="22">
        <v>4.62370374427329</v>
      </c>
      <c r="K42" s="22">
        <v>5.62370374427329</v>
      </c>
      <c r="L42" s="22"/>
      <c r="M42" s="22"/>
      <c r="N42" s="20"/>
      <c r="O42" s="20" t="s">
        <v>37</v>
      </c>
      <c r="P42" s="20"/>
      <c r="Q42" s="22">
        <f>Q41</f>
        <v>0.3</v>
      </c>
      <c r="R42" s="22">
        <f t="shared" ref="R42:W42" si="10">R41</f>
        <v>1.1000000000000001</v>
      </c>
      <c r="S42" s="22">
        <f t="shared" si="10"/>
        <v>2.1</v>
      </c>
      <c r="T42" s="22">
        <f t="shared" si="10"/>
        <v>0.2</v>
      </c>
      <c r="U42" s="22">
        <f t="shared" si="10"/>
        <v>0.3</v>
      </c>
      <c r="V42" s="22">
        <f t="shared" si="10"/>
        <v>1</v>
      </c>
      <c r="W42" s="22">
        <f t="shared" si="10"/>
        <v>0.9</v>
      </c>
      <c r="X42" s="22"/>
      <c r="Y42" s="22"/>
      <c r="Z42" s="20"/>
      <c r="AA42" s="20" t="s">
        <v>37</v>
      </c>
      <c r="AB42" s="20"/>
      <c r="AC42" s="22">
        <f>AC41</f>
        <v>0.1</v>
      </c>
      <c r="AD42" s="22">
        <f t="shared" ref="AD42:AI42" si="11">AD41</f>
        <v>0.3</v>
      </c>
      <c r="AE42" s="22">
        <f t="shared" si="11"/>
        <v>0.7</v>
      </c>
      <c r="AF42" s="22">
        <f t="shared" si="11"/>
        <v>0.1</v>
      </c>
      <c r="AG42" s="22">
        <f t="shared" si="11"/>
        <v>0.2</v>
      </c>
      <c r="AH42" s="22">
        <f t="shared" si="11"/>
        <v>0.3</v>
      </c>
      <c r="AI42" s="22">
        <f t="shared" si="11"/>
        <v>0.3</v>
      </c>
      <c r="AJ42" s="22"/>
      <c r="AK42" s="22"/>
      <c r="AL42" s="20"/>
      <c r="AM42" s="20" t="s">
        <v>37</v>
      </c>
      <c r="AN42" s="20"/>
      <c r="AO42" s="22">
        <f>AO41</f>
        <v>0</v>
      </c>
      <c r="AP42" s="22">
        <f t="shared" ref="AP42:AU42" si="12">AP41</f>
        <v>0.2</v>
      </c>
      <c r="AQ42" s="22">
        <f t="shared" si="12"/>
        <v>0.2</v>
      </c>
      <c r="AR42" s="22">
        <f t="shared" si="12"/>
        <v>0</v>
      </c>
      <c r="AS42" s="22">
        <f t="shared" si="12"/>
        <v>0</v>
      </c>
      <c r="AT42" s="22">
        <f t="shared" si="12"/>
        <v>0.1</v>
      </c>
      <c r="AU42" s="22">
        <f t="shared" si="12"/>
        <v>0.1</v>
      </c>
      <c r="AX42" s="20"/>
      <c r="AY42" s="20" t="s">
        <v>37</v>
      </c>
      <c r="AZ42" s="20"/>
      <c r="BA42" s="22">
        <f>BA41</f>
        <v>0.6</v>
      </c>
      <c r="BB42" s="22">
        <f t="shared" ref="BB42:BG42" si="13">BB41</f>
        <v>3.1</v>
      </c>
      <c r="BC42" s="22">
        <f t="shared" si="13"/>
        <v>5</v>
      </c>
      <c r="BD42" s="22">
        <f t="shared" si="13"/>
        <v>0.5</v>
      </c>
      <c r="BE42" s="22">
        <f t="shared" si="13"/>
        <v>0.6</v>
      </c>
      <c r="BF42" s="22">
        <f t="shared" si="13"/>
        <v>2.1</v>
      </c>
      <c r="BG42" s="22">
        <f t="shared" si="13"/>
        <v>1.8</v>
      </c>
      <c r="BJ42" s="20"/>
      <c r="BK42" s="20" t="s">
        <v>37</v>
      </c>
      <c r="BL42" s="20"/>
      <c r="BM42" s="22">
        <f>BM41</f>
        <v>0.3</v>
      </c>
      <c r="BN42" s="22">
        <f t="shared" ref="BN42:BS42" si="14">BN41</f>
        <v>1.1000000000000001</v>
      </c>
      <c r="BO42" s="22">
        <f t="shared" si="14"/>
        <v>1.8</v>
      </c>
      <c r="BP42" s="22">
        <f t="shared" si="14"/>
        <v>0.2</v>
      </c>
      <c r="BQ42" s="22">
        <f t="shared" si="14"/>
        <v>0.3</v>
      </c>
      <c r="BR42" s="22">
        <f t="shared" si="14"/>
        <v>0.9</v>
      </c>
      <c r="BS42" s="22">
        <f t="shared" si="14"/>
        <v>0.8</v>
      </c>
      <c r="BV42" s="20"/>
      <c r="BW42" s="20" t="s">
        <v>37</v>
      </c>
      <c r="BX42" s="20"/>
      <c r="BY42" s="22">
        <f>BY41</f>
        <v>0.5</v>
      </c>
      <c r="BZ42" s="22">
        <f t="shared" ref="BZ42:CE42" si="15">BZ41</f>
        <v>1.9</v>
      </c>
      <c r="CA42" s="22">
        <f t="shared" si="15"/>
        <v>2.5</v>
      </c>
      <c r="CB42" s="22">
        <f t="shared" si="15"/>
        <v>0.3</v>
      </c>
      <c r="CC42" s="22">
        <f t="shared" si="15"/>
        <v>0.4</v>
      </c>
      <c r="CD42" s="22">
        <f t="shared" si="15"/>
        <v>0.9</v>
      </c>
      <c r="CE42" s="22">
        <f t="shared" si="15"/>
        <v>1.3</v>
      </c>
      <c r="CH42" s="20"/>
      <c r="CI42" s="20" t="s">
        <v>37</v>
      </c>
      <c r="CJ42" s="20"/>
      <c r="CK42" s="22">
        <f>CK41</f>
        <v>0</v>
      </c>
      <c r="CL42" s="22">
        <f t="shared" ref="CL42:CQ42" si="16">CL41</f>
        <v>0.2</v>
      </c>
      <c r="CM42" s="22">
        <f t="shared" si="16"/>
        <v>0.3</v>
      </c>
      <c r="CN42" s="22">
        <f t="shared" si="16"/>
        <v>0</v>
      </c>
      <c r="CO42" s="22">
        <f t="shared" si="16"/>
        <v>0</v>
      </c>
      <c r="CP42" s="22">
        <f t="shared" si="16"/>
        <v>0.2</v>
      </c>
      <c r="CQ42" s="22">
        <f t="shared" si="16"/>
        <v>0.2</v>
      </c>
      <c r="CT42" s="20"/>
      <c r="CU42" s="20" t="s">
        <v>37</v>
      </c>
      <c r="CV42" s="20"/>
      <c r="CW42" s="22">
        <f>CW41</f>
        <v>0.2</v>
      </c>
      <c r="CX42" s="22">
        <f t="shared" ref="CX42:DC42" si="17">CX41</f>
        <v>0.6</v>
      </c>
      <c r="CY42" s="22">
        <f t="shared" si="17"/>
        <v>0.9</v>
      </c>
      <c r="CZ42" s="22">
        <f t="shared" si="17"/>
        <v>0.1</v>
      </c>
      <c r="DA42" s="22">
        <f t="shared" si="17"/>
        <v>0.1</v>
      </c>
      <c r="DB42" s="22">
        <f t="shared" si="17"/>
        <v>0.5</v>
      </c>
      <c r="DC42" s="22">
        <f t="shared" si="17"/>
        <v>0.6</v>
      </c>
      <c r="DF42" s="20"/>
      <c r="DG42" s="20" t="s">
        <v>37</v>
      </c>
      <c r="DH42" s="20"/>
      <c r="DI42" s="22">
        <f>DI41</f>
        <v>0</v>
      </c>
      <c r="DJ42" s="22">
        <f t="shared" ref="DJ42:DO42" si="18">DJ41</f>
        <v>0.1</v>
      </c>
      <c r="DK42" s="22">
        <f t="shared" si="18"/>
        <v>0.2</v>
      </c>
      <c r="DL42" s="22">
        <f t="shared" si="18"/>
        <v>0</v>
      </c>
      <c r="DM42" s="22">
        <f t="shared" si="18"/>
        <v>0</v>
      </c>
      <c r="DN42" s="22">
        <f t="shared" si="18"/>
        <v>0.1</v>
      </c>
      <c r="DO42" s="22">
        <f t="shared" si="18"/>
        <v>0.1</v>
      </c>
    </row>
    <row r="43" spans="1:119" ht="14.5">
      <c r="A43" s="22"/>
      <c r="B43" s="20" t="s">
        <v>51</v>
      </c>
      <c r="C43" s="23" t="s">
        <v>32</v>
      </c>
      <c r="D43" s="20"/>
      <c r="E43" s="24">
        <f>'Attached_WholesaleTradeNon-Sp'!W29</f>
        <v>0.5</v>
      </c>
      <c r="F43" s="24">
        <f>'Attached_WholesaleTradeNon-Sp'!AU29</f>
        <v>2.1</v>
      </c>
      <c r="G43" s="24">
        <f>'Attached_WholesaleTradeNon-Sp'!BS29</f>
        <v>2.4</v>
      </c>
      <c r="H43" s="24">
        <f>'Attached_WholesaleTradeNon-Sp'!CQ29</f>
        <v>0.2</v>
      </c>
      <c r="I43" s="24">
        <f>'Attached_WholesaleTradeNon-Sp'!DO29</f>
        <v>0.4</v>
      </c>
      <c r="J43" s="24">
        <f>'Attached_WholesaleTradeNon-Sp'!EM29</f>
        <v>1.7</v>
      </c>
      <c r="K43" s="24">
        <f>'Attached_WholesaleTradeNon-Sp'!FK29</f>
        <v>0.8</v>
      </c>
      <c r="L43" s="24"/>
      <c r="M43" s="24"/>
      <c r="N43" s="20" t="s">
        <v>51</v>
      </c>
      <c r="O43" s="23" t="s">
        <v>470</v>
      </c>
      <c r="P43" s="20"/>
      <c r="Q43" s="24">
        <f>'Attached_RetailTrade Non-Space'!W29</f>
        <v>1.3</v>
      </c>
      <c r="R43" s="24">
        <f>'Attached_RetailTrade Non-Space'!AU29</f>
        <v>5.2</v>
      </c>
      <c r="S43" s="24">
        <f>'Attached_RetailTrade Non-Space'!BS29</f>
        <v>6.3</v>
      </c>
      <c r="T43" s="24">
        <f>'Attached_RetailTrade Non-Space'!CQ29</f>
        <v>0.6</v>
      </c>
      <c r="U43" s="24">
        <f>'Attached_RetailTrade Non-Space'!DO29</f>
        <v>0.8</v>
      </c>
      <c r="V43" s="24">
        <f>'Attached_RetailTrade Non-Space'!EM29</f>
        <v>4.0999999999999996</v>
      </c>
      <c r="W43" s="24">
        <f>'Attached_RetailTrade Non-Space'!FK29</f>
        <v>2.5</v>
      </c>
      <c r="X43" s="24"/>
      <c r="Y43" s="24"/>
      <c r="Z43" s="20" t="s">
        <v>51</v>
      </c>
      <c r="AA43" s="23" t="s">
        <v>471</v>
      </c>
      <c r="AB43" s="20"/>
      <c r="AC43" s="24">
        <f>AttachedTransWarehouseNonspace!W29</f>
        <v>0.2</v>
      </c>
      <c r="AD43" s="24">
        <f>AttachedTransWarehouseNonspace!AU29</f>
        <v>1.2</v>
      </c>
      <c r="AE43" s="24">
        <f>AttachedTransWarehouseNonspace!BS29</f>
        <v>1.3</v>
      </c>
      <c r="AF43" s="24">
        <f>AttachedTransWarehouseNonspace!CQ29</f>
        <v>0</v>
      </c>
      <c r="AG43" s="24">
        <f>AttachedTransWarehouseNonspace!DO29</f>
        <v>0</v>
      </c>
      <c r="AH43" s="24">
        <f>AttachedTransWarehouseNonspace!EM29</f>
        <v>0</v>
      </c>
      <c r="AI43" s="24">
        <f>AttachedTransWarehouseNonspace!FK29</f>
        <v>0.1</v>
      </c>
      <c r="AJ43" s="24"/>
      <c r="AK43" s="24"/>
      <c r="AL43" s="20" t="s">
        <v>51</v>
      </c>
      <c r="AM43" s="23" t="s">
        <v>472</v>
      </c>
      <c r="AN43" s="20"/>
      <c r="AO43" s="24">
        <f>AttachedInformCultIndNonSpace!W29</f>
        <v>0.2</v>
      </c>
      <c r="AP43" s="24">
        <f>AttachedInformCultIndNonSpace!AU29</f>
        <v>1.2</v>
      </c>
      <c r="AQ43" s="24">
        <f>AttachedInformCultIndNonSpace!BS29</f>
        <v>0.9</v>
      </c>
      <c r="AR43" s="24">
        <f>AttachedInformCultIndNonSpace!CQ29</f>
        <v>0.1</v>
      </c>
      <c r="AS43" s="24">
        <f>AttachedInformCultIndNonSpace!DO29</f>
        <v>0.1</v>
      </c>
      <c r="AT43" s="24">
        <f>AttachedInformCultIndNonSpace!EM29</f>
        <v>0.8</v>
      </c>
      <c r="AU43" s="24">
        <f>AttachedInformCultIndNonSpace!FK29</f>
        <v>0.2</v>
      </c>
      <c r="AX43" s="20" t="s">
        <v>51</v>
      </c>
      <c r="AY43" s="23" t="s">
        <v>473</v>
      </c>
      <c r="AZ43" s="20"/>
      <c r="BA43" s="24">
        <f>AttachedOfficesNonSpace!W29</f>
        <v>2.6</v>
      </c>
      <c r="BB43" s="24">
        <f>AttachedOfficesNonSpace!AU29</f>
        <v>14.7</v>
      </c>
      <c r="BC43" s="24">
        <f>AttachedOfficesNonSpace!BS29</f>
        <v>24.8</v>
      </c>
      <c r="BD43" s="24">
        <f>AttachedOfficesNonSpace!CQ29</f>
        <v>1.6</v>
      </c>
      <c r="BE43" s="24">
        <f>AttachedOfficesNonSpace!DO29</f>
        <v>1.8</v>
      </c>
      <c r="BF43" s="24">
        <f>AttachedOfficesNonSpace!EM29</f>
        <v>8.6</v>
      </c>
      <c r="BG43" s="24">
        <f>AttachedOfficesNonSpace!FK29</f>
        <v>6.2</v>
      </c>
      <c r="BJ43" s="20" t="s">
        <v>51</v>
      </c>
      <c r="BK43" s="23" t="s">
        <v>474</v>
      </c>
      <c r="BL43" s="20"/>
      <c r="BM43" s="24">
        <f>EducServNonSpace!W29</f>
        <v>1.3</v>
      </c>
      <c r="BN43" s="24">
        <f>EducServNonSpace!AU29</f>
        <v>5.5</v>
      </c>
      <c r="BO43" s="24">
        <f>EducServNonSpace!BS29</f>
        <v>8.1</v>
      </c>
      <c r="BP43" s="24">
        <f>EducServNonSpace!CQ29</f>
        <v>0.7</v>
      </c>
      <c r="BQ43" s="24">
        <f>EducServNonSpace!DO29</f>
        <v>1</v>
      </c>
      <c r="BR43" s="24">
        <f>EducServNonSpace!EM29</f>
        <v>3.8</v>
      </c>
      <c r="BS43" s="24">
        <f>EducServNonSpace!FK29</f>
        <v>2.2000000000000002</v>
      </c>
      <c r="BV43" s="20" t="s">
        <v>51</v>
      </c>
      <c r="BW43" s="23" t="s">
        <v>475</v>
      </c>
      <c r="BX43" s="20"/>
      <c r="BY43" s="24">
        <f>HeaSocNonSpace!W29</f>
        <v>2.8</v>
      </c>
      <c r="BZ43" s="24">
        <f>HeaSocNonSpace!AU29</f>
        <v>11.3</v>
      </c>
      <c r="CA43" s="24">
        <f>HeaSocNonSpace!BS29</f>
        <v>16.7</v>
      </c>
      <c r="CB43" s="24">
        <f>HeaSocNonSpace!CQ29</f>
        <v>1.3</v>
      </c>
      <c r="CC43" s="24">
        <f>HeaSocNonSpace!DO29</f>
        <v>1.8</v>
      </c>
      <c r="CD43" s="24">
        <f>HeaSocNonSpace!EM29</f>
        <v>8.1999999999999993</v>
      </c>
      <c r="CE43" s="24">
        <f>HeaSocNonSpace!FK29</f>
        <v>5.2</v>
      </c>
      <c r="CH43" s="20" t="s">
        <v>51</v>
      </c>
      <c r="CI43" s="23" t="s">
        <v>476</v>
      </c>
      <c r="CJ43" s="20"/>
      <c r="CK43" s="24">
        <f>ArtsNonSpace!W29</f>
        <v>0.2</v>
      </c>
      <c r="CL43" s="24">
        <f>ArtsNonSpace!AU29</f>
        <v>1.2</v>
      </c>
      <c r="CM43" s="24">
        <f>ArtsNonSpace!BS29</f>
        <v>1.1000000000000001</v>
      </c>
      <c r="CN43" s="24">
        <f>ArtsNonSpace!CQ29</f>
        <v>0.1</v>
      </c>
      <c r="CO43" s="24">
        <f>ArtsNonSpace!DO29</f>
        <v>0.1</v>
      </c>
      <c r="CP43" s="24">
        <f>ArtsNonSpace!EM29</f>
        <v>0.7</v>
      </c>
      <c r="CQ43" s="24">
        <f>ArtsNonSpace!FK29</f>
        <v>0.4</v>
      </c>
      <c r="CT43" s="20" t="s">
        <v>51</v>
      </c>
      <c r="CU43" s="23" t="s">
        <v>477</v>
      </c>
      <c r="CV43" s="20"/>
      <c r="CW43" s="24">
        <f>AcommFoodNonSpace!W29</f>
        <v>0.7</v>
      </c>
      <c r="CX43" s="24">
        <f>AcommFoodNonSpace!AU29</f>
        <v>2.9</v>
      </c>
      <c r="CY43" s="24">
        <f>AcommFoodNonSpace!BS29</f>
        <v>3.8</v>
      </c>
      <c r="CZ43" s="24">
        <f>AcommFoodNonSpace!CQ29</f>
        <v>0.3</v>
      </c>
      <c r="DA43" s="24">
        <f>AcommFoodNonSpace!DO29</f>
        <v>0.4</v>
      </c>
      <c r="DB43" s="24">
        <f>AcommFoodNonSpace!EM29</f>
        <v>2.2999999999999998</v>
      </c>
      <c r="DC43" s="24">
        <f>AcommFoodNonSpace!FK29</f>
        <v>1.8</v>
      </c>
      <c r="DF43" s="20" t="s">
        <v>51</v>
      </c>
      <c r="DG43" s="23" t="s">
        <v>478</v>
      </c>
      <c r="DH43" s="20"/>
      <c r="DI43" s="24">
        <f>OthersNonSpace!W29</f>
        <v>0.2</v>
      </c>
      <c r="DJ43" s="24">
        <f>OthersNonSpace!AU29</f>
        <v>0.5</v>
      </c>
      <c r="DK43" s="24">
        <f>OthersNonSpace!BS29</f>
        <v>0.8</v>
      </c>
      <c r="DL43" s="24">
        <f>OthersNonSpace!CQ29</f>
        <v>0.1</v>
      </c>
      <c r="DM43" s="24">
        <f>OthersNonSpace!DO29</f>
        <v>0.1</v>
      </c>
      <c r="DN43" s="24">
        <f>OthersNonSpace!EM29</f>
        <v>0.6</v>
      </c>
      <c r="DO43" s="24">
        <f>OthersNonSpace!FK29</f>
        <v>0.2</v>
      </c>
    </row>
    <row r="44" spans="1:119" ht="14.5">
      <c r="A44" s="20"/>
      <c r="B44" s="20"/>
      <c r="C44" s="25" t="s">
        <v>37</v>
      </c>
      <c r="D44" s="20"/>
      <c r="E44" s="22">
        <f>'Attached_WholesaleTradeNon-Sp'!W31</f>
        <v>0.4</v>
      </c>
      <c r="F44" s="22">
        <f>'Attached_WholesaleTradeNon-Sp'!AU31</f>
        <v>2</v>
      </c>
      <c r="G44" s="22">
        <f>'Attached_WholesaleTradeNon-Sp'!BS31</f>
        <v>2.2000000000000002</v>
      </c>
      <c r="H44" s="22">
        <f>'Attached_WholesaleTradeNon-Sp'!CQ31</f>
        <v>0.2</v>
      </c>
      <c r="I44" s="22">
        <f>'Attached_WholesaleTradeNon-Sp'!DO31</f>
        <v>0.4</v>
      </c>
      <c r="J44" s="22">
        <f>'Attached_WholesaleTradeNon-Sp'!EM31</f>
        <v>1.6</v>
      </c>
      <c r="K44" s="22">
        <f>'Attached_WholesaleTradeNon-Sp'!FK31</f>
        <v>0.7</v>
      </c>
      <c r="L44" s="22"/>
      <c r="M44" s="22"/>
      <c r="N44" s="20"/>
      <c r="O44" s="29" t="s">
        <v>37</v>
      </c>
      <c r="P44" s="20"/>
      <c r="Q44" s="22">
        <f>'Attached_RetailTrade Non-Space'!W31</f>
        <v>1.2</v>
      </c>
      <c r="R44" s="22">
        <f>'Attached_RetailTrade Non-Space'!AU31</f>
        <v>4.9000000000000004</v>
      </c>
      <c r="S44" s="22">
        <f>'Attached_RetailTrade Non-Space'!BS31</f>
        <v>5.8</v>
      </c>
      <c r="T44" s="22">
        <f>'Attached_RetailTrade Non-Space'!CQ31</f>
        <v>0.5</v>
      </c>
      <c r="U44" s="22">
        <f>'Attached_RetailTrade Non-Space'!DO31</f>
        <v>0.7</v>
      </c>
      <c r="V44" s="22">
        <f>'Attached_RetailTrade Non-Space'!EM31</f>
        <v>3.8</v>
      </c>
      <c r="W44" s="22">
        <f>'Attached_RetailTrade Non-Space'!FK31</f>
        <v>2.4</v>
      </c>
      <c r="X44" s="22"/>
      <c r="Y44" s="22"/>
      <c r="Z44" s="20"/>
      <c r="AA44" s="29" t="s">
        <v>37</v>
      </c>
      <c r="AB44" s="20"/>
      <c r="AC44" s="22">
        <f>AC43</f>
        <v>0.2</v>
      </c>
      <c r="AD44" s="22">
        <f t="shared" ref="AD44:AI44" si="19">AD43</f>
        <v>1.2</v>
      </c>
      <c r="AE44" s="22">
        <f t="shared" si="19"/>
        <v>1.3</v>
      </c>
      <c r="AF44" s="22">
        <f t="shared" si="19"/>
        <v>0</v>
      </c>
      <c r="AG44" s="22">
        <f t="shared" si="19"/>
        <v>0</v>
      </c>
      <c r="AH44" s="22">
        <f t="shared" si="19"/>
        <v>0</v>
      </c>
      <c r="AI44" s="22">
        <f t="shared" si="19"/>
        <v>0.1</v>
      </c>
      <c r="AJ44" s="22"/>
      <c r="AK44" s="22"/>
      <c r="AL44" s="20"/>
      <c r="AM44" s="29" t="s">
        <v>37</v>
      </c>
      <c r="AN44" s="20"/>
      <c r="AO44" s="22">
        <f>AttachedInformCultIndNonSpace!W31</f>
        <v>0.2</v>
      </c>
      <c r="AP44" s="22">
        <f>AttachedInformCultIndNonSpace!AU31</f>
        <v>1.1000000000000001</v>
      </c>
      <c r="AQ44" s="22">
        <f>AttachedInformCultIndNonSpace!BS31</f>
        <v>0.8</v>
      </c>
      <c r="AR44" s="22">
        <f>AttachedInformCultIndNonSpace!CQ31</f>
        <v>0.1</v>
      </c>
      <c r="AS44" s="22">
        <f>AttachedInformCultIndNonSpace!DO31</f>
        <v>0.1</v>
      </c>
      <c r="AT44" s="22">
        <f>AttachedInformCultIndNonSpace!EM31</f>
        <v>0.7</v>
      </c>
      <c r="AU44" s="22">
        <f>AttachedInformCultIndNonSpace!FK31</f>
        <v>0.2</v>
      </c>
      <c r="AX44" s="20"/>
      <c r="AY44" s="29" t="s">
        <v>37</v>
      </c>
      <c r="AZ44" s="20"/>
      <c r="BA44" s="22">
        <f>AttachedOfficesNonSpace!W31</f>
        <v>2.5</v>
      </c>
      <c r="BB44" s="22">
        <f>AttachedOfficesNonSpace!AU31</f>
        <v>13.6</v>
      </c>
      <c r="BC44" s="22">
        <f>AttachedOfficesNonSpace!BS31</f>
        <v>22.9</v>
      </c>
      <c r="BD44" s="22">
        <f>AttachedOfficesNonSpace!CQ31</f>
        <v>1.6</v>
      </c>
      <c r="BE44" s="22">
        <f>AttachedOfficesNonSpace!DO31</f>
        <v>1.6</v>
      </c>
      <c r="BF44" s="22">
        <f>AttachedOfficesNonSpace!EM31</f>
        <v>8</v>
      </c>
      <c r="BG44" s="22">
        <f>AttachedOfficesNonSpace!FK31</f>
        <v>5.8</v>
      </c>
      <c r="BJ44" s="20"/>
      <c r="BK44" s="29" t="s">
        <v>37</v>
      </c>
      <c r="BL44" s="20"/>
      <c r="BM44" s="22">
        <f>EducServNonSpace!W31</f>
        <v>1.2</v>
      </c>
      <c r="BN44" s="22">
        <f>EducServNonSpace!AU31</f>
        <v>5</v>
      </c>
      <c r="BO44" s="22">
        <f>EducServNonSpace!BS31</f>
        <v>7.4</v>
      </c>
      <c r="BP44" s="22">
        <f>EducServNonSpace!CQ31</f>
        <v>0.7</v>
      </c>
      <c r="BQ44" s="22">
        <f>EducServNonSpace!DO31</f>
        <v>0.9</v>
      </c>
      <c r="BR44" s="22">
        <f>EducServNonSpace!EM31</f>
        <v>3.5</v>
      </c>
      <c r="BS44" s="22">
        <f>EducServNonSpace!FK31</f>
        <v>2.1</v>
      </c>
      <c r="BV44" s="20"/>
      <c r="BW44" s="29" t="s">
        <v>37</v>
      </c>
      <c r="BX44" s="20"/>
      <c r="BY44" s="22">
        <f>HeaSocNonSpace!W31</f>
        <v>2.1</v>
      </c>
      <c r="BZ44" s="22">
        <f>HeaSocNonSpace!AU31</f>
        <v>9.1</v>
      </c>
      <c r="CA44" s="22">
        <f>HeaSocNonSpace!BS31</f>
        <v>9.1999999999999993</v>
      </c>
      <c r="CB44" s="22">
        <f>HeaSocNonSpace!CQ31</f>
        <v>1.1000000000000001</v>
      </c>
      <c r="CC44" s="22">
        <f>HeaSocNonSpace!DO31</f>
        <v>1.4</v>
      </c>
      <c r="CD44" s="22">
        <f>HeaSocNonSpace!EM31</f>
        <v>6.5</v>
      </c>
      <c r="CE44" s="22">
        <f>HeaSocNonSpace!FK31</f>
        <v>4.0999999999999996</v>
      </c>
      <c r="CH44" s="20"/>
      <c r="CI44" s="29" t="s">
        <v>37</v>
      </c>
      <c r="CJ44" s="20"/>
      <c r="CK44" s="22">
        <f>ArtsNonSpace!W31</f>
        <v>0.2</v>
      </c>
      <c r="CL44" s="22">
        <f>ArtsNonSpace!AU31</f>
        <v>1.1000000000000001</v>
      </c>
      <c r="CM44" s="22">
        <f>ArtsNonSpace!BS31</f>
        <v>1</v>
      </c>
      <c r="CN44" s="22">
        <f>ArtsNonSpace!CQ31</f>
        <v>0.1</v>
      </c>
      <c r="CO44" s="22">
        <f>ArtsNonSpace!DO31</f>
        <v>0.1</v>
      </c>
      <c r="CP44" s="22">
        <f>ArtsNonSpace!EM31</f>
        <v>0.6</v>
      </c>
      <c r="CQ44" s="22">
        <f>ArtsNonSpace!FK31</f>
        <v>0.4</v>
      </c>
      <c r="CT44" s="20"/>
      <c r="CU44" s="29" t="s">
        <v>37</v>
      </c>
      <c r="CV44" s="20"/>
      <c r="CW44" s="22">
        <f>AcommFoodNonSpace!W31</f>
        <v>0.6</v>
      </c>
      <c r="CX44" s="22">
        <f>AcommFoodNonSpace!AU31</f>
        <v>2.5</v>
      </c>
      <c r="CY44" s="22">
        <f>AcommFoodNonSpace!BS31</f>
        <v>3.3</v>
      </c>
      <c r="CZ44" s="22">
        <f>AcommFoodNonSpace!CQ31</f>
        <v>0.2</v>
      </c>
      <c r="DA44" s="22">
        <f>AcommFoodNonSpace!DO31</f>
        <v>0.3</v>
      </c>
      <c r="DB44" s="22">
        <f>AcommFoodNonSpace!EM31</f>
        <v>1.9</v>
      </c>
      <c r="DC44" s="22">
        <f>AcommFoodNonSpace!FK31</f>
        <v>1.5</v>
      </c>
      <c r="DF44" s="20"/>
      <c r="DG44" s="29" t="s">
        <v>37</v>
      </c>
      <c r="DH44" s="20"/>
      <c r="DI44" s="22">
        <f>OthersNonSpace!W31</f>
        <v>0.2</v>
      </c>
      <c r="DJ44" s="22">
        <f>OthersNonSpace!AU31</f>
        <v>0.5</v>
      </c>
      <c r="DK44" s="22">
        <f>OthersNonSpace!BS31</f>
        <v>0.7</v>
      </c>
      <c r="DL44" s="22">
        <f>OthersNonSpace!CQ31</f>
        <v>0.1</v>
      </c>
      <c r="DM44" s="22">
        <f>OthersNonSpace!DO31</f>
        <v>0.1</v>
      </c>
      <c r="DN44" s="22">
        <f>OthersNonSpace!EM31</f>
        <v>0.5</v>
      </c>
      <c r="DO44" s="22">
        <f>OthersNonSpace!FK31</f>
        <v>0.2</v>
      </c>
    </row>
    <row r="45" spans="1:119" ht="14.5">
      <c r="A45" s="20"/>
      <c r="B45" s="20"/>
      <c r="C45" s="25" t="s">
        <v>59</v>
      </c>
      <c r="D45" s="20"/>
      <c r="E45" s="22">
        <f>'Attached_WholesaleTradeNon-Sp'!W32</f>
        <v>0</v>
      </c>
      <c r="F45" s="22">
        <f>'Attached_WholesaleTradeNon-Sp'!AU32</f>
        <v>0.1</v>
      </c>
      <c r="G45" s="22">
        <f>'Attached_WholesaleTradeNon-Sp'!BS32</f>
        <v>0.1</v>
      </c>
      <c r="H45" s="22">
        <f>'Attached_WholesaleTradeNon-Sp'!CQ32</f>
        <v>0</v>
      </c>
      <c r="I45" s="22">
        <f>'Attached_WholesaleTradeNon-Sp'!DO32</f>
        <v>0</v>
      </c>
      <c r="J45" s="22">
        <f>'Attached_WholesaleTradeNon-Sp'!EM32</f>
        <v>0.1</v>
      </c>
      <c r="K45" s="22">
        <f>'Attached_WholesaleTradeNon-Sp'!FK32</f>
        <v>0</v>
      </c>
      <c r="L45" s="22"/>
      <c r="M45" s="22"/>
      <c r="N45" s="20"/>
      <c r="O45" s="29" t="s">
        <v>115</v>
      </c>
      <c r="P45" s="20"/>
      <c r="Q45" s="22">
        <f>'Attached_RetailTrade Non-Space'!W32</f>
        <v>0</v>
      </c>
      <c r="R45" s="22">
        <f>'Attached_RetailTrade Non-Space'!AU32</f>
        <v>0.1</v>
      </c>
      <c r="S45" s="22">
        <f>'Attached_RetailTrade Non-Space'!BS32</f>
        <v>0.3</v>
      </c>
      <c r="T45" s="22">
        <f>'Attached_RetailTrade Non-Space'!CQ32</f>
        <v>0</v>
      </c>
      <c r="U45" s="22">
        <f>'Attached_RetailTrade Non-Space'!DO32</f>
        <v>0.1</v>
      </c>
      <c r="V45" s="22">
        <f>'Attached_RetailTrade Non-Space'!EM32</f>
        <v>0.2</v>
      </c>
      <c r="W45" s="22">
        <f>'Attached_RetailTrade Non-Space'!FK32</f>
        <v>0.1</v>
      </c>
      <c r="X45" s="22"/>
      <c r="Y45" s="22"/>
      <c r="Z45" s="20"/>
      <c r="AA45" s="29"/>
      <c r="AB45" s="20"/>
      <c r="AC45" s="22"/>
      <c r="AD45" s="22"/>
      <c r="AE45" s="22"/>
      <c r="AF45" s="22"/>
      <c r="AG45" s="22"/>
      <c r="AH45" s="22"/>
      <c r="AI45" s="22"/>
      <c r="AJ45" s="22"/>
      <c r="AK45" s="22"/>
      <c r="AL45" s="20"/>
      <c r="AM45" s="29" t="s">
        <v>115</v>
      </c>
      <c r="AN45" s="20"/>
      <c r="AO45" s="22">
        <f>AttachedInformCultIndNonSpace!W32</f>
        <v>0</v>
      </c>
      <c r="AP45" s="22">
        <f>AttachedInformCultIndNonSpace!AU32</f>
        <v>0</v>
      </c>
      <c r="AQ45" s="22">
        <f>AttachedInformCultIndNonSpace!BS32</f>
        <v>0</v>
      </c>
      <c r="AR45" s="22">
        <f>AttachedInformCultIndNonSpace!CQ32</f>
        <v>0</v>
      </c>
      <c r="AS45" s="22">
        <f>AttachedInformCultIndNonSpace!DO32</f>
        <v>0</v>
      </c>
      <c r="AT45" s="22">
        <f>AttachedInformCultIndNonSpace!EM32</f>
        <v>0</v>
      </c>
      <c r="AU45" s="22">
        <f>AttachedInformCultIndNonSpace!FK32</f>
        <v>0</v>
      </c>
      <c r="AX45" s="20"/>
      <c r="AY45" s="29" t="s">
        <v>115</v>
      </c>
      <c r="AZ45" s="20"/>
      <c r="BA45" s="22">
        <f>AttachedOfficesNonSpace!W32</f>
        <v>0</v>
      </c>
      <c r="BB45" s="22">
        <f>AttachedOfficesNonSpace!AU32</f>
        <v>0.5</v>
      </c>
      <c r="BC45" s="22">
        <f>AttachedOfficesNonSpace!BS32</f>
        <v>1</v>
      </c>
      <c r="BD45" s="22">
        <f>AttachedOfficesNonSpace!CQ32</f>
        <v>0</v>
      </c>
      <c r="BE45" s="22">
        <f>AttachedOfficesNonSpace!DO32</f>
        <v>0.1</v>
      </c>
      <c r="BF45" s="22">
        <f>AttachedOfficesNonSpace!EM32</f>
        <v>0.3</v>
      </c>
      <c r="BG45" s="22">
        <f>AttachedOfficesNonSpace!FK32</f>
        <v>0.2</v>
      </c>
      <c r="BJ45" s="20"/>
      <c r="BK45" s="29" t="s">
        <v>115</v>
      </c>
      <c r="BL45" s="20"/>
      <c r="BM45" s="22">
        <f>EducServNonSpace!W32</f>
        <v>0</v>
      </c>
      <c r="BN45" s="22">
        <f>EducServNonSpace!AU32</f>
        <v>0.3</v>
      </c>
      <c r="BO45" s="22">
        <f>EducServNonSpace!BS32</f>
        <v>0.4</v>
      </c>
      <c r="BP45" s="22">
        <f>EducServNonSpace!CQ32</f>
        <v>0</v>
      </c>
      <c r="BQ45" s="22">
        <f>EducServNonSpace!DO32</f>
        <v>0</v>
      </c>
      <c r="BR45" s="22">
        <f>EducServNonSpace!EM32</f>
        <v>0.1</v>
      </c>
      <c r="BS45" s="22">
        <f>EducServNonSpace!FK32</f>
        <v>0.1</v>
      </c>
      <c r="BV45" s="20"/>
      <c r="BW45" s="29" t="s">
        <v>115</v>
      </c>
      <c r="BX45" s="20"/>
      <c r="BY45" s="22">
        <f>HeaSocNonSpace!W32</f>
        <v>0</v>
      </c>
      <c r="BZ45" s="22">
        <f>HeaSocNonSpace!AU32</f>
        <v>1.3</v>
      </c>
      <c r="CA45" s="22">
        <f>HeaSocNonSpace!BS32</f>
        <v>4.5999999999999996</v>
      </c>
      <c r="CB45" s="22">
        <f>HeaSocNonSpace!CQ32</f>
        <v>0.1</v>
      </c>
      <c r="CC45" s="22">
        <f>HeaSocNonSpace!DO32</f>
        <v>0.1</v>
      </c>
      <c r="CD45" s="22">
        <f>HeaSocNonSpace!EM32</f>
        <v>0.8</v>
      </c>
      <c r="CE45" s="22">
        <f>HeaSocNonSpace!FK32</f>
        <v>0.5</v>
      </c>
      <c r="CH45" s="20"/>
      <c r="CI45" s="29" t="s">
        <v>115</v>
      </c>
      <c r="CJ45" s="20"/>
      <c r="CK45" s="22">
        <f>ArtsNonSpace!W32</f>
        <v>0</v>
      </c>
      <c r="CL45" s="22">
        <f>ArtsNonSpace!AU32</f>
        <v>0</v>
      </c>
      <c r="CM45" s="22">
        <f>ArtsNonSpace!BS32</f>
        <v>0</v>
      </c>
      <c r="CN45" s="22">
        <f>ArtsNonSpace!CQ32</f>
        <v>0</v>
      </c>
      <c r="CO45" s="22">
        <f>ArtsNonSpace!DO32</f>
        <v>0</v>
      </c>
      <c r="CP45" s="22">
        <f>ArtsNonSpace!EM32</f>
        <v>0</v>
      </c>
      <c r="CQ45" s="22">
        <f>ArtsNonSpace!FK32</f>
        <v>0</v>
      </c>
      <c r="CT45" s="20"/>
      <c r="CU45" s="29" t="s">
        <v>115</v>
      </c>
      <c r="CV45" s="20"/>
      <c r="CW45" s="22">
        <f>AcommFoodNonSpace!W32</f>
        <v>0</v>
      </c>
      <c r="CX45" s="22">
        <f>AcommFoodNonSpace!AU32</f>
        <v>0.2</v>
      </c>
      <c r="CY45" s="22">
        <f>AcommFoodNonSpace!BS32</f>
        <v>0.4</v>
      </c>
      <c r="CZ45" s="22">
        <f>AcommFoodNonSpace!CQ32</f>
        <v>0</v>
      </c>
      <c r="DA45" s="22">
        <f>AcommFoodNonSpace!DO32</f>
        <v>0</v>
      </c>
      <c r="DB45" s="22">
        <f>AcommFoodNonSpace!EM32</f>
        <v>0.2</v>
      </c>
      <c r="DC45" s="22">
        <f>AcommFoodNonSpace!FK32</f>
        <v>0.2</v>
      </c>
      <c r="DF45" s="20"/>
      <c r="DG45" s="29" t="s">
        <v>115</v>
      </c>
      <c r="DH45" s="20"/>
      <c r="DI45" s="22">
        <f>OthersNonSpace!W32</f>
        <v>0</v>
      </c>
      <c r="DJ45" s="22">
        <f>OthersNonSpace!AU32</f>
        <v>0</v>
      </c>
      <c r="DK45" s="22">
        <f>OthersNonSpace!BS32</f>
        <v>0</v>
      </c>
      <c r="DL45" s="22">
        <f>OthersNonSpace!CQ32</f>
        <v>0</v>
      </c>
      <c r="DM45" s="22">
        <f>OthersNonSpace!DO32</f>
        <v>0</v>
      </c>
      <c r="DN45" s="22">
        <f>OthersNonSpace!EM32</f>
        <v>0</v>
      </c>
      <c r="DO45" s="22">
        <f>OthersNonSpace!FK32</f>
        <v>0</v>
      </c>
    </row>
    <row r="46" spans="1:119" ht="14.5">
      <c r="A46" s="20"/>
      <c r="B46" s="20"/>
      <c r="C46" s="26" t="s">
        <v>63</v>
      </c>
      <c r="D46" s="20"/>
      <c r="E46" s="22">
        <f>'Attached_WholesaleTradeNon-Sp'!W33</f>
        <v>0</v>
      </c>
      <c r="F46" s="22">
        <f>'Attached_WholesaleTradeNon-Sp'!AU33</f>
        <v>0</v>
      </c>
      <c r="G46" s="22">
        <f>'Attached_WholesaleTradeNon-Sp'!BS33</f>
        <v>0</v>
      </c>
      <c r="H46" s="22">
        <f>'Attached_WholesaleTradeNon-Sp'!CQ33</f>
        <v>0</v>
      </c>
      <c r="I46" s="22">
        <f>'Attached_WholesaleTradeNon-Sp'!DO33</f>
        <v>0</v>
      </c>
      <c r="J46" s="22">
        <f>'Attached_WholesaleTradeNon-Sp'!EM33</f>
        <v>0</v>
      </c>
      <c r="K46" s="22">
        <f>'Attached_WholesaleTradeNon-Sp'!FK33</f>
        <v>0</v>
      </c>
      <c r="L46" s="22"/>
      <c r="M46" s="22"/>
      <c r="N46" s="20"/>
      <c r="O46" s="26" t="s">
        <v>63</v>
      </c>
      <c r="P46" s="20"/>
      <c r="Q46" s="22">
        <f>'Attached_RetailTrade Non-Space'!W33</f>
        <v>0</v>
      </c>
      <c r="R46" s="22">
        <f>'Attached_RetailTrade Non-Space'!AU33</f>
        <v>0</v>
      </c>
      <c r="S46" s="22">
        <f>'Attached_RetailTrade Non-Space'!BS33</f>
        <v>0</v>
      </c>
      <c r="T46" s="22">
        <f>'Attached_RetailTrade Non-Space'!CQ33</f>
        <v>0</v>
      </c>
      <c r="U46" s="22">
        <f>'Attached_RetailTrade Non-Space'!DO33</f>
        <v>0</v>
      </c>
      <c r="V46" s="22">
        <f>'Attached_RetailTrade Non-Space'!EM33</f>
        <v>0</v>
      </c>
      <c r="W46" s="22">
        <f>'Attached_RetailTrade Non-Space'!FK33</f>
        <v>0</v>
      </c>
      <c r="X46" s="22"/>
      <c r="Y46" s="22"/>
      <c r="Z46" s="20"/>
      <c r="AA46" s="26"/>
      <c r="AB46" s="20"/>
      <c r="AC46" s="22"/>
      <c r="AD46" s="22"/>
      <c r="AE46" s="22"/>
      <c r="AF46" s="22"/>
      <c r="AG46" s="22"/>
      <c r="AH46" s="22"/>
      <c r="AI46" s="22"/>
      <c r="AJ46" s="22"/>
      <c r="AK46" s="22"/>
      <c r="AL46" s="20"/>
      <c r="AM46" s="26" t="s">
        <v>63</v>
      </c>
      <c r="AN46" s="20"/>
      <c r="AO46" s="22">
        <f>AttachedInformCultIndNonSpace!W33</f>
        <v>0</v>
      </c>
      <c r="AP46" s="22">
        <f>AttachedInformCultIndNonSpace!AU33</f>
        <v>0</v>
      </c>
      <c r="AQ46" s="22">
        <f>AttachedInformCultIndNonSpace!BS33</f>
        <v>0</v>
      </c>
      <c r="AR46" s="22">
        <f>AttachedInformCultIndNonSpace!CQ33</f>
        <v>0</v>
      </c>
      <c r="AS46" s="22">
        <f>AttachedInformCultIndNonSpace!DO33</f>
        <v>0</v>
      </c>
      <c r="AT46" s="22">
        <f>AttachedInformCultIndNonSpace!EM33</f>
        <v>0</v>
      </c>
      <c r="AU46" s="22">
        <f>AttachedInformCultIndNonSpace!FK33</f>
        <v>0</v>
      </c>
      <c r="AX46" s="20"/>
      <c r="AY46" s="26" t="s">
        <v>63</v>
      </c>
      <c r="AZ46" s="20"/>
      <c r="BA46" s="22">
        <f>AttachedOfficesNonSpace!W33</f>
        <v>0</v>
      </c>
      <c r="BB46" s="22">
        <f>AttachedOfficesNonSpace!AU33</f>
        <v>0</v>
      </c>
      <c r="BC46" s="22">
        <f>AttachedOfficesNonSpace!BS33</f>
        <v>0</v>
      </c>
      <c r="BD46" s="22">
        <f>AttachedOfficesNonSpace!CQ33</f>
        <v>0</v>
      </c>
      <c r="BE46" s="22">
        <f>AttachedOfficesNonSpace!DO33</f>
        <v>0</v>
      </c>
      <c r="BF46" s="22">
        <f>AttachedOfficesNonSpace!EM33</f>
        <v>0</v>
      </c>
      <c r="BG46" s="22">
        <f>AttachedOfficesNonSpace!FK33</f>
        <v>0</v>
      </c>
      <c r="BJ46" s="20"/>
      <c r="BK46" s="26" t="s">
        <v>63</v>
      </c>
      <c r="BL46" s="20"/>
      <c r="BM46" s="22">
        <f>EducServNonSpace!W33</f>
        <v>0</v>
      </c>
      <c r="BN46" s="22">
        <f>EducServNonSpace!AU33</f>
        <v>0</v>
      </c>
      <c r="BO46" s="22">
        <f>EducServNonSpace!BS33</f>
        <v>0</v>
      </c>
      <c r="BP46" s="22">
        <f>EducServNonSpace!CQ33</f>
        <v>0</v>
      </c>
      <c r="BQ46" s="22">
        <f>EducServNonSpace!DO33</f>
        <v>0</v>
      </c>
      <c r="BR46" s="22">
        <f>EducServNonSpace!EM33</f>
        <v>0</v>
      </c>
      <c r="BS46" s="22">
        <f>EducServNonSpace!FK33</f>
        <v>0</v>
      </c>
      <c r="BV46" s="20"/>
      <c r="BW46" s="26" t="s">
        <v>63</v>
      </c>
      <c r="BX46" s="20"/>
      <c r="BY46" s="22">
        <f>HeaSocNonSpace!W33</f>
        <v>0</v>
      </c>
      <c r="BZ46" s="22">
        <f>HeaSocNonSpace!AU33</f>
        <v>0</v>
      </c>
      <c r="CA46" s="22">
        <f>HeaSocNonSpace!BS33</f>
        <v>0</v>
      </c>
      <c r="CB46" s="22">
        <f>HeaSocNonSpace!CQ33</f>
        <v>0</v>
      </c>
      <c r="CC46" s="22">
        <f>HeaSocNonSpace!DO33</f>
        <v>0</v>
      </c>
      <c r="CD46" s="22">
        <f>HeaSocNonSpace!EM33</f>
        <v>0</v>
      </c>
      <c r="CE46" s="22">
        <f>HeaSocNonSpace!FK33</f>
        <v>0</v>
      </c>
      <c r="CH46" s="20"/>
      <c r="CI46" s="26" t="s">
        <v>63</v>
      </c>
      <c r="CJ46" s="20"/>
      <c r="CK46" s="22">
        <f>ArtsNonSpace!W33</f>
        <v>0</v>
      </c>
      <c r="CL46" s="22">
        <f>ArtsNonSpace!AU33</f>
        <v>0</v>
      </c>
      <c r="CM46" s="22">
        <f>ArtsNonSpace!BS33</f>
        <v>0</v>
      </c>
      <c r="CN46" s="22">
        <f>ArtsNonSpace!CQ33</f>
        <v>0</v>
      </c>
      <c r="CO46" s="22">
        <f>ArtsNonSpace!DO33</f>
        <v>0</v>
      </c>
      <c r="CP46" s="22">
        <f>ArtsNonSpace!EM33</f>
        <v>0</v>
      </c>
      <c r="CQ46" s="22">
        <f>ArtsNonSpace!FK33</f>
        <v>0</v>
      </c>
      <c r="CT46" s="20"/>
      <c r="CU46" s="26" t="s">
        <v>63</v>
      </c>
      <c r="CV46" s="20"/>
      <c r="CW46" s="22">
        <f>AcommFoodNonSpace!W33</f>
        <v>0</v>
      </c>
      <c r="CX46" s="22">
        <f>AcommFoodNonSpace!AU33</f>
        <v>0</v>
      </c>
      <c r="CY46" s="22">
        <f>AcommFoodNonSpace!BS33</f>
        <v>0</v>
      </c>
      <c r="CZ46" s="22">
        <f>AcommFoodNonSpace!CQ33</f>
        <v>0</v>
      </c>
      <c r="DA46" s="22">
        <f>AcommFoodNonSpace!DO33</f>
        <v>0</v>
      </c>
      <c r="DB46" s="22">
        <f>AcommFoodNonSpace!EM33</f>
        <v>0</v>
      </c>
      <c r="DC46" s="22">
        <f>AcommFoodNonSpace!FK33</f>
        <v>0</v>
      </c>
      <c r="DF46" s="20"/>
      <c r="DG46" s="26" t="s">
        <v>63</v>
      </c>
      <c r="DH46" s="20"/>
      <c r="DI46" s="22">
        <f>OthersNonSpace!W33</f>
        <v>0</v>
      </c>
      <c r="DJ46" s="22">
        <f>OthersNonSpace!AU33</f>
        <v>0</v>
      </c>
      <c r="DK46" s="22">
        <f>OthersNonSpace!BS33</f>
        <v>0</v>
      </c>
      <c r="DL46" s="22">
        <f>OthersNonSpace!CQ33</f>
        <v>0</v>
      </c>
      <c r="DM46" s="22">
        <f>OthersNonSpace!DO33</f>
        <v>0</v>
      </c>
      <c r="DN46" s="22">
        <f>OthersNonSpace!EM33</f>
        <v>0</v>
      </c>
      <c r="DO46" s="22">
        <f>OthersNonSpace!FK33</f>
        <v>0</v>
      </c>
    </row>
    <row r="47" spans="1:119" ht="14.5">
      <c r="A47" s="20"/>
      <c r="B47" s="20"/>
      <c r="C47" s="25" t="s">
        <v>67</v>
      </c>
      <c r="D47" s="20"/>
      <c r="E47" s="22">
        <f>'Attached_WholesaleTradeNon-Sp'!W34</f>
        <v>0</v>
      </c>
      <c r="F47" s="22">
        <f>'Attached_WholesaleTradeNon-Sp'!AU34</f>
        <v>0</v>
      </c>
      <c r="G47" s="22">
        <f>'Attached_WholesaleTradeNon-Sp'!BS34</f>
        <v>0</v>
      </c>
      <c r="H47" s="22">
        <f>'Attached_WholesaleTradeNon-Sp'!CQ34</f>
        <v>0</v>
      </c>
      <c r="I47" s="22">
        <f>'Attached_WholesaleTradeNon-Sp'!DO34</f>
        <v>0</v>
      </c>
      <c r="J47" s="22">
        <f>'Attached_WholesaleTradeNon-Sp'!EM34</f>
        <v>0</v>
      </c>
      <c r="K47" s="22">
        <f>'Attached_WholesaleTradeNon-Sp'!FK34</f>
        <v>0</v>
      </c>
      <c r="L47" s="22"/>
      <c r="M47" s="22"/>
      <c r="N47" s="20"/>
      <c r="O47" s="25" t="s">
        <v>67</v>
      </c>
      <c r="P47" s="20"/>
      <c r="Q47" s="22">
        <f>'Attached_RetailTrade Non-Space'!W34</f>
        <v>0</v>
      </c>
      <c r="R47" s="22">
        <f>'Attached_RetailTrade Non-Space'!AU34</f>
        <v>0</v>
      </c>
      <c r="S47" s="22">
        <f>'Attached_RetailTrade Non-Space'!BS34</f>
        <v>0</v>
      </c>
      <c r="T47" s="22">
        <f>'Attached_RetailTrade Non-Space'!CQ34</f>
        <v>0</v>
      </c>
      <c r="U47" s="22">
        <f>'Attached_RetailTrade Non-Space'!DO34</f>
        <v>0</v>
      </c>
      <c r="V47" s="22">
        <f>'Attached_RetailTrade Non-Space'!EM34</f>
        <v>0</v>
      </c>
      <c r="W47" s="22">
        <f>'Attached_RetailTrade Non-Space'!FK34</f>
        <v>0</v>
      </c>
      <c r="X47" s="22"/>
      <c r="Y47" s="22"/>
      <c r="Z47" s="20"/>
      <c r="AA47" s="25"/>
      <c r="AB47" s="20"/>
      <c r="AC47" s="22"/>
      <c r="AD47" s="22"/>
      <c r="AE47" s="22"/>
      <c r="AF47" s="22"/>
      <c r="AG47" s="22"/>
      <c r="AH47" s="22"/>
      <c r="AI47" s="22"/>
      <c r="AJ47" s="22"/>
      <c r="AK47" s="22"/>
      <c r="AL47" s="20"/>
      <c r="AM47" s="25" t="s">
        <v>67</v>
      </c>
      <c r="AN47" s="20"/>
      <c r="AO47" s="22">
        <f>AttachedInformCultIndNonSpace!W34</f>
        <v>0</v>
      </c>
      <c r="AP47" s="22">
        <f>AttachedInformCultIndNonSpace!AU34</f>
        <v>0</v>
      </c>
      <c r="AQ47" s="22">
        <f>AttachedInformCultIndNonSpace!BS34</f>
        <v>0</v>
      </c>
      <c r="AR47" s="22">
        <f>AttachedInformCultIndNonSpace!CQ34</f>
        <v>0</v>
      </c>
      <c r="AS47" s="22">
        <f>AttachedInformCultIndNonSpace!DO34</f>
        <v>0</v>
      </c>
      <c r="AT47" s="22">
        <f>AttachedInformCultIndNonSpace!EM34</f>
        <v>0</v>
      </c>
      <c r="AU47" s="22">
        <f>AttachedInformCultIndNonSpace!FK34</f>
        <v>0</v>
      </c>
      <c r="AX47" s="20"/>
      <c r="AY47" s="25" t="s">
        <v>67</v>
      </c>
      <c r="AZ47" s="20"/>
      <c r="BA47" s="22">
        <f>AttachedOfficesNonSpace!W34</f>
        <v>0</v>
      </c>
      <c r="BB47" s="22">
        <f>AttachedOfficesNonSpace!AU34</f>
        <v>0</v>
      </c>
      <c r="BC47" s="22">
        <f>AttachedOfficesNonSpace!BS34</f>
        <v>0</v>
      </c>
      <c r="BD47" s="22">
        <f>AttachedOfficesNonSpace!CQ34</f>
        <v>0</v>
      </c>
      <c r="BE47" s="22">
        <f>AttachedOfficesNonSpace!DO34</f>
        <v>0</v>
      </c>
      <c r="BF47" s="22">
        <f>AttachedOfficesNonSpace!EM34</f>
        <v>0</v>
      </c>
      <c r="BG47" s="22">
        <f>AttachedOfficesNonSpace!FK34</f>
        <v>0</v>
      </c>
      <c r="BJ47" s="20"/>
      <c r="BK47" s="25" t="s">
        <v>67</v>
      </c>
      <c r="BL47" s="20"/>
      <c r="BM47" s="22">
        <f>EducServNonSpace!W34</f>
        <v>0</v>
      </c>
      <c r="BN47" s="22">
        <f>EducServNonSpace!AU34</f>
        <v>0</v>
      </c>
      <c r="BO47" s="22">
        <f>EducServNonSpace!BS34</f>
        <v>0</v>
      </c>
      <c r="BP47" s="22">
        <f>EducServNonSpace!CQ34</f>
        <v>0</v>
      </c>
      <c r="BQ47" s="22">
        <f>EducServNonSpace!DO34</f>
        <v>0</v>
      </c>
      <c r="BR47" s="22">
        <f>EducServNonSpace!EM34</f>
        <v>0</v>
      </c>
      <c r="BS47" s="22">
        <f>EducServNonSpace!FK34</f>
        <v>0</v>
      </c>
      <c r="BV47" s="20"/>
      <c r="BW47" s="25" t="s">
        <v>67</v>
      </c>
      <c r="BX47" s="20"/>
      <c r="BY47" s="22">
        <f>HeaSocNonSpace!W34</f>
        <v>0</v>
      </c>
      <c r="BZ47" s="22">
        <f>HeaSocNonSpace!AU34</f>
        <v>0</v>
      </c>
      <c r="CA47" s="22">
        <f>HeaSocNonSpace!BS34</f>
        <v>0</v>
      </c>
      <c r="CB47" s="22">
        <f>HeaSocNonSpace!CQ34</f>
        <v>0</v>
      </c>
      <c r="CC47" s="22">
        <f>HeaSocNonSpace!DO34</f>
        <v>0</v>
      </c>
      <c r="CD47" s="22">
        <f>HeaSocNonSpace!EM34</f>
        <v>0</v>
      </c>
      <c r="CE47" s="22">
        <f>HeaSocNonSpace!FK34</f>
        <v>0</v>
      </c>
      <c r="CH47" s="20"/>
      <c r="CI47" s="25" t="s">
        <v>67</v>
      </c>
      <c r="CJ47" s="20"/>
      <c r="CK47" s="22">
        <f>ArtsNonSpace!W34</f>
        <v>0</v>
      </c>
      <c r="CL47" s="22">
        <f>ArtsNonSpace!AU34</f>
        <v>0</v>
      </c>
      <c r="CM47" s="22">
        <f>ArtsNonSpace!BS34</f>
        <v>0</v>
      </c>
      <c r="CN47" s="22">
        <f>ArtsNonSpace!CQ34</f>
        <v>0</v>
      </c>
      <c r="CO47" s="22">
        <f>ArtsNonSpace!DO34</f>
        <v>0</v>
      </c>
      <c r="CP47" s="22">
        <f>ArtsNonSpace!EM34</f>
        <v>0</v>
      </c>
      <c r="CQ47" s="22">
        <f>ArtsNonSpace!FK34</f>
        <v>0</v>
      </c>
      <c r="CT47" s="20"/>
      <c r="CU47" s="25" t="s">
        <v>67</v>
      </c>
      <c r="CV47" s="20"/>
      <c r="CW47" s="22">
        <f>AcommFoodNonSpace!W34</f>
        <v>0</v>
      </c>
      <c r="CX47" s="22">
        <f>AcommFoodNonSpace!AU34</f>
        <v>0</v>
      </c>
      <c r="CY47" s="22">
        <f>AcommFoodNonSpace!BS34</f>
        <v>0</v>
      </c>
      <c r="CZ47" s="22">
        <f>AcommFoodNonSpace!CQ34</f>
        <v>0</v>
      </c>
      <c r="DA47" s="22">
        <f>AcommFoodNonSpace!DO34</f>
        <v>0</v>
      </c>
      <c r="DB47" s="22">
        <f>AcommFoodNonSpace!EM34</f>
        <v>0</v>
      </c>
      <c r="DC47" s="22">
        <f>AcommFoodNonSpace!FK34</f>
        <v>0</v>
      </c>
      <c r="DF47" s="20"/>
      <c r="DG47" s="25" t="s">
        <v>67</v>
      </c>
      <c r="DH47" s="20"/>
      <c r="DI47" s="22">
        <f>OthersNonSpace!W34</f>
        <v>0</v>
      </c>
      <c r="DJ47" s="22">
        <f>OthersNonSpace!AU34</f>
        <v>0</v>
      </c>
      <c r="DK47" s="22">
        <f>OthersNonSpace!BS34</f>
        <v>0</v>
      </c>
      <c r="DL47" s="22">
        <f>OthersNonSpace!CQ34</f>
        <v>0</v>
      </c>
      <c r="DM47" s="22">
        <f>OthersNonSpace!DO34</f>
        <v>0</v>
      </c>
      <c r="DN47" s="22">
        <f>OthersNonSpace!EM34</f>
        <v>0</v>
      </c>
      <c r="DO47" s="22">
        <f>OthersNonSpace!FK34</f>
        <v>0</v>
      </c>
    </row>
    <row r="48" spans="1:119" ht="14.5">
      <c r="A48" s="20"/>
      <c r="B48" s="20"/>
      <c r="C48" s="25" t="s">
        <v>72</v>
      </c>
      <c r="D48" s="20"/>
      <c r="E48" s="22">
        <f>'Attached_WholesaleTradeNon-Sp'!W35</f>
        <v>0</v>
      </c>
      <c r="F48" s="22">
        <f>'Attached_WholesaleTradeNon-Sp'!AU35</f>
        <v>0</v>
      </c>
      <c r="G48" s="22">
        <f>'Attached_WholesaleTradeNon-Sp'!BS35</f>
        <v>0</v>
      </c>
      <c r="H48" s="22">
        <f>'Attached_WholesaleTradeNon-Sp'!CQ35</f>
        <v>0</v>
      </c>
      <c r="I48" s="22">
        <f>'Attached_WholesaleTradeNon-Sp'!DO35</f>
        <v>0</v>
      </c>
      <c r="J48" s="22">
        <f>'Attached_WholesaleTradeNon-Sp'!EM35</f>
        <v>0</v>
      </c>
      <c r="K48" s="22">
        <f>'Attached_WholesaleTradeNon-Sp'!FK35</f>
        <v>0</v>
      </c>
      <c r="L48" s="22"/>
      <c r="M48" s="22"/>
      <c r="N48" s="20"/>
      <c r="O48" s="25" t="s">
        <v>72</v>
      </c>
      <c r="P48" s="20"/>
      <c r="Q48" s="22">
        <f>'Attached_RetailTrade Non-Space'!W35</f>
        <v>0</v>
      </c>
      <c r="R48" s="22">
        <f>'Attached_RetailTrade Non-Space'!AU35</f>
        <v>0</v>
      </c>
      <c r="S48" s="22">
        <f>'Attached_RetailTrade Non-Space'!BS35</f>
        <v>0</v>
      </c>
      <c r="T48" s="22">
        <f>'Attached_RetailTrade Non-Space'!CQ35</f>
        <v>0</v>
      </c>
      <c r="U48" s="22">
        <f>'Attached_RetailTrade Non-Space'!DO35</f>
        <v>0</v>
      </c>
      <c r="V48" s="22">
        <f>'Attached_RetailTrade Non-Space'!EM35</f>
        <v>0</v>
      </c>
      <c r="W48" s="22">
        <f>'Attached_RetailTrade Non-Space'!FK35</f>
        <v>0</v>
      </c>
      <c r="X48" s="22"/>
      <c r="Y48" s="22"/>
      <c r="Z48" s="20"/>
      <c r="AA48" s="25"/>
      <c r="AB48" s="20"/>
      <c r="AC48" s="22"/>
      <c r="AD48" s="22"/>
      <c r="AE48" s="22"/>
      <c r="AF48" s="22"/>
      <c r="AG48" s="22"/>
      <c r="AH48" s="22"/>
      <c r="AI48" s="22"/>
      <c r="AJ48" s="22"/>
      <c r="AK48" s="22"/>
      <c r="AL48" s="20"/>
      <c r="AM48" s="25" t="s">
        <v>72</v>
      </c>
      <c r="AN48" s="20"/>
      <c r="AO48" s="22">
        <f>AttachedInformCultIndNonSpace!W35</f>
        <v>0</v>
      </c>
      <c r="AP48" s="22">
        <f>AttachedInformCultIndNonSpace!AU35</f>
        <v>0</v>
      </c>
      <c r="AQ48" s="22">
        <f>AttachedInformCultIndNonSpace!BS35</f>
        <v>0</v>
      </c>
      <c r="AR48" s="22">
        <f>AttachedInformCultIndNonSpace!CQ35</f>
        <v>0</v>
      </c>
      <c r="AS48" s="22">
        <f>AttachedInformCultIndNonSpace!DO35</f>
        <v>0</v>
      </c>
      <c r="AT48" s="22">
        <f>AttachedInformCultIndNonSpace!EM35</f>
        <v>0</v>
      </c>
      <c r="AU48" s="22">
        <f>AttachedInformCultIndNonSpace!FK35</f>
        <v>0</v>
      </c>
      <c r="AX48" s="20"/>
      <c r="AY48" s="25" t="s">
        <v>72</v>
      </c>
      <c r="AZ48" s="20"/>
      <c r="BA48" s="22">
        <f>AttachedOfficesNonSpace!W35</f>
        <v>0</v>
      </c>
      <c r="BB48" s="22">
        <f>AttachedOfficesNonSpace!AU35</f>
        <v>0</v>
      </c>
      <c r="BC48" s="22">
        <f>AttachedOfficesNonSpace!BS35</f>
        <v>0</v>
      </c>
      <c r="BD48" s="22">
        <f>AttachedOfficesNonSpace!CQ35</f>
        <v>0</v>
      </c>
      <c r="BE48" s="22">
        <f>AttachedOfficesNonSpace!DO35</f>
        <v>0</v>
      </c>
      <c r="BF48" s="22">
        <f>AttachedOfficesNonSpace!EM35</f>
        <v>0</v>
      </c>
      <c r="BG48" s="22">
        <f>AttachedOfficesNonSpace!FK35</f>
        <v>0</v>
      </c>
      <c r="BJ48" s="20"/>
      <c r="BK48" s="25" t="s">
        <v>72</v>
      </c>
      <c r="BL48" s="20"/>
      <c r="BM48" s="22">
        <f>EducServNonSpace!W35</f>
        <v>0</v>
      </c>
      <c r="BN48" s="22">
        <f>EducServNonSpace!AU35</f>
        <v>0</v>
      </c>
      <c r="BO48" s="22">
        <f>EducServNonSpace!BS35</f>
        <v>0</v>
      </c>
      <c r="BP48" s="22">
        <f>EducServNonSpace!CQ35</f>
        <v>0</v>
      </c>
      <c r="BQ48" s="22">
        <f>EducServNonSpace!DO35</f>
        <v>0</v>
      </c>
      <c r="BR48" s="22">
        <f>EducServNonSpace!EM35</f>
        <v>0</v>
      </c>
      <c r="BS48" s="22">
        <f>EducServNonSpace!FK35</f>
        <v>0</v>
      </c>
      <c r="BV48" s="20"/>
      <c r="BW48" s="25" t="s">
        <v>72</v>
      </c>
      <c r="BX48" s="20"/>
      <c r="BY48" s="22">
        <f>HeaSocNonSpace!W35</f>
        <v>0</v>
      </c>
      <c r="BZ48" s="22">
        <f>HeaSocNonSpace!AU35</f>
        <v>0</v>
      </c>
      <c r="CA48" s="22">
        <f>HeaSocNonSpace!BS35</f>
        <v>0</v>
      </c>
      <c r="CB48" s="22">
        <f>HeaSocNonSpace!CQ35</f>
        <v>0</v>
      </c>
      <c r="CC48" s="22">
        <f>HeaSocNonSpace!DO35</f>
        <v>0</v>
      </c>
      <c r="CD48" s="22">
        <f>HeaSocNonSpace!EM35</f>
        <v>0</v>
      </c>
      <c r="CE48" s="22">
        <f>HeaSocNonSpace!FK35</f>
        <v>0</v>
      </c>
      <c r="CH48" s="20"/>
      <c r="CI48" s="25" t="s">
        <v>72</v>
      </c>
      <c r="CJ48" s="20"/>
      <c r="CK48" s="22">
        <f>ArtsNonSpace!W35</f>
        <v>0</v>
      </c>
      <c r="CL48" s="22">
        <f>ArtsNonSpace!AU35</f>
        <v>0</v>
      </c>
      <c r="CM48" s="22">
        <f>ArtsNonSpace!BS35</f>
        <v>0</v>
      </c>
      <c r="CN48" s="22">
        <f>ArtsNonSpace!CQ35</f>
        <v>0</v>
      </c>
      <c r="CO48" s="22">
        <f>ArtsNonSpace!DO35</f>
        <v>0</v>
      </c>
      <c r="CP48" s="22">
        <f>ArtsNonSpace!EM35</f>
        <v>0</v>
      </c>
      <c r="CQ48" s="22">
        <f>ArtsNonSpace!FK35</f>
        <v>0</v>
      </c>
      <c r="CT48" s="20"/>
      <c r="CU48" s="25" t="s">
        <v>72</v>
      </c>
      <c r="CV48" s="20"/>
      <c r="CW48" s="22">
        <f>AcommFoodNonSpace!W35</f>
        <v>0</v>
      </c>
      <c r="CX48" s="22">
        <f>AcommFoodNonSpace!AU35</f>
        <v>0</v>
      </c>
      <c r="CY48" s="22">
        <f>AcommFoodNonSpace!BS35</f>
        <v>0</v>
      </c>
      <c r="CZ48" s="22">
        <f>AcommFoodNonSpace!CQ35</f>
        <v>0</v>
      </c>
      <c r="DA48" s="22">
        <f>AcommFoodNonSpace!DO35</f>
        <v>0</v>
      </c>
      <c r="DB48" s="22">
        <f>AcommFoodNonSpace!EM35</f>
        <v>0</v>
      </c>
      <c r="DC48" s="22">
        <f>AcommFoodNonSpace!FK35</f>
        <v>0</v>
      </c>
      <c r="DF48" s="20"/>
      <c r="DG48" s="25" t="s">
        <v>72</v>
      </c>
      <c r="DH48" s="20"/>
      <c r="DI48" s="22">
        <f>OthersNonSpace!W35</f>
        <v>0</v>
      </c>
      <c r="DJ48" s="22">
        <f>OthersNonSpace!AU35</f>
        <v>0</v>
      </c>
      <c r="DK48" s="22">
        <f>OthersNonSpace!BS35</f>
        <v>0</v>
      </c>
      <c r="DL48" s="22">
        <f>OthersNonSpace!CQ35</f>
        <v>0</v>
      </c>
      <c r="DM48" s="22">
        <f>OthersNonSpace!DO35</f>
        <v>0</v>
      </c>
      <c r="DN48" s="22">
        <f>OthersNonSpace!EM35</f>
        <v>0</v>
      </c>
      <c r="DO48" s="22">
        <f>OthersNonSpace!FK35</f>
        <v>0</v>
      </c>
    </row>
    <row r="49" spans="1:119" ht="14.5">
      <c r="A49" s="20"/>
      <c r="B49" s="20"/>
      <c r="C49" s="25" t="s">
        <v>77</v>
      </c>
      <c r="D49" s="20"/>
      <c r="E49" s="22">
        <f t="shared" ref="E49:K49" si="20">E43-SUM(E44:E47)</f>
        <v>0.1</v>
      </c>
      <c r="F49" s="22">
        <f t="shared" si="20"/>
        <v>0</v>
      </c>
      <c r="G49" s="22">
        <f t="shared" si="20"/>
        <v>9.9999999999999603E-2</v>
      </c>
      <c r="H49" s="22">
        <f t="shared" si="20"/>
        <v>0</v>
      </c>
      <c r="I49" s="22">
        <f t="shared" si="20"/>
        <v>0</v>
      </c>
      <c r="J49" s="22">
        <f t="shared" si="20"/>
        <v>0</v>
      </c>
      <c r="K49" s="22">
        <f t="shared" si="20"/>
        <v>0.1</v>
      </c>
      <c r="L49" s="22"/>
      <c r="M49" s="22"/>
      <c r="N49" s="20"/>
      <c r="O49" s="25" t="s">
        <v>77</v>
      </c>
      <c r="P49" s="20"/>
      <c r="Q49" s="22">
        <f>'Attached_RetailTrade Non-Space'!W36</f>
        <v>0.1</v>
      </c>
      <c r="R49" s="22">
        <f>'Attached_RetailTrade Non-Space'!AU36</f>
        <v>0.2</v>
      </c>
      <c r="S49" s="22">
        <f>'Attached_RetailTrade Non-Space'!BS36</f>
        <v>0.2</v>
      </c>
      <c r="T49" s="22">
        <f>'Attached_RetailTrade Non-Space'!CQ36</f>
        <v>0</v>
      </c>
      <c r="U49" s="22">
        <f>'Attached_RetailTrade Non-Space'!DO36</f>
        <v>0</v>
      </c>
      <c r="V49" s="22">
        <f>'Attached_RetailTrade Non-Space'!EM36</f>
        <v>0.1</v>
      </c>
      <c r="W49" s="22">
        <f>'Attached_RetailTrade Non-Space'!FK36</f>
        <v>0.1</v>
      </c>
      <c r="X49" s="22"/>
      <c r="Y49" s="22"/>
      <c r="Z49" s="20"/>
      <c r="AA49" s="25"/>
      <c r="AB49" s="20"/>
      <c r="AC49" s="22"/>
      <c r="AD49" s="22"/>
      <c r="AE49" s="22"/>
      <c r="AF49" s="22"/>
      <c r="AG49" s="22"/>
      <c r="AH49" s="22"/>
      <c r="AI49" s="22"/>
      <c r="AJ49" s="22"/>
      <c r="AK49" s="22"/>
      <c r="AL49" s="20"/>
      <c r="AM49" s="25" t="s">
        <v>77</v>
      </c>
      <c r="AN49" s="20"/>
      <c r="AO49" s="22">
        <f>AttachedInformCultIndNonSpace!W36</f>
        <v>0</v>
      </c>
      <c r="AP49" s="22">
        <f>AttachedInformCultIndNonSpace!AU36</f>
        <v>0</v>
      </c>
      <c r="AQ49" s="22">
        <f>AttachedInformCultIndNonSpace!BS36</f>
        <v>0</v>
      </c>
      <c r="AR49" s="22">
        <f>AttachedInformCultIndNonSpace!CQ36</f>
        <v>0</v>
      </c>
      <c r="AS49" s="22">
        <f>AttachedInformCultIndNonSpace!DO36</f>
        <v>0</v>
      </c>
      <c r="AT49" s="22">
        <f>AttachedInformCultIndNonSpace!EM36</f>
        <v>0</v>
      </c>
      <c r="AU49" s="22">
        <f>AttachedInformCultIndNonSpace!FK36</f>
        <v>0</v>
      </c>
      <c r="AX49" s="20"/>
      <c r="AY49" s="25" t="s">
        <v>77</v>
      </c>
      <c r="AZ49" s="20"/>
      <c r="BA49" s="22">
        <f>AttachedOfficesNonSpace!W36</f>
        <v>0.1</v>
      </c>
      <c r="BB49" s="22">
        <f>AttachedOfficesNonSpace!AU36</f>
        <v>0.6</v>
      </c>
      <c r="BC49" s="22">
        <f>AttachedOfficesNonSpace!BS36</f>
        <v>0.9</v>
      </c>
      <c r="BD49" s="22">
        <f>AttachedOfficesNonSpace!CQ36</f>
        <v>0.1</v>
      </c>
      <c r="BE49" s="22">
        <f>AttachedOfficesNonSpace!DO36</f>
        <v>0.1</v>
      </c>
      <c r="BF49" s="22">
        <f>AttachedOfficesNonSpace!EM36</f>
        <v>0.3</v>
      </c>
      <c r="BG49" s="22">
        <f>AttachedOfficesNonSpace!FK36</f>
        <v>0.2</v>
      </c>
      <c r="BJ49" s="20"/>
      <c r="BK49" s="25" t="s">
        <v>77</v>
      </c>
      <c r="BL49" s="20"/>
      <c r="BM49" s="22">
        <f>EducServNonSpace!W36</f>
        <v>0.1</v>
      </c>
      <c r="BN49" s="22">
        <f>EducServNonSpace!AU36</f>
        <v>0.2</v>
      </c>
      <c r="BO49" s="22">
        <f>EducServNonSpace!BS36</f>
        <v>0.3</v>
      </c>
      <c r="BP49" s="22">
        <f>EducServNonSpace!CQ36</f>
        <v>0</v>
      </c>
      <c r="BQ49" s="22">
        <f>EducServNonSpace!DO36</f>
        <v>0.1</v>
      </c>
      <c r="BR49" s="22">
        <f>EducServNonSpace!EM36</f>
        <v>0.1</v>
      </c>
      <c r="BS49" s="22">
        <f>EducServNonSpace!FK36</f>
        <v>0.1</v>
      </c>
      <c r="BV49" s="20"/>
      <c r="BW49" s="25" t="s">
        <v>77</v>
      </c>
      <c r="BX49" s="20"/>
      <c r="BY49" s="22">
        <f>HeaSocNonSpace!W36</f>
        <v>0.7</v>
      </c>
      <c r="BZ49" s="22">
        <f>HeaSocNonSpace!AU36</f>
        <v>0.9</v>
      </c>
      <c r="CA49" s="22">
        <f>HeaSocNonSpace!BS36</f>
        <v>2.9</v>
      </c>
      <c r="CB49" s="22">
        <f>HeaSocNonSpace!CQ36</f>
        <v>0.1</v>
      </c>
      <c r="CC49" s="22">
        <f>HeaSocNonSpace!DO36</f>
        <v>0.4</v>
      </c>
      <c r="CD49" s="22">
        <f>HeaSocNonSpace!EM36</f>
        <v>0.9</v>
      </c>
      <c r="CE49" s="22">
        <f>HeaSocNonSpace!FK36</f>
        <v>0.7</v>
      </c>
      <c r="CH49" s="20"/>
      <c r="CI49" s="25" t="s">
        <v>77</v>
      </c>
      <c r="CJ49" s="20"/>
      <c r="CK49" s="22">
        <f>ArtsNonSpace!W36</f>
        <v>0</v>
      </c>
      <c r="CL49" s="22">
        <f>ArtsNonSpace!AU36</f>
        <v>0</v>
      </c>
      <c r="CM49" s="22">
        <f>ArtsNonSpace!BS36</f>
        <v>0</v>
      </c>
      <c r="CN49" s="22">
        <f>ArtsNonSpace!CQ36</f>
        <v>0</v>
      </c>
      <c r="CO49" s="22">
        <f>ArtsNonSpace!DO36</f>
        <v>0</v>
      </c>
      <c r="CP49" s="22">
        <f>ArtsNonSpace!EM36</f>
        <v>0</v>
      </c>
      <c r="CQ49" s="22">
        <f>ArtsNonSpace!FK36</f>
        <v>0</v>
      </c>
      <c r="CT49" s="20"/>
      <c r="CU49" s="25" t="s">
        <v>77</v>
      </c>
      <c r="CV49" s="20"/>
      <c r="CW49" s="22">
        <f>AcommFoodNonSpace!W36</f>
        <v>0.1</v>
      </c>
      <c r="CX49" s="22">
        <f>AcommFoodNonSpace!AU36</f>
        <v>0.3</v>
      </c>
      <c r="CY49" s="22">
        <f>AcommFoodNonSpace!BS36</f>
        <v>0.1</v>
      </c>
      <c r="CZ49" s="22">
        <f>AcommFoodNonSpace!CQ36</f>
        <v>0</v>
      </c>
      <c r="DA49" s="22">
        <f>AcommFoodNonSpace!DO36</f>
        <v>0</v>
      </c>
      <c r="DB49" s="22">
        <f>AcommFoodNonSpace!EM36</f>
        <v>0.2</v>
      </c>
      <c r="DC49" s="22">
        <f>AcommFoodNonSpace!FK36</f>
        <v>0.1</v>
      </c>
      <c r="DF49" s="20"/>
      <c r="DG49" s="25" t="s">
        <v>77</v>
      </c>
      <c r="DH49" s="20"/>
      <c r="DI49" s="22">
        <f>OthersNonSpace!W36</f>
        <v>0</v>
      </c>
      <c r="DJ49" s="22">
        <f>OthersNonSpace!AU36</f>
        <v>0</v>
      </c>
      <c r="DK49" s="22">
        <f>OthersNonSpace!BS36</f>
        <v>0</v>
      </c>
      <c r="DL49" s="22">
        <f>OthersNonSpace!CQ36</f>
        <v>0</v>
      </c>
      <c r="DM49" s="22">
        <f>OthersNonSpace!DO36</f>
        <v>0</v>
      </c>
      <c r="DN49" s="22">
        <f>OthersNonSpace!EM36</f>
        <v>0</v>
      </c>
      <c r="DO49" s="22">
        <f>OthersNonSpace!FK36</f>
        <v>0</v>
      </c>
    </row>
    <row r="50" spans="1:119" ht="14.5">
      <c r="A50" s="22"/>
      <c r="B50" s="20" t="s">
        <v>82</v>
      </c>
      <c r="C50" s="23" t="s">
        <v>32</v>
      </c>
      <c r="D50" s="20"/>
      <c r="E50" s="24">
        <f>'Attached_WholesaleTradeNon-Sp'!W52</f>
        <v>0.1</v>
      </c>
      <c r="F50" s="24">
        <f>'Attached_WholesaleTradeNon-Sp'!AU52</f>
        <v>0.6</v>
      </c>
      <c r="G50" s="24">
        <f>'Attached_WholesaleTradeNon-Sp'!BS52</f>
        <v>1.3</v>
      </c>
      <c r="H50" s="24">
        <f>'Attached_WholesaleTradeNon-Sp'!CQ52</f>
        <v>0.1</v>
      </c>
      <c r="I50" s="24">
        <f>'Attached_WholesaleTradeNon-Sp'!DO52</f>
        <v>0.2</v>
      </c>
      <c r="J50" s="24">
        <f>'Attached_WholesaleTradeNon-Sp'!EM52</f>
        <v>0.6</v>
      </c>
      <c r="K50" s="24">
        <f>'Attached_WholesaleTradeNon-Sp'!FK52</f>
        <v>0.3</v>
      </c>
      <c r="L50" s="24"/>
      <c r="M50" s="24"/>
      <c r="N50" s="20" t="s">
        <v>82</v>
      </c>
      <c r="O50" s="23" t="s">
        <v>470</v>
      </c>
      <c r="P50" s="20"/>
      <c r="Q50" s="24">
        <f>'Attached_RetailTrade Non-Space'!W52</f>
        <v>0.4</v>
      </c>
      <c r="R50" s="24">
        <f>'Attached_RetailTrade Non-Space'!AU52</f>
        <v>1.6</v>
      </c>
      <c r="S50" s="24">
        <f>SUM(S51:S56)</f>
        <v>3.8</v>
      </c>
      <c r="T50" s="24">
        <f t="shared" ref="T50:W50" si="21">SUM(T51:T56)</f>
        <v>0.2</v>
      </c>
      <c r="U50" s="24">
        <f t="shared" si="21"/>
        <v>0.4</v>
      </c>
      <c r="V50" s="24">
        <f t="shared" si="21"/>
        <v>1.7</v>
      </c>
      <c r="W50" s="24">
        <f t="shared" si="21"/>
        <v>0.9</v>
      </c>
      <c r="X50" s="24"/>
      <c r="Y50" s="24"/>
      <c r="Z50" s="20" t="s">
        <v>82</v>
      </c>
      <c r="AA50" s="23" t="s">
        <v>471</v>
      </c>
      <c r="AB50" s="20"/>
      <c r="AC50" s="24">
        <f>AttachedTransWarehouseNonspace!W37</f>
        <v>0.1</v>
      </c>
      <c r="AD50" s="24">
        <f>AttachedTransWarehouseNonspace!AU37</f>
        <v>0.4</v>
      </c>
      <c r="AE50" s="24">
        <f>AttachedTransWarehouseNonspace!BS37</f>
        <v>0.5</v>
      </c>
      <c r="AF50" s="24">
        <f>AttachedTransWarehouseNonspace!CQ37</f>
        <v>0.1</v>
      </c>
      <c r="AG50" s="24">
        <f>AttachedTransWarehouseNonspace!DO37</f>
        <v>0.1</v>
      </c>
      <c r="AH50" s="24">
        <f>AttachedTransWarehouseNonspace!EM37</f>
        <v>0.3</v>
      </c>
      <c r="AI50" s="24">
        <f>AttachedTransWarehouseNonspace!FK37</f>
        <v>0.1</v>
      </c>
      <c r="AJ50" s="24"/>
      <c r="AK50" s="24"/>
      <c r="AL50" s="20" t="s">
        <v>82</v>
      </c>
      <c r="AM50" s="23" t="s">
        <v>472</v>
      </c>
      <c r="AN50" s="20"/>
      <c r="AO50" s="24">
        <f>AttachedInformCultIndNonSpace!W52</f>
        <v>0</v>
      </c>
      <c r="AP50" s="24">
        <f>AttachedInformCultIndNonSpace!AU52</f>
        <v>0.3</v>
      </c>
      <c r="AQ50" s="24">
        <f>AttachedInformCultIndNonSpace!BS52</f>
        <v>0.6</v>
      </c>
      <c r="AR50" s="24">
        <f>AttachedInformCultIndNonSpace!CQ52</f>
        <v>0</v>
      </c>
      <c r="AS50" s="24">
        <f>AttachedInformCultIndNonSpace!DO52</f>
        <v>0</v>
      </c>
      <c r="AT50" s="24">
        <f>AttachedInformCultIndNonSpace!EM52</f>
        <v>0.2</v>
      </c>
      <c r="AU50" s="24">
        <f>AttachedInformCultIndNonSpace!FK52</f>
        <v>0.1</v>
      </c>
      <c r="AX50" s="20" t="s">
        <v>82</v>
      </c>
      <c r="AY50" s="23" t="s">
        <v>473</v>
      </c>
      <c r="AZ50" s="20"/>
      <c r="BA50" s="24">
        <f>AttachedOfficesNonSpace!W52</f>
        <v>0.2</v>
      </c>
      <c r="BB50" s="24">
        <f>AttachedOfficesNonSpace!AU52</f>
        <v>1.8</v>
      </c>
      <c r="BC50" s="24">
        <f>AttachedOfficesNonSpace!BS52</f>
        <v>4.9000000000000004</v>
      </c>
      <c r="BD50" s="24">
        <f>AttachedOfficesNonSpace!CQ52</f>
        <v>0.3</v>
      </c>
      <c r="BE50" s="24">
        <f>AttachedOfficesNonSpace!DO52</f>
        <v>0.4</v>
      </c>
      <c r="BF50" s="24">
        <f>AttachedOfficesNonSpace!EM52</f>
        <v>1.8</v>
      </c>
      <c r="BG50" s="24">
        <f>AttachedOfficesNonSpace!FK52</f>
        <v>1</v>
      </c>
      <c r="BJ50" s="20" t="s">
        <v>82</v>
      </c>
      <c r="BK50" s="23" t="s">
        <v>474</v>
      </c>
      <c r="BL50" s="20"/>
      <c r="BM50" s="24">
        <f>EducServNonSpace!W52</f>
        <v>0.4</v>
      </c>
      <c r="BN50" s="24">
        <f>EducServNonSpace!AU52</f>
        <v>1.7</v>
      </c>
      <c r="BO50" s="24">
        <f>EducServNonSpace!BS52</f>
        <v>3.8</v>
      </c>
      <c r="BP50" s="24">
        <f>EducServNonSpace!CQ52</f>
        <v>0.3</v>
      </c>
      <c r="BQ50" s="24">
        <f>EducServNonSpace!DO52</f>
        <v>0.5</v>
      </c>
      <c r="BR50" s="24">
        <f>EducServNonSpace!EM52</f>
        <v>1.5</v>
      </c>
      <c r="BS50" s="24">
        <f>EducServNonSpace!FK52</f>
        <v>0.7</v>
      </c>
      <c r="BV50" s="20" t="s">
        <v>82</v>
      </c>
      <c r="BW50" s="23" t="s">
        <v>475</v>
      </c>
      <c r="BX50" s="20"/>
      <c r="BY50" s="24">
        <f>HeaSocNonSpace!W52</f>
        <v>1</v>
      </c>
      <c r="BZ50" s="24">
        <f>HeaSocNonSpace!AU52</f>
        <v>6</v>
      </c>
      <c r="CA50" s="24">
        <f>HeaSocNonSpace!BS52</f>
        <v>9.4</v>
      </c>
      <c r="CB50" s="24">
        <f>HeaSocNonSpace!CQ52</f>
        <v>0.7</v>
      </c>
      <c r="CC50" s="24">
        <f>HeaSocNonSpace!DO52</f>
        <v>1.1000000000000001</v>
      </c>
      <c r="CD50" s="24">
        <f>HeaSocNonSpace!EM52</f>
        <v>5</v>
      </c>
      <c r="CE50" s="24">
        <f>HeaSocNonSpace!FK52</f>
        <v>2.8</v>
      </c>
      <c r="CH50" s="20" t="s">
        <v>82</v>
      </c>
      <c r="CI50" s="23" t="s">
        <v>476</v>
      </c>
      <c r="CJ50" s="20"/>
      <c r="CK50" s="24">
        <f>ArtsNonSpace!W52</f>
        <v>0</v>
      </c>
      <c r="CL50" s="24">
        <f>ArtsNonSpace!AU52</f>
        <v>0.3</v>
      </c>
      <c r="CM50" s="24">
        <f>ArtsNonSpace!BS52</f>
        <v>0.6</v>
      </c>
      <c r="CN50" s="24">
        <f>ArtsNonSpace!CQ52</f>
        <v>0</v>
      </c>
      <c r="CO50" s="24">
        <f>ArtsNonSpace!DO52</f>
        <v>0</v>
      </c>
      <c r="CP50" s="24">
        <f>ArtsNonSpace!EM52</f>
        <v>0.2</v>
      </c>
      <c r="CQ50" s="24">
        <f>ArtsNonSpace!FK52</f>
        <v>0.1</v>
      </c>
      <c r="CT50" s="20" t="s">
        <v>82</v>
      </c>
      <c r="CU50" s="23" t="s">
        <v>477</v>
      </c>
      <c r="CV50" s="20"/>
      <c r="CW50" s="24">
        <f>AcommFoodNonSpace!W52</f>
        <v>0.2</v>
      </c>
      <c r="CX50" s="24">
        <f>AcommFoodNonSpace!AU52</f>
        <v>0.8</v>
      </c>
      <c r="CY50" s="24">
        <f>AcommFoodNonSpace!BS52</f>
        <v>2.1</v>
      </c>
      <c r="CZ50" s="24">
        <f>AcommFoodNonSpace!CQ52</f>
        <v>0.1</v>
      </c>
      <c r="DA50" s="24">
        <f>AcommFoodNonSpace!DO52</f>
        <v>0.2</v>
      </c>
      <c r="DB50" s="24">
        <f>AcommFoodNonSpace!EM52</f>
        <v>1.2</v>
      </c>
      <c r="DC50" s="24">
        <f>AcommFoodNonSpace!FK52</f>
        <v>0.9</v>
      </c>
      <c r="DF50" s="20" t="s">
        <v>82</v>
      </c>
      <c r="DG50" s="23" t="s">
        <v>478</v>
      </c>
      <c r="DH50" s="20"/>
      <c r="DI50" s="24">
        <f>OthersNonSpace!W52</f>
        <v>0</v>
      </c>
      <c r="DJ50" s="24">
        <f>OthersNonSpace!AU52</f>
        <v>0.1</v>
      </c>
      <c r="DK50" s="24">
        <f>OthersNonSpace!BS52</f>
        <v>0.4</v>
      </c>
      <c r="DL50" s="24">
        <f>OthersNonSpace!CQ52</f>
        <v>0</v>
      </c>
      <c r="DM50" s="24">
        <f>OthersNonSpace!DO52</f>
        <v>0</v>
      </c>
      <c r="DN50" s="24">
        <f>OthersNonSpace!EM52</f>
        <v>0.1</v>
      </c>
      <c r="DO50" s="24">
        <f>OthersNonSpace!FK52</f>
        <v>0.1</v>
      </c>
    </row>
    <row r="51" spans="1:119" ht="14.5">
      <c r="A51" s="20"/>
      <c r="B51" s="20"/>
      <c r="C51" s="25" t="s">
        <v>37</v>
      </c>
      <c r="D51" s="20"/>
      <c r="E51" s="22">
        <f>'Attached_WholesaleTradeNon-Sp'!W54</f>
        <v>0</v>
      </c>
      <c r="F51" s="22">
        <f>'Attached_WholesaleTradeNon-Sp'!AU54</f>
        <v>0.1</v>
      </c>
      <c r="G51" s="22">
        <f>'Attached_WholesaleTradeNon-Sp'!BS54</f>
        <v>0.1</v>
      </c>
      <c r="H51" s="22">
        <f>'Attached_WholesaleTradeNon-Sp'!CQ54</f>
        <v>0</v>
      </c>
      <c r="I51" s="22">
        <f>'Attached_WholesaleTradeNon-Sp'!DO54</f>
        <v>0</v>
      </c>
      <c r="J51" s="22">
        <f>'Attached_WholesaleTradeNon-Sp'!EM54</f>
        <v>0</v>
      </c>
      <c r="K51" s="22">
        <f>'Attached_WholesaleTradeNon-Sp'!FK54</f>
        <v>0</v>
      </c>
      <c r="L51" s="22"/>
      <c r="M51" s="22"/>
      <c r="N51" s="20"/>
      <c r="O51" s="25" t="s">
        <v>37</v>
      </c>
      <c r="P51" s="20"/>
      <c r="Q51" s="22">
        <f>'Attached_RetailTrade Non-Space'!W54</f>
        <v>0</v>
      </c>
      <c r="R51" s="22">
        <f>'Attached_RetailTrade Non-Space'!AU54</f>
        <v>0.2</v>
      </c>
      <c r="S51" s="22">
        <f>'Attached_RetailTrade Non-Space'!BS54</f>
        <v>0.2</v>
      </c>
      <c r="T51" s="22">
        <f>'Attached_RetailTrade Non-Space'!CQ54</f>
        <v>0</v>
      </c>
      <c r="U51" s="22">
        <f>'Attached_RetailTrade Non-Space'!DO54</f>
        <v>0</v>
      </c>
      <c r="V51" s="22">
        <f>'Attached_RetailTrade Non-Space'!EM54</f>
        <v>0</v>
      </c>
      <c r="W51" s="22">
        <f>'Attached_RetailTrade Non-Space'!FK54</f>
        <v>0</v>
      </c>
      <c r="X51" s="22"/>
      <c r="Y51" s="22"/>
      <c r="Z51" s="20"/>
      <c r="AA51" s="25" t="s">
        <v>37</v>
      </c>
      <c r="AB51" s="20"/>
      <c r="AC51" s="22">
        <f>AttachedTransWarehouseNonspace!W39</f>
        <v>0</v>
      </c>
      <c r="AD51" s="22">
        <f>AttachedTransWarehouseNonspace!AU39</f>
        <v>0</v>
      </c>
      <c r="AE51" s="22">
        <f>AttachedTransWarehouseNonspace!BS39</f>
        <v>0</v>
      </c>
      <c r="AF51" s="22">
        <f>AttachedTransWarehouseNonspace!CQ39</f>
        <v>0</v>
      </c>
      <c r="AG51" s="22">
        <f>AttachedTransWarehouseNonspace!DO39</f>
        <v>0</v>
      </c>
      <c r="AH51" s="22">
        <f>AttachedTransWarehouseNonspace!EM39</f>
        <v>0</v>
      </c>
      <c r="AI51" s="22">
        <f>AttachedTransWarehouseNonspace!FK39</f>
        <v>0</v>
      </c>
      <c r="AJ51" s="22"/>
      <c r="AK51" s="22"/>
      <c r="AL51" s="20"/>
      <c r="AM51" s="25" t="s">
        <v>37</v>
      </c>
      <c r="AN51" s="20"/>
      <c r="AO51" s="22">
        <f>AttachedInformCultIndNonSpace!W54</f>
        <v>0</v>
      </c>
      <c r="AP51" s="22">
        <f>AttachedInformCultIndNonSpace!AU54</f>
        <v>0</v>
      </c>
      <c r="AQ51" s="22">
        <f>AttachedInformCultIndNonSpace!BS54</f>
        <v>0</v>
      </c>
      <c r="AR51" s="22">
        <f>AttachedInformCultIndNonSpace!CQ54</f>
        <v>0</v>
      </c>
      <c r="AS51" s="22">
        <f>AttachedInformCultIndNonSpace!DO54</f>
        <v>0</v>
      </c>
      <c r="AT51" s="22">
        <f>AttachedInformCultIndNonSpace!EM54</f>
        <v>0</v>
      </c>
      <c r="AU51" s="22">
        <f>AttachedInformCultIndNonSpace!FK54</f>
        <v>0</v>
      </c>
      <c r="AX51" s="20"/>
      <c r="AY51" s="25" t="s">
        <v>37</v>
      </c>
      <c r="AZ51" s="20"/>
      <c r="BA51" s="22">
        <f>AttachedOfficesNonSpace!W54</f>
        <v>0</v>
      </c>
      <c r="BB51" s="22">
        <f>AttachedOfficesNonSpace!AU54</f>
        <v>0.5</v>
      </c>
      <c r="BC51" s="22">
        <f>AttachedOfficesNonSpace!BS54</f>
        <v>0.2</v>
      </c>
      <c r="BD51" s="22">
        <f>AttachedOfficesNonSpace!CQ54</f>
        <v>0</v>
      </c>
      <c r="BE51" s="22">
        <f>AttachedOfficesNonSpace!DO54</f>
        <v>0</v>
      </c>
      <c r="BF51" s="22">
        <f>AttachedOfficesNonSpace!EM54</f>
        <v>0</v>
      </c>
      <c r="BG51" s="22">
        <f>AttachedOfficesNonSpace!FK54</f>
        <v>0</v>
      </c>
      <c r="BJ51" s="20"/>
      <c r="BK51" s="25" t="s">
        <v>37</v>
      </c>
      <c r="BL51" s="20"/>
      <c r="BM51" s="22">
        <f>EducServNonSpace!W54</f>
        <v>0</v>
      </c>
      <c r="BN51" s="22">
        <f>EducServNonSpace!AU54</f>
        <v>0.2</v>
      </c>
      <c r="BO51" s="22">
        <f>EducServNonSpace!BS54</f>
        <v>0.2</v>
      </c>
      <c r="BP51" s="22">
        <f>EducServNonSpace!CQ54</f>
        <v>0</v>
      </c>
      <c r="BQ51" s="22">
        <f>EducServNonSpace!DO54</f>
        <v>0</v>
      </c>
      <c r="BR51" s="22">
        <f>EducServNonSpace!EM54</f>
        <v>0</v>
      </c>
      <c r="BS51" s="22">
        <f>EducServNonSpace!FK54</f>
        <v>0</v>
      </c>
      <c r="BV51" s="20"/>
      <c r="BW51" s="25" t="s">
        <v>37</v>
      </c>
      <c r="BX51" s="20"/>
      <c r="BY51" s="22">
        <f>HeaSocNonSpace!W54</f>
        <v>0</v>
      </c>
      <c r="BZ51" s="22">
        <f>HeaSocNonSpace!AU54</f>
        <v>0.6</v>
      </c>
      <c r="CA51" s="22">
        <f>HeaSocNonSpace!BS54</f>
        <v>0.4</v>
      </c>
      <c r="CB51" s="22">
        <f>HeaSocNonSpace!CQ54</f>
        <v>0.1</v>
      </c>
      <c r="CC51" s="22">
        <f>HeaSocNonSpace!DO54</f>
        <v>0</v>
      </c>
      <c r="CD51" s="22">
        <f>HeaSocNonSpace!EM54</f>
        <v>0.1</v>
      </c>
      <c r="CE51" s="22">
        <f>HeaSocNonSpace!FK54</f>
        <v>0</v>
      </c>
      <c r="CH51" s="20"/>
      <c r="CI51" s="25" t="s">
        <v>37</v>
      </c>
      <c r="CJ51" s="20"/>
      <c r="CK51" s="22">
        <f>ArtsNonSpace!W54</f>
        <v>0</v>
      </c>
      <c r="CL51" s="22">
        <f>ArtsNonSpace!AU54</f>
        <v>0</v>
      </c>
      <c r="CM51" s="22">
        <f>ArtsNonSpace!BS54</f>
        <v>0</v>
      </c>
      <c r="CN51" s="22">
        <f>ArtsNonSpace!CQ54</f>
        <v>0</v>
      </c>
      <c r="CO51" s="22">
        <f>ArtsNonSpace!DO54</f>
        <v>0</v>
      </c>
      <c r="CP51" s="22">
        <f>ArtsNonSpace!EM54</f>
        <v>0</v>
      </c>
      <c r="CQ51" s="22">
        <f>ArtsNonSpace!FK54</f>
        <v>0</v>
      </c>
      <c r="CT51" s="20"/>
      <c r="CU51" s="25" t="s">
        <v>37</v>
      </c>
      <c r="CV51" s="20"/>
      <c r="CW51" s="22">
        <f>AcommFoodNonSpace!W54</f>
        <v>0</v>
      </c>
      <c r="CX51" s="22">
        <f>AcommFoodNonSpace!AU54</f>
        <v>0.1</v>
      </c>
      <c r="CY51" s="22">
        <f>AcommFoodNonSpace!BS54</f>
        <v>0.1</v>
      </c>
      <c r="CZ51" s="22">
        <f>AcommFoodNonSpace!CQ54</f>
        <v>0</v>
      </c>
      <c r="DA51" s="22">
        <f>AcommFoodNonSpace!DO54</f>
        <v>0</v>
      </c>
      <c r="DB51" s="22">
        <f>AcommFoodNonSpace!EM54</f>
        <v>0</v>
      </c>
      <c r="DC51" s="22">
        <f>AcommFoodNonSpace!FK54</f>
        <v>0</v>
      </c>
      <c r="DF51" s="20"/>
      <c r="DG51" s="25" t="s">
        <v>37</v>
      </c>
      <c r="DH51" s="20"/>
      <c r="DI51" s="22">
        <f>OthersNonSpace!W54</f>
        <v>0</v>
      </c>
      <c r="DJ51" s="22">
        <f>OthersNonSpace!AU54</f>
        <v>0</v>
      </c>
      <c r="DK51" s="22">
        <f>OthersNonSpace!BS54</f>
        <v>0</v>
      </c>
      <c r="DL51" s="22">
        <f>OthersNonSpace!CQ54</f>
        <v>0</v>
      </c>
      <c r="DM51" s="22">
        <f>OthersNonSpace!DO54</f>
        <v>0</v>
      </c>
      <c r="DN51" s="22">
        <f>OthersNonSpace!EM54</f>
        <v>0</v>
      </c>
      <c r="DO51" s="22">
        <f>OthersNonSpace!FK54</f>
        <v>0</v>
      </c>
    </row>
    <row r="52" spans="1:119" ht="14.5">
      <c r="A52" s="20"/>
      <c r="B52" s="20"/>
      <c r="C52" s="25" t="s">
        <v>59</v>
      </c>
      <c r="D52" s="20"/>
      <c r="E52" s="22">
        <f>'Attached_WholesaleTradeNon-Sp'!W55</f>
        <v>0.1</v>
      </c>
      <c r="F52" s="22">
        <f>'Attached_WholesaleTradeNon-Sp'!AU55</f>
        <v>0.3</v>
      </c>
      <c r="G52" s="22">
        <f>'Attached_WholesaleTradeNon-Sp'!BS55</f>
        <v>1.3</v>
      </c>
      <c r="H52" s="22">
        <f>'Attached_WholesaleTradeNon-Sp'!CQ55</f>
        <v>0.1</v>
      </c>
      <c r="I52" s="22">
        <f>'Attached_WholesaleTradeNon-Sp'!DO55</f>
        <v>0.2</v>
      </c>
      <c r="J52" s="22">
        <f>'Attached_WholesaleTradeNon-Sp'!EM55</f>
        <v>0.6</v>
      </c>
      <c r="K52" s="22">
        <f>'Attached_WholesaleTradeNon-Sp'!FK55</f>
        <v>0.3</v>
      </c>
      <c r="L52" s="22"/>
      <c r="M52" s="22"/>
      <c r="N52" s="20"/>
      <c r="O52" s="25" t="s">
        <v>59</v>
      </c>
      <c r="P52" s="20"/>
      <c r="Q52" s="22">
        <f>'Attached_RetailTrade Non-Space'!W55</f>
        <v>0.3</v>
      </c>
      <c r="R52" s="22">
        <f>'Attached_RetailTrade Non-Space'!AU55</f>
        <v>0.8</v>
      </c>
      <c r="S52" s="22">
        <f>'Attached_RetailTrade Non-Space'!BS55</f>
        <v>3.6</v>
      </c>
      <c r="T52" s="22">
        <f>'Attached_RetailTrade Non-Space'!CQ55</f>
        <v>0.2</v>
      </c>
      <c r="U52" s="22">
        <f>'Attached_RetailTrade Non-Space'!DO55</f>
        <v>0.4</v>
      </c>
      <c r="V52" s="22">
        <f>'Attached_RetailTrade Non-Space'!EM55</f>
        <v>1.7</v>
      </c>
      <c r="W52" s="22">
        <f>'Attached_RetailTrade Non-Space'!FK55</f>
        <v>0.9</v>
      </c>
      <c r="X52" s="22"/>
      <c r="Y52" s="22"/>
      <c r="Z52" s="20"/>
      <c r="AA52" s="25" t="s">
        <v>59</v>
      </c>
      <c r="AB52" s="20"/>
      <c r="AC52" s="22">
        <f>AttachedTransWarehouseNonspace!W40</f>
        <v>0.1</v>
      </c>
      <c r="AD52" s="22">
        <f>AttachedTransWarehouseNonspace!AU40</f>
        <v>0.2</v>
      </c>
      <c r="AE52" s="22">
        <f>AttachedTransWarehouseNonspace!BS40</f>
        <v>0.5</v>
      </c>
      <c r="AF52" s="22">
        <f>AttachedTransWarehouseNonspace!CQ40</f>
        <v>0</v>
      </c>
      <c r="AG52" s="22">
        <f>AttachedTransWarehouseNonspace!DO40</f>
        <v>0.1</v>
      </c>
      <c r="AH52" s="22">
        <f>AttachedTransWarehouseNonspace!EM40</f>
        <v>0.2</v>
      </c>
      <c r="AI52" s="22">
        <f>AttachedTransWarehouseNonspace!FK40</f>
        <v>0.1</v>
      </c>
      <c r="AJ52" s="22"/>
      <c r="AK52" s="22"/>
      <c r="AL52" s="20"/>
      <c r="AM52" s="25" t="s">
        <v>59</v>
      </c>
      <c r="AN52" s="20"/>
      <c r="AO52" s="22">
        <f>AttachedInformCultIndNonSpace!W55</f>
        <v>0</v>
      </c>
      <c r="AP52" s="22">
        <f>AttachedInformCultIndNonSpace!AU55</f>
        <v>0.1</v>
      </c>
      <c r="AQ52" s="22">
        <f>AttachedInformCultIndNonSpace!BS55</f>
        <v>0.6</v>
      </c>
      <c r="AR52" s="22">
        <f>AttachedInformCultIndNonSpace!CQ55</f>
        <v>0</v>
      </c>
      <c r="AS52" s="22">
        <f>AttachedInformCultIndNonSpace!DO55</f>
        <v>0</v>
      </c>
      <c r="AT52" s="22">
        <f>AttachedInformCultIndNonSpace!EM55</f>
        <v>0.2</v>
      </c>
      <c r="AU52" s="22">
        <f>AttachedInformCultIndNonSpace!FK55</f>
        <v>0.1</v>
      </c>
      <c r="AX52" s="20"/>
      <c r="AY52" s="25" t="s">
        <v>59</v>
      </c>
      <c r="AZ52" s="20"/>
      <c r="BA52" s="22">
        <f>AttachedOfficesNonSpace!W55</f>
        <v>0.2</v>
      </c>
      <c r="BB52" s="22">
        <f>AttachedOfficesNonSpace!AU55</f>
        <v>0.6</v>
      </c>
      <c r="BC52" s="22">
        <f>AttachedOfficesNonSpace!BS55</f>
        <v>4.5</v>
      </c>
      <c r="BD52" s="22">
        <f>AttachedOfficesNonSpace!CQ55</f>
        <v>0.2</v>
      </c>
      <c r="BE52" s="22">
        <f>AttachedOfficesNonSpace!DO55</f>
        <v>0.4</v>
      </c>
      <c r="BF52" s="22">
        <f>AttachedOfficesNonSpace!EM55</f>
        <v>1.8</v>
      </c>
      <c r="BG52" s="22">
        <f>AttachedOfficesNonSpace!FK55</f>
        <v>0.9</v>
      </c>
      <c r="BJ52" s="20"/>
      <c r="BK52" s="25" t="s">
        <v>59</v>
      </c>
      <c r="BL52" s="20"/>
      <c r="BM52" s="22">
        <f>EducServNonSpace!W55</f>
        <v>0.3</v>
      </c>
      <c r="BN52" s="22">
        <f>EducServNonSpace!AU55</f>
        <v>0.9</v>
      </c>
      <c r="BO52" s="22">
        <f>EducServNonSpace!BS55</f>
        <v>3.6</v>
      </c>
      <c r="BP52" s="22">
        <f>EducServNonSpace!CQ55</f>
        <v>0.2</v>
      </c>
      <c r="BQ52" s="22">
        <f>EducServNonSpace!DO55</f>
        <v>0.4</v>
      </c>
      <c r="BR52" s="22">
        <f>EducServNonSpace!EM55</f>
        <v>1.4</v>
      </c>
      <c r="BS52" s="22">
        <f>EducServNonSpace!FK55</f>
        <v>0.7</v>
      </c>
      <c r="BV52" s="20"/>
      <c r="BW52" s="25" t="s">
        <v>59</v>
      </c>
      <c r="BX52" s="20"/>
      <c r="BY52" s="22">
        <f>HeaSocNonSpace!W55</f>
        <v>0.8</v>
      </c>
      <c r="BZ52" s="22">
        <f>HeaSocNonSpace!AU55</f>
        <v>3</v>
      </c>
      <c r="CA52" s="22">
        <f>HeaSocNonSpace!BS55</f>
        <v>8.5</v>
      </c>
      <c r="CB52" s="22">
        <f>HeaSocNonSpace!CQ55</f>
        <v>0.5</v>
      </c>
      <c r="CC52" s="22">
        <f>HeaSocNonSpace!DO55</f>
        <v>1</v>
      </c>
      <c r="CD52" s="22">
        <f>HeaSocNonSpace!EM55</f>
        <v>4.9000000000000004</v>
      </c>
      <c r="CE52" s="22">
        <f>HeaSocNonSpace!FK55</f>
        <v>2.7</v>
      </c>
      <c r="CH52" s="20"/>
      <c r="CI52" s="25" t="s">
        <v>59</v>
      </c>
      <c r="CJ52" s="20"/>
      <c r="CK52" s="22">
        <f>ArtsNonSpace!W55</f>
        <v>0</v>
      </c>
      <c r="CL52" s="22">
        <f>ArtsNonSpace!AU55</f>
        <v>0.1</v>
      </c>
      <c r="CM52" s="22">
        <f>ArtsNonSpace!BS55</f>
        <v>0.5</v>
      </c>
      <c r="CN52" s="22">
        <f>ArtsNonSpace!CQ55</f>
        <v>0</v>
      </c>
      <c r="CO52" s="22">
        <f>ArtsNonSpace!DO55</f>
        <v>0</v>
      </c>
      <c r="CP52" s="22">
        <f>ArtsNonSpace!EM55</f>
        <v>0.2</v>
      </c>
      <c r="CQ52" s="22">
        <f>ArtsNonSpace!FK55</f>
        <v>0.1</v>
      </c>
      <c r="CT52" s="20"/>
      <c r="CU52" s="25" t="s">
        <v>59</v>
      </c>
      <c r="CV52" s="20"/>
      <c r="CW52" s="22">
        <f>AcommFoodNonSpace!W55</f>
        <v>0.1</v>
      </c>
      <c r="CX52" s="22">
        <f>AcommFoodNonSpace!AU55</f>
        <v>0.4</v>
      </c>
      <c r="CY52" s="22">
        <f>AcommFoodNonSpace!BS55</f>
        <v>1.9</v>
      </c>
      <c r="CZ52" s="22">
        <f>AcommFoodNonSpace!CQ55</f>
        <v>0.1</v>
      </c>
      <c r="DA52" s="22">
        <f>AcommFoodNonSpace!DO55</f>
        <v>0.2</v>
      </c>
      <c r="DB52" s="22">
        <f>AcommFoodNonSpace!EM55</f>
        <v>1.1000000000000001</v>
      </c>
      <c r="DC52" s="22">
        <f>AcommFoodNonSpace!FK55</f>
        <v>0.7</v>
      </c>
      <c r="DF52" s="20"/>
      <c r="DG52" s="25" t="s">
        <v>59</v>
      </c>
      <c r="DH52" s="20"/>
      <c r="DI52" s="22">
        <f>OthersNonSpace!W55</f>
        <v>0</v>
      </c>
      <c r="DJ52" s="22">
        <f>OthersNonSpace!AU55</f>
        <v>0.1</v>
      </c>
      <c r="DK52" s="22">
        <f>OthersNonSpace!BS55</f>
        <v>0.4</v>
      </c>
      <c r="DL52" s="22">
        <f>OthersNonSpace!CQ55</f>
        <v>0</v>
      </c>
      <c r="DM52" s="22">
        <f>OthersNonSpace!DO55</f>
        <v>0</v>
      </c>
      <c r="DN52" s="22">
        <f>OthersNonSpace!EM55</f>
        <v>0.1</v>
      </c>
      <c r="DO52" s="22">
        <f>OthersNonSpace!FK55</f>
        <v>0.1</v>
      </c>
    </row>
    <row r="53" spans="1:119" ht="14.5">
      <c r="A53" s="20"/>
      <c r="B53" s="20"/>
      <c r="C53" s="26" t="s">
        <v>63</v>
      </c>
      <c r="D53" s="20"/>
      <c r="E53" s="22">
        <f>'Attached_WholesaleTradeNon-Sp'!W56</f>
        <v>0</v>
      </c>
      <c r="F53" s="22">
        <f>'Attached_WholesaleTradeNon-Sp'!AU56</f>
        <v>0.2</v>
      </c>
      <c r="G53" s="22">
        <f>'Attached_WholesaleTradeNon-Sp'!BS56</f>
        <v>0</v>
      </c>
      <c r="H53" s="22">
        <f>'Attached_WholesaleTradeNon-Sp'!CQ56</f>
        <v>0</v>
      </c>
      <c r="I53" s="22">
        <f>'Attached_WholesaleTradeNon-Sp'!DO56</f>
        <v>0</v>
      </c>
      <c r="J53" s="22">
        <f>'Attached_WholesaleTradeNon-Sp'!EM56</f>
        <v>0</v>
      </c>
      <c r="K53" s="22">
        <f>'Attached_WholesaleTradeNon-Sp'!FK56</f>
        <v>0</v>
      </c>
      <c r="L53" s="22"/>
      <c r="M53" s="22"/>
      <c r="N53" s="20"/>
      <c r="O53" s="26" t="s">
        <v>63</v>
      </c>
      <c r="P53" s="20"/>
      <c r="Q53" s="22">
        <f>'Attached_RetailTrade Non-Space'!W56</f>
        <v>0</v>
      </c>
      <c r="R53" s="22">
        <f>'Attached_RetailTrade Non-Space'!AU56</f>
        <v>0.5</v>
      </c>
      <c r="S53" s="22">
        <f>'Attached_RetailTrade Non-Space'!BS56</f>
        <v>0</v>
      </c>
      <c r="T53" s="22">
        <f>'Attached_RetailTrade Non-Space'!CQ56</f>
        <v>0</v>
      </c>
      <c r="U53" s="22">
        <f>'Attached_RetailTrade Non-Space'!DO56</f>
        <v>0</v>
      </c>
      <c r="V53" s="22">
        <f>'Attached_RetailTrade Non-Space'!EM56</f>
        <v>0</v>
      </c>
      <c r="W53" s="22">
        <f>'Attached_RetailTrade Non-Space'!FK56</f>
        <v>0</v>
      </c>
      <c r="X53" s="22"/>
      <c r="Y53" s="22"/>
      <c r="Z53" s="20"/>
      <c r="AA53" s="26" t="s">
        <v>63</v>
      </c>
      <c r="AB53" s="20"/>
      <c r="AC53" s="22">
        <f>AttachedTransWarehouseNonspace!W41</f>
        <v>0</v>
      </c>
      <c r="AD53" s="22">
        <f>AttachedTransWarehouseNonspace!AU41</f>
        <v>0.1</v>
      </c>
      <c r="AE53" s="22">
        <f>AttachedTransWarehouseNonspace!BS41</f>
        <v>0</v>
      </c>
      <c r="AF53" s="22">
        <f>AttachedTransWarehouseNonspace!CQ41</f>
        <v>0</v>
      </c>
      <c r="AG53" s="22">
        <f>AttachedTransWarehouseNonspace!DO41</f>
        <v>0</v>
      </c>
      <c r="AH53" s="22">
        <f>AttachedTransWarehouseNonspace!EM41</f>
        <v>0</v>
      </c>
      <c r="AI53" s="22">
        <f>AttachedTransWarehouseNonspace!FK41</f>
        <v>0</v>
      </c>
      <c r="AJ53" s="22"/>
      <c r="AK53" s="22"/>
      <c r="AL53" s="20"/>
      <c r="AM53" s="26" t="s">
        <v>63</v>
      </c>
      <c r="AN53" s="20"/>
      <c r="AO53" s="22">
        <f>AttachedInformCultIndNonSpace!W56</f>
        <v>0</v>
      </c>
      <c r="AP53" s="22">
        <f>AttachedInformCultIndNonSpace!AU56</f>
        <v>0.1</v>
      </c>
      <c r="AQ53" s="22">
        <f>AttachedInformCultIndNonSpace!BS56</f>
        <v>0</v>
      </c>
      <c r="AR53" s="22">
        <f>AttachedInformCultIndNonSpace!CQ56</f>
        <v>0</v>
      </c>
      <c r="AS53" s="22">
        <f>AttachedInformCultIndNonSpace!DO56</f>
        <v>0</v>
      </c>
      <c r="AT53" s="22">
        <f>AttachedInformCultIndNonSpace!EM56</f>
        <v>0</v>
      </c>
      <c r="AU53" s="22">
        <f>AttachedInformCultIndNonSpace!FK56</f>
        <v>0</v>
      </c>
      <c r="AX53" s="20"/>
      <c r="AY53" s="26" t="s">
        <v>63</v>
      </c>
      <c r="AZ53" s="20"/>
      <c r="BA53" s="22">
        <f>AttachedOfficesNonSpace!W56</f>
        <v>0</v>
      </c>
      <c r="BB53" s="22">
        <f>AttachedOfficesNonSpace!AU56</f>
        <v>0.6</v>
      </c>
      <c r="BC53" s="22">
        <f>AttachedOfficesNonSpace!BS56</f>
        <v>0.2</v>
      </c>
      <c r="BD53" s="22">
        <f>AttachedOfficesNonSpace!CQ56</f>
        <v>0</v>
      </c>
      <c r="BE53" s="22">
        <f>AttachedOfficesNonSpace!DO56</f>
        <v>0</v>
      </c>
      <c r="BF53" s="22">
        <f>AttachedOfficesNonSpace!EM56</f>
        <v>0</v>
      </c>
      <c r="BG53" s="22">
        <f>AttachedOfficesNonSpace!FK56</f>
        <v>0</v>
      </c>
      <c r="BJ53" s="20"/>
      <c r="BK53" s="26" t="s">
        <v>63</v>
      </c>
      <c r="BL53" s="20"/>
      <c r="BM53" s="22">
        <f>EducServNonSpace!W56</f>
        <v>0</v>
      </c>
      <c r="BN53" s="22">
        <f>EducServNonSpace!AU56</f>
        <v>0.5</v>
      </c>
      <c r="BO53" s="22">
        <f>EducServNonSpace!BS56</f>
        <v>0.1</v>
      </c>
      <c r="BP53" s="22">
        <f>EducServNonSpace!CQ56</f>
        <v>0</v>
      </c>
      <c r="BQ53" s="22">
        <f>EducServNonSpace!DO56</f>
        <v>0</v>
      </c>
      <c r="BR53" s="22">
        <f>EducServNonSpace!EM56</f>
        <v>0</v>
      </c>
      <c r="BS53" s="22">
        <f>EducServNonSpace!FK56</f>
        <v>0</v>
      </c>
      <c r="BV53" s="20"/>
      <c r="BW53" s="26" t="s">
        <v>63</v>
      </c>
      <c r="BX53" s="20"/>
      <c r="BY53" s="22">
        <f>HeaSocNonSpace!W56</f>
        <v>0</v>
      </c>
      <c r="BZ53" s="22">
        <f>HeaSocNonSpace!AU56</f>
        <v>1.9</v>
      </c>
      <c r="CA53" s="22">
        <f>HeaSocNonSpace!BS56</f>
        <v>0.4</v>
      </c>
      <c r="CB53" s="22">
        <f>HeaSocNonSpace!CQ56</f>
        <v>0</v>
      </c>
      <c r="CC53" s="22">
        <f>HeaSocNonSpace!DO56</f>
        <v>0</v>
      </c>
      <c r="CD53" s="22">
        <f>HeaSocNonSpace!EM56</f>
        <v>0</v>
      </c>
      <c r="CE53" s="22">
        <f>HeaSocNonSpace!FK56</f>
        <v>0</v>
      </c>
      <c r="CH53" s="20"/>
      <c r="CI53" s="26" t="s">
        <v>63</v>
      </c>
      <c r="CJ53" s="20"/>
      <c r="CK53" s="22">
        <f>ArtsNonSpace!W56</f>
        <v>0</v>
      </c>
      <c r="CL53" s="22">
        <f>ArtsNonSpace!AU56</f>
        <v>0.1</v>
      </c>
      <c r="CM53" s="22">
        <f>ArtsNonSpace!BS56</f>
        <v>0</v>
      </c>
      <c r="CN53" s="22">
        <f>ArtsNonSpace!CQ56</f>
        <v>0</v>
      </c>
      <c r="CO53" s="22">
        <f>ArtsNonSpace!DO56</f>
        <v>0</v>
      </c>
      <c r="CP53" s="22">
        <f>ArtsNonSpace!EM56</f>
        <v>0</v>
      </c>
      <c r="CQ53" s="22">
        <f>ArtsNonSpace!FK56</f>
        <v>0</v>
      </c>
      <c r="CT53" s="20"/>
      <c r="CU53" s="26" t="s">
        <v>63</v>
      </c>
      <c r="CV53" s="20"/>
      <c r="CW53" s="22">
        <f>AcommFoodNonSpace!W56</f>
        <v>0</v>
      </c>
      <c r="CX53" s="22">
        <f>AcommFoodNonSpace!AU56</f>
        <v>0.3</v>
      </c>
      <c r="CY53" s="22">
        <f>AcommFoodNonSpace!BS56</f>
        <v>0</v>
      </c>
      <c r="CZ53" s="22">
        <f>AcommFoodNonSpace!CQ56</f>
        <v>0</v>
      </c>
      <c r="DA53" s="22">
        <f>AcommFoodNonSpace!DO56</f>
        <v>0</v>
      </c>
      <c r="DB53" s="22">
        <f>AcommFoodNonSpace!EM56</f>
        <v>0</v>
      </c>
      <c r="DC53" s="22">
        <f>AcommFoodNonSpace!FK56</f>
        <v>0</v>
      </c>
      <c r="DF53" s="20"/>
      <c r="DG53" s="26" t="s">
        <v>63</v>
      </c>
      <c r="DH53" s="20"/>
      <c r="DI53" s="22">
        <f>OthersNonSpace!W56</f>
        <v>0</v>
      </c>
      <c r="DJ53" s="22">
        <f>OthersNonSpace!AU56</f>
        <v>0</v>
      </c>
      <c r="DK53" s="22">
        <f>OthersNonSpace!BS56</f>
        <v>0</v>
      </c>
      <c r="DL53" s="22">
        <f>OthersNonSpace!CQ56</f>
        <v>0</v>
      </c>
      <c r="DM53" s="22">
        <f>OthersNonSpace!DO56</f>
        <v>0</v>
      </c>
      <c r="DN53" s="22">
        <f>OthersNonSpace!EM56</f>
        <v>0</v>
      </c>
      <c r="DO53" s="22">
        <f>OthersNonSpace!FK56</f>
        <v>0</v>
      </c>
    </row>
    <row r="54" spans="1:119" ht="14.5">
      <c r="A54" s="20"/>
      <c r="B54" s="20"/>
      <c r="C54" s="25" t="s">
        <v>67</v>
      </c>
      <c r="D54" s="20"/>
      <c r="E54" s="22">
        <f>'Attached_WholesaleTradeNon-Sp'!W57</f>
        <v>0</v>
      </c>
      <c r="F54" s="22">
        <f>'Attached_WholesaleTradeNon-Sp'!AU57</f>
        <v>0</v>
      </c>
      <c r="G54" s="22">
        <f>'Attached_WholesaleTradeNon-Sp'!BS57</f>
        <v>0</v>
      </c>
      <c r="H54" s="22">
        <f>'Attached_WholesaleTradeNon-Sp'!CQ57</f>
        <v>0</v>
      </c>
      <c r="I54" s="22">
        <f>'Attached_WholesaleTradeNon-Sp'!DO57</f>
        <v>0</v>
      </c>
      <c r="J54" s="22">
        <f>'Attached_WholesaleTradeNon-Sp'!EM57</f>
        <v>0</v>
      </c>
      <c r="K54" s="22">
        <f>'Attached_WholesaleTradeNon-Sp'!FK57</f>
        <v>0</v>
      </c>
      <c r="L54" s="22"/>
      <c r="M54" s="22"/>
      <c r="N54" s="20"/>
      <c r="O54" s="25" t="s">
        <v>67</v>
      </c>
      <c r="P54" s="20"/>
      <c r="Q54" s="22">
        <f>'Attached_RetailTrade Non-Space'!W57</f>
        <v>0</v>
      </c>
      <c r="R54" s="22">
        <f>'Attached_RetailTrade Non-Space'!AU57</f>
        <v>0</v>
      </c>
      <c r="S54" s="22">
        <f>'Attached_RetailTrade Non-Space'!BS57</f>
        <v>0</v>
      </c>
      <c r="T54" s="22">
        <f>'Attached_RetailTrade Non-Space'!CQ57</f>
        <v>0</v>
      </c>
      <c r="U54" s="22">
        <f>'Attached_RetailTrade Non-Space'!DO57</f>
        <v>0</v>
      </c>
      <c r="V54" s="22">
        <f>'Attached_RetailTrade Non-Space'!EM57</f>
        <v>0</v>
      </c>
      <c r="W54" s="22">
        <f>'Attached_RetailTrade Non-Space'!FK57</f>
        <v>0</v>
      </c>
      <c r="X54" s="22"/>
      <c r="Y54" s="22"/>
      <c r="Z54" s="20"/>
      <c r="AA54" s="25" t="s">
        <v>67</v>
      </c>
      <c r="AB54" s="20"/>
      <c r="AC54" s="22">
        <f>AttachedTransWarehouseNonspace!W42</f>
        <v>0</v>
      </c>
      <c r="AD54" s="22">
        <f>AttachedTransWarehouseNonspace!AU42</f>
        <v>0</v>
      </c>
      <c r="AE54" s="22">
        <f>AttachedTransWarehouseNonspace!BS42</f>
        <v>0</v>
      </c>
      <c r="AF54" s="22">
        <f>AttachedTransWarehouseNonspace!CQ42</f>
        <v>0</v>
      </c>
      <c r="AG54" s="22">
        <f>AttachedTransWarehouseNonspace!DO42</f>
        <v>0</v>
      </c>
      <c r="AH54" s="22">
        <f>AttachedTransWarehouseNonspace!EM42</f>
        <v>0</v>
      </c>
      <c r="AI54" s="22">
        <f>AttachedTransWarehouseNonspace!FK42</f>
        <v>0</v>
      </c>
      <c r="AJ54" s="22"/>
      <c r="AK54" s="22"/>
      <c r="AL54" s="20"/>
      <c r="AM54" s="25" t="s">
        <v>67</v>
      </c>
      <c r="AN54" s="20"/>
      <c r="AO54" s="22">
        <f>AttachedInformCultIndNonSpace!W57</f>
        <v>0</v>
      </c>
      <c r="AP54" s="22">
        <f>AttachedInformCultIndNonSpace!AU57</f>
        <v>0</v>
      </c>
      <c r="AQ54" s="22">
        <f>AttachedInformCultIndNonSpace!BS57</f>
        <v>0</v>
      </c>
      <c r="AR54" s="22">
        <f>AttachedInformCultIndNonSpace!CQ57</f>
        <v>0</v>
      </c>
      <c r="AS54" s="22">
        <f>AttachedInformCultIndNonSpace!DO57</f>
        <v>0</v>
      </c>
      <c r="AT54" s="22">
        <f>AttachedInformCultIndNonSpace!EM57</f>
        <v>0</v>
      </c>
      <c r="AU54" s="22">
        <f>AttachedInformCultIndNonSpace!FK57</f>
        <v>0</v>
      </c>
      <c r="AX54" s="20"/>
      <c r="AY54" s="25" t="s">
        <v>67</v>
      </c>
      <c r="AZ54" s="20"/>
      <c r="BA54" s="22">
        <f>AttachedOfficesNonSpace!W57</f>
        <v>0</v>
      </c>
      <c r="BB54" s="22">
        <f>AttachedOfficesNonSpace!AU57</f>
        <v>0</v>
      </c>
      <c r="BC54" s="22">
        <f>AttachedOfficesNonSpace!BS57</f>
        <v>0</v>
      </c>
      <c r="BD54" s="22">
        <f>AttachedOfficesNonSpace!CQ57</f>
        <v>0</v>
      </c>
      <c r="BE54" s="22">
        <f>AttachedOfficesNonSpace!DO57</f>
        <v>0</v>
      </c>
      <c r="BF54" s="22">
        <f>AttachedOfficesNonSpace!EM57</f>
        <v>0</v>
      </c>
      <c r="BG54" s="22">
        <f>AttachedOfficesNonSpace!FK57</f>
        <v>0</v>
      </c>
      <c r="BJ54" s="20"/>
      <c r="BK54" s="25" t="s">
        <v>67</v>
      </c>
      <c r="BL54" s="20"/>
      <c r="BM54" s="22">
        <f>EducServNonSpace!W57</f>
        <v>0</v>
      </c>
      <c r="BN54" s="22">
        <f>EducServNonSpace!AU57</f>
        <v>0</v>
      </c>
      <c r="BO54" s="22">
        <f>EducServNonSpace!BS57</f>
        <v>0</v>
      </c>
      <c r="BP54" s="22">
        <f>EducServNonSpace!CQ57</f>
        <v>0</v>
      </c>
      <c r="BQ54" s="22">
        <f>EducServNonSpace!DO57</f>
        <v>0</v>
      </c>
      <c r="BR54" s="22">
        <f>EducServNonSpace!EM57</f>
        <v>0</v>
      </c>
      <c r="BS54" s="22">
        <f>EducServNonSpace!FK57</f>
        <v>0</v>
      </c>
      <c r="BV54" s="20"/>
      <c r="BW54" s="25" t="s">
        <v>67</v>
      </c>
      <c r="BX54" s="20"/>
      <c r="BY54" s="22">
        <f>HeaSocNonSpace!W57</f>
        <v>0</v>
      </c>
      <c r="BZ54" s="22">
        <f>HeaSocNonSpace!AU57</f>
        <v>0</v>
      </c>
      <c r="CA54" s="22">
        <f>HeaSocNonSpace!BS57</f>
        <v>0</v>
      </c>
      <c r="CB54" s="22">
        <f>HeaSocNonSpace!CQ57</f>
        <v>0</v>
      </c>
      <c r="CC54" s="22">
        <f>HeaSocNonSpace!DO57</f>
        <v>0</v>
      </c>
      <c r="CD54" s="22">
        <f>HeaSocNonSpace!EM57</f>
        <v>0</v>
      </c>
      <c r="CE54" s="22">
        <f>HeaSocNonSpace!FK57</f>
        <v>0</v>
      </c>
      <c r="CH54" s="20"/>
      <c r="CI54" s="25" t="s">
        <v>67</v>
      </c>
      <c r="CJ54" s="20"/>
      <c r="CK54" s="22">
        <f>ArtsNonSpace!W57</f>
        <v>0</v>
      </c>
      <c r="CL54" s="22">
        <f>ArtsNonSpace!AU57</f>
        <v>0</v>
      </c>
      <c r="CM54" s="22">
        <f>ArtsNonSpace!BS57</f>
        <v>0</v>
      </c>
      <c r="CN54" s="22">
        <f>ArtsNonSpace!CQ57</f>
        <v>0</v>
      </c>
      <c r="CO54" s="22">
        <f>ArtsNonSpace!DO57</f>
        <v>0</v>
      </c>
      <c r="CP54" s="22">
        <f>ArtsNonSpace!EM57</f>
        <v>0</v>
      </c>
      <c r="CQ54" s="22">
        <f>ArtsNonSpace!FK57</f>
        <v>0</v>
      </c>
      <c r="CT54" s="20"/>
      <c r="CU54" s="25" t="s">
        <v>67</v>
      </c>
      <c r="CV54" s="20"/>
      <c r="CW54" s="22">
        <f>AcommFoodNonSpace!W57</f>
        <v>0</v>
      </c>
      <c r="CX54" s="22">
        <f>AcommFoodNonSpace!AU57</f>
        <v>0</v>
      </c>
      <c r="CY54" s="22">
        <f>AcommFoodNonSpace!BS57</f>
        <v>0</v>
      </c>
      <c r="CZ54" s="22">
        <f>AcommFoodNonSpace!CQ57</f>
        <v>0</v>
      </c>
      <c r="DA54" s="22">
        <f>AcommFoodNonSpace!DO57</f>
        <v>0</v>
      </c>
      <c r="DB54" s="22">
        <f>AcommFoodNonSpace!EM57</f>
        <v>0</v>
      </c>
      <c r="DC54" s="22">
        <f>AcommFoodNonSpace!FK57</f>
        <v>0</v>
      </c>
      <c r="DF54" s="20"/>
      <c r="DG54" s="25" t="s">
        <v>67</v>
      </c>
      <c r="DH54" s="20"/>
      <c r="DI54" s="22">
        <f>OthersNonSpace!W57</f>
        <v>0</v>
      </c>
      <c r="DJ54" s="22">
        <f>OthersNonSpace!AU57</f>
        <v>0</v>
      </c>
      <c r="DK54" s="22">
        <f>OthersNonSpace!BS57</f>
        <v>0</v>
      </c>
      <c r="DL54" s="22">
        <f>OthersNonSpace!CQ57</f>
        <v>0</v>
      </c>
      <c r="DM54" s="22">
        <f>OthersNonSpace!DO57</f>
        <v>0</v>
      </c>
      <c r="DN54" s="22">
        <f>OthersNonSpace!EM57</f>
        <v>0</v>
      </c>
      <c r="DO54" s="22">
        <f>OthersNonSpace!FK57</f>
        <v>0</v>
      </c>
    </row>
    <row r="55" spans="1:119" ht="14.5">
      <c r="A55" s="20"/>
      <c r="B55" s="20"/>
      <c r="C55" s="25" t="s">
        <v>72</v>
      </c>
      <c r="D55" s="20"/>
      <c r="E55" s="22">
        <f>'Attached_WholesaleTradeNon-Sp'!W58</f>
        <v>0</v>
      </c>
      <c r="F55" s="22">
        <f>'Attached_WholesaleTradeNon-Sp'!AU58</f>
        <v>0</v>
      </c>
      <c r="G55" s="22">
        <f>'Attached_WholesaleTradeNon-Sp'!BS58</f>
        <v>0</v>
      </c>
      <c r="H55" s="22">
        <f>'Attached_WholesaleTradeNon-Sp'!CQ58</f>
        <v>0</v>
      </c>
      <c r="I55" s="22">
        <f>'Attached_WholesaleTradeNon-Sp'!DO58</f>
        <v>0</v>
      </c>
      <c r="J55" s="22">
        <f>'Attached_WholesaleTradeNon-Sp'!EM58</f>
        <v>0</v>
      </c>
      <c r="K55" s="22">
        <f>'Attached_WholesaleTradeNon-Sp'!FK58</f>
        <v>0</v>
      </c>
      <c r="L55" s="22"/>
      <c r="M55" s="22"/>
      <c r="N55" s="20"/>
      <c r="O55" s="25" t="s">
        <v>72</v>
      </c>
      <c r="P55" s="20"/>
      <c r="Q55" s="22">
        <f>'Attached_RetailTrade Non-Space'!W58</f>
        <v>0</v>
      </c>
      <c r="R55" s="22">
        <f>'Attached_RetailTrade Non-Space'!AU58</f>
        <v>0</v>
      </c>
      <c r="S55" s="22">
        <f>'Attached_RetailTrade Non-Space'!BS58</f>
        <v>0</v>
      </c>
      <c r="T55" s="22">
        <f>'Attached_RetailTrade Non-Space'!CQ58</f>
        <v>0</v>
      </c>
      <c r="U55" s="22">
        <f>'Attached_RetailTrade Non-Space'!DO58</f>
        <v>0</v>
      </c>
      <c r="V55" s="22">
        <f>'Attached_RetailTrade Non-Space'!EM58</f>
        <v>0</v>
      </c>
      <c r="W55" s="22">
        <f>'Attached_RetailTrade Non-Space'!FK58</f>
        <v>0</v>
      </c>
      <c r="X55" s="22"/>
      <c r="Y55" s="22"/>
      <c r="Z55" s="20"/>
      <c r="AA55" s="25" t="s">
        <v>72</v>
      </c>
      <c r="AB55" s="20"/>
      <c r="AC55" s="22">
        <f>AttachedTransWarehouseNonspace!W43</f>
        <v>0</v>
      </c>
      <c r="AD55" s="22">
        <f>AttachedTransWarehouseNonspace!AU43</f>
        <v>0</v>
      </c>
      <c r="AE55" s="22">
        <f>AttachedTransWarehouseNonspace!BS43</f>
        <v>0</v>
      </c>
      <c r="AF55" s="22">
        <f>AttachedTransWarehouseNonspace!CQ43</f>
        <v>0</v>
      </c>
      <c r="AG55" s="22">
        <f>AttachedTransWarehouseNonspace!DO43</f>
        <v>0</v>
      </c>
      <c r="AH55" s="22">
        <f>AttachedTransWarehouseNonspace!EM43</f>
        <v>0</v>
      </c>
      <c r="AI55" s="22">
        <f>AttachedTransWarehouseNonspace!FK43</f>
        <v>0</v>
      </c>
      <c r="AJ55" s="22"/>
      <c r="AK55" s="22"/>
      <c r="AL55" s="20"/>
      <c r="AM55" s="25" t="s">
        <v>72</v>
      </c>
      <c r="AN55" s="20"/>
      <c r="AO55" s="22">
        <f>AttachedInformCultIndNonSpace!W58</f>
        <v>0</v>
      </c>
      <c r="AP55" s="22">
        <f>AttachedInformCultIndNonSpace!AU58</f>
        <v>0</v>
      </c>
      <c r="AQ55" s="22">
        <f>AttachedInformCultIndNonSpace!BS58</f>
        <v>0</v>
      </c>
      <c r="AR55" s="22">
        <f>AttachedInformCultIndNonSpace!CQ58</f>
        <v>0</v>
      </c>
      <c r="AS55" s="22">
        <f>AttachedInformCultIndNonSpace!DO58</f>
        <v>0</v>
      </c>
      <c r="AT55" s="22">
        <f>AttachedInformCultIndNonSpace!EM58</f>
        <v>0</v>
      </c>
      <c r="AU55" s="22">
        <f>AttachedInformCultIndNonSpace!FK58</f>
        <v>0</v>
      </c>
      <c r="AX55" s="20"/>
      <c r="AY55" s="25" t="s">
        <v>72</v>
      </c>
      <c r="AZ55" s="20"/>
      <c r="BA55" s="22">
        <f>AttachedOfficesNonSpace!W58</f>
        <v>0</v>
      </c>
      <c r="BB55" s="22">
        <f>AttachedOfficesNonSpace!AU58</f>
        <v>0</v>
      </c>
      <c r="BC55" s="22">
        <f>AttachedOfficesNonSpace!BS58</f>
        <v>0</v>
      </c>
      <c r="BD55" s="22">
        <f>AttachedOfficesNonSpace!CQ58</f>
        <v>0</v>
      </c>
      <c r="BE55" s="22">
        <f>AttachedOfficesNonSpace!DO58</f>
        <v>0</v>
      </c>
      <c r="BF55" s="22">
        <f>AttachedOfficesNonSpace!EM58</f>
        <v>0</v>
      </c>
      <c r="BG55" s="22">
        <f>AttachedOfficesNonSpace!FK58</f>
        <v>0</v>
      </c>
      <c r="BJ55" s="20"/>
      <c r="BK55" s="25" t="s">
        <v>72</v>
      </c>
      <c r="BL55" s="20"/>
      <c r="BM55" s="22">
        <f>EducServNonSpace!W58</f>
        <v>0</v>
      </c>
      <c r="BN55" s="22">
        <f>EducServNonSpace!AU58</f>
        <v>0</v>
      </c>
      <c r="BO55" s="22">
        <f>EducServNonSpace!BS58</f>
        <v>0</v>
      </c>
      <c r="BP55" s="22">
        <f>EducServNonSpace!CQ58</f>
        <v>0</v>
      </c>
      <c r="BQ55" s="22">
        <f>EducServNonSpace!DO58</f>
        <v>0</v>
      </c>
      <c r="BR55" s="22">
        <f>EducServNonSpace!EM58</f>
        <v>0</v>
      </c>
      <c r="BS55" s="22">
        <f>EducServNonSpace!FK58</f>
        <v>0</v>
      </c>
      <c r="BV55" s="20"/>
      <c r="BW55" s="25" t="s">
        <v>72</v>
      </c>
      <c r="BX55" s="20"/>
      <c r="BY55" s="22">
        <f>HeaSocNonSpace!W58</f>
        <v>0</v>
      </c>
      <c r="BZ55" s="22">
        <f>HeaSocNonSpace!AU58</f>
        <v>0</v>
      </c>
      <c r="CA55" s="22">
        <f>HeaSocNonSpace!BS58</f>
        <v>0</v>
      </c>
      <c r="CB55" s="22">
        <f>HeaSocNonSpace!CQ58</f>
        <v>0</v>
      </c>
      <c r="CC55" s="22">
        <f>HeaSocNonSpace!DO58</f>
        <v>0</v>
      </c>
      <c r="CD55" s="22">
        <f>HeaSocNonSpace!EM58</f>
        <v>0</v>
      </c>
      <c r="CE55" s="22">
        <f>HeaSocNonSpace!FK58</f>
        <v>0</v>
      </c>
      <c r="CH55" s="20"/>
      <c r="CI55" s="25" t="s">
        <v>72</v>
      </c>
      <c r="CJ55" s="20"/>
      <c r="CK55" s="22">
        <f>ArtsNonSpace!W58</f>
        <v>0</v>
      </c>
      <c r="CL55" s="22">
        <f>ArtsNonSpace!AU58</f>
        <v>0</v>
      </c>
      <c r="CM55" s="22">
        <f>ArtsNonSpace!BS58</f>
        <v>0</v>
      </c>
      <c r="CN55" s="22">
        <f>ArtsNonSpace!CQ58</f>
        <v>0</v>
      </c>
      <c r="CO55" s="22">
        <f>ArtsNonSpace!DO58</f>
        <v>0</v>
      </c>
      <c r="CP55" s="22">
        <f>ArtsNonSpace!EM58</f>
        <v>0</v>
      </c>
      <c r="CQ55" s="22">
        <f>ArtsNonSpace!FK58</f>
        <v>0</v>
      </c>
      <c r="CT55" s="20"/>
      <c r="CU55" s="25" t="s">
        <v>72</v>
      </c>
      <c r="CV55" s="20"/>
      <c r="CW55" s="22">
        <f>AcommFoodNonSpace!W58</f>
        <v>0</v>
      </c>
      <c r="CX55" s="22">
        <f>AcommFoodNonSpace!AU58</f>
        <v>0</v>
      </c>
      <c r="CY55" s="22">
        <f>AcommFoodNonSpace!BS58</f>
        <v>0</v>
      </c>
      <c r="CZ55" s="22">
        <f>AcommFoodNonSpace!CQ58</f>
        <v>0</v>
      </c>
      <c r="DA55" s="22">
        <f>AcommFoodNonSpace!DO58</f>
        <v>0</v>
      </c>
      <c r="DB55" s="22">
        <f>AcommFoodNonSpace!EM58</f>
        <v>0</v>
      </c>
      <c r="DC55" s="22">
        <f>AcommFoodNonSpace!FK58</f>
        <v>0</v>
      </c>
      <c r="DF55" s="20"/>
      <c r="DG55" s="25" t="s">
        <v>72</v>
      </c>
      <c r="DH55" s="20"/>
      <c r="DI55" s="22">
        <f>OthersNonSpace!W58</f>
        <v>0</v>
      </c>
      <c r="DJ55" s="22">
        <f>OthersNonSpace!AU58</f>
        <v>0</v>
      </c>
      <c r="DK55" s="22">
        <f>OthersNonSpace!BS58</f>
        <v>0</v>
      </c>
      <c r="DL55" s="22">
        <f>OthersNonSpace!CQ58</f>
        <v>0</v>
      </c>
      <c r="DM55" s="22">
        <f>OthersNonSpace!DO58</f>
        <v>0</v>
      </c>
      <c r="DN55" s="22">
        <f>OthersNonSpace!EM58</f>
        <v>0</v>
      </c>
      <c r="DO55" s="22">
        <f>OthersNonSpace!FK58</f>
        <v>0</v>
      </c>
    </row>
    <row r="56" spans="1:119" ht="14.5">
      <c r="A56" s="27"/>
      <c r="B56" s="27"/>
      <c r="C56" s="28" t="s">
        <v>77</v>
      </c>
      <c r="D56" s="27"/>
      <c r="E56" s="22">
        <f>'Attached_WholesaleTradeNon-Sp'!W59</f>
        <v>0</v>
      </c>
      <c r="F56" s="22">
        <f>'Attached_WholesaleTradeNon-Sp'!AU59</f>
        <v>0</v>
      </c>
      <c r="G56" s="22">
        <f>'Attached_WholesaleTradeNon-Sp'!BS59</f>
        <v>0</v>
      </c>
      <c r="H56" s="22">
        <f>'Attached_WholesaleTradeNon-Sp'!CQ59</f>
        <v>0</v>
      </c>
      <c r="I56" s="22">
        <f>'Attached_WholesaleTradeNon-Sp'!DO59</f>
        <v>0</v>
      </c>
      <c r="J56" s="22">
        <f>'Attached_WholesaleTradeNon-Sp'!EM59</f>
        <v>0</v>
      </c>
      <c r="K56" s="22">
        <f>'Attached_WholesaleTradeNon-Sp'!FK59</f>
        <v>0</v>
      </c>
      <c r="L56" s="22"/>
      <c r="M56" s="22"/>
      <c r="N56" s="20"/>
      <c r="O56" s="25" t="s">
        <v>77</v>
      </c>
      <c r="P56" s="20"/>
      <c r="Q56" s="22">
        <f>'Attached_RetailTrade Non-Space'!W59</f>
        <v>0</v>
      </c>
      <c r="R56" s="22">
        <f>'Attached_RetailTrade Non-Space'!AU59</f>
        <v>0.1</v>
      </c>
      <c r="S56" s="22">
        <f>'Attached_RetailTrade Non-Space'!BS59</f>
        <v>0</v>
      </c>
      <c r="T56" s="22">
        <f>'Attached_RetailTrade Non-Space'!CQ59</f>
        <v>0</v>
      </c>
      <c r="U56" s="22">
        <f>'Attached_RetailTrade Non-Space'!DO59</f>
        <v>0</v>
      </c>
      <c r="V56" s="22">
        <f>'Attached_RetailTrade Non-Space'!EM59</f>
        <v>0</v>
      </c>
      <c r="W56" s="22">
        <f>'Attached_RetailTrade Non-Space'!FK59</f>
        <v>0</v>
      </c>
      <c r="X56" s="22"/>
      <c r="Y56" s="22"/>
      <c r="Z56" s="20"/>
      <c r="AA56" s="25" t="s">
        <v>77</v>
      </c>
      <c r="AB56" s="20"/>
      <c r="AC56" s="22">
        <f>AttachedTransWarehouseNonspace!W44</f>
        <v>0</v>
      </c>
      <c r="AD56" s="22">
        <f>AttachedTransWarehouseNonspace!AU44</f>
        <v>0</v>
      </c>
      <c r="AE56" s="22">
        <f>AttachedTransWarehouseNonspace!BS44</f>
        <v>0</v>
      </c>
      <c r="AF56" s="22">
        <f>AttachedTransWarehouseNonspace!CQ44</f>
        <v>0</v>
      </c>
      <c r="AG56" s="22">
        <f>AttachedTransWarehouseNonspace!DO44</f>
        <v>0</v>
      </c>
      <c r="AH56" s="22">
        <f>AttachedTransWarehouseNonspace!EM44</f>
        <v>0</v>
      </c>
      <c r="AI56" s="22">
        <f>AttachedTransWarehouseNonspace!FK44</f>
        <v>0</v>
      </c>
      <c r="AJ56" s="22"/>
      <c r="AK56" s="22"/>
      <c r="AL56" s="20"/>
      <c r="AM56" s="25" t="s">
        <v>77</v>
      </c>
      <c r="AN56" s="20"/>
      <c r="AO56" s="22">
        <f>AttachedInformCultIndNonSpace!W59</f>
        <v>0</v>
      </c>
      <c r="AP56" s="22">
        <f>AttachedInformCultIndNonSpace!AU59</f>
        <v>0</v>
      </c>
      <c r="AQ56" s="22">
        <f>AttachedInformCultIndNonSpace!BS59</f>
        <v>0</v>
      </c>
      <c r="AR56" s="22">
        <f>AttachedInformCultIndNonSpace!CQ59</f>
        <v>0</v>
      </c>
      <c r="AS56" s="22">
        <f>AttachedInformCultIndNonSpace!DO59</f>
        <v>0</v>
      </c>
      <c r="AT56" s="22">
        <f>AttachedInformCultIndNonSpace!EM59</f>
        <v>0</v>
      </c>
      <c r="AU56" s="22">
        <f>AttachedInformCultIndNonSpace!FK59</f>
        <v>0</v>
      </c>
      <c r="AX56" s="20"/>
      <c r="AY56" s="25" t="s">
        <v>77</v>
      </c>
      <c r="AZ56" s="20"/>
      <c r="BA56" s="22">
        <f>AttachedOfficesNonSpace!W59</f>
        <v>0</v>
      </c>
      <c r="BB56" s="22">
        <f>AttachedOfficesNonSpace!AU59</f>
        <v>0.1</v>
      </c>
      <c r="BC56" s="22">
        <f>AttachedOfficesNonSpace!BS59</f>
        <v>0</v>
      </c>
      <c r="BD56" s="22">
        <f>AttachedOfficesNonSpace!CQ59</f>
        <v>0</v>
      </c>
      <c r="BE56" s="22">
        <f>AttachedOfficesNonSpace!DO59</f>
        <v>0</v>
      </c>
      <c r="BF56" s="22">
        <f>AttachedOfficesNonSpace!EM59</f>
        <v>0</v>
      </c>
      <c r="BG56" s="22">
        <f>AttachedOfficesNonSpace!FK59</f>
        <v>0</v>
      </c>
      <c r="BJ56" s="20"/>
      <c r="BK56" s="25" t="s">
        <v>77</v>
      </c>
      <c r="BL56" s="20"/>
      <c r="BM56" s="22">
        <f>EducServNonSpace!W59</f>
        <v>0</v>
      </c>
      <c r="BN56" s="22">
        <f>EducServNonSpace!AU59</f>
        <v>0.1</v>
      </c>
      <c r="BO56" s="22">
        <f>EducServNonSpace!BS59</f>
        <v>0</v>
      </c>
      <c r="BP56" s="22">
        <f>EducServNonSpace!CQ59</f>
        <v>0</v>
      </c>
      <c r="BQ56" s="22">
        <f>EducServNonSpace!DO59</f>
        <v>0</v>
      </c>
      <c r="BR56" s="22">
        <f>EducServNonSpace!EM59</f>
        <v>0</v>
      </c>
      <c r="BS56" s="22">
        <f>EducServNonSpace!FK59</f>
        <v>0</v>
      </c>
      <c r="BV56" s="20"/>
      <c r="BW56" s="25" t="s">
        <v>77</v>
      </c>
      <c r="BX56" s="20"/>
      <c r="BY56" s="22">
        <f>HeaSocNonSpace!W59</f>
        <v>0</v>
      </c>
      <c r="BZ56" s="22">
        <f>HeaSocNonSpace!AU59</f>
        <v>0.4</v>
      </c>
      <c r="CA56" s="22">
        <f>HeaSocNonSpace!BS59</f>
        <v>0.1</v>
      </c>
      <c r="CB56" s="22">
        <f>HeaSocNonSpace!CQ59</f>
        <v>0</v>
      </c>
      <c r="CC56" s="22">
        <f>HeaSocNonSpace!DO59</f>
        <v>0</v>
      </c>
      <c r="CD56" s="22">
        <f>HeaSocNonSpace!EM59</f>
        <v>0.1</v>
      </c>
      <c r="CE56" s="22">
        <f>HeaSocNonSpace!FK59</f>
        <v>0.1</v>
      </c>
      <c r="CH56" s="20"/>
      <c r="CI56" s="25" t="s">
        <v>77</v>
      </c>
      <c r="CJ56" s="20"/>
      <c r="CK56" s="22">
        <f>ArtsNonSpace!W59</f>
        <v>0</v>
      </c>
      <c r="CL56" s="22">
        <f>ArtsNonSpace!AU59</f>
        <v>0</v>
      </c>
      <c r="CM56" s="22">
        <f>ArtsNonSpace!BS59</f>
        <v>0</v>
      </c>
      <c r="CN56" s="22">
        <f>ArtsNonSpace!CQ59</f>
        <v>0</v>
      </c>
      <c r="CO56" s="22">
        <f>ArtsNonSpace!DO59</f>
        <v>0</v>
      </c>
      <c r="CP56" s="22">
        <f>ArtsNonSpace!EM59</f>
        <v>0</v>
      </c>
      <c r="CQ56" s="22">
        <f>ArtsNonSpace!FK59</f>
        <v>0</v>
      </c>
      <c r="CT56" s="20"/>
      <c r="CU56" s="25" t="s">
        <v>77</v>
      </c>
      <c r="CV56" s="20"/>
      <c r="CW56" s="22">
        <f>AcommFoodNonSpace!W59</f>
        <v>0</v>
      </c>
      <c r="CX56" s="22">
        <f>AcommFoodNonSpace!AU59</f>
        <v>0.1</v>
      </c>
      <c r="CY56" s="22">
        <f>AcommFoodNonSpace!BS59</f>
        <v>0</v>
      </c>
      <c r="CZ56" s="22">
        <f>AcommFoodNonSpace!CQ59</f>
        <v>0</v>
      </c>
      <c r="DA56" s="22">
        <f>AcommFoodNonSpace!DO59</f>
        <v>0</v>
      </c>
      <c r="DB56" s="22">
        <f>AcommFoodNonSpace!EM59</f>
        <v>0</v>
      </c>
      <c r="DC56" s="22">
        <f>AcommFoodNonSpace!FK59</f>
        <v>0.1</v>
      </c>
      <c r="DF56" s="20"/>
      <c r="DG56" s="25" t="s">
        <v>77</v>
      </c>
      <c r="DH56" s="20"/>
      <c r="DI56" s="22">
        <f>OthersNonSpace!W59</f>
        <v>0</v>
      </c>
      <c r="DJ56" s="22">
        <f>OthersNonSpace!AU59</f>
        <v>0</v>
      </c>
      <c r="DK56" s="22">
        <f>OthersNonSpace!BS59</f>
        <v>0</v>
      </c>
      <c r="DL56" s="22">
        <f>OthersNonSpace!CQ59</f>
        <v>0</v>
      </c>
      <c r="DM56" s="22">
        <f>OthersNonSpace!DO59</f>
        <v>0</v>
      </c>
      <c r="DN56" s="22">
        <f>OthersNonSpace!EM59</f>
        <v>0</v>
      </c>
      <c r="DO56" s="22">
        <f>OthersNonSpace!FK59</f>
        <v>0</v>
      </c>
    </row>
    <row r="57" spans="1:119" ht="14.5">
      <c r="A57" s="20"/>
      <c r="B57" s="20"/>
      <c r="C57" s="20"/>
      <c r="D57" s="20"/>
      <c r="E57" s="22"/>
      <c r="F57" s="22"/>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X57" s="20"/>
      <c r="AY57" s="20"/>
      <c r="AZ57" s="20"/>
      <c r="BA57" s="20"/>
      <c r="BB57" s="20"/>
      <c r="BC57" s="20"/>
      <c r="BD57" s="20"/>
      <c r="BE57" s="20"/>
      <c r="BF57" s="20"/>
      <c r="BG57" s="20"/>
      <c r="BJ57" s="20"/>
      <c r="BK57" s="20"/>
      <c r="BL57" s="20"/>
      <c r="BM57" s="20"/>
      <c r="BN57" s="20"/>
      <c r="BO57" s="20"/>
      <c r="BP57" s="20"/>
      <c r="BQ57" s="20"/>
      <c r="BR57" s="20"/>
      <c r="BS57" s="20"/>
      <c r="BV57" s="20"/>
      <c r="BW57" s="20"/>
      <c r="BX57" s="20"/>
      <c r="BY57" s="20"/>
      <c r="BZ57" s="20"/>
      <c r="CA57" s="20"/>
      <c r="CB57" s="20"/>
      <c r="CC57" s="20"/>
      <c r="CD57" s="20"/>
      <c r="CE57" s="20"/>
      <c r="CH57" s="20"/>
      <c r="CI57" s="20"/>
      <c r="CJ57" s="20"/>
      <c r="CK57" s="20"/>
      <c r="CL57" s="20"/>
      <c r="CM57" s="20"/>
      <c r="CN57" s="20"/>
      <c r="CO57" s="20"/>
      <c r="CP57" s="20"/>
      <c r="CQ57" s="20"/>
      <c r="CT57" s="20"/>
      <c r="CU57" s="20"/>
      <c r="CV57" s="20"/>
      <c r="CW57" s="20"/>
      <c r="CX57" s="20"/>
      <c r="CY57" s="20"/>
      <c r="CZ57" s="20"/>
      <c r="DA57" s="20"/>
      <c r="DB57" s="20"/>
      <c r="DC57" s="20"/>
      <c r="DF57" s="20"/>
      <c r="DG57" s="20"/>
      <c r="DH57" s="20"/>
      <c r="DI57" s="20"/>
      <c r="DJ57" s="20"/>
      <c r="DK57" s="20"/>
      <c r="DL57" s="20"/>
      <c r="DM57" s="20"/>
      <c r="DN57" s="20"/>
      <c r="DO57" s="20"/>
    </row>
    <row r="58" spans="1:119" ht="14.5">
      <c r="A58" s="20"/>
      <c r="B58" s="20" t="s">
        <v>106</v>
      </c>
      <c r="C58" s="20"/>
      <c r="D58" s="20"/>
      <c r="E58" s="20"/>
      <c r="F58" s="20"/>
      <c r="G58" s="20"/>
      <c r="H58" s="20"/>
      <c r="I58" s="20"/>
      <c r="J58" s="20"/>
      <c r="K58" s="20"/>
      <c r="L58" s="20"/>
      <c r="M58" s="20"/>
      <c r="N58" s="20" t="s">
        <v>106</v>
      </c>
      <c r="O58" s="20"/>
      <c r="P58" s="20"/>
      <c r="Q58" s="20"/>
      <c r="R58" s="20"/>
      <c r="S58" s="20"/>
      <c r="T58" s="20"/>
      <c r="U58" s="20"/>
      <c r="V58" s="20"/>
      <c r="W58" s="20"/>
      <c r="Y58" s="20"/>
      <c r="Z58" s="20" t="s">
        <v>106</v>
      </c>
      <c r="AA58" s="20"/>
      <c r="AB58" s="20"/>
      <c r="AC58" s="20"/>
      <c r="AD58" s="20"/>
      <c r="AE58" s="20"/>
      <c r="AF58" s="20"/>
      <c r="AG58" s="20"/>
      <c r="AH58" s="20"/>
      <c r="AI58" s="20"/>
      <c r="AJ58" s="20"/>
      <c r="AK58" s="20"/>
      <c r="AL58" s="20" t="s">
        <v>106</v>
      </c>
      <c r="AM58" s="20"/>
      <c r="AN58" s="20"/>
      <c r="AO58" s="20"/>
      <c r="AP58" s="20"/>
      <c r="AQ58" s="20"/>
      <c r="AR58" s="20"/>
      <c r="AS58" s="20"/>
      <c r="AT58" s="20"/>
      <c r="AU58" s="20"/>
      <c r="AX58" s="20" t="s">
        <v>106</v>
      </c>
      <c r="AY58" s="20"/>
      <c r="AZ58" s="20"/>
      <c r="BA58" s="20"/>
      <c r="BB58" s="20"/>
      <c r="BC58" s="20"/>
      <c r="BD58" s="20"/>
      <c r="BE58" s="20"/>
      <c r="BF58" s="20"/>
      <c r="BG58" s="20"/>
      <c r="BJ58" s="20" t="s">
        <v>106</v>
      </c>
      <c r="BK58" s="20"/>
      <c r="BL58" s="20"/>
      <c r="BM58" s="20"/>
      <c r="BN58" s="20"/>
      <c r="BO58" s="20"/>
      <c r="BP58" s="20"/>
      <c r="BQ58" s="20"/>
      <c r="BR58" s="20"/>
      <c r="BS58" s="20"/>
      <c r="BV58" s="20" t="s">
        <v>106</v>
      </c>
      <c r="BW58" s="20"/>
      <c r="BX58" s="20"/>
      <c r="BY58" s="20"/>
      <c r="BZ58" s="20"/>
      <c r="CA58" s="20"/>
      <c r="CB58" s="20"/>
      <c r="CC58" s="20"/>
      <c r="CD58" s="20"/>
      <c r="CE58" s="20"/>
      <c r="CH58" s="20" t="s">
        <v>106</v>
      </c>
      <c r="CI58" s="20"/>
      <c r="CJ58" s="20"/>
      <c r="CK58" s="20"/>
      <c r="CL58" s="20"/>
      <c r="CM58" s="20"/>
      <c r="CN58" s="20"/>
      <c r="CO58" s="20"/>
      <c r="CP58" s="20"/>
      <c r="CQ58" s="20"/>
      <c r="CT58" s="20" t="s">
        <v>106</v>
      </c>
      <c r="CU58" s="20"/>
      <c r="CV58" s="20"/>
      <c r="CW58" s="20"/>
      <c r="CX58" s="20"/>
      <c r="CY58" s="20"/>
      <c r="CZ58" s="20"/>
      <c r="DA58" s="20"/>
      <c r="DB58" s="20"/>
      <c r="DC58" s="20"/>
      <c r="DF58" s="20" t="s">
        <v>106</v>
      </c>
      <c r="DG58" s="20"/>
      <c r="DH58" s="20"/>
      <c r="DI58" s="20"/>
      <c r="DJ58" s="20"/>
      <c r="DK58" s="20"/>
      <c r="DL58" s="20"/>
      <c r="DM58" s="20"/>
      <c r="DN58" s="20"/>
      <c r="DO58" s="20"/>
    </row>
    <row r="59" spans="1:119" ht="14.5">
      <c r="A59" s="20"/>
      <c r="B59" s="20"/>
      <c r="C59" s="23" t="s">
        <v>109</v>
      </c>
      <c r="D59" s="20"/>
      <c r="E59" s="24">
        <f>Attached_WholesaleTradeSp!W13</f>
        <v>0.3</v>
      </c>
      <c r="F59" s="24">
        <f>Attached_WholesaleTradeSp!AU13</f>
        <v>0.6</v>
      </c>
      <c r="G59" s="24">
        <f>Attached_WholesaleTradeSp!BS13</f>
        <v>1.8</v>
      </c>
      <c r="H59" s="24">
        <f>Attached_WholesaleTradeSp!CQ13</f>
        <v>0.1</v>
      </c>
      <c r="I59" s="24">
        <f>Attached_WholesaleTradeSp!DO13</f>
        <v>0</v>
      </c>
      <c r="J59" s="24">
        <f>Attached_WholesaleTradeSp!EM13</f>
        <v>0.1</v>
      </c>
      <c r="K59" s="24">
        <f>Attached_WholesaleTradeSp!FK13</f>
        <v>0.2</v>
      </c>
      <c r="L59" s="24"/>
      <c r="M59" s="20"/>
      <c r="N59" s="20"/>
      <c r="O59" s="23" t="s">
        <v>479</v>
      </c>
      <c r="P59" s="20"/>
      <c r="Q59" s="24">
        <f>AttachedRetailTradeSpace!W13</f>
        <v>0.9</v>
      </c>
      <c r="R59" s="24">
        <f>AttachedRetailTradeSpace!AU13</f>
        <v>1.6</v>
      </c>
      <c r="S59" s="24">
        <f>AttachedRetailTradeSpace!BS13</f>
        <v>5</v>
      </c>
      <c r="T59" s="24">
        <f>AttachedRetailTradeSpace!CQ13</f>
        <v>0.2</v>
      </c>
      <c r="U59" s="24">
        <f>AttachedRetailTradeSpace!DO13</f>
        <v>0.1</v>
      </c>
      <c r="V59" s="24">
        <f>AttachedRetailTradeSpace!EM13</f>
        <v>0.3</v>
      </c>
      <c r="W59" s="24">
        <f>AttachedRetailTradeSpace!FK13</f>
        <v>0.6</v>
      </c>
      <c r="Y59" s="24"/>
      <c r="Z59" s="20"/>
      <c r="AA59" s="23" t="s">
        <v>401</v>
      </c>
      <c r="AB59" s="20"/>
      <c r="AC59" s="24">
        <f>AttachedTransWarehouseSpace!W13</f>
        <v>0.2</v>
      </c>
      <c r="AD59" s="24">
        <f>AttachedTransWarehouseSpace!AU13</f>
        <v>0.3</v>
      </c>
      <c r="AE59" s="24">
        <f>AttachedTransWarehouseSpace!BS13</f>
        <v>0.9</v>
      </c>
      <c r="AF59" s="24">
        <f>AttachedTransWarehouseSpace!CQ13</f>
        <v>0</v>
      </c>
      <c r="AG59" s="24">
        <f>AttachedTransWarehouseSpace!DO13</f>
        <v>0</v>
      </c>
      <c r="AH59" s="24">
        <f>AttachedTransWarehouseSpace!EM13</f>
        <v>0.1</v>
      </c>
      <c r="AI59" s="24">
        <f>AttachedTransWarehouseSpace!FK13</f>
        <v>0.1</v>
      </c>
      <c r="AJ59" s="24"/>
      <c r="AK59" s="24"/>
      <c r="AL59" s="20"/>
      <c r="AM59" s="23" t="s">
        <v>402</v>
      </c>
      <c r="AN59" s="20"/>
      <c r="AO59" s="24">
        <f>AttachedInformCultIndSpace!W13</f>
        <v>0.1</v>
      </c>
      <c r="AP59" s="24">
        <f>AttachedInformCultIndSpace!AU13</f>
        <v>0.3</v>
      </c>
      <c r="AQ59" s="24">
        <f>AttachedInformCultIndSpace!BS13</f>
        <v>0.6</v>
      </c>
      <c r="AR59" s="24">
        <f>AttachedInformCultIndSpace!CQ13</f>
        <v>0</v>
      </c>
      <c r="AS59" s="24">
        <f>AttachedInformCultIndSpace!DO13</f>
        <v>0</v>
      </c>
      <c r="AT59" s="24">
        <f>AttachedInformCultIndSpace!EM13</f>
        <v>0.1</v>
      </c>
      <c r="AU59" s="24">
        <f>AttachedInformCultIndSpace!FK13</f>
        <v>0.1</v>
      </c>
      <c r="AX59" s="20"/>
      <c r="AY59" s="23" t="s">
        <v>403</v>
      </c>
      <c r="AZ59" s="20"/>
      <c r="BA59" s="24">
        <f>AttachedOfficesSpace!W13</f>
        <v>1.4</v>
      </c>
      <c r="BB59" s="24">
        <f>AttachedOfficesSpace!AU13</f>
        <v>4.4000000000000004</v>
      </c>
      <c r="BC59" s="24">
        <f>AttachedOfficesSpace!BS13</f>
        <v>10</v>
      </c>
      <c r="BD59" s="24">
        <f>AttachedOfficesSpace!CQ13</f>
        <v>0.4</v>
      </c>
      <c r="BE59" s="24">
        <f>AttachedOfficesSpace!DO13</f>
        <v>0.2</v>
      </c>
      <c r="BF59" s="24">
        <f>AttachedOfficesSpace!EM13</f>
        <v>0.6</v>
      </c>
      <c r="BG59" s="24">
        <f>AttachedOfficesSpace!FK13</f>
        <v>2.8</v>
      </c>
      <c r="BJ59" s="20"/>
      <c r="BK59" s="23" t="s">
        <v>404</v>
      </c>
      <c r="BL59" s="20"/>
      <c r="BM59" s="24">
        <f>EducServSpace!W13</f>
        <v>0.8</v>
      </c>
      <c r="BN59" s="24">
        <f>EducServSpace!AU13</f>
        <v>1.6</v>
      </c>
      <c r="BO59" s="24">
        <f>EducServSpace!BS13</f>
        <v>3.8</v>
      </c>
      <c r="BP59" s="24">
        <f>EducServSpace!CQ13</f>
        <v>0.2</v>
      </c>
      <c r="BQ59" s="24">
        <f>EducServSpace!DO13</f>
        <v>0.1</v>
      </c>
      <c r="BR59" s="24">
        <f>EducServSpace!EM13</f>
        <v>0.2</v>
      </c>
      <c r="BS59" s="24">
        <f>EducServSpace!FK13</f>
        <v>0.6</v>
      </c>
      <c r="BV59" s="20"/>
      <c r="BW59" s="23" t="s">
        <v>405</v>
      </c>
      <c r="BX59" s="20"/>
      <c r="BY59" s="24">
        <f>HeaSocSpace!W13</f>
        <v>0.8</v>
      </c>
      <c r="BZ59" s="24">
        <f>HeaSocSpace!AU13</f>
        <v>1.8</v>
      </c>
      <c r="CA59" s="24">
        <f>HeaSocSpace!BS13</f>
        <v>3.6</v>
      </c>
      <c r="CB59" s="24">
        <f>HeaSocSpace!CQ13</f>
        <v>0.1</v>
      </c>
      <c r="CC59" s="24">
        <f>HeaSocSpace!DO13</f>
        <v>0.1</v>
      </c>
      <c r="CD59" s="24">
        <f>HeaSocSpace!EM13</f>
        <v>0.2</v>
      </c>
      <c r="CE59" s="24">
        <f>HeaSocSpace!FK13</f>
        <v>0.7</v>
      </c>
      <c r="CH59" s="20"/>
      <c r="CI59" s="23" t="s">
        <v>406</v>
      </c>
      <c r="CJ59" s="20"/>
      <c r="CK59" s="24">
        <f>ArtsSpace!W13</f>
        <v>0.1</v>
      </c>
      <c r="CL59" s="24">
        <f>ArtsSpace!AU13</f>
        <v>0.3</v>
      </c>
      <c r="CM59" s="24">
        <f>ArtsSpace!BS13</f>
        <v>0.7</v>
      </c>
      <c r="CN59" s="24">
        <f>ArtsSpace!CQ13</f>
        <v>0</v>
      </c>
      <c r="CO59" s="24">
        <f>ArtsSpace!DO13</f>
        <v>0</v>
      </c>
      <c r="CP59" s="24">
        <f>ArtsSpace!EM13</f>
        <v>0</v>
      </c>
      <c r="CQ59" s="24">
        <f>ArtsSpace!FK13</f>
        <v>0.1</v>
      </c>
      <c r="CT59" s="20"/>
      <c r="CU59" s="23" t="s">
        <v>407</v>
      </c>
      <c r="CV59" s="20"/>
      <c r="CW59" s="24">
        <f>AcommFoodSpace!W13</f>
        <v>0.5</v>
      </c>
      <c r="CX59" s="24">
        <f>AcommFoodSpace!AU13</f>
        <v>0.7</v>
      </c>
      <c r="CY59" s="24">
        <f>AcommFoodSpace!BS13</f>
        <v>2</v>
      </c>
      <c r="CZ59" s="24">
        <f>AcommFoodSpace!CQ13</f>
        <v>0.1</v>
      </c>
      <c r="DA59" s="24">
        <f>AcommFoodSpace!DO13</f>
        <v>0</v>
      </c>
      <c r="DB59" s="24">
        <f>AcommFoodSpace!EM13</f>
        <v>0.2</v>
      </c>
      <c r="DC59" s="24">
        <f>AcommFoodSpace!FK13</f>
        <v>0.5</v>
      </c>
      <c r="DF59" s="20"/>
      <c r="DG59" s="23" t="s">
        <v>480</v>
      </c>
      <c r="DH59" s="20"/>
      <c r="DI59" s="24">
        <f>OthersSpace!W13</f>
        <v>0.1</v>
      </c>
      <c r="DJ59" s="24">
        <f>OthersSpace!AU13</f>
        <v>0.1</v>
      </c>
      <c r="DK59" s="24">
        <f>OthersSpace!BS13</f>
        <v>0.5</v>
      </c>
      <c r="DL59" s="24">
        <f>OthersSpace!CQ13</f>
        <v>0</v>
      </c>
      <c r="DM59" s="24">
        <f>OthersSpace!DO13</f>
        <v>0</v>
      </c>
      <c r="DN59" s="24">
        <f>OthersSpace!EM13</f>
        <v>0</v>
      </c>
      <c r="DO59" s="24">
        <f>OthersSpace!FK13</f>
        <v>0</v>
      </c>
    </row>
    <row r="60" spans="1:119" ht="14.5">
      <c r="B60" s="20"/>
      <c r="C60" s="20" t="s">
        <v>37</v>
      </c>
      <c r="D60" s="20"/>
      <c r="E60" s="22">
        <f>Attached_WholesaleTradeSp!W15</f>
        <v>0.3</v>
      </c>
      <c r="F60" s="22">
        <f>Attached_WholesaleTradeSp!AU15</f>
        <v>0.5</v>
      </c>
      <c r="G60" s="22">
        <f>Attached_WholesaleTradeSp!BS15</f>
        <v>1.7</v>
      </c>
      <c r="H60" s="22">
        <f>Attached_WholesaleTradeSp!CQ15</f>
        <v>0.1</v>
      </c>
      <c r="I60" s="22">
        <f>Attached_WholesaleTradeSp!DO15</f>
        <v>0</v>
      </c>
      <c r="J60" s="22">
        <f>Attached_WholesaleTradeSp!EM15</f>
        <v>0.1</v>
      </c>
      <c r="K60" s="22">
        <f>Attached_WholesaleTradeSp!FK15</f>
        <v>0.2</v>
      </c>
      <c r="L60" s="22"/>
      <c r="N60" s="20"/>
      <c r="O60" s="20" t="s">
        <v>37</v>
      </c>
      <c r="P60" s="20"/>
      <c r="Q60" s="22">
        <f>AttachedRetailTradeSpace!W15</f>
        <v>0.9</v>
      </c>
      <c r="R60" s="22">
        <f>AttachedRetailTradeSpace!AU15</f>
        <v>1.5</v>
      </c>
      <c r="S60" s="22">
        <f>AttachedRetailTradeSpace!BS15</f>
        <v>4.7</v>
      </c>
      <c r="T60" s="22">
        <f>AttachedRetailTradeSpace!CQ15</f>
        <v>0.2</v>
      </c>
      <c r="U60" s="22">
        <f>AttachedRetailTradeSpace!DO15</f>
        <v>0.1</v>
      </c>
      <c r="V60" s="22">
        <f>AttachedRetailTradeSpace!EM15</f>
        <v>0.2</v>
      </c>
      <c r="W60" s="22">
        <f>AttachedRetailTradeSpace!FK15</f>
        <v>0.6</v>
      </c>
      <c r="Y60" s="22"/>
      <c r="Z60" s="20"/>
      <c r="AA60" s="20" t="s">
        <v>37</v>
      </c>
      <c r="AB60" s="20"/>
      <c r="AC60" s="22">
        <f>AttachedTransWarehouseSpace!W15</f>
        <v>0.2</v>
      </c>
      <c r="AD60" s="22">
        <f>AttachedTransWarehouseSpace!AU15</f>
        <v>0.3</v>
      </c>
      <c r="AE60" s="22">
        <f>AttachedTransWarehouseSpace!BS15</f>
        <v>0.8</v>
      </c>
      <c r="AF60" s="22">
        <f>AttachedTransWarehouseSpace!CQ15</f>
        <v>0</v>
      </c>
      <c r="AG60" s="22">
        <f>AttachedTransWarehouseSpace!DO15</f>
        <v>0</v>
      </c>
      <c r="AH60" s="22">
        <f>AttachedTransWarehouseSpace!EM15</f>
        <v>0</v>
      </c>
      <c r="AI60" s="22">
        <f>AttachedTransWarehouseSpace!FK15</f>
        <v>0.1</v>
      </c>
      <c r="AJ60" s="22"/>
      <c r="AK60" s="22"/>
      <c r="AL60" s="20"/>
      <c r="AM60" s="20" t="s">
        <v>37</v>
      </c>
      <c r="AN60" s="20"/>
      <c r="AO60" s="22">
        <f>AttachedInformCultIndSpace!W15</f>
        <v>0.1</v>
      </c>
      <c r="AP60" s="22">
        <f>AttachedInformCultIndSpace!AU15</f>
        <v>0.3</v>
      </c>
      <c r="AQ60" s="22">
        <f>AttachedInformCultIndSpace!BS15</f>
        <v>0.6</v>
      </c>
      <c r="AR60" s="22">
        <f>AttachedInformCultIndSpace!CQ15</f>
        <v>0</v>
      </c>
      <c r="AS60" s="22">
        <f>AttachedInformCultIndSpace!DO15</f>
        <v>0</v>
      </c>
      <c r="AT60" s="22">
        <f>AttachedInformCultIndSpace!EM15</f>
        <v>0</v>
      </c>
      <c r="AU60" s="22">
        <f>AttachedInformCultIndSpace!FK15</f>
        <v>0.1</v>
      </c>
      <c r="AX60" s="20"/>
      <c r="AY60" s="20" t="s">
        <v>37</v>
      </c>
      <c r="AZ60" s="20"/>
      <c r="BA60" s="22">
        <f>AttachedOfficesSpace!W15</f>
        <v>1.4</v>
      </c>
      <c r="BB60" s="22">
        <f>AttachedOfficesSpace!AU15</f>
        <v>4.0999999999999996</v>
      </c>
      <c r="BC60" s="22">
        <f>AttachedOfficesSpace!BS15</f>
        <v>9.4</v>
      </c>
      <c r="BD60" s="22">
        <f>AttachedOfficesSpace!CQ15</f>
        <v>0.3</v>
      </c>
      <c r="BE60" s="22">
        <f>AttachedOfficesSpace!DO15</f>
        <v>0.2</v>
      </c>
      <c r="BF60" s="22">
        <f>AttachedOfficesSpace!EM15</f>
        <v>0.5</v>
      </c>
      <c r="BG60" s="22">
        <f>AttachedOfficesSpace!FK15</f>
        <v>2.6</v>
      </c>
      <c r="BJ60" s="20"/>
      <c r="BK60" s="20" t="s">
        <v>37</v>
      </c>
      <c r="BL60" s="20"/>
      <c r="BM60" s="22">
        <f>EducServSpace!W15</f>
        <v>0.8</v>
      </c>
      <c r="BN60" s="22">
        <f>EducServSpace!AU15</f>
        <v>1.5</v>
      </c>
      <c r="BO60" s="22">
        <f>EducServSpace!BS15</f>
        <v>3.6</v>
      </c>
      <c r="BP60" s="22">
        <f>EducServSpace!CQ15</f>
        <v>0.1</v>
      </c>
      <c r="BQ60" s="22">
        <f>EducServSpace!DO15</f>
        <v>0.1</v>
      </c>
      <c r="BR60" s="22">
        <f>EducServSpace!EM15</f>
        <v>0.1</v>
      </c>
      <c r="BS60" s="22">
        <f>EducServSpace!FK15</f>
        <v>0.6</v>
      </c>
      <c r="BV60" s="20"/>
      <c r="BW60" s="20" t="s">
        <v>37</v>
      </c>
      <c r="BX60" s="20"/>
      <c r="BY60" s="22">
        <f>HeaSocSpace!W15</f>
        <v>0.8</v>
      </c>
      <c r="BZ60" s="22">
        <f>HeaSocSpace!AU15</f>
        <v>1.7</v>
      </c>
      <c r="CA60" s="22">
        <f>HeaSocSpace!BS15</f>
        <v>3.4</v>
      </c>
      <c r="CB60" s="22">
        <f>HeaSocSpace!CQ15</f>
        <v>0.1</v>
      </c>
      <c r="CC60" s="22">
        <f>HeaSocSpace!DO15</f>
        <v>0.1</v>
      </c>
      <c r="CD60" s="22">
        <f>HeaSocSpace!EM15</f>
        <v>0.2</v>
      </c>
      <c r="CE60" s="22">
        <f>HeaSocSpace!FK15</f>
        <v>0.7</v>
      </c>
      <c r="CH60" s="20"/>
      <c r="CI60" s="20" t="s">
        <v>37</v>
      </c>
      <c r="CJ60" s="20"/>
      <c r="CK60" s="22">
        <f>ArtsSpace!W15</f>
        <v>0.1</v>
      </c>
      <c r="CL60" s="22">
        <f>ArtsSpace!AU15</f>
        <v>0.3</v>
      </c>
      <c r="CM60" s="22">
        <f>ArtsSpace!BS15</f>
        <v>0.6</v>
      </c>
      <c r="CN60" s="22">
        <f>ArtsSpace!CQ15</f>
        <v>0</v>
      </c>
      <c r="CO60" s="22">
        <f>ArtsSpace!DO15</f>
        <v>0</v>
      </c>
      <c r="CP60" s="22">
        <f>ArtsSpace!EM15</f>
        <v>0</v>
      </c>
      <c r="CQ60" s="22">
        <f>ArtsSpace!FK15</f>
        <v>0.1</v>
      </c>
      <c r="CT60" s="20"/>
      <c r="CU60" s="20" t="s">
        <v>37</v>
      </c>
      <c r="CV60" s="20"/>
      <c r="CW60" s="22">
        <f>AcommFoodSpace!W15</f>
        <v>0.5</v>
      </c>
      <c r="CX60" s="22">
        <f>AcommFoodSpace!AU15</f>
        <v>0.6</v>
      </c>
      <c r="CY60" s="22">
        <f>AcommFoodSpace!BS15</f>
        <v>1.9</v>
      </c>
      <c r="CZ60" s="22">
        <f>AcommFoodSpace!CQ15</f>
        <v>0.1</v>
      </c>
      <c r="DA60" s="22">
        <f>AcommFoodSpace!DO15</f>
        <v>0</v>
      </c>
      <c r="DB60" s="22">
        <f>AcommFoodSpace!EM15</f>
        <v>0.1</v>
      </c>
      <c r="DC60" s="22">
        <f>AcommFoodSpace!FK15</f>
        <v>0.5</v>
      </c>
      <c r="DF60" s="20"/>
      <c r="DG60" s="20" t="s">
        <v>37</v>
      </c>
      <c r="DH60" s="20"/>
      <c r="DI60" s="22">
        <f>OthersSpace!W15</f>
        <v>0.1</v>
      </c>
      <c r="DJ60" s="22">
        <f>OthersSpace!AU15</f>
        <v>0.1</v>
      </c>
      <c r="DK60" s="22">
        <f>OthersSpace!BS15</f>
        <v>0.5</v>
      </c>
      <c r="DL60" s="22">
        <f>OthersSpace!CQ15</f>
        <v>0</v>
      </c>
      <c r="DM60" s="22">
        <f>OthersSpace!DO15</f>
        <v>0</v>
      </c>
      <c r="DN60" s="22">
        <f>OthersSpace!EM15</f>
        <v>0</v>
      </c>
      <c r="DO60" s="22">
        <f>OthersSpace!FK15</f>
        <v>0</v>
      </c>
    </row>
    <row r="61" spans="1:119" ht="14.5">
      <c r="B61" s="20"/>
      <c r="C61" s="20" t="s">
        <v>115</v>
      </c>
      <c r="D61" s="20"/>
      <c r="E61" s="22">
        <f>Attached_WholesaleTradeSp!W16</f>
        <v>0</v>
      </c>
      <c r="F61" s="22">
        <f>Attached_WholesaleTradeSp!AU16</f>
        <v>0</v>
      </c>
      <c r="G61" s="22">
        <f>Attached_WholesaleTradeSp!BS16</f>
        <v>0.1</v>
      </c>
      <c r="H61" s="22">
        <f>Attached_WholesaleTradeSp!CQ16</f>
        <v>0</v>
      </c>
      <c r="I61" s="22">
        <f>Attached_WholesaleTradeSp!DO16</f>
        <v>0</v>
      </c>
      <c r="J61" s="22">
        <f>Attached_WholesaleTradeSp!EM16</f>
        <v>0</v>
      </c>
      <c r="K61" s="22">
        <f>Attached_WholesaleTradeSp!FK16</f>
        <v>0</v>
      </c>
      <c r="L61" s="22"/>
      <c r="N61" s="20"/>
      <c r="O61" s="20" t="s">
        <v>115</v>
      </c>
      <c r="P61" s="20"/>
      <c r="Q61" s="22">
        <f>AttachedRetailTradeSpace!W16</f>
        <v>0</v>
      </c>
      <c r="R61" s="22">
        <f>AttachedRetailTradeSpace!AU16</f>
        <v>0.1</v>
      </c>
      <c r="S61" s="22">
        <f>AttachedRetailTradeSpace!BS16</f>
        <v>0.3</v>
      </c>
      <c r="T61" s="22">
        <f>AttachedRetailTradeSpace!CQ16</f>
        <v>0</v>
      </c>
      <c r="U61" s="22">
        <f>AttachedRetailTradeSpace!DO16</f>
        <v>0</v>
      </c>
      <c r="V61" s="22">
        <f>AttachedRetailTradeSpace!EM16</f>
        <v>0</v>
      </c>
      <c r="W61" s="22">
        <f>AttachedRetailTradeSpace!FK16</f>
        <v>0</v>
      </c>
      <c r="Y61" s="22"/>
      <c r="Z61" s="20"/>
      <c r="AA61" s="20" t="s">
        <v>115</v>
      </c>
      <c r="AB61" s="20"/>
      <c r="AC61" s="22">
        <f>AttachedTransWarehouseSpace!W16</f>
        <v>0</v>
      </c>
      <c r="AD61" s="22">
        <f>AttachedTransWarehouseSpace!AU16</f>
        <v>0</v>
      </c>
      <c r="AE61" s="22">
        <f>AttachedTransWarehouseSpace!BS16</f>
        <v>0.1</v>
      </c>
      <c r="AF61" s="22">
        <f>AttachedTransWarehouseSpace!CQ16</f>
        <v>0</v>
      </c>
      <c r="AG61" s="22">
        <f>AttachedTransWarehouseSpace!DO16</f>
        <v>0</v>
      </c>
      <c r="AH61" s="22">
        <f>AttachedTransWarehouseSpace!EM16</f>
        <v>0</v>
      </c>
      <c r="AI61" s="22">
        <f>AttachedTransWarehouseSpace!FK16</f>
        <v>0</v>
      </c>
      <c r="AJ61" s="22"/>
      <c r="AK61" s="22"/>
      <c r="AL61" s="20"/>
      <c r="AM61" s="20" t="s">
        <v>115</v>
      </c>
      <c r="AN61" s="20"/>
      <c r="AO61" s="22">
        <f>AttachedInformCultIndSpace!W16</f>
        <v>0</v>
      </c>
      <c r="AP61" s="22">
        <f>AttachedInformCultIndSpace!AU16</f>
        <v>0</v>
      </c>
      <c r="AQ61" s="22">
        <f>AttachedInformCultIndSpace!BS16</f>
        <v>0</v>
      </c>
      <c r="AR61" s="22">
        <f>AttachedInformCultIndSpace!CQ16</f>
        <v>0</v>
      </c>
      <c r="AS61" s="22">
        <f>AttachedInformCultIndSpace!DO16</f>
        <v>0</v>
      </c>
      <c r="AT61" s="22">
        <f>AttachedInformCultIndSpace!EM16</f>
        <v>0</v>
      </c>
      <c r="AU61" s="22">
        <f>AttachedInformCultIndSpace!FK16</f>
        <v>0</v>
      </c>
      <c r="AX61" s="20"/>
      <c r="AY61" s="20" t="s">
        <v>115</v>
      </c>
      <c r="AZ61" s="20"/>
      <c r="BA61" s="22">
        <f>AttachedOfficesSpace!W16</f>
        <v>0</v>
      </c>
      <c r="BB61" s="22">
        <f>AttachedOfficesSpace!AU16</f>
        <v>0.3</v>
      </c>
      <c r="BC61" s="22">
        <f>AttachedOfficesSpace!BS16</f>
        <v>0.6</v>
      </c>
      <c r="BD61" s="22">
        <f>AttachedOfficesSpace!CQ16</f>
        <v>0</v>
      </c>
      <c r="BE61" s="22">
        <f>AttachedOfficesSpace!DO16</f>
        <v>0</v>
      </c>
      <c r="BF61" s="22">
        <f>AttachedOfficesSpace!EM16</f>
        <v>0.1</v>
      </c>
      <c r="BG61" s="22">
        <f>AttachedOfficesSpace!FK16</f>
        <v>0.2</v>
      </c>
      <c r="BJ61" s="20"/>
      <c r="BK61" s="20" t="s">
        <v>115</v>
      </c>
      <c r="BL61" s="20"/>
      <c r="BM61" s="22">
        <f>EducServSpace!W16</f>
        <v>0</v>
      </c>
      <c r="BN61" s="22">
        <f>EducServSpace!AU16</f>
        <v>0.1</v>
      </c>
      <c r="BO61" s="22">
        <f>EducServSpace!BS16</f>
        <v>0.2</v>
      </c>
      <c r="BP61" s="22">
        <f>EducServSpace!CQ16</f>
        <v>0</v>
      </c>
      <c r="BQ61" s="22">
        <f>EducServSpace!DO16</f>
        <v>0</v>
      </c>
      <c r="BR61" s="22">
        <f>EducServSpace!EM16</f>
        <v>0</v>
      </c>
      <c r="BS61" s="22">
        <f>EducServSpace!FK16</f>
        <v>0</v>
      </c>
      <c r="BV61" s="20"/>
      <c r="BW61" s="20" t="s">
        <v>115</v>
      </c>
      <c r="BX61" s="20"/>
      <c r="BY61" s="22">
        <f>HeaSocSpace!W16</f>
        <v>0</v>
      </c>
      <c r="BZ61" s="22">
        <f>HeaSocSpace!AU16</f>
        <v>0.1</v>
      </c>
      <c r="CA61" s="22">
        <f>HeaSocSpace!BS16</f>
        <v>0.2</v>
      </c>
      <c r="CB61" s="22">
        <f>HeaSocSpace!CQ16</f>
        <v>0</v>
      </c>
      <c r="CC61" s="22">
        <f>HeaSocSpace!DO16</f>
        <v>0</v>
      </c>
      <c r="CD61" s="22">
        <f>HeaSocSpace!EM16</f>
        <v>0</v>
      </c>
      <c r="CE61" s="22">
        <f>HeaSocSpace!FK16</f>
        <v>0</v>
      </c>
      <c r="CH61" s="20"/>
      <c r="CI61" s="20" t="s">
        <v>115</v>
      </c>
      <c r="CJ61" s="20"/>
      <c r="CK61" s="22">
        <f>ArtsSpace!W16</f>
        <v>0</v>
      </c>
      <c r="CL61" s="22">
        <f>ArtsSpace!AU16</f>
        <v>0</v>
      </c>
      <c r="CM61" s="22">
        <f>ArtsSpace!BS16</f>
        <v>0</v>
      </c>
      <c r="CN61" s="22">
        <f>ArtsSpace!CQ16</f>
        <v>0</v>
      </c>
      <c r="CO61" s="22">
        <f>ArtsSpace!DO16</f>
        <v>0</v>
      </c>
      <c r="CP61" s="22">
        <f>ArtsSpace!EM16</f>
        <v>0</v>
      </c>
      <c r="CQ61" s="22">
        <f>ArtsSpace!FK16</f>
        <v>0</v>
      </c>
      <c r="CT61" s="20"/>
      <c r="CU61" s="20" t="s">
        <v>115</v>
      </c>
      <c r="CV61" s="20"/>
      <c r="CW61" s="22">
        <f>AcommFoodSpace!W16</f>
        <v>0</v>
      </c>
      <c r="CX61" s="22">
        <f>AcommFoodSpace!AU16</f>
        <v>0</v>
      </c>
      <c r="CY61" s="22">
        <f>AcommFoodSpace!BS16</f>
        <v>0.1</v>
      </c>
      <c r="CZ61" s="22">
        <f>AcommFoodSpace!CQ16</f>
        <v>0</v>
      </c>
      <c r="DA61" s="22">
        <f>AcommFoodSpace!DO16</f>
        <v>0</v>
      </c>
      <c r="DB61" s="22">
        <f>AcommFoodSpace!EM16</f>
        <v>0</v>
      </c>
      <c r="DC61" s="22">
        <f>AcommFoodSpace!FK16</f>
        <v>0</v>
      </c>
      <c r="DF61" s="20"/>
      <c r="DG61" s="20" t="s">
        <v>115</v>
      </c>
      <c r="DH61" s="20"/>
      <c r="DI61" s="22">
        <f>OthersSpace!W16</f>
        <v>0</v>
      </c>
      <c r="DJ61" s="22">
        <f>OthersSpace!AU16</f>
        <v>0</v>
      </c>
      <c r="DK61" s="22">
        <f>OthersSpace!BS16</f>
        <v>0</v>
      </c>
      <c r="DL61" s="22">
        <f>OthersSpace!CQ16</f>
        <v>0</v>
      </c>
      <c r="DM61" s="22">
        <f>OthersSpace!DO16</f>
        <v>0</v>
      </c>
      <c r="DN61" s="22">
        <f>OthersSpace!EM16</f>
        <v>0</v>
      </c>
      <c r="DO61" s="22">
        <f>OthersSpace!FK16</f>
        <v>0</v>
      </c>
    </row>
    <row r="62" spans="1:119" ht="14.5">
      <c r="B62" s="20" t="s">
        <v>118</v>
      </c>
      <c r="C62" s="23" t="s">
        <v>109</v>
      </c>
      <c r="D62" s="20"/>
      <c r="E62" s="24">
        <f>Attached_WholesaleTradeSp!W28</f>
        <v>1.3</v>
      </c>
      <c r="F62" s="24">
        <f>Attached_WholesaleTradeSp!AU28</f>
        <v>4.4000000000000004</v>
      </c>
      <c r="G62" s="24">
        <f>Attached_WholesaleTradeSp!BS28</f>
        <v>16.5</v>
      </c>
      <c r="H62" s="24">
        <f>Attached_WholesaleTradeSp!CQ28</f>
        <v>2.1</v>
      </c>
      <c r="I62" s="24">
        <f>Attached_WholesaleTradeSp!DO28</f>
        <v>2.2000000000000002</v>
      </c>
      <c r="J62" s="24">
        <f>Attached_WholesaleTradeSp!EM28</f>
        <v>7.9</v>
      </c>
      <c r="K62" s="24">
        <f>Attached_WholesaleTradeSp!FK28</f>
        <v>2.9</v>
      </c>
      <c r="L62" s="24"/>
      <c r="N62" s="20" t="s">
        <v>118</v>
      </c>
      <c r="O62" s="23" t="s">
        <v>479</v>
      </c>
      <c r="P62" s="20"/>
      <c r="Q62" s="24">
        <f>AttachedRetailTradeSpace!W28</f>
        <v>4.2</v>
      </c>
      <c r="R62" s="24">
        <f>AttachedRetailTradeSpace!AU28</f>
        <v>12.8</v>
      </c>
      <c r="S62" s="24">
        <f>AttachedRetailTradeSpace!BS28</f>
        <v>45.4</v>
      </c>
      <c r="T62" s="24">
        <f>AttachedRetailTradeSpace!CQ28</f>
        <v>5.4</v>
      </c>
      <c r="U62" s="24">
        <f>AttachedRetailTradeSpace!DO28</f>
        <v>4.7</v>
      </c>
      <c r="V62" s="24">
        <f>AttachedRetailTradeSpace!EM28</f>
        <v>23.4</v>
      </c>
      <c r="W62" s="24">
        <f>AttachedRetailTradeSpace!FK28</f>
        <v>9.1999999999999993</v>
      </c>
      <c r="Y62" s="24"/>
      <c r="Z62" s="20" t="s">
        <v>118</v>
      </c>
      <c r="AA62" s="23" t="s">
        <v>401</v>
      </c>
      <c r="AB62" s="20"/>
      <c r="AC62" s="24">
        <f>AttachedTransWarehouseSpace!W28</f>
        <v>1</v>
      </c>
      <c r="AD62" s="24">
        <f>AttachedTransWarehouseSpace!AU28</f>
        <v>2.8</v>
      </c>
      <c r="AE62" s="24">
        <f>AttachedTransWarehouseSpace!BS28</f>
        <v>13.1</v>
      </c>
      <c r="AF62" s="24">
        <f>AttachedTransWarehouseSpace!CQ28</f>
        <v>2</v>
      </c>
      <c r="AG62" s="24">
        <f>AttachedTransWarehouseSpace!DO28</f>
        <v>2.2999999999999998</v>
      </c>
      <c r="AH62" s="24">
        <f>AttachedTransWarehouseSpace!EM28</f>
        <v>7.1</v>
      </c>
      <c r="AI62" s="24">
        <f>AttachedTransWarehouseSpace!FK28</f>
        <v>2.6</v>
      </c>
      <c r="AJ62" s="24"/>
      <c r="AK62" s="24"/>
      <c r="AL62" s="20" t="s">
        <v>118</v>
      </c>
      <c r="AM62" s="23" t="s">
        <v>402</v>
      </c>
      <c r="AN62" s="20"/>
      <c r="AO62" s="24">
        <f>AttachedInformCultIndSpace!W28</f>
        <v>0.5</v>
      </c>
      <c r="AP62" s="24">
        <f>AttachedInformCultIndSpace!AU28</f>
        <v>2.2999999999999998</v>
      </c>
      <c r="AQ62" s="24">
        <f>AttachedInformCultIndSpace!BS28</f>
        <v>5.9</v>
      </c>
      <c r="AR62" s="24">
        <f>AttachedInformCultIndSpace!CQ28</f>
        <v>0.7</v>
      </c>
      <c r="AS62" s="24">
        <f>AttachedInformCultIndSpace!DO28</f>
        <v>0.5</v>
      </c>
      <c r="AT62" s="24">
        <f>AttachedInformCultIndSpace!EM28</f>
        <v>3.1</v>
      </c>
      <c r="AU62" s="24">
        <f>AttachedInformCultIndSpace!FK28</f>
        <v>0.8</v>
      </c>
      <c r="AX62" s="20" t="s">
        <v>118</v>
      </c>
      <c r="AY62" s="23" t="s">
        <v>403</v>
      </c>
      <c r="AZ62" s="20"/>
      <c r="BA62" s="24">
        <f>AttachedOfficesSpace!W28</f>
        <v>7.1</v>
      </c>
      <c r="BB62" s="24">
        <f>AttachedOfficesSpace!AU28</f>
        <v>29.4</v>
      </c>
      <c r="BC62" s="24">
        <f>AttachedOfficesSpace!BS28</f>
        <v>110.3</v>
      </c>
      <c r="BD62" s="24">
        <f>AttachedOfficesSpace!CQ28</f>
        <v>11.3</v>
      </c>
      <c r="BE62" s="24">
        <f>AttachedOfficesSpace!DO28</f>
        <v>9.9</v>
      </c>
      <c r="BF62" s="24">
        <f>AttachedOfficesSpace!EM28</f>
        <v>48.7</v>
      </c>
      <c r="BG62" s="24">
        <f>AttachedOfficesSpace!FK28</f>
        <v>19.899999999999999</v>
      </c>
      <c r="BJ62" s="20" t="s">
        <v>118</v>
      </c>
      <c r="BK62" s="23" t="s">
        <v>404</v>
      </c>
      <c r="BL62" s="20"/>
      <c r="BM62" s="24">
        <f>EducServSpace!W28</f>
        <v>3.7</v>
      </c>
      <c r="BN62" s="24">
        <f>EducServSpace!AU28</f>
        <v>12.2</v>
      </c>
      <c r="BO62" s="24">
        <f>EducServSpace!BS28</f>
        <v>36.299999999999997</v>
      </c>
      <c r="BP62" s="24">
        <f>EducServSpace!CQ28</f>
        <v>5.3</v>
      </c>
      <c r="BQ62" s="24">
        <f>EducServSpace!DO28</f>
        <v>5.0999999999999996</v>
      </c>
      <c r="BR62" s="24">
        <f>EducServSpace!EM28</f>
        <v>20.2</v>
      </c>
      <c r="BS62" s="24">
        <f>EducServSpace!FK28</f>
        <v>8</v>
      </c>
      <c r="BV62" s="20" t="s">
        <v>118</v>
      </c>
      <c r="BW62" s="23" t="s">
        <v>405</v>
      </c>
      <c r="BX62" s="20"/>
      <c r="BY62" s="24">
        <f>HeaSocSpace!W28</f>
        <v>4.2</v>
      </c>
      <c r="BZ62" s="24">
        <f>HeaSocSpace!AU28</f>
        <v>17.399999999999999</v>
      </c>
      <c r="CA62" s="24">
        <f>HeaSocSpace!BS28</f>
        <v>40.4</v>
      </c>
      <c r="CB62" s="24">
        <f>HeaSocSpace!CQ28</f>
        <v>4.5</v>
      </c>
      <c r="CC62" s="24">
        <f>HeaSocSpace!DO28</f>
        <v>4.7</v>
      </c>
      <c r="CD62" s="24">
        <f>HeaSocSpace!EM28</f>
        <v>15.8</v>
      </c>
      <c r="CE62" s="24">
        <f>HeaSocSpace!FK28</f>
        <v>9.9</v>
      </c>
      <c r="CH62" s="20" t="s">
        <v>118</v>
      </c>
      <c r="CI62" s="23" t="s">
        <v>406</v>
      </c>
      <c r="CJ62" s="20"/>
      <c r="CK62" s="24">
        <f>ArtsSpace!W28</f>
        <v>0.5</v>
      </c>
      <c r="CL62" s="24">
        <f>ArtsSpace!AU28</f>
        <v>2.6</v>
      </c>
      <c r="CM62" s="24">
        <f>ArtsSpace!BS28</f>
        <v>6.4</v>
      </c>
      <c r="CN62" s="24">
        <f>ArtsSpace!CQ28</f>
        <v>0.6</v>
      </c>
      <c r="CO62" s="24">
        <f>ArtsSpace!DO28</f>
        <v>0.6</v>
      </c>
      <c r="CP62" s="24">
        <f>ArtsSpace!EM28</f>
        <v>3.3</v>
      </c>
      <c r="CQ62" s="24">
        <f>ArtsSpace!FK28</f>
        <v>1.8</v>
      </c>
      <c r="CT62" s="20" t="s">
        <v>118</v>
      </c>
      <c r="CU62" s="23" t="s">
        <v>407</v>
      </c>
      <c r="CV62" s="20"/>
      <c r="CW62" s="24">
        <f>AcommFoodSpace!W28</f>
        <v>1.8</v>
      </c>
      <c r="CX62" s="24">
        <f>AcommFoodSpace!AU28</f>
        <v>7.1</v>
      </c>
      <c r="CY62" s="24">
        <f>AcommFoodSpace!BS28</f>
        <v>18.399999999999999</v>
      </c>
      <c r="CZ62" s="24">
        <f>AcommFoodSpace!CQ28</f>
        <v>2.2000000000000002</v>
      </c>
      <c r="DA62" s="24">
        <f>AcommFoodSpace!DO28</f>
        <v>2</v>
      </c>
      <c r="DB62" s="24">
        <f>AcommFoodSpace!EM28</f>
        <v>12.4</v>
      </c>
      <c r="DC62" s="24">
        <f>AcommFoodSpace!FK28</f>
        <v>6.7</v>
      </c>
      <c r="DF62" s="20" t="s">
        <v>118</v>
      </c>
      <c r="DG62" s="23" t="s">
        <v>480</v>
      </c>
      <c r="DH62" s="20"/>
      <c r="DI62" s="24">
        <f>OthersSpace!W28</f>
        <v>0.4</v>
      </c>
      <c r="DJ62" s="24">
        <f>OthersSpace!AU28</f>
        <v>1.1000000000000001</v>
      </c>
      <c r="DK62" s="24">
        <f>OthersSpace!BS28</f>
        <v>4.7</v>
      </c>
      <c r="DL62" s="24">
        <f>OthersSpace!CQ28</f>
        <v>0.6</v>
      </c>
      <c r="DM62" s="24">
        <f>OthersSpace!DO28</f>
        <v>0.5</v>
      </c>
      <c r="DN62" s="24">
        <f>OthersSpace!EM28</f>
        <v>2.2999999999999998</v>
      </c>
      <c r="DO62" s="24">
        <f>OthersSpace!FK28</f>
        <v>0.8</v>
      </c>
    </row>
    <row r="63" spans="1:119" ht="14.5">
      <c r="B63" s="20"/>
      <c r="C63" s="29" t="s">
        <v>37</v>
      </c>
      <c r="D63" s="20"/>
      <c r="E63" s="36">
        <f>Attached_WholesaleTradeSp!W30</f>
        <v>0.5</v>
      </c>
      <c r="F63" s="36">
        <f>Attached_WholesaleTradeSp!AU30</f>
        <v>1</v>
      </c>
      <c r="G63" s="36">
        <f>Attached_WholesaleTradeSp!BS30</f>
        <v>1</v>
      </c>
      <c r="H63" s="36">
        <f>Attached_WholesaleTradeSp!CQ30</f>
        <v>0.3</v>
      </c>
      <c r="I63" s="36">
        <f>Attached_WholesaleTradeSp!DO30</f>
        <v>0.3</v>
      </c>
      <c r="J63" s="36">
        <f>Attached_WholesaleTradeSp!EM30</f>
        <v>0.1</v>
      </c>
      <c r="K63" s="36">
        <f>Attached_WholesaleTradeSp!FK30</f>
        <v>0.5</v>
      </c>
      <c r="L63" s="36"/>
      <c r="N63" s="20"/>
      <c r="O63" s="29" t="s">
        <v>37</v>
      </c>
      <c r="P63" s="20"/>
      <c r="Q63" s="36">
        <f>AttachedRetailTradeSpace!W30</f>
        <v>2</v>
      </c>
      <c r="R63" s="36">
        <f>AttachedRetailTradeSpace!AU30</f>
        <v>3.7</v>
      </c>
      <c r="S63" s="36">
        <f>AttachedRetailTradeSpace!BS30</f>
        <v>3.4</v>
      </c>
      <c r="T63" s="36">
        <f>AttachedRetailTradeSpace!CQ30</f>
        <v>1</v>
      </c>
      <c r="U63" s="36">
        <f>AttachedRetailTradeSpace!DO30</f>
        <v>0.7</v>
      </c>
      <c r="V63" s="36">
        <f>AttachedRetailTradeSpace!EM30</f>
        <v>1.4</v>
      </c>
      <c r="W63" s="36">
        <f>AttachedRetailTradeSpace!FK30</f>
        <v>1.7</v>
      </c>
      <c r="Y63" s="36"/>
      <c r="Z63" s="20"/>
      <c r="AA63" s="29" t="s">
        <v>37</v>
      </c>
      <c r="AB63" s="20"/>
      <c r="AC63" s="36">
        <f>AttachedTransWarehouseSpace!W30</f>
        <v>0.4</v>
      </c>
      <c r="AD63" s="36">
        <f>AttachedTransWarehouseSpace!AU30</f>
        <v>0.6</v>
      </c>
      <c r="AE63" s="36">
        <f>AttachedTransWarehouseSpace!BS30</f>
        <v>0.8</v>
      </c>
      <c r="AF63" s="36">
        <f>AttachedTransWarehouseSpace!CQ30</f>
        <v>0.3</v>
      </c>
      <c r="AG63" s="36">
        <f>AttachedTransWarehouseSpace!DO30</f>
        <v>0.3</v>
      </c>
      <c r="AH63" s="36">
        <f>AttachedTransWarehouseSpace!EM30</f>
        <v>0.1</v>
      </c>
      <c r="AI63" s="36">
        <f>AttachedTransWarehouseSpace!FK30</f>
        <v>0.4</v>
      </c>
      <c r="AJ63" s="36"/>
      <c r="AK63" s="36"/>
      <c r="AL63" s="20"/>
      <c r="AM63" s="29" t="s">
        <v>37</v>
      </c>
      <c r="AN63" s="20"/>
      <c r="AO63" s="36">
        <f>AttachedInformCultIndSpace!W30</f>
        <v>0.2</v>
      </c>
      <c r="AP63" s="36">
        <f>AttachedInformCultIndSpace!AU30</f>
        <v>0.5</v>
      </c>
      <c r="AQ63" s="36">
        <f>AttachedInformCultIndSpace!BS30</f>
        <v>0.3</v>
      </c>
      <c r="AR63" s="36">
        <f>AttachedInformCultIndSpace!CQ30</f>
        <v>0.1</v>
      </c>
      <c r="AS63" s="36">
        <f>AttachedInformCultIndSpace!DO30</f>
        <v>0.1</v>
      </c>
      <c r="AT63" s="36">
        <f>AttachedInformCultIndSpace!EM30</f>
        <v>0</v>
      </c>
      <c r="AU63" s="36">
        <f>AttachedInformCultIndSpace!FK30</f>
        <v>0.1</v>
      </c>
      <c r="AX63" s="20"/>
      <c r="AY63" s="29" t="s">
        <v>37</v>
      </c>
      <c r="AZ63" s="20"/>
      <c r="BA63" s="36">
        <f>AttachedOfficesSpace!W30</f>
        <v>0.7</v>
      </c>
      <c r="BB63" s="36">
        <f>AttachedOfficesSpace!AU30</f>
        <v>15.9</v>
      </c>
      <c r="BC63" s="36">
        <f>AttachedOfficesSpace!BS30</f>
        <v>9.6</v>
      </c>
      <c r="BD63" s="36">
        <f>AttachedOfficesSpace!CQ30</f>
        <v>2.1</v>
      </c>
      <c r="BE63" s="36">
        <f>AttachedOfficesSpace!DO30</f>
        <v>1.4</v>
      </c>
      <c r="BF63" s="36">
        <f>AttachedOfficesSpace!EM30</f>
        <v>2.8</v>
      </c>
      <c r="BG63" s="36">
        <f>AttachedOfficesSpace!FK30</f>
        <v>3.7</v>
      </c>
      <c r="BJ63" s="20"/>
      <c r="BK63" s="29" t="s">
        <v>37</v>
      </c>
      <c r="BL63" s="20"/>
      <c r="BM63" s="36">
        <f>EducServSpace!W30</f>
        <v>1.1000000000000001</v>
      </c>
      <c r="BN63" s="36">
        <f>EducServSpace!AU30</f>
        <v>2.9</v>
      </c>
      <c r="BO63" s="36">
        <f>EducServSpace!BS30</f>
        <v>2.1</v>
      </c>
      <c r="BP63" s="36">
        <f>EducServSpace!CQ30</f>
        <v>0.9</v>
      </c>
      <c r="BQ63" s="36">
        <f>EducServSpace!DO30</f>
        <v>0.6</v>
      </c>
      <c r="BR63" s="36">
        <f>EducServSpace!EM30</f>
        <v>0.2</v>
      </c>
      <c r="BS63" s="36">
        <f>EducServSpace!FK30</f>
        <v>1.3</v>
      </c>
      <c r="BV63" s="20"/>
      <c r="BW63" s="29" t="s">
        <v>37</v>
      </c>
      <c r="BX63" s="20"/>
      <c r="BY63" s="36">
        <f>HeaSocSpace!W30</f>
        <v>0.7</v>
      </c>
      <c r="BZ63" s="36">
        <f>HeaSocSpace!AU30</f>
        <v>4.3</v>
      </c>
      <c r="CA63" s="36">
        <f>HeaSocSpace!BS30</f>
        <v>2.2999999999999998</v>
      </c>
      <c r="CB63" s="36">
        <f>HeaSocSpace!CQ30</f>
        <v>1.4</v>
      </c>
      <c r="CC63" s="36">
        <f>HeaSocSpace!DO30</f>
        <v>0.6</v>
      </c>
      <c r="CD63" s="36">
        <f>HeaSocSpace!EM30</f>
        <v>0.1</v>
      </c>
      <c r="CE63" s="36">
        <f>HeaSocSpace!FK30</f>
        <v>1.6</v>
      </c>
      <c r="CH63" s="20"/>
      <c r="CI63" s="29" t="s">
        <v>37</v>
      </c>
      <c r="CJ63" s="20"/>
      <c r="CK63" s="36">
        <f>ArtsSpace!W30</f>
        <v>0.2</v>
      </c>
      <c r="CL63" s="36">
        <f>ArtsSpace!AU30</f>
        <v>0.6</v>
      </c>
      <c r="CM63" s="36">
        <f>ArtsSpace!BS30</f>
        <v>0.4</v>
      </c>
      <c r="CN63" s="36">
        <f>ArtsSpace!CQ30</f>
        <v>0.1</v>
      </c>
      <c r="CO63" s="36">
        <f>ArtsSpace!DO30</f>
        <v>0.1</v>
      </c>
      <c r="CP63" s="36">
        <f>ArtsSpace!EM30</f>
        <v>0</v>
      </c>
      <c r="CQ63" s="36">
        <f>ArtsSpace!FK30</f>
        <v>0.3</v>
      </c>
      <c r="CT63" s="20"/>
      <c r="CU63" s="29" t="s">
        <v>37</v>
      </c>
      <c r="CV63" s="20"/>
      <c r="CW63" s="36">
        <f>AcommFoodSpace!W30</f>
        <v>0.4</v>
      </c>
      <c r="CX63" s="36">
        <f>AcommFoodSpace!AU30</f>
        <v>1.7</v>
      </c>
      <c r="CY63" s="36">
        <f>AcommFoodSpace!BS30</f>
        <v>1.1000000000000001</v>
      </c>
      <c r="CZ63" s="36">
        <f>AcommFoodSpace!CQ30</f>
        <v>0.3</v>
      </c>
      <c r="DA63" s="36">
        <f>AcommFoodSpace!DO30</f>
        <v>0.2</v>
      </c>
      <c r="DB63" s="36">
        <f>AcommFoodSpace!EM30</f>
        <v>0.1</v>
      </c>
      <c r="DC63" s="36">
        <f>AcommFoodSpace!FK30</f>
        <v>1.1000000000000001</v>
      </c>
      <c r="DF63" s="20"/>
      <c r="DG63" s="29" t="s">
        <v>37</v>
      </c>
      <c r="DH63" s="20"/>
      <c r="DI63" s="36">
        <f>OthersSpace!W30</f>
        <v>0.2</v>
      </c>
      <c r="DJ63" s="36">
        <f>OthersSpace!AU30</f>
        <v>0.3</v>
      </c>
      <c r="DK63" s="36">
        <f>OthersSpace!BS30</f>
        <v>0.3</v>
      </c>
      <c r="DL63" s="36">
        <f>OthersSpace!CQ30</f>
        <v>0.1</v>
      </c>
      <c r="DM63" s="36">
        <f>OthersSpace!DO30</f>
        <v>0.1</v>
      </c>
      <c r="DN63" s="36">
        <f>OthersSpace!EM30</f>
        <v>0</v>
      </c>
      <c r="DO63" s="36">
        <f>OthersSpace!FK30</f>
        <v>0.1</v>
      </c>
    </row>
    <row r="64" spans="1:119" ht="14.5">
      <c r="A64" s="30"/>
      <c r="B64" s="31"/>
      <c r="C64" s="29" t="s">
        <v>115</v>
      </c>
      <c r="D64" s="20"/>
      <c r="E64" s="36">
        <f>Attached_WholesaleTradeSp!W31</f>
        <v>0.7</v>
      </c>
      <c r="F64" s="36">
        <f>Attached_WholesaleTradeSp!AU31</f>
        <v>3</v>
      </c>
      <c r="G64" s="36">
        <f>Attached_WholesaleTradeSp!BS31</f>
        <v>15.1</v>
      </c>
      <c r="H64" s="36">
        <f>Attached_WholesaleTradeSp!CQ31</f>
        <v>1.7</v>
      </c>
      <c r="I64" s="36">
        <f>Attached_WholesaleTradeSp!DO31</f>
        <v>1.9</v>
      </c>
      <c r="J64" s="36">
        <f>Attached_WholesaleTradeSp!EM31</f>
        <v>7.4</v>
      </c>
      <c r="K64" s="36">
        <f>Attached_WholesaleTradeSp!FK31</f>
        <v>2.4</v>
      </c>
      <c r="L64" s="36"/>
      <c r="M64" s="30"/>
      <c r="N64" s="31"/>
      <c r="O64" s="29" t="s">
        <v>115</v>
      </c>
      <c r="P64" s="20"/>
      <c r="Q64" s="36">
        <f>AttachedRetailTradeSpace!W31</f>
        <v>1.9</v>
      </c>
      <c r="R64" s="36">
        <f>AttachedRetailTradeSpace!AU31</f>
        <v>8</v>
      </c>
      <c r="S64" s="36">
        <f>AttachedRetailTradeSpace!BS31</f>
        <v>40.4</v>
      </c>
      <c r="T64" s="36">
        <f>AttachedRetailTradeSpace!CQ31</f>
        <v>4.2</v>
      </c>
      <c r="U64" s="36">
        <f>AttachedRetailTradeSpace!DO31</f>
        <v>4</v>
      </c>
      <c r="V64" s="36">
        <f>AttachedRetailTradeSpace!EM31</f>
        <v>20.8</v>
      </c>
      <c r="W64" s="36">
        <f>AttachedRetailTradeSpace!FK31</f>
        <v>7.5</v>
      </c>
      <c r="Y64" s="36"/>
      <c r="Z64" s="31"/>
      <c r="AA64" s="29" t="s">
        <v>115</v>
      </c>
      <c r="AB64" s="20"/>
      <c r="AC64" s="36">
        <f>AttachedTransWarehouseSpace!W31</f>
        <v>0.5</v>
      </c>
      <c r="AD64" s="36">
        <f>AttachedTransWarehouseSpace!AU31</f>
        <v>1.9</v>
      </c>
      <c r="AE64" s="36">
        <f>AttachedTransWarehouseSpace!BS31</f>
        <v>11.8</v>
      </c>
      <c r="AF64" s="36">
        <f>AttachedTransWarehouseSpace!CQ31</f>
        <v>1.6</v>
      </c>
      <c r="AG64" s="36">
        <f>AttachedTransWarehouseSpace!DO31</f>
        <v>2</v>
      </c>
      <c r="AH64" s="36">
        <f>AttachedTransWarehouseSpace!EM31</f>
        <v>6.6</v>
      </c>
      <c r="AI64" s="36">
        <f>AttachedTransWarehouseSpace!FK31</f>
        <v>2.1</v>
      </c>
      <c r="AJ64" s="36"/>
      <c r="AK64" s="36"/>
      <c r="AL64" s="31"/>
      <c r="AM64" s="29" t="s">
        <v>115</v>
      </c>
      <c r="AN64" s="20"/>
      <c r="AO64" s="36">
        <f>AttachedInformCultIndSpace!W31</f>
        <v>0.2</v>
      </c>
      <c r="AP64" s="36">
        <f>AttachedInformCultIndSpace!AU31</f>
        <v>1.5</v>
      </c>
      <c r="AQ64" s="36">
        <f>AttachedInformCultIndSpace!BS31</f>
        <v>5.4</v>
      </c>
      <c r="AR64" s="36">
        <f>AttachedInformCultIndSpace!CQ31</f>
        <v>0.5</v>
      </c>
      <c r="AS64" s="36">
        <f>AttachedInformCultIndSpace!DO31</f>
        <v>0.5</v>
      </c>
      <c r="AT64" s="36">
        <f>AttachedInformCultIndSpace!EM31</f>
        <v>3</v>
      </c>
      <c r="AU64" s="36">
        <f>AttachedInformCultIndSpace!FK31</f>
        <v>0.6</v>
      </c>
      <c r="AX64" s="31"/>
      <c r="AY64" s="29" t="s">
        <v>115</v>
      </c>
      <c r="AZ64" s="20"/>
      <c r="BA64" s="36">
        <f>AttachedOfficesSpace!W31</f>
        <v>3.9</v>
      </c>
      <c r="BB64" s="36">
        <f>AttachedOfficesSpace!AU31</f>
        <v>11.6</v>
      </c>
      <c r="BC64" s="36">
        <f>AttachedOfficesSpace!BS31</f>
        <v>97.8</v>
      </c>
      <c r="BD64" s="36">
        <f>AttachedOfficesSpace!CQ31</f>
        <v>8.6</v>
      </c>
      <c r="BE64" s="36">
        <f>AttachedOfficesSpace!DO31</f>
        <v>8.5</v>
      </c>
      <c r="BF64" s="36">
        <f>AttachedOfficesSpace!EM31</f>
        <v>43.4</v>
      </c>
      <c r="BG64" s="36">
        <f>AttachedOfficesSpace!FK31</f>
        <v>15.7</v>
      </c>
      <c r="BJ64" s="31"/>
      <c r="BK64" s="29" t="s">
        <v>115</v>
      </c>
      <c r="BL64" s="20"/>
      <c r="BM64" s="36">
        <f>EducServSpace!W31</f>
        <v>2.2000000000000002</v>
      </c>
      <c r="BN64" s="36">
        <f>EducServSpace!AU31</f>
        <v>8.1</v>
      </c>
      <c r="BO64" s="36">
        <f>EducServSpace!BS31</f>
        <v>32.700000000000003</v>
      </c>
      <c r="BP64" s="36">
        <f>EducServSpace!CQ31</f>
        <v>4.2</v>
      </c>
      <c r="BQ64" s="36">
        <f>EducServSpace!DO31</f>
        <v>4.4000000000000004</v>
      </c>
      <c r="BR64" s="36">
        <f>EducServSpace!EM31</f>
        <v>18.899999999999999</v>
      </c>
      <c r="BS64" s="36">
        <f>EducServSpace!FK31</f>
        <v>6.6</v>
      </c>
      <c r="BV64" s="31"/>
      <c r="BW64" s="29" t="s">
        <v>115</v>
      </c>
      <c r="BX64" s="20"/>
      <c r="BY64" s="36">
        <f>HeaSocSpace!W31</f>
        <v>0.6</v>
      </c>
      <c r="BZ64" s="36">
        <f>HeaSocSpace!AU31</f>
        <v>11.6</v>
      </c>
      <c r="CA64" s="36">
        <f>HeaSocSpace!BS31</f>
        <v>36.200000000000003</v>
      </c>
      <c r="CB64" s="36">
        <f>HeaSocSpace!CQ31</f>
        <v>2.9</v>
      </c>
      <c r="CC64" s="36">
        <f>HeaSocSpace!DO31</f>
        <v>4.2</v>
      </c>
      <c r="CD64" s="36">
        <f>HeaSocSpace!EM31</f>
        <v>14.8</v>
      </c>
      <c r="CE64" s="36">
        <f>HeaSocSpace!FK31</f>
        <v>8.1999999999999993</v>
      </c>
      <c r="CH64" s="31"/>
      <c r="CI64" s="29" t="s">
        <v>115</v>
      </c>
      <c r="CJ64" s="20"/>
      <c r="CK64" s="36">
        <f>ArtsSpace!W31</f>
        <v>0.2</v>
      </c>
      <c r="CL64" s="36">
        <f>ArtsSpace!AU31</f>
        <v>1.7</v>
      </c>
      <c r="CM64" s="36">
        <f>ArtsSpace!BS31</f>
        <v>5.8</v>
      </c>
      <c r="CN64" s="36">
        <f>ArtsSpace!CQ31</f>
        <v>0.5</v>
      </c>
      <c r="CO64" s="36">
        <f>ArtsSpace!DO31</f>
        <v>0.6</v>
      </c>
      <c r="CP64" s="36">
        <f>ArtsSpace!EM31</f>
        <v>3.1</v>
      </c>
      <c r="CQ64" s="36">
        <f>ArtsSpace!FK31</f>
        <v>1.4</v>
      </c>
      <c r="CT64" s="31"/>
      <c r="CU64" s="29" t="s">
        <v>115</v>
      </c>
      <c r="CV64" s="20"/>
      <c r="CW64" s="36">
        <f>AcommFoodSpace!W31</f>
        <v>0.3</v>
      </c>
      <c r="CX64" s="36">
        <f>AcommFoodSpace!AU31</f>
        <v>4.7</v>
      </c>
      <c r="CY64" s="36">
        <f>AcommFoodSpace!BS31</f>
        <v>16.600000000000001</v>
      </c>
      <c r="CZ64" s="36">
        <f>AcommFoodSpace!CQ31</f>
        <v>1.7</v>
      </c>
      <c r="DA64" s="36">
        <f>AcommFoodSpace!DO31</f>
        <v>1.8</v>
      </c>
      <c r="DB64" s="36">
        <f>AcommFoodSpace!EM31</f>
        <v>11.6</v>
      </c>
      <c r="DC64" s="36">
        <f>AcommFoodSpace!FK31</f>
        <v>5.2</v>
      </c>
      <c r="DF64" s="31"/>
      <c r="DG64" s="29" t="s">
        <v>115</v>
      </c>
      <c r="DH64" s="20"/>
      <c r="DI64" s="36">
        <f>OthersSpace!W31</f>
        <v>0.2</v>
      </c>
      <c r="DJ64" s="36">
        <f>OthersSpace!AU31</f>
        <v>0.8</v>
      </c>
      <c r="DK64" s="36">
        <f>OthersSpace!BS31</f>
        <v>4.3</v>
      </c>
      <c r="DL64" s="36">
        <f>OthersSpace!CQ31</f>
        <v>0.5</v>
      </c>
      <c r="DM64" s="36">
        <f>OthersSpace!DO31</f>
        <v>0.4</v>
      </c>
      <c r="DN64" s="36">
        <f>OthersSpace!EM31</f>
        <v>2.1</v>
      </c>
      <c r="DO64" s="36">
        <f>OthersSpace!FK31</f>
        <v>0.7</v>
      </c>
    </row>
    <row r="65" spans="1:119" ht="14.5">
      <c r="A65" s="20"/>
      <c r="B65" s="20"/>
      <c r="C65" s="26" t="s">
        <v>63</v>
      </c>
      <c r="D65" s="20"/>
      <c r="E65" s="36">
        <f>Attached_WholesaleTradeSp!W32</f>
        <v>0.1</v>
      </c>
      <c r="F65" s="36">
        <f>Attached_WholesaleTradeSp!AU32</f>
        <v>0.3</v>
      </c>
      <c r="G65" s="36">
        <f>Attached_WholesaleTradeSp!BS32</f>
        <v>0</v>
      </c>
      <c r="H65" s="36">
        <f>Attached_WholesaleTradeSp!CQ32</f>
        <v>0</v>
      </c>
      <c r="I65" s="36">
        <f>Attached_WholesaleTradeSp!DO32</f>
        <v>0</v>
      </c>
      <c r="J65" s="36">
        <f>Attached_WholesaleTradeSp!EM32</f>
        <v>0</v>
      </c>
      <c r="K65" s="36">
        <f>Attached_WholesaleTradeSp!FK32</f>
        <v>0</v>
      </c>
      <c r="L65" s="22"/>
      <c r="M65" s="20"/>
      <c r="N65" s="20"/>
      <c r="O65" s="26" t="s">
        <v>63</v>
      </c>
      <c r="P65" s="20"/>
      <c r="Q65" s="36">
        <f>AttachedRetailTradeSpace!W32</f>
        <v>0.2</v>
      </c>
      <c r="R65" s="36">
        <f>AttachedRetailTradeSpace!AU32</f>
        <v>0.7</v>
      </c>
      <c r="S65" s="36">
        <f>AttachedRetailTradeSpace!BS32</f>
        <v>0.3</v>
      </c>
      <c r="T65" s="36">
        <f>AttachedRetailTradeSpace!CQ32</f>
        <v>0</v>
      </c>
      <c r="U65" s="36">
        <f>AttachedRetailTradeSpace!DO32</f>
        <v>0</v>
      </c>
      <c r="V65" s="36">
        <f>AttachedRetailTradeSpace!EM32</f>
        <v>0</v>
      </c>
      <c r="W65" s="36">
        <f>AttachedRetailTradeSpace!FK32</f>
        <v>0</v>
      </c>
      <c r="Y65" s="22"/>
      <c r="Z65" s="20"/>
      <c r="AA65" s="26" t="s">
        <v>63</v>
      </c>
      <c r="AB65" s="20"/>
      <c r="AC65" s="36">
        <f>AttachedTransWarehouseSpace!W32</f>
        <v>0.1</v>
      </c>
      <c r="AD65" s="36">
        <f>AttachedTransWarehouseSpace!AU32</f>
        <v>0.2</v>
      </c>
      <c r="AE65" s="36">
        <f>AttachedTransWarehouseSpace!BS32</f>
        <v>0.2</v>
      </c>
      <c r="AF65" s="36">
        <f>AttachedTransWarehouseSpace!CQ32</f>
        <v>0</v>
      </c>
      <c r="AG65" s="36">
        <f>AttachedTransWarehouseSpace!DO32</f>
        <v>0</v>
      </c>
      <c r="AH65" s="36">
        <f>AttachedTransWarehouseSpace!EM32</f>
        <v>0</v>
      </c>
      <c r="AI65" s="36">
        <f>AttachedTransWarehouseSpace!FK32</f>
        <v>0</v>
      </c>
      <c r="AJ65" s="22"/>
      <c r="AK65" s="22"/>
      <c r="AL65" s="20"/>
      <c r="AM65" s="26" t="s">
        <v>63</v>
      </c>
      <c r="AN65" s="20"/>
      <c r="AO65" s="36">
        <f>AttachedInformCultIndSpace!W32</f>
        <v>0</v>
      </c>
      <c r="AP65" s="36">
        <f>AttachedInformCultIndSpace!AU32</f>
        <v>0.1</v>
      </c>
      <c r="AQ65" s="36">
        <f>AttachedInformCultIndSpace!BS32</f>
        <v>0</v>
      </c>
      <c r="AR65" s="36">
        <f>AttachedInformCultIndSpace!CQ32</f>
        <v>0.1</v>
      </c>
      <c r="AS65" s="36">
        <f>AttachedInformCultIndSpace!DO32</f>
        <v>0</v>
      </c>
      <c r="AT65" s="36">
        <f>AttachedInformCultIndSpace!EM32</f>
        <v>0</v>
      </c>
      <c r="AU65" s="36">
        <f>AttachedInformCultIndSpace!FK32</f>
        <v>0</v>
      </c>
      <c r="AX65" s="20"/>
      <c r="AY65" s="26" t="s">
        <v>63</v>
      </c>
      <c r="AZ65" s="20"/>
      <c r="BA65" s="36">
        <f>AttachedOfficesSpace!W32</f>
        <v>2.4</v>
      </c>
      <c r="BB65" s="36">
        <f>AttachedOfficesSpace!AU32</f>
        <v>1.2</v>
      </c>
      <c r="BC65" s="36">
        <f>AttachedOfficesSpace!BS32</f>
        <v>0.5</v>
      </c>
      <c r="BD65" s="36">
        <f>AttachedOfficesSpace!CQ32</f>
        <v>0.3</v>
      </c>
      <c r="BE65" s="36">
        <f>AttachedOfficesSpace!DO32</f>
        <v>0</v>
      </c>
      <c r="BF65" s="36">
        <f>AttachedOfficesSpace!EM32</f>
        <v>0</v>
      </c>
      <c r="BG65" s="36">
        <f>AttachedOfficesSpace!FK32</f>
        <v>0.4</v>
      </c>
      <c r="BJ65" s="20"/>
      <c r="BK65" s="26" t="s">
        <v>63</v>
      </c>
      <c r="BL65" s="20"/>
      <c r="BM65" s="36">
        <f>EducServSpace!W32</f>
        <v>0.2</v>
      </c>
      <c r="BN65" s="36">
        <f>EducServSpace!AU32</f>
        <v>0.7</v>
      </c>
      <c r="BO65" s="36">
        <f>EducServSpace!BS32</f>
        <v>0.3</v>
      </c>
      <c r="BP65" s="36">
        <f>EducServSpace!CQ32</f>
        <v>0</v>
      </c>
      <c r="BQ65" s="36">
        <f>EducServSpace!DO32</f>
        <v>0</v>
      </c>
      <c r="BR65" s="36">
        <f>EducServSpace!EM32</f>
        <v>0</v>
      </c>
      <c r="BS65" s="36">
        <f>EducServSpace!FK32</f>
        <v>0</v>
      </c>
      <c r="BV65" s="20"/>
      <c r="BW65" s="26" t="s">
        <v>63</v>
      </c>
      <c r="BX65" s="20"/>
      <c r="BY65" s="36">
        <f>HeaSocSpace!W32</f>
        <v>2.9</v>
      </c>
      <c r="BZ65" s="36">
        <f>HeaSocSpace!AU32</f>
        <v>0.9</v>
      </c>
      <c r="CA65" s="36">
        <f>HeaSocSpace!BS32</f>
        <v>0.5</v>
      </c>
      <c r="CB65" s="36">
        <f>HeaSocSpace!CQ32</f>
        <v>0</v>
      </c>
      <c r="CC65" s="36">
        <f>HeaSocSpace!DO32</f>
        <v>0</v>
      </c>
      <c r="CD65" s="36">
        <f>HeaSocSpace!EM32</f>
        <v>0</v>
      </c>
      <c r="CE65" s="36">
        <f>HeaSocSpace!FK32</f>
        <v>0</v>
      </c>
      <c r="CH65" s="20"/>
      <c r="CI65" s="26" t="s">
        <v>63</v>
      </c>
      <c r="CJ65" s="20"/>
      <c r="CK65" s="36">
        <f>ArtsSpace!W32</f>
        <v>0</v>
      </c>
      <c r="CL65" s="36">
        <f>ArtsSpace!AU32</f>
        <v>0.2</v>
      </c>
      <c r="CM65" s="36">
        <f>ArtsSpace!BS32</f>
        <v>0</v>
      </c>
      <c r="CN65" s="36">
        <f>ArtsSpace!CQ32</f>
        <v>0</v>
      </c>
      <c r="CO65" s="36">
        <f>ArtsSpace!DO32</f>
        <v>0</v>
      </c>
      <c r="CP65" s="36">
        <f>ArtsSpace!EM32</f>
        <v>0</v>
      </c>
      <c r="CQ65" s="36">
        <f>ArtsSpace!FK32</f>
        <v>0</v>
      </c>
      <c r="CT65" s="20"/>
      <c r="CU65" s="26" t="s">
        <v>63</v>
      </c>
      <c r="CV65" s="20"/>
      <c r="CW65" s="36">
        <f>AcommFoodSpace!W32</f>
        <v>1.2</v>
      </c>
      <c r="CX65" s="36">
        <f>AcommFoodSpace!AU32</f>
        <v>0.4</v>
      </c>
      <c r="CY65" s="36">
        <f>AcommFoodSpace!BS32</f>
        <v>0.2</v>
      </c>
      <c r="CZ65" s="36">
        <f>AcommFoodSpace!CQ32</f>
        <v>0</v>
      </c>
      <c r="DA65" s="36">
        <f>AcommFoodSpace!DO32</f>
        <v>0</v>
      </c>
      <c r="DB65" s="36">
        <f>AcommFoodSpace!EM32</f>
        <v>0</v>
      </c>
      <c r="DC65" s="36">
        <f>AcommFoodSpace!FK32</f>
        <v>0.1</v>
      </c>
      <c r="DF65" s="20"/>
      <c r="DG65" s="26" t="s">
        <v>63</v>
      </c>
      <c r="DH65" s="20"/>
      <c r="DI65" s="36">
        <f>OthersSpace!W32</f>
        <v>0</v>
      </c>
      <c r="DJ65" s="36">
        <f>OthersSpace!AU32</f>
        <v>0</v>
      </c>
      <c r="DK65" s="36">
        <f>OthersSpace!BS32</f>
        <v>0</v>
      </c>
      <c r="DL65" s="36">
        <f>OthersSpace!CQ32</f>
        <v>0</v>
      </c>
      <c r="DM65" s="36">
        <f>OthersSpace!DO32</f>
        <v>0</v>
      </c>
      <c r="DN65" s="36">
        <f>OthersSpace!EM32</f>
        <v>0</v>
      </c>
      <c r="DO65" s="36">
        <f>OthersSpace!FK32</f>
        <v>0</v>
      </c>
    </row>
    <row r="66" spans="1:119" ht="14.5">
      <c r="A66" s="20"/>
      <c r="B66" s="20"/>
      <c r="C66" s="25" t="s">
        <v>67</v>
      </c>
      <c r="D66" s="20"/>
      <c r="E66" s="36">
        <f>Attached_WholesaleTradeSp!W33</f>
        <v>0</v>
      </c>
      <c r="F66" s="36">
        <f>Attached_WholesaleTradeSp!AU33</f>
        <v>0</v>
      </c>
      <c r="G66" s="36">
        <f>Attached_WholesaleTradeSp!BS33</f>
        <v>0</v>
      </c>
      <c r="H66" s="36">
        <f>Attached_WholesaleTradeSp!CQ33</f>
        <v>0</v>
      </c>
      <c r="I66" s="36">
        <f>Attached_WholesaleTradeSp!DO33</f>
        <v>0</v>
      </c>
      <c r="J66" s="36">
        <f>Attached_WholesaleTradeSp!EM33</f>
        <v>0</v>
      </c>
      <c r="K66" s="36">
        <f>Attached_WholesaleTradeSp!FK33</f>
        <v>0</v>
      </c>
      <c r="L66" s="22"/>
      <c r="M66" s="20"/>
      <c r="N66" s="20"/>
      <c r="O66" s="25" t="s">
        <v>67</v>
      </c>
      <c r="P66" s="20"/>
      <c r="Q66" s="36">
        <f>AttachedRetailTradeSpace!W33</f>
        <v>0</v>
      </c>
      <c r="R66" s="36">
        <f>AttachedRetailTradeSpace!AU33</f>
        <v>0</v>
      </c>
      <c r="S66" s="36">
        <f>AttachedRetailTradeSpace!BS33</f>
        <v>0</v>
      </c>
      <c r="T66" s="36">
        <f>AttachedRetailTradeSpace!CQ33</f>
        <v>0</v>
      </c>
      <c r="U66" s="36">
        <f>AttachedRetailTradeSpace!DO33</f>
        <v>0</v>
      </c>
      <c r="V66" s="36">
        <f>AttachedRetailTradeSpace!EM33</f>
        <v>0</v>
      </c>
      <c r="W66" s="36">
        <f>AttachedRetailTradeSpace!FK33</f>
        <v>0</v>
      </c>
      <c r="Y66" s="22"/>
      <c r="Z66" s="20"/>
      <c r="AA66" s="25" t="s">
        <v>67</v>
      </c>
      <c r="AB66" s="20"/>
      <c r="AC66" s="36">
        <f>AttachedTransWarehouseSpace!W33</f>
        <v>0</v>
      </c>
      <c r="AD66" s="36">
        <f>AttachedTransWarehouseSpace!AU33</f>
        <v>0</v>
      </c>
      <c r="AE66" s="36">
        <f>AttachedTransWarehouseSpace!BS33</f>
        <v>0</v>
      </c>
      <c r="AF66" s="36">
        <f>AttachedTransWarehouseSpace!CQ33</f>
        <v>0</v>
      </c>
      <c r="AG66" s="36">
        <f>AttachedTransWarehouseSpace!DO33</f>
        <v>0</v>
      </c>
      <c r="AH66" s="36">
        <f>AttachedTransWarehouseSpace!EM33</f>
        <v>0</v>
      </c>
      <c r="AI66" s="36">
        <f>AttachedTransWarehouseSpace!FK33</f>
        <v>0</v>
      </c>
      <c r="AJ66" s="22"/>
      <c r="AK66" s="22"/>
      <c r="AL66" s="20"/>
      <c r="AM66" s="25" t="s">
        <v>67</v>
      </c>
      <c r="AN66" s="20"/>
      <c r="AO66" s="36">
        <f>AttachedInformCultIndSpace!W33</f>
        <v>0</v>
      </c>
      <c r="AP66" s="36">
        <f>AttachedInformCultIndSpace!AU33</f>
        <v>0</v>
      </c>
      <c r="AQ66" s="36">
        <f>AttachedInformCultIndSpace!BS33</f>
        <v>0</v>
      </c>
      <c r="AR66" s="36">
        <f>AttachedInformCultIndSpace!CQ33</f>
        <v>0</v>
      </c>
      <c r="AS66" s="36">
        <f>AttachedInformCultIndSpace!DO33</f>
        <v>0</v>
      </c>
      <c r="AT66" s="36">
        <f>AttachedInformCultIndSpace!EM33</f>
        <v>0</v>
      </c>
      <c r="AU66" s="36">
        <f>AttachedInformCultIndSpace!FK33</f>
        <v>0</v>
      </c>
      <c r="AX66" s="20"/>
      <c r="AY66" s="25" t="s">
        <v>67</v>
      </c>
      <c r="AZ66" s="20"/>
      <c r="BA66" s="36">
        <f>AttachedOfficesSpace!W33</f>
        <v>0</v>
      </c>
      <c r="BB66" s="36">
        <f>AttachedOfficesSpace!AU33</f>
        <v>0.1</v>
      </c>
      <c r="BC66" s="36">
        <f>AttachedOfficesSpace!BS33</f>
        <v>0</v>
      </c>
      <c r="BD66" s="36">
        <f>AttachedOfficesSpace!CQ33</f>
        <v>0</v>
      </c>
      <c r="BE66" s="36">
        <f>AttachedOfficesSpace!DO33</f>
        <v>0</v>
      </c>
      <c r="BF66" s="36">
        <f>AttachedOfficesSpace!EM33</f>
        <v>0</v>
      </c>
      <c r="BG66" s="36">
        <f>AttachedOfficesSpace!FK33</f>
        <v>0</v>
      </c>
      <c r="BJ66" s="20"/>
      <c r="BK66" s="25" t="s">
        <v>67</v>
      </c>
      <c r="BL66" s="20"/>
      <c r="BM66" s="36">
        <f>EducServSpace!W33</f>
        <v>0</v>
      </c>
      <c r="BN66" s="36">
        <f>EducServSpace!AU33</f>
        <v>0</v>
      </c>
      <c r="BO66" s="36">
        <f>EducServSpace!BS33</f>
        <v>0</v>
      </c>
      <c r="BP66" s="36">
        <f>EducServSpace!CQ33</f>
        <v>0</v>
      </c>
      <c r="BQ66" s="36">
        <f>EducServSpace!DO33</f>
        <v>0</v>
      </c>
      <c r="BR66" s="36">
        <f>EducServSpace!EM33</f>
        <v>0</v>
      </c>
      <c r="BS66" s="36">
        <f>EducServSpace!FK33</f>
        <v>0</v>
      </c>
      <c r="BV66" s="20"/>
      <c r="BW66" s="25" t="s">
        <v>67</v>
      </c>
      <c r="BX66" s="20"/>
      <c r="BY66" s="36">
        <f>HeaSocSpace!W33</f>
        <v>0</v>
      </c>
      <c r="BZ66" s="36">
        <f>HeaSocSpace!AU33</f>
        <v>0</v>
      </c>
      <c r="CA66" s="36">
        <f>HeaSocSpace!BS33</f>
        <v>0</v>
      </c>
      <c r="CB66" s="36">
        <f>HeaSocSpace!CQ33</f>
        <v>0</v>
      </c>
      <c r="CC66" s="36">
        <f>HeaSocSpace!DO33</f>
        <v>0</v>
      </c>
      <c r="CD66" s="36">
        <f>HeaSocSpace!EM33</f>
        <v>0</v>
      </c>
      <c r="CE66" s="36">
        <f>HeaSocSpace!FK33</f>
        <v>0</v>
      </c>
      <c r="CH66" s="20"/>
      <c r="CI66" s="25" t="s">
        <v>67</v>
      </c>
      <c r="CJ66" s="20"/>
      <c r="CK66" s="36">
        <f>ArtsSpace!W33</f>
        <v>0</v>
      </c>
      <c r="CL66" s="36">
        <f>ArtsSpace!AU33</f>
        <v>0</v>
      </c>
      <c r="CM66" s="36">
        <f>ArtsSpace!BS33</f>
        <v>0</v>
      </c>
      <c r="CN66" s="36">
        <f>ArtsSpace!CQ33</f>
        <v>0</v>
      </c>
      <c r="CO66" s="36">
        <f>ArtsSpace!DO33</f>
        <v>0</v>
      </c>
      <c r="CP66" s="36">
        <f>ArtsSpace!EM33</f>
        <v>0</v>
      </c>
      <c r="CQ66" s="36">
        <f>ArtsSpace!FK33</f>
        <v>0</v>
      </c>
      <c r="CT66" s="20"/>
      <c r="CU66" s="25" t="s">
        <v>67</v>
      </c>
      <c r="CV66" s="20"/>
      <c r="CW66" s="36">
        <f>AcommFoodSpace!W33</f>
        <v>0</v>
      </c>
      <c r="CX66" s="36">
        <f>AcommFoodSpace!AU33</f>
        <v>0</v>
      </c>
      <c r="CY66" s="36">
        <f>AcommFoodSpace!BS33</f>
        <v>0</v>
      </c>
      <c r="CZ66" s="36">
        <f>AcommFoodSpace!CQ33</f>
        <v>0</v>
      </c>
      <c r="DA66" s="36">
        <f>AcommFoodSpace!DO33</f>
        <v>0</v>
      </c>
      <c r="DB66" s="36">
        <f>AcommFoodSpace!EM33</f>
        <v>0</v>
      </c>
      <c r="DC66" s="36">
        <f>AcommFoodSpace!FK33</f>
        <v>0</v>
      </c>
      <c r="DF66" s="20"/>
      <c r="DG66" s="25" t="s">
        <v>67</v>
      </c>
      <c r="DH66" s="20"/>
      <c r="DI66" s="36">
        <f>OthersSpace!W33</f>
        <v>0</v>
      </c>
      <c r="DJ66" s="36">
        <f>OthersSpace!AU33</f>
        <v>0</v>
      </c>
      <c r="DK66" s="36">
        <f>OthersSpace!BS33</f>
        <v>0</v>
      </c>
      <c r="DL66" s="36">
        <f>OthersSpace!CQ33</f>
        <v>0</v>
      </c>
      <c r="DM66" s="36">
        <f>OthersSpace!DO33</f>
        <v>0</v>
      </c>
      <c r="DN66" s="36">
        <f>OthersSpace!EM33</f>
        <v>0</v>
      </c>
      <c r="DO66" s="36">
        <f>OthersSpace!FK33</f>
        <v>0</v>
      </c>
    </row>
    <row r="67" spans="1:119" ht="14.5">
      <c r="A67" s="20"/>
      <c r="B67" s="20"/>
      <c r="C67" s="25" t="s">
        <v>72</v>
      </c>
      <c r="D67" s="20"/>
      <c r="E67" s="36">
        <f>Attached_WholesaleTradeSp!W34</f>
        <v>0</v>
      </c>
      <c r="F67" s="36">
        <f>Attached_WholesaleTradeSp!AU34</f>
        <v>0</v>
      </c>
      <c r="G67" s="36">
        <f>Attached_WholesaleTradeSp!BS34</f>
        <v>0</v>
      </c>
      <c r="H67" s="36">
        <f>Attached_WholesaleTradeSp!CQ34</f>
        <v>0</v>
      </c>
      <c r="I67" s="36">
        <f>Attached_WholesaleTradeSp!DO34</f>
        <v>0</v>
      </c>
      <c r="J67" s="36">
        <f>Attached_WholesaleTradeSp!EM34</f>
        <v>0</v>
      </c>
      <c r="K67" s="36">
        <f>Attached_WholesaleTradeSp!FK34</f>
        <v>0</v>
      </c>
      <c r="L67" s="22"/>
      <c r="M67" s="20"/>
      <c r="N67" s="20"/>
      <c r="O67" s="25" t="s">
        <v>72</v>
      </c>
      <c r="P67" s="20"/>
      <c r="Q67" s="36">
        <f>AttachedRetailTradeSpace!W34</f>
        <v>0</v>
      </c>
      <c r="R67" s="36">
        <f>AttachedRetailTradeSpace!AU34</f>
        <v>0</v>
      </c>
      <c r="S67" s="36">
        <f>AttachedRetailTradeSpace!BS34</f>
        <v>0</v>
      </c>
      <c r="T67" s="36">
        <f>AttachedRetailTradeSpace!CQ34</f>
        <v>0</v>
      </c>
      <c r="U67" s="36">
        <f>AttachedRetailTradeSpace!DO34</f>
        <v>0</v>
      </c>
      <c r="V67" s="36">
        <f>AttachedRetailTradeSpace!EM34</f>
        <v>0</v>
      </c>
      <c r="W67" s="36">
        <f>AttachedRetailTradeSpace!FK34</f>
        <v>0</v>
      </c>
      <c r="Y67" s="22"/>
      <c r="Z67" s="20"/>
      <c r="AA67" s="25" t="s">
        <v>72</v>
      </c>
      <c r="AB67" s="20"/>
      <c r="AC67" s="36">
        <f>AttachedTransWarehouseSpace!W34</f>
        <v>0</v>
      </c>
      <c r="AD67" s="36">
        <f>AttachedTransWarehouseSpace!AU34</f>
        <v>0</v>
      </c>
      <c r="AE67" s="36">
        <f>AttachedTransWarehouseSpace!BS34</f>
        <v>0</v>
      </c>
      <c r="AF67" s="36">
        <f>AttachedTransWarehouseSpace!CQ34</f>
        <v>0</v>
      </c>
      <c r="AG67" s="36">
        <f>AttachedTransWarehouseSpace!DO34</f>
        <v>0</v>
      </c>
      <c r="AH67" s="36">
        <f>AttachedTransWarehouseSpace!EM34</f>
        <v>0</v>
      </c>
      <c r="AI67" s="36">
        <f>AttachedTransWarehouseSpace!FK34</f>
        <v>0</v>
      </c>
      <c r="AJ67" s="22"/>
      <c r="AK67" s="22"/>
      <c r="AL67" s="20"/>
      <c r="AM67" s="25" t="s">
        <v>72</v>
      </c>
      <c r="AN67" s="20"/>
      <c r="AO67" s="36">
        <f>AttachedInformCultIndSpace!W34</f>
        <v>0</v>
      </c>
      <c r="AP67" s="36">
        <f>AttachedInformCultIndSpace!AU34</f>
        <v>0</v>
      </c>
      <c r="AQ67" s="36">
        <f>AttachedInformCultIndSpace!BS34</f>
        <v>0</v>
      </c>
      <c r="AR67" s="36">
        <f>AttachedInformCultIndSpace!CQ34</f>
        <v>0</v>
      </c>
      <c r="AS67" s="36">
        <f>AttachedInformCultIndSpace!DO34</f>
        <v>0</v>
      </c>
      <c r="AT67" s="36">
        <f>AttachedInformCultIndSpace!EM34</f>
        <v>0</v>
      </c>
      <c r="AU67" s="36">
        <f>AttachedInformCultIndSpace!FK34</f>
        <v>0</v>
      </c>
      <c r="AX67" s="20"/>
      <c r="AY67" s="25" t="s">
        <v>72</v>
      </c>
      <c r="AZ67" s="20"/>
      <c r="BA67" s="36">
        <f>AttachedOfficesSpace!W34</f>
        <v>0</v>
      </c>
      <c r="BB67" s="36">
        <f>AttachedOfficesSpace!AU34</f>
        <v>0</v>
      </c>
      <c r="BC67" s="36">
        <f>AttachedOfficesSpace!BS34</f>
        <v>0.4</v>
      </c>
      <c r="BD67" s="36">
        <f>AttachedOfficesSpace!CQ34</f>
        <v>0</v>
      </c>
      <c r="BE67" s="36">
        <f>AttachedOfficesSpace!DO34</f>
        <v>0</v>
      </c>
      <c r="BF67" s="36">
        <f>AttachedOfficesSpace!EM34</f>
        <v>0</v>
      </c>
      <c r="BG67" s="36">
        <f>AttachedOfficesSpace!FK34</f>
        <v>0</v>
      </c>
      <c r="BJ67" s="20"/>
      <c r="BK67" s="25" t="s">
        <v>72</v>
      </c>
      <c r="BL67" s="20"/>
      <c r="BM67" s="36">
        <f>EducServSpace!W34</f>
        <v>0</v>
      </c>
      <c r="BN67" s="36">
        <f>EducServSpace!AU34</f>
        <v>0</v>
      </c>
      <c r="BO67" s="36">
        <f>EducServSpace!BS34</f>
        <v>0</v>
      </c>
      <c r="BP67" s="36">
        <f>EducServSpace!CQ34</f>
        <v>0</v>
      </c>
      <c r="BQ67" s="36">
        <f>EducServSpace!DO34</f>
        <v>0</v>
      </c>
      <c r="BR67" s="36">
        <f>EducServSpace!EM34</f>
        <v>0</v>
      </c>
      <c r="BS67" s="36">
        <f>EducServSpace!FK34</f>
        <v>0</v>
      </c>
      <c r="BV67" s="20"/>
      <c r="BW67" s="25" t="s">
        <v>72</v>
      </c>
      <c r="BX67" s="20"/>
      <c r="BY67" s="36">
        <f>HeaSocSpace!W34</f>
        <v>0</v>
      </c>
      <c r="BZ67" s="36">
        <f>HeaSocSpace!AU34</f>
        <v>0</v>
      </c>
      <c r="CA67" s="36">
        <f>HeaSocSpace!BS34</f>
        <v>0</v>
      </c>
      <c r="CB67" s="36">
        <f>HeaSocSpace!CQ34</f>
        <v>0</v>
      </c>
      <c r="CC67" s="36">
        <f>HeaSocSpace!DO34</f>
        <v>0</v>
      </c>
      <c r="CD67" s="36">
        <f>HeaSocSpace!EM34</f>
        <v>0</v>
      </c>
      <c r="CE67" s="36">
        <f>HeaSocSpace!FK34</f>
        <v>0</v>
      </c>
      <c r="CH67" s="20"/>
      <c r="CI67" s="25" t="s">
        <v>72</v>
      </c>
      <c r="CJ67" s="20"/>
      <c r="CK67" s="36">
        <f>ArtsSpace!W34</f>
        <v>0</v>
      </c>
      <c r="CL67" s="36">
        <f>ArtsSpace!AU34</f>
        <v>0</v>
      </c>
      <c r="CM67" s="36">
        <f>ArtsSpace!BS34</f>
        <v>0</v>
      </c>
      <c r="CN67" s="36">
        <f>ArtsSpace!CQ34</f>
        <v>0</v>
      </c>
      <c r="CO67" s="36">
        <f>ArtsSpace!DO34</f>
        <v>0</v>
      </c>
      <c r="CP67" s="36">
        <f>ArtsSpace!EM34</f>
        <v>0</v>
      </c>
      <c r="CQ67" s="36">
        <f>ArtsSpace!FK34</f>
        <v>0</v>
      </c>
      <c r="CT67" s="20"/>
      <c r="CU67" s="25" t="s">
        <v>72</v>
      </c>
      <c r="CV67" s="20"/>
      <c r="CW67" s="36">
        <f>AcommFoodSpace!W34</f>
        <v>0</v>
      </c>
      <c r="CX67" s="36">
        <f>AcommFoodSpace!AU34</f>
        <v>0</v>
      </c>
      <c r="CY67" s="36">
        <f>AcommFoodSpace!BS34</f>
        <v>0</v>
      </c>
      <c r="CZ67" s="36">
        <f>AcommFoodSpace!CQ34</f>
        <v>0</v>
      </c>
      <c r="DA67" s="36">
        <f>AcommFoodSpace!DO34</f>
        <v>0</v>
      </c>
      <c r="DB67" s="36">
        <f>AcommFoodSpace!EM34</f>
        <v>0</v>
      </c>
      <c r="DC67" s="36">
        <f>AcommFoodSpace!FK34</f>
        <v>0</v>
      </c>
      <c r="DF67" s="20"/>
      <c r="DG67" s="25" t="s">
        <v>72</v>
      </c>
      <c r="DH67" s="20"/>
      <c r="DI67" s="36">
        <f>OthersSpace!W34</f>
        <v>0</v>
      </c>
      <c r="DJ67" s="36">
        <f>OthersSpace!AU34</f>
        <v>0</v>
      </c>
      <c r="DK67" s="36">
        <f>OthersSpace!BS34</f>
        <v>0</v>
      </c>
      <c r="DL67" s="36">
        <f>OthersSpace!CQ34</f>
        <v>0</v>
      </c>
      <c r="DM67" s="36">
        <f>OthersSpace!DO34</f>
        <v>0</v>
      </c>
      <c r="DN67" s="36">
        <f>OthersSpace!EM34</f>
        <v>0</v>
      </c>
      <c r="DO67" s="36">
        <f>OthersSpace!FK34</f>
        <v>0</v>
      </c>
    </row>
    <row r="68" spans="1:119" ht="14.5">
      <c r="A68" s="27"/>
      <c r="B68" s="27"/>
      <c r="C68" s="28" t="s">
        <v>77</v>
      </c>
      <c r="D68" s="27"/>
      <c r="E68" s="36">
        <f>Attached_WholesaleTradeSp!W35</f>
        <v>0</v>
      </c>
      <c r="F68" s="36">
        <f>Attached_WholesaleTradeSp!AU35</f>
        <v>0.2</v>
      </c>
      <c r="G68" s="36">
        <f>Attached_WholesaleTradeSp!BS35</f>
        <v>0.5</v>
      </c>
      <c r="H68" s="36">
        <f>Attached_WholesaleTradeSp!CQ35</f>
        <v>0.1</v>
      </c>
      <c r="I68" s="36">
        <f>Attached_WholesaleTradeSp!DO35</f>
        <v>0</v>
      </c>
      <c r="J68" s="36">
        <f>Attached_WholesaleTradeSp!EM35</f>
        <v>0.4</v>
      </c>
      <c r="K68" s="36">
        <f>Attached_WholesaleTradeSp!FK35</f>
        <v>0</v>
      </c>
      <c r="L68" s="22"/>
      <c r="M68" s="20"/>
      <c r="N68" s="20"/>
      <c r="O68" s="25" t="s">
        <v>77</v>
      </c>
      <c r="P68" s="20"/>
      <c r="Q68" s="36">
        <f>AttachedRetailTradeSpace!W35</f>
        <v>0.1</v>
      </c>
      <c r="R68" s="36">
        <f>AttachedRetailTradeSpace!AU35</f>
        <v>0.4</v>
      </c>
      <c r="S68" s="36">
        <f>AttachedRetailTradeSpace!BS35</f>
        <v>1.3</v>
      </c>
      <c r="T68" s="36">
        <f>AttachedRetailTradeSpace!CQ35</f>
        <v>0.2</v>
      </c>
      <c r="U68" s="36">
        <f>AttachedRetailTradeSpace!DO35</f>
        <v>0</v>
      </c>
      <c r="V68" s="36">
        <f>AttachedRetailTradeSpace!EM35</f>
        <v>1.2</v>
      </c>
      <c r="W68" s="36">
        <f>AttachedRetailTradeSpace!FK35</f>
        <v>0.1</v>
      </c>
      <c r="Y68" s="22"/>
      <c r="Z68" s="20"/>
      <c r="AA68" s="25" t="s">
        <v>77</v>
      </c>
      <c r="AB68" s="20"/>
      <c r="AC68" s="36">
        <f>AttachedTransWarehouseSpace!W35</f>
        <v>0</v>
      </c>
      <c r="AD68" s="36">
        <f>AttachedTransWarehouseSpace!AU35</f>
        <v>0.1</v>
      </c>
      <c r="AE68" s="36">
        <f>AttachedTransWarehouseSpace!BS35</f>
        <v>0.4</v>
      </c>
      <c r="AF68" s="36">
        <f>AttachedTransWarehouseSpace!CQ35</f>
        <v>0.1</v>
      </c>
      <c r="AG68" s="36">
        <f>AttachedTransWarehouseSpace!DO35</f>
        <v>0</v>
      </c>
      <c r="AH68" s="36">
        <f>AttachedTransWarehouseSpace!EM35</f>
        <v>0.4</v>
      </c>
      <c r="AI68" s="36">
        <f>AttachedTransWarehouseSpace!FK35</f>
        <v>0</v>
      </c>
      <c r="AJ68" s="22"/>
      <c r="AK68" s="22"/>
      <c r="AL68" s="20"/>
      <c r="AM68" s="25" t="s">
        <v>77</v>
      </c>
      <c r="AN68" s="20"/>
      <c r="AO68" s="36">
        <f>AttachedInformCultIndSpace!W35</f>
        <v>0</v>
      </c>
      <c r="AP68" s="36">
        <f>AttachedInformCultIndSpace!AU35</f>
        <v>0.1</v>
      </c>
      <c r="AQ68" s="36">
        <f>AttachedInformCultIndSpace!BS35</f>
        <v>0.2</v>
      </c>
      <c r="AR68" s="36">
        <f>AttachedInformCultIndSpace!CQ35</f>
        <v>0</v>
      </c>
      <c r="AS68" s="36">
        <f>AttachedInformCultIndSpace!DO35</f>
        <v>0</v>
      </c>
      <c r="AT68" s="36">
        <f>AttachedInformCultIndSpace!EM35</f>
        <v>0.2</v>
      </c>
      <c r="AU68" s="36">
        <f>AttachedInformCultIndSpace!FK35</f>
        <v>0</v>
      </c>
      <c r="AX68" s="20"/>
      <c r="AY68" s="25" t="s">
        <v>77</v>
      </c>
      <c r="AZ68" s="20"/>
      <c r="BA68" s="36">
        <f>AttachedOfficesSpace!W35</f>
        <v>0</v>
      </c>
      <c r="BB68" s="36">
        <f>AttachedOfficesSpace!AU35</f>
        <v>0.7</v>
      </c>
      <c r="BC68" s="36">
        <f>AttachedOfficesSpace!BS35</f>
        <v>2</v>
      </c>
      <c r="BD68" s="36">
        <f>AttachedOfficesSpace!CQ35</f>
        <v>0.3</v>
      </c>
      <c r="BE68" s="36">
        <f>AttachedOfficesSpace!DO35</f>
        <v>0</v>
      </c>
      <c r="BF68" s="36">
        <f>AttachedOfficesSpace!EM35</f>
        <v>2.4</v>
      </c>
      <c r="BG68" s="36">
        <f>AttachedOfficesSpace!FK35</f>
        <v>0.1</v>
      </c>
      <c r="BJ68" s="20"/>
      <c r="BK68" s="25" t="s">
        <v>77</v>
      </c>
      <c r="BL68" s="20"/>
      <c r="BM68" s="36">
        <f>EducServSpace!W35</f>
        <v>0.2</v>
      </c>
      <c r="BN68" s="36">
        <f>EducServSpace!AU35</f>
        <v>0.4</v>
      </c>
      <c r="BO68" s="36">
        <f>EducServSpace!BS35</f>
        <v>1.1000000000000001</v>
      </c>
      <c r="BP68" s="36">
        <f>EducServSpace!CQ35</f>
        <v>0.2</v>
      </c>
      <c r="BQ68" s="36">
        <f>EducServSpace!DO35</f>
        <v>0</v>
      </c>
      <c r="BR68" s="36">
        <f>EducServSpace!EM35</f>
        <v>1.1000000000000001</v>
      </c>
      <c r="BS68" s="36">
        <f>EducServSpace!FK35</f>
        <v>0.1</v>
      </c>
      <c r="BV68" s="20"/>
      <c r="BW68" s="25" t="s">
        <v>77</v>
      </c>
      <c r="BX68" s="20"/>
      <c r="BY68" s="36">
        <f>HeaSocSpace!W35</f>
        <v>0</v>
      </c>
      <c r="BZ68" s="36">
        <f>HeaSocSpace!AU35</f>
        <v>0.5</v>
      </c>
      <c r="CA68" s="36">
        <f>HeaSocSpace!BS35</f>
        <v>1.3</v>
      </c>
      <c r="CB68" s="36">
        <f>HeaSocSpace!CQ35</f>
        <v>0.2</v>
      </c>
      <c r="CC68" s="36">
        <f>HeaSocSpace!DO35</f>
        <v>0</v>
      </c>
      <c r="CD68" s="36">
        <f>HeaSocSpace!EM35</f>
        <v>0.9</v>
      </c>
      <c r="CE68" s="36">
        <f>HeaSocSpace!FK35</f>
        <v>0.1</v>
      </c>
      <c r="CH68" s="20"/>
      <c r="CI68" s="25" t="s">
        <v>77</v>
      </c>
      <c r="CJ68" s="20"/>
      <c r="CK68" s="36">
        <f>ArtsSpace!W35</f>
        <v>0</v>
      </c>
      <c r="CL68" s="36">
        <f>ArtsSpace!AU35</f>
        <v>0.1</v>
      </c>
      <c r="CM68" s="36">
        <f>ArtsSpace!BS35</f>
        <v>0.2</v>
      </c>
      <c r="CN68" s="36">
        <f>ArtsSpace!CQ35</f>
        <v>0</v>
      </c>
      <c r="CO68" s="36">
        <f>ArtsSpace!DO35</f>
        <v>0</v>
      </c>
      <c r="CP68" s="36">
        <f>ArtsSpace!EM35</f>
        <v>0.2</v>
      </c>
      <c r="CQ68" s="36">
        <f>ArtsSpace!FK35</f>
        <v>0.1</v>
      </c>
      <c r="CT68" s="20"/>
      <c r="CU68" s="25" t="s">
        <v>77</v>
      </c>
      <c r="CV68" s="20"/>
      <c r="CW68" s="36">
        <f>AcommFoodSpace!W35</f>
        <v>0</v>
      </c>
      <c r="CX68" s="36">
        <f>AcommFoodSpace!AU35</f>
        <v>0.3</v>
      </c>
      <c r="CY68" s="36">
        <f>AcommFoodSpace!BS35</f>
        <v>0.6</v>
      </c>
      <c r="CZ68" s="36">
        <f>AcommFoodSpace!CQ35</f>
        <v>0.1</v>
      </c>
      <c r="DA68" s="36">
        <f>AcommFoodSpace!DO35</f>
        <v>0</v>
      </c>
      <c r="DB68" s="36">
        <f>AcommFoodSpace!EM35</f>
        <v>0.7</v>
      </c>
      <c r="DC68" s="36">
        <f>AcommFoodSpace!FK35</f>
        <v>0.3</v>
      </c>
      <c r="DF68" s="20"/>
      <c r="DG68" s="25" t="s">
        <v>77</v>
      </c>
      <c r="DH68" s="20"/>
      <c r="DI68" s="36">
        <f>OthersSpace!W35</f>
        <v>0</v>
      </c>
      <c r="DJ68" s="36">
        <f>OthersSpace!AU35</f>
        <v>0</v>
      </c>
      <c r="DK68" s="36">
        <f>OthersSpace!BS35</f>
        <v>0.1</v>
      </c>
      <c r="DL68" s="36">
        <f>OthersSpace!CQ35</f>
        <v>0</v>
      </c>
      <c r="DM68" s="36">
        <f>OthersSpace!DO35</f>
        <v>0</v>
      </c>
      <c r="DN68" s="36">
        <f>OthersSpace!EM35</f>
        <v>0.1</v>
      </c>
      <c r="DO68" s="36">
        <f>OthersSpace!FK35</f>
        <v>0</v>
      </c>
    </row>
    <row r="69" spans="1:119" ht="14.5">
      <c r="A69" s="37"/>
      <c r="B69" s="27"/>
      <c r="C69" s="20"/>
      <c r="D69" s="20"/>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row>
    <row r="70" spans="1:119" ht="14.5">
      <c r="A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row>
    <row r="71" spans="1:119" ht="14.5">
      <c r="A71" s="20"/>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c r="AN71" s="24"/>
      <c r="AO71" s="24"/>
    </row>
    <row r="72" spans="1:119" ht="14.5">
      <c r="A72" s="20"/>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row>
    <row r="73" spans="1:119" ht="14.5">
      <c r="A73" s="20"/>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row>
    <row r="74" spans="1:119" ht="14.5">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row>
    <row r="75" spans="1:119" ht="14.5">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row>
    <row r="76" spans="1:119" ht="14.5">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row>
    <row r="77" spans="1:119" ht="14.5">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row>
    <row r="78" spans="1:119" ht="14.5">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row>
    <row r="79" spans="1:119" ht="14.5">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row>
    <row r="80" spans="1:119" ht="14.5">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row>
    <row r="81" spans="1:41" ht="14.5">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row>
    <row r="82" spans="1:41" ht="14.5">
      <c r="A82" s="22"/>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row>
    <row r="83" spans="1:41" ht="14.5">
      <c r="A83" s="20"/>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row>
    <row r="84" spans="1:41" ht="14.5">
      <c r="A84" s="20"/>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row>
    <row r="85" spans="1:41" ht="14.5">
      <c r="A85" s="20"/>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row>
    <row r="86" spans="1:41" ht="14.5">
      <c r="A86" s="20"/>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row>
    <row r="87" spans="1:41" ht="14.5">
      <c r="A87" s="20"/>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row>
    <row r="88" spans="1:41" ht="14.5">
      <c r="A88" s="20"/>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row>
    <row r="89" spans="1:41" ht="14.5">
      <c r="A89" s="27"/>
      <c r="B89" s="27"/>
      <c r="C89" s="20"/>
      <c r="D89" s="20"/>
      <c r="E89" s="22"/>
      <c r="F89" s="22"/>
      <c r="G89" s="20"/>
      <c r="H89" s="20"/>
      <c r="I89" s="20"/>
      <c r="J89" s="20"/>
      <c r="K89" s="20"/>
    </row>
    <row r="90" spans="1:41" ht="14.5">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row>
    <row r="91" spans="1:41" ht="14.5">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c r="AM91" s="24"/>
      <c r="AN91" s="24"/>
      <c r="AO91" s="24"/>
    </row>
    <row r="92" spans="1:41" ht="14.5">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row>
    <row r="93" spans="1:41" ht="14.5">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row>
    <row r="94" spans="1:41" ht="14.5">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row>
    <row r="95" spans="1:41" ht="14.5">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row>
    <row r="96" spans="1:41" ht="14.5">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row>
    <row r="97" spans="1:41" ht="14.5">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row>
    <row r="98" spans="1:41" ht="14.5">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row>
    <row r="99" spans="1:41" ht="14.5">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row>
    <row r="100" spans="1:41" ht="14.5">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row>
    <row r="101" spans="1:41" ht="14.5">
      <c r="A101" s="20"/>
      <c r="B101" s="20"/>
      <c r="C101" s="20"/>
      <c r="D101" s="20"/>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row>
    <row r="102" spans="1:41" ht="14.5">
      <c r="A102" s="20"/>
      <c r="B102" s="20"/>
      <c r="C102" s="20"/>
      <c r="D102" s="20"/>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row>
    <row r="103" spans="1:41" ht="14.5">
      <c r="A103" s="20"/>
      <c r="B103" s="20"/>
      <c r="C103" s="20"/>
      <c r="D103" s="20"/>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row>
    <row r="104" spans="1:41" ht="14.5">
      <c r="A104" s="20"/>
      <c r="B104" s="20"/>
      <c r="C104" s="20"/>
      <c r="D104" s="20"/>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row>
    <row r="105" spans="1:41" ht="14.5">
      <c r="A105" s="20"/>
      <c r="B105" s="20"/>
      <c r="C105" s="20"/>
      <c r="D105" s="20"/>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row>
    <row r="106" spans="1:41" ht="14.5">
      <c r="A106" s="20"/>
      <c r="B106" s="20"/>
      <c r="C106" s="20"/>
      <c r="D106" s="20"/>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row>
    <row r="107" spans="1:41" ht="14.5">
      <c r="A107" s="20"/>
      <c r="B107" s="20"/>
      <c r="C107" s="20"/>
      <c r="D107" s="20"/>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row>
    <row r="108" spans="1:41" ht="14.5">
      <c r="A108" s="20"/>
      <c r="B108" s="20"/>
      <c r="C108" s="23"/>
      <c r="D108" s="20"/>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row>
    <row r="109" spans="1:41" ht="14.5">
      <c r="A109" s="20"/>
      <c r="B109" s="20"/>
      <c r="C109" s="20"/>
      <c r="D109" s="20"/>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row>
    <row r="110" spans="1:41" ht="14.5">
      <c r="A110" s="20"/>
      <c r="B110" s="20"/>
      <c r="C110" s="20"/>
      <c r="D110" s="20"/>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row>
    <row r="111" spans="1:41" ht="14.5">
      <c r="A111" s="20"/>
      <c r="B111" s="20"/>
      <c r="C111" s="20"/>
      <c r="D111" s="20"/>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row>
    <row r="112" spans="1:41" ht="14.5">
      <c r="A112" s="20"/>
      <c r="B112" s="20"/>
      <c r="C112" s="20"/>
      <c r="D112" s="20"/>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row>
    <row r="113" spans="1:41" ht="14.5">
      <c r="A113" s="20"/>
      <c r="B113" s="20"/>
      <c r="C113" s="20"/>
      <c r="D113" s="20"/>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row>
    <row r="114" spans="1:41" ht="14.5">
      <c r="A114" s="20"/>
      <c r="B114" s="20"/>
      <c r="C114" s="20"/>
      <c r="D114" s="20"/>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row>
    <row r="115" spans="1:41" ht="14.5">
      <c r="A115" s="20"/>
      <c r="B115" s="20"/>
      <c r="C115" s="20"/>
      <c r="D115" s="20"/>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row>
    <row r="116" spans="1:41" ht="14.5">
      <c r="A116" s="27"/>
      <c r="B116" s="27"/>
      <c r="C116" s="20"/>
      <c r="D116" s="20"/>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row>
    <row r="118" spans="1:41" ht="14.5">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row>
    <row r="119" spans="1:41" ht="14.5">
      <c r="B119" s="20"/>
      <c r="C119" s="23"/>
      <c r="D119" s="20"/>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row>
    <row r="120" spans="1:41" ht="14.5">
      <c r="B120" s="20"/>
      <c r="C120" s="20"/>
      <c r="D120" s="20"/>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row>
    <row r="121" spans="1:41" ht="14.5">
      <c r="B121" s="20"/>
      <c r="C121" s="20"/>
      <c r="D121" s="20"/>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row>
    <row r="122" spans="1:41" ht="14.5">
      <c r="B122" s="20"/>
      <c r="C122" s="20"/>
      <c r="D122" s="20"/>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row>
    <row r="123" spans="1:41" ht="14.5">
      <c r="B123" s="20"/>
      <c r="C123" s="20"/>
      <c r="D123" s="20"/>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row>
    <row r="124" spans="1:41" ht="14.5">
      <c r="B124" s="20"/>
      <c r="C124" s="23"/>
      <c r="D124" s="20"/>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c r="AK124" s="24"/>
      <c r="AL124" s="24"/>
      <c r="AM124" s="24"/>
      <c r="AN124" s="24"/>
      <c r="AO124" s="24"/>
    </row>
    <row r="125" spans="1:41" ht="14.5">
      <c r="B125" s="20"/>
      <c r="C125" s="20"/>
      <c r="D125" s="20"/>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row>
    <row r="126" spans="1:41" ht="14.5">
      <c r="B126" s="20"/>
      <c r="C126" s="20"/>
      <c r="D126" s="20"/>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row>
    <row r="127" spans="1:41" ht="14.5">
      <c r="B127" s="20"/>
      <c r="C127" s="23"/>
      <c r="D127" s="20"/>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row>
    <row r="128" spans="1:41" ht="14.5">
      <c r="B128" s="20"/>
      <c r="C128" s="20"/>
      <c r="D128" s="20"/>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row>
    <row r="129" spans="1:41" ht="14.5">
      <c r="B129" s="20"/>
      <c r="C129" s="20"/>
      <c r="D129" s="20"/>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row>
    <row r="130" spans="1:41" ht="14.5">
      <c r="B130" s="20"/>
      <c r="C130" s="20"/>
      <c r="D130" s="20"/>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row>
    <row r="131" spans="1:41" ht="14.5">
      <c r="B131" s="20"/>
      <c r="C131" s="20"/>
      <c r="D131" s="20"/>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row>
    <row r="132" spans="1:41" ht="14.5">
      <c r="B132" s="20"/>
      <c r="C132" s="20"/>
      <c r="D132" s="20"/>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row>
    <row r="133" spans="1:41" ht="14.5">
      <c r="A133" s="20"/>
      <c r="B133" s="20"/>
      <c r="C133" s="20"/>
      <c r="D133" s="20"/>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row>
    <row r="134" spans="1:41" ht="14.5">
      <c r="A134" s="20"/>
      <c r="B134" s="20"/>
      <c r="C134" s="20"/>
      <c r="D134" s="20"/>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row>
    <row r="135" spans="1:41" ht="14.5">
      <c r="A135" s="20"/>
      <c r="B135" s="20"/>
      <c r="C135" s="20"/>
      <c r="D135" s="20"/>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row>
    <row r="136" spans="1:41" ht="14.5">
      <c r="A136" s="20"/>
      <c r="B136" s="20"/>
      <c r="C136" s="23"/>
      <c r="D136" s="20"/>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row>
    <row r="137" spans="1:41" ht="14.5">
      <c r="A137" s="20"/>
      <c r="B137" s="20"/>
      <c r="C137" s="20"/>
      <c r="D137" s="20"/>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row>
    <row r="138" spans="1:41" ht="14.5">
      <c r="A138" s="20"/>
      <c r="B138" s="20"/>
      <c r="C138" s="20"/>
      <c r="D138" s="20"/>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row>
    <row r="139" spans="1:41" ht="14.5">
      <c r="A139" s="20"/>
      <c r="B139" s="20"/>
      <c r="C139" s="20"/>
      <c r="D139" s="20"/>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row>
    <row r="140" spans="1:41" ht="14.5">
      <c r="A140" s="20"/>
      <c r="B140" s="20"/>
      <c r="C140" s="20"/>
      <c r="D140" s="20"/>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row>
    <row r="141" spans="1:41" ht="14.5">
      <c r="A141" s="20"/>
      <c r="B141" s="20"/>
      <c r="C141" s="20"/>
      <c r="D141" s="20"/>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row>
    <row r="142" spans="1:41" ht="14.5">
      <c r="A142" s="20"/>
      <c r="B142" s="20"/>
      <c r="C142" s="20"/>
      <c r="D142" s="20"/>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row>
    <row r="143" spans="1:41" ht="14.5">
      <c r="A143" s="20"/>
      <c r="B143" s="20"/>
      <c r="C143" s="20"/>
      <c r="D143" s="20"/>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row>
    <row r="144" spans="1:41" ht="14.5">
      <c r="A144" s="27"/>
      <c r="B144" s="27"/>
      <c r="C144" s="20"/>
      <c r="D144" s="20"/>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row>
    <row r="146" spans="1:41" ht="14.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row>
    <row r="147" spans="1:41" ht="14.5">
      <c r="A147" s="20"/>
      <c r="B147" s="20"/>
      <c r="C147" s="23"/>
      <c r="D147" s="20"/>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c r="AK147" s="24"/>
      <c r="AL147" s="24"/>
      <c r="AM147" s="24"/>
      <c r="AN147" s="24"/>
      <c r="AO147" s="24"/>
    </row>
    <row r="148" spans="1:41" ht="14.5">
      <c r="A148" s="20"/>
      <c r="B148" s="20"/>
      <c r="C148" s="20"/>
      <c r="D148" s="20"/>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row>
    <row r="149" spans="1:41" ht="14.5">
      <c r="B149" s="20"/>
      <c r="C149" s="20"/>
      <c r="D149" s="20"/>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row>
    <row r="150" spans="1:41" ht="14.5">
      <c r="B150" s="20"/>
      <c r="C150" s="20"/>
      <c r="D150" s="20"/>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row>
    <row r="151" spans="1:41" ht="14.5">
      <c r="B151" s="20"/>
      <c r="C151" s="20"/>
      <c r="D151" s="20"/>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row>
    <row r="152" spans="1:41" ht="14.5">
      <c r="B152" s="20"/>
      <c r="C152" s="23"/>
      <c r="D152" s="20"/>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c r="AK152" s="24"/>
      <c r="AL152" s="24"/>
      <c r="AM152" s="24"/>
      <c r="AN152" s="24"/>
      <c r="AO152" s="24"/>
    </row>
    <row r="153" spans="1:41" ht="14.5">
      <c r="B153" s="20"/>
      <c r="C153" s="20"/>
      <c r="D153" s="20"/>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row>
    <row r="154" spans="1:41" ht="14.5">
      <c r="B154" s="20"/>
      <c r="C154" s="20"/>
      <c r="D154" s="20"/>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row>
    <row r="155" spans="1:41" ht="14.5">
      <c r="B155" s="20"/>
      <c r="C155" s="23"/>
      <c r="D155" s="20"/>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row>
    <row r="156" spans="1:41" ht="14.5">
      <c r="B156" s="20"/>
      <c r="C156" s="20"/>
      <c r="D156" s="20"/>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row>
    <row r="157" spans="1:41" ht="14.5">
      <c r="B157" s="20"/>
      <c r="C157" s="20"/>
      <c r="D157" s="20"/>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row>
    <row r="158" spans="1:41" ht="14.5">
      <c r="B158" s="20"/>
      <c r="C158" s="20"/>
      <c r="D158" s="20"/>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row>
    <row r="159" spans="1:41" ht="14.5">
      <c r="B159" s="20"/>
      <c r="C159" s="20"/>
      <c r="D159" s="20"/>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row>
    <row r="160" spans="1:41" ht="14.5">
      <c r="B160" s="20"/>
      <c r="C160" s="20"/>
      <c r="D160" s="20"/>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row>
    <row r="161" spans="1:41" ht="14.5">
      <c r="B161" s="20"/>
      <c r="C161" s="20"/>
      <c r="D161" s="20"/>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row>
    <row r="162" spans="1:41" ht="14.5">
      <c r="B162" s="20"/>
      <c r="C162" s="20"/>
      <c r="D162" s="20"/>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row>
    <row r="163" spans="1:41" ht="14.5">
      <c r="B163" s="20"/>
      <c r="C163" s="20"/>
      <c r="D163" s="20"/>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row>
    <row r="164" spans="1:41" ht="14.5">
      <c r="B164" s="20"/>
      <c r="C164" s="23"/>
      <c r="D164" s="20"/>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row>
    <row r="165" spans="1:41" ht="14.5">
      <c r="A165" s="20"/>
      <c r="B165" s="20"/>
      <c r="C165" s="20"/>
      <c r="D165" s="20"/>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row>
    <row r="166" spans="1:41" ht="14.5">
      <c r="A166" s="20"/>
      <c r="B166" s="20"/>
      <c r="C166" s="20"/>
      <c r="D166" s="20"/>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row>
    <row r="167" spans="1:41" ht="14.5">
      <c r="A167" s="20"/>
      <c r="B167" s="20"/>
      <c r="C167" s="20"/>
      <c r="D167" s="20"/>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row>
    <row r="168" spans="1:41" ht="14.5">
      <c r="A168" s="20"/>
      <c r="B168" s="20"/>
      <c r="C168" s="20"/>
      <c r="D168" s="20"/>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row>
    <row r="169" spans="1:41" ht="14.5">
      <c r="A169" s="20"/>
      <c r="B169" s="20"/>
      <c r="C169" s="20"/>
      <c r="D169" s="20"/>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row>
    <row r="170" spans="1:41" ht="14.5">
      <c r="A170" s="20"/>
      <c r="B170" s="20"/>
      <c r="C170" s="20"/>
      <c r="D170" s="20"/>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row>
    <row r="171" spans="1:41" ht="14.5">
      <c r="A171" s="20"/>
      <c r="B171" s="20"/>
      <c r="C171" s="20"/>
      <c r="D171" s="20"/>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row>
    <row r="172" spans="1:41" ht="14.5">
      <c r="A172" s="27"/>
      <c r="B172" s="27"/>
      <c r="C172" s="20"/>
      <c r="D172" s="20"/>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row>
  </sheetData>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S135"/>
  <sheetViews>
    <sheetView topLeftCell="A4" workbookViewId="0">
      <selection activeCell="W15" sqref="W15"/>
    </sheetView>
  </sheetViews>
  <sheetFormatPr defaultColWidth="9" defaultRowHeight="12.5"/>
  <cols>
    <col min="2" max="2" width="44.81640625" customWidth="1"/>
    <col min="4" max="22" width="9" hidden="1" customWidth="1"/>
    <col min="28" max="46" width="9" hidden="1" customWidth="1"/>
    <col min="52" max="70" width="9" hidden="1" customWidth="1"/>
    <col min="76" max="94" width="9" hidden="1" customWidth="1"/>
    <col min="98" max="98" width="44.81640625" customWidth="1"/>
    <col min="100" max="118" width="9" hidden="1" customWidth="1"/>
    <col min="124" max="142" width="9" hidden="1" customWidth="1"/>
    <col min="148" max="166" width="9" hidden="1" customWidth="1"/>
  </cols>
  <sheetData>
    <row r="1" spans="1:175" ht="14.5">
      <c r="A1" s="128"/>
      <c r="B1" s="128"/>
      <c r="C1" s="2"/>
      <c r="D1" s="2"/>
      <c r="E1" s="2"/>
      <c r="F1" s="1"/>
      <c r="G1" s="1"/>
      <c r="H1" s="1"/>
      <c r="I1" s="1"/>
      <c r="J1" s="1"/>
      <c r="K1" s="1"/>
      <c r="L1" s="1"/>
      <c r="M1" s="1"/>
      <c r="N1" s="1"/>
      <c r="O1" s="1"/>
      <c r="P1" s="1"/>
      <c r="Q1" s="1"/>
      <c r="R1" s="1"/>
      <c r="S1" s="1"/>
      <c r="T1" s="1"/>
      <c r="U1" s="1"/>
      <c r="V1" s="1"/>
      <c r="W1" s="1"/>
      <c r="X1" s="1"/>
      <c r="Y1" s="128"/>
      <c r="Z1" s="128"/>
      <c r="AA1" s="2"/>
      <c r="AB1" s="2"/>
      <c r="AC1" s="2"/>
      <c r="AD1" s="1"/>
      <c r="AE1" s="1"/>
      <c r="AF1" s="1"/>
      <c r="AG1" s="1"/>
      <c r="AH1" s="1"/>
      <c r="AI1" s="1"/>
      <c r="AJ1" s="1"/>
      <c r="AK1" s="1"/>
      <c r="AL1" s="1"/>
      <c r="AM1" s="1"/>
      <c r="AN1" s="1"/>
      <c r="AO1" s="1"/>
      <c r="AP1" s="1"/>
      <c r="AQ1" s="1"/>
      <c r="AR1" s="1"/>
      <c r="AS1" s="1"/>
      <c r="AT1" s="1"/>
      <c r="AU1" s="1"/>
      <c r="AV1" s="1"/>
      <c r="AW1" s="128"/>
      <c r="AX1" s="128"/>
      <c r="AY1" s="2"/>
      <c r="AZ1" s="2"/>
      <c r="BA1" s="2"/>
      <c r="BB1" s="1"/>
      <c r="BC1" s="1"/>
      <c r="BD1" s="1"/>
      <c r="BE1" s="1"/>
      <c r="BF1" s="1"/>
      <c r="BG1" s="1"/>
      <c r="BH1" s="1"/>
      <c r="BI1" s="1"/>
      <c r="BJ1" s="1"/>
      <c r="BK1" s="1"/>
      <c r="BL1" s="1"/>
      <c r="BM1" s="1"/>
      <c r="BN1" s="1"/>
      <c r="BO1" s="1"/>
      <c r="BP1" s="1"/>
      <c r="BQ1" s="1"/>
      <c r="BR1" s="1"/>
      <c r="BS1" s="1"/>
      <c r="BT1" s="1"/>
      <c r="BU1" s="128"/>
      <c r="BV1" s="128"/>
      <c r="BW1" s="2"/>
      <c r="BX1" s="2"/>
      <c r="BY1" s="2"/>
      <c r="BZ1" s="1"/>
      <c r="CA1" s="1"/>
      <c r="CB1" s="1"/>
      <c r="CC1" s="1"/>
      <c r="CD1" s="1"/>
      <c r="CE1" s="1"/>
      <c r="CF1" s="1"/>
      <c r="CG1" s="1"/>
      <c r="CH1" s="1"/>
      <c r="CI1" s="1"/>
      <c r="CJ1" s="1"/>
      <c r="CK1" s="1"/>
      <c r="CL1" s="1"/>
      <c r="CM1" s="1"/>
      <c r="CN1" s="1"/>
      <c r="CO1" s="1"/>
      <c r="CP1" s="1"/>
      <c r="CQ1" s="1"/>
      <c r="CR1" s="1"/>
      <c r="CS1" s="128"/>
      <c r="CT1" s="128"/>
      <c r="CU1" s="2"/>
      <c r="CV1" s="2"/>
      <c r="CW1" s="2"/>
      <c r="CX1" s="1"/>
      <c r="CY1" s="1"/>
      <c r="CZ1" s="1"/>
      <c r="DA1" s="1"/>
      <c r="DB1" s="1"/>
      <c r="DC1" s="1"/>
      <c r="DD1" s="1"/>
      <c r="DE1" s="1"/>
      <c r="DF1" s="1"/>
      <c r="DG1" s="1"/>
      <c r="DH1" s="1"/>
      <c r="DI1" s="1"/>
      <c r="DJ1" s="1"/>
      <c r="DK1" s="1"/>
      <c r="DL1" s="1"/>
      <c r="DM1" s="1"/>
      <c r="DN1" s="1"/>
      <c r="DO1" s="1"/>
      <c r="DP1" s="1"/>
      <c r="DQ1" s="128"/>
      <c r="DR1" s="128"/>
      <c r="DS1" s="2"/>
      <c r="DT1" s="2"/>
      <c r="DU1" s="2"/>
      <c r="DV1" s="1"/>
      <c r="DW1" s="1"/>
      <c r="DX1" s="1"/>
      <c r="DY1" s="1"/>
      <c r="DZ1" s="1"/>
      <c r="EA1" s="1"/>
      <c r="EB1" s="1"/>
      <c r="EC1" s="1"/>
      <c r="ED1" s="1"/>
      <c r="EE1" s="1"/>
      <c r="EF1" s="1"/>
      <c r="EG1" s="1"/>
      <c r="EH1" s="1"/>
      <c r="EI1" s="1"/>
      <c r="EJ1" s="1"/>
      <c r="EK1" s="1"/>
      <c r="EL1" s="1"/>
      <c r="EM1" s="1"/>
      <c r="EN1" s="1"/>
      <c r="EO1" s="128"/>
      <c r="EP1" s="128"/>
      <c r="EQ1" s="2"/>
      <c r="ER1" s="2"/>
      <c r="ES1" s="2"/>
      <c r="ET1" s="1"/>
      <c r="EU1" s="1"/>
      <c r="EV1" s="1"/>
      <c r="EW1" s="1"/>
      <c r="EX1" s="1"/>
      <c r="EY1" s="1"/>
      <c r="EZ1" s="1"/>
      <c r="FA1" s="1"/>
      <c r="FB1" s="1"/>
      <c r="FC1" s="1"/>
      <c r="FD1" s="1"/>
      <c r="FE1" s="1"/>
      <c r="FF1" s="1"/>
      <c r="FG1" s="1"/>
      <c r="FH1" s="1"/>
      <c r="FI1" s="1"/>
      <c r="FJ1" s="1"/>
      <c r="FK1" s="1"/>
      <c r="FL1" s="1"/>
      <c r="FM1" s="1"/>
      <c r="FN1" s="1"/>
      <c r="FO1" s="1"/>
      <c r="FP1" s="1"/>
      <c r="FQ1" s="1"/>
      <c r="FR1" s="1"/>
      <c r="FS1" s="1"/>
    </row>
    <row r="2" spans="1:175" ht="14.5">
      <c r="A2" s="128"/>
      <c r="B2" s="128"/>
      <c r="C2" s="2"/>
      <c r="D2" s="2"/>
      <c r="E2" s="2"/>
      <c r="F2" s="1"/>
      <c r="G2" s="1"/>
      <c r="H2" s="1"/>
      <c r="I2" s="1"/>
      <c r="J2" s="1"/>
      <c r="K2" s="1"/>
      <c r="L2" s="1"/>
      <c r="M2" s="1"/>
      <c r="N2" s="1"/>
      <c r="O2" s="1"/>
      <c r="P2" s="1"/>
      <c r="Q2" s="1"/>
      <c r="R2" s="1"/>
      <c r="S2" s="1"/>
      <c r="T2" s="1"/>
      <c r="U2" s="1"/>
      <c r="V2" s="1"/>
      <c r="W2" s="1"/>
      <c r="X2" s="1"/>
      <c r="Y2" s="128"/>
      <c r="Z2" s="128"/>
      <c r="AA2" s="2"/>
      <c r="AB2" s="2"/>
      <c r="AC2" s="2"/>
      <c r="AD2" s="1"/>
      <c r="AE2" s="1"/>
      <c r="AF2" s="1"/>
      <c r="AG2" s="1"/>
      <c r="AH2" s="1"/>
      <c r="AI2" s="1"/>
      <c r="AJ2" s="1"/>
      <c r="AK2" s="1"/>
      <c r="AL2" s="1"/>
      <c r="AM2" s="1"/>
      <c r="AN2" s="1"/>
      <c r="AO2" s="1"/>
      <c r="AP2" s="1"/>
      <c r="AQ2" s="1"/>
      <c r="AR2" s="1"/>
      <c r="AS2" s="1"/>
      <c r="AT2" s="1"/>
      <c r="AU2" s="1"/>
      <c r="AV2" s="1"/>
      <c r="AW2" s="128"/>
      <c r="AX2" s="128"/>
      <c r="AY2" s="2"/>
      <c r="AZ2" s="2"/>
      <c r="BA2" s="2"/>
      <c r="BB2" s="1"/>
      <c r="BC2" s="1"/>
      <c r="BD2" s="1"/>
      <c r="BE2" s="1"/>
      <c r="BF2" s="1"/>
      <c r="BG2" s="1"/>
      <c r="BH2" s="1"/>
      <c r="BI2" s="1"/>
      <c r="BJ2" s="1"/>
      <c r="BK2" s="1"/>
      <c r="BL2" s="1"/>
      <c r="BM2" s="1"/>
      <c r="BN2" s="1"/>
      <c r="BO2" s="1"/>
      <c r="BP2" s="1"/>
      <c r="BQ2" s="1"/>
      <c r="BR2" s="1"/>
      <c r="BS2" s="1"/>
      <c r="BT2" s="1"/>
      <c r="BU2" s="128"/>
      <c r="BV2" s="128"/>
      <c r="BW2" s="2"/>
      <c r="BX2" s="2"/>
      <c r="BY2" s="2"/>
      <c r="BZ2" s="1"/>
      <c r="CA2" s="1"/>
      <c r="CB2" s="1"/>
      <c r="CC2" s="1"/>
      <c r="CD2" s="1"/>
      <c r="CE2" s="1"/>
      <c r="CF2" s="1"/>
      <c r="CG2" s="1"/>
      <c r="CH2" s="1"/>
      <c r="CI2" s="1"/>
      <c r="CJ2" s="1"/>
      <c r="CK2" s="1"/>
      <c r="CL2" s="1"/>
      <c r="CM2" s="1"/>
      <c r="CN2" s="1"/>
      <c r="CO2" s="1"/>
      <c r="CP2" s="1"/>
      <c r="CQ2" s="1"/>
      <c r="CR2" s="1"/>
      <c r="CS2" s="128"/>
      <c r="CT2" s="128"/>
      <c r="CU2" s="2"/>
      <c r="CV2" s="2"/>
      <c r="CW2" s="2"/>
      <c r="CX2" s="1"/>
      <c r="CY2" s="1"/>
      <c r="CZ2" s="1"/>
      <c r="DA2" s="1"/>
      <c r="DB2" s="1"/>
      <c r="DC2" s="1"/>
      <c r="DD2" s="1"/>
      <c r="DE2" s="1"/>
      <c r="DF2" s="1"/>
      <c r="DG2" s="1"/>
      <c r="DH2" s="1"/>
      <c r="DI2" s="1"/>
      <c r="DJ2" s="1"/>
      <c r="DK2" s="1"/>
      <c r="DL2" s="1"/>
      <c r="DM2" s="1"/>
      <c r="DN2" s="1"/>
      <c r="DO2" s="1"/>
      <c r="DP2" s="1"/>
      <c r="DQ2" s="128"/>
      <c r="DR2" s="128"/>
      <c r="DS2" s="2"/>
      <c r="DT2" s="2"/>
      <c r="DU2" s="2"/>
      <c r="DV2" s="1"/>
      <c r="DW2" s="1"/>
      <c r="DX2" s="1"/>
      <c r="DY2" s="1"/>
      <c r="DZ2" s="1"/>
      <c r="EA2" s="1"/>
      <c r="EB2" s="1"/>
      <c r="EC2" s="1"/>
      <c r="ED2" s="1"/>
      <c r="EE2" s="1"/>
      <c r="EF2" s="1"/>
      <c r="EG2" s="1"/>
      <c r="EH2" s="1"/>
      <c r="EI2" s="1"/>
      <c r="EJ2" s="1"/>
      <c r="EK2" s="1"/>
      <c r="EL2" s="1"/>
      <c r="EM2" s="1"/>
      <c r="EN2" s="1"/>
      <c r="EO2" s="128"/>
      <c r="EP2" s="128"/>
      <c r="EQ2" s="2"/>
      <c r="ER2" s="2"/>
      <c r="ES2" s="2"/>
      <c r="ET2" s="1"/>
      <c r="EU2" s="1"/>
      <c r="EV2" s="1"/>
      <c r="EW2" s="1"/>
      <c r="EX2" s="1"/>
      <c r="EY2" s="1"/>
      <c r="EZ2" s="1"/>
      <c r="FA2" s="1"/>
      <c r="FB2" s="1"/>
      <c r="FC2" s="1"/>
      <c r="FD2" s="1"/>
      <c r="FE2" s="1"/>
      <c r="FF2" s="1"/>
      <c r="FG2" s="1"/>
      <c r="FH2" s="1"/>
      <c r="FI2" s="1"/>
      <c r="FJ2" s="1"/>
      <c r="FK2" s="1"/>
      <c r="FL2" s="1"/>
      <c r="FM2" s="1"/>
      <c r="FN2" s="1"/>
      <c r="FO2" s="1"/>
      <c r="FP2" s="1"/>
      <c r="FQ2" s="1"/>
      <c r="FR2" s="1"/>
      <c r="FS2" s="1"/>
    </row>
    <row r="3" spans="1:175" ht="14.5">
      <c r="A3" s="128"/>
      <c r="B3" s="128"/>
      <c r="C3" s="2"/>
      <c r="D3" s="2"/>
      <c r="E3" s="2"/>
      <c r="F3" s="1"/>
      <c r="G3" s="1"/>
      <c r="H3" s="1"/>
      <c r="I3" s="1"/>
      <c r="J3" s="1"/>
      <c r="K3" s="1"/>
      <c r="L3" s="1"/>
      <c r="M3" s="1"/>
      <c r="N3" s="1"/>
      <c r="O3" s="1"/>
      <c r="P3" s="1"/>
      <c r="Q3" s="1"/>
      <c r="R3" s="1"/>
      <c r="S3" s="1"/>
      <c r="T3" s="1"/>
      <c r="U3" s="1"/>
      <c r="V3" s="1"/>
      <c r="W3" s="1"/>
      <c r="X3" s="1"/>
      <c r="Y3" s="128"/>
      <c r="Z3" s="128"/>
      <c r="AA3" s="2"/>
      <c r="AB3" s="2"/>
      <c r="AC3" s="2"/>
      <c r="AD3" s="1"/>
      <c r="AE3" s="1"/>
      <c r="AF3" s="1"/>
      <c r="AG3" s="1"/>
      <c r="AH3" s="1"/>
      <c r="AI3" s="1"/>
      <c r="AJ3" s="1"/>
      <c r="AK3" s="1"/>
      <c r="AL3" s="1"/>
      <c r="AM3" s="1"/>
      <c r="AN3" s="1"/>
      <c r="AO3" s="1"/>
      <c r="AP3" s="1"/>
      <c r="AQ3" s="1"/>
      <c r="AR3" s="1"/>
      <c r="AS3" s="1"/>
      <c r="AT3" s="1"/>
      <c r="AU3" s="1"/>
      <c r="AV3" s="1"/>
      <c r="AW3" s="128"/>
      <c r="AX3" s="128"/>
      <c r="AY3" s="2"/>
      <c r="AZ3" s="2"/>
      <c r="BA3" s="2"/>
      <c r="BB3" s="1"/>
      <c r="BC3" s="1"/>
      <c r="BD3" s="1"/>
      <c r="BE3" s="1"/>
      <c r="BF3" s="1"/>
      <c r="BG3" s="1"/>
      <c r="BH3" s="1"/>
      <c r="BI3" s="1"/>
      <c r="BJ3" s="1"/>
      <c r="BK3" s="1"/>
      <c r="BL3" s="1"/>
      <c r="BM3" s="1"/>
      <c r="BN3" s="1"/>
      <c r="BO3" s="1"/>
      <c r="BP3" s="1"/>
      <c r="BQ3" s="1"/>
      <c r="BR3" s="1"/>
      <c r="BS3" s="1"/>
      <c r="BT3" s="1"/>
      <c r="BU3" s="128"/>
      <c r="BV3" s="128"/>
      <c r="BW3" s="2"/>
      <c r="BX3" s="2"/>
      <c r="BY3" s="2"/>
      <c r="BZ3" s="1"/>
      <c r="CA3" s="1"/>
      <c r="CB3" s="1"/>
      <c r="CC3" s="1"/>
      <c r="CD3" s="1"/>
      <c r="CE3" s="1"/>
      <c r="CF3" s="1"/>
      <c r="CG3" s="1"/>
      <c r="CH3" s="1"/>
      <c r="CI3" s="1"/>
      <c r="CJ3" s="1"/>
      <c r="CK3" s="1"/>
      <c r="CL3" s="1"/>
      <c r="CM3" s="1"/>
      <c r="CN3" s="1"/>
      <c r="CO3" s="1"/>
      <c r="CP3" s="1"/>
      <c r="CQ3" s="1"/>
      <c r="CR3" s="1"/>
      <c r="CS3" s="128"/>
      <c r="CT3" s="128"/>
      <c r="CU3" s="2"/>
      <c r="CV3" s="2"/>
      <c r="CW3" s="2"/>
      <c r="CX3" s="1"/>
      <c r="CY3" s="1"/>
      <c r="CZ3" s="1"/>
      <c r="DA3" s="1"/>
      <c r="DB3" s="1"/>
      <c r="DC3" s="1"/>
      <c r="DD3" s="1"/>
      <c r="DE3" s="1"/>
      <c r="DF3" s="1"/>
      <c r="DG3" s="1"/>
      <c r="DH3" s="1"/>
      <c r="DI3" s="1"/>
      <c r="DJ3" s="1"/>
      <c r="DK3" s="1"/>
      <c r="DL3" s="1"/>
      <c r="DM3" s="1"/>
      <c r="DN3" s="1"/>
      <c r="DO3" s="1"/>
      <c r="DP3" s="1"/>
      <c r="DQ3" s="128"/>
      <c r="DR3" s="128"/>
      <c r="DS3" s="2"/>
      <c r="DT3" s="2"/>
      <c r="DU3" s="2"/>
      <c r="DV3" s="1"/>
      <c r="DW3" s="1"/>
      <c r="DX3" s="1"/>
      <c r="DY3" s="1"/>
      <c r="DZ3" s="1"/>
      <c r="EA3" s="1"/>
      <c r="EB3" s="1"/>
      <c r="EC3" s="1"/>
      <c r="ED3" s="1"/>
      <c r="EE3" s="1"/>
      <c r="EF3" s="1"/>
      <c r="EG3" s="1"/>
      <c r="EH3" s="1"/>
      <c r="EI3" s="1"/>
      <c r="EJ3" s="1"/>
      <c r="EK3" s="1"/>
      <c r="EL3" s="1"/>
      <c r="EM3" s="1"/>
      <c r="EN3" s="1"/>
      <c r="EO3" s="128"/>
      <c r="EP3" s="128"/>
      <c r="EQ3" s="2"/>
      <c r="ER3" s="2"/>
      <c r="ES3" s="2"/>
      <c r="ET3" s="1"/>
      <c r="EU3" s="1"/>
      <c r="EV3" s="1"/>
      <c r="EW3" s="1"/>
      <c r="EX3" s="1"/>
      <c r="EY3" s="1"/>
      <c r="EZ3" s="1"/>
      <c r="FA3" s="1"/>
      <c r="FB3" s="1"/>
      <c r="FC3" s="1"/>
      <c r="FD3" s="1"/>
      <c r="FE3" s="1"/>
      <c r="FF3" s="1"/>
      <c r="FG3" s="1"/>
      <c r="FH3" s="1"/>
      <c r="FI3" s="1"/>
      <c r="FJ3" s="1"/>
      <c r="FK3" s="1"/>
      <c r="FL3" s="1"/>
      <c r="FM3" s="1"/>
      <c r="FN3" s="1"/>
      <c r="FO3" s="1"/>
      <c r="FP3" s="1"/>
      <c r="FQ3" s="1"/>
      <c r="FR3" s="1"/>
      <c r="FS3" s="1"/>
    </row>
    <row r="4" spans="1:175" ht="14.5">
      <c r="A4" s="128"/>
      <c r="B4" s="128"/>
      <c r="C4" s="2"/>
      <c r="D4" s="2"/>
      <c r="E4" s="2"/>
      <c r="F4" s="1"/>
      <c r="G4" s="1"/>
      <c r="H4" s="1"/>
      <c r="I4" s="1"/>
      <c r="J4" s="1"/>
      <c r="K4" s="1"/>
      <c r="L4" s="1"/>
      <c r="M4" s="1"/>
      <c r="N4" s="1"/>
      <c r="O4" s="1"/>
      <c r="P4" s="1"/>
      <c r="Q4" s="1"/>
      <c r="R4" s="1"/>
      <c r="S4" s="1"/>
      <c r="T4" s="1"/>
      <c r="U4" s="1"/>
      <c r="V4" s="1"/>
      <c r="W4" s="1"/>
      <c r="X4" s="1"/>
      <c r="Y4" s="128"/>
      <c r="Z4" s="128"/>
      <c r="AA4" s="2"/>
      <c r="AB4" s="2"/>
      <c r="AC4" s="2"/>
      <c r="AD4" s="1"/>
      <c r="AE4" s="1"/>
      <c r="AF4" s="1"/>
      <c r="AG4" s="1"/>
      <c r="AH4" s="1"/>
      <c r="AI4" s="1"/>
      <c r="AJ4" s="1"/>
      <c r="AK4" s="1"/>
      <c r="AL4" s="1"/>
      <c r="AM4" s="1"/>
      <c r="AN4" s="1"/>
      <c r="AO4" s="1"/>
      <c r="AP4" s="1"/>
      <c r="AQ4" s="1"/>
      <c r="AR4" s="1"/>
      <c r="AS4" s="1"/>
      <c r="AT4" s="1"/>
      <c r="AU4" s="1"/>
      <c r="AV4" s="1"/>
      <c r="AW4" s="128"/>
      <c r="AX4" s="128"/>
      <c r="AY4" s="2"/>
      <c r="AZ4" s="2"/>
      <c r="BA4" s="2"/>
      <c r="BB4" s="1"/>
      <c r="BC4" s="1"/>
      <c r="BD4" s="1"/>
      <c r="BE4" s="1"/>
      <c r="BF4" s="1"/>
      <c r="BG4" s="1"/>
      <c r="BH4" s="1"/>
      <c r="BI4" s="1"/>
      <c r="BJ4" s="1"/>
      <c r="BK4" s="1"/>
      <c r="BL4" s="1"/>
      <c r="BM4" s="1"/>
      <c r="BN4" s="1"/>
      <c r="BO4" s="1"/>
      <c r="BP4" s="1"/>
      <c r="BQ4" s="1"/>
      <c r="BR4" s="1"/>
      <c r="BS4" s="1"/>
      <c r="BT4" s="1"/>
      <c r="BU4" s="128"/>
      <c r="BV4" s="128"/>
      <c r="BW4" s="2"/>
      <c r="BX4" s="2"/>
      <c r="BY4" s="2"/>
      <c r="BZ4" s="1"/>
      <c r="CA4" s="1"/>
      <c r="CB4" s="1"/>
      <c r="CC4" s="1"/>
      <c r="CD4" s="1"/>
      <c r="CE4" s="1"/>
      <c r="CF4" s="1"/>
      <c r="CG4" s="1"/>
      <c r="CH4" s="1"/>
      <c r="CI4" s="1"/>
      <c r="CJ4" s="1"/>
      <c r="CK4" s="1"/>
      <c r="CL4" s="1"/>
      <c r="CM4" s="1"/>
      <c r="CN4" s="1"/>
      <c r="CO4" s="1"/>
      <c r="CP4" s="1"/>
      <c r="CQ4" s="1"/>
      <c r="CR4" s="1"/>
      <c r="CS4" s="128"/>
      <c r="CT4" s="128"/>
      <c r="CU4" s="2"/>
      <c r="CV4" s="2"/>
      <c r="CW4" s="2"/>
      <c r="CX4" s="1"/>
      <c r="CY4" s="1"/>
      <c r="CZ4" s="1"/>
      <c r="DA4" s="1"/>
      <c r="DB4" s="1"/>
      <c r="DC4" s="1"/>
      <c r="DD4" s="1"/>
      <c r="DE4" s="1"/>
      <c r="DF4" s="1"/>
      <c r="DG4" s="1"/>
      <c r="DH4" s="1"/>
      <c r="DI4" s="1"/>
      <c r="DJ4" s="1"/>
      <c r="DK4" s="1"/>
      <c r="DL4" s="1"/>
      <c r="DM4" s="1"/>
      <c r="DN4" s="1"/>
      <c r="DO4" s="1"/>
      <c r="DP4" s="1"/>
      <c r="DQ4" s="128"/>
      <c r="DR4" s="128"/>
      <c r="DS4" s="2"/>
      <c r="DT4" s="2"/>
      <c r="DU4" s="2"/>
      <c r="DV4" s="1"/>
      <c r="DW4" s="1"/>
      <c r="DX4" s="1"/>
      <c r="DY4" s="1"/>
      <c r="DZ4" s="1"/>
      <c r="EA4" s="1"/>
      <c r="EB4" s="1"/>
      <c r="EC4" s="1"/>
      <c r="ED4" s="1"/>
      <c r="EE4" s="1"/>
      <c r="EF4" s="1"/>
      <c r="EG4" s="1"/>
      <c r="EH4" s="1"/>
      <c r="EI4" s="1"/>
      <c r="EJ4" s="1"/>
      <c r="EK4" s="1"/>
      <c r="EL4" s="1"/>
      <c r="EM4" s="1"/>
      <c r="EN4" s="1"/>
      <c r="EO4" s="128"/>
      <c r="EP4" s="128"/>
      <c r="EQ4" s="2"/>
      <c r="ER4" s="2"/>
      <c r="ES4" s="2"/>
      <c r="ET4" s="1"/>
      <c r="EU4" s="1"/>
      <c r="EV4" s="1"/>
      <c r="EW4" s="1"/>
      <c r="EX4" s="1"/>
      <c r="EY4" s="1"/>
      <c r="EZ4" s="1"/>
      <c r="FA4" s="1"/>
      <c r="FB4" s="1"/>
      <c r="FC4" s="1"/>
      <c r="FD4" s="1"/>
      <c r="FE4" s="1"/>
      <c r="FF4" s="1"/>
      <c r="FG4" s="1"/>
      <c r="FH4" s="1"/>
      <c r="FI4" s="1"/>
      <c r="FJ4" s="1"/>
      <c r="FK4" s="1"/>
      <c r="FL4" s="1"/>
      <c r="FM4" s="1"/>
      <c r="FN4" s="1"/>
      <c r="FO4" s="1"/>
      <c r="FP4" s="1"/>
      <c r="FQ4" s="1"/>
      <c r="FR4" s="1"/>
      <c r="FS4" s="1"/>
    </row>
    <row r="5" spans="1:175" ht="18">
      <c r="A5" s="134" t="s">
        <v>482</v>
      </c>
      <c r="B5" s="134"/>
      <c r="C5" s="2"/>
      <c r="D5" s="2"/>
      <c r="E5" s="2"/>
      <c r="F5" s="2"/>
      <c r="G5" s="2"/>
      <c r="H5" s="2"/>
      <c r="I5" s="2"/>
      <c r="J5" s="2"/>
      <c r="K5" s="1"/>
      <c r="L5" s="1"/>
      <c r="M5" s="2"/>
      <c r="N5" s="1"/>
      <c r="O5" s="1"/>
      <c r="P5" s="1"/>
      <c r="Q5" s="1"/>
      <c r="R5" s="1"/>
      <c r="S5" s="1"/>
      <c r="T5" s="1"/>
      <c r="U5" s="1"/>
      <c r="V5" s="1"/>
      <c r="W5" s="1"/>
      <c r="X5" s="1"/>
      <c r="Y5" s="134" t="s">
        <v>482</v>
      </c>
      <c r="Z5" s="134"/>
      <c r="AA5" s="2"/>
      <c r="AB5" s="2"/>
      <c r="AC5" s="2"/>
      <c r="AD5" s="2"/>
      <c r="AE5" s="2"/>
      <c r="AF5" s="2"/>
      <c r="AG5" s="2"/>
      <c r="AH5" s="1"/>
      <c r="AI5" s="1"/>
      <c r="AJ5" s="1"/>
      <c r="AK5" s="2"/>
      <c r="AL5" s="1"/>
      <c r="AM5" s="1"/>
      <c r="AN5" s="1"/>
      <c r="AO5" s="1"/>
      <c r="AP5" s="1"/>
      <c r="AQ5" s="1"/>
      <c r="AR5" s="1"/>
      <c r="AS5" s="1"/>
      <c r="AT5" s="1"/>
      <c r="AU5" s="1"/>
      <c r="AV5" s="1"/>
      <c r="AW5" s="134" t="s">
        <v>482</v>
      </c>
      <c r="AX5" s="134"/>
      <c r="AY5" s="2"/>
      <c r="AZ5" s="2"/>
      <c r="BA5" s="2"/>
      <c r="BB5" s="2"/>
      <c r="BC5" s="2"/>
      <c r="BD5" s="2"/>
      <c r="BE5" s="2"/>
      <c r="BF5" s="1"/>
      <c r="BG5" s="1"/>
      <c r="BH5" s="1"/>
      <c r="BI5" s="2"/>
      <c r="BJ5" s="1"/>
      <c r="BK5" s="1"/>
      <c r="BL5" s="1"/>
      <c r="BM5" s="1"/>
      <c r="BN5" s="1"/>
      <c r="BO5" s="1"/>
      <c r="BP5" s="1"/>
      <c r="BQ5" s="1"/>
      <c r="BR5" s="1"/>
      <c r="BS5" s="1"/>
      <c r="BT5" s="1"/>
      <c r="BU5" s="134" t="s">
        <v>482</v>
      </c>
      <c r="BV5" s="134"/>
      <c r="BW5" s="2"/>
      <c r="BX5" s="2"/>
      <c r="BY5" s="2"/>
      <c r="BZ5" s="2"/>
      <c r="CA5" s="2"/>
      <c r="CB5" s="2"/>
      <c r="CC5" s="2"/>
      <c r="CD5" s="1"/>
      <c r="CE5" s="1"/>
      <c r="CF5" s="1"/>
      <c r="CG5" s="2"/>
      <c r="CH5" s="1"/>
      <c r="CI5" s="1"/>
      <c r="CJ5" s="1"/>
      <c r="CK5" s="1"/>
      <c r="CL5" s="1"/>
      <c r="CM5" s="1"/>
      <c r="CN5" s="1"/>
      <c r="CO5" s="1"/>
      <c r="CP5" s="1"/>
      <c r="CQ5" s="1"/>
      <c r="CR5" s="1"/>
      <c r="CS5" s="134" t="s">
        <v>482</v>
      </c>
      <c r="CT5" s="134"/>
      <c r="CU5" s="2"/>
      <c r="CV5" s="2"/>
      <c r="CW5" s="2"/>
      <c r="CX5" s="2"/>
      <c r="CY5" s="2"/>
      <c r="CZ5" s="2"/>
      <c r="DA5" s="2"/>
      <c r="DB5" s="1"/>
      <c r="DC5" s="1"/>
      <c r="DD5" s="1"/>
      <c r="DE5" s="2"/>
      <c r="DF5" s="1"/>
      <c r="DG5" s="1"/>
      <c r="DH5" s="1"/>
      <c r="DI5" s="1"/>
      <c r="DJ5" s="1"/>
      <c r="DK5" s="1"/>
      <c r="DL5" s="1"/>
      <c r="DM5" s="1"/>
      <c r="DN5" s="1"/>
      <c r="DO5" s="1"/>
      <c r="DP5" s="1"/>
      <c r="DQ5" s="134" t="s">
        <v>482</v>
      </c>
      <c r="DR5" s="134"/>
      <c r="DS5" s="2"/>
      <c r="DT5" s="2"/>
      <c r="DU5" s="2"/>
      <c r="DV5" s="2"/>
      <c r="DW5" s="2"/>
      <c r="DX5" s="2"/>
      <c r="DY5" s="2"/>
      <c r="DZ5" s="2"/>
      <c r="EA5" s="1"/>
      <c r="EB5" s="1"/>
      <c r="EC5" s="2"/>
      <c r="ED5" s="1"/>
      <c r="EE5" s="1"/>
      <c r="EF5" s="1"/>
      <c r="EG5" s="1"/>
      <c r="EH5" s="1"/>
      <c r="EI5" s="1"/>
      <c r="EJ5" s="1"/>
      <c r="EK5" s="1"/>
      <c r="EL5" s="1"/>
      <c r="EM5" s="1"/>
      <c r="EN5" s="1"/>
      <c r="EO5" s="134" t="s">
        <v>482</v>
      </c>
      <c r="EP5" s="134"/>
      <c r="EQ5" s="2"/>
      <c r="ER5" s="2"/>
      <c r="ES5" s="2"/>
      <c r="ET5" s="2"/>
      <c r="EU5" s="2"/>
      <c r="EV5" s="2"/>
      <c r="EW5" s="2"/>
      <c r="EX5" s="1"/>
      <c r="EY5" s="1"/>
      <c r="EZ5" s="1"/>
      <c r="FA5" s="2"/>
      <c r="FB5" s="1"/>
      <c r="FC5" s="1"/>
      <c r="FD5" s="1"/>
      <c r="FE5" s="1"/>
      <c r="FF5" s="1"/>
      <c r="FG5" s="1"/>
      <c r="FH5" s="1"/>
      <c r="FI5" s="1"/>
      <c r="FJ5" s="1"/>
      <c r="FK5" s="1"/>
      <c r="FL5" s="1"/>
      <c r="FM5" s="1"/>
      <c r="FN5" s="1"/>
      <c r="FO5" s="1"/>
      <c r="FP5" s="1"/>
      <c r="FQ5" s="1"/>
      <c r="FR5" s="1"/>
      <c r="FS5" s="1"/>
    </row>
    <row r="6" spans="1:175" ht="14.5">
      <c r="A6" s="130"/>
      <c r="B6" s="130"/>
      <c r="C6" s="2"/>
      <c r="D6" s="2"/>
      <c r="E6" s="2"/>
      <c r="F6" s="1"/>
      <c r="G6" s="1"/>
      <c r="H6" s="1"/>
      <c r="I6" s="1"/>
      <c r="J6" s="1"/>
      <c r="K6" s="1"/>
      <c r="L6" s="1"/>
      <c r="M6" s="1"/>
      <c r="N6" s="1"/>
      <c r="O6" s="1"/>
      <c r="P6" s="1"/>
      <c r="Q6" s="1"/>
      <c r="R6" s="1"/>
      <c r="S6" s="1"/>
      <c r="T6" s="1"/>
      <c r="U6" s="1"/>
      <c r="V6" s="1"/>
      <c r="W6" s="1"/>
      <c r="X6" s="1"/>
      <c r="Y6" s="130"/>
      <c r="Z6" s="130"/>
      <c r="AA6" s="2"/>
      <c r="AB6" s="2"/>
      <c r="AC6" s="2"/>
      <c r="AD6" s="1"/>
      <c r="AE6" s="1"/>
      <c r="AF6" s="1"/>
      <c r="AG6" s="1"/>
      <c r="AH6" s="1"/>
      <c r="AI6" s="1"/>
      <c r="AJ6" s="1"/>
      <c r="AK6" s="1"/>
      <c r="AL6" s="1"/>
      <c r="AM6" s="1"/>
      <c r="AN6" s="1"/>
      <c r="AO6" s="1"/>
      <c r="AP6" s="1"/>
      <c r="AQ6" s="1"/>
      <c r="AR6" s="1"/>
      <c r="AS6" s="1"/>
      <c r="AT6" s="1"/>
      <c r="AU6" s="1"/>
      <c r="AV6" s="1"/>
      <c r="AW6" s="130"/>
      <c r="AX6" s="130"/>
      <c r="AY6" s="2"/>
      <c r="AZ6" s="2"/>
      <c r="BA6" s="2"/>
      <c r="BB6" s="1"/>
      <c r="BC6" s="1"/>
      <c r="BD6" s="1"/>
      <c r="BE6" s="1"/>
      <c r="BF6" s="1"/>
      <c r="BG6" s="1"/>
      <c r="BH6" s="1"/>
      <c r="BI6" s="1"/>
      <c r="BJ6" s="1"/>
      <c r="BK6" s="1"/>
      <c r="BL6" s="1"/>
      <c r="BM6" s="1"/>
      <c r="BN6" s="1"/>
      <c r="BO6" s="1"/>
      <c r="BP6" s="1"/>
      <c r="BQ6" s="1"/>
      <c r="BR6" s="1"/>
      <c r="BS6" s="1"/>
      <c r="BT6" s="1"/>
      <c r="BU6" s="130"/>
      <c r="BV6" s="130"/>
      <c r="BW6" s="2"/>
      <c r="BX6" s="2"/>
      <c r="BY6" s="2"/>
      <c r="BZ6" s="1"/>
      <c r="CA6" s="1"/>
      <c r="CB6" s="1"/>
      <c r="CC6" s="1"/>
      <c r="CD6" s="1"/>
      <c r="CE6" s="1"/>
      <c r="CF6" s="1"/>
      <c r="CG6" s="1"/>
      <c r="CH6" s="1"/>
      <c r="CI6" s="1"/>
      <c r="CJ6" s="1"/>
      <c r="CK6" s="1"/>
      <c r="CL6" s="1"/>
      <c r="CM6" s="1"/>
      <c r="CN6" s="1"/>
      <c r="CO6" s="1"/>
      <c r="CP6" s="1"/>
      <c r="CQ6" s="1"/>
      <c r="CR6" s="1"/>
      <c r="CS6" s="130"/>
      <c r="CT6" s="130"/>
      <c r="CU6" s="2"/>
      <c r="CV6" s="2"/>
      <c r="CW6" s="2"/>
      <c r="CX6" s="1"/>
      <c r="CY6" s="1"/>
      <c r="CZ6" s="1"/>
      <c r="DA6" s="1"/>
      <c r="DB6" s="1"/>
      <c r="DC6" s="1"/>
      <c r="DD6" s="1"/>
      <c r="DE6" s="1"/>
      <c r="DF6" s="1"/>
      <c r="DG6" s="1"/>
      <c r="DH6" s="1"/>
      <c r="DI6" s="1"/>
      <c r="DJ6" s="1"/>
      <c r="DK6" s="1"/>
      <c r="DL6" s="1"/>
      <c r="DM6" s="1"/>
      <c r="DN6" s="1"/>
      <c r="DO6" s="1"/>
      <c r="DP6" s="1"/>
      <c r="DQ6" s="130"/>
      <c r="DR6" s="130"/>
      <c r="DS6" s="2"/>
      <c r="DT6" s="2"/>
      <c r="DU6" s="2"/>
      <c r="DV6" s="1"/>
      <c r="DW6" s="1"/>
      <c r="DX6" s="1"/>
      <c r="DY6" s="1"/>
      <c r="DZ6" s="1"/>
      <c r="EA6" s="1"/>
      <c r="EB6" s="1"/>
      <c r="EC6" s="1"/>
      <c r="ED6" s="1"/>
      <c r="EE6" s="1"/>
      <c r="EF6" s="1"/>
      <c r="EG6" s="1"/>
      <c r="EH6" s="1"/>
      <c r="EI6" s="1"/>
      <c r="EJ6" s="1"/>
      <c r="EK6" s="1"/>
      <c r="EL6" s="1"/>
      <c r="EM6" s="1"/>
      <c r="EN6" s="1"/>
      <c r="EO6" s="130"/>
      <c r="EP6" s="130"/>
      <c r="EQ6" s="2"/>
      <c r="ER6" s="2"/>
      <c r="ES6" s="2"/>
      <c r="ET6" s="1"/>
      <c r="EU6" s="1"/>
      <c r="EV6" s="1"/>
      <c r="EW6" s="1"/>
      <c r="EX6" s="1"/>
      <c r="EY6" s="1"/>
      <c r="EZ6" s="1"/>
      <c r="FA6" s="1"/>
      <c r="FB6" s="1"/>
      <c r="FC6" s="1"/>
      <c r="FD6" s="1"/>
      <c r="FE6" s="1"/>
      <c r="FF6" s="1"/>
      <c r="FG6" s="1"/>
      <c r="FH6" s="1"/>
      <c r="FI6" s="1"/>
      <c r="FJ6" s="1"/>
      <c r="FK6" s="1"/>
      <c r="FL6" s="1"/>
      <c r="FM6" s="1"/>
      <c r="FN6" s="1"/>
      <c r="FO6" s="1"/>
      <c r="FP6" s="1"/>
      <c r="FQ6" s="1"/>
      <c r="FR6" s="1"/>
      <c r="FS6" s="1"/>
    </row>
    <row r="7" spans="1:175" ht="18">
      <c r="A7" s="132" t="s">
        <v>483</v>
      </c>
      <c r="B7" s="132"/>
      <c r="C7" s="15"/>
      <c r="D7" s="15"/>
      <c r="E7" s="15"/>
      <c r="F7" s="10"/>
      <c r="G7" s="10"/>
      <c r="H7" s="10"/>
      <c r="I7" s="10"/>
      <c r="J7" s="10"/>
      <c r="K7" s="10"/>
      <c r="L7" s="10"/>
      <c r="M7" s="10"/>
      <c r="N7" s="10"/>
      <c r="O7" s="10"/>
      <c r="P7" s="10"/>
      <c r="Q7" s="10"/>
      <c r="R7" s="10"/>
      <c r="S7" s="10"/>
      <c r="T7" s="10"/>
      <c r="U7" s="10"/>
      <c r="V7" s="10"/>
      <c r="W7" s="10"/>
      <c r="X7" s="10"/>
      <c r="Y7" s="132" t="s">
        <v>484</v>
      </c>
      <c r="Z7" s="132"/>
      <c r="AA7" s="15"/>
      <c r="AB7" s="15"/>
      <c r="AC7" s="15"/>
      <c r="AD7" s="10"/>
      <c r="AE7" s="10"/>
      <c r="AF7" s="10"/>
      <c r="AG7" s="10"/>
      <c r="AH7" s="10"/>
      <c r="AI7" s="10"/>
      <c r="AJ7" s="10"/>
      <c r="AK7" s="10"/>
      <c r="AL7" s="10"/>
      <c r="AM7" s="10"/>
      <c r="AN7" s="10"/>
      <c r="AO7" s="10"/>
      <c r="AP7" s="10"/>
      <c r="AQ7" s="10"/>
      <c r="AR7" s="10"/>
      <c r="AS7" s="10"/>
      <c r="AT7" s="10"/>
      <c r="AU7" s="10"/>
      <c r="AV7" s="10"/>
      <c r="AW7" s="132" t="s">
        <v>485</v>
      </c>
      <c r="AX7" s="132"/>
      <c r="AY7" s="15"/>
      <c r="AZ7" s="15"/>
      <c r="BA7" s="15"/>
      <c r="BB7" s="10"/>
      <c r="BC7" s="10"/>
      <c r="BD7" s="10"/>
      <c r="BE7" s="10"/>
      <c r="BF7" s="10"/>
      <c r="BG7" s="10"/>
      <c r="BH7" s="10"/>
      <c r="BI7" s="10"/>
      <c r="BJ7" s="10"/>
      <c r="BK7" s="10"/>
      <c r="BL7" s="10"/>
      <c r="BM7" s="10"/>
      <c r="BN7" s="10"/>
      <c r="BO7" s="10"/>
      <c r="BP7" s="10"/>
      <c r="BQ7" s="10"/>
      <c r="BR7" s="10"/>
      <c r="BS7" s="10"/>
      <c r="BT7" s="10"/>
      <c r="BU7" s="132" t="s">
        <v>486</v>
      </c>
      <c r="BV7" s="132"/>
      <c r="BW7" s="15"/>
      <c r="BX7" s="15"/>
      <c r="BY7" s="15"/>
      <c r="BZ7" s="10"/>
      <c r="CA7" s="10"/>
      <c r="CB7" s="10"/>
      <c r="CC7" s="10"/>
      <c r="CD7" s="10"/>
      <c r="CE7" s="10"/>
      <c r="CF7" s="10"/>
      <c r="CG7" s="10"/>
      <c r="CH7" s="10"/>
      <c r="CI7" s="10"/>
      <c r="CJ7" s="10"/>
      <c r="CK7" s="10"/>
      <c r="CL7" s="10"/>
      <c r="CM7" s="10"/>
      <c r="CN7" s="10"/>
      <c r="CO7" s="10"/>
      <c r="CP7" s="10"/>
      <c r="CQ7" s="10"/>
      <c r="CR7" s="10"/>
      <c r="CS7" s="132" t="s">
        <v>487</v>
      </c>
      <c r="CT7" s="132"/>
      <c r="CU7" s="15"/>
      <c r="CV7" s="15"/>
      <c r="CW7" s="15"/>
      <c r="CX7" s="10"/>
      <c r="CY7" s="10"/>
      <c r="CZ7" s="10"/>
      <c r="DA7" s="10"/>
      <c r="DB7" s="10"/>
      <c r="DC7" s="10"/>
      <c r="DD7" s="10"/>
      <c r="DE7" s="10"/>
      <c r="DF7" s="10"/>
      <c r="DG7" s="10"/>
      <c r="DH7" s="10"/>
      <c r="DI7" s="10"/>
      <c r="DJ7" s="10"/>
      <c r="DK7" s="10"/>
      <c r="DL7" s="10"/>
      <c r="DM7" s="10"/>
      <c r="DN7" s="10"/>
      <c r="DO7" s="10"/>
      <c r="DP7" s="10"/>
      <c r="DQ7" s="132" t="s">
        <v>488</v>
      </c>
      <c r="DR7" s="132"/>
      <c r="DS7" s="15"/>
      <c r="DT7" s="15"/>
      <c r="DU7" s="15"/>
      <c r="DV7" s="10"/>
      <c r="DW7" s="10"/>
      <c r="DX7" s="10"/>
      <c r="DY7" s="10"/>
      <c r="DZ7" s="10"/>
      <c r="EA7" s="10"/>
      <c r="EB7" s="10"/>
      <c r="EC7" s="10"/>
      <c r="ED7" s="10"/>
      <c r="EE7" s="10"/>
      <c r="EF7" s="10"/>
      <c r="EG7" s="10"/>
      <c r="EH7" s="10"/>
      <c r="EI7" s="10"/>
      <c r="EJ7" s="10"/>
      <c r="EK7" s="10"/>
      <c r="EL7" s="10"/>
      <c r="EM7" s="10"/>
      <c r="EN7" s="10"/>
      <c r="EO7" s="132" t="s">
        <v>489</v>
      </c>
      <c r="EP7" s="132"/>
      <c r="EQ7" s="15"/>
      <c r="ER7" s="15"/>
      <c r="ES7" s="15"/>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row>
    <row r="8" spans="1:175" ht="15.5">
      <c r="A8" s="133" t="s">
        <v>490</v>
      </c>
      <c r="B8" s="133"/>
      <c r="C8" s="4"/>
      <c r="D8" s="4"/>
      <c r="E8" s="4"/>
      <c r="F8" s="3"/>
      <c r="G8" s="3"/>
      <c r="H8" s="3"/>
      <c r="I8" s="3"/>
      <c r="J8" s="3"/>
      <c r="K8" s="3"/>
      <c r="L8" s="3"/>
      <c r="M8" s="3"/>
      <c r="N8" s="3"/>
      <c r="O8" s="3"/>
      <c r="P8" s="3"/>
      <c r="Q8" s="3"/>
      <c r="R8" s="3"/>
      <c r="S8" s="3"/>
      <c r="T8" s="3"/>
      <c r="U8" s="3"/>
      <c r="V8" s="3"/>
      <c r="W8" s="3"/>
      <c r="X8" s="3"/>
      <c r="Y8" s="133" t="s">
        <v>490</v>
      </c>
      <c r="Z8" s="133"/>
      <c r="AA8" s="4"/>
      <c r="AB8" s="4"/>
      <c r="AC8" s="4"/>
      <c r="AD8" s="3"/>
      <c r="AE8" s="3"/>
      <c r="AF8" s="3"/>
      <c r="AG8" s="3"/>
      <c r="AH8" s="3"/>
      <c r="AI8" s="3"/>
      <c r="AJ8" s="3"/>
      <c r="AK8" s="3"/>
      <c r="AL8" s="3"/>
      <c r="AM8" s="3"/>
      <c r="AN8" s="3"/>
      <c r="AO8" s="3"/>
      <c r="AP8" s="3"/>
      <c r="AQ8" s="3"/>
      <c r="AR8" s="3"/>
      <c r="AS8" s="3"/>
      <c r="AT8" s="3"/>
      <c r="AU8" s="3"/>
      <c r="AV8" s="3"/>
      <c r="AW8" s="133" t="s">
        <v>490</v>
      </c>
      <c r="AX8" s="133"/>
      <c r="AY8" s="4"/>
      <c r="AZ8" s="4"/>
      <c r="BA8" s="4"/>
      <c r="BB8" s="3"/>
      <c r="BC8" s="3"/>
      <c r="BD8" s="3"/>
      <c r="BE8" s="3"/>
      <c r="BF8" s="3"/>
      <c r="BG8" s="3"/>
      <c r="BH8" s="3"/>
      <c r="BI8" s="3"/>
      <c r="BJ8" s="3"/>
      <c r="BK8" s="3"/>
      <c r="BL8" s="3"/>
      <c r="BM8" s="3"/>
      <c r="BN8" s="3"/>
      <c r="BO8" s="3"/>
      <c r="BP8" s="3"/>
      <c r="BQ8" s="3"/>
      <c r="BR8" s="3"/>
      <c r="BS8" s="3"/>
      <c r="BT8" s="3"/>
      <c r="BU8" s="133" t="s">
        <v>490</v>
      </c>
      <c r="BV8" s="133"/>
      <c r="BW8" s="4"/>
      <c r="BX8" s="4"/>
      <c r="BY8" s="4"/>
      <c r="BZ8" s="3"/>
      <c r="CA8" s="3"/>
      <c r="CB8" s="3"/>
      <c r="CC8" s="3"/>
      <c r="CD8" s="3"/>
      <c r="CE8" s="3"/>
      <c r="CF8" s="3"/>
      <c r="CG8" s="3"/>
      <c r="CH8" s="3"/>
      <c r="CI8" s="3"/>
      <c r="CJ8" s="3"/>
      <c r="CK8" s="3"/>
      <c r="CL8" s="3"/>
      <c r="CM8" s="3"/>
      <c r="CN8" s="3"/>
      <c r="CO8" s="3"/>
      <c r="CP8" s="3"/>
      <c r="CQ8" s="3"/>
      <c r="CR8" s="3"/>
      <c r="CS8" s="133" t="s">
        <v>490</v>
      </c>
      <c r="CT8" s="133"/>
      <c r="CU8" s="4"/>
      <c r="CV8" s="4"/>
      <c r="CW8" s="4"/>
      <c r="CX8" s="3"/>
      <c r="CY8" s="3"/>
      <c r="CZ8" s="3"/>
      <c r="DA8" s="3"/>
      <c r="DB8" s="3"/>
      <c r="DC8" s="3"/>
      <c r="DD8" s="3"/>
      <c r="DE8" s="3"/>
      <c r="DF8" s="3"/>
      <c r="DG8" s="3"/>
      <c r="DH8" s="3"/>
      <c r="DI8" s="3"/>
      <c r="DJ8" s="3"/>
      <c r="DK8" s="3"/>
      <c r="DL8" s="3"/>
      <c r="DM8" s="3"/>
      <c r="DN8" s="3"/>
      <c r="DO8" s="3"/>
      <c r="DP8" s="3"/>
      <c r="DQ8" s="133" t="s">
        <v>490</v>
      </c>
      <c r="DR8" s="133"/>
      <c r="DS8" s="4"/>
      <c r="DT8" s="4"/>
      <c r="DU8" s="4"/>
      <c r="DV8" s="3"/>
      <c r="DW8" s="3"/>
      <c r="DX8" s="3"/>
      <c r="DY8" s="3"/>
      <c r="DZ8" s="3"/>
      <c r="EA8" s="3"/>
      <c r="EB8" s="3"/>
      <c r="EC8" s="3"/>
      <c r="ED8" s="3"/>
      <c r="EE8" s="3"/>
      <c r="EF8" s="3"/>
      <c r="EG8" s="3"/>
      <c r="EH8" s="3"/>
      <c r="EI8" s="3"/>
      <c r="EJ8" s="3"/>
      <c r="EK8" s="3"/>
      <c r="EL8" s="3"/>
      <c r="EM8" s="3"/>
      <c r="EN8" s="3"/>
      <c r="EO8" s="133" t="s">
        <v>490</v>
      </c>
      <c r="EP8" s="133"/>
      <c r="EQ8" s="4"/>
      <c r="ER8" s="4"/>
      <c r="ES8" s="4"/>
      <c r="ET8" s="3"/>
      <c r="EU8" s="3"/>
      <c r="EV8" s="3"/>
      <c r="EW8" s="3"/>
      <c r="EX8" s="3"/>
      <c r="EY8" s="3"/>
      <c r="EZ8" s="3"/>
      <c r="FA8" s="3"/>
      <c r="FB8" s="3"/>
      <c r="FC8" s="3"/>
      <c r="FD8" s="3"/>
      <c r="FE8" s="3"/>
      <c r="FF8" s="3"/>
      <c r="FG8" s="3"/>
      <c r="FH8" s="3"/>
      <c r="FI8" s="3"/>
      <c r="FJ8" s="3"/>
      <c r="FK8" s="3"/>
      <c r="FL8" s="3"/>
      <c r="FM8" s="3"/>
      <c r="FN8" s="3"/>
      <c r="FO8" s="3"/>
      <c r="FP8" s="3"/>
      <c r="FQ8" s="3"/>
      <c r="FR8" s="3"/>
      <c r="FS8" s="3"/>
    </row>
    <row r="9" spans="1:175" ht="15.5">
      <c r="A9" s="128"/>
      <c r="B9" s="128"/>
      <c r="C9" s="5"/>
      <c r="D9" s="5"/>
      <c r="E9" s="5"/>
      <c r="F9" s="1"/>
      <c r="G9" s="1"/>
      <c r="H9" s="1"/>
      <c r="I9" s="1"/>
      <c r="J9" s="1"/>
      <c r="K9" s="1"/>
      <c r="L9" s="1"/>
      <c r="M9" s="1"/>
      <c r="N9" s="1"/>
      <c r="O9" s="1"/>
      <c r="P9" s="1"/>
      <c r="Q9" s="1"/>
      <c r="R9" s="1"/>
      <c r="S9" s="1"/>
      <c r="T9" s="1"/>
      <c r="U9" s="1"/>
      <c r="V9" s="1"/>
      <c r="W9" s="1"/>
      <c r="X9" s="1"/>
      <c r="Y9" s="128"/>
      <c r="Z9" s="128"/>
      <c r="AA9" s="5"/>
      <c r="AB9" s="5"/>
      <c r="AC9" s="5"/>
      <c r="AD9" s="1"/>
      <c r="AE9" s="1"/>
      <c r="AF9" s="1"/>
      <c r="AG9" s="1"/>
      <c r="AH9" s="1"/>
      <c r="AI9" s="1"/>
      <c r="AJ9" s="1"/>
      <c r="AK9" s="1"/>
      <c r="AL9" s="1"/>
      <c r="AM9" s="1"/>
      <c r="AN9" s="1"/>
      <c r="AO9" s="1"/>
      <c r="AP9" s="1"/>
      <c r="AQ9" s="1"/>
      <c r="AR9" s="1"/>
      <c r="AS9" s="1"/>
      <c r="AT9" s="1"/>
      <c r="AU9" s="1"/>
      <c r="AV9" s="1"/>
      <c r="AW9" s="128"/>
      <c r="AX9" s="128"/>
      <c r="AY9" s="5"/>
      <c r="AZ9" s="5"/>
      <c r="BA9" s="5"/>
      <c r="BB9" s="1"/>
      <c r="BC9" s="1"/>
      <c r="BD9" s="1"/>
      <c r="BE9" s="1"/>
      <c r="BF9" s="1"/>
      <c r="BG9" s="1"/>
      <c r="BH9" s="1"/>
      <c r="BI9" s="1"/>
      <c r="BJ9" s="1"/>
      <c r="BK9" s="1"/>
      <c r="BL9" s="1"/>
      <c r="BM9" s="1"/>
      <c r="BN9" s="1"/>
      <c r="BO9" s="1"/>
      <c r="BP9" s="1"/>
      <c r="BQ9" s="1"/>
      <c r="BR9" s="1"/>
      <c r="BS9" s="1"/>
      <c r="BT9" s="1"/>
      <c r="BU9" s="128"/>
      <c r="BV9" s="128"/>
      <c r="BW9" s="5"/>
      <c r="BX9" s="5"/>
      <c r="BY9" s="5"/>
      <c r="BZ9" s="1"/>
      <c r="CA9" s="1"/>
      <c r="CB9" s="1"/>
      <c r="CC9" s="1"/>
      <c r="CD9" s="1"/>
      <c r="CE9" s="1"/>
      <c r="CF9" s="1"/>
      <c r="CG9" s="1"/>
      <c r="CH9" s="1"/>
      <c r="CI9" s="1"/>
      <c r="CJ9" s="1"/>
      <c r="CK9" s="1"/>
      <c r="CL9" s="1"/>
      <c r="CM9" s="1"/>
      <c r="CN9" s="1"/>
      <c r="CO9" s="1"/>
      <c r="CP9" s="1"/>
      <c r="CQ9" s="1"/>
      <c r="CR9" s="1"/>
      <c r="CS9" s="128"/>
      <c r="CT9" s="128"/>
      <c r="CU9" s="5"/>
      <c r="CV9" s="5"/>
      <c r="CW9" s="5"/>
      <c r="CX9" s="1"/>
      <c r="CY9" s="1"/>
      <c r="CZ9" s="1"/>
      <c r="DA9" s="1"/>
      <c r="DB9" s="1"/>
      <c r="DC9" s="1"/>
      <c r="DD9" s="1"/>
      <c r="DE9" s="1"/>
      <c r="DF9" s="1"/>
      <c r="DG9" s="1"/>
      <c r="DH9" s="1"/>
      <c r="DI9" s="1"/>
      <c r="DJ9" s="1"/>
      <c r="DK9" s="1"/>
      <c r="DL9" s="1"/>
      <c r="DM9" s="1"/>
      <c r="DN9" s="1"/>
      <c r="DO9" s="1"/>
      <c r="DP9" s="1"/>
      <c r="DQ9" s="128"/>
      <c r="DR9" s="128"/>
      <c r="DS9" s="5"/>
      <c r="DT9" s="5"/>
      <c r="DU9" s="5"/>
      <c r="DV9" s="1"/>
      <c r="DW9" s="1"/>
      <c r="DX9" s="1"/>
      <c r="DY9" s="1"/>
      <c r="DZ9" s="1"/>
      <c r="EA9" s="1"/>
      <c r="EB9" s="1"/>
      <c r="EC9" s="1"/>
      <c r="ED9" s="1"/>
      <c r="EE9" s="1"/>
      <c r="EF9" s="1"/>
      <c r="EG9" s="1"/>
      <c r="EH9" s="1"/>
      <c r="EI9" s="1"/>
      <c r="EJ9" s="1"/>
      <c r="EK9" s="1"/>
      <c r="EL9" s="1"/>
      <c r="EM9" s="1"/>
      <c r="EN9" s="1"/>
      <c r="EO9" s="128"/>
      <c r="EP9" s="128"/>
      <c r="EQ9" s="5"/>
      <c r="ER9" s="5"/>
      <c r="ES9" s="5"/>
      <c r="ET9" s="1"/>
      <c r="EU9" s="1"/>
      <c r="EV9" s="1"/>
      <c r="EW9" s="1"/>
      <c r="EX9" s="1"/>
      <c r="EY9" s="1"/>
      <c r="EZ9" s="1"/>
      <c r="FA9" s="1"/>
      <c r="FB9" s="1"/>
      <c r="FC9" s="1"/>
      <c r="FD9" s="1"/>
      <c r="FE9" s="1"/>
      <c r="FF9" s="1"/>
      <c r="FG9" s="1"/>
      <c r="FH9" s="1"/>
      <c r="FI9" s="1"/>
      <c r="FJ9" s="1"/>
      <c r="FK9" s="1"/>
      <c r="FL9" s="1"/>
      <c r="FM9" s="1"/>
      <c r="FN9" s="1"/>
      <c r="FO9" s="1"/>
      <c r="FP9" s="1"/>
      <c r="FQ9" s="1"/>
      <c r="FR9" s="1"/>
      <c r="FS9" s="1"/>
    </row>
    <row r="10" spans="1:175" ht="14.5">
      <c r="A10" s="128"/>
      <c r="B10" s="128"/>
      <c r="C10" s="2"/>
      <c r="D10" s="2"/>
      <c r="E10" s="2"/>
      <c r="F10" s="1"/>
      <c r="G10" s="1"/>
      <c r="H10" s="1"/>
      <c r="I10" s="1"/>
      <c r="J10" s="1"/>
      <c r="K10" s="1"/>
      <c r="L10" s="1"/>
      <c r="M10" s="1"/>
      <c r="N10" s="1"/>
      <c r="O10" s="1"/>
      <c r="P10" s="1"/>
      <c r="Q10" s="1"/>
      <c r="R10" s="1"/>
      <c r="S10" s="1"/>
      <c r="T10" s="1"/>
      <c r="U10" s="1"/>
      <c r="V10" s="1"/>
      <c r="W10" s="1"/>
      <c r="X10" s="1"/>
      <c r="Y10" s="128"/>
      <c r="Z10" s="128"/>
      <c r="AA10" s="2"/>
      <c r="AB10" s="2"/>
      <c r="AC10" s="2"/>
      <c r="AD10" s="1"/>
      <c r="AE10" s="1"/>
      <c r="AF10" s="1"/>
      <c r="AG10" s="1"/>
      <c r="AH10" s="1"/>
      <c r="AI10" s="1"/>
      <c r="AJ10" s="1"/>
      <c r="AK10" s="1"/>
      <c r="AL10" s="1"/>
      <c r="AM10" s="1"/>
      <c r="AN10" s="1"/>
      <c r="AO10" s="1"/>
      <c r="AP10" s="1"/>
      <c r="AQ10" s="1"/>
      <c r="AR10" s="1"/>
      <c r="AS10" s="1"/>
      <c r="AT10" s="1"/>
      <c r="AU10" s="1"/>
      <c r="AV10" s="1"/>
      <c r="AW10" s="128"/>
      <c r="AX10" s="128"/>
      <c r="AY10" s="2"/>
      <c r="AZ10" s="2"/>
      <c r="BA10" s="2"/>
      <c r="BB10" s="1"/>
      <c r="BC10" s="1"/>
      <c r="BD10" s="1"/>
      <c r="BE10" s="1"/>
      <c r="BF10" s="1"/>
      <c r="BG10" s="1"/>
      <c r="BH10" s="1"/>
      <c r="BI10" s="1"/>
      <c r="BJ10" s="1"/>
      <c r="BK10" s="1"/>
      <c r="BL10" s="1"/>
      <c r="BM10" s="1"/>
      <c r="BN10" s="1"/>
      <c r="BO10" s="1"/>
      <c r="BP10" s="1"/>
      <c r="BQ10" s="1"/>
      <c r="BR10" s="1"/>
      <c r="BS10" s="1"/>
      <c r="BT10" s="1"/>
      <c r="BU10" s="128"/>
      <c r="BV10" s="128"/>
      <c r="BW10" s="2"/>
      <c r="BX10" s="2"/>
      <c r="BY10" s="2"/>
      <c r="BZ10" s="1"/>
      <c r="CA10" s="1"/>
      <c r="CB10" s="1"/>
      <c r="CC10" s="1"/>
      <c r="CD10" s="1"/>
      <c r="CE10" s="1"/>
      <c r="CF10" s="1"/>
      <c r="CG10" s="1"/>
      <c r="CH10" s="1"/>
      <c r="CI10" s="1"/>
      <c r="CJ10" s="1"/>
      <c r="CK10" s="1"/>
      <c r="CL10" s="1"/>
      <c r="CM10" s="1"/>
      <c r="CN10" s="1"/>
      <c r="CO10" s="1"/>
      <c r="CP10" s="1"/>
      <c r="CQ10" s="1"/>
      <c r="CR10" s="1"/>
      <c r="CS10" s="128"/>
      <c r="CT10" s="128"/>
      <c r="CU10" s="2"/>
      <c r="CV10" s="2"/>
      <c r="CW10" s="2"/>
      <c r="CX10" s="1"/>
      <c r="CY10" s="1"/>
      <c r="CZ10" s="1"/>
      <c r="DA10" s="1"/>
      <c r="DB10" s="1"/>
      <c r="DC10" s="1"/>
      <c r="DD10" s="1"/>
      <c r="DE10" s="1"/>
      <c r="DF10" s="1"/>
      <c r="DG10" s="1"/>
      <c r="DH10" s="1"/>
      <c r="DI10" s="1"/>
      <c r="DJ10" s="1"/>
      <c r="DK10" s="1"/>
      <c r="DL10" s="1"/>
      <c r="DM10" s="1"/>
      <c r="DN10" s="1"/>
      <c r="DO10" s="1"/>
      <c r="DP10" s="1"/>
      <c r="DQ10" s="128"/>
      <c r="DR10" s="128"/>
      <c r="DS10" s="2"/>
      <c r="DT10" s="2"/>
      <c r="DU10" s="2"/>
      <c r="DV10" s="1"/>
      <c r="DW10" s="1"/>
      <c r="DX10" s="1"/>
      <c r="DY10" s="1"/>
      <c r="DZ10" s="1"/>
      <c r="EA10" s="1"/>
      <c r="EB10" s="1"/>
      <c r="EC10" s="1"/>
      <c r="ED10" s="1"/>
      <c r="EE10" s="1"/>
      <c r="EF10" s="1"/>
      <c r="EG10" s="1"/>
      <c r="EH10" s="1"/>
      <c r="EI10" s="1"/>
      <c r="EJ10" s="1"/>
      <c r="EK10" s="1"/>
      <c r="EL10" s="1"/>
      <c r="EM10" s="1"/>
      <c r="EN10" s="1"/>
      <c r="EO10" s="128"/>
      <c r="EP10" s="128"/>
      <c r="EQ10" s="2"/>
      <c r="ER10" s="2"/>
      <c r="ES10" s="2"/>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row>
    <row r="11" spans="1:175"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1"/>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1"/>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1"/>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1"/>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1"/>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1"/>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L11" s="1"/>
      <c r="FM11" s="1"/>
      <c r="FN11" s="1"/>
      <c r="FO11" s="1"/>
      <c r="FP11" s="1"/>
      <c r="FQ11" s="1"/>
      <c r="FR11" s="1"/>
      <c r="FS11" s="1"/>
    </row>
    <row r="12" spans="1:175" ht="14.5">
      <c r="A12" s="128"/>
      <c r="B12" s="128"/>
      <c r="C12" s="4"/>
      <c r="D12" s="4"/>
      <c r="E12" s="4"/>
      <c r="F12" s="4"/>
      <c r="G12" s="4"/>
      <c r="H12" s="4"/>
      <c r="I12" s="4"/>
      <c r="J12" s="4"/>
      <c r="K12" s="4"/>
      <c r="L12" s="4"/>
      <c r="M12" s="1"/>
      <c r="N12" s="4"/>
      <c r="O12" s="4"/>
      <c r="P12" s="4"/>
      <c r="Q12" s="1"/>
      <c r="R12" s="1"/>
      <c r="S12" s="1"/>
      <c r="T12" s="1"/>
      <c r="U12" s="1"/>
      <c r="V12" s="1"/>
      <c r="W12" s="1"/>
      <c r="X12" s="1"/>
      <c r="Y12" s="128"/>
      <c r="Z12" s="128"/>
      <c r="AA12" s="4"/>
      <c r="AB12" s="4"/>
      <c r="AC12" s="4"/>
      <c r="AD12" s="4"/>
      <c r="AE12" s="4"/>
      <c r="AF12" s="4"/>
      <c r="AG12" s="4"/>
      <c r="AH12" s="4"/>
      <c r="AI12" s="4"/>
      <c r="AJ12" s="4"/>
      <c r="AK12" s="1"/>
      <c r="AL12" s="4"/>
      <c r="AM12" s="4"/>
      <c r="AN12" s="4"/>
      <c r="AO12" s="1"/>
      <c r="AP12" s="1"/>
      <c r="AQ12" s="1"/>
      <c r="AR12" s="1"/>
      <c r="AS12" s="1"/>
      <c r="AT12" s="1"/>
      <c r="AU12" s="1"/>
      <c r="AV12" s="1"/>
      <c r="AW12" s="128"/>
      <c r="AX12" s="128"/>
      <c r="AY12" s="4"/>
      <c r="AZ12" s="4"/>
      <c r="BA12" s="4"/>
      <c r="BB12" s="4"/>
      <c r="BC12" s="4"/>
      <c r="BD12" s="4"/>
      <c r="BE12" s="4"/>
      <c r="BF12" s="4"/>
      <c r="BG12" s="4"/>
      <c r="BH12" s="4"/>
      <c r="BI12" s="1"/>
      <c r="BJ12" s="4"/>
      <c r="BK12" s="4"/>
      <c r="BL12" s="4"/>
      <c r="BM12" s="1"/>
      <c r="BN12" s="1"/>
      <c r="BO12" s="1"/>
      <c r="BP12" s="1"/>
      <c r="BQ12" s="1"/>
      <c r="BR12" s="1"/>
      <c r="BS12" s="1"/>
      <c r="BT12" s="1"/>
      <c r="BU12" s="128"/>
      <c r="BV12" s="128"/>
      <c r="BW12" s="4"/>
      <c r="BX12" s="4"/>
      <c r="BY12" s="4"/>
      <c r="BZ12" s="4"/>
      <c r="CA12" s="4"/>
      <c r="CB12" s="4"/>
      <c r="CC12" s="4"/>
      <c r="CD12" s="4"/>
      <c r="CE12" s="4"/>
      <c r="CF12" s="4"/>
      <c r="CG12" s="1"/>
      <c r="CH12" s="4"/>
      <c r="CI12" s="4"/>
      <c r="CJ12" s="4"/>
      <c r="CK12" s="1"/>
      <c r="CL12" s="1"/>
      <c r="CM12" s="1"/>
      <c r="CN12" s="1"/>
      <c r="CO12" s="1"/>
      <c r="CP12" s="1"/>
      <c r="CQ12" s="1"/>
      <c r="CR12" s="1"/>
      <c r="CS12" s="128"/>
      <c r="CT12" s="128"/>
      <c r="CU12" s="4"/>
      <c r="CV12" s="4"/>
      <c r="CW12" s="4"/>
      <c r="CX12" s="4"/>
      <c r="CY12" s="4"/>
      <c r="CZ12" s="4"/>
      <c r="DA12" s="4"/>
      <c r="DB12" s="4"/>
      <c r="DC12" s="4"/>
      <c r="DD12" s="4"/>
      <c r="DE12" s="1"/>
      <c r="DF12" s="4"/>
      <c r="DG12" s="4"/>
      <c r="DH12" s="4"/>
      <c r="DI12" s="1"/>
      <c r="DJ12" s="1"/>
      <c r="DK12" s="1"/>
      <c r="DL12" s="1"/>
      <c r="DM12" s="1"/>
      <c r="DN12" s="1"/>
      <c r="DO12" s="1"/>
      <c r="DP12" s="1"/>
      <c r="DQ12" s="128"/>
      <c r="DR12" s="128"/>
      <c r="DS12" s="4"/>
      <c r="DT12" s="4"/>
      <c r="DU12" s="4"/>
      <c r="DV12" s="4"/>
      <c r="DW12" s="4"/>
      <c r="DX12" s="4"/>
      <c r="DY12" s="4"/>
      <c r="DZ12" s="4"/>
      <c r="EA12" s="4"/>
      <c r="EB12" s="4"/>
      <c r="EC12" s="1"/>
      <c r="ED12" s="4"/>
      <c r="EE12" s="4"/>
      <c r="EF12" s="4"/>
      <c r="EG12" s="4"/>
      <c r="EH12" s="1"/>
      <c r="EI12" s="4"/>
      <c r="EJ12" s="4"/>
      <c r="EK12" s="4"/>
      <c r="EL12" s="4"/>
      <c r="EM12" s="4"/>
      <c r="EN12" s="1"/>
      <c r="EO12" s="128"/>
      <c r="EP12" s="128"/>
      <c r="EQ12" s="4"/>
      <c r="ER12" s="4"/>
      <c r="ES12" s="4"/>
      <c r="ET12" s="4"/>
      <c r="EU12" s="4"/>
      <c r="EV12" s="4"/>
      <c r="EW12" s="4"/>
      <c r="EX12" s="4"/>
      <c r="EY12" s="4"/>
      <c r="EZ12" s="4"/>
      <c r="FA12" s="1"/>
      <c r="FB12" s="4"/>
      <c r="FC12" s="4"/>
      <c r="FD12" s="4"/>
      <c r="FE12" s="4"/>
      <c r="FF12" s="4"/>
      <c r="FG12" s="4"/>
      <c r="FH12" s="4"/>
      <c r="FI12" s="4"/>
      <c r="FJ12" s="4"/>
      <c r="FK12" s="4"/>
      <c r="FL12" s="1"/>
      <c r="FM12" s="1"/>
      <c r="FN12" s="1"/>
      <c r="FO12" s="1"/>
      <c r="FP12" s="1"/>
      <c r="FQ12" s="1"/>
      <c r="FR12" s="1"/>
      <c r="FS12" s="1"/>
    </row>
    <row r="13" spans="1:175" ht="13">
      <c r="A13" s="3"/>
      <c r="B13" s="3" t="s">
        <v>491</v>
      </c>
      <c r="C13" s="4">
        <v>57.2</v>
      </c>
      <c r="D13" s="4">
        <v>58.4</v>
      </c>
      <c r="E13" s="4">
        <v>57.6</v>
      </c>
      <c r="F13" s="4">
        <v>61.8</v>
      </c>
      <c r="G13" s="4">
        <v>67.599999999999994</v>
      </c>
      <c r="H13" s="4">
        <v>63</v>
      </c>
      <c r="I13" s="4">
        <v>56.3</v>
      </c>
      <c r="J13" s="4">
        <v>63.6</v>
      </c>
      <c r="K13" s="4">
        <v>60.6</v>
      </c>
      <c r="L13" s="4">
        <v>54.3</v>
      </c>
      <c r="M13" s="4">
        <v>52.7</v>
      </c>
      <c r="N13" s="4">
        <v>61.6</v>
      </c>
      <c r="O13" s="4">
        <v>59.5</v>
      </c>
      <c r="P13" s="4">
        <v>54.7</v>
      </c>
      <c r="Q13" s="4">
        <v>60.1</v>
      </c>
      <c r="R13" s="4">
        <v>61.5</v>
      </c>
      <c r="S13" s="4">
        <v>59.3</v>
      </c>
      <c r="T13" s="4">
        <v>57.4</v>
      </c>
      <c r="U13" s="4">
        <v>55.5</v>
      </c>
      <c r="V13" s="4">
        <v>59.5</v>
      </c>
      <c r="W13" s="4">
        <v>55.4</v>
      </c>
      <c r="X13" s="3"/>
      <c r="Y13" s="3"/>
      <c r="Z13" s="3" t="s">
        <v>491</v>
      </c>
      <c r="AA13" s="4">
        <v>218.3</v>
      </c>
      <c r="AB13" s="4">
        <v>214</v>
      </c>
      <c r="AC13" s="4">
        <v>227</v>
      </c>
      <c r="AD13" s="4">
        <v>240</v>
      </c>
      <c r="AE13" s="4">
        <v>229.9</v>
      </c>
      <c r="AF13" s="4">
        <v>224.8</v>
      </c>
      <c r="AG13" s="4">
        <v>211</v>
      </c>
      <c r="AH13" s="4">
        <v>218.8</v>
      </c>
      <c r="AI13" s="4">
        <v>219.1</v>
      </c>
      <c r="AJ13" s="4">
        <v>231.4</v>
      </c>
      <c r="AK13" s="4">
        <v>226.1</v>
      </c>
      <c r="AL13" s="4">
        <v>225</v>
      </c>
      <c r="AM13" s="4">
        <v>209.3</v>
      </c>
      <c r="AN13" s="4">
        <v>211.9</v>
      </c>
      <c r="AO13" s="4">
        <v>219.8</v>
      </c>
      <c r="AP13" s="4">
        <v>223.5</v>
      </c>
      <c r="AQ13" s="4">
        <v>224</v>
      </c>
      <c r="AR13" s="4">
        <v>229.4</v>
      </c>
      <c r="AS13" s="4">
        <v>231.7</v>
      </c>
      <c r="AT13" s="4">
        <v>235</v>
      </c>
      <c r="AU13" s="4">
        <v>214.6</v>
      </c>
      <c r="AV13" s="3"/>
      <c r="AW13" s="3"/>
      <c r="AX13" s="3" t="s">
        <v>491</v>
      </c>
      <c r="AY13" s="4">
        <v>354.1</v>
      </c>
      <c r="AZ13" s="4">
        <v>366.4</v>
      </c>
      <c r="BA13" s="4">
        <v>377.3</v>
      </c>
      <c r="BB13" s="4">
        <v>399.4</v>
      </c>
      <c r="BC13" s="4">
        <v>393.5</v>
      </c>
      <c r="BD13" s="4">
        <v>387.8</v>
      </c>
      <c r="BE13" s="4">
        <v>355.8</v>
      </c>
      <c r="BF13" s="4">
        <v>365</v>
      </c>
      <c r="BG13" s="4">
        <v>372.7</v>
      </c>
      <c r="BH13" s="4">
        <v>359</v>
      </c>
      <c r="BI13" s="4">
        <v>362.9</v>
      </c>
      <c r="BJ13" s="4">
        <v>390.2</v>
      </c>
      <c r="BK13" s="4">
        <v>364.5</v>
      </c>
      <c r="BL13" s="4">
        <v>399.3</v>
      </c>
      <c r="BM13" s="4">
        <v>429.2</v>
      </c>
      <c r="BN13" s="4">
        <v>420.8</v>
      </c>
      <c r="BO13" s="4">
        <v>423.5</v>
      </c>
      <c r="BP13" s="4">
        <v>454.2</v>
      </c>
      <c r="BQ13" s="4">
        <v>483.1</v>
      </c>
      <c r="BR13" s="4">
        <v>504.8</v>
      </c>
      <c r="BS13" s="4">
        <v>501.3</v>
      </c>
      <c r="BT13" s="3"/>
      <c r="BU13" s="3"/>
      <c r="BV13" s="3" t="s">
        <v>491</v>
      </c>
      <c r="BW13" s="4">
        <v>46.7</v>
      </c>
      <c r="BX13" s="4">
        <v>45.2</v>
      </c>
      <c r="BY13" s="4">
        <v>46.8</v>
      </c>
      <c r="BZ13" s="4">
        <v>46.8</v>
      </c>
      <c r="CA13" s="4">
        <v>46.7</v>
      </c>
      <c r="CB13" s="4">
        <v>45.7</v>
      </c>
      <c r="CC13" s="4">
        <v>42.3</v>
      </c>
      <c r="CD13" s="4">
        <v>43.3</v>
      </c>
      <c r="CE13" s="4">
        <v>44.8</v>
      </c>
      <c r="CF13" s="4">
        <v>43.5</v>
      </c>
      <c r="CG13" s="4">
        <v>39.6</v>
      </c>
      <c r="CH13" s="4">
        <v>41.1</v>
      </c>
      <c r="CI13" s="4">
        <v>38.5</v>
      </c>
      <c r="CJ13" s="4">
        <v>45.8</v>
      </c>
      <c r="CK13" s="4">
        <v>49.2</v>
      </c>
      <c r="CL13" s="4">
        <v>46.8</v>
      </c>
      <c r="CM13" s="4">
        <v>45.3</v>
      </c>
      <c r="CN13" s="4">
        <v>47.7</v>
      </c>
      <c r="CO13" s="4">
        <v>51.4</v>
      </c>
      <c r="CP13" s="4">
        <v>51.8</v>
      </c>
      <c r="CQ13" s="4">
        <v>49.1</v>
      </c>
      <c r="CR13" s="3"/>
      <c r="CS13" s="3"/>
      <c r="CT13" s="3" t="s">
        <v>491</v>
      </c>
      <c r="CU13" s="4">
        <v>47.9</v>
      </c>
      <c r="CV13" s="4">
        <v>43.1</v>
      </c>
      <c r="CW13" s="4">
        <v>51.2</v>
      </c>
      <c r="CX13" s="4">
        <v>46.9</v>
      </c>
      <c r="CY13" s="4">
        <v>44.2</v>
      </c>
      <c r="CZ13" s="4">
        <v>44.2</v>
      </c>
      <c r="DA13" s="4">
        <v>44.2</v>
      </c>
      <c r="DB13" s="4">
        <v>43.5</v>
      </c>
      <c r="DC13" s="4">
        <v>47.1</v>
      </c>
      <c r="DD13" s="4">
        <v>49</v>
      </c>
      <c r="DE13" s="4">
        <v>41.5</v>
      </c>
      <c r="DF13" s="4">
        <v>40.1</v>
      </c>
      <c r="DG13" s="4">
        <v>38.700000000000003</v>
      </c>
      <c r="DH13" s="4">
        <v>39.1</v>
      </c>
      <c r="DI13" s="4">
        <v>42.5</v>
      </c>
      <c r="DJ13" s="4">
        <v>42.4</v>
      </c>
      <c r="DK13" s="4">
        <v>46.9</v>
      </c>
      <c r="DL13" s="4">
        <v>49.5</v>
      </c>
      <c r="DM13" s="4">
        <v>52.8</v>
      </c>
      <c r="DN13" s="4">
        <v>56.6</v>
      </c>
      <c r="DO13" s="4">
        <v>52.6</v>
      </c>
      <c r="DP13" s="3"/>
      <c r="DQ13" s="3"/>
      <c r="DR13" s="3" t="s">
        <v>491</v>
      </c>
      <c r="DS13" s="4">
        <v>145.30000000000001</v>
      </c>
      <c r="DT13" s="4">
        <v>133.4</v>
      </c>
      <c r="DU13" s="4">
        <v>152.4</v>
      </c>
      <c r="DV13" s="4">
        <v>163.6</v>
      </c>
      <c r="DW13" s="4">
        <v>160.4</v>
      </c>
      <c r="DX13" s="4">
        <v>149.80000000000001</v>
      </c>
      <c r="DY13" s="4">
        <v>149.19999999999999</v>
      </c>
      <c r="DZ13" s="4">
        <v>151.19999999999999</v>
      </c>
      <c r="EA13" s="4">
        <v>156.5</v>
      </c>
      <c r="EB13" s="4">
        <v>166.5</v>
      </c>
      <c r="EC13" s="4">
        <v>162.80000000000001</v>
      </c>
      <c r="ED13" s="4">
        <v>171.5</v>
      </c>
      <c r="EE13" s="4">
        <v>174.1</v>
      </c>
      <c r="EF13" s="4">
        <v>172.1</v>
      </c>
      <c r="EG13" s="4">
        <v>177.4</v>
      </c>
      <c r="EH13" s="4">
        <v>166.8</v>
      </c>
      <c r="EI13" s="4">
        <v>184.5</v>
      </c>
      <c r="EJ13" s="4">
        <v>219.1</v>
      </c>
      <c r="EK13" s="4">
        <v>223.6</v>
      </c>
      <c r="EL13" s="4">
        <v>232.6</v>
      </c>
      <c r="EM13" s="4">
        <v>219.8</v>
      </c>
      <c r="EN13" s="3"/>
      <c r="EO13" s="3"/>
      <c r="EP13" s="3" t="s">
        <v>491</v>
      </c>
      <c r="EQ13" s="4">
        <v>120.8</v>
      </c>
      <c r="ER13" s="4">
        <v>122.7</v>
      </c>
      <c r="ES13" s="4">
        <v>132.80000000000001</v>
      </c>
      <c r="ET13" s="4">
        <v>118.4</v>
      </c>
      <c r="EU13" s="4">
        <v>113.5</v>
      </c>
      <c r="EV13" s="4">
        <v>112.2</v>
      </c>
      <c r="EW13" s="4">
        <v>112</v>
      </c>
      <c r="EX13" s="4">
        <v>123.1</v>
      </c>
      <c r="EY13" s="4">
        <v>125.6</v>
      </c>
      <c r="EZ13" s="4">
        <v>119</v>
      </c>
      <c r="FA13" s="4">
        <v>115.9</v>
      </c>
      <c r="FB13" s="4">
        <v>117.5</v>
      </c>
      <c r="FC13" s="4">
        <v>120.4</v>
      </c>
      <c r="FD13" s="4">
        <v>117.8</v>
      </c>
      <c r="FE13" s="4">
        <v>116.7</v>
      </c>
      <c r="FF13" s="4">
        <v>111.3</v>
      </c>
      <c r="FG13" s="4">
        <v>115.7</v>
      </c>
      <c r="FH13" s="4">
        <v>119.8</v>
      </c>
      <c r="FI13" s="4">
        <v>119.1</v>
      </c>
      <c r="FJ13" s="4">
        <v>123.7</v>
      </c>
      <c r="FK13" s="4">
        <v>122.7</v>
      </c>
      <c r="FL13" s="3"/>
      <c r="FM13" s="3"/>
      <c r="FN13" s="3"/>
      <c r="FO13" s="3"/>
      <c r="FP13" s="3"/>
      <c r="FQ13" s="3"/>
      <c r="FR13" s="3"/>
      <c r="FS13" s="3"/>
    </row>
    <row r="14" spans="1:175" ht="14.5">
      <c r="A14" s="1"/>
      <c r="B14" s="8" t="s">
        <v>492</v>
      </c>
      <c r="C14" s="2"/>
      <c r="D14" s="2"/>
      <c r="E14" s="2"/>
      <c r="F14" s="2"/>
      <c r="G14" s="2"/>
      <c r="H14" s="2"/>
      <c r="I14" s="2"/>
      <c r="J14" s="2"/>
      <c r="K14" s="2"/>
      <c r="L14" s="2"/>
      <c r="M14" s="2"/>
      <c r="N14" s="2"/>
      <c r="O14" s="2"/>
      <c r="P14" s="2"/>
      <c r="Q14" s="2"/>
      <c r="R14" s="2"/>
      <c r="S14" s="2"/>
      <c r="T14" s="2"/>
      <c r="U14" s="2"/>
      <c r="V14" s="2"/>
      <c r="W14" s="2"/>
      <c r="X14" s="1"/>
      <c r="Y14" s="1"/>
      <c r="Z14" s="8" t="s">
        <v>492</v>
      </c>
      <c r="AA14" s="2"/>
      <c r="AB14" s="2"/>
      <c r="AC14" s="2"/>
      <c r="AD14" s="2"/>
      <c r="AE14" s="2"/>
      <c r="AF14" s="2"/>
      <c r="AG14" s="2"/>
      <c r="AH14" s="2"/>
      <c r="AI14" s="2"/>
      <c r="AJ14" s="2"/>
      <c r="AK14" s="2"/>
      <c r="AL14" s="2"/>
      <c r="AM14" s="2"/>
      <c r="AN14" s="2"/>
      <c r="AO14" s="2"/>
      <c r="AP14" s="2"/>
      <c r="AQ14" s="2"/>
      <c r="AR14" s="2"/>
      <c r="AS14" s="2"/>
      <c r="AT14" s="2"/>
      <c r="AU14" s="2"/>
      <c r="AV14" s="1"/>
      <c r="AW14" s="1"/>
      <c r="AX14" s="8" t="s">
        <v>492</v>
      </c>
      <c r="AY14" s="2"/>
      <c r="AZ14" s="2"/>
      <c r="BA14" s="2"/>
      <c r="BB14" s="2"/>
      <c r="BC14" s="2"/>
      <c r="BD14" s="2"/>
      <c r="BE14" s="2"/>
      <c r="BF14" s="2"/>
      <c r="BG14" s="2"/>
      <c r="BH14" s="2"/>
      <c r="BI14" s="2"/>
      <c r="BJ14" s="2"/>
      <c r="BK14" s="2"/>
      <c r="BL14" s="2"/>
      <c r="BM14" s="2"/>
      <c r="BN14" s="2"/>
      <c r="BO14" s="2"/>
      <c r="BP14" s="2"/>
      <c r="BQ14" s="2"/>
      <c r="BR14" s="2"/>
      <c r="BS14" s="2"/>
      <c r="BT14" s="1"/>
      <c r="BU14" s="1"/>
      <c r="BV14" s="8" t="s">
        <v>492</v>
      </c>
      <c r="BW14" s="2"/>
      <c r="BX14" s="2"/>
      <c r="BY14" s="2"/>
      <c r="BZ14" s="2"/>
      <c r="CA14" s="2"/>
      <c r="CB14" s="2"/>
      <c r="CC14" s="2"/>
      <c r="CD14" s="2"/>
      <c r="CE14" s="2"/>
      <c r="CF14" s="2"/>
      <c r="CG14" s="2"/>
      <c r="CH14" s="2"/>
      <c r="CI14" s="2"/>
      <c r="CJ14" s="2"/>
      <c r="CK14" s="2"/>
      <c r="CL14" s="2"/>
      <c r="CM14" s="2"/>
      <c r="CN14" s="2"/>
      <c r="CO14" s="2"/>
      <c r="CP14" s="2"/>
      <c r="CQ14" s="2"/>
      <c r="CR14" s="1"/>
      <c r="CS14" s="1"/>
      <c r="CT14" s="8" t="s">
        <v>492</v>
      </c>
      <c r="CU14" s="2"/>
      <c r="CV14" s="2"/>
      <c r="CW14" s="2"/>
      <c r="CX14" s="2"/>
      <c r="CY14" s="2"/>
      <c r="CZ14" s="2"/>
      <c r="DA14" s="2"/>
      <c r="DB14" s="2"/>
      <c r="DC14" s="2"/>
      <c r="DD14" s="2"/>
      <c r="DE14" s="2"/>
      <c r="DF14" s="2"/>
      <c r="DG14" s="2"/>
      <c r="DH14" s="2"/>
      <c r="DI14" s="2"/>
      <c r="DJ14" s="2"/>
      <c r="DK14" s="2"/>
      <c r="DL14" s="2"/>
      <c r="DM14" s="2"/>
      <c r="DN14" s="2"/>
      <c r="DO14" s="2"/>
      <c r="DP14" s="1"/>
      <c r="DQ14" s="1"/>
      <c r="DR14" s="8" t="s">
        <v>492</v>
      </c>
      <c r="DS14" s="2"/>
      <c r="DT14" s="2"/>
      <c r="DU14" s="2"/>
      <c r="DV14" s="2"/>
      <c r="DW14" s="2"/>
      <c r="DX14" s="2"/>
      <c r="DY14" s="2"/>
      <c r="DZ14" s="2"/>
      <c r="EA14" s="2"/>
      <c r="EB14" s="2"/>
      <c r="EC14" s="2"/>
      <c r="ED14" s="2"/>
      <c r="EE14" s="2"/>
      <c r="EF14" s="2"/>
      <c r="EG14" s="2"/>
      <c r="EH14" s="2"/>
      <c r="EI14" s="2"/>
      <c r="EJ14" s="2"/>
      <c r="EK14" s="2"/>
      <c r="EL14" s="2"/>
      <c r="EM14" s="2"/>
      <c r="EN14" s="1"/>
      <c r="EO14" s="1"/>
      <c r="EP14" s="8" t="s">
        <v>492</v>
      </c>
      <c r="EQ14" s="2"/>
      <c r="ER14" s="2"/>
      <c r="ES14" s="2"/>
      <c r="ET14" s="2"/>
      <c r="EU14" s="2"/>
      <c r="EV14" s="2"/>
      <c r="EW14" s="2"/>
      <c r="EX14" s="2"/>
      <c r="EY14" s="2"/>
      <c r="EZ14" s="2"/>
      <c r="FA14" s="2"/>
      <c r="FB14" s="2"/>
      <c r="FC14" s="2"/>
      <c r="FD14" s="2"/>
      <c r="FE14" s="2"/>
      <c r="FF14" s="2"/>
      <c r="FG14" s="2"/>
      <c r="FH14" s="2"/>
      <c r="FI14" s="2"/>
      <c r="FJ14" s="2"/>
      <c r="FK14" s="2"/>
      <c r="FL14" s="1"/>
      <c r="FM14" s="1"/>
      <c r="FN14" s="1"/>
      <c r="FO14" s="1"/>
      <c r="FP14" s="1"/>
      <c r="FQ14" s="1"/>
      <c r="FR14" s="1"/>
      <c r="FS14" s="1"/>
    </row>
    <row r="15" spans="1:175" ht="14.5">
      <c r="A15" s="1"/>
      <c r="B15" s="9" t="s">
        <v>37</v>
      </c>
      <c r="C15" s="2">
        <v>29.9</v>
      </c>
      <c r="D15" s="2">
        <v>30.2</v>
      </c>
      <c r="E15" s="2">
        <v>31.1</v>
      </c>
      <c r="F15" s="2">
        <v>31.7</v>
      </c>
      <c r="G15" s="2">
        <v>32</v>
      </c>
      <c r="H15" s="2">
        <v>30.9</v>
      </c>
      <c r="I15" s="2">
        <v>27.7</v>
      </c>
      <c r="J15" s="2">
        <v>33.5</v>
      </c>
      <c r="K15" s="2">
        <v>33.6</v>
      </c>
      <c r="L15" s="2">
        <v>33.200000000000003</v>
      </c>
      <c r="M15" s="2">
        <v>31.3</v>
      </c>
      <c r="N15" s="2">
        <v>32.9</v>
      </c>
      <c r="O15" s="2">
        <v>33.299999999999997</v>
      </c>
      <c r="P15" s="2">
        <v>30.4</v>
      </c>
      <c r="Q15" s="2">
        <v>34.6</v>
      </c>
      <c r="R15" s="2">
        <v>34.299999999999997</v>
      </c>
      <c r="S15" s="2">
        <v>35.1</v>
      </c>
      <c r="T15" s="2">
        <v>34.9</v>
      </c>
      <c r="U15" s="2">
        <v>36.1</v>
      </c>
      <c r="V15" s="2">
        <v>36.1</v>
      </c>
      <c r="W15" s="2">
        <v>33.6</v>
      </c>
      <c r="X15" s="1"/>
      <c r="Y15" s="1"/>
      <c r="Z15" s="9" t="s">
        <v>37</v>
      </c>
      <c r="AA15" s="2">
        <v>117.8</v>
      </c>
      <c r="AB15" s="2">
        <v>118.5</v>
      </c>
      <c r="AC15" s="2">
        <v>123.4</v>
      </c>
      <c r="AD15" s="2">
        <v>126</v>
      </c>
      <c r="AE15" s="2">
        <v>127.2</v>
      </c>
      <c r="AF15" s="2">
        <v>127.3</v>
      </c>
      <c r="AG15" s="2">
        <v>123.9</v>
      </c>
      <c r="AH15" s="2">
        <v>132.4</v>
      </c>
      <c r="AI15" s="2">
        <v>138.30000000000001</v>
      </c>
      <c r="AJ15" s="2">
        <v>130.30000000000001</v>
      </c>
      <c r="AK15" s="2">
        <v>129.30000000000001</v>
      </c>
      <c r="AL15" s="2">
        <v>128.30000000000001</v>
      </c>
      <c r="AM15" s="2">
        <v>130</v>
      </c>
      <c r="AN15" s="2">
        <v>131.5</v>
      </c>
      <c r="AO15" s="2">
        <v>133.5</v>
      </c>
      <c r="AP15" s="2">
        <v>132.9</v>
      </c>
      <c r="AQ15" s="2">
        <v>132.30000000000001</v>
      </c>
      <c r="AR15" s="2">
        <v>132.80000000000001</v>
      </c>
      <c r="AS15" s="2">
        <v>141</v>
      </c>
      <c r="AT15" s="2">
        <v>143</v>
      </c>
      <c r="AU15" s="2">
        <v>136.5</v>
      </c>
      <c r="AV15" s="1"/>
      <c r="AW15" s="1"/>
      <c r="AX15" s="9" t="s">
        <v>37</v>
      </c>
      <c r="AY15" s="2">
        <v>104.2</v>
      </c>
      <c r="AZ15" s="2">
        <v>110.9</v>
      </c>
      <c r="BA15" s="2">
        <v>137.9</v>
      </c>
      <c r="BB15" s="2">
        <v>143.30000000000001</v>
      </c>
      <c r="BC15" s="2">
        <v>143.5</v>
      </c>
      <c r="BD15" s="2">
        <v>140.5</v>
      </c>
      <c r="BE15" s="2">
        <v>133.9</v>
      </c>
      <c r="BF15" s="2">
        <v>127.9</v>
      </c>
      <c r="BG15" s="2">
        <v>136.19999999999999</v>
      </c>
      <c r="BH15" s="2">
        <v>135.1</v>
      </c>
      <c r="BI15" s="2">
        <v>148.4</v>
      </c>
      <c r="BJ15" s="2">
        <v>159.5</v>
      </c>
      <c r="BK15" s="2">
        <v>150.1</v>
      </c>
      <c r="BL15" s="2">
        <v>163</v>
      </c>
      <c r="BM15" s="2">
        <v>169.4</v>
      </c>
      <c r="BN15" s="2">
        <v>170.3</v>
      </c>
      <c r="BO15" s="2">
        <v>165.8</v>
      </c>
      <c r="BP15" s="2">
        <v>187.4</v>
      </c>
      <c r="BQ15" s="2">
        <v>193.7</v>
      </c>
      <c r="BR15" s="2">
        <v>191.8</v>
      </c>
      <c r="BS15" s="2">
        <v>185.4</v>
      </c>
      <c r="BT15" s="1"/>
      <c r="BU15" s="1"/>
      <c r="BV15" s="9" t="s">
        <v>37</v>
      </c>
      <c r="BW15" s="2">
        <v>14.4</v>
      </c>
      <c r="BX15" s="2">
        <v>14.7</v>
      </c>
      <c r="BY15" s="2">
        <v>13.8</v>
      </c>
      <c r="BZ15" s="2">
        <v>15.9</v>
      </c>
      <c r="CA15" s="2">
        <v>15.8</v>
      </c>
      <c r="CB15" s="2">
        <v>17.600000000000001</v>
      </c>
      <c r="CC15" s="2">
        <v>17.100000000000001</v>
      </c>
      <c r="CD15" s="2">
        <v>15.8</v>
      </c>
      <c r="CE15" s="2">
        <v>15.6</v>
      </c>
      <c r="CF15" s="2">
        <v>16.100000000000001</v>
      </c>
      <c r="CG15" s="2">
        <v>15.7</v>
      </c>
      <c r="CH15" s="2">
        <v>16.5</v>
      </c>
      <c r="CI15" s="2">
        <v>14.8</v>
      </c>
      <c r="CJ15" s="2">
        <v>17.8</v>
      </c>
      <c r="CK15" s="2">
        <v>19.7</v>
      </c>
      <c r="CL15" s="2">
        <v>20.3</v>
      </c>
      <c r="CM15" s="2">
        <v>19.7</v>
      </c>
      <c r="CN15" s="2">
        <v>20</v>
      </c>
      <c r="CO15" s="2">
        <v>20.7</v>
      </c>
      <c r="CP15" s="2">
        <v>20.3</v>
      </c>
      <c r="CQ15" s="2">
        <v>19.100000000000001</v>
      </c>
      <c r="CR15" s="1"/>
      <c r="CS15" s="1"/>
      <c r="CT15" s="9" t="s">
        <v>37</v>
      </c>
      <c r="CU15" s="2">
        <v>15.7</v>
      </c>
      <c r="CV15" s="2">
        <v>14.1</v>
      </c>
      <c r="CW15" s="2">
        <v>14.9</v>
      </c>
      <c r="CX15" s="2">
        <v>14</v>
      </c>
      <c r="CY15" s="2">
        <v>13.6</v>
      </c>
      <c r="CZ15" s="2">
        <v>12</v>
      </c>
      <c r="DA15" s="2">
        <v>15</v>
      </c>
      <c r="DB15" s="2">
        <v>15.3</v>
      </c>
      <c r="DC15" s="2">
        <v>16.3</v>
      </c>
      <c r="DD15" s="2">
        <v>15.1</v>
      </c>
      <c r="DE15" s="2">
        <v>13.6</v>
      </c>
      <c r="DF15" s="2">
        <v>14.3</v>
      </c>
      <c r="DG15" s="2">
        <v>16.2</v>
      </c>
      <c r="DH15" s="2">
        <v>15.9</v>
      </c>
      <c r="DI15" s="2">
        <v>19</v>
      </c>
      <c r="DJ15" s="2">
        <v>18.899999999999999</v>
      </c>
      <c r="DK15" s="2">
        <v>18.7</v>
      </c>
      <c r="DL15" s="2">
        <v>19</v>
      </c>
      <c r="DM15" s="2">
        <v>19.100000000000001</v>
      </c>
      <c r="DN15" s="2">
        <v>21.3</v>
      </c>
      <c r="DO15" s="2">
        <v>20.6</v>
      </c>
      <c r="DP15" s="1"/>
      <c r="DQ15" s="1"/>
      <c r="DR15" s="9" t="s">
        <v>37</v>
      </c>
      <c r="DS15" s="2">
        <v>42.3</v>
      </c>
      <c r="DT15" s="2">
        <v>41.3</v>
      </c>
      <c r="DU15" s="2">
        <v>40.5</v>
      </c>
      <c r="DV15" s="2">
        <v>44.4</v>
      </c>
      <c r="DW15" s="2">
        <v>41.8</v>
      </c>
      <c r="DX15" s="2">
        <v>41.8</v>
      </c>
      <c r="DY15" s="2">
        <v>46.2</v>
      </c>
      <c r="DZ15" s="2">
        <v>46</v>
      </c>
      <c r="EA15" s="2">
        <v>48.5</v>
      </c>
      <c r="EB15" s="2">
        <v>58.2</v>
      </c>
      <c r="EC15" s="2">
        <v>56.7</v>
      </c>
      <c r="ED15" s="2">
        <v>59.6</v>
      </c>
      <c r="EE15" s="2">
        <v>58.5</v>
      </c>
      <c r="EF15" s="2">
        <v>55.7</v>
      </c>
      <c r="EG15" s="2">
        <v>55.2</v>
      </c>
      <c r="EH15" s="2">
        <v>55.7</v>
      </c>
      <c r="EI15" s="2">
        <v>60.1</v>
      </c>
      <c r="EJ15" s="2">
        <v>70.400000000000006</v>
      </c>
      <c r="EK15" s="2">
        <v>63.4</v>
      </c>
      <c r="EL15" s="2">
        <v>68.400000000000006</v>
      </c>
      <c r="EM15" s="2">
        <v>64</v>
      </c>
      <c r="EN15" s="1"/>
      <c r="EO15" s="1"/>
      <c r="EP15" s="9" t="s">
        <v>37</v>
      </c>
      <c r="EQ15" s="2">
        <v>52</v>
      </c>
      <c r="ER15" s="2">
        <v>53.5</v>
      </c>
      <c r="ES15" s="2">
        <v>53.4</v>
      </c>
      <c r="ET15" s="2">
        <v>52.5</v>
      </c>
      <c r="EU15" s="2">
        <v>49.7</v>
      </c>
      <c r="EV15" s="2">
        <v>50.6</v>
      </c>
      <c r="EW15" s="2">
        <v>51.3</v>
      </c>
      <c r="EX15" s="2">
        <v>63</v>
      </c>
      <c r="EY15" s="2">
        <v>60</v>
      </c>
      <c r="EZ15" s="2">
        <v>60.1</v>
      </c>
      <c r="FA15" s="2">
        <v>62</v>
      </c>
      <c r="FB15" s="2">
        <v>56.9</v>
      </c>
      <c r="FC15" s="2">
        <v>59.7</v>
      </c>
      <c r="FD15" s="2">
        <v>59.6</v>
      </c>
      <c r="FE15" s="2">
        <v>60.3</v>
      </c>
      <c r="FF15" s="2">
        <v>59.4</v>
      </c>
      <c r="FG15" s="2">
        <v>59.9</v>
      </c>
      <c r="FH15" s="2">
        <v>61.3</v>
      </c>
      <c r="FI15" s="2">
        <v>62.8</v>
      </c>
      <c r="FJ15" s="2">
        <v>63.9</v>
      </c>
      <c r="FK15" s="2">
        <v>61.5</v>
      </c>
      <c r="FL15" s="1"/>
      <c r="FM15" s="1"/>
      <c r="FN15" s="1"/>
      <c r="FO15" s="1"/>
      <c r="FP15" s="1"/>
      <c r="FQ15" s="1"/>
      <c r="FR15" s="1"/>
      <c r="FS15" s="1"/>
    </row>
    <row r="16" spans="1:175" ht="14.5">
      <c r="A16" s="1"/>
      <c r="B16" s="9" t="s">
        <v>493</v>
      </c>
      <c r="C16" s="2">
        <v>0</v>
      </c>
      <c r="D16" s="2">
        <v>0</v>
      </c>
      <c r="E16" s="2">
        <v>0</v>
      </c>
      <c r="F16" s="2">
        <v>0.8</v>
      </c>
      <c r="G16" s="2">
        <v>1</v>
      </c>
      <c r="H16" s="2">
        <v>1.6</v>
      </c>
      <c r="I16" s="2">
        <v>1.5</v>
      </c>
      <c r="J16" s="2">
        <v>1.6</v>
      </c>
      <c r="K16" s="2">
        <v>2.5</v>
      </c>
      <c r="L16" s="2">
        <v>2.7</v>
      </c>
      <c r="M16" s="2">
        <v>2.8</v>
      </c>
      <c r="N16" s="2">
        <v>5.3</v>
      </c>
      <c r="O16" s="2">
        <v>5.5</v>
      </c>
      <c r="P16" s="2">
        <v>6.6</v>
      </c>
      <c r="Q16" s="2">
        <v>6.7</v>
      </c>
      <c r="R16" s="2">
        <v>7.3</v>
      </c>
      <c r="S16" s="2">
        <v>8.1</v>
      </c>
      <c r="T16" s="2">
        <v>9.6</v>
      </c>
      <c r="U16" s="2">
        <v>10.1</v>
      </c>
      <c r="V16" s="2">
        <v>13.6</v>
      </c>
      <c r="W16" s="2">
        <v>12.9</v>
      </c>
      <c r="X16" s="1"/>
      <c r="Y16" s="1"/>
      <c r="Z16" s="9" t="s">
        <v>493</v>
      </c>
      <c r="AA16" s="2">
        <v>73.099999999999994</v>
      </c>
      <c r="AB16" s="2">
        <v>65.900000000000006</v>
      </c>
      <c r="AC16" s="2">
        <v>70.400000000000006</v>
      </c>
      <c r="AD16" s="2">
        <v>72.900000000000006</v>
      </c>
      <c r="AE16" s="2">
        <v>73</v>
      </c>
      <c r="AF16" s="2">
        <v>70.900000000000006</v>
      </c>
      <c r="AG16" s="2">
        <v>66.8</v>
      </c>
      <c r="AH16" s="2">
        <v>66.2</v>
      </c>
      <c r="AI16" s="2">
        <v>64.900000000000006</v>
      </c>
      <c r="AJ16" s="2">
        <v>87.8</v>
      </c>
      <c r="AK16" s="2">
        <v>84.3</v>
      </c>
      <c r="AL16" s="2">
        <v>83.4</v>
      </c>
      <c r="AM16" s="2">
        <v>66.8</v>
      </c>
      <c r="AN16" s="2">
        <v>60.2</v>
      </c>
      <c r="AO16" s="2">
        <v>67.3</v>
      </c>
      <c r="AP16" s="2">
        <v>71.5</v>
      </c>
      <c r="AQ16" s="2">
        <v>74.599999999999994</v>
      </c>
      <c r="AR16" s="2">
        <v>78.8</v>
      </c>
      <c r="AS16" s="2">
        <v>72.599999999999994</v>
      </c>
      <c r="AT16" s="2">
        <v>72.7</v>
      </c>
      <c r="AU16" s="2">
        <v>62.6</v>
      </c>
      <c r="AV16" s="1"/>
      <c r="AW16" s="1"/>
      <c r="AX16" s="9" t="s">
        <v>493</v>
      </c>
      <c r="AY16" s="2">
        <v>220.9</v>
      </c>
      <c r="AZ16" s="2">
        <v>226.6</v>
      </c>
      <c r="BA16" s="2">
        <v>213</v>
      </c>
      <c r="BB16" s="2">
        <v>226.6</v>
      </c>
      <c r="BC16" s="2">
        <v>218.6</v>
      </c>
      <c r="BD16" s="2">
        <v>221.7</v>
      </c>
      <c r="BE16" s="2">
        <v>199.9</v>
      </c>
      <c r="BF16" s="2">
        <v>213.2</v>
      </c>
      <c r="BG16" s="2">
        <v>214.8</v>
      </c>
      <c r="BH16" s="2">
        <v>207.3</v>
      </c>
      <c r="BI16" s="2">
        <v>197.3</v>
      </c>
      <c r="BJ16" s="2">
        <v>210.9</v>
      </c>
      <c r="BK16" s="2">
        <v>192.7</v>
      </c>
      <c r="BL16" s="2">
        <v>219.7</v>
      </c>
      <c r="BM16" s="2">
        <v>240.8</v>
      </c>
      <c r="BN16" s="2">
        <v>231.2</v>
      </c>
      <c r="BO16" s="2">
        <v>235.4</v>
      </c>
      <c r="BP16" s="2">
        <v>245.4</v>
      </c>
      <c r="BQ16" s="2">
        <v>272</v>
      </c>
      <c r="BR16" s="2">
        <v>297</v>
      </c>
      <c r="BS16" s="2">
        <v>300</v>
      </c>
      <c r="BT16" s="1"/>
      <c r="BU16" s="1"/>
      <c r="BV16" s="9" t="s">
        <v>493</v>
      </c>
      <c r="BW16" s="2">
        <v>28.5</v>
      </c>
      <c r="BX16" s="2">
        <v>27</v>
      </c>
      <c r="BY16" s="2">
        <v>29.6</v>
      </c>
      <c r="BZ16" s="2">
        <v>28.9</v>
      </c>
      <c r="CA16" s="2">
        <v>28.9</v>
      </c>
      <c r="CB16" s="2">
        <v>26.6</v>
      </c>
      <c r="CC16" s="2">
        <v>23.4</v>
      </c>
      <c r="CD16" s="2">
        <v>25.3</v>
      </c>
      <c r="CE16" s="2">
        <v>27</v>
      </c>
      <c r="CF16" s="2">
        <v>25.8</v>
      </c>
      <c r="CG16" s="2">
        <v>22.8</v>
      </c>
      <c r="CH16" s="2">
        <v>23.6</v>
      </c>
      <c r="CI16" s="2">
        <v>22.5</v>
      </c>
      <c r="CJ16" s="2">
        <v>26.5</v>
      </c>
      <c r="CK16" s="2">
        <v>28.3</v>
      </c>
      <c r="CL16" s="2">
        <v>25.5</v>
      </c>
      <c r="CM16" s="2">
        <v>24.6</v>
      </c>
      <c r="CN16" s="2">
        <v>26.4</v>
      </c>
      <c r="CO16" s="2">
        <v>29.2</v>
      </c>
      <c r="CP16" s="2">
        <v>29.9</v>
      </c>
      <c r="CQ16" s="2">
        <v>28.1</v>
      </c>
      <c r="CR16" s="1"/>
      <c r="CS16" s="1"/>
      <c r="CT16" s="9" t="s">
        <v>493</v>
      </c>
      <c r="CU16" s="2">
        <v>28.4</v>
      </c>
      <c r="CV16" s="2">
        <v>25</v>
      </c>
      <c r="CW16" s="2">
        <v>31.4</v>
      </c>
      <c r="CX16" s="2">
        <v>27.6</v>
      </c>
      <c r="CY16" s="2">
        <v>27.1</v>
      </c>
      <c r="CZ16" s="2">
        <v>27.4</v>
      </c>
      <c r="DA16" s="2">
        <v>24.7</v>
      </c>
      <c r="DB16" s="2">
        <v>22.9</v>
      </c>
      <c r="DC16" s="2">
        <v>26</v>
      </c>
      <c r="DD16" s="2">
        <v>29.9</v>
      </c>
      <c r="DE16" s="2">
        <v>25.6</v>
      </c>
      <c r="DF16" s="2">
        <v>23.8</v>
      </c>
      <c r="DG16" s="2">
        <v>20.3</v>
      </c>
      <c r="DH16" s="2">
        <v>22.3</v>
      </c>
      <c r="DI16" s="2">
        <v>22.5</v>
      </c>
      <c r="DJ16" s="2">
        <v>22.4</v>
      </c>
      <c r="DK16" s="2">
        <v>27.3</v>
      </c>
      <c r="DL16" s="2">
        <v>29.7</v>
      </c>
      <c r="DM16" s="2">
        <v>32.799999999999997</v>
      </c>
      <c r="DN16" s="2">
        <v>34.299999999999997</v>
      </c>
      <c r="DO16" s="2">
        <v>31.4</v>
      </c>
      <c r="DP16" s="1"/>
      <c r="DQ16" s="1"/>
      <c r="DR16" s="9" t="s">
        <v>493</v>
      </c>
      <c r="DS16" s="2">
        <v>92.3</v>
      </c>
      <c r="DT16" s="2">
        <v>81.5</v>
      </c>
      <c r="DU16" s="2">
        <v>102.8</v>
      </c>
      <c r="DV16" s="2">
        <v>111.2</v>
      </c>
      <c r="DW16" s="2">
        <v>110.2</v>
      </c>
      <c r="DX16" s="2">
        <v>102.5</v>
      </c>
      <c r="DY16" s="2">
        <v>97.5</v>
      </c>
      <c r="DZ16" s="2">
        <v>99.4</v>
      </c>
      <c r="EA16" s="2">
        <v>101</v>
      </c>
      <c r="EB16" s="2">
        <v>102.1</v>
      </c>
      <c r="EC16" s="2">
        <v>97.4</v>
      </c>
      <c r="ED16" s="2">
        <v>101.9</v>
      </c>
      <c r="EE16" s="2">
        <v>101.7</v>
      </c>
      <c r="EF16" s="2">
        <v>105</v>
      </c>
      <c r="EG16" s="2">
        <v>111.2</v>
      </c>
      <c r="EH16" s="2">
        <v>101.6</v>
      </c>
      <c r="EI16" s="2">
        <v>116.4</v>
      </c>
      <c r="EJ16" s="2">
        <v>138.80000000000001</v>
      </c>
      <c r="EK16" s="2">
        <v>150.6</v>
      </c>
      <c r="EL16" s="2">
        <v>153.9</v>
      </c>
      <c r="EM16" s="2">
        <v>146.4</v>
      </c>
      <c r="EN16" s="1"/>
      <c r="EO16" s="1"/>
      <c r="EP16" s="9" t="s">
        <v>493</v>
      </c>
      <c r="EQ16" s="2">
        <v>60.9</v>
      </c>
      <c r="ER16" s="2">
        <v>61.9</v>
      </c>
      <c r="ES16" s="2">
        <v>70</v>
      </c>
      <c r="ET16" s="2">
        <v>57.2</v>
      </c>
      <c r="EU16" s="2">
        <v>55.3</v>
      </c>
      <c r="EV16" s="2">
        <v>54.3</v>
      </c>
      <c r="EW16" s="2">
        <v>54.8</v>
      </c>
      <c r="EX16" s="2">
        <v>53.8</v>
      </c>
      <c r="EY16" s="2">
        <v>60.5</v>
      </c>
      <c r="EZ16" s="2">
        <v>55</v>
      </c>
      <c r="FA16" s="2">
        <v>49.9</v>
      </c>
      <c r="FB16" s="2">
        <v>56.5</v>
      </c>
      <c r="FC16" s="2">
        <v>56.5</v>
      </c>
      <c r="FD16" s="2">
        <v>52.9</v>
      </c>
      <c r="FE16" s="2">
        <v>51.7</v>
      </c>
      <c r="FF16" s="2">
        <v>47.4</v>
      </c>
      <c r="FG16" s="2">
        <v>53.5</v>
      </c>
      <c r="FH16" s="2">
        <v>56</v>
      </c>
      <c r="FI16" s="2">
        <v>52.7</v>
      </c>
      <c r="FJ16" s="2">
        <v>56.4</v>
      </c>
      <c r="FK16" s="2">
        <v>58.3</v>
      </c>
      <c r="FL16" s="1"/>
      <c r="FM16" s="1"/>
      <c r="FN16" s="1"/>
      <c r="FO16" s="1"/>
      <c r="FP16" s="1"/>
      <c r="FQ16" s="1"/>
      <c r="FR16" s="1"/>
      <c r="FS16" s="1"/>
    </row>
    <row r="17" spans="1:175" ht="14.5">
      <c r="A17" s="1"/>
      <c r="B17" s="9" t="s">
        <v>63</v>
      </c>
      <c r="C17" s="2">
        <v>15.6</v>
      </c>
      <c r="D17" s="2">
        <v>16.5</v>
      </c>
      <c r="E17" s="2">
        <v>16.5</v>
      </c>
      <c r="F17" s="2">
        <v>16.7</v>
      </c>
      <c r="G17" s="2">
        <v>19.2</v>
      </c>
      <c r="H17" s="2">
        <v>14.9</v>
      </c>
      <c r="I17" s="2">
        <v>12.2</v>
      </c>
      <c r="J17" s="2">
        <v>12.2</v>
      </c>
      <c r="K17" s="2">
        <v>10.3</v>
      </c>
      <c r="L17" s="2">
        <v>8.3000000000000007</v>
      </c>
      <c r="M17" s="2">
        <v>9.1999999999999993</v>
      </c>
      <c r="N17" s="2">
        <v>11.7</v>
      </c>
      <c r="O17" s="2">
        <v>8.6</v>
      </c>
      <c r="P17" s="2">
        <v>13.2</v>
      </c>
      <c r="Q17" s="2">
        <v>14</v>
      </c>
      <c r="R17" s="2">
        <v>14.5</v>
      </c>
      <c r="S17" s="2">
        <v>11.9</v>
      </c>
      <c r="T17" s="2">
        <v>9.6999999999999993</v>
      </c>
      <c r="U17" s="2">
        <v>7</v>
      </c>
      <c r="V17" s="2">
        <v>7.2</v>
      </c>
      <c r="W17" s="2">
        <v>7.1</v>
      </c>
      <c r="X17" s="1"/>
      <c r="Y17" s="1"/>
      <c r="Z17" s="9" t="s">
        <v>63</v>
      </c>
      <c r="AA17" s="2">
        <v>18.600000000000001</v>
      </c>
      <c r="AB17" s="2">
        <v>19.5</v>
      </c>
      <c r="AC17" s="2">
        <v>20.5</v>
      </c>
      <c r="AD17" s="2">
        <v>20.9</v>
      </c>
      <c r="AE17" s="2">
        <v>17.3</v>
      </c>
      <c r="AF17" s="2">
        <v>13.4</v>
      </c>
      <c r="AG17" s="2">
        <v>10.5</v>
      </c>
      <c r="AH17" s="2">
        <v>9.6</v>
      </c>
      <c r="AI17" s="2">
        <v>7.3</v>
      </c>
      <c r="AJ17" s="2">
        <v>5.3</v>
      </c>
      <c r="AK17" s="2">
        <v>5.5</v>
      </c>
      <c r="AL17" s="2">
        <v>5.9</v>
      </c>
      <c r="AM17" s="2">
        <v>5</v>
      </c>
      <c r="AN17" s="2">
        <v>12.4</v>
      </c>
      <c r="AO17" s="2">
        <v>11.2</v>
      </c>
      <c r="AP17" s="2">
        <v>11.3</v>
      </c>
      <c r="AQ17" s="2">
        <v>9.1</v>
      </c>
      <c r="AR17" s="2">
        <v>9.9</v>
      </c>
      <c r="AS17" s="2">
        <v>9.9</v>
      </c>
      <c r="AT17" s="2">
        <v>10.6</v>
      </c>
      <c r="AU17" s="2">
        <v>9</v>
      </c>
      <c r="AV17" s="1"/>
      <c r="AW17" s="1"/>
      <c r="AX17" s="9" t="s">
        <v>63</v>
      </c>
      <c r="AY17" s="2">
        <v>16.600000000000001</v>
      </c>
      <c r="AZ17" s="2">
        <v>14.2</v>
      </c>
      <c r="BA17" s="2">
        <v>13.6</v>
      </c>
      <c r="BB17" s="2">
        <v>12.9</v>
      </c>
      <c r="BC17" s="2">
        <v>15.7</v>
      </c>
      <c r="BD17" s="2">
        <v>11.3</v>
      </c>
      <c r="BE17" s="2">
        <v>7.5</v>
      </c>
      <c r="BF17" s="2">
        <v>8.5</v>
      </c>
      <c r="BG17" s="2">
        <v>5.7</v>
      </c>
      <c r="BH17" s="2">
        <v>2.9</v>
      </c>
      <c r="BI17" s="2">
        <v>3.3</v>
      </c>
      <c r="BJ17" s="2">
        <v>3.2</v>
      </c>
      <c r="BK17" s="2">
        <v>2.6</v>
      </c>
      <c r="BL17" s="2">
        <v>2.8</v>
      </c>
      <c r="BM17" s="2">
        <v>6.1</v>
      </c>
      <c r="BN17" s="2">
        <v>4.9000000000000004</v>
      </c>
      <c r="BO17" s="2">
        <v>4.2</v>
      </c>
      <c r="BP17" s="2">
        <v>3.5</v>
      </c>
      <c r="BQ17" s="2">
        <v>4</v>
      </c>
      <c r="BR17" s="2">
        <v>3.4</v>
      </c>
      <c r="BS17" s="2">
        <v>3.1</v>
      </c>
      <c r="BT17" s="1"/>
      <c r="BU17" s="1"/>
      <c r="BV17" s="9" t="s">
        <v>63</v>
      </c>
      <c r="BW17" s="2">
        <v>0.5</v>
      </c>
      <c r="BX17" s="2">
        <v>0.5</v>
      </c>
      <c r="BY17" s="2">
        <v>0.4</v>
      </c>
      <c r="BZ17" s="2">
        <v>0.4</v>
      </c>
      <c r="CA17" s="2">
        <v>0.3</v>
      </c>
      <c r="CB17" s="2">
        <v>0.3</v>
      </c>
      <c r="CC17" s="2">
        <v>0.2</v>
      </c>
      <c r="CD17" s="2">
        <v>0.2</v>
      </c>
      <c r="CE17" s="2">
        <v>0.2</v>
      </c>
      <c r="CF17" s="2">
        <v>0.2</v>
      </c>
      <c r="CG17" s="2">
        <v>0.2</v>
      </c>
      <c r="CH17" s="2">
        <v>0.1</v>
      </c>
      <c r="CI17" s="2">
        <v>0.2</v>
      </c>
      <c r="CJ17" s="2">
        <v>0.3</v>
      </c>
      <c r="CK17" s="2">
        <v>0.2</v>
      </c>
      <c r="CL17" s="2">
        <v>0.2</v>
      </c>
      <c r="CM17" s="2">
        <v>0.3</v>
      </c>
      <c r="CN17" s="2">
        <v>0.2</v>
      </c>
      <c r="CO17" s="2">
        <v>0.2</v>
      </c>
      <c r="CP17" s="2">
        <v>0.2</v>
      </c>
      <c r="CQ17" s="2">
        <v>0.4</v>
      </c>
      <c r="CR17" s="1"/>
      <c r="CS17" s="1"/>
      <c r="CT17" s="9" t="s">
        <v>63</v>
      </c>
      <c r="CU17" s="2">
        <v>0.3</v>
      </c>
      <c r="CV17" s="2">
        <v>0.2</v>
      </c>
      <c r="CW17" s="2">
        <v>0.2</v>
      </c>
      <c r="CX17" s="2">
        <v>0.2</v>
      </c>
      <c r="CY17" s="2">
        <v>0.2</v>
      </c>
      <c r="CZ17" s="2">
        <v>0.3</v>
      </c>
      <c r="DA17" s="2">
        <v>0.2</v>
      </c>
      <c r="DB17" s="2">
        <v>0.2</v>
      </c>
      <c r="DC17" s="2">
        <v>0.1</v>
      </c>
      <c r="DD17" s="2">
        <v>0.1</v>
      </c>
      <c r="DE17" s="2">
        <v>0.1</v>
      </c>
      <c r="DF17" s="2">
        <v>0.1</v>
      </c>
      <c r="DG17" s="2">
        <v>0.1</v>
      </c>
      <c r="DH17" s="2">
        <v>0.1</v>
      </c>
      <c r="DI17" s="2">
        <v>0.1</v>
      </c>
      <c r="DJ17" s="2">
        <v>0</v>
      </c>
      <c r="DK17" s="2">
        <v>0</v>
      </c>
      <c r="DL17" s="2">
        <v>0</v>
      </c>
      <c r="DM17" s="2">
        <v>0</v>
      </c>
      <c r="DN17" s="2">
        <v>0</v>
      </c>
      <c r="DO17" s="2">
        <v>0</v>
      </c>
      <c r="DP17" s="1"/>
      <c r="DQ17" s="1"/>
      <c r="DR17" s="9" t="s">
        <v>63</v>
      </c>
      <c r="DS17" s="2">
        <v>0.2</v>
      </c>
      <c r="DT17" s="2">
        <v>0.2</v>
      </c>
      <c r="DU17" s="2">
        <v>0.1</v>
      </c>
      <c r="DV17" s="2">
        <v>0.1</v>
      </c>
      <c r="DW17" s="2">
        <v>0.1</v>
      </c>
      <c r="DX17" s="2">
        <v>0.2</v>
      </c>
      <c r="DY17" s="2">
        <v>0.2</v>
      </c>
      <c r="DZ17" s="2">
        <v>0.2</v>
      </c>
      <c r="EA17" s="2">
        <v>0.2</v>
      </c>
      <c r="EB17" s="2">
        <v>0.1</v>
      </c>
      <c r="EC17" s="2">
        <v>0.2</v>
      </c>
      <c r="ED17" s="2">
        <v>0.3</v>
      </c>
      <c r="EE17" s="2">
        <v>0.2</v>
      </c>
      <c r="EF17" s="2">
        <v>0.2</v>
      </c>
      <c r="EG17" s="2">
        <v>0.1</v>
      </c>
      <c r="EH17" s="2">
        <v>0</v>
      </c>
      <c r="EI17" s="2">
        <v>0</v>
      </c>
      <c r="EJ17" s="2">
        <v>0</v>
      </c>
      <c r="EK17" s="2">
        <v>0.1</v>
      </c>
      <c r="EL17" s="2">
        <v>0.1</v>
      </c>
      <c r="EM17" s="2">
        <v>0</v>
      </c>
      <c r="EN17" s="1"/>
      <c r="EO17" s="1"/>
      <c r="EP17" s="9" t="s">
        <v>63</v>
      </c>
      <c r="EQ17" s="2">
        <v>3.9</v>
      </c>
      <c r="ER17" s="2">
        <v>2.8</v>
      </c>
      <c r="ES17" s="2">
        <v>5.7</v>
      </c>
      <c r="ET17" s="2">
        <v>5.4</v>
      </c>
      <c r="EU17" s="2">
        <v>5.5</v>
      </c>
      <c r="EV17" s="2">
        <v>4.3</v>
      </c>
      <c r="EW17" s="2">
        <v>3.5</v>
      </c>
      <c r="EX17" s="2">
        <v>3.2</v>
      </c>
      <c r="EY17" s="2">
        <v>1.4</v>
      </c>
      <c r="EZ17" s="2">
        <v>1.3</v>
      </c>
      <c r="FA17" s="2">
        <v>1.1000000000000001</v>
      </c>
      <c r="FB17" s="2">
        <v>1.3</v>
      </c>
      <c r="FC17" s="2">
        <v>1.6</v>
      </c>
      <c r="FD17" s="2">
        <v>3</v>
      </c>
      <c r="FE17" s="2">
        <v>2.8</v>
      </c>
      <c r="FF17" s="2">
        <v>2.6</v>
      </c>
      <c r="FG17" s="2">
        <v>0.7</v>
      </c>
      <c r="FH17" s="2">
        <v>0.7</v>
      </c>
      <c r="FI17" s="2">
        <v>0.7</v>
      </c>
      <c r="FJ17" s="2">
        <v>0.6</v>
      </c>
      <c r="FK17" s="2">
        <v>0.6</v>
      </c>
      <c r="FL17" s="1"/>
      <c r="FM17" s="1"/>
      <c r="FN17" s="1"/>
      <c r="FO17" s="1"/>
      <c r="FP17" s="1"/>
      <c r="FQ17" s="1"/>
      <c r="FR17" s="1"/>
      <c r="FS17" s="1"/>
    </row>
    <row r="18" spans="1:175" ht="14.5">
      <c r="A18" s="1"/>
      <c r="B18" s="9" t="s">
        <v>67</v>
      </c>
      <c r="C18" s="2">
        <v>7.2</v>
      </c>
      <c r="D18" s="2">
        <v>6.3</v>
      </c>
      <c r="E18" s="2">
        <v>4.9000000000000004</v>
      </c>
      <c r="F18" s="2">
        <v>7.7</v>
      </c>
      <c r="G18" s="2">
        <v>10.7</v>
      </c>
      <c r="H18" s="2">
        <v>11.4</v>
      </c>
      <c r="I18" s="2">
        <v>10.4</v>
      </c>
      <c r="J18" s="2">
        <v>11.5</v>
      </c>
      <c r="K18" s="2">
        <v>9</v>
      </c>
      <c r="L18" s="2">
        <v>5</v>
      </c>
      <c r="M18" s="2">
        <v>4.8</v>
      </c>
      <c r="N18" s="2">
        <v>7.6</v>
      </c>
      <c r="O18" s="2">
        <v>8.8000000000000007</v>
      </c>
      <c r="P18" s="2">
        <v>1.4</v>
      </c>
      <c r="Q18" s="2">
        <v>1.4</v>
      </c>
      <c r="R18" s="2">
        <v>1.5</v>
      </c>
      <c r="S18" s="2">
        <v>1</v>
      </c>
      <c r="T18" s="2">
        <v>0</v>
      </c>
      <c r="U18" s="2">
        <v>0</v>
      </c>
      <c r="V18" s="2">
        <v>0</v>
      </c>
      <c r="W18" s="2">
        <v>0</v>
      </c>
      <c r="X18" s="1"/>
      <c r="Y18" s="1"/>
      <c r="Z18" s="9" t="s">
        <v>67</v>
      </c>
      <c r="AA18" s="2">
        <v>3</v>
      </c>
      <c r="AB18" s="2">
        <v>4.8</v>
      </c>
      <c r="AC18" s="2">
        <v>6.2</v>
      </c>
      <c r="AD18" s="2">
        <v>14.6</v>
      </c>
      <c r="AE18" s="2">
        <v>6</v>
      </c>
      <c r="AF18" s="2">
        <v>6.4</v>
      </c>
      <c r="AG18" s="2">
        <v>4.4000000000000004</v>
      </c>
      <c r="AH18" s="2">
        <v>4</v>
      </c>
      <c r="AI18" s="2">
        <v>3.4</v>
      </c>
      <c r="AJ18" s="2">
        <v>3.1</v>
      </c>
      <c r="AK18" s="2">
        <v>0.9</v>
      </c>
      <c r="AL18" s="2">
        <v>1</v>
      </c>
      <c r="AM18" s="2">
        <v>0.5</v>
      </c>
      <c r="AN18" s="2">
        <v>0.5</v>
      </c>
      <c r="AO18" s="2">
        <v>0.6</v>
      </c>
      <c r="AP18" s="2">
        <v>0.2</v>
      </c>
      <c r="AQ18" s="2">
        <v>0.3</v>
      </c>
      <c r="AR18" s="2">
        <v>0.6</v>
      </c>
      <c r="AS18" s="2">
        <v>0.3</v>
      </c>
      <c r="AT18" s="2">
        <v>0.4</v>
      </c>
      <c r="AU18" s="2">
        <v>0.2</v>
      </c>
      <c r="AV18" s="1"/>
      <c r="AW18" s="1"/>
      <c r="AX18" s="9" t="s">
        <v>67</v>
      </c>
      <c r="AY18" s="2">
        <v>3.1</v>
      </c>
      <c r="AZ18" s="2">
        <v>6</v>
      </c>
      <c r="BA18" s="2">
        <v>4.2</v>
      </c>
      <c r="BB18" s="2">
        <v>6.9</v>
      </c>
      <c r="BC18" s="2">
        <v>5</v>
      </c>
      <c r="BD18" s="2">
        <v>4.0999999999999996</v>
      </c>
      <c r="BE18" s="2">
        <v>2.8</v>
      </c>
      <c r="BF18" s="2">
        <v>2</v>
      </c>
      <c r="BG18" s="2">
        <v>1.5</v>
      </c>
      <c r="BH18" s="2">
        <v>1.1000000000000001</v>
      </c>
      <c r="BI18" s="2">
        <v>0.4</v>
      </c>
      <c r="BJ18" s="2">
        <v>0.6</v>
      </c>
      <c r="BK18" s="2">
        <v>0.4</v>
      </c>
      <c r="BL18" s="2">
        <v>0.6</v>
      </c>
      <c r="BM18" s="2">
        <v>0.5</v>
      </c>
      <c r="BN18" s="2">
        <v>0.4</v>
      </c>
      <c r="BO18" s="2">
        <v>0.1</v>
      </c>
      <c r="BP18" s="2">
        <v>0</v>
      </c>
      <c r="BQ18" s="2">
        <v>0.1</v>
      </c>
      <c r="BR18" s="2">
        <v>0.1</v>
      </c>
      <c r="BS18" s="2">
        <v>0.1</v>
      </c>
      <c r="BT18" s="1"/>
      <c r="BU18" s="1"/>
      <c r="BV18" s="9" t="s">
        <v>67</v>
      </c>
      <c r="BW18" s="2">
        <v>0.5</v>
      </c>
      <c r="BX18" s="2">
        <v>0.4</v>
      </c>
      <c r="BY18" s="2">
        <v>0.1</v>
      </c>
      <c r="BZ18" s="2">
        <v>0.2</v>
      </c>
      <c r="CA18" s="2">
        <v>0.1</v>
      </c>
      <c r="CB18" s="2">
        <v>0.2</v>
      </c>
      <c r="CC18" s="2">
        <v>0.5</v>
      </c>
      <c r="CD18" s="2">
        <v>0.6</v>
      </c>
      <c r="CE18" s="2">
        <v>0.5</v>
      </c>
      <c r="CF18" s="2">
        <v>0.1</v>
      </c>
      <c r="CG18" s="2">
        <v>0</v>
      </c>
      <c r="CH18" s="2">
        <v>0</v>
      </c>
      <c r="CI18" s="2">
        <v>0</v>
      </c>
      <c r="CJ18" s="2">
        <v>0</v>
      </c>
      <c r="CK18" s="2">
        <v>0</v>
      </c>
      <c r="CL18" s="2">
        <v>0</v>
      </c>
      <c r="CM18" s="2">
        <v>0</v>
      </c>
      <c r="CN18" s="2">
        <v>0</v>
      </c>
      <c r="CO18" s="2">
        <v>0</v>
      </c>
      <c r="CP18" s="2">
        <v>0</v>
      </c>
      <c r="CQ18" s="2">
        <v>0</v>
      </c>
      <c r="CR18" s="1"/>
      <c r="CS18" s="1"/>
      <c r="CT18" s="9" t="s">
        <v>67</v>
      </c>
      <c r="CU18" s="2">
        <v>2.7</v>
      </c>
      <c r="CV18" s="2">
        <v>2.8</v>
      </c>
      <c r="CW18" s="2">
        <v>3.8</v>
      </c>
      <c r="CX18" s="2">
        <v>4.5</v>
      </c>
      <c r="CY18" s="2">
        <v>2.6</v>
      </c>
      <c r="CZ18" s="2">
        <v>1.8</v>
      </c>
      <c r="DA18" s="2">
        <v>1.3</v>
      </c>
      <c r="DB18" s="2">
        <v>1</v>
      </c>
      <c r="DC18" s="2">
        <v>0.5</v>
      </c>
      <c r="DD18" s="2">
        <v>1.6</v>
      </c>
      <c r="DE18" s="2">
        <v>1.3</v>
      </c>
      <c r="DF18" s="2">
        <v>1.2</v>
      </c>
      <c r="DG18" s="2">
        <v>1</v>
      </c>
      <c r="DH18" s="2">
        <v>0</v>
      </c>
      <c r="DI18" s="2">
        <v>0</v>
      </c>
      <c r="DJ18" s="2">
        <v>0</v>
      </c>
      <c r="DK18" s="2">
        <v>0</v>
      </c>
      <c r="DL18" s="2">
        <v>0</v>
      </c>
      <c r="DM18" s="2">
        <v>0</v>
      </c>
      <c r="DN18" s="2">
        <v>0</v>
      </c>
      <c r="DO18" s="2">
        <v>0</v>
      </c>
      <c r="DP18" s="1"/>
      <c r="DQ18" s="1"/>
      <c r="DR18" s="9" t="s">
        <v>67</v>
      </c>
      <c r="DS18" s="2">
        <v>0.9</v>
      </c>
      <c r="DT18" s="2">
        <v>0.8</v>
      </c>
      <c r="DU18" s="2">
        <v>0.7</v>
      </c>
      <c r="DV18" s="2">
        <v>0.6</v>
      </c>
      <c r="DW18" s="2">
        <v>0.7</v>
      </c>
      <c r="DX18" s="2">
        <v>0.5</v>
      </c>
      <c r="DY18" s="2">
        <v>0.7</v>
      </c>
      <c r="DZ18" s="2">
        <v>0.6</v>
      </c>
      <c r="EA18" s="2">
        <v>0.3</v>
      </c>
      <c r="EB18" s="2">
        <v>0.2</v>
      </c>
      <c r="EC18" s="2">
        <v>0.4</v>
      </c>
      <c r="ED18" s="2">
        <v>0.4</v>
      </c>
      <c r="EE18" s="2">
        <v>1.3</v>
      </c>
      <c r="EF18" s="2">
        <v>1</v>
      </c>
      <c r="EG18" s="2">
        <v>1.3</v>
      </c>
      <c r="EH18" s="2">
        <v>0.6</v>
      </c>
      <c r="EI18" s="2">
        <v>0.2</v>
      </c>
      <c r="EJ18" s="2">
        <v>0.4</v>
      </c>
      <c r="EK18" s="2">
        <v>0.1</v>
      </c>
      <c r="EL18" s="2">
        <v>0.1</v>
      </c>
      <c r="EM18" s="2">
        <v>0</v>
      </c>
      <c r="EN18" s="1"/>
      <c r="EO18" s="1"/>
      <c r="EP18" s="9" t="s">
        <v>67</v>
      </c>
      <c r="EQ18" s="2">
        <v>0.5</v>
      </c>
      <c r="ER18" s="2">
        <v>0.8</v>
      </c>
      <c r="ES18" s="2">
        <v>0.6</v>
      </c>
      <c r="ET18" s="2">
        <v>0.4</v>
      </c>
      <c r="EU18" s="2">
        <v>0.4</v>
      </c>
      <c r="EV18" s="2">
        <v>0.3</v>
      </c>
      <c r="EW18" s="2">
        <v>0.2</v>
      </c>
      <c r="EX18" s="2">
        <v>0.1</v>
      </c>
      <c r="EY18" s="2">
        <v>0.1</v>
      </c>
      <c r="EZ18" s="2">
        <v>0</v>
      </c>
      <c r="FA18" s="2">
        <v>0</v>
      </c>
      <c r="FB18" s="2">
        <v>0</v>
      </c>
      <c r="FC18" s="2">
        <v>0</v>
      </c>
      <c r="FD18" s="2">
        <v>0</v>
      </c>
      <c r="FE18" s="2">
        <v>0</v>
      </c>
      <c r="FF18" s="2">
        <v>0</v>
      </c>
      <c r="FG18" s="2">
        <v>0</v>
      </c>
      <c r="FH18" s="2">
        <v>0</v>
      </c>
      <c r="FI18" s="2">
        <v>0</v>
      </c>
      <c r="FJ18" s="2">
        <v>0</v>
      </c>
      <c r="FK18" s="2">
        <v>0</v>
      </c>
      <c r="FL18" s="1"/>
      <c r="FM18" s="1"/>
      <c r="FN18" s="1"/>
      <c r="FO18" s="1"/>
      <c r="FP18" s="1"/>
      <c r="FQ18" s="1"/>
      <c r="FR18" s="1"/>
      <c r="FS18" s="1"/>
    </row>
    <row r="19" spans="1:175" ht="14.5">
      <c r="A19" s="1"/>
      <c r="B19" s="9" t="s">
        <v>72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1"/>
      <c r="Y19" s="1"/>
      <c r="Z19" s="9" t="s">
        <v>72</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1"/>
      <c r="AW19" s="1"/>
      <c r="AX19" s="9" t="s">
        <v>72</v>
      </c>
      <c r="AY19" s="2">
        <v>0.3</v>
      </c>
      <c r="AZ19" s="2">
        <v>0.3</v>
      </c>
      <c r="BA19" s="2">
        <v>0.3</v>
      </c>
      <c r="BB19" s="2">
        <v>0.3</v>
      </c>
      <c r="BC19" s="2">
        <v>0.5</v>
      </c>
      <c r="BD19" s="2">
        <v>0.5</v>
      </c>
      <c r="BE19" s="2">
        <v>0.3</v>
      </c>
      <c r="BF19" s="2">
        <v>0.5</v>
      </c>
      <c r="BG19" s="2">
        <v>0.5</v>
      </c>
      <c r="BH19" s="2">
        <v>0</v>
      </c>
      <c r="BI19" s="2">
        <v>0</v>
      </c>
      <c r="BJ19" s="2">
        <v>0</v>
      </c>
      <c r="BK19" s="2">
        <v>0</v>
      </c>
      <c r="BL19" s="2">
        <v>0.3</v>
      </c>
      <c r="BM19" s="2">
        <v>0.5</v>
      </c>
      <c r="BN19" s="2">
        <v>2.2999999999999998</v>
      </c>
      <c r="BO19" s="2">
        <v>2</v>
      </c>
      <c r="BP19" s="2">
        <v>1.4</v>
      </c>
      <c r="BQ19" s="2">
        <v>1.3</v>
      </c>
      <c r="BR19" s="2">
        <v>0.3</v>
      </c>
      <c r="BS19" s="2">
        <v>0.4</v>
      </c>
      <c r="BT19" s="1"/>
      <c r="BU19" s="1"/>
      <c r="BV19" s="9" t="s">
        <v>72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R19" s="1"/>
      <c r="CS19" s="1"/>
      <c r="CT19" s="9" t="s">
        <v>72</v>
      </c>
      <c r="CU19" s="2">
        <v>0</v>
      </c>
      <c r="CV19" s="2">
        <v>0</v>
      </c>
      <c r="CW19" s="2">
        <v>0</v>
      </c>
      <c r="CX19" s="2">
        <v>0</v>
      </c>
      <c r="CY19" s="2">
        <v>0</v>
      </c>
      <c r="CZ19" s="2" t="s">
        <v>494</v>
      </c>
      <c r="DA19" s="2" t="s">
        <v>494</v>
      </c>
      <c r="DB19" s="2" t="s">
        <v>494</v>
      </c>
      <c r="DC19" s="2" t="s">
        <v>494</v>
      </c>
      <c r="DD19" s="2" t="s">
        <v>494</v>
      </c>
      <c r="DE19" s="2">
        <v>0</v>
      </c>
      <c r="DF19" s="2">
        <v>0</v>
      </c>
      <c r="DG19" s="2">
        <v>0</v>
      </c>
      <c r="DH19" s="2">
        <v>0</v>
      </c>
      <c r="DI19" s="2">
        <v>0</v>
      </c>
      <c r="DJ19" s="2">
        <v>0</v>
      </c>
      <c r="DK19" s="2">
        <v>0</v>
      </c>
      <c r="DL19" s="2">
        <v>0</v>
      </c>
      <c r="DM19" s="2">
        <v>0</v>
      </c>
      <c r="DN19" s="2">
        <v>0</v>
      </c>
      <c r="DO19" s="2">
        <v>0</v>
      </c>
      <c r="DP19" s="1"/>
      <c r="DQ19" s="1"/>
      <c r="DR19" s="9" t="s">
        <v>72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1"/>
      <c r="EO19" s="1"/>
      <c r="EP19" s="9" t="s">
        <v>72</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c r="FL19" s="1"/>
      <c r="FM19" s="1"/>
      <c r="FN19" s="1"/>
      <c r="FO19" s="1"/>
      <c r="FP19" s="1"/>
      <c r="FQ19" s="1"/>
      <c r="FR19" s="1"/>
      <c r="FS19" s="1"/>
    </row>
    <row r="20" spans="1:175" ht="15.5">
      <c r="A20" s="1"/>
      <c r="B20" s="9" t="s">
        <v>495</v>
      </c>
      <c r="C20" s="2">
        <v>4.5</v>
      </c>
      <c r="D20" s="2">
        <v>5.4</v>
      </c>
      <c r="E20" s="2">
        <v>5.0999999999999996</v>
      </c>
      <c r="F20" s="2">
        <v>4.9000000000000004</v>
      </c>
      <c r="G20" s="2">
        <v>4.7</v>
      </c>
      <c r="H20" s="2">
        <v>4.0999999999999996</v>
      </c>
      <c r="I20" s="2">
        <v>4.5</v>
      </c>
      <c r="J20" s="2">
        <v>4.7</v>
      </c>
      <c r="K20" s="2">
        <v>5.3</v>
      </c>
      <c r="L20" s="2">
        <v>5</v>
      </c>
      <c r="M20" s="2">
        <v>4.5</v>
      </c>
      <c r="N20" s="2">
        <v>4</v>
      </c>
      <c r="O20" s="2">
        <v>3.2</v>
      </c>
      <c r="P20" s="2">
        <v>3.1</v>
      </c>
      <c r="Q20" s="2">
        <v>3.4</v>
      </c>
      <c r="R20" s="2">
        <v>3.9</v>
      </c>
      <c r="S20" s="2">
        <v>3.3</v>
      </c>
      <c r="T20" s="2">
        <v>3.1</v>
      </c>
      <c r="U20" s="2">
        <v>2.4</v>
      </c>
      <c r="V20" s="2">
        <v>2.6</v>
      </c>
      <c r="W20" s="2">
        <v>1.8</v>
      </c>
      <c r="X20" s="1"/>
      <c r="Y20" s="1"/>
      <c r="Z20" s="9" t="s">
        <v>495</v>
      </c>
      <c r="AA20" s="2">
        <v>5.8</v>
      </c>
      <c r="AB20" s="2">
        <v>5.3</v>
      </c>
      <c r="AC20" s="2">
        <v>6.6</v>
      </c>
      <c r="AD20" s="2">
        <v>5.6</v>
      </c>
      <c r="AE20" s="2">
        <v>6.5</v>
      </c>
      <c r="AF20" s="2">
        <v>6.9</v>
      </c>
      <c r="AG20" s="2">
        <v>5.4</v>
      </c>
      <c r="AH20" s="2">
        <v>6.5</v>
      </c>
      <c r="AI20" s="2">
        <v>5.4</v>
      </c>
      <c r="AJ20" s="2">
        <v>4.9000000000000004</v>
      </c>
      <c r="AK20" s="2">
        <v>6</v>
      </c>
      <c r="AL20" s="2">
        <v>6.3</v>
      </c>
      <c r="AM20" s="2">
        <v>7</v>
      </c>
      <c r="AN20" s="2">
        <v>7.3</v>
      </c>
      <c r="AO20" s="2">
        <v>7.2</v>
      </c>
      <c r="AP20" s="2">
        <v>7.5</v>
      </c>
      <c r="AQ20" s="2">
        <v>7.8</v>
      </c>
      <c r="AR20" s="2">
        <v>7.3</v>
      </c>
      <c r="AS20" s="2">
        <v>7.8</v>
      </c>
      <c r="AT20" s="2">
        <v>8.3000000000000007</v>
      </c>
      <c r="AU20" s="2">
        <v>6.2</v>
      </c>
      <c r="AV20" s="1"/>
      <c r="AW20" s="1"/>
      <c r="AX20" s="9" t="s">
        <v>495</v>
      </c>
      <c r="AY20" s="2">
        <v>9</v>
      </c>
      <c r="AZ20" s="2">
        <v>8.3000000000000007</v>
      </c>
      <c r="BA20" s="2">
        <v>8.3000000000000007</v>
      </c>
      <c r="BB20" s="2">
        <v>9.4</v>
      </c>
      <c r="BC20" s="2">
        <v>10.199999999999999</v>
      </c>
      <c r="BD20" s="2">
        <v>9.8000000000000007</v>
      </c>
      <c r="BE20" s="2">
        <v>11.4</v>
      </c>
      <c r="BF20" s="2">
        <v>12.9</v>
      </c>
      <c r="BG20" s="2">
        <v>14</v>
      </c>
      <c r="BH20" s="2">
        <v>12.6</v>
      </c>
      <c r="BI20" s="2">
        <v>13.4</v>
      </c>
      <c r="BJ20" s="2">
        <v>16</v>
      </c>
      <c r="BK20" s="2">
        <v>18.600000000000001</v>
      </c>
      <c r="BL20" s="2">
        <v>13.1</v>
      </c>
      <c r="BM20" s="2">
        <v>11.8</v>
      </c>
      <c r="BN20" s="2">
        <v>11.7</v>
      </c>
      <c r="BO20" s="2">
        <v>16.2</v>
      </c>
      <c r="BP20" s="2">
        <v>16.3</v>
      </c>
      <c r="BQ20" s="2">
        <v>12.1</v>
      </c>
      <c r="BR20" s="2">
        <v>12.2</v>
      </c>
      <c r="BS20" s="2">
        <v>12.4</v>
      </c>
      <c r="BT20" s="1"/>
      <c r="BU20" s="1"/>
      <c r="BV20" s="9" t="s">
        <v>495</v>
      </c>
      <c r="BW20" s="2">
        <v>2.9</v>
      </c>
      <c r="BX20" s="2">
        <v>2.6</v>
      </c>
      <c r="BY20" s="2">
        <v>2.9</v>
      </c>
      <c r="BZ20" s="2">
        <v>1.4</v>
      </c>
      <c r="CA20" s="2">
        <v>1.5</v>
      </c>
      <c r="CB20" s="2">
        <v>1</v>
      </c>
      <c r="CC20" s="2">
        <v>1.1000000000000001</v>
      </c>
      <c r="CD20" s="2">
        <v>1.3</v>
      </c>
      <c r="CE20" s="2">
        <v>1.5</v>
      </c>
      <c r="CF20" s="2">
        <v>1.3</v>
      </c>
      <c r="CG20" s="2">
        <v>0.9</v>
      </c>
      <c r="CH20" s="2">
        <v>0.9</v>
      </c>
      <c r="CI20" s="2">
        <v>1</v>
      </c>
      <c r="CJ20" s="2">
        <v>1.2</v>
      </c>
      <c r="CK20" s="2">
        <v>0.9</v>
      </c>
      <c r="CL20" s="2">
        <v>0.8</v>
      </c>
      <c r="CM20" s="2">
        <v>0.6</v>
      </c>
      <c r="CN20" s="2">
        <v>1.1000000000000001</v>
      </c>
      <c r="CO20" s="2">
        <v>1.3</v>
      </c>
      <c r="CP20" s="2">
        <v>1.4</v>
      </c>
      <c r="CQ20" s="2">
        <v>1.5</v>
      </c>
      <c r="CR20" s="1"/>
      <c r="CS20" s="1"/>
      <c r="CT20" s="9" t="s">
        <v>495</v>
      </c>
      <c r="CU20" s="2">
        <v>0.8</v>
      </c>
      <c r="CV20" s="2">
        <v>1</v>
      </c>
      <c r="CW20" s="2">
        <v>0.9</v>
      </c>
      <c r="CX20" s="2">
        <v>0.6</v>
      </c>
      <c r="CY20" s="2">
        <v>0.6</v>
      </c>
      <c r="CZ20" s="2">
        <v>0.7</v>
      </c>
      <c r="DA20" s="2">
        <v>0.7</v>
      </c>
      <c r="DB20" s="2">
        <v>0.7</v>
      </c>
      <c r="DC20" s="2">
        <v>0.8</v>
      </c>
      <c r="DD20" s="2">
        <v>0.9</v>
      </c>
      <c r="DE20" s="2">
        <v>0.9</v>
      </c>
      <c r="DF20" s="2">
        <v>0.8</v>
      </c>
      <c r="DG20" s="2">
        <v>1.1000000000000001</v>
      </c>
      <c r="DH20" s="2">
        <v>0.8</v>
      </c>
      <c r="DI20" s="2">
        <v>1</v>
      </c>
      <c r="DJ20" s="2">
        <v>1</v>
      </c>
      <c r="DK20" s="2">
        <v>0.8</v>
      </c>
      <c r="DL20" s="2">
        <v>0.8</v>
      </c>
      <c r="DM20" s="2">
        <v>0.9</v>
      </c>
      <c r="DN20" s="2">
        <v>1</v>
      </c>
      <c r="DO20" s="2">
        <v>0.6</v>
      </c>
      <c r="DP20" s="1"/>
      <c r="DQ20" s="1"/>
      <c r="DR20" s="9" t="s">
        <v>495</v>
      </c>
      <c r="DS20" s="2">
        <v>9.5</v>
      </c>
      <c r="DT20" s="2">
        <v>9.5</v>
      </c>
      <c r="DU20" s="2">
        <v>8.1999999999999993</v>
      </c>
      <c r="DV20" s="2">
        <v>7.2</v>
      </c>
      <c r="DW20" s="2">
        <v>7.5</v>
      </c>
      <c r="DX20" s="2">
        <v>4.8</v>
      </c>
      <c r="DY20" s="2">
        <v>4.7</v>
      </c>
      <c r="DZ20" s="2">
        <v>5.0999999999999996</v>
      </c>
      <c r="EA20" s="2">
        <v>6.5</v>
      </c>
      <c r="EB20" s="2">
        <v>6</v>
      </c>
      <c r="EC20" s="2">
        <v>8.1</v>
      </c>
      <c r="ED20" s="2">
        <v>9.3000000000000007</v>
      </c>
      <c r="EE20" s="2">
        <v>12.4</v>
      </c>
      <c r="EF20" s="2">
        <v>10.199999999999999</v>
      </c>
      <c r="EG20" s="2">
        <v>9.6</v>
      </c>
      <c r="EH20" s="2">
        <v>8.9</v>
      </c>
      <c r="EI20" s="2">
        <v>7.7</v>
      </c>
      <c r="EJ20" s="2">
        <v>9.4</v>
      </c>
      <c r="EK20" s="2">
        <v>9.4</v>
      </c>
      <c r="EL20" s="2">
        <v>10.1</v>
      </c>
      <c r="EM20" s="2">
        <v>9.5</v>
      </c>
      <c r="EN20" s="1"/>
      <c r="EO20" s="1"/>
      <c r="EP20" s="9" t="s">
        <v>495</v>
      </c>
      <c r="EQ20" s="2">
        <v>3.4</v>
      </c>
      <c r="ER20" s="2">
        <v>3.8</v>
      </c>
      <c r="ES20" s="2">
        <v>3.2</v>
      </c>
      <c r="ET20" s="2">
        <v>2.9</v>
      </c>
      <c r="EU20" s="2">
        <v>2.6</v>
      </c>
      <c r="EV20" s="2">
        <v>2.8</v>
      </c>
      <c r="EW20" s="2">
        <v>2.2000000000000002</v>
      </c>
      <c r="EX20" s="2">
        <v>3</v>
      </c>
      <c r="EY20" s="2">
        <v>3.6</v>
      </c>
      <c r="EZ20" s="2">
        <v>2.6</v>
      </c>
      <c r="FA20" s="2">
        <v>2.8</v>
      </c>
      <c r="FB20" s="2">
        <v>2.7</v>
      </c>
      <c r="FC20" s="2">
        <v>2.5</v>
      </c>
      <c r="FD20" s="2">
        <v>2.4</v>
      </c>
      <c r="FE20" s="2">
        <v>2</v>
      </c>
      <c r="FF20" s="2">
        <v>2</v>
      </c>
      <c r="FG20" s="2">
        <v>1.7</v>
      </c>
      <c r="FH20" s="2">
        <v>1.8</v>
      </c>
      <c r="FI20" s="2">
        <v>2.9</v>
      </c>
      <c r="FJ20" s="2">
        <v>2.9</v>
      </c>
      <c r="FK20" s="2">
        <v>2.2999999999999998</v>
      </c>
      <c r="FL20" s="1"/>
      <c r="FM20" s="1"/>
      <c r="FN20" s="1"/>
      <c r="FO20" s="1"/>
      <c r="FP20" s="1"/>
      <c r="FQ20" s="1"/>
      <c r="FR20" s="1"/>
      <c r="FS20" s="1"/>
    </row>
    <row r="21" spans="1:175" ht="14.5">
      <c r="A21" s="128"/>
      <c r="B21" s="128"/>
      <c r="C21" s="2"/>
      <c r="D21" s="2"/>
      <c r="E21" s="2"/>
      <c r="F21" s="2"/>
      <c r="G21" s="2"/>
      <c r="H21" s="2"/>
      <c r="I21" s="2"/>
      <c r="J21" s="2"/>
      <c r="K21" s="2"/>
      <c r="L21" s="2"/>
      <c r="M21" s="2"/>
      <c r="N21" s="2"/>
      <c r="O21" s="2"/>
      <c r="P21" s="2"/>
      <c r="Q21" s="2"/>
      <c r="R21" s="2"/>
      <c r="S21" s="2"/>
      <c r="T21" s="2"/>
      <c r="U21" s="2"/>
      <c r="V21" s="2"/>
      <c r="W21" s="2"/>
      <c r="X21" s="1"/>
      <c r="Y21" s="128"/>
      <c r="Z21" s="128"/>
      <c r="AA21" s="2"/>
      <c r="AB21" s="2"/>
      <c r="AC21" s="2"/>
      <c r="AD21" s="2"/>
      <c r="AE21" s="2"/>
      <c r="AF21" s="2"/>
      <c r="AG21" s="2"/>
      <c r="AH21" s="2"/>
      <c r="AI21" s="2"/>
      <c r="AJ21" s="2"/>
      <c r="AK21" s="2"/>
      <c r="AL21" s="2"/>
      <c r="AM21" s="2"/>
      <c r="AN21" s="2"/>
      <c r="AO21" s="2"/>
      <c r="AP21" s="2"/>
      <c r="AQ21" s="2"/>
      <c r="AR21" s="2"/>
      <c r="AS21" s="2"/>
      <c r="AT21" s="2"/>
      <c r="AU21" s="2"/>
      <c r="AV21" s="1"/>
      <c r="AW21" s="128"/>
      <c r="AX21" s="128"/>
      <c r="AY21" s="2"/>
      <c r="AZ21" s="2"/>
      <c r="BA21" s="2"/>
      <c r="BB21" s="2"/>
      <c r="BC21" s="2"/>
      <c r="BD21" s="2"/>
      <c r="BE21" s="2"/>
      <c r="BF21" s="2"/>
      <c r="BG21" s="2"/>
      <c r="BH21" s="2"/>
      <c r="BI21" s="2"/>
      <c r="BJ21" s="2"/>
      <c r="BK21" s="2"/>
      <c r="BL21" s="2"/>
      <c r="BM21" s="2"/>
      <c r="BN21" s="2"/>
      <c r="BO21" s="2"/>
      <c r="BP21" s="2"/>
      <c r="BQ21" s="2"/>
      <c r="BR21" s="2"/>
      <c r="BS21" s="2"/>
      <c r="BT21" s="1"/>
      <c r="BU21" s="128"/>
      <c r="BV21" s="128"/>
      <c r="BW21" s="2"/>
      <c r="BX21" s="2"/>
      <c r="BY21" s="2"/>
      <c r="BZ21" s="2"/>
      <c r="CA21" s="2"/>
      <c r="CB21" s="2"/>
      <c r="CC21" s="2"/>
      <c r="CD21" s="2"/>
      <c r="CE21" s="2"/>
      <c r="CF21" s="2"/>
      <c r="CG21" s="2"/>
      <c r="CH21" s="2"/>
      <c r="CI21" s="2"/>
      <c r="CJ21" s="2"/>
      <c r="CK21" s="2"/>
      <c r="CL21" s="2"/>
      <c r="CM21" s="2"/>
      <c r="CN21" s="2"/>
      <c r="CO21" s="2"/>
      <c r="CP21" s="2"/>
      <c r="CQ21" s="2"/>
      <c r="CR21" s="1"/>
      <c r="CS21" s="128"/>
      <c r="CT21" s="128"/>
      <c r="CU21" s="2"/>
      <c r="CV21" s="2"/>
      <c r="CW21" s="2"/>
      <c r="CX21" s="2"/>
      <c r="CY21" s="2"/>
      <c r="CZ21" s="2"/>
      <c r="DA21" s="2"/>
      <c r="DB21" s="2"/>
      <c r="DC21" s="2"/>
      <c r="DD21" s="2"/>
      <c r="DE21" s="2"/>
      <c r="DF21" s="2"/>
      <c r="DG21" s="2"/>
      <c r="DH21" s="2"/>
      <c r="DI21" s="2"/>
      <c r="DJ21" s="2"/>
      <c r="DK21" s="2"/>
      <c r="DL21" s="2"/>
      <c r="DM21" s="2"/>
      <c r="DN21" s="2"/>
      <c r="DO21" s="2"/>
      <c r="DP21" s="1"/>
      <c r="DQ21" s="128"/>
      <c r="DR21" s="128"/>
      <c r="DS21" s="2"/>
      <c r="DT21" s="2"/>
      <c r="DU21" s="2"/>
      <c r="DV21" s="2"/>
      <c r="DW21" s="2"/>
      <c r="DX21" s="2"/>
      <c r="DY21" s="2"/>
      <c r="DZ21" s="2"/>
      <c r="EA21" s="2"/>
      <c r="EB21" s="2"/>
      <c r="EC21" s="2"/>
      <c r="ED21" s="2"/>
      <c r="EE21" s="2"/>
      <c r="EF21" s="2"/>
      <c r="EG21" s="2"/>
      <c r="EH21" s="2"/>
      <c r="EI21" s="2"/>
      <c r="EJ21" s="2"/>
      <c r="EK21" s="2"/>
      <c r="EL21" s="2"/>
      <c r="EM21" s="2"/>
      <c r="EN21" s="1"/>
      <c r="EO21" s="128"/>
      <c r="EP21" s="128"/>
      <c r="EQ21" s="2"/>
      <c r="ER21" s="2"/>
      <c r="ES21" s="2"/>
      <c r="ET21" s="2"/>
      <c r="EU21" s="2"/>
      <c r="EV21" s="2"/>
      <c r="EW21" s="2"/>
      <c r="EX21" s="2"/>
      <c r="EY21" s="2"/>
      <c r="EZ21" s="2"/>
      <c r="FA21" s="2"/>
      <c r="FB21" s="2"/>
      <c r="FC21" s="2"/>
      <c r="FD21" s="2"/>
      <c r="FE21" s="2"/>
      <c r="FF21" s="2"/>
      <c r="FG21" s="2"/>
      <c r="FH21" s="2"/>
      <c r="FI21" s="2"/>
      <c r="FJ21" s="2"/>
      <c r="FK21" s="2"/>
      <c r="FL21" s="1"/>
      <c r="FM21" s="1"/>
      <c r="FN21" s="1"/>
      <c r="FO21" s="1"/>
      <c r="FP21" s="1"/>
      <c r="FQ21" s="1"/>
      <c r="FR21" s="1"/>
      <c r="FS21" s="1"/>
    </row>
    <row r="22" spans="1:175" ht="14.5">
      <c r="A22" s="1"/>
      <c r="B22" s="8" t="s">
        <v>496</v>
      </c>
      <c r="C22" s="2"/>
      <c r="D22" s="2"/>
      <c r="E22" s="2"/>
      <c r="F22" s="2"/>
      <c r="G22" s="2"/>
      <c r="H22" s="2"/>
      <c r="I22" s="2"/>
      <c r="J22" s="2"/>
      <c r="K22" s="2"/>
      <c r="L22" s="2"/>
      <c r="M22" s="2"/>
      <c r="N22" s="2"/>
      <c r="O22" s="2"/>
      <c r="P22" s="2"/>
      <c r="Q22" s="2"/>
      <c r="R22" s="2"/>
      <c r="S22" s="2"/>
      <c r="T22" s="2"/>
      <c r="U22" s="2"/>
      <c r="V22" s="2"/>
      <c r="W22" s="2"/>
      <c r="X22" s="1"/>
      <c r="Y22" s="1"/>
      <c r="Z22" s="8" t="s">
        <v>496</v>
      </c>
      <c r="AA22" s="2"/>
      <c r="AB22" s="2"/>
      <c r="AC22" s="2"/>
      <c r="AD22" s="2"/>
      <c r="AE22" s="2"/>
      <c r="AF22" s="2"/>
      <c r="AG22" s="2"/>
      <c r="AH22" s="2"/>
      <c r="AI22" s="2"/>
      <c r="AJ22" s="2"/>
      <c r="AK22" s="2"/>
      <c r="AL22" s="2"/>
      <c r="AM22" s="2"/>
      <c r="AN22" s="2"/>
      <c r="AO22" s="2"/>
      <c r="AP22" s="2"/>
      <c r="AQ22" s="2"/>
      <c r="AR22" s="2"/>
      <c r="AS22" s="2"/>
      <c r="AT22" s="2"/>
      <c r="AU22" s="2"/>
      <c r="AV22" s="1"/>
      <c r="AW22" s="1"/>
      <c r="AX22" s="8" t="s">
        <v>496</v>
      </c>
      <c r="AY22" s="2"/>
      <c r="AZ22" s="2"/>
      <c r="BA22" s="2"/>
      <c r="BB22" s="2"/>
      <c r="BC22" s="2"/>
      <c r="BD22" s="2"/>
      <c r="BE22" s="2"/>
      <c r="BF22" s="2"/>
      <c r="BG22" s="2"/>
      <c r="BH22" s="2"/>
      <c r="BI22" s="2"/>
      <c r="BJ22" s="2"/>
      <c r="BK22" s="2"/>
      <c r="BL22" s="2"/>
      <c r="BM22" s="2"/>
      <c r="BN22" s="2"/>
      <c r="BO22" s="2"/>
      <c r="BP22" s="2"/>
      <c r="BQ22" s="2"/>
      <c r="BR22" s="2"/>
      <c r="BS22" s="2"/>
      <c r="BT22" s="1"/>
      <c r="BU22" s="1"/>
      <c r="BV22" s="8" t="s">
        <v>496</v>
      </c>
      <c r="BW22" s="2"/>
      <c r="BX22" s="2"/>
      <c r="BY22" s="2"/>
      <c r="BZ22" s="2"/>
      <c r="CA22" s="2"/>
      <c r="CB22" s="2"/>
      <c r="CC22" s="2"/>
      <c r="CD22" s="2"/>
      <c r="CE22" s="2"/>
      <c r="CF22" s="2"/>
      <c r="CG22" s="2"/>
      <c r="CH22" s="2"/>
      <c r="CI22" s="2"/>
      <c r="CJ22" s="2"/>
      <c r="CK22" s="2"/>
      <c r="CL22" s="2"/>
      <c r="CM22" s="2"/>
      <c r="CN22" s="2"/>
      <c r="CO22" s="2"/>
      <c r="CP22" s="2"/>
      <c r="CQ22" s="2"/>
      <c r="CR22" s="1"/>
      <c r="CS22" s="1"/>
      <c r="CT22" s="8" t="s">
        <v>496</v>
      </c>
      <c r="CU22" s="2"/>
      <c r="CV22" s="2"/>
      <c r="CW22" s="2"/>
      <c r="CX22" s="2"/>
      <c r="CY22" s="2"/>
      <c r="CZ22" s="2"/>
      <c r="DA22" s="2"/>
      <c r="DB22" s="2"/>
      <c r="DC22" s="2"/>
      <c r="DD22" s="2"/>
      <c r="DE22" s="2"/>
      <c r="DF22" s="2"/>
      <c r="DG22" s="2"/>
      <c r="DH22" s="2"/>
      <c r="DI22" s="2"/>
      <c r="DJ22" s="2"/>
      <c r="DK22" s="2"/>
      <c r="DL22" s="2"/>
      <c r="DM22" s="2"/>
      <c r="DN22" s="2"/>
      <c r="DO22" s="2"/>
      <c r="DP22" s="1"/>
      <c r="DQ22" s="1"/>
      <c r="DR22" s="8" t="s">
        <v>496</v>
      </c>
      <c r="DS22" s="2"/>
      <c r="DT22" s="2"/>
      <c r="DU22" s="2"/>
      <c r="DV22" s="2"/>
      <c r="DW22" s="2"/>
      <c r="DX22" s="2"/>
      <c r="DY22" s="2"/>
      <c r="DZ22" s="2"/>
      <c r="EA22" s="2"/>
      <c r="EB22" s="2"/>
      <c r="EC22" s="2"/>
      <c r="ED22" s="2"/>
      <c r="EE22" s="2"/>
      <c r="EF22" s="2"/>
      <c r="EG22" s="2"/>
      <c r="EH22" s="2"/>
      <c r="EI22" s="2"/>
      <c r="EJ22" s="2"/>
      <c r="EK22" s="2"/>
      <c r="EL22" s="2"/>
      <c r="EM22" s="2"/>
      <c r="EN22" s="1"/>
      <c r="EO22" s="1"/>
      <c r="EP22" s="8" t="s">
        <v>496</v>
      </c>
      <c r="EQ22" s="2"/>
      <c r="ER22" s="2"/>
      <c r="ES22" s="2"/>
      <c r="ET22" s="2"/>
      <c r="EU22" s="2"/>
      <c r="EV22" s="2"/>
      <c r="EW22" s="2"/>
      <c r="EX22" s="2"/>
      <c r="EY22" s="2"/>
      <c r="EZ22" s="2"/>
      <c r="FA22" s="2"/>
      <c r="FB22" s="2"/>
      <c r="FC22" s="2"/>
      <c r="FD22" s="2"/>
      <c r="FE22" s="2"/>
      <c r="FF22" s="2"/>
      <c r="FG22" s="2"/>
      <c r="FH22" s="2"/>
      <c r="FI22" s="2"/>
      <c r="FJ22" s="2"/>
      <c r="FK22" s="2"/>
      <c r="FL22" s="1"/>
      <c r="FM22" s="1"/>
      <c r="FN22" s="1"/>
      <c r="FO22" s="1"/>
      <c r="FP22" s="1"/>
      <c r="FQ22" s="1"/>
      <c r="FR22" s="1"/>
      <c r="FS22" s="1"/>
    </row>
    <row r="23" spans="1:175" ht="14.5">
      <c r="A23" s="1"/>
      <c r="B23" s="9" t="s">
        <v>37</v>
      </c>
      <c r="C23" s="2">
        <v>52.3</v>
      </c>
      <c r="D23" s="2">
        <v>51.6</v>
      </c>
      <c r="E23" s="2">
        <v>54</v>
      </c>
      <c r="F23" s="2">
        <v>51.3</v>
      </c>
      <c r="G23" s="2">
        <v>47.4</v>
      </c>
      <c r="H23" s="2">
        <v>49.1</v>
      </c>
      <c r="I23" s="2">
        <v>49.3</v>
      </c>
      <c r="J23" s="2">
        <v>52.7</v>
      </c>
      <c r="K23" s="2">
        <v>55.4</v>
      </c>
      <c r="L23" s="2">
        <v>61.2</v>
      </c>
      <c r="M23" s="2">
        <v>59.5</v>
      </c>
      <c r="N23" s="2">
        <v>53.5</v>
      </c>
      <c r="O23" s="2">
        <v>56</v>
      </c>
      <c r="P23" s="2">
        <v>55.6</v>
      </c>
      <c r="Q23" s="2">
        <v>57.6</v>
      </c>
      <c r="R23" s="2">
        <v>55.8</v>
      </c>
      <c r="S23" s="2">
        <v>59.1</v>
      </c>
      <c r="T23" s="2">
        <v>60.8</v>
      </c>
      <c r="U23" s="2">
        <v>65</v>
      </c>
      <c r="V23" s="2">
        <v>60.6</v>
      </c>
      <c r="W23" s="2">
        <v>60.6</v>
      </c>
      <c r="X23" s="1"/>
      <c r="Y23" s="1"/>
      <c r="Z23" s="9" t="s">
        <v>37</v>
      </c>
      <c r="AA23" s="2">
        <v>54</v>
      </c>
      <c r="AB23" s="2">
        <v>55.4</v>
      </c>
      <c r="AC23" s="2">
        <v>54.4</v>
      </c>
      <c r="AD23" s="2">
        <v>52.5</v>
      </c>
      <c r="AE23" s="2">
        <v>55.3</v>
      </c>
      <c r="AF23" s="2">
        <v>56.6</v>
      </c>
      <c r="AG23" s="2">
        <v>58.7</v>
      </c>
      <c r="AH23" s="2">
        <v>60.5</v>
      </c>
      <c r="AI23" s="2">
        <v>63.1</v>
      </c>
      <c r="AJ23" s="2">
        <v>56.3</v>
      </c>
      <c r="AK23" s="2">
        <v>57.2</v>
      </c>
      <c r="AL23" s="2">
        <v>57</v>
      </c>
      <c r="AM23" s="2">
        <v>62.1</v>
      </c>
      <c r="AN23" s="2">
        <v>62.1</v>
      </c>
      <c r="AO23" s="2">
        <v>60.7</v>
      </c>
      <c r="AP23" s="2">
        <v>59.5</v>
      </c>
      <c r="AQ23" s="2">
        <v>59.1</v>
      </c>
      <c r="AR23" s="2">
        <v>57.9</v>
      </c>
      <c r="AS23" s="2">
        <v>60.9</v>
      </c>
      <c r="AT23" s="2">
        <v>60.9</v>
      </c>
      <c r="AU23" s="2">
        <v>63.6</v>
      </c>
      <c r="AV23" s="1"/>
      <c r="AW23" s="1"/>
      <c r="AX23" s="9" t="s">
        <v>37</v>
      </c>
      <c r="AY23" s="2">
        <v>29.4</v>
      </c>
      <c r="AZ23" s="2">
        <v>30.3</v>
      </c>
      <c r="BA23" s="2">
        <v>36.6</v>
      </c>
      <c r="BB23" s="2">
        <v>35.9</v>
      </c>
      <c r="BC23" s="2">
        <v>36.5</v>
      </c>
      <c r="BD23" s="2">
        <v>36.200000000000003</v>
      </c>
      <c r="BE23" s="2">
        <v>37.6</v>
      </c>
      <c r="BF23" s="2">
        <v>35</v>
      </c>
      <c r="BG23" s="2">
        <v>36.6</v>
      </c>
      <c r="BH23" s="2">
        <v>37.6</v>
      </c>
      <c r="BI23" s="2">
        <v>40.9</v>
      </c>
      <c r="BJ23" s="2">
        <v>40.9</v>
      </c>
      <c r="BK23" s="2">
        <v>41.2</v>
      </c>
      <c r="BL23" s="2">
        <v>40.799999999999997</v>
      </c>
      <c r="BM23" s="2">
        <v>39.5</v>
      </c>
      <c r="BN23" s="2">
        <v>40.5</v>
      </c>
      <c r="BO23" s="2">
        <v>39.1</v>
      </c>
      <c r="BP23" s="2">
        <v>41.3</v>
      </c>
      <c r="BQ23" s="2">
        <v>40.1</v>
      </c>
      <c r="BR23" s="2">
        <v>38</v>
      </c>
      <c r="BS23" s="2">
        <v>37</v>
      </c>
      <c r="BT23" s="1"/>
      <c r="BU23" s="1"/>
      <c r="BV23" s="9" t="s">
        <v>37</v>
      </c>
      <c r="BW23" s="2">
        <v>30.8</v>
      </c>
      <c r="BX23" s="2">
        <v>32.5</v>
      </c>
      <c r="BY23" s="2">
        <v>29.4</v>
      </c>
      <c r="BZ23" s="2">
        <v>34</v>
      </c>
      <c r="CA23" s="2">
        <v>33.799999999999997</v>
      </c>
      <c r="CB23" s="2">
        <v>38.4</v>
      </c>
      <c r="CC23" s="2">
        <v>40.4</v>
      </c>
      <c r="CD23" s="2">
        <v>36.6</v>
      </c>
      <c r="CE23" s="2">
        <v>34.799999999999997</v>
      </c>
      <c r="CF23" s="2">
        <v>37.1</v>
      </c>
      <c r="CG23" s="2">
        <v>39.6</v>
      </c>
      <c r="CH23" s="2">
        <v>40.200000000000003</v>
      </c>
      <c r="CI23" s="2">
        <v>38.5</v>
      </c>
      <c r="CJ23" s="2">
        <v>38.799999999999997</v>
      </c>
      <c r="CK23" s="2">
        <v>40.1</v>
      </c>
      <c r="CL23" s="2">
        <v>43.3</v>
      </c>
      <c r="CM23" s="2">
        <v>43.6</v>
      </c>
      <c r="CN23" s="2">
        <v>42</v>
      </c>
      <c r="CO23" s="2">
        <v>40.200000000000003</v>
      </c>
      <c r="CP23" s="2">
        <v>39.200000000000003</v>
      </c>
      <c r="CQ23" s="2">
        <v>39</v>
      </c>
      <c r="CR23" s="1"/>
      <c r="CS23" s="1"/>
      <c r="CT23" s="9" t="s">
        <v>37</v>
      </c>
      <c r="CU23" s="2">
        <v>32.799999999999997</v>
      </c>
      <c r="CV23" s="2">
        <v>32.700000000000003</v>
      </c>
      <c r="CW23" s="2">
        <v>29.1</v>
      </c>
      <c r="CX23" s="2">
        <v>29.8</v>
      </c>
      <c r="CY23" s="2">
        <v>30.7</v>
      </c>
      <c r="CZ23" s="2">
        <v>27.1</v>
      </c>
      <c r="DA23" s="2">
        <v>34</v>
      </c>
      <c r="DB23" s="2">
        <v>35.299999999999997</v>
      </c>
      <c r="DC23" s="2">
        <v>34.700000000000003</v>
      </c>
      <c r="DD23" s="2">
        <v>30.8</v>
      </c>
      <c r="DE23" s="2">
        <v>32.9</v>
      </c>
      <c r="DF23" s="2">
        <v>35.6</v>
      </c>
      <c r="DG23" s="2">
        <v>42</v>
      </c>
      <c r="DH23" s="2">
        <v>40.6</v>
      </c>
      <c r="DI23" s="2">
        <v>44.6</v>
      </c>
      <c r="DJ23" s="2">
        <v>44.7</v>
      </c>
      <c r="DK23" s="2">
        <v>39.9</v>
      </c>
      <c r="DL23" s="2">
        <v>38.299999999999997</v>
      </c>
      <c r="DM23" s="2">
        <v>36.1</v>
      </c>
      <c r="DN23" s="2">
        <v>37.6</v>
      </c>
      <c r="DO23" s="2">
        <v>39.1</v>
      </c>
      <c r="DP23" s="1"/>
      <c r="DQ23" s="1"/>
      <c r="DR23" s="9" t="s">
        <v>37</v>
      </c>
      <c r="DS23" s="2">
        <v>29.1</v>
      </c>
      <c r="DT23" s="2">
        <v>30.9</v>
      </c>
      <c r="DU23" s="2">
        <v>26.6</v>
      </c>
      <c r="DV23" s="2">
        <v>27.2</v>
      </c>
      <c r="DW23" s="2">
        <v>26.1</v>
      </c>
      <c r="DX23" s="2">
        <v>27.9</v>
      </c>
      <c r="DY23" s="2">
        <v>30.9</v>
      </c>
      <c r="DZ23" s="2">
        <v>30.4</v>
      </c>
      <c r="EA23" s="2">
        <v>31</v>
      </c>
      <c r="EB23" s="2">
        <v>34.9</v>
      </c>
      <c r="EC23" s="2">
        <v>34.799999999999997</v>
      </c>
      <c r="ED23" s="2">
        <v>34.700000000000003</v>
      </c>
      <c r="EE23" s="2">
        <v>33.6</v>
      </c>
      <c r="EF23" s="2">
        <v>32.4</v>
      </c>
      <c r="EG23" s="2">
        <v>31.1</v>
      </c>
      <c r="EH23" s="2">
        <v>33.4</v>
      </c>
      <c r="EI23" s="2">
        <v>32.6</v>
      </c>
      <c r="EJ23" s="2">
        <v>32.1</v>
      </c>
      <c r="EK23" s="2">
        <v>28.4</v>
      </c>
      <c r="EL23" s="2">
        <v>29.4</v>
      </c>
      <c r="EM23" s="2">
        <v>29.1</v>
      </c>
      <c r="EN23" s="1"/>
      <c r="EO23" s="1"/>
      <c r="EP23" s="9" t="s">
        <v>37</v>
      </c>
      <c r="EQ23" s="2">
        <v>43.1</v>
      </c>
      <c r="ER23" s="2">
        <v>43.6</v>
      </c>
      <c r="ES23" s="2">
        <v>40.200000000000003</v>
      </c>
      <c r="ET23" s="2">
        <v>44.3</v>
      </c>
      <c r="EU23" s="2">
        <v>43.8</v>
      </c>
      <c r="EV23" s="2">
        <v>45.1</v>
      </c>
      <c r="EW23" s="2">
        <v>45.8</v>
      </c>
      <c r="EX23" s="2">
        <v>51.2</v>
      </c>
      <c r="EY23" s="2">
        <v>47.8</v>
      </c>
      <c r="EZ23" s="2">
        <v>50.5</v>
      </c>
      <c r="FA23" s="2">
        <v>53.5</v>
      </c>
      <c r="FB23" s="2">
        <v>48.5</v>
      </c>
      <c r="FC23" s="2">
        <v>49.6</v>
      </c>
      <c r="FD23" s="2">
        <v>50.6</v>
      </c>
      <c r="FE23" s="2">
        <v>51.6</v>
      </c>
      <c r="FF23" s="2">
        <v>53.3</v>
      </c>
      <c r="FG23" s="2">
        <v>51.7</v>
      </c>
      <c r="FH23" s="2">
        <v>51.2</v>
      </c>
      <c r="FI23" s="2">
        <v>52.8</v>
      </c>
      <c r="FJ23" s="2">
        <v>51.7</v>
      </c>
      <c r="FK23" s="2">
        <v>50.1</v>
      </c>
      <c r="FL23" s="1"/>
      <c r="FM23" s="1"/>
      <c r="FN23" s="1"/>
      <c r="FO23" s="1"/>
      <c r="FP23" s="1"/>
      <c r="FQ23" s="1"/>
      <c r="FR23" s="1"/>
      <c r="FS23" s="1"/>
    </row>
    <row r="24" spans="1:175" ht="14.5">
      <c r="A24" s="1"/>
      <c r="B24" s="9" t="s">
        <v>493</v>
      </c>
      <c r="C24" s="2">
        <v>0</v>
      </c>
      <c r="D24" s="2">
        <v>0</v>
      </c>
      <c r="E24" s="2">
        <v>0</v>
      </c>
      <c r="F24" s="2">
        <v>1.3</v>
      </c>
      <c r="G24" s="2">
        <v>1.4</v>
      </c>
      <c r="H24" s="2">
        <v>2.6</v>
      </c>
      <c r="I24" s="2">
        <v>2.6</v>
      </c>
      <c r="J24" s="2">
        <v>2.6</v>
      </c>
      <c r="K24" s="2">
        <v>4.2</v>
      </c>
      <c r="L24" s="2">
        <v>5</v>
      </c>
      <c r="M24" s="2">
        <v>5.4</v>
      </c>
      <c r="N24" s="2">
        <v>8.6</v>
      </c>
      <c r="O24" s="2">
        <v>9.3000000000000007</v>
      </c>
      <c r="P24" s="2">
        <v>12.1</v>
      </c>
      <c r="Q24" s="2">
        <v>11.1</v>
      </c>
      <c r="R24" s="2">
        <v>11.8</v>
      </c>
      <c r="S24" s="2">
        <v>13.6</v>
      </c>
      <c r="T24" s="2">
        <v>16.8</v>
      </c>
      <c r="U24" s="2">
        <v>18.100000000000001</v>
      </c>
      <c r="V24" s="2">
        <v>22.8</v>
      </c>
      <c r="W24" s="2">
        <v>23.3</v>
      </c>
      <c r="X24" s="1"/>
      <c r="Y24" s="1"/>
      <c r="Z24" s="9" t="s">
        <v>493</v>
      </c>
      <c r="AA24" s="2">
        <v>33.5</v>
      </c>
      <c r="AB24" s="2">
        <v>30.8</v>
      </c>
      <c r="AC24" s="2">
        <v>31</v>
      </c>
      <c r="AD24" s="2">
        <v>30.4</v>
      </c>
      <c r="AE24" s="2">
        <v>31.7</v>
      </c>
      <c r="AF24" s="2">
        <v>31.5</v>
      </c>
      <c r="AG24" s="2">
        <v>31.7</v>
      </c>
      <c r="AH24" s="2">
        <v>30.2</v>
      </c>
      <c r="AI24" s="2">
        <v>29.6</v>
      </c>
      <c r="AJ24" s="2">
        <v>37.9</v>
      </c>
      <c r="AK24" s="2">
        <v>37.299999999999997</v>
      </c>
      <c r="AL24" s="2">
        <v>37.1</v>
      </c>
      <c r="AM24" s="2">
        <v>31.9</v>
      </c>
      <c r="AN24" s="2">
        <v>28.4</v>
      </c>
      <c r="AO24" s="2">
        <v>30.6</v>
      </c>
      <c r="AP24" s="2">
        <v>32</v>
      </c>
      <c r="AQ24" s="2">
        <v>33.299999999999997</v>
      </c>
      <c r="AR24" s="2">
        <v>34.299999999999997</v>
      </c>
      <c r="AS24" s="2">
        <v>31.4</v>
      </c>
      <c r="AT24" s="2">
        <v>31</v>
      </c>
      <c r="AU24" s="2">
        <v>29.2</v>
      </c>
      <c r="AV24" s="1"/>
      <c r="AW24" s="1"/>
      <c r="AX24" s="9" t="s">
        <v>493</v>
      </c>
      <c r="AY24" s="2">
        <v>62.4</v>
      </c>
      <c r="AZ24" s="2">
        <v>61.9</v>
      </c>
      <c r="BA24" s="2">
        <v>56.5</v>
      </c>
      <c r="BB24" s="2">
        <v>56.7</v>
      </c>
      <c r="BC24" s="2">
        <v>55.5</v>
      </c>
      <c r="BD24" s="2">
        <v>57.2</v>
      </c>
      <c r="BE24" s="2">
        <v>56.2</v>
      </c>
      <c r="BF24" s="2">
        <v>58.4</v>
      </c>
      <c r="BG24" s="2">
        <v>57.6</v>
      </c>
      <c r="BH24" s="2">
        <v>57.7</v>
      </c>
      <c r="BI24" s="2">
        <v>54.4</v>
      </c>
      <c r="BJ24" s="2">
        <v>54</v>
      </c>
      <c r="BK24" s="2">
        <v>52.9</v>
      </c>
      <c r="BL24" s="2">
        <v>55</v>
      </c>
      <c r="BM24" s="2">
        <v>56.1</v>
      </c>
      <c r="BN24" s="2">
        <v>55</v>
      </c>
      <c r="BO24" s="2">
        <v>55.6</v>
      </c>
      <c r="BP24" s="2">
        <v>54</v>
      </c>
      <c r="BQ24" s="2">
        <v>56.3</v>
      </c>
      <c r="BR24" s="2">
        <v>58.8</v>
      </c>
      <c r="BS24" s="2">
        <v>59.8</v>
      </c>
      <c r="BT24" s="1"/>
      <c r="BU24" s="1"/>
      <c r="BV24" s="9" t="s">
        <v>493</v>
      </c>
      <c r="BW24" s="2">
        <v>61</v>
      </c>
      <c r="BX24" s="2">
        <v>59.7</v>
      </c>
      <c r="BY24" s="2">
        <v>63.2</v>
      </c>
      <c r="BZ24" s="2">
        <v>61.7</v>
      </c>
      <c r="CA24" s="2">
        <v>61.9</v>
      </c>
      <c r="CB24" s="2">
        <v>58.2</v>
      </c>
      <c r="CC24" s="2">
        <v>55.5</v>
      </c>
      <c r="CD24" s="2">
        <v>58.4</v>
      </c>
      <c r="CE24" s="2">
        <v>60.3</v>
      </c>
      <c r="CF24" s="2">
        <v>59.2</v>
      </c>
      <c r="CG24" s="2">
        <v>57.6</v>
      </c>
      <c r="CH24" s="2">
        <v>57.4</v>
      </c>
      <c r="CI24" s="2">
        <v>58.5</v>
      </c>
      <c r="CJ24" s="2">
        <v>57.9</v>
      </c>
      <c r="CK24" s="2">
        <v>57.5</v>
      </c>
      <c r="CL24" s="2">
        <v>54.5</v>
      </c>
      <c r="CM24" s="2">
        <v>54.3</v>
      </c>
      <c r="CN24" s="2">
        <v>55.3</v>
      </c>
      <c r="CO24" s="2">
        <v>56.7</v>
      </c>
      <c r="CP24" s="2">
        <v>57.7</v>
      </c>
      <c r="CQ24" s="2">
        <v>57.2</v>
      </c>
      <c r="CR24" s="1"/>
      <c r="CS24" s="1"/>
      <c r="CT24" s="9" t="s">
        <v>493</v>
      </c>
      <c r="CU24" s="2">
        <v>59.3</v>
      </c>
      <c r="CV24" s="2">
        <v>58.1</v>
      </c>
      <c r="CW24" s="2">
        <v>61.4</v>
      </c>
      <c r="CX24" s="2">
        <v>58.8</v>
      </c>
      <c r="CY24" s="2">
        <v>61.4</v>
      </c>
      <c r="CZ24" s="2">
        <v>61.9</v>
      </c>
      <c r="DA24" s="2">
        <v>55.9</v>
      </c>
      <c r="DB24" s="2">
        <v>52.6</v>
      </c>
      <c r="DC24" s="2">
        <v>55.3</v>
      </c>
      <c r="DD24" s="2">
        <v>60.9</v>
      </c>
      <c r="DE24" s="2">
        <v>61.8</v>
      </c>
      <c r="DF24" s="2">
        <v>59.3</v>
      </c>
      <c r="DG24" s="2">
        <v>52.3</v>
      </c>
      <c r="DH24" s="2">
        <v>57.2</v>
      </c>
      <c r="DI24" s="2">
        <v>52.9</v>
      </c>
      <c r="DJ24" s="2">
        <v>52.8</v>
      </c>
      <c r="DK24" s="2">
        <v>58.3</v>
      </c>
      <c r="DL24" s="2">
        <v>60</v>
      </c>
      <c r="DM24" s="2">
        <v>62.1</v>
      </c>
      <c r="DN24" s="2">
        <v>60.6</v>
      </c>
      <c r="DO24" s="2">
        <v>59.7</v>
      </c>
      <c r="DP24" s="1"/>
      <c r="DQ24" s="1"/>
      <c r="DR24" s="9" t="s">
        <v>493</v>
      </c>
      <c r="DS24" s="2">
        <v>63.5</v>
      </c>
      <c r="DT24" s="2">
        <v>61.1</v>
      </c>
      <c r="DU24" s="2">
        <v>67.5</v>
      </c>
      <c r="DV24" s="2">
        <v>67.900000000000006</v>
      </c>
      <c r="DW24" s="2">
        <v>68.7</v>
      </c>
      <c r="DX24" s="2">
        <v>68.400000000000006</v>
      </c>
      <c r="DY24" s="2">
        <v>65.3</v>
      </c>
      <c r="DZ24" s="2">
        <v>65.7</v>
      </c>
      <c r="EA24" s="2">
        <v>64.599999999999994</v>
      </c>
      <c r="EB24" s="2">
        <v>61.3</v>
      </c>
      <c r="EC24" s="2">
        <v>59.8</v>
      </c>
      <c r="ED24" s="2">
        <v>59.4</v>
      </c>
      <c r="EE24" s="2">
        <v>58.4</v>
      </c>
      <c r="EF24" s="2">
        <v>61</v>
      </c>
      <c r="EG24" s="2">
        <v>62.7</v>
      </c>
      <c r="EH24" s="2">
        <v>60.9</v>
      </c>
      <c r="EI24" s="2">
        <v>63.1</v>
      </c>
      <c r="EJ24" s="2">
        <v>63.4</v>
      </c>
      <c r="EK24" s="2">
        <v>67.3</v>
      </c>
      <c r="EL24" s="2">
        <v>66.2</v>
      </c>
      <c r="EM24" s="2">
        <v>66.599999999999994</v>
      </c>
      <c r="EN24" s="1"/>
      <c r="EO24" s="1"/>
      <c r="EP24" s="9" t="s">
        <v>493</v>
      </c>
      <c r="EQ24" s="2">
        <v>50.4</v>
      </c>
      <c r="ER24" s="2">
        <v>50.4</v>
      </c>
      <c r="ES24" s="2">
        <v>52.7</v>
      </c>
      <c r="ET24" s="2">
        <v>48.3</v>
      </c>
      <c r="EU24" s="2">
        <v>48.7</v>
      </c>
      <c r="EV24" s="2">
        <v>48.4</v>
      </c>
      <c r="EW24" s="2">
        <v>48.9</v>
      </c>
      <c r="EX24" s="2">
        <v>43.7</v>
      </c>
      <c r="EY24" s="2">
        <v>48.2</v>
      </c>
      <c r="EZ24" s="2">
        <v>46.2</v>
      </c>
      <c r="FA24" s="2">
        <v>43.1</v>
      </c>
      <c r="FB24" s="2">
        <v>48.1</v>
      </c>
      <c r="FC24" s="2">
        <v>47</v>
      </c>
      <c r="FD24" s="2">
        <v>44.9</v>
      </c>
      <c r="FE24" s="2">
        <v>44.3</v>
      </c>
      <c r="FF24" s="2">
        <v>42.6</v>
      </c>
      <c r="FG24" s="2">
        <v>46.2</v>
      </c>
      <c r="FH24" s="2">
        <v>46.7</v>
      </c>
      <c r="FI24" s="2">
        <v>44.3</v>
      </c>
      <c r="FJ24" s="2">
        <v>45.6</v>
      </c>
      <c r="FK24" s="2">
        <v>47.5</v>
      </c>
      <c r="FL24" s="1"/>
      <c r="FM24" s="1"/>
      <c r="FN24" s="1"/>
      <c r="FO24" s="1"/>
      <c r="FP24" s="1"/>
      <c r="FQ24" s="1"/>
      <c r="FR24" s="1"/>
      <c r="FS24" s="1"/>
    </row>
    <row r="25" spans="1:175" ht="14.5">
      <c r="A25" s="1"/>
      <c r="B25" s="9" t="s">
        <v>63</v>
      </c>
      <c r="C25" s="2">
        <v>27.3</v>
      </c>
      <c r="D25" s="2">
        <v>28.3</v>
      </c>
      <c r="E25" s="2">
        <v>28.6</v>
      </c>
      <c r="F25" s="2">
        <v>26.9</v>
      </c>
      <c r="G25" s="2">
        <v>28.5</v>
      </c>
      <c r="H25" s="2">
        <v>23.7</v>
      </c>
      <c r="I25" s="2">
        <v>21.7</v>
      </c>
      <c r="J25" s="2">
        <v>19.3</v>
      </c>
      <c r="K25" s="2">
        <v>16.899999999999999</v>
      </c>
      <c r="L25" s="2">
        <v>15.3</v>
      </c>
      <c r="M25" s="2">
        <v>17.5</v>
      </c>
      <c r="N25" s="2">
        <v>19</v>
      </c>
      <c r="O25" s="2">
        <v>14.5</v>
      </c>
      <c r="P25" s="2">
        <v>24.1</v>
      </c>
      <c r="Q25" s="2">
        <v>23.4</v>
      </c>
      <c r="R25" s="2">
        <v>23.5</v>
      </c>
      <c r="S25" s="2">
        <v>20</v>
      </c>
      <c r="T25" s="2">
        <v>16.899999999999999</v>
      </c>
      <c r="U25" s="2">
        <v>12.6</v>
      </c>
      <c r="V25" s="2">
        <v>12.1</v>
      </c>
      <c r="W25" s="2">
        <v>12.9</v>
      </c>
      <c r="X25" s="1"/>
      <c r="Y25" s="1"/>
      <c r="Z25" s="9" t="s">
        <v>63</v>
      </c>
      <c r="AA25" s="2">
        <v>8.5</v>
      </c>
      <c r="AB25" s="2">
        <v>9.1</v>
      </c>
      <c r="AC25" s="2">
        <v>9</v>
      </c>
      <c r="AD25" s="2">
        <v>8.6999999999999993</v>
      </c>
      <c r="AE25" s="2">
        <v>7.5</v>
      </c>
      <c r="AF25" s="2">
        <v>6</v>
      </c>
      <c r="AG25" s="2">
        <v>5</v>
      </c>
      <c r="AH25" s="2">
        <v>4.4000000000000004</v>
      </c>
      <c r="AI25" s="2">
        <v>3.3</v>
      </c>
      <c r="AJ25" s="2">
        <v>2.2999999999999998</v>
      </c>
      <c r="AK25" s="2">
        <v>2.4</v>
      </c>
      <c r="AL25" s="2">
        <v>2.6</v>
      </c>
      <c r="AM25" s="2">
        <v>2.4</v>
      </c>
      <c r="AN25" s="2">
        <v>5.8</v>
      </c>
      <c r="AO25" s="2">
        <v>5.0999999999999996</v>
      </c>
      <c r="AP25" s="2">
        <v>5.0999999999999996</v>
      </c>
      <c r="AQ25" s="2">
        <v>4</v>
      </c>
      <c r="AR25" s="2">
        <v>4.3</v>
      </c>
      <c r="AS25" s="2">
        <v>4.3</v>
      </c>
      <c r="AT25" s="2">
        <v>4.5</v>
      </c>
      <c r="AU25" s="2">
        <v>4.2</v>
      </c>
      <c r="AV25" s="1"/>
      <c r="AW25" s="1"/>
      <c r="AX25" s="9" t="s">
        <v>63</v>
      </c>
      <c r="AY25" s="2">
        <v>4.7</v>
      </c>
      <c r="AZ25" s="2">
        <v>3.9</v>
      </c>
      <c r="BA25" s="2">
        <v>3.6</v>
      </c>
      <c r="BB25" s="2">
        <v>3.2</v>
      </c>
      <c r="BC25" s="2">
        <v>4</v>
      </c>
      <c r="BD25" s="2">
        <v>2.9</v>
      </c>
      <c r="BE25" s="2">
        <v>2.1</v>
      </c>
      <c r="BF25" s="2">
        <v>2.2999999999999998</v>
      </c>
      <c r="BG25" s="2">
        <v>1.5</v>
      </c>
      <c r="BH25" s="2">
        <v>0.8</v>
      </c>
      <c r="BI25" s="2">
        <v>0.9</v>
      </c>
      <c r="BJ25" s="2">
        <v>0.8</v>
      </c>
      <c r="BK25" s="2">
        <v>0.7</v>
      </c>
      <c r="BL25" s="2">
        <v>0.7</v>
      </c>
      <c r="BM25" s="2">
        <v>1.4</v>
      </c>
      <c r="BN25" s="2">
        <v>1.2</v>
      </c>
      <c r="BO25" s="2">
        <v>1</v>
      </c>
      <c r="BP25" s="2">
        <v>0.8</v>
      </c>
      <c r="BQ25" s="2">
        <v>0.8</v>
      </c>
      <c r="BR25" s="2">
        <v>0.7</v>
      </c>
      <c r="BS25" s="2">
        <v>0.6</v>
      </c>
      <c r="BT25" s="1"/>
      <c r="BU25" s="1"/>
      <c r="BV25" s="9" t="s">
        <v>63</v>
      </c>
      <c r="BW25" s="2">
        <v>1</v>
      </c>
      <c r="BX25" s="2">
        <v>1.1000000000000001</v>
      </c>
      <c r="BY25" s="2">
        <v>0.9</v>
      </c>
      <c r="BZ25" s="2">
        <v>0.8</v>
      </c>
      <c r="CA25" s="2">
        <v>0.7</v>
      </c>
      <c r="CB25" s="2">
        <v>0.6</v>
      </c>
      <c r="CC25" s="2">
        <v>0.5</v>
      </c>
      <c r="CD25" s="2">
        <v>0.5</v>
      </c>
      <c r="CE25" s="2">
        <v>0.5</v>
      </c>
      <c r="CF25" s="2">
        <v>0.4</v>
      </c>
      <c r="CG25" s="2">
        <v>0.6</v>
      </c>
      <c r="CH25" s="2">
        <v>0.3</v>
      </c>
      <c r="CI25" s="2">
        <v>0.4</v>
      </c>
      <c r="CJ25" s="2">
        <v>0.8</v>
      </c>
      <c r="CK25" s="2">
        <v>0.5</v>
      </c>
      <c r="CL25" s="2">
        <v>0.5</v>
      </c>
      <c r="CM25" s="2">
        <v>0.7</v>
      </c>
      <c r="CN25" s="2">
        <v>0.4</v>
      </c>
      <c r="CO25" s="2">
        <v>0.5</v>
      </c>
      <c r="CP25" s="2">
        <v>0.4</v>
      </c>
      <c r="CQ25" s="2">
        <v>0.8</v>
      </c>
      <c r="CR25" s="1"/>
      <c r="CS25" s="1"/>
      <c r="CT25" s="9" t="s">
        <v>63</v>
      </c>
      <c r="CU25" s="2">
        <v>0.6</v>
      </c>
      <c r="CV25" s="2">
        <v>0.4</v>
      </c>
      <c r="CW25" s="2">
        <v>0.4</v>
      </c>
      <c r="CX25" s="2">
        <v>0.4</v>
      </c>
      <c r="CY25" s="2">
        <v>0.5</v>
      </c>
      <c r="CZ25" s="2">
        <v>0.6</v>
      </c>
      <c r="DA25" s="2">
        <v>0.4</v>
      </c>
      <c r="DB25" s="2">
        <v>0.4</v>
      </c>
      <c r="DC25" s="2">
        <v>0.1</v>
      </c>
      <c r="DD25" s="2">
        <v>0.1</v>
      </c>
      <c r="DE25" s="2">
        <v>0.1</v>
      </c>
      <c r="DF25" s="2">
        <v>0.1</v>
      </c>
      <c r="DG25" s="2">
        <v>0.2</v>
      </c>
      <c r="DH25" s="2">
        <v>0.2</v>
      </c>
      <c r="DI25" s="2">
        <v>0.2</v>
      </c>
      <c r="DJ25" s="2">
        <v>0.1</v>
      </c>
      <c r="DK25" s="2">
        <v>0.1</v>
      </c>
      <c r="DL25" s="2">
        <v>0.1</v>
      </c>
      <c r="DM25" s="2">
        <v>0</v>
      </c>
      <c r="DN25" s="2">
        <v>0</v>
      </c>
      <c r="DO25" s="2">
        <v>0</v>
      </c>
      <c r="DP25" s="1"/>
      <c r="DQ25" s="1"/>
      <c r="DR25" s="9" t="s">
        <v>63</v>
      </c>
      <c r="DS25" s="2">
        <v>0.2</v>
      </c>
      <c r="DT25" s="2">
        <v>0.2</v>
      </c>
      <c r="DU25" s="2">
        <v>0.1</v>
      </c>
      <c r="DV25" s="2">
        <v>0.1</v>
      </c>
      <c r="DW25" s="2">
        <v>0.1</v>
      </c>
      <c r="DX25" s="2">
        <v>0.1</v>
      </c>
      <c r="DY25" s="2">
        <v>0.1</v>
      </c>
      <c r="DZ25" s="2">
        <v>0.1</v>
      </c>
      <c r="EA25" s="2">
        <v>0.1</v>
      </c>
      <c r="EB25" s="2">
        <v>0.1</v>
      </c>
      <c r="EC25" s="2">
        <v>0.1</v>
      </c>
      <c r="ED25" s="2">
        <v>0.2</v>
      </c>
      <c r="EE25" s="2">
        <v>0.1</v>
      </c>
      <c r="EF25" s="2">
        <v>0.1</v>
      </c>
      <c r="EG25" s="2">
        <v>0.1</v>
      </c>
      <c r="EH25" s="2">
        <v>0</v>
      </c>
      <c r="EI25" s="2">
        <v>0</v>
      </c>
      <c r="EJ25" s="2">
        <v>0</v>
      </c>
      <c r="EK25" s="2">
        <v>0</v>
      </c>
      <c r="EL25" s="2">
        <v>0</v>
      </c>
      <c r="EM25" s="2">
        <v>0</v>
      </c>
      <c r="EN25" s="1"/>
      <c r="EO25" s="1"/>
      <c r="EP25" s="9" t="s">
        <v>63</v>
      </c>
      <c r="EQ25" s="2">
        <v>3.2</v>
      </c>
      <c r="ER25" s="2">
        <v>2.2000000000000002</v>
      </c>
      <c r="ES25" s="2">
        <v>4.3</v>
      </c>
      <c r="ET25" s="2">
        <v>4.5999999999999996</v>
      </c>
      <c r="EU25" s="2">
        <v>4.9000000000000004</v>
      </c>
      <c r="EV25" s="2">
        <v>3.8</v>
      </c>
      <c r="EW25" s="2">
        <v>3.1</v>
      </c>
      <c r="EX25" s="2">
        <v>2.6</v>
      </c>
      <c r="EY25" s="2">
        <v>1.1000000000000001</v>
      </c>
      <c r="EZ25" s="2">
        <v>1.1000000000000001</v>
      </c>
      <c r="FA25" s="2">
        <v>1</v>
      </c>
      <c r="FB25" s="2">
        <v>1.1000000000000001</v>
      </c>
      <c r="FC25" s="2">
        <v>1.3</v>
      </c>
      <c r="FD25" s="2">
        <v>2.5</v>
      </c>
      <c r="FE25" s="2">
        <v>2.4</v>
      </c>
      <c r="FF25" s="2">
        <v>2.2999999999999998</v>
      </c>
      <c r="FG25" s="2">
        <v>0.6</v>
      </c>
      <c r="FH25" s="2">
        <v>0.6</v>
      </c>
      <c r="FI25" s="2">
        <v>0.6</v>
      </c>
      <c r="FJ25" s="2">
        <v>0.5</v>
      </c>
      <c r="FK25" s="2">
        <v>0.5</v>
      </c>
      <c r="FL25" s="1"/>
      <c r="FM25" s="1"/>
      <c r="FN25" s="1"/>
      <c r="FO25" s="1"/>
      <c r="FP25" s="1"/>
      <c r="FQ25" s="1"/>
      <c r="FR25" s="1"/>
      <c r="FS25" s="1"/>
    </row>
    <row r="26" spans="1:175" ht="14.5">
      <c r="A26" s="1"/>
      <c r="B26" s="9" t="s">
        <v>67</v>
      </c>
      <c r="C26" s="2">
        <v>12.6</v>
      </c>
      <c r="D26" s="2">
        <v>10.8</v>
      </c>
      <c r="E26" s="2">
        <v>8.5</v>
      </c>
      <c r="F26" s="2">
        <v>12.4</v>
      </c>
      <c r="G26" s="2">
        <v>15.8</v>
      </c>
      <c r="H26" s="2">
        <v>18.100000000000001</v>
      </c>
      <c r="I26" s="2">
        <v>18.399999999999999</v>
      </c>
      <c r="J26" s="2">
        <v>18.100000000000001</v>
      </c>
      <c r="K26" s="2">
        <v>14.8</v>
      </c>
      <c r="L26" s="2">
        <v>9.3000000000000007</v>
      </c>
      <c r="M26" s="2">
        <v>9.1999999999999993</v>
      </c>
      <c r="N26" s="2">
        <v>12.3</v>
      </c>
      <c r="O26" s="2">
        <v>14.8</v>
      </c>
      <c r="P26" s="2">
        <v>2.6</v>
      </c>
      <c r="Q26" s="2">
        <v>2.2999999999999998</v>
      </c>
      <c r="R26" s="2">
        <v>2.5</v>
      </c>
      <c r="S26" s="2">
        <v>1.6</v>
      </c>
      <c r="T26" s="2">
        <v>0</v>
      </c>
      <c r="U26" s="2">
        <v>0</v>
      </c>
      <c r="V26" s="2">
        <v>0</v>
      </c>
      <c r="W26" s="2">
        <v>0</v>
      </c>
      <c r="X26" s="1"/>
      <c r="Y26" s="1"/>
      <c r="Z26" s="9" t="s">
        <v>67</v>
      </c>
      <c r="AA26" s="2">
        <v>1.4</v>
      </c>
      <c r="AB26" s="2">
        <v>2.2999999999999998</v>
      </c>
      <c r="AC26" s="2">
        <v>2.7</v>
      </c>
      <c r="AD26" s="2">
        <v>6.1</v>
      </c>
      <c r="AE26" s="2">
        <v>2.6</v>
      </c>
      <c r="AF26" s="2">
        <v>2.8</v>
      </c>
      <c r="AG26" s="2">
        <v>2.1</v>
      </c>
      <c r="AH26" s="2">
        <v>1.8</v>
      </c>
      <c r="AI26" s="2">
        <v>1.5</v>
      </c>
      <c r="AJ26" s="2">
        <v>1.3</v>
      </c>
      <c r="AK26" s="2">
        <v>0.4</v>
      </c>
      <c r="AL26" s="2">
        <v>0.4</v>
      </c>
      <c r="AM26" s="2">
        <v>0.2</v>
      </c>
      <c r="AN26" s="2">
        <v>0.3</v>
      </c>
      <c r="AO26" s="2">
        <v>0.3</v>
      </c>
      <c r="AP26" s="2">
        <v>0.1</v>
      </c>
      <c r="AQ26" s="2">
        <v>0.1</v>
      </c>
      <c r="AR26" s="2">
        <v>0.3</v>
      </c>
      <c r="AS26" s="2">
        <v>0.1</v>
      </c>
      <c r="AT26" s="2">
        <v>0.2</v>
      </c>
      <c r="AU26" s="2">
        <v>0.1</v>
      </c>
      <c r="AV26" s="1"/>
      <c r="AW26" s="1"/>
      <c r="AX26" s="9" t="s">
        <v>67</v>
      </c>
      <c r="AY26" s="2">
        <v>0.9</v>
      </c>
      <c r="AZ26" s="2">
        <v>1.6</v>
      </c>
      <c r="BA26" s="2">
        <v>1.1000000000000001</v>
      </c>
      <c r="BB26" s="2">
        <v>1.7</v>
      </c>
      <c r="BC26" s="2">
        <v>1.3</v>
      </c>
      <c r="BD26" s="2">
        <v>1.1000000000000001</v>
      </c>
      <c r="BE26" s="2">
        <v>0.8</v>
      </c>
      <c r="BF26" s="2">
        <v>0.6</v>
      </c>
      <c r="BG26" s="2">
        <v>0.4</v>
      </c>
      <c r="BH26" s="2">
        <v>0.3</v>
      </c>
      <c r="BI26" s="2">
        <v>0.1</v>
      </c>
      <c r="BJ26" s="2">
        <v>0.2</v>
      </c>
      <c r="BK26" s="2">
        <v>0.1</v>
      </c>
      <c r="BL26" s="2">
        <v>0.1</v>
      </c>
      <c r="BM26" s="2">
        <v>0.1</v>
      </c>
      <c r="BN26" s="2">
        <v>0.1</v>
      </c>
      <c r="BO26" s="2">
        <v>0</v>
      </c>
      <c r="BP26" s="2">
        <v>0</v>
      </c>
      <c r="BQ26" s="2">
        <v>0</v>
      </c>
      <c r="BR26" s="2">
        <v>0</v>
      </c>
      <c r="BS26" s="2">
        <v>0</v>
      </c>
      <c r="BT26" s="1"/>
      <c r="BU26" s="1"/>
      <c r="BV26" s="9" t="s">
        <v>67</v>
      </c>
      <c r="BW26" s="2">
        <v>1</v>
      </c>
      <c r="BX26" s="2">
        <v>0.9</v>
      </c>
      <c r="BY26" s="2">
        <v>0.3</v>
      </c>
      <c r="BZ26" s="2">
        <v>0.5</v>
      </c>
      <c r="CA26" s="2">
        <v>0.3</v>
      </c>
      <c r="CB26" s="2">
        <v>0.5</v>
      </c>
      <c r="CC26" s="2">
        <v>1.2</v>
      </c>
      <c r="CD26" s="2">
        <v>1.4</v>
      </c>
      <c r="CE26" s="2">
        <v>1.2</v>
      </c>
      <c r="CF26" s="2">
        <v>0.3</v>
      </c>
      <c r="CG26" s="2">
        <v>0</v>
      </c>
      <c r="CH26" s="2">
        <v>0</v>
      </c>
      <c r="CI26" s="2">
        <v>0</v>
      </c>
      <c r="CJ26" s="2">
        <v>0</v>
      </c>
      <c r="CK26" s="2">
        <v>0</v>
      </c>
      <c r="CL26" s="2">
        <v>0</v>
      </c>
      <c r="CM26" s="2">
        <v>0</v>
      </c>
      <c r="CN26" s="2">
        <v>0</v>
      </c>
      <c r="CO26" s="2">
        <v>0</v>
      </c>
      <c r="CP26" s="2">
        <v>0</v>
      </c>
      <c r="CQ26" s="2">
        <v>0</v>
      </c>
      <c r="CR26" s="1"/>
      <c r="CS26" s="1"/>
      <c r="CT26" s="9" t="s">
        <v>67</v>
      </c>
      <c r="CU26" s="2">
        <v>5.6</v>
      </c>
      <c r="CV26" s="2">
        <v>6.6</v>
      </c>
      <c r="CW26" s="2">
        <v>7.4</v>
      </c>
      <c r="CX26" s="2">
        <v>9.6999999999999993</v>
      </c>
      <c r="CY26" s="2">
        <v>5.9</v>
      </c>
      <c r="CZ26" s="2">
        <v>4.0999999999999996</v>
      </c>
      <c r="DA26" s="2">
        <v>3</v>
      </c>
      <c r="DB26" s="2">
        <v>2.4</v>
      </c>
      <c r="DC26" s="2">
        <v>1.1000000000000001</v>
      </c>
      <c r="DD26" s="2">
        <v>3.2</v>
      </c>
      <c r="DE26" s="2">
        <v>3.2</v>
      </c>
      <c r="DF26" s="2">
        <v>2.9</v>
      </c>
      <c r="DG26" s="2">
        <v>2.6</v>
      </c>
      <c r="DH26" s="2">
        <v>0</v>
      </c>
      <c r="DI26" s="2">
        <v>0</v>
      </c>
      <c r="DJ26" s="2">
        <v>0</v>
      </c>
      <c r="DK26" s="2">
        <v>0</v>
      </c>
      <c r="DL26" s="2">
        <v>0</v>
      </c>
      <c r="DM26" s="2">
        <v>0</v>
      </c>
      <c r="DN26" s="2">
        <v>0</v>
      </c>
      <c r="DO26" s="2">
        <v>0</v>
      </c>
      <c r="DP26" s="1"/>
      <c r="DQ26" s="1"/>
      <c r="DR26" s="9" t="s">
        <v>67</v>
      </c>
      <c r="DS26" s="2">
        <v>0.6</v>
      </c>
      <c r="DT26" s="2">
        <v>0.6</v>
      </c>
      <c r="DU26" s="2">
        <v>0.5</v>
      </c>
      <c r="DV26" s="2">
        <v>0.4</v>
      </c>
      <c r="DW26" s="2">
        <v>0.4</v>
      </c>
      <c r="DX26" s="2">
        <v>0.4</v>
      </c>
      <c r="DY26" s="2">
        <v>0.5</v>
      </c>
      <c r="DZ26" s="2">
        <v>0.4</v>
      </c>
      <c r="EA26" s="2">
        <v>0.2</v>
      </c>
      <c r="EB26" s="2">
        <v>0.1</v>
      </c>
      <c r="EC26" s="2">
        <v>0.3</v>
      </c>
      <c r="ED26" s="2">
        <v>0.2</v>
      </c>
      <c r="EE26" s="2">
        <v>0.8</v>
      </c>
      <c r="EF26" s="2">
        <v>0.6</v>
      </c>
      <c r="EG26" s="2">
        <v>0.8</v>
      </c>
      <c r="EH26" s="2">
        <v>0.3</v>
      </c>
      <c r="EI26" s="2">
        <v>0.1</v>
      </c>
      <c r="EJ26" s="2">
        <v>0.2</v>
      </c>
      <c r="EK26" s="2">
        <v>0</v>
      </c>
      <c r="EL26" s="2">
        <v>0</v>
      </c>
      <c r="EM26" s="2">
        <v>0</v>
      </c>
      <c r="EN26" s="1"/>
      <c r="EO26" s="1"/>
      <c r="EP26" s="9" t="s">
        <v>67</v>
      </c>
      <c r="EQ26" s="2">
        <v>0.4</v>
      </c>
      <c r="ER26" s="2">
        <v>0.6</v>
      </c>
      <c r="ES26" s="2">
        <v>0.4</v>
      </c>
      <c r="ET26" s="2">
        <v>0.3</v>
      </c>
      <c r="EU26" s="2">
        <v>0.3</v>
      </c>
      <c r="EV26" s="2">
        <v>0.3</v>
      </c>
      <c r="EW26" s="2">
        <v>0.2</v>
      </c>
      <c r="EX26" s="2">
        <v>0.1</v>
      </c>
      <c r="EY26" s="2">
        <v>0</v>
      </c>
      <c r="EZ26" s="2">
        <v>0</v>
      </c>
      <c r="FA26" s="2">
        <v>0</v>
      </c>
      <c r="FB26" s="2">
        <v>0</v>
      </c>
      <c r="FC26" s="2">
        <v>0</v>
      </c>
      <c r="FD26" s="2">
        <v>0</v>
      </c>
      <c r="FE26" s="2">
        <v>0</v>
      </c>
      <c r="FF26" s="2">
        <v>0</v>
      </c>
      <c r="FG26" s="2">
        <v>0</v>
      </c>
      <c r="FH26" s="2">
        <v>0</v>
      </c>
      <c r="FI26" s="2">
        <v>0</v>
      </c>
      <c r="FJ26" s="2">
        <v>0</v>
      </c>
      <c r="FK26" s="2">
        <v>0</v>
      </c>
      <c r="FL26" s="1"/>
      <c r="FM26" s="1"/>
      <c r="FN26" s="1"/>
      <c r="FO26" s="1"/>
      <c r="FP26" s="1"/>
      <c r="FQ26" s="1"/>
      <c r="FR26" s="1"/>
      <c r="FS26" s="1"/>
    </row>
    <row r="27" spans="1:175" ht="14.5">
      <c r="A27" s="1"/>
      <c r="B27" s="9" t="s">
        <v>72</v>
      </c>
      <c r="C27" s="2">
        <v>0</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1"/>
      <c r="Y27" s="1"/>
      <c r="Z27" s="9" t="s">
        <v>72</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1"/>
      <c r="AW27" s="1"/>
      <c r="AX27" s="9" t="s">
        <v>72</v>
      </c>
      <c r="AY27" s="2">
        <v>0.1</v>
      </c>
      <c r="AZ27" s="2">
        <v>0.1</v>
      </c>
      <c r="BA27" s="2">
        <v>0.1</v>
      </c>
      <c r="BB27" s="2">
        <v>0.1</v>
      </c>
      <c r="BC27" s="2">
        <v>0.1</v>
      </c>
      <c r="BD27" s="2">
        <v>0.1</v>
      </c>
      <c r="BE27" s="2">
        <v>0.1</v>
      </c>
      <c r="BF27" s="2">
        <v>0.1</v>
      </c>
      <c r="BG27" s="2">
        <v>0.1</v>
      </c>
      <c r="BH27" s="2">
        <v>0</v>
      </c>
      <c r="BI27" s="2">
        <v>0</v>
      </c>
      <c r="BJ27" s="2">
        <v>0</v>
      </c>
      <c r="BK27" s="2">
        <v>0</v>
      </c>
      <c r="BL27" s="2">
        <v>0.1</v>
      </c>
      <c r="BM27" s="2">
        <v>0.1</v>
      </c>
      <c r="BN27" s="2">
        <v>0.5</v>
      </c>
      <c r="BO27" s="2">
        <v>0.5</v>
      </c>
      <c r="BP27" s="2">
        <v>0.3</v>
      </c>
      <c r="BQ27" s="2">
        <v>0.3</v>
      </c>
      <c r="BR27" s="2">
        <v>0.1</v>
      </c>
      <c r="BS27" s="2">
        <v>0.1</v>
      </c>
      <c r="BT27" s="1"/>
      <c r="BU27" s="1"/>
      <c r="BV27" s="9" t="s">
        <v>72</v>
      </c>
      <c r="BW27" s="2">
        <v>0</v>
      </c>
      <c r="BX27" s="2">
        <v>0</v>
      </c>
      <c r="BY27" s="2">
        <v>0</v>
      </c>
      <c r="BZ27" s="2">
        <v>0</v>
      </c>
      <c r="CA27" s="2">
        <v>0</v>
      </c>
      <c r="CB27" s="2">
        <v>0</v>
      </c>
      <c r="CC27" s="2">
        <v>0</v>
      </c>
      <c r="CD27" s="2">
        <v>0</v>
      </c>
      <c r="CE27" s="2">
        <v>0</v>
      </c>
      <c r="CF27" s="2">
        <v>0</v>
      </c>
      <c r="CG27" s="2">
        <v>0</v>
      </c>
      <c r="CH27" s="2">
        <v>0</v>
      </c>
      <c r="CI27" s="2">
        <v>0</v>
      </c>
      <c r="CJ27" s="2">
        <v>0</v>
      </c>
      <c r="CK27" s="2">
        <v>0</v>
      </c>
      <c r="CL27" s="2">
        <v>0</v>
      </c>
      <c r="CM27" s="2">
        <v>0</v>
      </c>
      <c r="CN27" s="2">
        <v>0</v>
      </c>
      <c r="CO27" s="2">
        <v>0</v>
      </c>
      <c r="CP27" s="2">
        <v>0</v>
      </c>
      <c r="CQ27" s="2">
        <v>0</v>
      </c>
      <c r="CR27" s="1"/>
      <c r="CS27" s="1"/>
      <c r="CT27" s="9" t="s">
        <v>72</v>
      </c>
      <c r="CU27" s="2">
        <v>0</v>
      </c>
      <c r="CV27" s="2">
        <v>0</v>
      </c>
      <c r="CW27" s="2">
        <v>0</v>
      </c>
      <c r="CX27" s="2">
        <v>0</v>
      </c>
      <c r="CY27" s="2">
        <v>0</v>
      </c>
      <c r="CZ27" s="2" t="s">
        <v>494</v>
      </c>
      <c r="DA27" s="2" t="s">
        <v>494</v>
      </c>
      <c r="DB27" s="2" t="s">
        <v>494</v>
      </c>
      <c r="DC27" s="2" t="s">
        <v>494</v>
      </c>
      <c r="DD27" s="2" t="s">
        <v>494</v>
      </c>
      <c r="DE27" s="2">
        <v>0</v>
      </c>
      <c r="DF27" s="2">
        <v>0</v>
      </c>
      <c r="DG27" s="2">
        <v>0</v>
      </c>
      <c r="DH27" s="2">
        <v>0</v>
      </c>
      <c r="DI27" s="2">
        <v>0</v>
      </c>
      <c r="DJ27" s="2">
        <v>0</v>
      </c>
      <c r="DK27" s="2">
        <v>0</v>
      </c>
      <c r="DL27" s="2">
        <v>0</v>
      </c>
      <c r="DM27" s="2">
        <v>0</v>
      </c>
      <c r="DN27" s="2">
        <v>0</v>
      </c>
      <c r="DO27" s="2">
        <v>0</v>
      </c>
      <c r="DP27" s="1"/>
      <c r="DQ27" s="1"/>
      <c r="DR27" s="9" t="s">
        <v>72</v>
      </c>
      <c r="DS27" s="2">
        <v>0</v>
      </c>
      <c r="DT27" s="2">
        <v>0</v>
      </c>
      <c r="DU27" s="2">
        <v>0</v>
      </c>
      <c r="DV27" s="2">
        <v>0</v>
      </c>
      <c r="DW27" s="2">
        <v>0</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1"/>
      <c r="EO27" s="1"/>
      <c r="EP27" s="9" t="s">
        <v>72</v>
      </c>
      <c r="EQ27" s="2">
        <v>0</v>
      </c>
      <c r="ER27" s="2">
        <v>0</v>
      </c>
      <c r="ES27" s="2">
        <v>0</v>
      </c>
      <c r="ET27" s="2">
        <v>0</v>
      </c>
      <c r="EU27" s="2">
        <v>0</v>
      </c>
      <c r="EV27" s="2">
        <v>0</v>
      </c>
      <c r="EW27" s="2">
        <v>0</v>
      </c>
      <c r="EX27" s="2">
        <v>0</v>
      </c>
      <c r="EY27" s="2">
        <v>0</v>
      </c>
      <c r="EZ27" s="2">
        <v>0</v>
      </c>
      <c r="FA27" s="2">
        <v>0</v>
      </c>
      <c r="FB27" s="2">
        <v>0</v>
      </c>
      <c r="FC27" s="2">
        <v>0</v>
      </c>
      <c r="FD27" s="2">
        <v>0</v>
      </c>
      <c r="FE27" s="2">
        <v>0</v>
      </c>
      <c r="FF27" s="2">
        <v>0</v>
      </c>
      <c r="FG27" s="2">
        <v>0</v>
      </c>
      <c r="FH27" s="2">
        <v>0</v>
      </c>
      <c r="FI27" s="2">
        <v>0</v>
      </c>
      <c r="FJ27" s="2">
        <v>0</v>
      </c>
      <c r="FK27" s="2">
        <v>0</v>
      </c>
      <c r="FL27" s="1"/>
      <c r="FM27" s="1"/>
      <c r="FN27" s="1"/>
      <c r="FO27" s="1"/>
      <c r="FP27" s="1"/>
      <c r="FQ27" s="1"/>
      <c r="FR27" s="1"/>
      <c r="FS27" s="1"/>
    </row>
    <row r="28" spans="1:175" ht="15.5">
      <c r="A28" s="1"/>
      <c r="B28" s="9" t="s">
        <v>495</v>
      </c>
      <c r="C28" s="2">
        <v>7.8</v>
      </c>
      <c r="D28" s="2">
        <v>9.3000000000000007</v>
      </c>
      <c r="E28" s="2">
        <v>8.9</v>
      </c>
      <c r="F28" s="2">
        <v>8</v>
      </c>
      <c r="G28" s="2">
        <v>7</v>
      </c>
      <c r="H28" s="2">
        <v>6.5</v>
      </c>
      <c r="I28" s="2">
        <v>8</v>
      </c>
      <c r="J28" s="2">
        <v>7.3</v>
      </c>
      <c r="K28" s="2">
        <v>8.6999999999999993</v>
      </c>
      <c r="L28" s="2">
        <v>9.3000000000000007</v>
      </c>
      <c r="M28" s="2">
        <v>8.5</v>
      </c>
      <c r="N28" s="2">
        <v>6.5</v>
      </c>
      <c r="O28" s="2">
        <v>5.5</v>
      </c>
      <c r="P28" s="2">
        <v>5.6</v>
      </c>
      <c r="Q28" s="2">
        <v>5.7</v>
      </c>
      <c r="R28" s="2">
        <v>6.3</v>
      </c>
      <c r="S28" s="2">
        <v>5.6</v>
      </c>
      <c r="T28" s="2">
        <v>5.5</v>
      </c>
      <c r="U28" s="2">
        <v>4.3</v>
      </c>
      <c r="V28" s="2">
        <v>4.4000000000000004</v>
      </c>
      <c r="W28" s="2">
        <v>3.2</v>
      </c>
      <c r="X28" s="1"/>
      <c r="Y28" s="1"/>
      <c r="Z28" s="9" t="s">
        <v>495</v>
      </c>
      <c r="AA28" s="2">
        <v>2.6</v>
      </c>
      <c r="AB28" s="2">
        <v>2.5</v>
      </c>
      <c r="AC28" s="2">
        <v>2.9</v>
      </c>
      <c r="AD28" s="2">
        <v>2.2999999999999998</v>
      </c>
      <c r="AE28" s="2">
        <v>2.8</v>
      </c>
      <c r="AF28" s="2">
        <v>3.1</v>
      </c>
      <c r="AG28" s="2">
        <v>2.6</v>
      </c>
      <c r="AH28" s="2">
        <v>3</v>
      </c>
      <c r="AI28" s="2">
        <v>2.4</v>
      </c>
      <c r="AJ28" s="2">
        <v>2.1</v>
      </c>
      <c r="AK28" s="2">
        <v>2.7</v>
      </c>
      <c r="AL28" s="2">
        <v>2.8</v>
      </c>
      <c r="AM28" s="2">
        <v>3.3</v>
      </c>
      <c r="AN28" s="2">
        <v>3.4</v>
      </c>
      <c r="AO28" s="2">
        <v>3.3</v>
      </c>
      <c r="AP28" s="2">
        <v>3.3</v>
      </c>
      <c r="AQ28" s="2">
        <v>3.5</v>
      </c>
      <c r="AR28" s="2">
        <v>3.2</v>
      </c>
      <c r="AS28" s="2">
        <v>3.4</v>
      </c>
      <c r="AT28" s="2">
        <v>3.5</v>
      </c>
      <c r="AU28" s="2">
        <v>2.9</v>
      </c>
      <c r="AV28" s="1"/>
      <c r="AW28" s="1"/>
      <c r="AX28" s="9" t="s">
        <v>495</v>
      </c>
      <c r="AY28" s="2">
        <v>2.5</v>
      </c>
      <c r="AZ28" s="2">
        <v>2.2999999999999998</v>
      </c>
      <c r="BA28" s="2">
        <v>2.2000000000000002</v>
      </c>
      <c r="BB28" s="2">
        <v>2.4</v>
      </c>
      <c r="BC28" s="2">
        <v>2.6</v>
      </c>
      <c r="BD28" s="2">
        <v>2.5</v>
      </c>
      <c r="BE28" s="2">
        <v>3.2</v>
      </c>
      <c r="BF28" s="2">
        <v>3.5</v>
      </c>
      <c r="BG28" s="2">
        <v>3.7</v>
      </c>
      <c r="BH28" s="2">
        <v>3.5</v>
      </c>
      <c r="BI28" s="2">
        <v>3.7</v>
      </c>
      <c r="BJ28" s="2">
        <v>4.0999999999999996</v>
      </c>
      <c r="BK28" s="2">
        <v>5.0999999999999996</v>
      </c>
      <c r="BL28" s="2">
        <v>3.3</v>
      </c>
      <c r="BM28" s="2">
        <v>2.8</v>
      </c>
      <c r="BN28" s="2">
        <v>2.8</v>
      </c>
      <c r="BO28" s="2">
        <v>3.8</v>
      </c>
      <c r="BP28" s="2">
        <v>3.6</v>
      </c>
      <c r="BQ28" s="2">
        <v>2.5</v>
      </c>
      <c r="BR28" s="2">
        <v>2.4</v>
      </c>
      <c r="BS28" s="2">
        <v>2.5</v>
      </c>
      <c r="BT28" s="1"/>
      <c r="BU28" s="1"/>
      <c r="BV28" s="9" t="s">
        <v>495</v>
      </c>
      <c r="BW28" s="2">
        <v>6.1</v>
      </c>
      <c r="BX28" s="2">
        <v>5.8</v>
      </c>
      <c r="BY28" s="2">
        <v>6.1</v>
      </c>
      <c r="BZ28" s="2">
        <v>3.1</v>
      </c>
      <c r="CA28" s="2">
        <v>3.3</v>
      </c>
      <c r="CB28" s="2">
        <v>2.2999999999999998</v>
      </c>
      <c r="CC28" s="2">
        <v>2.5</v>
      </c>
      <c r="CD28" s="2">
        <v>3</v>
      </c>
      <c r="CE28" s="2">
        <v>3.3</v>
      </c>
      <c r="CF28" s="2">
        <v>3</v>
      </c>
      <c r="CG28" s="2">
        <v>2.2000000000000002</v>
      </c>
      <c r="CH28" s="2">
        <v>2.1</v>
      </c>
      <c r="CI28" s="2">
        <v>2.6</v>
      </c>
      <c r="CJ28" s="2">
        <v>2.6</v>
      </c>
      <c r="CK28" s="2">
        <v>1.9</v>
      </c>
      <c r="CL28" s="2">
        <v>1.8</v>
      </c>
      <c r="CM28" s="2">
        <v>1.4</v>
      </c>
      <c r="CN28" s="2">
        <v>2.2999999999999998</v>
      </c>
      <c r="CO28" s="2">
        <v>2.6</v>
      </c>
      <c r="CP28" s="2">
        <v>2.7</v>
      </c>
      <c r="CQ28" s="2">
        <v>3.1</v>
      </c>
      <c r="CR28" s="1"/>
      <c r="CS28" s="1"/>
      <c r="CT28" s="9" t="s">
        <v>495</v>
      </c>
      <c r="CU28" s="2">
        <v>1.7</v>
      </c>
      <c r="CV28" s="2">
        <v>2.2000000000000002</v>
      </c>
      <c r="CW28" s="2">
        <v>1.7</v>
      </c>
      <c r="CX28" s="2">
        <v>1.3</v>
      </c>
      <c r="CY28" s="2">
        <v>1.4</v>
      </c>
      <c r="CZ28" s="2">
        <v>1.7</v>
      </c>
      <c r="DA28" s="2">
        <v>1.7</v>
      </c>
      <c r="DB28" s="2">
        <v>1.7</v>
      </c>
      <c r="DC28" s="2">
        <v>1.7</v>
      </c>
      <c r="DD28" s="2">
        <v>1.9</v>
      </c>
      <c r="DE28" s="2">
        <v>2</v>
      </c>
      <c r="DF28" s="2">
        <v>2</v>
      </c>
      <c r="DG28" s="2">
        <v>2.8</v>
      </c>
      <c r="DH28" s="2">
        <v>2</v>
      </c>
      <c r="DI28" s="2">
        <v>2.4</v>
      </c>
      <c r="DJ28" s="2">
        <v>2.4</v>
      </c>
      <c r="DK28" s="2">
        <v>1.7</v>
      </c>
      <c r="DL28" s="2">
        <v>1.7</v>
      </c>
      <c r="DM28" s="2">
        <v>1.7</v>
      </c>
      <c r="DN28" s="2">
        <v>1.8</v>
      </c>
      <c r="DO28" s="2">
        <v>1.1000000000000001</v>
      </c>
      <c r="DP28" s="1"/>
      <c r="DQ28" s="1"/>
      <c r="DR28" s="9" t="s">
        <v>495</v>
      </c>
      <c r="DS28" s="2">
        <v>6.5</v>
      </c>
      <c r="DT28" s="2">
        <v>7.2</v>
      </c>
      <c r="DU28" s="2">
        <v>5.4</v>
      </c>
      <c r="DV28" s="2">
        <v>4.4000000000000004</v>
      </c>
      <c r="DW28" s="2">
        <v>4.7</v>
      </c>
      <c r="DX28" s="2">
        <v>3.2</v>
      </c>
      <c r="DY28" s="2">
        <v>3.1</v>
      </c>
      <c r="DZ28" s="2">
        <v>3.3</v>
      </c>
      <c r="EA28" s="2">
        <v>4.2</v>
      </c>
      <c r="EB28" s="2">
        <v>3.6</v>
      </c>
      <c r="EC28" s="2">
        <v>5</v>
      </c>
      <c r="ED28" s="2">
        <v>5.4</v>
      </c>
      <c r="EE28" s="2">
        <v>7.1</v>
      </c>
      <c r="EF28" s="2">
        <v>5.9</v>
      </c>
      <c r="EG28" s="2">
        <v>5.4</v>
      </c>
      <c r="EH28" s="2">
        <v>5.3</v>
      </c>
      <c r="EI28" s="2">
        <v>4.2</v>
      </c>
      <c r="EJ28" s="2">
        <v>4.3</v>
      </c>
      <c r="EK28" s="2">
        <v>4.2</v>
      </c>
      <c r="EL28" s="2">
        <v>4.3</v>
      </c>
      <c r="EM28" s="2">
        <v>4.3</v>
      </c>
      <c r="EN28" s="1"/>
      <c r="EO28" s="1"/>
      <c r="EP28" s="9" t="s">
        <v>495</v>
      </c>
      <c r="EQ28" s="2">
        <v>2.8</v>
      </c>
      <c r="ER28" s="2">
        <v>3.1</v>
      </c>
      <c r="ES28" s="2">
        <v>2.4</v>
      </c>
      <c r="ET28" s="2">
        <v>2.4</v>
      </c>
      <c r="EU28" s="2">
        <v>2.2999999999999998</v>
      </c>
      <c r="EV28" s="2">
        <v>2.5</v>
      </c>
      <c r="EW28" s="2">
        <v>2</v>
      </c>
      <c r="EX28" s="2">
        <v>2.4</v>
      </c>
      <c r="EY28" s="2">
        <v>2.9</v>
      </c>
      <c r="EZ28" s="2">
        <v>2.2000000000000002</v>
      </c>
      <c r="FA28" s="2">
        <v>2.5</v>
      </c>
      <c r="FB28" s="2">
        <v>2.2999999999999998</v>
      </c>
      <c r="FC28" s="2">
        <v>2.1</v>
      </c>
      <c r="FD28" s="2">
        <v>2</v>
      </c>
      <c r="FE28" s="2">
        <v>1.7</v>
      </c>
      <c r="FF28" s="2">
        <v>1.8</v>
      </c>
      <c r="FG28" s="2">
        <v>1.5</v>
      </c>
      <c r="FH28" s="2">
        <v>1.5</v>
      </c>
      <c r="FI28" s="2">
        <v>2.4</v>
      </c>
      <c r="FJ28" s="2">
        <v>2.2999999999999998</v>
      </c>
      <c r="FK28" s="2">
        <v>1.9</v>
      </c>
      <c r="FL28" s="1"/>
      <c r="FM28" s="1"/>
      <c r="FN28" s="1"/>
      <c r="FO28" s="1"/>
      <c r="FP28" s="1"/>
      <c r="FQ28" s="1"/>
      <c r="FR28" s="1"/>
      <c r="FS28" s="1"/>
    </row>
    <row r="29" spans="1:175" ht="14.5">
      <c r="A29" s="128"/>
      <c r="B29" s="128"/>
      <c r="C29" s="2"/>
      <c r="D29" s="2"/>
      <c r="E29" s="2"/>
      <c r="F29" s="2"/>
      <c r="G29" s="2"/>
      <c r="H29" s="2"/>
      <c r="I29" s="2"/>
      <c r="J29" s="2"/>
      <c r="K29" s="2"/>
      <c r="L29" s="2"/>
      <c r="M29" s="2"/>
      <c r="N29" s="2"/>
      <c r="O29" s="2"/>
      <c r="P29" s="2"/>
      <c r="Q29" s="2"/>
      <c r="R29" s="2"/>
      <c r="S29" s="2"/>
      <c r="T29" s="2"/>
      <c r="U29" s="2"/>
      <c r="V29" s="2"/>
      <c r="W29" s="2"/>
      <c r="X29" s="1"/>
      <c r="Y29" s="128"/>
      <c r="Z29" s="128"/>
      <c r="AA29" s="2"/>
      <c r="AB29" s="2"/>
      <c r="AC29" s="2"/>
      <c r="AD29" s="2"/>
      <c r="AE29" s="2"/>
      <c r="AF29" s="2"/>
      <c r="AG29" s="2"/>
      <c r="AH29" s="2"/>
      <c r="AI29" s="2"/>
      <c r="AJ29" s="2"/>
      <c r="AK29" s="2"/>
      <c r="AL29" s="2"/>
      <c r="AM29" s="2"/>
      <c r="AN29" s="2"/>
      <c r="AO29" s="2"/>
      <c r="AP29" s="2"/>
      <c r="AQ29" s="2"/>
      <c r="AR29" s="2"/>
      <c r="AS29" s="2"/>
      <c r="AT29" s="2"/>
      <c r="AU29" s="2"/>
      <c r="AV29" s="1"/>
      <c r="AW29" s="128"/>
      <c r="AX29" s="128"/>
      <c r="AY29" s="2"/>
      <c r="AZ29" s="2"/>
      <c r="BA29" s="2"/>
      <c r="BB29" s="2"/>
      <c r="BC29" s="2"/>
      <c r="BD29" s="2"/>
      <c r="BE29" s="2"/>
      <c r="BF29" s="2"/>
      <c r="BG29" s="2"/>
      <c r="BH29" s="2"/>
      <c r="BI29" s="2"/>
      <c r="BJ29" s="2"/>
      <c r="BK29" s="2"/>
      <c r="BL29" s="2"/>
      <c r="BM29" s="2"/>
      <c r="BN29" s="2"/>
      <c r="BO29" s="2"/>
      <c r="BP29" s="2"/>
      <c r="BQ29" s="2"/>
      <c r="BR29" s="2"/>
      <c r="BS29" s="2"/>
      <c r="BT29" s="1"/>
      <c r="BU29" s="128"/>
      <c r="BV29" s="128"/>
      <c r="BW29" s="2"/>
      <c r="BX29" s="2"/>
      <c r="BY29" s="2"/>
      <c r="BZ29" s="2"/>
      <c r="CA29" s="2"/>
      <c r="CB29" s="2"/>
      <c r="CC29" s="2"/>
      <c r="CD29" s="2"/>
      <c r="CE29" s="2"/>
      <c r="CF29" s="2"/>
      <c r="CG29" s="2"/>
      <c r="CH29" s="2"/>
      <c r="CI29" s="2"/>
      <c r="CJ29" s="2"/>
      <c r="CK29" s="2"/>
      <c r="CL29" s="2"/>
      <c r="CM29" s="2"/>
      <c r="CN29" s="2"/>
      <c r="CO29" s="2"/>
      <c r="CP29" s="2"/>
      <c r="CQ29" s="2"/>
      <c r="CR29" s="1"/>
      <c r="CS29" s="128"/>
      <c r="CT29" s="128"/>
      <c r="CU29" s="2"/>
      <c r="CV29" s="2"/>
      <c r="CW29" s="2"/>
      <c r="CX29" s="2"/>
      <c r="CY29" s="2"/>
      <c r="CZ29" s="2"/>
      <c r="DA29" s="2"/>
      <c r="DB29" s="2"/>
      <c r="DC29" s="2"/>
      <c r="DD29" s="2"/>
      <c r="DE29" s="2"/>
      <c r="DF29" s="2"/>
      <c r="DG29" s="2"/>
      <c r="DH29" s="2"/>
      <c r="DI29" s="2"/>
      <c r="DJ29" s="2"/>
      <c r="DK29" s="2"/>
      <c r="DL29" s="2"/>
      <c r="DM29" s="2"/>
      <c r="DN29" s="2"/>
      <c r="DO29" s="2"/>
      <c r="DP29" s="1"/>
      <c r="DQ29" s="128"/>
      <c r="DR29" s="128"/>
      <c r="DS29" s="2"/>
      <c r="DT29" s="2"/>
      <c r="DU29" s="2"/>
      <c r="DV29" s="2"/>
      <c r="DW29" s="2"/>
      <c r="DX29" s="2"/>
      <c r="DY29" s="2"/>
      <c r="DZ29" s="2"/>
      <c r="EA29" s="2"/>
      <c r="EB29" s="2"/>
      <c r="EC29" s="2"/>
      <c r="ED29" s="2"/>
      <c r="EE29" s="2"/>
      <c r="EF29" s="2"/>
      <c r="EG29" s="2"/>
      <c r="EH29" s="2"/>
      <c r="EI29" s="2"/>
      <c r="EJ29" s="2"/>
      <c r="EK29" s="2"/>
      <c r="EL29" s="2"/>
      <c r="EM29" s="2"/>
      <c r="EN29" s="1"/>
      <c r="EO29" s="128"/>
      <c r="EP29" s="128"/>
      <c r="EQ29" s="2"/>
      <c r="ER29" s="2"/>
      <c r="ES29" s="2"/>
      <c r="ET29" s="2"/>
      <c r="EU29" s="2"/>
      <c r="EV29" s="2"/>
      <c r="EW29" s="2"/>
      <c r="EX29" s="2"/>
      <c r="EY29" s="2"/>
      <c r="EZ29" s="2"/>
      <c r="FA29" s="2"/>
      <c r="FB29" s="2"/>
      <c r="FC29" s="2"/>
      <c r="FD29" s="2"/>
      <c r="FE29" s="2"/>
      <c r="FF29" s="2"/>
      <c r="FG29" s="2"/>
      <c r="FH29" s="2"/>
      <c r="FI29" s="2"/>
      <c r="FJ29" s="2"/>
      <c r="FK29" s="2"/>
      <c r="FL29" s="1"/>
      <c r="FM29" s="1"/>
      <c r="FN29" s="1"/>
      <c r="FO29" s="1"/>
      <c r="FP29" s="1"/>
      <c r="FQ29" s="1"/>
      <c r="FR29" s="1"/>
      <c r="FS29" s="1"/>
    </row>
    <row r="30" spans="1:175" ht="14.5">
      <c r="A30" s="1"/>
      <c r="B30" s="3" t="s">
        <v>497</v>
      </c>
      <c r="C30" s="2"/>
      <c r="D30" s="2"/>
      <c r="E30" s="2"/>
      <c r="F30" s="2"/>
      <c r="G30" s="2"/>
      <c r="H30" s="2"/>
      <c r="I30" s="2"/>
      <c r="J30" s="2"/>
      <c r="K30" s="2"/>
      <c r="L30" s="2"/>
      <c r="M30" s="2"/>
      <c r="N30" s="2"/>
      <c r="O30" s="2"/>
      <c r="P30" s="2"/>
      <c r="Q30" s="2"/>
      <c r="R30" s="2"/>
      <c r="S30" s="2"/>
      <c r="T30" s="2"/>
      <c r="U30" s="2"/>
      <c r="V30" s="2"/>
      <c r="W30" s="2"/>
      <c r="X30" s="1"/>
      <c r="Y30" s="1"/>
      <c r="Z30" s="3" t="s">
        <v>497</v>
      </c>
      <c r="AA30" s="2"/>
      <c r="AB30" s="2"/>
      <c r="AC30" s="2"/>
      <c r="AD30" s="2"/>
      <c r="AE30" s="2"/>
      <c r="AF30" s="2"/>
      <c r="AG30" s="2"/>
      <c r="AH30" s="2"/>
      <c r="AI30" s="2"/>
      <c r="AJ30" s="2"/>
      <c r="AK30" s="2"/>
      <c r="AL30" s="2"/>
      <c r="AM30" s="2"/>
      <c r="AN30" s="2"/>
      <c r="AO30" s="2"/>
      <c r="AP30" s="2"/>
      <c r="AQ30" s="2"/>
      <c r="AR30" s="2"/>
      <c r="AS30" s="2"/>
      <c r="AT30" s="2"/>
      <c r="AU30" s="2"/>
      <c r="AV30" s="1"/>
      <c r="AW30" s="1"/>
      <c r="AX30" s="3" t="s">
        <v>497</v>
      </c>
      <c r="AY30" s="2"/>
      <c r="AZ30" s="2"/>
      <c r="BA30" s="2"/>
      <c r="BB30" s="2"/>
      <c r="BC30" s="2"/>
      <c r="BD30" s="2"/>
      <c r="BE30" s="2"/>
      <c r="BF30" s="2"/>
      <c r="BG30" s="2"/>
      <c r="BH30" s="2"/>
      <c r="BI30" s="2"/>
      <c r="BJ30" s="2"/>
      <c r="BK30" s="2"/>
      <c r="BL30" s="2"/>
      <c r="BM30" s="2"/>
      <c r="BN30" s="2"/>
      <c r="BO30" s="2"/>
      <c r="BP30" s="2"/>
      <c r="BQ30" s="2"/>
      <c r="BR30" s="2"/>
      <c r="BS30" s="2"/>
      <c r="BT30" s="1"/>
      <c r="BU30" s="1"/>
      <c r="BV30" s="3" t="s">
        <v>497</v>
      </c>
      <c r="BW30" s="2"/>
      <c r="BX30" s="2"/>
      <c r="BY30" s="2"/>
      <c r="BZ30" s="2"/>
      <c r="CA30" s="2"/>
      <c r="CB30" s="2"/>
      <c r="CC30" s="2"/>
      <c r="CD30" s="2"/>
      <c r="CE30" s="2"/>
      <c r="CF30" s="2"/>
      <c r="CG30" s="2"/>
      <c r="CH30" s="2"/>
      <c r="CI30" s="2"/>
      <c r="CJ30" s="2"/>
      <c r="CK30" s="2"/>
      <c r="CL30" s="2"/>
      <c r="CM30" s="2"/>
      <c r="CN30" s="2"/>
      <c r="CO30" s="2"/>
      <c r="CP30" s="2"/>
      <c r="CQ30" s="2"/>
      <c r="CR30" s="1"/>
      <c r="CS30" s="1"/>
      <c r="CT30" s="3" t="s">
        <v>497</v>
      </c>
      <c r="CU30" s="2"/>
      <c r="CV30" s="2"/>
      <c r="CW30" s="2"/>
      <c r="CX30" s="2"/>
      <c r="CY30" s="2"/>
      <c r="CZ30" s="2"/>
      <c r="DA30" s="2"/>
      <c r="DB30" s="2"/>
      <c r="DC30" s="2"/>
      <c r="DD30" s="2"/>
      <c r="DE30" s="2"/>
      <c r="DF30" s="2"/>
      <c r="DG30" s="2"/>
      <c r="DH30" s="2"/>
      <c r="DI30" s="2"/>
      <c r="DJ30" s="2"/>
      <c r="DK30" s="2"/>
      <c r="DL30" s="2"/>
      <c r="DM30" s="2"/>
      <c r="DN30" s="2"/>
      <c r="DO30" s="2"/>
      <c r="DP30" s="1"/>
      <c r="DQ30" s="1"/>
      <c r="DR30" s="3" t="s">
        <v>497</v>
      </c>
      <c r="DS30" s="2"/>
      <c r="DT30" s="2"/>
      <c r="DU30" s="2"/>
      <c r="DV30" s="2"/>
      <c r="DW30" s="2"/>
      <c r="DX30" s="2"/>
      <c r="DY30" s="2"/>
      <c r="DZ30" s="2"/>
      <c r="EA30" s="2"/>
      <c r="EB30" s="2"/>
      <c r="EC30" s="2"/>
      <c r="ED30" s="2"/>
      <c r="EE30" s="2"/>
      <c r="EF30" s="2"/>
      <c r="EG30" s="2"/>
      <c r="EH30" s="2"/>
      <c r="EI30" s="2"/>
      <c r="EJ30" s="2"/>
      <c r="EK30" s="2"/>
      <c r="EL30" s="2"/>
      <c r="EM30" s="2"/>
      <c r="EN30" s="1"/>
      <c r="EO30" s="1"/>
      <c r="EP30" s="3" t="s">
        <v>497</v>
      </c>
      <c r="EQ30" s="2"/>
      <c r="ER30" s="2"/>
      <c r="ES30" s="2"/>
      <c r="ET30" s="2"/>
      <c r="EU30" s="2"/>
      <c r="EV30" s="2"/>
      <c r="EW30" s="2"/>
      <c r="EX30" s="2"/>
      <c r="EY30" s="2"/>
      <c r="EZ30" s="2"/>
      <c r="FA30" s="2"/>
      <c r="FB30" s="2"/>
      <c r="FC30" s="2"/>
      <c r="FD30" s="2"/>
      <c r="FE30" s="2"/>
      <c r="FF30" s="2"/>
      <c r="FG30" s="2"/>
      <c r="FH30" s="2"/>
      <c r="FI30" s="2"/>
      <c r="FJ30" s="2"/>
      <c r="FK30" s="2"/>
      <c r="FL30" s="1"/>
      <c r="FM30" s="1"/>
      <c r="FN30" s="1"/>
      <c r="FO30" s="1"/>
      <c r="FP30" s="1"/>
      <c r="FQ30" s="1"/>
      <c r="FR30" s="1"/>
      <c r="FS30" s="1"/>
    </row>
    <row r="31" spans="1:175" ht="15.5">
      <c r="A31" s="1"/>
      <c r="B31" s="9" t="s">
        <v>498</v>
      </c>
      <c r="C31" s="2">
        <v>41.9</v>
      </c>
      <c r="D31" s="2">
        <v>42.7</v>
      </c>
      <c r="E31" s="2">
        <v>43.1</v>
      </c>
      <c r="F31" s="2">
        <v>43.8</v>
      </c>
      <c r="G31" s="2">
        <v>44.4</v>
      </c>
      <c r="H31" s="2">
        <v>45.1</v>
      </c>
      <c r="I31" s="2">
        <v>45.8</v>
      </c>
      <c r="J31" s="2">
        <v>46.3</v>
      </c>
      <c r="K31" s="2">
        <v>46.8</v>
      </c>
      <c r="L31" s="2">
        <v>47.4</v>
      </c>
      <c r="M31" s="2">
        <v>47.8</v>
      </c>
      <c r="N31" s="2">
        <v>48.3</v>
      </c>
      <c r="O31" s="2">
        <v>48.9</v>
      </c>
      <c r="P31" s="2">
        <v>49.2</v>
      </c>
      <c r="Q31" s="2">
        <v>49.2</v>
      </c>
      <c r="R31" s="2">
        <v>49.2</v>
      </c>
      <c r="S31" s="2">
        <v>49.1</v>
      </c>
      <c r="T31" s="2">
        <v>49.3</v>
      </c>
      <c r="U31" s="2">
        <v>49.3</v>
      </c>
      <c r="V31" s="2">
        <v>49.1</v>
      </c>
      <c r="W31" s="2">
        <v>48.9</v>
      </c>
      <c r="X31" s="1"/>
      <c r="Y31" s="1"/>
      <c r="Z31" s="9" t="s">
        <v>498</v>
      </c>
      <c r="AA31" s="2">
        <v>116.3</v>
      </c>
      <c r="AB31" s="2">
        <v>117.8</v>
      </c>
      <c r="AC31" s="2">
        <v>119.5</v>
      </c>
      <c r="AD31" s="2">
        <v>121.1</v>
      </c>
      <c r="AE31" s="2">
        <v>122.8</v>
      </c>
      <c r="AF31" s="2">
        <v>124.9</v>
      </c>
      <c r="AG31" s="2">
        <v>127.2</v>
      </c>
      <c r="AH31" s="2">
        <v>129.1</v>
      </c>
      <c r="AI31" s="2">
        <v>131.5</v>
      </c>
      <c r="AJ31" s="2">
        <v>133.19999999999999</v>
      </c>
      <c r="AK31" s="2">
        <v>135</v>
      </c>
      <c r="AL31" s="2">
        <v>136.19999999999999</v>
      </c>
      <c r="AM31" s="2">
        <v>138.69999999999999</v>
      </c>
      <c r="AN31" s="2">
        <v>141.4</v>
      </c>
      <c r="AO31" s="2">
        <v>142.69999999999999</v>
      </c>
      <c r="AP31" s="2">
        <v>143.5</v>
      </c>
      <c r="AQ31" s="2">
        <v>143.69999999999999</v>
      </c>
      <c r="AR31" s="2">
        <v>145</v>
      </c>
      <c r="AS31" s="2">
        <v>144.6</v>
      </c>
      <c r="AT31" s="2">
        <v>145.4</v>
      </c>
      <c r="AU31" s="2">
        <v>146.4</v>
      </c>
      <c r="AV31" s="1"/>
      <c r="AW31" s="1"/>
      <c r="AX31" s="9" t="s">
        <v>498</v>
      </c>
      <c r="AY31" s="2">
        <v>227.2</v>
      </c>
      <c r="AZ31" s="2">
        <v>230.7</v>
      </c>
      <c r="BA31" s="2">
        <v>235</v>
      </c>
      <c r="BB31" s="2">
        <v>239.5</v>
      </c>
      <c r="BC31" s="2">
        <v>244.3</v>
      </c>
      <c r="BD31" s="2">
        <v>249.4</v>
      </c>
      <c r="BE31" s="2">
        <v>254.6</v>
      </c>
      <c r="BF31" s="2">
        <v>259.89999999999998</v>
      </c>
      <c r="BG31" s="2">
        <v>265.7</v>
      </c>
      <c r="BH31" s="2">
        <v>268.89999999999998</v>
      </c>
      <c r="BI31" s="2">
        <v>272.3</v>
      </c>
      <c r="BJ31" s="2">
        <v>275.89999999999998</v>
      </c>
      <c r="BK31" s="2">
        <v>280.2</v>
      </c>
      <c r="BL31" s="2">
        <v>283.2</v>
      </c>
      <c r="BM31" s="2">
        <v>285.10000000000002</v>
      </c>
      <c r="BN31" s="2">
        <v>287.39999999999998</v>
      </c>
      <c r="BO31" s="2">
        <v>288.8</v>
      </c>
      <c r="BP31" s="2">
        <v>291.39999999999998</v>
      </c>
      <c r="BQ31" s="2">
        <v>293.39999999999998</v>
      </c>
      <c r="BR31" s="2">
        <v>295.5</v>
      </c>
      <c r="BS31" s="2">
        <v>297.8</v>
      </c>
      <c r="BT31" s="1"/>
      <c r="BU31" s="1"/>
      <c r="BV31" s="9" t="s">
        <v>498</v>
      </c>
      <c r="BW31" s="2">
        <v>25.8</v>
      </c>
      <c r="BX31" s="2">
        <v>26</v>
      </c>
      <c r="BY31" s="2">
        <v>26.2</v>
      </c>
      <c r="BZ31" s="2">
        <v>26.4</v>
      </c>
      <c r="CA31" s="2">
        <v>26.6</v>
      </c>
      <c r="CB31" s="2">
        <v>26.7</v>
      </c>
      <c r="CC31" s="2">
        <v>26.9</v>
      </c>
      <c r="CD31" s="2">
        <v>27</v>
      </c>
      <c r="CE31" s="2">
        <v>27.3</v>
      </c>
      <c r="CF31" s="2">
        <v>27.5</v>
      </c>
      <c r="CG31" s="2">
        <v>27.8</v>
      </c>
      <c r="CH31" s="2">
        <v>27.8</v>
      </c>
      <c r="CI31" s="2">
        <v>27.9</v>
      </c>
      <c r="CJ31" s="2">
        <v>27.8</v>
      </c>
      <c r="CK31" s="2">
        <v>27.8</v>
      </c>
      <c r="CL31" s="2">
        <v>27.8</v>
      </c>
      <c r="CM31" s="2">
        <v>28</v>
      </c>
      <c r="CN31" s="2">
        <v>28</v>
      </c>
      <c r="CO31" s="2">
        <v>27.8</v>
      </c>
      <c r="CP31" s="2">
        <v>28</v>
      </c>
      <c r="CQ31" s="2">
        <v>27.9</v>
      </c>
      <c r="CR31" s="1"/>
      <c r="CS31" s="1"/>
      <c r="CT31" s="9" t="s">
        <v>498</v>
      </c>
      <c r="CU31" s="2">
        <v>23.5</v>
      </c>
      <c r="CV31" s="2">
        <v>23.6</v>
      </c>
      <c r="CW31" s="2">
        <v>23.7</v>
      </c>
      <c r="CX31" s="2">
        <v>23.7</v>
      </c>
      <c r="CY31" s="2">
        <v>23.7</v>
      </c>
      <c r="CZ31" s="2">
        <v>23.7</v>
      </c>
      <c r="DA31" s="2">
        <v>23.7</v>
      </c>
      <c r="DB31" s="2">
        <v>23.7</v>
      </c>
      <c r="DC31" s="2">
        <v>23.9</v>
      </c>
      <c r="DD31" s="2">
        <v>23.9</v>
      </c>
      <c r="DE31" s="2">
        <v>24.2</v>
      </c>
      <c r="DF31" s="2">
        <v>24.6</v>
      </c>
      <c r="DG31" s="2">
        <v>24.7</v>
      </c>
      <c r="DH31" s="2">
        <v>24.7</v>
      </c>
      <c r="DI31" s="2">
        <v>24.8</v>
      </c>
      <c r="DJ31" s="2">
        <v>25</v>
      </c>
      <c r="DK31" s="2">
        <v>25.1</v>
      </c>
      <c r="DL31" s="2">
        <v>25.1</v>
      </c>
      <c r="DM31" s="2">
        <v>25.1</v>
      </c>
      <c r="DN31" s="2">
        <v>24.8</v>
      </c>
      <c r="DO31" s="2">
        <v>24.7</v>
      </c>
      <c r="DP31" s="1"/>
      <c r="DQ31" s="1"/>
      <c r="DR31" s="9" t="s">
        <v>498</v>
      </c>
      <c r="DS31" s="2">
        <v>87</v>
      </c>
      <c r="DT31" s="2">
        <v>88.2</v>
      </c>
      <c r="DU31" s="2">
        <v>89.8</v>
      </c>
      <c r="DV31" s="2">
        <v>91</v>
      </c>
      <c r="DW31" s="2">
        <v>92.5</v>
      </c>
      <c r="DX31" s="2">
        <v>94.5</v>
      </c>
      <c r="DY31" s="2">
        <v>96.5</v>
      </c>
      <c r="DZ31" s="2">
        <v>98.1</v>
      </c>
      <c r="EA31" s="2">
        <v>100.2</v>
      </c>
      <c r="EB31" s="2">
        <v>103.1</v>
      </c>
      <c r="EC31" s="2">
        <v>105.5</v>
      </c>
      <c r="ED31" s="2">
        <v>106.9</v>
      </c>
      <c r="EE31" s="2">
        <v>108.5</v>
      </c>
      <c r="EF31" s="2">
        <v>109</v>
      </c>
      <c r="EG31" s="2">
        <v>109</v>
      </c>
      <c r="EH31" s="2">
        <v>109.9</v>
      </c>
      <c r="EI31" s="2">
        <v>110.3</v>
      </c>
      <c r="EJ31" s="2">
        <v>111</v>
      </c>
      <c r="EK31" s="2">
        <v>111</v>
      </c>
      <c r="EL31" s="2">
        <v>110.3</v>
      </c>
      <c r="EM31" s="2">
        <v>109.8</v>
      </c>
      <c r="EN31" s="1"/>
      <c r="EO31" s="1"/>
      <c r="EP31" s="9" t="s">
        <v>498</v>
      </c>
      <c r="EQ31" s="2">
        <v>79.5</v>
      </c>
      <c r="ER31" s="2">
        <v>81.3</v>
      </c>
      <c r="ES31" s="2">
        <v>83.5</v>
      </c>
      <c r="ET31" s="2">
        <v>85.7</v>
      </c>
      <c r="EU31" s="2">
        <v>88.1</v>
      </c>
      <c r="EV31" s="2">
        <v>89.9</v>
      </c>
      <c r="EW31" s="2">
        <v>92.6</v>
      </c>
      <c r="EX31" s="2">
        <v>95.5</v>
      </c>
      <c r="EY31" s="2">
        <v>97.9</v>
      </c>
      <c r="EZ31" s="2">
        <v>99.8</v>
      </c>
      <c r="FA31" s="2">
        <v>101.2</v>
      </c>
      <c r="FB31" s="2">
        <v>102</v>
      </c>
      <c r="FC31" s="2">
        <v>103.2</v>
      </c>
      <c r="FD31" s="2">
        <v>103.8</v>
      </c>
      <c r="FE31" s="2">
        <v>104.6</v>
      </c>
      <c r="FF31" s="2">
        <v>104.7</v>
      </c>
      <c r="FG31" s="2">
        <v>105</v>
      </c>
      <c r="FH31" s="2">
        <v>105.5</v>
      </c>
      <c r="FI31" s="2">
        <v>105.2</v>
      </c>
      <c r="FJ31" s="2">
        <v>105.2</v>
      </c>
      <c r="FK31" s="2">
        <v>105.3</v>
      </c>
      <c r="FL31" s="1"/>
      <c r="FM31" s="1"/>
      <c r="FN31" s="1"/>
      <c r="FO31" s="1"/>
      <c r="FP31" s="1"/>
      <c r="FQ31" s="1"/>
      <c r="FR31" s="1"/>
      <c r="FS31" s="1"/>
    </row>
    <row r="32" spans="1:175" ht="14.5">
      <c r="A32" s="128"/>
      <c r="B32" s="128"/>
      <c r="C32" s="2"/>
      <c r="D32" s="2"/>
      <c r="E32" s="2"/>
      <c r="F32" s="2"/>
      <c r="G32" s="2"/>
      <c r="H32" s="2"/>
      <c r="I32" s="2"/>
      <c r="J32" s="2"/>
      <c r="K32" s="2"/>
      <c r="L32" s="2"/>
      <c r="M32" s="2"/>
      <c r="N32" s="2"/>
      <c r="O32" s="2"/>
      <c r="P32" s="2"/>
      <c r="Q32" s="2"/>
      <c r="R32" s="2"/>
      <c r="S32" s="2"/>
      <c r="T32" s="2"/>
      <c r="U32" s="2"/>
      <c r="V32" s="2"/>
      <c r="W32" s="2"/>
      <c r="X32" s="1"/>
      <c r="Y32" s="128"/>
      <c r="Z32" s="128"/>
      <c r="AA32" s="2"/>
      <c r="AB32" s="2"/>
      <c r="AC32" s="2"/>
      <c r="AD32" s="2"/>
      <c r="AE32" s="2"/>
      <c r="AF32" s="2"/>
      <c r="AG32" s="2"/>
      <c r="AH32" s="2"/>
      <c r="AI32" s="2"/>
      <c r="AJ32" s="2"/>
      <c r="AK32" s="2"/>
      <c r="AL32" s="2"/>
      <c r="AM32" s="2"/>
      <c r="AN32" s="2"/>
      <c r="AO32" s="2"/>
      <c r="AP32" s="2"/>
      <c r="AQ32" s="2"/>
      <c r="AR32" s="2"/>
      <c r="AS32" s="2"/>
      <c r="AT32" s="2"/>
      <c r="AU32" s="2"/>
      <c r="AV32" s="1"/>
      <c r="AW32" s="128"/>
      <c r="AX32" s="128"/>
      <c r="AY32" s="2"/>
      <c r="AZ32" s="2"/>
      <c r="BA32" s="2"/>
      <c r="BB32" s="2"/>
      <c r="BC32" s="2"/>
      <c r="BD32" s="2"/>
      <c r="BE32" s="2"/>
      <c r="BF32" s="2"/>
      <c r="BG32" s="2"/>
      <c r="BH32" s="2"/>
      <c r="BI32" s="2"/>
      <c r="BJ32" s="2"/>
      <c r="BK32" s="2"/>
      <c r="BL32" s="2"/>
      <c r="BM32" s="2"/>
      <c r="BN32" s="2"/>
      <c r="BO32" s="2"/>
      <c r="BP32" s="2"/>
      <c r="BQ32" s="2"/>
      <c r="BR32" s="2"/>
      <c r="BS32" s="2"/>
      <c r="BT32" s="1"/>
      <c r="BU32" s="128"/>
      <c r="BV32" s="128"/>
      <c r="BW32" s="2"/>
      <c r="BX32" s="2"/>
      <c r="BY32" s="2"/>
      <c r="BZ32" s="2"/>
      <c r="CA32" s="2"/>
      <c r="CB32" s="2"/>
      <c r="CC32" s="2"/>
      <c r="CD32" s="2"/>
      <c r="CE32" s="2"/>
      <c r="CF32" s="2"/>
      <c r="CG32" s="2"/>
      <c r="CH32" s="2"/>
      <c r="CI32" s="2"/>
      <c r="CJ32" s="2"/>
      <c r="CK32" s="2"/>
      <c r="CL32" s="2"/>
      <c r="CM32" s="2"/>
      <c r="CN32" s="2"/>
      <c r="CO32" s="2"/>
      <c r="CP32" s="2"/>
      <c r="CQ32" s="2"/>
      <c r="CR32" s="1"/>
      <c r="CS32" s="128"/>
      <c r="CT32" s="128"/>
      <c r="CU32" s="2"/>
      <c r="CV32" s="2"/>
      <c r="CW32" s="2"/>
      <c r="CX32" s="2"/>
      <c r="CY32" s="2"/>
      <c r="CZ32" s="2"/>
      <c r="DA32" s="2"/>
      <c r="DB32" s="2"/>
      <c r="DC32" s="2"/>
      <c r="DD32" s="2"/>
      <c r="DE32" s="2"/>
      <c r="DF32" s="2"/>
      <c r="DG32" s="2"/>
      <c r="DH32" s="2"/>
      <c r="DI32" s="2"/>
      <c r="DJ32" s="2"/>
      <c r="DK32" s="2"/>
      <c r="DL32" s="2"/>
      <c r="DM32" s="2"/>
      <c r="DN32" s="2"/>
      <c r="DO32" s="2"/>
      <c r="DP32" s="1"/>
      <c r="DQ32" s="128"/>
      <c r="DR32" s="128"/>
      <c r="DS32" s="2"/>
      <c r="DT32" s="2"/>
      <c r="DU32" s="2"/>
      <c r="DV32" s="2"/>
      <c r="DW32" s="2"/>
      <c r="DX32" s="2"/>
      <c r="DY32" s="2"/>
      <c r="DZ32" s="2"/>
      <c r="EA32" s="2"/>
      <c r="EB32" s="2"/>
      <c r="EC32" s="2"/>
      <c r="ED32" s="2"/>
      <c r="EE32" s="2"/>
      <c r="EF32" s="2"/>
      <c r="EG32" s="2"/>
      <c r="EH32" s="2"/>
      <c r="EI32" s="2"/>
      <c r="EJ32" s="2"/>
      <c r="EK32" s="2"/>
      <c r="EL32" s="2"/>
      <c r="EM32" s="2"/>
      <c r="EN32" s="1"/>
      <c r="EO32" s="128"/>
      <c r="EP32" s="128"/>
      <c r="EQ32" s="2"/>
      <c r="ER32" s="2"/>
      <c r="ES32" s="2"/>
      <c r="ET32" s="2"/>
      <c r="EU32" s="2"/>
      <c r="EV32" s="2"/>
      <c r="EW32" s="2"/>
      <c r="EX32" s="2"/>
      <c r="EY32" s="2"/>
      <c r="EZ32" s="2"/>
      <c r="FA32" s="2"/>
      <c r="FB32" s="2"/>
      <c r="FC32" s="2"/>
      <c r="FD32" s="2"/>
      <c r="FE32" s="2"/>
      <c r="FF32" s="2"/>
      <c r="FG32" s="2"/>
      <c r="FH32" s="2"/>
      <c r="FI32" s="2"/>
      <c r="FJ32" s="2"/>
      <c r="FK32" s="2"/>
      <c r="FL32" s="1"/>
      <c r="FM32" s="1"/>
      <c r="FN32" s="1"/>
      <c r="FO32" s="1"/>
      <c r="FP32" s="1"/>
      <c r="FQ32" s="1"/>
      <c r="FR32" s="1"/>
      <c r="FS32" s="1"/>
    </row>
    <row r="33" spans="1:175" ht="15">
      <c r="A33" s="3"/>
      <c r="B33" s="3" t="s">
        <v>499</v>
      </c>
      <c r="C33" s="4">
        <v>1.35</v>
      </c>
      <c r="D33" s="4">
        <v>1.35</v>
      </c>
      <c r="E33" s="4">
        <v>1.32</v>
      </c>
      <c r="F33" s="4">
        <v>1.39</v>
      </c>
      <c r="G33" s="4">
        <v>1.5</v>
      </c>
      <c r="H33" s="4">
        <v>1.38</v>
      </c>
      <c r="I33" s="4">
        <v>1.21</v>
      </c>
      <c r="J33" s="4">
        <v>1.35</v>
      </c>
      <c r="K33" s="4">
        <v>1.28</v>
      </c>
      <c r="L33" s="4">
        <v>1.1299999999999999</v>
      </c>
      <c r="M33" s="4">
        <v>1.08</v>
      </c>
      <c r="N33" s="4">
        <v>1.26</v>
      </c>
      <c r="O33" s="4">
        <v>1.2</v>
      </c>
      <c r="P33" s="4">
        <v>1.0900000000000001</v>
      </c>
      <c r="Q33" s="4">
        <v>1.2</v>
      </c>
      <c r="R33" s="4">
        <v>1.23</v>
      </c>
      <c r="S33" s="4">
        <v>1.19</v>
      </c>
      <c r="T33" s="4">
        <v>1.1499999999999999</v>
      </c>
      <c r="U33" s="4">
        <v>1.1100000000000001</v>
      </c>
      <c r="V33" s="4">
        <v>1.2</v>
      </c>
      <c r="W33" s="4">
        <v>1.1200000000000001</v>
      </c>
      <c r="X33" s="3"/>
      <c r="Y33" s="3"/>
      <c r="Z33" s="3" t="s">
        <v>499</v>
      </c>
      <c r="AA33" s="4">
        <v>1.86</v>
      </c>
      <c r="AB33" s="4">
        <v>1.8</v>
      </c>
      <c r="AC33" s="4">
        <v>1.88</v>
      </c>
      <c r="AD33" s="4">
        <v>1.96</v>
      </c>
      <c r="AE33" s="4">
        <v>1.85</v>
      </c>
      <c r="AF33" s="4">
        <v>1.78</v>
      </c>
      <c r="AG33" s="4">
        <v>1.64</v>
      </c>
      <c r="AH33" s="4">
        <v>1.68</v>
      </c>
      <c r="AI33" s="4">
        <v>1.65</v>
      </c>
      <c r="AJ33" s="4">
        <v>1.72</v>
      </c>
      <c r="AK33" s="4">
        <v>1.66</v>
      </c>
      <c r="AL33" s="4">
        <v>1.63</v>
      </c>
      <c r="AM33" s="4">
        <v>1.49</v>
      </c>
      <c r="AN33" s="4">
        <v>1.48</v>
      </c>
      <c r="AO33" s="4">
        <v>1.52</v>
      </c>
      <c r="AP33" s="4">
        <v>1.54</v>
      </c>
      <c r="AQ33" s="4">
        <v>1.54</v>
      </c>
      <c r="AR33" s="4">
        <v>1.57</v>
      </c>
      <c r="AS33" s="4">
        <v>1.59</v>
      </c>
      <c r="AT33" s="4">
        <v>1.6</v>
      </c>
      <c r="AU33" s="4">
        <v>1.45</v>
      </c>
      <c r="AV33" s="3"/>
      <c r="AW33" s="3"/>
      <c r="AX33" s="3" t="s">
        <v>499</v>
      </c>
      <c r="AY33" s="4">
        <v>1.55</v>
      </c>
      <c r="AZ33" s="4">
        <v>1.58</v>
      </c>
      <c r="BA33" s="4">
        <v>1.59</v>
      </c>
      <c r="BB33" s="4">
        <v>1.66</v>
      </c>
      <c r="BC33" s="4">
        <v>1.6</v>
      </c>
      <c r="BD33" s="4">
        <v>1.54</v>
      </c>
      <c r="BE33" s="4">
        <v>1.39</v>
      </c>
      <c r="BF33" s="4">
        <v>1.39</v>
      </c>
      <c r="BG33" s="4">
        <v>1.39</v>
      </c>
      <c r="BH33" s="4">
        <v>1.33</v>
      </c>
      <c r="BI33" s="4">
        <v>1.32</v>
      </c>
      <c r="BJ33" s="4">
        <v>1.41</v>
      </c>
      <c r="BK33" s="4">
        <v>1.29</v>
      </c>
      <c r="BL33" s="4">
        <v>1.4</v>
      </c>
      <c r="BM33" s="4">
        <v>1.5</v>
      </c>
      <c r="BN33" s="4">
        <v>1.46</v>
      </c>
      <c r="BO33" s="4">
        <v>1.46</v>
      </c>
      <c r="BP33" s="4">
        <v>1.55</v>
      </c>
      <c r="BQ33" s="4">
        <v>1.64</v>
      </c>
      <c r="BR33" s="4">
        <v>1.7</v>
      </c>
      <c r="BS33" s="4">
        <v>1.68</v>
      </c>
      <c r="BT33" s="3"/>
      <c r="BU33" s="3"/>
      <c r="BV33" s="3" t="s">
        <v>499</v>
      </c>
      <c r="BW33" s="4">
        <v>1.8</v>
      </c>
      <c r="BX33" s="4">
        <v>1.73</v>
      </c>
      <c r="BY33" s="4">
        <v>1.78</v>
      </c>
      <c r="BZ33" s="4">
        <v>1.76</v>
      </c>
      <c r="CA33" s="4">
        <v>1.75</v>
      </c>
      <c r="CB33" s="4">
        <v>1.7</v>
      </c>
      <c r="CC33" s="4">
        <v>1.56</v>
      </c>
      <c r="CD33" s="4">
        <v>1.59</v>
      </c>
      <c r="CE33" s="4">
        <v>1.63</v>
      </c>
      <c r="CF33" s="4">
        <v>1.57</v>
      </c>
      <c r="CG33" s="4">
        <v>1.41</v>
      </c>
      <c r="CH33" s="4">
        <v>1.47</v>
      </c>
      <c r="CI33" s="4">
        <v>1.37</v>
      </c>
      <c r="CJ33" s="4">
        <v>1.63</v>
      </c>
      <c r="CK33" s="4">
        <v>1.76</v>
      </c>
      <c r="CL33" s="4">
        <v>1.67</v>
      </c>
      <c r="CM33" s="4">
        <v>1.61</v>
      </c>
      <c r="CN33" s="4">
        <v>1.69</v>
      </c>
      <c r="CO33" s="4">
        <v>1.84</v>
      </c>
      <c r="CP33" s="4">
        <v>1.84</v>
      </c>
      <c r="CQ33" s="4">
        <v>1.75</v>
      </c>
      <c r="CR33" s="3"/>
      <c r="CS33" s="3"/>
      <c r="CT33" s="3" t="s">
        <v>499</v>
      </c>
      <c r="CU33" s="4">
        <v>2.0299999999999998</v>
      </c>
      <c r="CV33" s="4">
        <v>1.81</v>
      </c>
      <c r="CW33" s="4">
        <v>2.15</v>
      </c>
      <c r="CX33" s="4">
        <v>1.97</v>
      </c>
      <c r="CY33" s="4">
        <v>1.85</v>
      </c>
      <c r="CZ33" s="4">
        <v>1.85</v>
      </c>
      <c r="DA33" s="4">
        <v>1.85</v>
      </c>
      <c r="DB33" s="4">
        <v>1.82</v>
      </c>
      <c r="DC33" s="4">
        <v>1.96</v>
      </c>
      <c r="DD33" s="4">
        <v>2.04</v>
      </c>
      <c r="DE33" s="4">
        <v>1.7</v>
      </c>
      <c r="DF33" s="4">
        <v>1.62</v>
      </c>
      <c r="DG33" s="4">
        <v>1.56</v>
      </c>
      <c r="DH33" s="4">
        <v>1.57</v>
      </c>
      <c r="DI33" s="4">
        <v>1.7</v>
      </c>
      <c r="DJ33" s="4">
        <v>1.69</v>
      </c>
      <c r="DK33" s="4">
        <v>1.86</v>
      </c>
      <c r="DL33" s="4">
        <v>1.96</v>
      </c>
      <c r="DM33" s="4">
        <v>2.09</v>
      </c>
      <c r="DN33" s="4">
        <v>2.27</v>
      </c>
      <c r="DO33" s="4">
        <v>2.12</v>
      </c>
      <c r="DP33" s="3"/>
      <c r="DQ33" s="3"/>
      <c r="DR33" s="3" t="s">
        <v>499</v>
      </c>
      <c r="DS33" s="4">
        <v>1.66</v>
      </c>
      <c r="DT33" s="4">
        <v>1.5</v>
      </c>
      <c r="DU33" s="4">
        <v>1.69</v>
      </c>
      <c r="DV33" s="4">
        <v>1.79</v>
      </c>
      <c r="DW33" s="4">
        <v>1.72</v>
      </c>
      <c r="DX33" s="4">
        <v>1.57</v>
      </c>
      <c r="DY33" s="4">
        <v>1.54</v>
      </c>
      <c r="DZ33" s="4">
        <v>1.53</v>
      </c>
      <c r="EA33" s="4">
        <v>1.55</v>
      </c>
      <c r="EB33" s="4">
        <v>1.6</v>
      </c>
      <c r="EC33" s="4">
        <v>1.53</v>
      </c>
      <c r="ED33" s="4">
        <v>1.59</v>
      </c>
      <c r="EE33" s="4">
        <v>1.59</v>
      </c>
      <c r="EF33" s="4">
        <v>1.57</v>
      </c>
      <c r="EG33" s="4">
        <v>1.62</v>
      </c>
      <c r="EH33" s="4">
        <v>1.51</v>
      </c>
      <c r="EI33" s="4">
        <v>1.67</v>
      </c>
      <c r="EJ33" s="4">
        <v>1.97</v>
      </c>
      <c r="EK33" s="4">
        <v>2.0099999999999998</v>
      </c>
      <c r="EL33" s="4">
        <v>2.1</v>
      </c>
      <c r="EM33" s="4">
        <v>2</v>
      </c>
      <c r="EN33" s="3"/>
      <c r="EO33" s="3"/>
      <c r="EP33" s="3" t="s">
        <v>499</v>
      </c>
      <c r="EQ33" s="4">
        <v>1.51</v>
      </c>
      <c r="ER33" s="4">
        <v>1.5</v>
      </c>
      <c r="ES33" s="4">
        <v>1.58</v>
      </c>
      <c r="ET33" s="4">
        <v>1.37</v>
      </c>
      <c r="EU33" s="4">
        <v>1.28</v>
      </c>
      <c r="EV33" s="4">
        <v>1.24</v>
      </c>
      <c r="EW33" s="4">
        <v>1.2</v>
      </c>
      <c r="EX33" s="4">
        <v>1.28</v>
      </c>
      <c r="EY33" s="4">
        <v>1.28</v>
      </c>
      <c r="EZ33" s="4">
        <v>1.19</v>
      </c>
      <c r="FA33" s="4">
        <v>1.1399999999999999</v>
      </c>
      <c r="FB33" s="4">
        <v>1.1499999999999999</v>
      </c>
      <c r="FC33" s="4">
        <v>1.1599999999999999</v>
      </c>
      <c r="FD33" s="4">
        <v>1.1299999999999999</v>
      </c>
      <c r="FE33" s="4">
        <v>1.1100000000000001</v>
      </c>
      <c r="FF33" s="4">
        <v>1.06</v>
      </c>
      <c r="FG33" s="4">
        <v>1.1000000000000001</v>
      </c>
      <c r="FH33" s="4">
        <v>1.1299999999999999</v>
      </c>
      <c r="FI33" s="4">
        <v>1.1299999999999999</v>
      </c>
      <c r="FJ33" s="4">
        <v>1.17</v>
      </c>
      <c r="FK33" s="4">
        <v>1.1599999999999999</v>
      </c>
      <c r="FL33" s="3"/>
      <c r="FM33" s="3"/>
      <c r="FN33" s="3"/>
      <c r="FO33" s="3"/>
      <c r="FP33" s="3"/>
      <c r="FQ33" s="3"/>
      <c r="FR33" s="3"/>
      <c r="FS33" s="3"/>
    </row>
    <row r="34" spans="1:175" ht="14.5">
      <c r="A34" s="128"/>
      <c r="B34" s="128"/>
      <c r="C34" s="2"/>
      <c r="D34" s="2"/>
      <c r="E34" s="2"/>
      <c r="F34" s="2"/>
      <c r="G34" s="2"/>
      <c r="H34" s="2"/>
      <c r="I34" s="2"/>
      <c r="J34" s="2"/>
      <c r="K34" s="2"/>
      <c r="L34" s="2"/>
      <c r="M34" s="2"/>
      <c r="N34" s="2"/>
      <c r="O34" s="2"/>
      <c r="P34" s="2"/>
      <c r="Q34" s="2"/>
      <c r="R34" s="2"/>
      <c r="S34" s="2"/>
      <c r="T34" s="2"/>
      <c r="U34" s="2"/>
      <c r="V34" s="2"/>
      <c r="W34" s="2"/>
      <c r="X34" s="1"/>
      <c r="Y34" s="128"/>
      <c r="Z34" s="128"/>
      <c r="AA34" s="2"/>
      <c r="AB34" s="2"/>
      <c r="AC34" s="2"/>
      <c r="AD34" s="2"/>
      <c r="AE34" s="2"/>
      <c r="AF34" s="2"/>
      <c r="AG34" s="2"/>
      <c r="AH34" s="2"/>
      <c r="AI34" s="2"/>
      <c r="AJ34" s="2"/>
      <c r="AK34" s="2"/>
      <c r="AL34" s="2"/>
      <c r="AM34" s="2"/>
      <c r="AN34" s="2"/>
      <c r="AO34" s="2"/>
      <c r="AP34" s="2"/>
      <c r="AQ34" s="2"/>
      <c r="AR34" s="2"/>
      <c r="AS34" s="2"/>
      <c r="AT34" s="2"/>
      <c r="AU34" s="2"/>
      <c r="AV34" s="1"/>
      <c r="AW34" s="128"/>
      <c r="AX34" s="128"/>
      <c r="AY34" s="2"/>
      <c r="AZ34" s="2"/>
      <c r="BA34" s="2"/>
      <c r="BB34" s="2"/>
      <c r="BC34" s="2"/>
      <c r="BD34" s="2"/>
      <c r="BE34" s="2"/>
      <c r="BF34" s="2"/>
      <c r="BG34" s="2"/>
      <c r="BH34" s="2"/>
      <c r="BI34" s="2"/>
      <c r="BJ34" s="2"/>
      <c r="BK34" s="2"/>
      <c r="BL34" s="2"/>
      <c r="BM34" s="2"/>
      <c r="BN34" s="2"/>
      <c r="BO34" s="2"/>
      <c r="BP34" s="2"/>
      <c r="BQ34" s="2"/>
      <c r="BR34" s="2"/>
      <c r="BS34" s="2"/>
      <c r="BT34" s="1"/>
      <c r="BU34" s="128"/>
      <c r="BV34" s="128"/>
      <c r="BW34" s="2"/>
      <c r="BX34" s="2"/>
      <c r="BY34" s="2"/>
      <c r="BZ34" s="2"/>
      <c r="CA34" s="2"/>
      <c r="CB34" s="2"/>
      <c r="CC34" s="2"/>
      <c r="CD34" s="2"/>
      <c r="CE34" s="2"/>
      <c r="CF34" s="2"/>
      <c r="CG34" s="2"/>
      <c r="CH34" s="2"/>
      <c r="CI34" s="2"/>
      <c r="CJ34" s="2"/>
      <c r="CK34" s="2"/>
      <c r="CL34" s="2"/>
      <c r="CM34" s="2"/>
      <c r="CN34" s="2"/>
      <c r="CO34" s="2"/>
      <c r="CP34" s="2"/>
      <c r="CQ34" s="2"/>
      <c r="CR34" s="1"/>
      <c r="CS34" s="128"/>
      <c r="CT34" s="128"/>
      <c r="CU34" s="2"/>
      <c r="CV34" s="2"/>
      <c r="CW34" s="2"/>
      <c r="CX34" s="2"/>
      <c r="CY34" s="2"/>
      <c r="CZ34" s="2"/>
      <c r="DA34" s="2"/>
      <c r="DB34" s="2"/>
      <c r="DC34" s="2"/>
      <c r="DD34" s="2"/>
      <c r="DE34" s="2"/>
      <c r="DF34" s="2"/>
      <c r="DG34" s="2"/>
      <c r="DH34" s="2"/>
      <c r="DI34" s="2"/>
      <c r="DJ34" s="2"/>
      <c r="DK34" s="2"/>
      <c r="DL34" s="2"/>
      <c r="DM34" s="2"/>
      <c r="DN34" s="2"/>
      <c r="DO34" s="2"/>
      <c r="DP34" s="1"/>
      <c r="DQ34" s="128"/>
      <c r="DR34" s="128"/>
      <c r="DS34" s="2"/>
      <c r="DT34" s="2"/>
      <c r="DU34" s="2"/>
      <c r="DV34" s="2"/>
      <c r="DW34" s="2"/>
      <c r="DX34" s="2"/>
      <c r="DY34" s="2"/>
      <c r="DZ34" s="2"/>
      <c r="EA34" s="2"/>
      <c r="EB34" s="2"/>
      <c r="EC34" s="2"/>
      <c r="ED34" s="2"/>
      <c r="EE34" s="2"/>
      <c r="EF34" s="2"/>
      <c r="EG34" s="2"/>
      <c r="EH34" s="2"/>
      <c r="EI34" s="2"/>
      <c r="EJ34" s="2"/>
      <c r="EK34" s="2"/>
      <c r="EL34" s="2"/>
      <c r="EM34" s="2"/>
      <c r="EN34" s="1"/>
      <c r="EO34" s="128"/>
      <c r="EP34" s="128"/>
      <c r="EQ34" s="2"/>
      <c r="ER34" s="2"/>
      <c r="ES34" s="2"/>
      <c r="ET34" s="2"/>
      <c r="EU34" s="2"/>
      <c r="EV34" s="2"/>
      <c r="EW34" s="2"/>
      <c r="EX34" s="2"/>
      <c r="EY34" s="2"/>
      <c r="EZ34" s="2"/>
      <c r="FA34" s="2"/>
      <c r="FB34" s="2"/>
      <c r="FC34" s="2"/>
      <c r="FD34" s="2"/>
      <c r="FE34" s="2"/>
      <c r="FF34" s="2"/>
      <c r="FG34" s="2"/>
      <c r="FH34" s="2"/>
      <c r="FI34" s="2"/>
      <c r="FJ34" s="2"/>
      <c r="FK34" s="2"/>
      <c r="FL34" s="1"/>
      <c r="FM34" s="1"/>
      <c r="FN34" s="1"/>
      <c r="FO34" s="1"/>
      <c r="FP34" s="1"/>
      <c r="FQ34" s="1"/>
      <c r="FR34" s="1"/>
      <c r="FS34" s="1"/>
    </row>
    <row r="35" spans="1:175" ht="14.5">
      <c r="A35" s="128"/>
      <c r="B35" s="128"/>
      <c r="C35" s="2"/>
      <c r="D35" s="2"/>
      <c r="E35" s="2"/>
      <c r="F35" s="2"/>
      <c r="G35" s="2"/>
      <c r="H35" s="2"/>
      <c r="I35" s="2"/>
      <c r="J35" s="2"/>
      <c r="K35" s="2"/>
      <c r="L35" s="2"/>
      <c r="M35" s="2"/>
      <c r="N35" s="2"/>
      <c r="O35" s="2"/>
      <c r="P35" s="2"/>
      <c r="Q35" s="2"/>
      <c r="R35" s="2"/>
      <c r="S35" s="2"/>
      <c r="T35" s="2"/>
      <c r="U35" s="2"/>
      <c r="V35" s="2"/>
      <c r="W35" s="2"/>
      <c r="X35" s="1"/>
      <c r="Y35" s="128"/>
      <c r="Z35" s="128"/>
      <c r="AA35" s="2"/>
      <c r="AB35" s="2"/>
      <c r="AC35" s="2"/>
      <c r="AD35" s="2"/>
      <c r="AE35" s="2"/>
      <c r="AF35" s="2"/>
      <c r="AG35" s="2"/>
      <c r="AH35" s="2"/>
      <c r="AI35" s="2"/>
      <c r="AJ35" s="2"/>
      <c r="AK35" s="2"/>
      <c r="AL35" s="2"/>
      <c r="AM35" s="2"/>
      <c r="AN35" s="2"/>
      <c r="AO35" s="2"/>
      <c r="AP35" s="2"/>
      <c r="AQ35" s="2"/>
      <c r="AR35" s="2"/>
      <c r="AS35" s="2"/>
      <c r="AT35" s="2"/>
      <c r="AU35" s="2"/>
      <c r="AV35" s="1"/>
      <c r="AW35" s="128"/>
      <c r="AX35" s="128"/>
      <c r="AY35" s="2"/>
      <c r="AZ35" s="2"/>
      <c r="BA35" s="2"/>
      <c r="BB35" s="2"/>
      <c r="BC35" s="2"/>
      <c r="BD35" s="2"/>
      <c r="BE35" s="2"/>
      <c r="BF35" s="2"/>
      <c r="BG35" s="2"/>
      <c r="BH35" s="2"/>
      <c r="BI35" s="2"/>
      <c r="BJ35" s="2"/>
      <c r="BK35" s="2"/>
      <c r="BL35" s="2"/>
      <c r="BM35" s="2"/>
      <c r="BN35" s="2"/>
      <c r="BO35" s="2"/>
      <c r="BP35" s="2"/>
      <c r="BQ35" s="2"/>
      <c r="BR35" s="2"/>
      <c r="BS35" s="2"/>
      <c r="BT35" s="1"/>
      <c r="BU35" s="128"/>
      <c r="BV35" s="128"/>
      <c r="BW35" s="2"/>
      <c r="BX35" s="2"/>
      <c r="BY35" s="2"/>
      <c r="BZ35" s="2"/>
      <c r="CA35" s="2"/>
      <c r="CB35" s="2"/>
      <c r="CC35" s="2"/>
      <c r="CD35" s="2"/>
      <c r="CE35" s="2"/>
      <c r="CF35" s="2"/>
      <c r="CG35" s="2"/>
      <c r="CH35" s="2"/>
      <c r="CI35" s="2"/>
      <c r="CJ35" s="2"/>
      <c r="CK35" s="2"/>
      <c r="CL35" s="2"/>
      <c r="CM35" s="2"/>
      <c r="CN35" s="2"/>
      <c r="CO35" s="2"/>
      <c r="CP35" s="2"/>
      <c r="CQ35" s="2"/>
      <c r="CR35" s="1"/>
      <c r="CS35" s="128"/>
      <c r="CT35" s="128"/>
      <c r="CU35" s="2"/>
      <c r="CV35" s="2"/>
      <c r="CW35" s="2"/>
      <c r="CX35" s="2"/>
      <c r="CY35" s="2"/>
      <c r="CZ35" s="2"/>
      <c r="DA35" s="2"/>
      <c r="DB35" s="2"/>
      <c r="DC35" s="2"/>
      <c r="DD35" s="2"/>
      <c r="DE35" s="2"/>
      <c r="DF35" s="2"/>
      <c r="DG35" s="2"/>
      <c r="DH35" s="2"/>
      <c r="DI35" s="2"/>
      <c r="DJ35" s="2"/>
      <c r="DK35" s="2"/>
      <c r="DL35" s="2"/>
      <c r="DM35" s="2"/>
      <c r="DN35" s="2"/>
      <c r="DO35" s="2"/>
      <c r="DP35" s="1"/>
      <c r="DQ35" s="128"/>
      <c r="DR35" s="128"/>
      <c r="DS35" s="2"/>
      <c r="DT35" s="2"/>
      <c r="DU35" s="2"/>
      <c r="DV35" s="2"/>
      <c r="DW35" s="2"/>
      <c r="DX35" s="2"/>
      <c r="DY35" s="2"/>
      <c r="DZ35" s="2"/>
      <c r="EA35" s="2"/>
      <c r="EB35" s="2"/>
      <c r="EC35" s="2"/>
      <c r="ED35" s="2"/>
      <c r="EE35" s="2"/>
      <c r="EF35" s="2"/>
      <c r="EG35" s="2"/>
      <c r="EH35" s="2"/>
      <c r="EI35" s="2"/>
      <c r="EJ35" s="2"/>
      <c r="EK35" s="2"/>
      <c r="EL35" s="2"/>
      <c r="EM35" s="2"/>
      <c r="EN35" s="1"/>
      <c r="EO35" s="128"/>
      <c r="EP35" s="128"/>
      <c r="EQ35" s="2"/>
      <c r="ER35" s="2"/>
      <c r="ES35" s="2"/>
      <c r="ET35" s="2"/>
      <c r="EU35" s="2"/>
      <c r="EV35" s="2"/>
      <c r="EW35" s="2"/>
      <c r="EX35" s="2"/>
      <c r="EY35" s="2"/>
      <c r="EZ35" s="2"/>
      <c r="FA35" s="2"/>
      <c r="FB35" s="2"/>
      <c r="FC35" s="2"/>
      <c r="FD35" s="2"/>
      <c r="FE35" s="2"/>
      <c r="FF35" s="2"/>
      <c r="FG35" s="2"/>
      <c r="FH35" s="2"/>
      <c r="FI35" s="2"/>
      <c r="FJ35" s="2"/>
      <c r="FK35" s="2"/>
      <c r="FL35" s="1"/>
      <c r="FM35" s="1"/>
      <c r="FN35" s="1"/>
      <c r="FO35" s="1"/>
      <c r="FP35" s="1"/>
      <c r="FQ35" s="1"/>
      <c r="FR35" s="1"/>
      <c r="FS35" s="1"/>
    </row>
    <row r="36" spans="1:175" ht="119">
      <c r="A36" s="3"/>
      <c r="B36" s="17" t="s">
        <v>500</v>
      </c>
      <c r="C36" s="4">
        <v>1.9</v>
      </c>
      <c r="D36" s="4">
        <v>2</v>
      </c>
      <c r="E36" s="4">
        <v>1.8</v>
      </c>
      <c r="F36" s="4">
        <v>2.1</v>
      </c>
      <c r="G36" s="4">
        <v>2.5</v>
      </c>
      <c r="H36" s="4">
        <v>2.2000000000000002</v>
      </c>
      <c r="I36" s="4">
        <v>2</v>
      </c>
      <c r="J36" s="4">
        <v>2.1</v>
      </c>
      <c r="K36" s="4">
        <v>1.8</v>
      </c>
      <c r="L36" s="4">
        <v>1.4</v>
      </c>
      <c r="M36" s="4">
        <v>1.4</v>
      </c>
      <c r="N36" s="4">
        <v>1.9</v>
      </c>
      <c r="O36" s="4">
        <v>1.7</v>
      </c>
      <c r="P36" s="4">
        <v>1.5</v>
      </c>
      <c r="Q36" s="4">
        <v>1.6</v>
      </c>
      <c r="R36" s="4">
        <v>1.7</v>
      </c>
      <c r="S36" s="4">
        <v>1.5</v>
      </c>
      <c r="T36" s="4">
        <v>1.3</v>
      </c>
      <c r="U36" s="4">
        <v>1.1000000000000001</v>
      </c>
      <c r="V36" s="4">
        <v>1.3</v>
      </c>
      <c r="W36" s="4">
        <v>1.2</v>
      </c>
      <c r="X36" s="3"/>
      <c r="Y36" s="3"/>
      <c r="Z36" s="17" t="s">
        <v>500</v>
      </c>
      <c r="AA36" s="4">
        <v>5.5</v>
      </c>
      <c r="AB36" s="4">
        <v>5.3</v>
      </c>
      <c r="AC36" s="4">
        <v>5.8</v>
      </c>
      <c r="AD36" s="4">
        <v>6.5</v>
      </c>
      <c r="AE36" s="4">
        <v>5.7</v>
      </c>
      <c r="AF36" s="4">
        <v>5.3</v>
      </c>
      <c r="AG36" s="4">
        <v>4.7</v>
      </c>
      <c r="AH36" s="4">
        <v>4.5999999999999996</v>
      </c>
      <c r="AI36" s="4">
        <v>4.3</v>
      </c>
      <c r="AJ36" s="4">
        <v>5.2</v>
      </c>
      <c r="AK36" s="4">
        <v>4.9000000000000004</v>
      </c>
      <c r="AL36" s="4">
        <v>4.9000000000000004</v>
      </c>
      <c r="AM36" s="4">
        <v>4.0999999999999996</v>
      </c>
      <c r="AN36" s="4">
        <v>4.3</v>
      </c>
      <c r="AO36" s="4">
        <v>4.5</v>
      </c>
      <c r="AP36" s="4">
        <v>4.8</v>
      </c>
      <c r="AQ36" s="4">
        <v>4.8</v>
      </c>
      <c r="AR36" s="4">
        <v>5.0999999999999996</v>
      </c>
      <c r="AS36" s="4">
        <v>4.8</v>
      </c>
      <c r="AT36" s="4">
        <v>4.9000000000000004</v>
      </c>
      <c r="AU36" s="4">
        <v>4.0999999999999996</v>
      </c>
      <c r="AV36" s="3"/>
      <c r="AW36" s="3"/>
      <c r="AX36" s="17" t="s">
        <v>500</v>
      </c>
      <c r="AY36" s="4">
        <v>12.9</v>
      </c>
      <c r="AZ36" s="4">
        <v>13.2</v>
      </c>
      <c r="BA36" s="4">
        <v>12.3</v>
      </c>
      <c r="BB36" s="4">
        <v>13.2</v>
      </c>
      <c r="BC36" s="4">
        <v>12.9</v>
      </c>
      <c r="BD36" s="4">
        <v>12.6</v>
      </c>
      <c r="BE36" s="4">
        <v>11.2</v>
      </c>
      <c r="BF36" s="4">
        <v>11.9</v>
      </c>
      <c r="BG36" s="4">
        <v>11.9</v>
      </c>
      <c r="BH36" s="4">
        <v>11.2</v>
      </c>
      <c r="BI36" s="4">
        <v>10.7</v>
      </c>
      <c r="BJ36" s="4">
        <v>11.6</v>
      </c>
      <c r="BK36" s="4">
        <v>10.8</v>
      </c>
      <c r="BL36" s="4">
        <v>11.8</v>
      </c>
      <c r="BM36" s="4">
        <v>13</v>
      </c>
      <c r="BN36" s="4">
        <v>12.4</v>
      </c>
      <c r="BO36" s="4">
        <v>12.9</v>
      </c>
      <c r="BP36" s="4">
        <v>13.4</v>
      </c>
      <c r="BQ36" s="4">
        <v>14.4</v>
      </c>
      <c r="BR36" s="4">
        <v>15.6</v>
      </c>
      <c r="BS36" s="4">
        <v>15.7</v>
      </c>
      <c r="BT36" s="3"/>
      <c r="BU36" s="3"/>
      <c r="BV36" s="17" t="s">
        <v>500</v>
      </c>
      <c r="BW36" s="4">
        <v>1.7</v>
      </c>
      <c r="BX36" s="4">
        <v>1.6</v>
      </c>
      <c r="BY36" s="4">
        <v>1.7</v>
      </c>
      <c r="BZ36" s="4">
        <v>1.6</v>
      </c>
      <c r="CA36" s="4">
        <v>1.6</v>
      </c>
      <c r="CB36" s="4">
        <v>1.4</v>
      </c>
      <c r="CC36" s="4">
        <v>1.3</v>
      </c>
      <c r="CD36" s="4">
        <v>1.4</v>
      </c>
      <c r="CE36" s="4">
        <v>1.5</v>
      </c>
      <c r="CF36" s="4">
        <v>1.4</v>
      </c>
      <c r="CG36" s="4">
        <v>1.2</v>
      </c>
      <c r="CH36" s="4">
        <v>1.2</v>
      </c>
      <c r="CI36" s="4">
        <v>1.2</v>
      </c>
      <c r="CJ36" s="4">
        <v>1.4</v>
      </c>
      <c r="CK36" s="4">
        <v>1.4</v>
      </c>
      <c r="CL36" s="4">
        <v>1.3</v>
      </c>
      <c r="CM36" s="4">
        <v>1.3</v>
      </c>
      <c r="CN36" s="4">
        <v>1.4</v>
      </c>
      <c r="CO36" s="4">
        <v>1.5</v>
      </c>
      <c r="CP36" s="4">
        <v>1.6</v>
      </c>
      <c r="CQ36" s="4">
        <v>1.5</v>
      </c>
      <c r="CR36" s="3"/>
      <c r="CS36" s="3"/>
      <c r="CT36" s="17" t="s">
        <v>500</v>
      </c>
      <c r="CU36" s="4">
        <v>1.7</v>
      </c>
      <c r="CV36" s="4">
        <v>1.5</v>
      </c>
      <c r="CW36" s="4">
        <v>1.9</v>
      </c>
      <c r="CX36" s="4">
        <v>1.7</v>
      </c>
      <c r="CY36" s="4">
        <v>1.6</v>
      </c>
      <c r="CZ36" s="4">
        <v>1.5</v>
      </c>
      <c r="DA36" s="4">
        <v>1.4</v>
      </c>
      <c r="DB36" s="4">
        <v>1.2</v>
      </c>
      <c r="DC36" s="4">
        <v>1.4</v>
      </c>
      <c r="DD36" s="4">
        <v>1.6</v>
      </c>
      <c r="DE36" s="4">
        <v>1.4</v>
      </c>
      <c r="DF36" s="4">
        <v>1.3</v>
      </c>
      <c r="DG36" s="4">
        <v>1.1000000000000001</v>
      </c>
      <c r="DH36" s="4">
        <v>1.1000000000000001</v>
      </c>
      <c r="DI36" s="4">
        <v>1.2</v>
      </c>
      <c r="DJ36" s="4">
        <v>1.1000000000000001</v>
      </c>
      <c r="DK36" s="4">
        <v>1.4</v>
      </c>
      <c r="DL36" s="4">
        <v>1.5</v>
      </c>
      <c r="DM36" s="4">
        <v>1.7</v>
      </c>
      <c r="DN36" s="4">
        <v>1.7</v>
      </c>
      <c r="DO36" s="4">
        <v>1.6</v>
      </c>
      <c r="DP36" s="3"/>
      <c r="DQ36" s="3"/>
      <c r="DR36" s="17" t="s">
        <v>500</v>
      </c>
      <c r="DS36" s="4">
        <v>5.4</v>
      </c>
      <c r="DT36" s="4">
        <v>4.8</v>
      </c>
      <c r="DU36" s="4">
        <v>5.8</v>
      </c>
      <c r="DV36" s="4">
        <v>6.1</v>
      </c>
      <c r="DW36" s="4">
        <v>6.1</v>
      </c>
      <c r="DX36" s="4">
        <v>5.5</v>
      </c>
      <c r="DY36" s="4">
        <v>5.2</v>
      </c>
      <c r="DZ36" s="4">
        <v>5.3</v>
      </c>
      <c r="EA36" s="4">
        <v>5.5</v>
      </c>
      <c r="EB36" s="4">
        <v>5.5</v>
      </c>
      <c r="EC36" s="4">
        <v>5.4</v>
      </c>
      <c r="ED36" s="4">
        <v>5.7</v>
      </c>
      <c r="EE36" s="4">
        <v>6</v>
      </c>
      <c r="EF36" s="4">
        <v>6</v>
      </c>
      <c r="EG36" s="4">
        <v>6.2</v>
      </c>
      <c r="EH36" s="4">
        <v>5.7</v>
      </c>
      <c r="EI36" s="4">
        <v>6.4</v>
      </c>
      <c r="EJ36" s="4">
        <v>7.6</v>
      </c>
      <c r="EK36" s="4">
        <v>8.1999999999999993</v>
      </c>
      <c r="EL36" s="4">
        <v>8.4</v>
      </c>
      <c r="EM36" s="4">
        <v>7.9</v>
      </c>
      <c r="EN36" s="3"/>
      <c r="EO36" s="3"/>
      <c r="EP36" s="17" t="s">
        <v>500</v>
      </c>
      <c r="EQ36" s="4">
        <v>3.6</v>
      </c>
      <c r="ER36" s="4">
        <v>3.6</v>
      </c>
      <c r="ES36" s="4">
        <v>4.2</v>
      </c>
      <c r="ET36" s="4">
        <v>3.5</v>
      </c>
      <c r="EU36" s="4">
        <v>3.4</v>
      </c>
      <c r="EV36" s="4">
        <v>3.2</v>
      </c>
      <c r="EW36" s="4">
        <v>3.1</v>
      </c>
      <c r="EX36" s="4">
        <v>3.1</v>
      </c>
      <c r="EY36" s="4">
        <v>3.4</v>
      </c>
      <c r="EZ36" s="4">
        <v>3</v>
      </c>
      <c r="FA36" s="4">
        <v>2.8</v>
      </c>
      <c r="FB36" s="4">
        <v>3.1</v>
      </c>
      <c r="FC36" s="4">
        <v>3.1</v>
      </c>
      <c r="FD36" s="4">
        <v>3</v>
      </c>
      <c r="FE36" s="4">
        <v>2.9</v>
      </c>
      <c r="FF36" s="4">
        <v>2.7</v>
      </c>
      <c r="FG36" s="4">
        <v>2.8</v>
      </c>
      <c r="FH36" s="4">
        <v>3</v>
      </c>
      <c r="FI36" s="4">
        <v>2.9</v>
      </c>
      <c r="FJ36" s="4">
        <v>3.1</v>
      </c>
      <c r="FK36" s="4">
        <v>3.1</v>
      </c>
      <c r="FL36" s="3"/>
      <c r="FM36" s="3"/>
      <c r="FN36" s="3"/>
      <c r="FO36" s="3"/>
      <c r="FP36" s="3"/>
      <c r="FQ36" s="3"/>
      <c r="FR36" s="3"/>
      <c r="FS36" s="3"/>
    </row>
    <row r="37" spans="1:175" ht="15">
      <c r="A37" s="1"/>
      <c r="B37" s="8" t="s">
        <v>501</v>
      </c>
      <c r="C37" s="2"/>
      <c r="D37" s="2"/>
      <c r="E37" s="2"/>
      <c r="F37" s="2"/>
      <c r="G37" s="2"/>
      <c r="H37" s="2"/>
      <c r="I37" s="2"/>
      <c r="J37" s="2"/>
      <c r="K37" s="2"/>
      <c r="L37" s="2"/>
      <c r="M37" s="2"/>
      <c r="N37" s="2"/>
      <c r="O37" s="2"/>
      <c r="P37" s="2"/>
      <c r="Q37" s="2"/>
      <c r="R37" s="2"/>
      <c r="S37" s="2"/>
      <c r="T37" s="2"/>
      <c r="U37" s="2"/>
      <c r="V37" s="2"/>
      <c r="W37" s="2"/>
      <c r="X37" s="1"/>
      <c r="Y37" s="1"/>
      <c r="Z37" s="8" t="s">
        <v>501</v>
      </c>
      <c r="AA37" s="2"/>
      <c r="AB37" s="2"/>
      <c r="AC37" s="2"/>
      <c r="AD37" s="2"/>
      <c r="AE37" s="2"/>
      <c r="AF37" s="2"/>
      <c r="AG37" s="2"/>
      <c r="AH37" s="2"/>
      <c r="AI37" s="2"/>
      <c r="AJ37" s="2"/>
      <c r="AK37" s="2"/>
      <c r="AL37" s="2"/>
      <c r="AM37" s="2"/>
      <c r="AN37" s="2"/>
      <c r="AO37" s="2"/>
      <c r="AP37" s="2"/>
      <c r="AQ37" s="2"/>
      <c r="AR37" s="2"/>
      <c r="AS37" s="2"/>
      <c r="AT37" s="2"/>
      <c r="AU37" s="2"/>
      <c r="AV37" s="1"/>
      <c r="AW37" s="1"/>
      <c r="AX37" s="8" t="s">
        <v>501</v>
      </c>
      <c r="AY37" s="2"/>
      <c r="AZ37" s="2"/>
      <c r="BA37" s="2"/>
      <c r="BB37" s="2"/>
      <c r="BC37" s="2"/>
      <c r="BD37" s="2"/>
      <c r="BE37" s="2"/>
      <c r="BF37" s="2"/>
      <c r="BG37" s="2"/>
      <c r="BH37" s="2"/>
      <c r="BI37" s="2"/>
      <c r="BJ37" s="2"/>
      <c r="BK37" s="2"/>
      <c r="BL37" s="2"/>
      <c r="BM37" s="2"/>
      <c r="BN37" s="2"/>
      <c r="BO37" s="2"/>
      <c r="BP37" s="2"/>
      <c r="BQ37" s="2"/>
      <c r="BR37" s="2"/>
      <c r="BS37" s="2"/>
      <c r="BT37" s="1"/>
      <c r="BU37" s="1"/>
      <c r="BV37" s="8" t="s">
        <v>501</v>
      </c>
      <c r="BW37" s="2"/>
      <c r="BX37" s="2"/>
      <c r="BY37" s="2"/>
      <c r="BZ37" s="2"/>
      <c r="CA37" s="2"/>
      <c r="CB37" s="2"/>
      <c r="CC37" s="2"/>
      <c r="CD37" s="2"/>
      <c r="CE37" s="2"/>
      <c r="CF37" s="2"/>
      <c r="CG37" s="2"/>
      <c r="CH37" s="2"/>
      <c r="CI37" s="2"/>
      <c r="CJ37" s="2"/>
      <c r="CK37" s="2"/>
      <c r="CL37" s="2"/>
      <c r="CM37" s="2"/>
      <c r="CN37" s="2"/>
      <c r="CO37" s="2"/>
      <c r="CP37" s="2"/>
      <c r="CQ37" s="2"/>
      <c r="CR37" s="1"/>
      <c r="CS37" s="1"/>
      <c r="CT37" s="8" t="s">
        <v>501</v>
      </c>
      <c r="CU37" s="2"/>
      <c r="CV37" s="2"/>
      <c r="CW37" s="2"/>
      <c r="CX37" s="2"/>
      <c r="CY37" s="2"/>
      <c r="CZ37" s="2"/>
      <c r="DA37" s="2"/>
      <c r="DB37" s="2"/>
      <c r="DC37" s="2"/>
      <c r="DD37" s="2"/>
      <c r="DE37" s="2"/>
      <c r="DF37" s="2"/>
      <c r="DG37" s="2"/>
      <c r="DH37" s="2"/>
      <c r="DI37" s="2"/>
      <c r="DJ37" s="2"/>
      <c r="DK37" s="2"/>
      <c r="DL37" s="2"/>
      <c r="DM37" s="2"/>
      <c r="DN37" s="2"/>
      <c r="DO37" s="2"/>
      <c r="DP37" s="1"/>
      <c r="DQ37" s="1"/>
      <c r="DR37" s="8" t="s">
        <v>501</v>
      </c>
      <c r="DS37" s="2"/>
      <c r="DT37" s="2"/>
      <c r="DU37" s="2"/>
      <c r="DV37" s="2"/>
      <c r="DW37" s="2"/>
      <c r="DX37" s="2"/>
      <c r="DY37" s="2"/>
      <c r="DZ37" s="2"/>
      <c r="EA37" s="2"/>
      <c r="EB37" s="2"/>
      <c r="EC37" s="2"/>
      <c r="ED37" s="2"/>
      <c r="EE37" s="2"/>
      <c r="EF37" s="2"/>
      <c r="EG37" s="2"/>
      <c r="EH37" s="2"/>
      <c r="EI37" s="2"/>
      <c r="EJ37" s="2"/>
      <c r="EK37" s="2"/>
      <c r="EL37" s="2"/>
      <c r="EM37" s="2"/>
      <c r="EN37" s="1"/>
      <c r="EO37" s="1"/>
      <c r="EP37" s="8" t="s">
        <v>501</v>
      </c>
      <c r="EQ37" s="2"/>
      <c r="ER37" s="2"/>
      <c r="ES37" s="2"/>
      <c r="ET37" s="2"/>
      <c r="EU37" s="2"/>
      <c r="EV37" s="2"/>
      <c r="EW37" s="2"/>
      <c r="EX37" s="2"/>
      <c r="EY37" s="2"/>
      <c r="EZ37" s="2"/>
      <c r="FA37" s="2"/>
      <c r="FB37" s="2"/>
      <c r="FC37" s="2"/>
      <c r="FD37" s="2"/>
      <c r="FE37" s="2"/>
      <c r="FF37" s="2"/>
      <c r="FG37" s="2"/>
      <c r="FH37" s="2"/>
      <c r="FI37" s="2"/>
      <c r="FJ37" s="2"/>
      <c r="FK37" s="2"/>
      <c r="FL37" s="1"/>
      <c r="FM37" s="1"/>
      <c r="FN37" s="1"/>
      <c r="FO37" s="1"/>
      <c r="FP37" s="1"/>
      <c r="FQ37" s="1"/>
      <c r="FR37" s="1"/>
      <c r="FS37" s="1"/>
    </row>
    <row r="38" spans="1:175" ht="14.5">
      <c r="A38" s="1"/>
      <c r="B38" s="9" t="s">
        <v>37</v>
      </c>
      <c r="C38" s="2" t="s">
        <v>502</v>
      </c>
      <c r="D38" s="2" t="s">
        <v>502</v>
      </c>
      <c r="E38" s="2" t="s">
        <v>502</v>
      </c>
      <c r="F38" s="2" t="s">
        <v>502</v>
      </c>
      <c r="G38" s="2" t="s">
        <v>502</v>
      </c>
      <c r="H38" s="2" t="s">
        <v>502</v>
      </c>
      <c r="I38" s="2" t="s">
        <v>502</v>
      </c>
      <c r="J38" s="2" t="s">
        <v>502</v>
      </c>
      <c r="K38" s="2" t="s">
        <v>502</v>
      </c>
      <c r="L38" s="2" t="s">
        <v>502</v>
      </c>
      <c r="M38" s="2" t="s">
        <v>502</v>
      </c>
      <c r="N38" s="2" t="s">
        <v>502</v>
      </c>
      <c r="O38" s="2" t="s">
        <v>502</v>
      </c>
      <c r="P38" s="2" t="s">
        <v>502</v>
      </c>
      <c r="Q38" s="2" t="s">
        <v>502</v>
      </c>
      <c r="R38" s="2" t="s">
        <v>502</v>
      </c>
      <c r="S38" s="2" t="s">
        <v>502</v>
      </c>
      <c r="T38" s="2" t="s">
        <v>502</v>
      </c>
      <c r="U38" s="2" t="s">
        <v>502</v>
      </c>
      <c r="V38" s="2" t="s">
        <v>502</v>
      </c>
      <c r="W38" s="2" t="s">
        <v>502</v>
      </c>
      <c r="X38" s="1"/>
      <c r="Y38" s="1"/>
      <c r="Z38" s="9" t="s">
        <v>37</v>
      </c>
      <c r="AA38" s="2" t="s">
        <v>502</v>
      </c>
      <c r="AB38" s="2" t="s">
        <v>502</v>
      </c>
      <c r="AC38" s="2" t="s">
        <v>502</v>
      </c>
      <c r="AD38" s="2" t="s">
        <v>502</v>
      </c>
      <c r="AE38" s="2" t="s">
        <v>502</v>
      </c>
      <c r="AF38" s="2" t="s">
        <v>502</v>
      </c>
      <c r="AG38" s="2" t="s">
        <v>502</v>
      </c>
      <c r="AH38" s="2" t="s">
        <v>502</v>
      </c>
      <c r="AI38" s="2" t="s">
        <v>502</v>
      </c>
      <c r="AJ38" s="2" t="s">
        <v>502</v>
      </c>
      <c r="AK38" s="2" t="s">
        <v>502</v>
      </c>
      <c r="AL38" s="2" t="s">
        <v>502</v>
      </c>
      <c r="AM38" s="2" t="s">
        <v>502</v>
      </c>
      <c r="AN38" s="2" t="s">
        <v>502</v>
      </c>
      <c r="AO38" s="2" t="s">
        <v>502</v>
      </c>
      <c r="AP38" s="2" t="s">
        <v>502</v>
      </c>
      <c r="AQ38" s="2" t="s">
        <v>502</v>
      </c>
      <c r="AR38" s="2" t="s">
        <v>502</v>
      </c>
      <c r="AS38" s="2" t="s">
        <v>502</v>
      </c>
      <c r="AT38" s="2" t="s">
        <v>502</v>
      </c>
      <c r="AU38" s="2" t="s">
        <v>502</v>
      </c>
      <c r="AV38" s="1"/>
      <c r="AW38" s="1"/>
      <c r="AX38" s="9" t="s">
        <v>37</v>
      </c>
      <c r="AY38" s="2" t="s">
        <v>502</v>
      </c>
      <c r="AZ38" s="2" t="s">
        <v>502</v>
      </c>
      <c r="BA38" s="2" t="s">
        <v>502</v>
      </c>
      <c r="BB38" s="2" t="s">
        <v>502</v>
      </c>
      <c r="BC38" s="2" t="s">
        <v>502</v>
      </c>
      <c r="BD38" s="2" t="s">
        <v>502</v>
      </c>
      <c r="BE38" s="2" t="s">
        <v>502</v>
      </c>
      <c r="BF38" s="2" t="s">
        <v>502</v>
      </c>
      <c r="BG38" s="2" t="s">
        <v>502</v>
      </c>
      <c r="BH38" s="2" t="s">
        <v>502</v>
      </c>
      <c r="BI38" s="2" t="s">
        <v>502</v>
      </c>
      <c r="BJ38" s="2" t="s">
        <v>502</v>
      </c>
      <c r="BK38" s="2" t="s">
        <v>502</v>
      </c>
      <c r="BL38" s="2" t="s">
        <v>502</v>
      </c>
      <c r="BM38" s="2" t="s">
        <v>502</v>
      </c>
      <c r="BN38" s="2" t="s">
        <v>502</v>
      </c>
      <c r="BO38" s="2" t="s">
        <v>502</v>
      </c>
      <c r="BP38" s="2" t="s">
        <v>502</v>
      </c>
      <c r="BQ38" s="2" t="s">
        <v>502</v>
      </c>
      <c r="BR38" s="2" t="s">
        <v>502</v>
      </c>
      <c r="BS38" s="2" t="s">
        <v>502</v>
      </c>
      <c r="BT38" s="1"/>
      <c r="BU38" s="1"/>
      <c r="BV38" s="9" t="s">
        <v>37</v>
      </c>
      <c r="BW38" s="2" t="s">
        <v>502</v>
      </c>
      <c r="BX38" s="2" t="s">
        <v>502</v>
      </c>
      <c r="BY38" s="2" t="s">
        <v>502</v>
      </c>
      <c r="BZ38" s="2" t="s">
        <v>502</v>
      </c>
      <c r="CA38" s="2" t="s">
        <v>502</v>
      </c>
      <c r="CB38" s="2" t="s">
        <v>502</v>
      </c>
      <c r="CC38" s="2" t="s">
        <v>502</v>
      </c>
      <c r="CD38" s="2" t="s">
        <v>502</v>
      </c>
      <c r="CE38" s="2" t="s">
        <v>502</v>
      </c>
      <c r="CF38" s="2" t="s">
        <v>502</v>
      </c>
      <c r="CG38" s="2" t="s">
        <v>502</v>
      </c>
      <c r="CH38" s="2" t="s">
        <v>502</v>
      </c>
      <c r="CI38" s="2" t="s">
        <v>502</v>
      </c>
      <c r="CJ38" s="2" t="s">
        <v>502</v>
      </c>
      <c r="CK38" s="2" t="s">
        <v>502</v>
      </c>
      <c r="CL38" s="2" t="s">
        <v>502</v>
      </c>
      <c r="CM38" s="2" t="s">
        <v>502</v>
      </c>
      <c r="CN38" s="2" t="s">
        <v>502</v>
      </c>
      <c r="CO38" s="2" t="s">
        <v>502</v>
      </c>
      <c r="CP38" s="2" t="s">
        <v>502</v>
      </c>
      <c r="CQ38" s="2" t="s">
        <v>502</v>
      </c>
      <c r="CR38" s="1"/>
      <c r="CS38" s="1"/>
      <c r="CT38" s="9" t="s">
        <v>37</v>
      </c>
      <c r="CU38" s="2" t="s">
        <v>502</v>
      </c>
      <c r="CV38" s="2" t="s">
        <v>502</v>
      </c>
      <c r="CW38" s="2" t="s">
        <v>502</v>
      </c>
      <c r="CX38" s="2" t="s">
        <v>502</v>
      </c>
      <c r="CY38" s="2" t="s">
        <v>502</v>
      </c>
      <c r="CZ38" s="2" t="s">
        <v>502</v>
      </c>
      <c r="DA38" s="2" t="s">
        <v>502</v>
      </c>
      <c r="DB38" s="2" t="s">
        <v>502</v>
      </c>
      <c r="DC38" s="2" t="s">
        <v>502</v>
      </c>
      <c r="DD38" s="2" t="s">
        <v>502</v>
      </c>
      <c r="DE38" s="2" t="s">
        <v>502</v>
      </c>
      <c r="DF38" s="2" t="s">
        <v>502</v>
      </c>
      <c r="DG38" s="2" t="s">
        <v>502</v>
      </c>
      <c r="DH38" s="2" t="s">
        <v>502</v>
      </c>
      <c r="DI38" s="2" t="s">
        <v>502</v>
      </c>
      <c r="DJ38" s="2" t="s">
        <v>502</v>
      </c>
      <c r="DK38" s="2" t="s">
        <v>502</v>
      </c>
      <c r="DL38" s="2" t="s">
        <v>502</v>
      </c>
      <c r="DM38" s="2" t="s">
        <v>502</v>
      </c>
      <c r="DN38" s="2" t="s">
        <v>502</v>
      </c>
      <c r="DO38" s="2" t="s">
        <v>502</v>
      </c>
      <c r="DP38" s="1"/>
      <c r="DQ38" s="1"/>
      <c r="DR38" s="9" t="s">
        <v>37</v>
      </c>
      <c r="DS38" s="2" t="s">
        <v>502</v>
      </c>
      <c r="DT38" s="2" t="s">
        <v>502</v>
      </c>
      <c r="DU38" s="2" t="s">
        <v>502</v>
      </c>
      <c r="DV38" s="2" t="s">
        <v>502</v>
      </c>
      <c r="DW38" s="2" t="s">
        <v>502</v>
      </c>
      <c r="DX38" s="2" t="s">
        <v>502</v>
      </c>
      <c r="DY38" s="2" t="s">
        <v>502</v>
      </c>
      <c r="DZ38" s="2" t="s">
        <v>502</v>
      </c>
      <c r="EA38" s="2" t="s">
        <v>502</v>
      </c>
      <c r="EB38" s="2" t="s">
        <v>502</v>
      </c>
      <c r="EC38" s="2" t="s">
        <v>502</v>
      </c>
      <c r="ED38" s="2" t="s">
        <v>502</v>
      </c>
      <c r="EE38" s="2" t="s">
        <v>502</v>
      </c>
      <c r="EF38" s="2" t="s">
        <v>502</v>
      </c>
      <c r="EG38" s="2" t="s">
        <v>502</v>
      </c>
      <c r="EH38" s="2" t="s">
        <v>502</v>
      </c>
      <c r="EI38" s="2" t="s">
        <v>502</v>
      </c>
      <c r="EJ38" s="2" t="s">
        <v>502</v>
      </c>
      <c r="EK38" s="2" t="s">
        <v>502</v>
      </c>
      <c r="EL38" s="2" t="s">
        <v>502</v>
      </c>
      <c r="EM38" s="2" t="s">
        <v>502</v>
      </c>
      <c r="EN38" s="1"/>
      <c r="EO38" s="1"/>
      <c r="EP38" s="9" t="s">
        <v>37</v>
      </c>
      <c r="EQ38" s="2" t="s">
        <v>502</v>
      </c>
      <c r="ER38" s="2" t="s">
        <v>502</v>
      </c>
      <c r="ES38" s="2" t="s">
        <v>502</v>
      </c>
      <c r="ET38" s="2" t="s">
        <v>502</v>
      </c>
      <c r="EU38" s="2" t="s">
        <v>502</v>
      </c>
      <c r="EV38" s="2" t="s">
        <v>502</v>
      </c>
      <c r="EW38" s="2" t="s">
        <v>502</v>
      </c>
      <c r="EX38" s="2" t="s">
        <v>502</v>
      </c>
      <c r="EY38" s="2" t="s">
        <v>502</v>
      </c>
      <c r="EZ38" s="2" t="s">
        <v>502</v>
      </c>
      <c r="FA38" s="2" t="s">
        <v>502</v>
      </c>
      <c r="FB38" s="2" t="s">
        <v>502</v>
      </c>
      <c r="FC38" s="2" t="s">
        <v>502</v>
      </c>
      <c r="FD38" s="2" t="s">
        <v>502</v>
      </c>
      <c r="FE38" s="2" t="s">
        <v>502</v>
      </c>
      <c r="FF38" s="2" t="s">
        <v>502</v>
      </c>
      <c r="FG38" s="2" t="s">
        <v>502</v>
      </c>
      <c r="FH38" s="2" t="s">
        <v>502</v>
      </c>
      <c r="FI38" s="2" t="s">
        <v>502</v>
      </c>
      <c r="FJ38" s="2" t="s">
        <v>502</v>
      </c>
      <c r="FK38" s="2" t="s">
        <v>502</v>
      </c>
      <c r="FL38" s="1"/>
      <c r="FM38" s="1"/>
      <c r="FN38" s="1"/>
      <c r="FO38" s="1"/>
      <c r="FP38" s="1"/>
      <c r="FQ38" s="1"/>
      <c r="FR38" s="1"/>
      <c r="FS38" s="1"/>
    </row>
    <row r="39" spans="1:175" ht="14.5">
      <c r="A39" s="1"/>
      <c r="B39" s="9" t="s">
        <v>493</v>
      </c>
      <c r="C39" s="2">
        <v>0</v>
      </c>
      <c r="D39" s="2">
        <v>0</v>
      </c>
      <c r="E39" s="2">
        <v>0</v>
      </c>
      <c r="F39" s="2">
        <v>0</v>
      </c>
      <c r="G39" s="2">
        <v>0</v>
      </c>
      <c r="H39" s="2">
        <v>0.1</v>
      </c>
      <c r="I39" s="2">
        <v>0.1</v>
      </c>
      <c r="J39" s="2">
        <v>0.1</v>
      </c>
      <c r="K39" s="2">
        <v>0.1</v>
      </c>
      <c r="L39" s="2">
        <v>0.1</v>
      </c>
      <c r="M39" s="2">
        <v>0.1</v>
      </c>
      <c r="N39" s="2">
        <v>0.3</v>
      </c>
      <c r="O39" s="2">
        <v>0.3</v>
      </c>
      <c r="P39" s="2">
        <v>0.3</v>
      </c>
      <c r="Q39" s="2">
        <v>0.3</v>
      </c>
      <c r="R39" s="2">
        <v>0.4</v>
      </c>
      <c r="S39" s="2">
        <v>0.4</v>
      </c>
      <c r="T39" s="2">
        <v>0.5</v>
      </c>
      <c r="U39" s="2">
        <v>0.5</v>
      </c>
      <c r="V39" s="2">
        <v>0.7</v>
      </c>
      <c r="W39" s="2">
        <v>0.6</v>
      </c>
      <c r="X39" s="1"/>
      <c r="Y39" s="1"/>
      <c r="Z39" s="9" t="s">
        <v>493</v>
      </c>
      <c r="AA39" s="2">
        <v>3.6</v>
      </c>
      <c r="AB39" s="2">
        <v>3.3</v>
      </c>
      <c r="AC39" s="2">
        <v>3.5</v>
      </c>
      <c r="AD39" s="2">
        <v>3.6</v>
      </c>
      <c r="AE39" s="2">
        <v>3.6</v>
      </c>
      <c r="AF39" s="2">
        <v>3.5</v>
      </c>
      <c r="AG39" s="2">
        <v>3.3</v>
      </c>
      <c r="AH39" s="2">
        <v>3.2</v>
      </c>
      <c r="AI39" s="2">
        <v>3.2</v>
      </c>
      <c r="AJ39" s="2">
        <v>4.3</v>
      </c>
      <c r="AK39" s="2">
        <v>4.0999999999999996</v>
      </c>
      <c r="AL39" s="2">
        <v>4.0999999999999996</v>
      </c>
      <c r="AM39" s="2">
        <v>3.3</v>
      </c>
      <c r="AN39" s="2">
        <v>2.9</v>
      </c>
      <c r="AO39" s="2">
        <v>3.3</v>
      </c>
      <c r="AP39" s="2">
        <v>3.5</v>
      </c>
      <c r="AQ39" s="2">
        <v>3.7</v>
      </c>
      <c r="AR39" s="2">
        <v>3.9</v>
      </c>
      <c r="AS39" s="2">
        <v>3.6</v>
      </c>
      <c r="AT39" s="2">
        <v>3.6</v>
      </c>
      <c r="AU39" s="2">
        <v>3.1</v>
      </c>
      <c r="AV39" s="1"/>
      <c r="AW39" s="1"/>
      <c r="AX39" s="9" t="s">
        <v>493</v>
      </c>
      <c r="AY39" s="2">
        <v>11</v>
      </c>
      <c r="AZ39" s="2">
        <v>11.3</v>
      </c>
      <c r="BA39" s="2">
        <v>10.5</v>
      </c>
      <c r="BB39" s="2">
        <v>11.2</v>
      </c>
      <c r="BC39" s="2">
        <v>10.8</v>
      </c>
      <c r="BD39" s="2">
        <v>10.9</v>
      </c>
      <c r="BE39" s="2">
        <v>9.8000000000000007</v>
      </c>
      <c r="BF39" s="2">
        <v>10.4</v>
      </c>
      <c r="BG39" s="2">
        <v>10.5</v>
      </c>
      <c r="BH39" s="2">
        <v>10.1</v>
      </c>
      <c r="BI39" s="2">
        <v>9.6</v>
      </c>
      <c r="BJ39" s="2">
        <v>10.3</v>
      </c>
      <c r="BK39" s="2">
        <v>9.5</v>
      </c>
      <c r="BL39" s="2">
        <v>10.8</v>
      </c>
      <c r="BM39" s="2">
        <v>11.8</v>
      </c>
      <c r="BN39" s="2">
        <v>11.3</v>
      </c>
      <c r="BO39" s="2">
        <v>11.6</v>
      </c>
      <c r="BP39" s="2">
        <v>12.1</v>
      </c>
      <c r="BQ39" s="2">
        <v>13.4</v>
      </c>
      <c r="BR39" s="2">
        <v>14.6</v>
      </c>
      <c r="BS39" s="2">
        <v>14.8</v>
      </c>
      <c r="BT39" s="1"/>
      <c r="BU39" s="1"/>
      <c r="BV39" s="9" t="s">
        <v>493</v>
      </c>
      <c r="BW39" s="2">
        <v>1.4</v>
      </c>
      <c r="BX39" s="2">
        <v>1.3</v>
      </c>
      <c r="BY39" s="2">
        <v>1.5</v>
      </c>
      <c r="BZ39" s="2">
        <v>1.4</v>
      </c>
      <c r="CA39" s="2">
        <v>1.4</v>
      </c>
      <c r="CB39" s="2">
        <v>1.3</v>
      </c>
      <c r="CC39" s="2">
        <v>1.1000000000000001</v>
      </c>
      <c r="CD39" s="2">
        <v>1.2</v>
      </c>
      <c r="CE39" s="2">
        <v>1.3</v>
      </c>
      <c r="CF39" s="2">
        <v>1.3</v>
      </c>
      <c r="CG39" s="2">
        <v>1.1000000000000001</v>
      </c>
      <c r="CH39" s="2">
        <v>1.1000000000000001</v>
      </c>
      <c r="CI39" s="2">
        <v>1.1000000000000001</v>
      </c>
      <c r="CJ39" s="2">
        <v>1.3</v>
      </c>
      <c r="CK39" s="2">
        <v>1.4</v>
      </c>
      <c r="CL39" s="2">
        <v>1.2</v>
      </c>
      <c r="CM39" s="2">
        <v>1.2</v>
      </c>
      <c r="CN39" s="2">
        <v>1.3</v>
      </c>
      <c r="CO39" s="2">
        <v>1.4</v>
      </c>
      <c r="CP39" s="2">
        <v>1.5</v>
      </c>
      <c r="CQ39" s="2">
        <v>1.4</v>
      </c>
      <c r="CR39" s="1"/>
      <c r="CS39" s="1"/>
      <c r="CT39" s="9" t="s">
        <v>493</v>
      </c>
      <c r="CU39" s="2">
        <v>1.4</v>
      </c>
      <c r="CV39" s="2">
        <v>1.2</v>
      </c>
      <c r="CW39" s="2">
        <v>1.5</v>
      </c>
      <c r="CX39" s="2">
        <v>1.3</v>
      </c>
      <c r="CY39" s="2">
        <v>1.3</v>
      </c>
      <c r="CZ39" s="2">
        <v>1.3</v>
      </c>
      <c r="DA39" s="2">
        <v>1.2</v>
      </c>
      <c r="DB39" s="2">
        <v>1.1000000000000001</v>
      </c>
      <c r="DC39" s="2">
        <v>1.3</v>
      </c>
      <c r="DD39" s="2">
        <v>1.5</v>
      </c>
      <c r="DE39" s="2">
        <v>1.2</v>
      </c>
      <c r="DF39" s="2">
        <v>1.2</v>
      </c>
      <c r="DG39" s="2">
        <v>1</v>
      </c>
      <c r="DH39" s="2">
        <v>1.1000000000000001</v>
      </c>
      <c r="DI39" s="2">
        <v>1.1000000000000001</v>
      </c>
      <c r="DJ39" s="2">
        <v>1.1000000000000001</v>
      </c>
      <c r="DK39" s="2">
        <v>1.3</v>
      </c>
      <c r="DL39" s="2">
        <v>1.5</v>
      </c>
      <c r="DM39" s="2">
        <v>1.6</v>
      </c>
      <c r="DN39" s="2">
        <v>1.7</v>
      </c>
      <c r="DO39" s="2">
        <v>1.5</v>
      </c>
      <c r="DP39" s="1"/>
      <c r="DQ39" s="1"/>
      <c r="DR39" s="9" t="s">
        <v>493</v>
      </c>
      <c r="DS39" s="2">
        <v>4.7</v>
      </c>
      <c r="DT39" s="2">
        <v>4.0999999999999996</v>
      </c>
      <c r="DU39" s="2">
        <v>5.2</v>
      </c>
      <c r="DV39" s="2">
        <v>5.6</v>
      </c>
      <c r="DW39" s="2">
        <v>5.6</v>
      </c>
      <c r="DX39" s="2">
        <v>5.0999999999999996</v>
      </c>
      <c r="DY39" s="2">
        <v>4.9000000000000004</v>
      </c>
      <c r="DZ39" s="2">
        <v>5</v>
      </c>
      <c r="EA39" s="2">
        <v>5.0999999999999996</v>
      </c>
      <c r="EB39" s="2">
        <v>5.0999999999999996</v>
      </c>
      <c r="EC39" s="2">
        <v>4.9000000000000004</v>
      </c>
      <c r="ED39" s="2">
        <v>5.0999999999999996</v>
      </c>
      <c r="EE39" s="2">
        <v>5.0999999999999996</v>
      </c>
      <c r="EF39" s="2">
        <v>5.3</v>
      </c>
      <c r="EG39" s="2">
        <v>5.6</v>
      </c>
      <c r="EH39" s="2">
        <v>5.0999999999999996</v>
      </c>
      <c r="EI39" s="2">
        <v>5.9</v>
      </c>
      <c r="EJ39" s="2">
        <v>7</v>
      </c>
      <c r="EK39" s="2">
        <v>7.6</v>
      </c>
      <c r="EL39" s="2">
        <v>7.7</v>
      </c>
      <c r="EM39" s="2">
        <v>7.4</v>
      </c>
      <c r="EN39" s="1"/>
      <c r="EO39" s="1"/>
      <c r="EP39" s="9" t="s">
        <v>493</v>
      </c>
      <c r="EQ39" s="2">
        <v>3.1</v>
      </c>
      <c r="ER39" s="2">
        <v>3.2</v>
      </c>
      <c r="ES39" s="2">
        <v>3.5</v>
      </c>
      <c r="ET39" s="2">
        <v>2.9</v>
      </c>
      <c r="EU39" s="2">
        <v>2.8</v>
      </c>
      <c r="EV39" s="2">
        <v>2.7</v>
      </c>
      <c r="EW39" s="2">
        <v>2.8</v>
      </c>
      <c r="EX39" s="2">
        <v>2.7</v>
      </c>
      <c r="EY39" s="2">
        <v>3.1</v>
      </c>
      <c r="EZ39" s="2">
        <v>2.8</v>
      </c>
      <c r="FA39" s="2">
        <v>2.5</v>
      </c>
      <c r="FB39" s="2">
        <v>2.8</v>
      </c>
      <c r="FC39" s="2">
        <v>2.8</v>
      </c>
      <c r="FD39" s="2">
        <v>2.6</v>
      </c>
      <c r="FE39" s="2">
        <v>2.5</v>
      </c>
      <c r="FF39" s="2">
        <v>2.4</v>
      </c>
      <c r="FG39" s="2">
        <v>2.7</v>
      </c>
      <c r="FH39" s="2">
        <v>2.8</v>
      </c>
      <c r="FI39" s="2">
        <v>2.7</v>
      </c>
      <c r="FJ39" s="2">
        <v>2.8</v>
      </c>
      <c r="FK39" s="2">
        <v>2.9</v>
      </c>
      <c r="FL39" s="1"/>
      <c r="FM39" s="1"/>
      <c r="FN39" s="1"/>
      <c r="FO39" s="1"/>
      <c r="FP39" s="1"/>
      <c r="FQ39" s="1"/>
      <c r="FR39" s="1"/>
      <c r="FS39" s="1"/>
    </row>
    <row r="40" spans="1:175" ht="14.5">
      <c r="A40" s="1"/>
      <c r="B40" s="9" t="s">
        <v>63</v>
      </c>
      <c r="C40" s="2">
        <v>1.1000000000000001</v>
      </c>
      <c r="D40" s="2">
        <v>1.2</v>
      </c>
      <c r="E40" s="2">
        <v>1.2</v>
      </c>
      <c r="F40" s="2">
        <v>1.2</v>
      </c>
      <c r="G40" s="2">
        <v>1.4</v>
      </c>
      <c r="H40" s="2">
        <v>1.1000000000000001</v>
      </c>
      <c r="I40" s="2">
        <v>0.9</v>
      </c>
      <c r="J40" s="2">
        <v>0.9</v>
      </c>
      <c r="K40" s="2">
        <v>0.7</v>
      </c>
      <c r="L40" s="2">
        <v>0.6</v>
      </c>
      <c r="M40" s="2">
        <v>0.7</v>
      </c>
      <c r="N40" s="2">
        <v>0.8</v>
      </c>
      <c r="O40" s="2">
        <v>0.6</v>
      </c>
      <c r="P40" s="2">
        <v>0.9</v>
      </c>
      <c r="Q40" s="2">
        <v>1</v>
      </c>
      <c r="R40" s="2">
        <v>1</v>
      </c>
      <c r="S40" s="2">
        <v>0.8</v>
      </c>
      <c r="T40" s="2">
        <v>0.7</v>
      </c>
      <c r="U40" s="2">
        <v>0.5</v>
      </c>
      <c r="V40" s="2">
        <v>0.5</v>
      </c>
      <c r="W40" s="2">
        <v>0.5</v>
      </c>
      <c r="X40" s="1"/>
      <c r="Y40" s="1"/>
      <c r="Z40" s="9" t="s">
        <v>63</v>
      </c>
      <c r="AA40" s="2">
        <v>1.3</v>
      </c>
      <c r="AB40" s="2">
        <v>1.4</v>
      </c>
      <c r="AC40" s="2">
        <v>1.5</v>
      </c>
      <c r="AD40" s="2">
        <v>1.5</v>
      </c>
      <c r="AE40" s="2">
        <v>1.2</v>
      </c>
      <c r="AF40" s="2">
        <v>0.9</v>
      </c>
      <c r="AG40" s="2">
        <v>0.7</v>
      </c>
      <c r="AH40" s="2">
        <v>0.7</v>
      </c>
      <c r="AI40" s="2">
        <v>0.5</v>
      </c>
      <c r="AJ40" s="2">
        <v>0.4</v>
      </c>
      <c r="AK40" s="2">
        <v>0.4</v>
      </c>
      <c r="AL40" s="2">
        <v>0.4</v>
      </c>
      <c r="AM40" s="2">
        <v>0.4</v>
      </c>
      <c r="AN40" s="2">
        <v>0.9</v>
      </c>
      <c r="AO40" s="2">
        <v>0.8</v>
      </c>
      <c r="AP40" s="2">
        <v>0.8</v>
      </c>
      <c r="AQ40" s="2">
        <v>0.6</v>
      </c>
      <c r="AR40" s="2">
        <v>0.7</v>
      </c>
      <c r="AS40" s="2">
        <v>0.7</v>
      </c>
      <c r="AT40" s="2">
        <v>0.7</v>
      </c>
      <c r="AU40" s="2">
        <v>0.6</v>
      </c>
      <c r="AV40" s="1"/>
      <c r="AW40" s="1"/>
      <c r="AX40" s="9" t="s">
        <v>63</v>
      </c>
      <c r="AY40" s="2">
        <v>1.2</v>
      </c>
      <c r="AZ40" s="2">
        <v>1</v>
      </c>
      <c r="BA40" s="2">
        <v>1</v>
      </c>
      <c r="BB40" s="2">
        <v>0.9</v>
      </c>
      <c r="BC40" s="2">
        <v>1.1000000000000001</v>
      </c>
      <c r="BD40" s="2">
        <v>0.8</v>
      </c>
      <c r="BE40" s="2">
        <v>0.5</v>
      </c>
      <c r="BF40" s="2">
        <v>0.6</v>
      </c>
      <c r="BG40" s="2">
        <v>0.4</v>
      </c>
      <c r="BH40" s="2">
        <v>0.2</v>
      </c>
      <c r="BI40" s="2">
        <v>0.2</v>
      </c>
      <c r="BJ40" s="2">
        <v>0.2</v>
      </c>
      <c r="BK40" s="2">
        <v>0.2</v>
      </c>
      <c r="BL40" s="2">
        <v>0.2</v>
      </c>
      <c r="BM40" s="2">
        <v>0.4</v>
      </c>
      <c r="BN40" s="2">
        <v>0.3</v>
      </c>
      <c r="BO40" s="2">
        <v>0.3</v>
      </c>
      <c r="BP40" s="2">
        <v>0.2</v>
      </c>
      <c r="BQ40" s="2">
        <v>0.3</v>
      </c>
      <c r="BR40" s="2">
        <v>0.2</v>
      </c>
      <c r="BS40" s="2">
        <v>0.2</v>
      </c>
      <c r="BT40" s="1"/>
      <c r="BU40" s="1"/>
      <c r="BV40" s="9" t="s">
        <v>63</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1"/>
      <c r="CS40" s="1"/>
      <c r="CT40" s="9" t="s">
        <v>63</v>
      </c>
      <c r="CU40" s="2">
        <v>0</v>
      </c>
      <c r="CV40" s="2">
        <v>0</v>
      </c>
      <c r="CW40" s="2">
        <v>0</v>
      </c>
      <c r="CX40" s="2">
        <v>0</v>
      </c>
      <c r="CY40" s="2">
        <v>0</v>
      </c>
      <c r="CZ40" s="2">
        <v>0</v>
      </c>
      <c r="DA40" s="2">
        <v>0</v>
      </c>
      <c r="DB40" s="2">
        <v>0</v>
      </c>
      <c r="DC40" s="2">
        <v>0</v>
      </c>
      <c r="DD40" s="2">
        <v>0</v>
      </c>
      <c r="DE40" s="2">
        <v>0</v>
      </c>
      <c r="DF40" s="2">
        <v>0</v>
      </c>
      <c r="DG40" s="2">
        <v>0</v>
      </c>
      <c r="DH40" s="2">
        <v>0</v>
      </c>
      <c r="DI40" s="2">
        <v>0</v>
      </c>
      <c r="DJ40" s="2">
        <v>0</v>
      </c>
      <c r="DK40" s="2">
        <v>0</v>
      </c>
      <c r="DL40" s="2">
        <v>0</v>
      </c>
      <c r="DM40" s="2">
        <v>0</v>
      </c>
      <c r="DN40" s="2">
        <v>0</v>
      </c>
      <c r="DO40" s="2">
        <v>0</v>
      </c>
      <c r="DP40" s="1"/>
      <c r="DQ40" s="1"/>
      <c r="DR40" s="9" t="s">
        <v>63</v>
      </c>
      <c r="DS40" s="2">
        <v>0</v>
      </c>
      <c r="DT40" s="2">
        <v>0</v>
      </c>
      <c r="DU40" s="2">
        <v>0</v>
      </c>
      <c r="DV40" s="2">
        <v>0</v>
      </c>
      <c r="DW40" s="2">
        <v>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1"/>
      <c r="EO40" s="1"/>
      <c r="EP40" s="9" t="s">
        <v>63</v>
      </c>
      <c r="EQ40" s="2">
        <v>0.3</v>
      </c>
      <c r="ER40" s="2">
        <v>0.2</v>
      </c>
      <c r="ES40" s="2">
        <v>0.4</v>
      </c>
      <c r="ET40" s="2">
        <v>0.4</v>
      </c>
      <c r="EU40" s="2">
        <v>0.4</v>
      </c>
      <c r="EV40" s="2">
        <v>0.3</v>
      </c>
      <c r="EW40" s="2">
        <v>0.2</v>
      </c>
      <c r="EX40" s="2">
        <v>0.2</v>
      </c>
      <c r="EY40" s="2">
        <v>0.1</v>
      </c>
      <c r="EZ40" s="2">
        <v>0.1</v>
      </c>
      <c r="FA40" s="2">
        <v>0.1</v>
      </c>
      <c r="FB40" s="2">
        <v>0.1</v>
      </c>
      <c r="FC40" s="2">
        <v>0.1</v>
      </c>
      <c r="FD40" s="2">
        <v>0.2</v>
      </c>
      <c r="FE40" s="2">
        <v>0.2</v>
      </c>
      <c r="FF40" s="2">
        <v>0.2</v>
      </c>
      <c r="FG40" s="2">
        <v>0</v>
      </c>
      <c r="FH40" s="2">
        <v>0</v>
      </c>
      <c r="FI40" s="2">
        <v>0</v>
      </c>
      <c r="FJ40" s="2">
        <v>0</v>
      </c>
      <c r="FK40" s="2">
        <v>0</v>
      </c>
      <c r="FL40" s="1"/>
      <c r="FM40" s="1"/>
      <c r="FN40" s="1"/>
      <c r="FO40" s="1"/>
      <c r="FP40" s="1"/>
      <c r="FQ40" s="1"/>
      <c r="FR40" s="1"/>
      <c r="FS40" s="1"/>
    </row>
    <row r="41" spans="1:175" ht="14.5">
      <c r="A41" s="1"/>
      <c r="B41" s="9" t="s">
        <v>67</v>
      </c>
      <c r="C41" s="2">
        <v>0.5</v>
      </c>
      <c r="D41" s="2">
        <v>0.5</v>
      </c>
      <c r="E41" s="2">
        <v>0.4</v>
      </c>
      <c r="F41" s="2">
        <v>0.6</v>
      </c>
      <c r="G41" s="2">
        <v>0.8</v>
      </c>
      <c r="H41" s="2">
        <v>0.8</v>
      </c>
      <c r="I41" s="2">
        <v>0.8</v>
      </c>
      <c r="J41" s="2">
        <v>0.9</v>
      </c>
      <c r="K41" s="2">
        <v>0.7</v>
      </c>
      <c r="L41" s="2">
        <v>0.4</v>
      </c>
      <c r="M41" s="2">
        <v>0.4</v>
      </c>
      <c r="N41" s="2">
        <v>0.6</v>
      </c>
      <c r="O41" s="2">
        <v>0.7</v>
      </c>
      <c r="P41" s="2">
        <v>0.1</v>
      </c>
      <c r="Q41" s="2">
        <v>0.1</v>
      </c>
      <c r="R41" s="2">
        <v>0.1</v>
      </c>
      <c r="S41" s="2">
        <v>0.1</v>
      </c>
      <c r="T41" s="2">
        <v>0</v>
      </c>
      <c r="U41" s="2">
        <v>0</v>
      </c>
      <c r="V41" s="2">
        <v>0</v>
      </c>
      <c r="W41" s="2">
        <v>0</v>
      </c>
      <c r="X41" s="1"/>
      <c r="Y41" s="1"/>
      <c r="Z41" s="9" t="s">
        <v>67</v>
      </c>
      <c r="AA41" s="2">
        <v>0.2</v>
      </c>
      <c r="AB41" s="2">
        <v>0.4</v>
      </c>
      <c r="AC41" s="2">
        <v>0.5</v>
      </c>
      <c r="AD41" s="2">
        <v>1.1000000000000001</v>
      </c>
      <c r="AE41" s="2">
        <v>0.4</v>
      </c>
      <c r="AF41" s="2">
        <v>0.5</v>
      </c>
      <c r="AG41" s="2">
        <v>0.3</v>
      </c>
      <c r="AH41" s="2">
        <v>0.3</v>
      </c>
      <c r="AI41" s="2">
        <v>0.3</v>
      </c>
      <c r="AJ41" s="2">
        <v>0.2</v>
      </c>
      <c r="AK41" s="2">
        <v>0.1</v>
      </c>
      <c r="AL41" s="2">
        <v>0.1</v>
      </c>
      <c r="AM41" s="2">
        <v>0</v>
      </c>
      <c r="AN41" s="2">
        <v>0</v>
      </c>
      <c r="AO41" s="2">
        <v>0</v>
      </c>
      <c r="AP41" s="2">
        <v>0</v>
      </c>
      <c r="AQ41" s="2">
        <v>0</v>
      </c>
      <c r="AR41" s="2">
        <v>0</v>
      </c>
      <c r="AS41" s="2">
        <v>0</v>
      </c>
      <c r="AT41" s="2">
        <v>0</v>
      </c>
      <c r="AU41" s="2">
        <v>0</v>
      </c>
      <c r="AV41" s="1"/>
      <c r="AW41" s="1"/>
      <c r="AX41" s="9" t="s">
        <v>67</v>
      </c>
      <c r="AY41" s="2">
        <v>0.2</v>
      </c>
      <c r="AZ41" s="2">
        <v>0.4</v>
      </c>
      <c r="BA41" s="2">
        <v>0.3</v>
      </c>
      <c r="BB41" s="2">
        <v>0.5</v>
      </c>
      <c r="BC41" s="2">
        <v>0.4</v>
      </c>
      <c r="BD41" s="2">
        <v>0.3</v>
      </c>
      <c r="BE41" s="2">
        <v>0.2</v>
      </c>
      <c r="BF41" s="2">
        <v>0.2</v>
      </c>
      <c r="BG41" s="2">
        <v>0.1</v>
      </c>
      <c r="BH41" s="2">
        <v>0.1</v>
      </c>
      <c r="BI41" s="2">
        <v>0</v>
      </c>
      <c r="BJ41" s="2">
        <v>0</v>
      </c>
      <c r="BK41" s="2">
        <v>0</v>
      </c>
      <c r="BL41" s="2">
        <v>0</v>
      </c>
      <c r="BM41" s="2">
        <v>0</v>
      </c>
      <c r="BN41" s="2">
        <v>0</v>
      </c>
      <c r="BO41" s="2">
        <v>0</v>
      </c>
      <c r="BP41" s="2">
        <v>0</v>
      </c>
      <c r="BQ41" s="2">
        <v>0</v>
      </c>
      <c r="BR41" s="2">
        <v>0</v>
      </c>
      <c r="BS41" s="2">
        <v>0</v>
      </c>
      <c r="BT41" s="1"/>
      <c r="BU41" s="1"/>
      <c r="BV41" s="9" t="s">
        <v>67</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1"/>
      <c r="CS41" s="1"/>
      <c r="CT41" s="9" t="s">
        <v>67</v>
      </c>
      <c r="CU41" s="2">
        <v>0.2</v>
      </c>
      <c r="CV41" s="2">
        <v>0.2</v>
      </c>
      <c r="CW41" s="2">
        <v>0.3</v>
      </c>
      <c r="CX41" s="2">
        <v>0.3</v>
      </c>
      <c r="CY41" s="2">
        <v>0.2</v>
      </c>
      <c r="CZ41" s="2">
        <v>0.1</v>
      </c>
      <c r="DA41" s="2">
        <v>0.1</v>
      </c>
      <c r="DB41" s="2">
        <v>0.1</v>
      </c>
      <c r="DC41" s="2">
        <v>0</v>
      </c>
      <c r="DD41" s="2">
        <v>0.1</v>
      </c>
      <c r="DE41" s="2">
        <v>0.1</v>
      </c>
      <c r="DF41" s="2">
        <v>0.1</v>
      </c>
      <c r="DG41" s="2">
        <v>0.1</v>
      </c>
      <c r="DH41" s="2">
        <v>0</v>
      </c>
      <c r="DI41" s="2">
        <v>0</v>
      </c>
      <c r="DJ41" s="2">
        <v>0</v>
      </c>
      <c r="DK41" s="2">
        <v>0</v>
      </c>
      <c r="DL41" s="2">
        <v>0</v>
      </c>
      <c r="DM41" s="2">
        <v>0</v>
      </c>
      <c r="DN41" s="2">
        <v>0</v>
      </c>
      <c r="DO41" s="2">
        <v>0</v>
      </c>
      <c r="DP41" s="1"/>
      <c r="DQ41" s="1"/>
      <c r="DR41" s="9" t="s">
        <v>67</v>
      </c>
      <c r="DS41" s="2">
        <v>0.1</v>
      </c>
      <c r="DT41" s="2">
        <v>0.1</v>
      </c>
      <c r="DU41" s="2">
        <v>0.1</v>
      </c>
      <c r="DV41" s="2">
        <v>0</v>
      </c>
      <c r="DW41" s="2">
        <v>0.1</v>
      </c>
      <c r="DX41" s="2">
        <v>0</v>
      </c>
      <c r="DY41" s="2">
        <v>0.1</v>
      </c>
      <c r="DZ41" s="2">
        <v>0</v>
      </c>
      <c r="EA41" s="2">
        <v>0</v>
      </c>
      <c r="EB41" s="2">
        <v>0</v>
      </c>
      <c r="EC41" s="2">
        <v>0</v>
      </c>
      <c r="ED41" s="2">
        <v>0</v>
      </c>
      <c r="EE41" s="2">
        <v>0.1</v>
      </c>
      <c r="EF41" s="2">
        <v>0.1</v>
      </c>
      <c r="EG41" s="2">
        <v>0.1</v>
      </c>
      <c r="EH41" s="2">
        <v>0</v>
      </c>
      <c r="EI41" s="2">
        <v>0</v>
      </c>
      <c r="EJ41" s="2">
        <v>0</v>
      </c>
      <c r="EK41" s="2">
        <v>0</v>
      </c>
      <c r="EL41" s="2">
        <v>0</v>
      </c>
      <c r="EM41" s="2">
        <v>0</v>
      </c>
      <c r="EN41" s="1"/>
      <c r="EO41" s="1"/>
      <c r="EP41" s="9" t="s">
        <v>67</v>
      </c>
      <c r="EQ41" s="2">
        <v>0</v>
      </c>
      <c r="ER41" s="2">
        <v>0.1</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c r="FL41" s="1"/>
      <c r="FM41" s="1"/>
      <c r="FN41" s="1"/>
      <c r="FO41" s="1"/>
      <c r="FP41" s="1"/>
      <c r="FQ41" s="1"/>
      <c r="FR41" s="1"/>
      <c r="FS41" s="1"/>
    </row>
    <row r="42" spans="1:175" ht="14.5">
      <c r="A42" s="1"/>
      <c r="B42" s="9"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X42" s="1"/>
      <c r="Y42" s="1"/>
      <c r="Z42" s="9"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V42" s="1"/>
      <c r="AW42" s="1"/>
      <c r="AX42" s="9"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1"/>
      <c r="BU42" s="1"/>
      <c r="BV42" s="9"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1"/>
      <c r="CS42" s="1"/>
      <c r="CT42" s="9"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P42" s="1"/>
      <c r="DQ42" s="1"/>
      <c r="DR42" s="9"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1"/>
      <c r="EO42" s="1"/>
      <c r="EP42" s="9"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c r="FL42" s="1"/>
      <c r="FM42" s="1"/>
      <c r="FN42" s="1"/>
      <c r="FO42" s="1"/>
      <c r="FP42" s="1"/>
      <c r="FQ42" s="1"/>
      <c r="FR42" s="1"/>
      <c r="FS42" s="1"/>
    </row>
    <row r="43" spans="1:175" ht="15.5">
      <c r="A43" s="1"/>
      <c r="B43" s="9" t="s">
        <v>495</v>
      </c>
      <c r="C43" s="2">
        <v>0.3</v>
      </c>
      <c r="D43" s="2">
        <v>0.3</v>
      </c>
      <c r="E43" s="2">
        <v>0.3</v>
      </c>
      <c r="F43" s="2">
        <v>0.3</v>
      </c>
      <c r="G43" s="2">
        <v>0.3</v>
      </c>
      <c r="H43" s="2">
        <v>0.3</v>
      </c>
      <c r="I43" s="2">
        <v>0.3</v>
      </c>
      <c r="J43" s="2">
        <v>0.3</v>
      </c>
      <c r="K43" s="2">
        <v>0.3</v>
      </c>
      <c r="L43" s="2">
        <v>0.3</v>
      </c>
      <c r="M43" s="2">
        <v>0.3</v>
      </c>
      <c r="N43" s="2">
        <v>0.2</v>
      </c>
      <c r="O43" s="2">
        <v>0.2</v>
      </c>
      <c r="P43" s="2">
        <v>0.2</v>
      </c>
      <c r="Q43" s="2">
        <v>0.2</v>
      </c>
      <c r="R43" s="2">
        <v>0.2</v>
      </c>
      <c r="S43" s="2">
        <v>0.2</v>
      </c>
      <c r="T43" s="2">
        <v>0.2</v>
      </c>
      <c r="U43" s="2">
        <v>0.1</v>
      </c>
      <c r="V43" s="2">
        <v>0.2</v>
      </c>
      <c r="W43" s="2">
        <v>0.1</v>
      </c>
      <c r="X43" s="1"/>
      <c r="Y43" s="1"/>
      <c r="Z43" s="9" t="s">
        <v>495</v>
      </c>
      <c r="AA43" s="2">
        <v>0.4</v>
      </c>
      <c r="AB43" s="2">
        <v>0.3</v>
      </c>
      <c r="AC43" s="2">
        <v>0.4</v>
      </c>
      <c r="AD43" s="2">
        <v>0.3</v>
      </c>
      <c r="AE43" s="2">
        <v>0.4</v>
      </c>
      <c r="AF43" s="2">
        <v>0.4</v>
      </c>
      <c r="AG43" s="2">
        <v>0.3</v>
      </c>
      <c r="AH43" s="2">
        <v>0.4</v>
      </c>
      <c r="AI43" s="2">
        <v>0.3</v>
      </c>
      <c r="AJ43" s="2">
        <v>0.3</v>
      </c>
      <c r="AK43" s="2">
        <v>0.4</v>
      </c>
      <c r="AL43" s="2">
        <v>0.4</v>
      </c>
      <c r="AM43" s="2">
        <v>0.4</v>
      </c>
      <c r="AN43" s="2">
        <v>0.4</v>
      </c>
      <c r="AO43" s="2">
        <v>0.4</v>
      </c>
      <c r="AP43" s="2">
        <v>0.5</v>
      </c>
      <c r="AQ43" s="2">
        <v>0.5</v>
      </c>
      <c r="AR43" s="2">
        <v>0.4</v>
      </c>
      <c r="AS43" s="2">
        <v>0.5</v>
      </c>
      <c r="AT43" s="2">
        <v>0.5</v>
      </c>
      <c r="AU43" s="2">
        <v>0.4</v>
      </c>
      <c r="AV43" s="1"/>
      <c r="AW43" s="1"/>
      <c r="AX43" s="9" t="s">
        <v>495</v>
      </c>
      <c r="AY43" s="2">
        <v>0.6</v>
      </c>
      <c r="AZ43" s="2">
        <v>0.5</v>
      </c>
      <c r="BA43" s="2">
        <v>0.5</v>
      </c>
      <c r="BB43" s="2">
        <v>0.6</v>
      </c>
      <c r="BC43" s="2">
        <v>0.6</v>
      </c>
      <c r="BD43" s="2">
        <v>0.6</v>
      </c>
      <c r="BE43" s="2">
        <v>0.7</v>
      </c>
      <c r="BF43" s="2">
        <v>0.8</v>
      </c>
      <c r="BG43" s="2">
        <v>0.9</v>
      </c>
      <c r="BH43" s="2">
        <v>0.8</v>
      </c>
      <c r="BI43" s="2">
        <v>0.8</v>
      </c>
      <c r="BJ43" s="2">
        <v>1</v>
      </c>
      <c r="BK43" s="2">
        <v>1.1000000000000001</v>
      </c>
      <c r="BL43" s="2">
        <v>0.8</v>
      </c>
      <c r="BM43" s="2">
        <v>0.7</v>
      </c>
      <c r="BN43" s="2">
        <v>0.7</v>
      </c>
      <c r="BO43" s="2">
        <v>1</v>
      </c>
      <c r="BP43" s="2">
        <v>1</v>
      </c>
      <c r="BQ43" s="2">
        <v>0.7</v>
      </c>
      <c r="BR43" s="2">
        <v>0.7</v>
      </c>
      <c r="BS43" s="2">
        <v>0.8</v>
      </c>
      <c r="BT43" s="1"/>
      <c r="BU43" s="1"/>
      <c r="BV43" s="9" t="s">
        <v>495</v>
      </c>
      <c r="BW43" s="2">
        <v>0.2</v>
      </c>
      <c r="BX43" s="2">
        <v>0.2</v>
      </c>
      <c r="BY43" s="2">
        <v>0.2</v>
      </c>
      <c r="BZ43" s="2">
        <v>0.1</v>
      </c>
      <c r="CA43" s="2">
        <v>0.1</v>
      </c>
      <c r="CB43" s="2">
        <v>0.1</v>
      </c>
      <c r="CC43" s="2">
        <v>0.1</v>
      </c>
      <c r="CD43" s="2">
        <v>0.1</v>
      </c>
      <c r="CE43" s="2">
        <v>0.1</v>
      </c>
      <c r="CF43" s="2">
        <v>0.1</v>
      </c>
      <c r="CG43" s="2">
        <v>0.1</v>
      </c>
      <c r="CH43" s="2">
        <v>0.1</v>
      </c>
      <c r="CI43" s="2">
        <v>0.1</v>
      </c>
      <c r="CJ43" s="2">
        <v>0.1</v>
      </c>
      <c r="CK43" s="2">
        <v>0.1</v>
      </c>
      <c r="CL43" s="2">
        <v>0.1</v>
      </c>
      <c r="CM43" s="2">
        <v>0</v>
      </c>
      <c r="CN43" s="2">
        <v>0.1</v>
      </c>
      <c r="CO43" s="2">
        <v>0.1</v>
      </c>
      <c r="CP43" s="2">
        <v>0.1</v>
      </c>
      <c r="CQ43" s="2">
        <v>0.1</v>
      </c>
      <c r="CR43" s="1"/>
      <c r="CS43" s="1"/>
      <c r="CT43" s="9" t="s">
        <v>495</v>
      </c>
      <c r="CU43" s="2">
        <v>0.1</v>
      </c>
      <c r="CV43" s="2">
        <v>0.1</v>
      </c>
      <c r="CW43" s="2">
        <v>0.1</v>
      </c>
      <c r="CX43" s="2">
        <v>0</v>
      </c>
      <c r="CY43" s="2">
        <v>0</v>
      </c>
      <c r="CZ43" s="2">
        <v>0</v>
      </c>
      <c r="DA43" s="2">
        <v>0</v>
      </c>
      <c r="DB43" s="2">
        <v>0</v>
      </c>
      <c r="DC43" s="2">
        <v>0.1</v>
      </c>
      <c r="DD43" s="2">
        <v>0.1</v>
      </c>
      <c r="DE43" s="2">
        <v>0.1</v>
      </c>
      <c r="DF43" s="2">
        <v>0</v>
      </c>
      <c r="DG43" s="2">
        <v>0.1</v>
      </c>
      <c r="DH43" s="2">
        <v>0</v>
      </c>
      <c r="DI43" s="2">
        <v>0.1</v>
      </c>
      <c r="DJ43" s="2">
        <v>0.1</v>
      </c>
      <c r="DK43" s="2">
        <v>0</v>
      </c>
      <c r="DL43" s="2">
        <v>0.1</v>
      </c>
      <c r="DM43" s="2">
        <v>0.1</v>
      </c>
      <c r="DN43" s="2">
        <v>0.1</v>
      </c>
      <c r="DO43" s="2">
        <v>0</v>
      </c>
      <c r="DP43" s="1"/>
      <c r="DQ43" s="1"/>
      <c r="DR43" s="9" t="s">
        <v>495</v>
      </c>
      <c r="DS43" s="2">
        <v>0.6</v>
      </c>
      <c r="DT43" s="2">
        <v>0.6</v>
      </c>
      <c r="DU43" s="2">
        <v>0.5</v>
      </c>
      <c r="DV43" s="2">
        <v>0.4</v>
      </c>
      <c r="DW43" s="2">
        <v>0.5</v>
      </c>
      <c r="DX43" s="2">
        <v>0.3</v>
      </c>
      <c r="DY43" s="2">
        <v>0.3</v>
      </c>
      <c r="DZ43" s="2">
        <v>0.3</v>
      </c>
      <c r="EA43" s="2">
        <v>0.4</v>
      </c>
      <c r="EB43" s="2">
        <v>0.4</v>
      </c>
      <c r="EC43" s="2">
        <v>0.5</v>
      </c>
      <c r="ED43" s="2">
        <v>0.6</v>
      </c>
      <c r="EE43" s="2">
        <v>0.8</v>
      </c>
      <c r="EF43" s="2">
        <v>0.6</v>
      </c>
      <c r="EG43" s="2">
        <v>0.6</v>
      </c>
      <c r="EH43" s="2">
        <v>0.5</v>
      </c>
      <c r="EI43" s="2">
        <v>0.5</v>
      </c>
      <c r="EJ43" s="2">
        <v>0.6</v>
      </c>
      <c r="EK43" s="2">
        <v>0.6</v>
      </c>
      <c r="EL43" s="2">
        <v>0.6</v>
      </c>
      <c r="EM43" s="2">
        <v>0.6</v>
      </c>
      <c r="EN43" s="1"/>
      <c r="EO43" s="1"/>
      <c r="EP43" s="9" t="s">
        <v>495</v>
      </c>
      <c r="EQ43" s="2">
        <v>0.2</v>
      </c>
      <c r="ER43" s="2">
        <v>0.2</v>
      </c>
      <c r="ES43" s="2">
        <v>0.2</v>
      </c>
      <c r="ET43" s="2">
        <v>0.2</v>
      </c>
      <c r="EU43" s="2">
        <v>0.2</v>
      </c>
      <c r="EV43" s="2">
        <v>0.2</v>
      </c>
      <c r="EW43" s="2">
        <v>0.1</v>
      </c>
      <c r="EX43" s="2">
        <v>0.2</v>
      </c>
      <c r="EY43" s="2">
        <v>0.2</v>
      </c>
      <c r="EZ43" s="2">
        <v>0.2</v>
      </c>
      <c r="FA43" s="2">
        <v>0.2</v>
      </c>
      <c r="FB43" s="2">
        <v>0.2</v>
      </c>
      <c r="FC43" s="2">
        <v>0.2</v>
      </c>
      <c r="FD43" s="2">
        <v>0.1</v>
      </c>
      <c r="FE43" s="2">
        <v>0.1</v>
      </c>
      <c r="FF43" s="2">
        <v>0.1</v>
      </c>
      <c r="FG43" s="2">
        <v>0.1</v>
      </c>
      <c r="FH43" s="2">
        <v>0.1</v>
      </c>
      <c r="FI43" s="2">
        <v>0.2</v>
      </c>
      <c r="FJ43" s="2">
        <v>0.2</v>
      </c>
      <c r="FK43" s="2">
        <v>0.1</v>
      </c>
      <c r="FL43" s="1"/>
      <c r="FM43" s="1"/>
      <c r="FN43" s="1"/>
      <c r="FO43" s="1"/>
      <c r="FP43" s="1"/>
      <c r="FQ43" s="1"/>
      <c r="FR43" s="1"/>
      <c r="FS43" s="1"/>
    </row>
    <row r="44" spans="1:175" ht="14.5">
      <c r="A44" s="128"/>
      <c r="B44" s="128"/>
      <c r="C44" s="2"/>
      <c r="D44" s="2"/>
      <c r="E44" s="2"/>
      <c r="F44" s="2"/>
      <c r="G44" s="2"/>
      <c r="H44" s="2"/>
      <c r="I44" s="2"/>
      <c r="J44" s="2"/>
      <c r="K44" s="2"/>
      <c r="L44" s="2"/>
      <c r="M44" s="2"/>
      <c r="N44" s="2"/>
      <c r="O44" s="2"/>
      <c r="P44" s="2"/>
      <c r="Q44" s="2"/>
      <c r="R44" s="2"/>
      <c r="S44" s="2"/>
      <c r="T44" s="2"/>
      <c r="U44" s="2"/>
      <c r="V44" s="2"/>
      <c r="W44" s="2"/>
      <c r="X44" s="1"/>
      <c r="Y44" s="128"/>
      <c r="Z44" s="128"/>
      <c r="AA44" s="2"/>
      <c r="AB44" s="2"/>
      <c r="AC44" s="2"/>
      <c r="AD44" s="2"/>
      <c r="AE44" s="2"/>
      <c r="AF44" s="2"/>
      <c r="AG44" s="2"/>
      <c r="AH44" s="2"/>
      <c r="AI44" s="2"/>
      <c r="AJ44" s="2"/>
      <c r="AK44" s="2"/>
      <c r="AL44" s="2"/>
      <c r="AM44" s="2"/>
      <c r="AN44" s="2"/>
      <c r="AO44" s="2"/>
      <c r="AP44" s="2"/>
      <c r="AQ44" s="2"/>
      <c r="AR44" s="2"/>
      <c r="AS44" s="2"/>
      <c r="AT44" s="2"/>
      <c r="AU44" s="2"/>
      <c r="AV44" s="1"/>
      <c r="AW44" s="128"/>
      <c r="AX44" s="128"/>
      <c r="AY44" s="2"/>
      <c r="AZ44" s="2"/>
      <c r="BA44" s="2"/>
      <c r="BB44" s="2"/>
      <c r="BC44" s="2"/>
      <c r="BD44" s="2"/>
      <c r="BE44" s="2"/>
      <c r="BF44" s="2"/>
      <c r="BG44" s="2"/>
      <c r="BH44" s="2"/>
      <c r="BI44" s="2"/>
      <c r="BJ44" s="2"/>
      <c r="BK44" s="2"/>
      <c r="BL44" s="2"/>
      <c r="BM44" s="2"/>
      <c r="BN44" s="2"/>
      <c r="BO44" s="2"/>
      <c r="BP44" s="2"/>
      <c r="BQ44" s="2"/>
      <c r="BR44" s="2"/>
      <c r="BS44" s="2"/>
      <c r="BT44" s="1"/>
      <c r="BU44" s="128"/>
      <c r="BV44" s="128"/>
      <c r="BW44" s="2"/>
      <c r="BX44" s="2"/>
      <c r="BY44" s="2"/>
      <c r="BZ44" s="2"/>
      <c r="CA44" s="2"/>
      <c r="CB44" s="2"/>
      <c r="CC44" s="2"/>
      <c r="CD44" s="2"/>
      <c r="CE44" s="2"/>
      <c r="CF44" s="2"/>
      <c r="CG44" s="2"/>
      <c r="CH44" s="2"/>
      <c r="CI44" s="2"/>
      <c r="CJ44" s="2"/>
      <c r="CK44" s="2"/>
      <c r="CL44" s="2"/>
      <c r="CM44" s="2"/>
      <c r="CN44" s="2"/>
      <c r="CO44" s="2"/>
      <c r="CP44" s="2"/>
      <c r="CQ44" s="2"/>
      <c r="CR44" s="1"/>
      <c r="CS44" s="128"/>
      <c r="CT44" s="128"/>
      <c r="CU44" s="2"/>
      <c r="CV44" s="2"/>
      <c r="CW44" s="2"/>
      <c r="CX44" s="2"/>
      <c r="CY44" s="2"/>
      <c r="CZ44" s="2"/>
      <c r="DA44" s="2"/>
      <c r="DB44" s="2"/>
      <c r="DC44" s="2"/>
      <c r="DD44" s="2"/>
      <c r="DE44" s="2"/>
      <c r="DF44" s="2"/>
      <c r="DG44" s="2"/>
      <c r="DH44" s="2"/>
      <c r="DI44" s="2"/>
      <c r="DJ44" s="2"/>
      <c r="DK44" s="2"/>
      <c r="DL44" s="2"/>
      <c r="DM44" s="2"/>
      <c r="DN44" s="2"/>
      <c r="DO44" s="2"/>
      <c r="DP44" s="1"/>
      <c r="DQ44" s="128"/>
      <c r="DR44" s="128"/>
      <c r="DS44" s="2"/>
      <c r="DT44" s="2"/>
      <c r="DU44" s="2"/>
      <c r="DV44" s="2"/>
      <c r="DW44" s="2"/>
      <c r="DX44" s="2"/>
      <c r="DY44" s="2"/>
      <c r="DZ44" s="2"/>
      <c r="EA44" s="2"/>
      <c r="EB44" s="2"/>
      <c r="EC44" s="2"/>
      <c r="ED44" s="2"/>
      <c r="EE44" s="2"/>
      <c r="EF44" s="2"/>
      <c r="EG44" s="2"/>
      <c r="EH44" s="2"/>
      <c r="EI44" s="2"/>
      <c r="EJ44" s="2"/>
      <c r="EK44" s="2"/>
      <c r="EL44" s="2"/>
      <c r="EM44" s="2"/>
      <c r="EN44" s="1"/>
      <c r="EO44" s="128"/>
      <c r="EP44" s="128"/>
      <c r="EQ44" s="2"/>
      <c r="ER44" s="2"/>
      <c r="ES44" s="2"/>
      <c r="ET44" s="2"/>
      <c r="EU44" s="2"/>
      <c r="EV44" s="2"/>
      <c r="EW44" s="2"/>
      <c r="EX44" s="2"/>
      <c r="EY44" s="2"/>
      <c r="EZ44" s="2"/>
      <c r="FA44" s="2"/>
      <c r="FB44" s="2"/>
      <c r="FC44" s="2"/>
      <c r="FD44" s="2"/>
      <c r="FE44" s="2"/>
      <c r="FF44" s="2"/>
      <c r="FG44" s="2"/>
      <c r="FH44" s="2"/>
      <c r="FI44" s="2"/>
      <c r="FJ44" s="2"/>
      <c r="FK44" s="2"/>
      <c r="FL44" s="1"/>
      <c r="FM44" s="1"/>
      <c r="FN44" s="1"/>
      <c r="FO44" s="1"/>
      <c r="FP44" s="1"/>
      <c r="FQ44" s="1"/>
      <c r="FR44" s="1"/>
      <c r="FS44" s="1"/>
    </row>
    <row r="45" spans="1:175" ht="13">
      <c r="A45" s="3"/>
      <c r="B45" s="3" t="s">
        <v>503</v>
      </c>
      <c r="C45" s="4">
        <v>33.5</v>
      </c>
      <c r="D45" s="4">
        <v>33.799999999999997</v>
      </c>
      <c r="E45" s="4">
        <v>32.1</v>
      </c>
      <c r="F45" s="4">
        <v>33.9</v>
      </c>
      <c r="G45" s="4">
        <v>36.9</v>
      </c>
      <c r="H45" s="4">
        <v>35.6</v>
      </c>
      <c r="I45" s="4">
        <v>35.299999999999997</v>
      </c>
      <c r="J45" s="4">
        <v>32.9</v>
      </c>
      <c r="K45" s="4">
        <v>30.4</v>
      </c>
      <c r="L45" s="4">
        <v>25.8</v>
      </c>
      <c r="M45" s="4">
        <v>27</v>
      </c>
      <c r="N45" s="4">
        <v>30.8</v>
      </c>
      <c r="O45" s="4">
        <v>29.1</v>
      </c>
      <c r="P45" s="4">
        <v>28.1</v>
      </c>
      <c r="Q45" s="4">
        <v>26.8</v>
      </c>
      <c r="R45" s="4">
        <v>27.9</v>
      </c>
      <c r="S45" s="4">
        <v>25.2</v>
      </c>
      <c r="T45" s="4">
        <v>23.4</v>
      </c>
      <c r="U45" s="4">
        <v>20.2</v>
      </c>
      <c r="V45" s="4">
        <v>22.3</v>
      </c>
      <c r="W45" s="4">
        <v>22.3</v>
      </c>
      <c r="X45" s="3"/>
      <c r="Y45" s="3"/>
      <c r="Z45" s="3" t="s">
        <v>503</v>
      </c>
      <c r="AA45" s="4">
        <v>25.3</v>
      </c>
      <c r="AB45" s="4">
        <v>24.9</v>
      </c>
      <c r="AC45" s="4">
        <v>25.6</v>
      </c>
      <c r="AD45" s="4">
        <v>27.1</v>
      </c>
      <c r="AE45" s="4">
        <v>24.6</v>
      </c>
      <c r="AF45" s="4">
        <v>23.7</v>
      </c>
      <c r="AG45" s="4">
        <v>22.1</v>
      </c>
      <c r="AH45" s="4">
        <v>21.1</v>
      </c>
      <c r="AI45" s="4">
        <v>19.399999999999999</v>
      </c>
      <c r="AJ45" s="4">
        <v>22.4</v>
      </c>
      <c r="AK45" s="4">
        <v>21.9</v>
      </c>
      <c r="AL45" s="4">
        <v>22</v>
      </c>
      <c r="AM45" s="4">
        <v>19.5</v>
      </c>
      <c r="AN45" s="4">
        <v>20.2</v>
      </c>
      <c r="AO45" s="4">
        <v>20.6</v>
      </c>
      <c r="AP45" s="4">
        <v>21.3</v>
      </c>
      <c r="AQ45" s="4">
        <v>21.4</v>
      </c>
      <c r="AR45" s="4">
        <v>22.1</v>
      </c>
      <c r="AS45" s="4">
        <v>20.6</v>
      </c>
      <c r="AT45" s="4">
        <v>20.7</v>
      </c>
      <c r="AU45" s="4">
        <v>19.100000000000001</v>
      </c>
      <c r="AV45" s="3"/>
      <c r="AW45" s="3"/>
      <c r="AX45" s="3" t="s">
        <v>503</v>
      </c>
      <c r="AY45" s="4">
        <v>36.6</v>
      </c>
      <c r="AZ45" s="4">
        <v>36.1</v>
      </c>
      <c r="BA45" s="4">
        <v>32.700000000000003</v>
      </c>
      <c r="BB45" s="4">
        <v>33</v>
      </c>
      <c r="BC45" s="4">
        <v>32.700000000000003</v>
      </c>
      <c r="BD45" s="4">
        <v>32.4</v>
      </c>
      <c r="BE45" s="4">
        <v>31.4</v>
      </c>
      <c r="BF45" s="4">
        <v>32.700000000000003</v>
      </c>
      <c r="BG45" s="4">
        <v>31.8</v>
      </c>
      <c r="BH45" s="4">
        <v>31.1</v>
      </c>
      <c r="BI45" s="4">
        <v>29.5</v>
      </c>
      <c r="BJ45" s="4">
        <v>29.6</v>
      </c>
      <c r="BK45" s="4">
        <v>29.6</v>
      </c>
      <c r="BL45" s="4">
        <v>29.6</v>
      </c>
      <c r="BM45" s="4">
        <v>30.2</v>
      </c>
      <c r="BN45" s="4">
        <v>29.5</v>
      </c>
      <c r="BO45" s="4">
        <v>30.5</v>
      </c>
      <c r="BP45" s="4">
        <v>29.4</v>
      </c>
      <c r="BQ45" s="4">
        <v>29.8</v>
      </c>
      <c r="BR45" s="4">
        <v>30.9</v>
      </c>
      <c r="BS45" s="4">
        <v>31.4</v>
      </c>
      <c r="BT45" s="3"/>
      <c r="BU45" s="3"/>
      <c r="BV45" s="3" t="s">
        <v>503</v>
      </c>
      <c r="BW45" s="4">
        <v>35.5</v>
      </c>
      <c r="BX45" s="4">
        <v>34.6</v>
      </c>
      <c r="BY45" s="4">
        <v>35.9</v>
      </c>
      <c r="BZ45" s="4">
        <v>33.200000000000003</v>
      </c>
      <c r="CA45" s="4">
        <v>33.200000000000003</v>
      </c>
      <c r="CB45" s="4">
        <v>30.7</v>
      </c>
      <c r="CC45" s="4">
        <v>29.8</v>
      </c>
      <c r="CD45" s="4">
        <v>31.8</v>
      </c>
      <c r="CE45" s="4">
        <v>32.6</v>
      </c>
      <c r="CF45" s="4">
        <v>31.2</v>
      </c>
      <c r="CG45" s="4">
        <v>29.8</v>
      </c>
      <c r="CH45" s="4">
        <v>29.5</v>
      </c>
      <c r="CI45" s="4">
        <v>30.3</v>
      </c>
      <c r="CJ45" s="4">
        <v>30.2</v>
      </c>
      <c r="CK45" s="4">
        <v>29.3</v>
      </c>
      <c r="CL45" s="4">
        <v>28</v>
      </c>
      <c r="CM45" s="4">
        <v>27.9</v>
      </c>
      <c r="CN45" s="4">
        <v>28.8</v>
      </c>
      <c r="CO45" s="4">
        <v>29.8</v>
      </c>
      <c r="CP45" s="4">
        <v>30.2</v>
      </c>
      <c r="CQ45" s="4">
        <v>30.5</v>
      </c>
      <c r="CR45" s="3"/>
      <c r="CS45" s="3"/>
      <c r="CT45" s="3" t="s">
        <v>503</v>
      </c>
      <c r="CU45" s="4">
        <v>34.5</v>
      </c>
      <c r="CV45" s="4">
        <v>34.9</v>
      </c>
      <c r="CW45" s="4">
        <v>36.9</v>
      </c>
      <c r="CX45" s="4">
        <v>37.1</v>
      </c>
      <c r="CY45" s="4">
        <v>35.700000000000003</v>
      </c>
      <c r="CZ45" s="4">
        <v>34.799999999999997</v>
      </c>
      <c r="DA45" s="4">
        <v>30.8</v>
      </c>
      <c r="DB45" s="4">
        <v>28.7</v>
      </c>
      <c r="DC45" s="4">
        <v>29</v>
      </c>
      <c r="DD45" s="4">
        <v>33.299999999999997</v>
      </c>
      <c r="DE45" s="4">
        <v>33.700000000000003</v>
      </c>
      <c r="DF45" s="4">
        <v>32.4</v>
      </c>
      <c r="DG45" s="4">
        <v>29.3</v>
      </c>
      <c r="DH45" s="4">
        <v>29.1</v>
      </c>
      <c r="DI45" s="4">
        <v>27.2</v>
      </c>
      <c r="DJ45" s="4">
        <v>27</v>
      </c>
      <c r="DK45" s="4">
        <v>29.6</v>
      </c>
      <c r="DL45" s="4">
        <v>30.5</v>
      </c>
      <c r="DM45" s="4">
        <v>31.6</v>
      </c>
      <c r="DN45" s="4">
        <v>30.9</v>
      </c>
      <c r="DO45" s="4">
        <v>30.1</v>
      </c>
      <c r="DP45" s="3"/>
      <c r="DQ45" s="3"/>
      <c r="DR45" s="3" t="s">
        <v>503</v>
      </c>
      <c r="DS45" s="4">
        <v>36.9</v>
      </c>
      <c r="DT45" s="4">
        <v>36</v>
      </c>
      <c r="DU45" s="4">
        <v>37.9</v>
      </c>
      <c r="DV45" s="4">
        <v>37.299999999999997</v>
      </c>
      <c r="DW45" s="4">
        <v>37.9</v>
      </c>
      <c r="DX45" s="4">
        <v>36.700000000000003</v>
      </c>
      <c r="DY45" s="4">
        <v>35.200000000000003</v>
      </c>
      <c r="DZ45" s="4">
        <v>35.4</v>
      </c>
      <c r="EA45" s="4">
        <v>35.1</v>
      </c>
      <c r="EB45" s="4">
        <v>33.200000000000003</v>
      </c>
      <c r="EC45" s="4">
        <v>33.299999999999997</v>
      </c>
      <c r="ED45" s="4">
        <v>33.4</v>
      </c>
      <c r="EE45" s="4">
        <v>34.299999999999997</v>
      </c>
      <c r="EF45" s="4">
        <v>34.700000000000003</v>
      </c>
      <c r="EG45" s="4">
        <v>35.200000000000003</v>
      </c>
      <c r="EH45" s="4">
        <v>33.9</v>
      </c>
      <c r="EI45" s="4">
        <v>34.4</v>
      </c>
      <c r="EJ45" s="4">
        <v>34.700000000000003</v>
      </c>
      <c r="EK45" s="4">
        <v>36.5</v>
      </c>
      <c r="EL45" s="4">
        <v>35.9</v>
      </c>
      <c r="EM45" s="4">
        <v>36.1</v>
      </c>
      <c r="EN45" s="3"/>
      <c r="EO45" s="3"/>
      <c r="EP45" s="3" t="s">
        <v>503</v>
      </c>
      <c r="EQ45" s="4">
        <v>30.1</v>
      </c>
      <c r="ER45" s="4">
        <v>29.7</v>
      </c>
      <c r="ES45" s="4">
        <v>31.5</v>
      </c>
      <c r="ET45" s="4">
        <v>29.4</v>
      </c>
      <c r="EU45" s="4">
        <v>29.6</v>
      </c>
      <c r="EV45" s="4">
        <v>28.7</v>
      </c>
      <c r="EW45" s="4">
        <v>28.1</v>
      </c>
      <c r="EX45" s="4">
        <v>25.3</v>
      </c>
      <c r="EY45" s="4">
        <v>26.9</v>
      </c>
      <c r="EZ45" s="4">
        <v>25.5</v>
      </c>
      <c r="FA45" s="4">
        <v>24</v>
      </c>
      <c r="FB45" s="4">
        <v>26.4</v>
      </c>
      <c r="FC45" s="4">
        <v>25.4</v>
      </c>
      <c r="FD45" s="4">
        <v>25.2</v>
      </c>
      <c r="FE45" s="4">
        <v>24.6</v>
      </c>
      <c r="FF45" s="4">
        <v>23.8</v>
      </c>
      <c r="FG45" s="4">
        <v>24.4</v>
      </c>
      <c r="FH45" s="4">
        <v>24.9</v>
      </c>
      <c r="FI45" s="4">
        <v>24.2</v>
      </c>
      <c r="FJ45" s="4">
        <v>24.7</v>
      </c>
      <c r="FK45" s="4">
        <v>25.4</v>
      </c>
      <c r="FL45" s="3"/>
      <c r="FM45" s="3"/>
      <c r="FN45" s="3"/>
      <c r="FO45" s="3"/>
      <c r="FP45" s="3"/>
      <c r="FQ45" s="3"/>
      <c r="FR45" s="3"/>
      <c r="FS45" s="3"/>
    </row>
    <row r="46" spans="1:175" ht="13">
      <c r="A46" s="130"/>
      <c r="B46" s="130"/>
      <c r="C46" s="4"/>
      <c r="D46" s="4"/>
      <c r="E46" s="4"/>
      <c r="F46" s="4"/>
      <c r="G46" s="4"/>
      <c r="H46" s="4"/>
      <c r="I46" s="4"/>
      <c r="J46" s="4"/>
      <c r="K46" s="4"/>
      <c r="L46" s="4"/>
      <c r="M46" s="4"/>
      <c r="N46" s="4"/>
      <c r="O46" s="4"/>
      <c r="P46" s="4"/>
      <c r="Q46" s="4"/>
      <c r="R46" s="4"/>
      <c r="S46" s="4"/>
      <c r="T46" s="4"/>
      <c r="U46" s="4"/>
      <c r="V46" s="4"/>
      <c r="W46" s="4"/>
      <c r="X46" s="3"/>
      <c r="Y46" s="130"/>
      <c r="Z46" s="130"/>
      <c r="AA46" s="4"/>
      <c r="AB46" s="4"/>
      <c r="AC46" s="4"/>
      <c r="AD46" s="4"/>
      <c r="AE46" s="4"/>
      <c r="AF46" s="4"/>
      <c r="AG46" s="4"/>
      <c r="AH46" s="4"/>
      <c r="AI46" s="4"/>
      <c r="AJ46" s="4"/>
      <c r="AK46" s="4"/>
      <c r="AL46" s="4"/>
      <c r="AM46" s="4"/>
      <c r="AN46" s="4"/>
      <c r="AO46" s="4"/>
      <c r="AP46" s="4"/>
      <c r="AQ46" s="4"/>
      <c r="AR46" s="4"/>
      <c r="AS46" s="4"/>
      <c r="AT46" s="4"/>
      <c r="AU46" s="4"/>
      <c r="AV46" s="3"/>
      <c r="AW46" s="130"/>
      <c r="AX46" s="130"/>
      <c r="AY46" s="4"/>
      <c r="AZ46" s="4"/>
      <c r="BA46" s="4"/>
      <c r="BB46" s="4"/>
      <c r="BC46" s="4"/>
      <c r="BD46" s="4"/>
      <c r="BE46" s="4"/>
      <c r="BF46" s="4"/>
      <c r="BG46" s="4"/>
      <c r="BH46" s="4"/>
      <c r="BI46" s="4"/>
      <c r="BJ46" s="4"/>
      <c r="BK46" s="4"/>
      <c r="BL46" s="4"/>
      <c r="BM46" s="4"/>
      <c r="BN46" s="4"/>
      <c r="BO46" s="4"/>
      <c r="BP46" s="4"/>
      <c r="BQ46" s="4"/>
      <c r="BR46" s="4"/>
      <c r="BS46" s="4"/>
      <c r="BT46" s="3"/>
      <c r="BU46" s="130"/>
      <c r="BV46" s="130"/>
      <c r="BW46" s="4"/>
      <c r="BX46" s="4"/>
      <c r="BY46" s="4"/>
      <c r="BZ46" s="4"/>
      <c r="CA46" s="4"/>
      <c r="CB46" s="4"/>
      <c r="CC46" s="4"/>
      <c r="CD46" s="4"/>
      <c r="CE46" s="4"/>
      <c r="CF46" s="4"/>
      <c r="CG46" s="4"/>
      <c r="CH46" s="4"/>
      <c r="CI46" s="4"/>
      <c r="CJ46" s="4"/>
      <c r="CK46" s="4"/>
      <c r="CL46" s="4"/>
      <c r="CM46" s="4"/>
      <c r="CN46" s="4"/>
      <c r="CO46" s="4"/>
      <c r="CP46" s="4"/>
      <c r="CQ46" s="4"/>
      <c r="CR46" s="3"/>
      <c r="CS46" s="130"/>
      <c r="CT46" s="130"/>
      <c r="CU46" s="4"/>
      <c r="CV46" s="4"/>
      <c r="CW46" s="4"/>
      <c r="CX46" s="4"/>
      <c r="CY46" s="4"/>
      <c r="CZ46" s="4"/>
      <c r="DA46" s="4"/>
      <c r="DB46" s="4"/>
      <c r="DC46" s="4"/>
      <c r="DD46" s="4"/>
      <c r="DE46" s="4"/>
      <c r="DF46" s="4"/>
      <c r="DG46" s="4"/>
      <c r="DH46" s="4"/>
      <c r="DI46" s="4"/>
      <c r="DJ46" s="4"/>
      <c r="DK46" s="4"/>
      <c r="DL46" s="4"/>
      <c r="DM46" s="4"/>
      <c r="DN46" s="4"/>
      <c r="DO46" s="4"/>
      <c r="DP46" s="3"/>
      <c r="DQ46" s="130"/>
      <c r="DR46" s="130"/>
      <c r="DS46" s="4"/>
      <c r="DT46" s="4"/>
      <c r="DU46" s="4"/>
      <c r="DV46" s="4"/>
      <c r="DW46" s="4"/>
      <c r="DX46" s="4"/>
      <c r="DY46" s="4"/>
      <c r="DZ46" s="4"/>
      <c r="EA46" s="4"/>
      <c r="EB46" s="4"/>
      <c r="EC46" s="4"/>
      <c r="ED46" s="4"/>
      <c r="EE46" s="4"/>
      <c r="EF46" s="4"/>
      <c r="EG46" s="4"/>
      <c r="EH46" s="4"/>
      <c r="EI46" s="4"/>
      <c r="EJ46" s="4"/>
      <c r="EK46" s="4"/>
      <c r="EL46" s="4"/>
      <c r="EM46" s="4"/>
      <c r="EN46" s="3"/>
      <c r="EO46" s="130"/>
      <c r="EP46" s="130"/>
      <c r="EQ46" s="4"/>
      <c r="ER46" s="4"/>
      <c r="ES46" s="4"/>
      <c r="ET46" s="4"/>
      <c r="EU46" s="4"/>
      <c r="EV46" s="4"/>
      <c r="EW46" s="4"/>
      <c r="EX46" s="4"/>
      <c r="EY46" s="4"/>
      <c r="EZ46" s="4"/>
      <c r="FA46" s="4"/>
      <c r="FB46" s="4"/>
      <c r="FC46" s="4"/>
      <c r="FD46" s="4"/>
      <c r="FE46" s="4"/>
      <c r="FF46" s="4"/>
      <c r="FG46" s="4"/>
      <c r="FH46" s="4"/>
      <c r="FI46" s="4"/>
      <c r="FJ46" s="4"/>
      <c r="FK46" s="4"/>
      <c r="FL46" s="3"/>
      <c r="FM46" s="3"/>
      <c r="FN46" s="3"/>
      <c r="FO46" s="3"/>
      <c r="FP46" s="3"/>
      <c r="FQ46" s="3"/>
      <c r="FR46" s="3"/>
      <c r="FS46" s="3"/>
    </row>
    <row r="47" spans="1:175" ht="14.5">
      <c r="A47" s="128"/>
      <c r="B47" s="128"/>
      <c r="C47" s="2"/>
      <c r="D47" s="2"/>
      <c r="E47" s="2"/>
      <c r="F47" s="2"/>
      <c r="G47" s="2"/>
      <c r="H47" s="2"/>
      <c r="I47" s="2"/>
      <c r="J47" s="2"/>
      <c r="K47" s="2"/>
      <c r="L47" s="2"/>
      <c r="M47" s="2"/>
      <c r="N47" s="2"/>
      <c r="O47" s="2"/>
      <c r="P47" s="2"/>
      <c r="Q47" s="2"/>
      <c r="R47" s="2"/>
      <c r="S47" s="2"/>
      <c r="T47" s="2"/>
      <c r="U47" s="2"/>
      <c r="V47" s="2"/>
      <c r="W47" s="2"/>
      <c r="X47" s="1"/>
      <c r="Y47" s="128"/>
      <c r="Z47" s="128"/>
      <c r="AA47" s="2"/>
      <c r="AB47" s="2"/>
      <c r="AC47" s="2"/>
      <c r="AD47" s="2"/>
      <c r="AE47" s="2"/>
      <c r="AF47" s="2"/>
      <c r="AG47" s="2"/>
      <c r="AH47" s="2"/>
      <c r="AI47" s="2"/>
      <c r="AJ47" s="2"/>
      <c r="AK47" s="2"/>
      <c r="AL47" s="2"/>
      <c r="AM47" s="2"/>
      <c r="AN47" s="2"/>
      <c r="AO47" s="2"/>
      <c r="AP47" s="2"/>
      <c r="AQ47" s="2"/>
      <c r="AR47" s="2"/>
      <c r="AS47" s="2"/>
      <c r="AT47" s="2"/>
      <c r="AU47" s="2"/>
      <c r="AV47" s="1"/>
      <c r="AW47" s="128"/>
      <c r="AX47" s="128"/>
      <c r="AY47" s="2"/>
      <c r="AZ47" s="2"/>
      <c r="BA47" s="2"/>
      <c r="BB47" s="2"/>
      <c r="BC47" s="2"/>
      <c r="BD47" s="2"/>
      <c r="BE47" s="2"/>
      <c r="BF47" s="2"/>
      <c r="BG47" s="2"/>
      <c r="BH47" s="2"/>
      <c r="BI47" s="2"/>
      <c r="BJ47" s="2"/>
      <c r="BK47" s="2"/>
      <c r="BL47" s="2"/>
      <c r="BM47" s="2"/>
      <c r="BN47" s="2"/>
      <c r="BO47" s="2"/>
      <c r="BP47" s="2"/>
      <c r="BQ47" s="2"/>
      <c r="BR47" s="2"/>
      <c r="BS47" s="2"/>
      <c r="BT47" s="1"/>
      <c r="BU47" s="128"/>
      <c r="BV47" s="128"/>
      <c r="BW47" s="2"/>
      <c r="BX47" s="2"/>
      <c r="BY47" s="2"/>
      <c r="BZ47" s="2"/>
      <c r="CA47" s="2"/>
      <c r="CB47" s="2"/>
      <c r="CC47" s="2"/>
      <c r="CD47" s="2"/>
      <c r="CE47" s="2"/>
      <c r="CF47" s="2"/>
      <c r="CG47" s="2"/>
      <c r="CH47" s="2"/>
      <c r="CI47" s="2"/>
      <c r="CJ47" s="2"/>
      <c r="CK47" s="2"/>
      <c r="CL47" s="2"/>
      <c r="CM47" s="2"/>
      <c r="CN47" s="2"/>
      <c r="CO47" s="2"/>
      <c r="CP47" s="2"/>
      <c r="CQ47" s="2"/>
      <c r="CR47" s="1"/>
      <c r="CS47" s="128"/>
      <c r="CT47" s="128"/>
      <c r="CU47" s="2"/>
      <c r="CV47" s="2"/>
      <c r="CW47" s="2"/>
      <c r="CX47" s="2"/>
      <c r="CY47" s="2"/>
      <c r="CZ47" s="2"/>
      <c r="DA47" s="2"/>
      <c r="DB47" s="2"/>
      <c r="DC47" s="2"/>
      <c r="DD47" s="2"/>
      <c r="DE47" s="2"/>
      <c r="DF47" s="2"/>
      <c r="DG47" s="2"/>
      <c r="DH47" s="2"/>
      <c r="DI47" s="2"/>
      <c r="DJ47" s="2"/>
      <c r="DK47" s="2"/>
      <c r="DL47" s="2"/>
      <c r="DM47" s="2"/>
      <c r="DN47" s="2"/>
      <c r="DO47" s="2"/>
      <c r="DP47" s="1"/>
      <c r="DQ47" s="128"/>
      <c r="DR47" s="128"/>
      <c r="DS47" s="2"/>
      <c r="DT47" s="2"/>
      <c r="DU47" s="2"/>
      <c r="DV47" s="2"/>
      <c r="DW47" s="2"/>
      <c r="DX47" s="2"/>
      <c r="DY47" s="2"/>
      <c r="DZ47" s="2"/>
      <c r="EA47" s="2"/>
      <c r="EB47" s="2"/>
      <c r="EC47" s="2"/>
      <c r="ED47" s="2"/>
      <c r="EE47" s="2"/>
      <c r="EF47" s="2"/>
      <c r="EG47" s="2"/>
      <c r="EH47" s="2"/>
      <c r="EI47" s="2"/>
      <c r="EJ47" s="2"/>
      <c r="EK47" s="2"/>
      <c r="EL47" s="2"/>
      <c r="EM47" s="2"/>
      <c r="EN47" s="1"/>
      <c r="EO47" s="128"/>
      <c r="EP47" s="128"/>
      <c r="EQ47" s="2"/>
      <c r="ER47" s="2"/>
      <c r="ES47" s="2"/>
      <c r="ET47" s="2"/>
      <c r="EU47" s="2"/>
      <c r="EV47" s="2"/>
      <c r="EW47" s="2"/>
      <c r="EX47" s="2"/>
      <c r="EY47" s="2"/>
      <c r="EZ47" s="2"/>
      <c r="FA47" s="2"/>
      <c r="FB47" s="2"/>
      <c r="FC47" s="2"/>
      <c r="FD47" s="2"/>
      <c r="FE47" s="2"/>
      <c r="FF47" s="2"/>
      <c r="FG47" s="2"/>
      <c r="FH47" s="2"/>
      <c r="FI47" s="2"/>
      <c r="FJ47" s="2"/>
      <c r="FK47" s="2"/>
      <c r="FL47" s="1"/>
      <c r="FM47" s="1"/>
      <c r="FN47" s="1"/>
      <c r="FO47" s="1"/>
      <c r="FP47" s="1"/>
      <c r="FQ47" s="1"/>
      <c r="FR47" s="1"/>
      <c r="FS47" s="1"/>
    </row>
    <row r="48" spans="1:175" ht="13">
      <c r="A48" s="10"/>
      <c r="B48" s="11" t="s">
        <v>504</v>
      </c>
      <c r="C48" s="3">
        <v>0.95</v>
      </c>
      <c r="D48" s="3">
        <v>0.95</v>
      </c>
      <c r="E48" s="3">
        <v>0.99</v>
      </c>
      <c r="F48" s="3">
        <v>0.98</v>
      </c>
      <c r="G48" s="3">
        <v>1.02</v>
      </c>
      <c r="H48" s="3">
        <v>0.94</v>
      </c>
      <c r="I48" s="3">
        <v>0.85</v>
      </c>
      <c r="J48" s="3">
        <v>0.92</v>
      </c>
      <c r="K48" s="3">
        <v>0.97</v>
      </c>
      <c r="L48" s="3">
        <v>0.99</v>
      </c>
      <c r="M48" s="3">
        <v>0.87</v>
      </c>
      <c r="N48" s="3">
        <v>0.93</v>
      </c>
      <c r="O48" s="3">
        <v>0.8</v>
      </c>
      <c r="P48" s="3">
        <v>0.86</v>
      </c>
      <c r="Q48" s="3">
        <v>0.97</v>
      </c>
      <c r="R48" s="3">
        <v>1.03</v>
      </c>
      <c r="S48" s="3">
        <v>0.94</v>
      </c>
      <c r="T48" s="3">
        <v>1.03</v>
      </c>
      <c r="U48" s="3">
        <v>0.95</v>
      </c>
      <c r="V48" s="3">
        <v>0.99</v>
      </c>
      <c r="W48" s="3">
        <v>0.87</v>
      </c>
      <c r="X48" s="10"/>
      <c r="Y48" s="10"/>
      <c r="Z48" s="11" t="s">
        <v>504</v>
      </c>
      <c r="AA48" s="3">
        <v>0.97</v>
      </c>
      <c r="AB48" s="3">
        <v>0.88</v>
      </c>
      <c r="AC48" s="3">
        <v>0.94</v>
      </c>
      <c r="AD48" s="3">
        <v>1</v>
      </c>
      <c r="AE48" s="3">
        <v>1</v>
      </c>
      <c r="AF48" s="3">
        <v>0.95</v>
      </c>
      <c r="AG48" s="3">
        <v>0.86</v>
      </c>
      <c r="AH48" s="3">
        <v>0.96</v>
      </c>
      <c r="AI48" s="3">
        <v>0.95</v>
      </c>
      <c r="AJ48" s="3">
        <v>0.96</v>
      </c>
      <c r="AK48" s="3">
        <v>0.85</v>
      </c>
      <c r="AL48" s="3">
        <v>0.89</v>
      </c>
      <c r="AM48" s="3">
        <v>0.85</v>
      </c>
      <c r="AN48" s="3">
        <v>0.93</v>
      </c>
      <c r="AO48" s="3">
        <v>0.97</v>
      </c>
      <c r="AP48" s="3">
        <v>0.96</v>
      </c>
      <c r="AQ48" s="3">
        <v>0.92</v>
      </c>
      <c r="AR48" s="3">
        <v>0.96</v>
      </c>
      <c r="AS48" s="3">
        <v>0.97</v>
      </c>
      <c r="AT48" s="3">
        <v>1</v>
      </c>
      <c r="AU48" s="3">
        <v>0.87</v>
      </c>
      <c r="AV48" s="10"/>
      <c r="AW48" s="10"/>
      <c r="AX48" s="11" t="s">
        <v>504</v>
      </c>
      <c r="AY48" s="3">
        <v>0.94</v>
      </c>
      <c r="AZ48" s="3">
        <v>0.84</v>
      </c>
      <c r="BA48" s="3">
        <v>0.89</v>
      </c>
      <c r="BB48" s="3">
        <v>0.96</v>
      </c>
      <c r="BC48" s="3">
        <v>0.93</v>
      </c>
      <c r="BD48" s="3">
        <v>0.92</v>
      </c>
      <c r="BE48" s="3">
        <v>0.83</v>
      </c>
      <c r="BF48" s="3">
        <v>0.91</v>
      </c>
      <c r="BG48" s="3">
        <v>0.94</v>
      </c>
      <c r="BH48" s="3">
        <v>0.94</v>
      </c>
      <c r="BI48" s="3">
        <v>0.85</v>
      </c>
      <c r="BJ48" s="3">
        <v>0.87</v>
      </c>
      <c r="BK48" s="3">
        <v>0.79</v>
      </c>
      <c r="BL48" s="3">
        <v>0.92</v>
      </c>
      <c r="BM48" s="3">
        <v>1</v>
      </c>
      <c r="BN48" s="3">
        <v>0.92</v>
      </c>
      <c r="BO48" s="3">
        <v>0.88</v>
      </c>
      <c r="BP48" s="3">
        <v>0.92</v>
      </c>
      <c r="BQ48" s="3">
        <v>0.92</v>
      </c>
      <c r="BR48" s="3">
        <v>0.96</v>
      </c>
      <c r="BS48" s="3">
        <v>0.84</v>
      </c>
      <c r="BT48" s="10"/>
      <c r="BU48" s="10"/>
      <c r="BV48" s="11" t="s">
        <v>504</v>
      </c>
      <c r="BW48" s="3">
        <v>0.97</v>
      </c>
      <c r="BX48" s="3">
        <v>0.91</v>
      </c>
      <c r="BY48" s="3">
        <v>0.99</v>
      </c>
      <c r="BZ48" s="3">
        <v>0.96</v>
      </c>
      <c r="CA48" s="3">
        <v>1</v>
      </c>
      <c r="CB48" s="3">
        <v>0.93</v>
      </c>
      <c r="CC48" s="3">
        <v>0.87</v>
      </c>
      <c r="CD48" s="3">
        <v>0.95</v>
      </c>
      <c r="CE48" s="3">
        <v>1.02</v>
      </c>
      <c r="CF48" s="3">
        <v>0.99</v>
      </c>
      <c r="CG48" s="3">
        <v>0.88</v>
      </c>
      <c r="CH48" s="3">
        <v>0.91</v>
      </c>
      <c r="CI48" s="3">
        <v>0.74</v>
      </c>
      <c r="CJ48" s="3">
        <v>1.02</v>
      </c>
      <c r="CK48" s="3">
        <v>1.04</v>
      </c>
      <c r="CL48" s="3">
        <v>0.87</v>
      </c>
      <c r="CM48" s="3">
        <v>0.89</v>
      </c>
      <c r="CN48" s="3">
        <v>0.87</v>
      </c>
      <c r="CO48" s="3">
        <v>0.97</v>
      </c>
      <c r="CP48" s="3">
        <v>1.01</v>
      </c>
      <c r="CQ48" s="3">
        <v>0.89</v>
      </c>
      <c r="CR48" s="10"/>
      <c r="CS48" s="10"/>
      <c r="CT48" s="11" t="s">
        <v>504</v>
      </c>
      <c r="CU48" s="3">
        <v>0.98</v>
      </c>
      <c r="CV48" s="3">
        <v>0.89</v>
      </c>
      <c r="CW48" s="3">
        <v>1</v>
      </c>
      <c r="CX48" s="3">
        <v>0.98</v>
      </c>
      <c r="CY48" s="3">
        <v>0.98</v>
      </c>
      <c r="CZ48" s="3">
        <v>0.93</v>
      </c>
      <c r="DA48" s="3">
        <v>0.89</v>
      </c>
      <c r="DB48" s="3">
        <v>0.95</v>
      </c>
      <c r="DC48" s="3">
        <v>0.97</v>
      </c>
      <c r="DD48" s="3">
        <v>1.04</v>
      </c>
      <c r="DE48" s="3">
        <v>0.93</v>
      </c>
      <c r="DF48" s="3">
        <v>0.92</v>
      </c>
      <c r="DG48" s="3">
        <v>0.95</v>
      </c>
      <c r="DH48" s="3">
        <v>0.97</v>
      </c>
      <c r="DI48" s="3">
        <v>1.01</v>
      </c>
      <c r="DJ48" s="3">
        <v>0.87</v>
      </c>
      <c r="DK48" s="3">
        <v>0.85</v>
      </c>
      <c r="DL48" s="3">
        <v>0.87</v>
      </c>
      <c r="DM48" s="3">
        <v>0.98</v>
      </c>
      <c r="DN48" s="3">
        <v>1.01</v>
      </c>
      <c r="DO48" s="3">
        <v>0.92</v>
      </c>
      <c r="DP48" s="10"/>
      <c r="DQ48" s="10"/>
      <c r="DR48" s="11" t="s">
        <v>504</v>
      </c>
      <c r="DS48" s="3">
        <v>0.98</v>
      </c>
      <c r="DT48" s="3">
        <v>0.88</v>
      </c>
      <c r="DU48" s="3">
        <v>0.97</v>
      </c>
      <c r="DV48" s="3">
        <v>0.94</v>
      </c>
      <c r="DW48" s="3">
        <v>0.91</v>
      </c>
      <c r="DX48" s="3">
        <v>0.83</v>
      </c>
      <c r="DY48" s="3">
        <v>0.88</v>
      </c>
      <c r="DZ48" s="3">
        <v>0.91</v>
      </c>
      <c r="EA48" s="3">
        <v>0.91</v>
      </c>
      <c r="EB48" s="3">
        <v>0.97</v>
      </c>
      <c r="EC48" s="3">
        <v>0.92</v>
      </c>
      <c r="ED48" s="3">
        <v>0.94</v>
      </c>
      <c r="EE48" s="3">
        <v>0.92</v>
      </c>
      <c r="EF48" s="3">
        <v>0.97</v>
      </c>
      <c r="EG48" s="3">
        <v>1.01</v>
      </c>
      <c r="EH48" s="3">
        <v>0.89</v>
      </c>
      <c r="EI48" s="3">
        <v>0.88</v>
      </c>
      <c r="EJ48" s="3">
        <v>0.89</v>
      </c>
      <c r="EK48" s="3">
        <v>1</v>
      </c>
      <c r="EL48" s="3">
        <v>1.03</v>
      </c>
      <c r="EM48" s="3">
        <v>0.95</v>
      </c>
      <c r="EN48" s="10"/>
      <c r="EO48" s="10"/>
      <c r="EP48" s="11" t="s">
        <v>504</v>
      </c>
      <c r="EQ48" s="3">
        <v>0.97</v>
      </c>
      <c r="ER48" s="3">
        <v>0.95</v>
      </c>
      <c r="ES48" s="3">
        <v>0.95</v>
      </c>
      <c r="ET48" s="3">
        <v>0.87</v>
      </c>
      <c r="EU48" s="3">
        <v>0.85</v>
      </c>
      <c r="EV48" s="3">
        <v>0.89</v>
      </c>
      <c r="EW48" s="3">
        <v>0.91</v>
      </c>
      <c r="EX48" s="3">
        <v>0.96</v>
      </c>
      <c r="EY48" s="3">
        <v>1</v>
      </c>
      <c r="EZ48" s="3">
        <v>0.98</v>
      </c>
      <c r="FA48" s="3">
        <v>0.88</v>
      </c>
      <c r="FB48" s="3">
        <v>0.99</v>
      </c>
      <c r="FC48" s="3">
        <v>0.96</v>
      </c>
      <c r="FD48" s="3">
        <v>0.92</v>
      </c>
      <c r="FE48" s="3">
        <v>0.88</v>
      </c>
      <c r="FF48" s="3">
        <v>0.83</v>
      </c>
      <c r="FG48" s="3">
        <v>0.83</v>
      </c>
      <c r="FH48" s="3">
        <v>0.83</v>
      </c>
      <c r="FI48" s="3">
        <v>0.89</v>
      </c>
      <c r="FJ48" s="3">
        <v>0.94</v>
      </c>
      <c r="FK48" s="3">
        <v>0.87</v>
      </c>
      <c r="FL48" s="10"/>
      <c r="FM48" s="10"/>
      <c r="FN48" s="10"/>
      <c r="FO48" s="10"/>
      <c r="FP48" s="10"/>
      <c r="FQ48" s="10"/>
      <c r="FR48" s="10"/>
      <c r="FS48" s="10"/>
    </row>
    <row r="49" spans="1:175" ht="14.5">
      <c r="A49" s="1"/>
      <c r="B49" s="11" t="s">
        <v>505</v>
      </c>
      <c r="C49" s="3">
        <v>0.99</v>
      </c>
      <c r="D49" s="3">
        <v>1.63</v>
      </c>
      <c r="E49" s="3">
        <v>1.34</v>
      </c>
      <c r="F49" s="3">
        <v>1.59</v>
      </c>
      <c r="G49" s="3">
        <v>1.17</v>
      </c>
      <c r="H49" s="3">
        <v>1.7</v>
      </c>
      <c r="I49" s="3">
        <v>1.39</v>
      </c>
      <c r="J49" s="3">
        <v>1.1000000000000001</v>
      </c>
      <c r="K49" s="3">
        <v>1.66</v>
      </c>
      <c r="L49" s="3">
        <v>1.6</v>
      </c>
      <c r="M49" s="3">
        <v>2.2000000000000002</v>
      </c>
      <c r="N49" s="3">
        <v>1.22</v>
      </c>
      <c r="O49" s="3">
        <v>2.2400000000000002</v>
      </c>
      <c r="P49" s="3">
        <v>2.0299999999999998</v>
      </c>
      <c r="Q49" s="3">
        <v>1.92</v>
      </c>
      <c r="R49" s="3">
        <v>1.98</v>
      </c>
      <c r="S49" s="3">
        <v>2.0299999999999998</v>
      </c>
      <c r="T49" s="3">
        <v>1.99</v>
      </c>
      <c r="U49" s="3">
        <v>2.78</v>
      </c>
      <c r="V49" s="3">
        <v>1.68</v>
      </c>
      <c r="W49" s="3">
        <v>2.73</v>
      </c>
      <c r="X49" s="1"/>
      <c r="Y49" s="1"/>
      <c r="Z49" s="11" t="s">
        <v>505</v>
      </c>
      <c r="AA49" s="3">
        <v>0.78</v>
      </c>
      <c r="AB49" s="3">
        <v>1.41</v>
      </c>
      <c r="AC49" s="3">
        <v>1.46</v>
      </c>
      <c r="AD49" s="3">
        <v>1.25</v>
      </c>
      <c r="AE49" s="3">
        <v>0.88</v>
      </c>
      <c r="AF49" s="3">
        <v>1.63</v>
      </c>
      <c r="AG49" s="3">
        <v>1.17</v>
      </c>
      <c r="AH49" s="3">
        <v>1.1299999999999999</v>
      </c>
      <c r="AI49" s="3">
        <v>0.98</v>
      </c>
      <c r="AJ49" s="3">
        <v>0.94</v>
      </c>
      <c r="AK49" s="3">
        <v>1.53</v>
      </c>
      <c r="AL49" s="3">
        <v>1.43</v>
      </c>
      <c r="AM49" s="3">
        <v>1.69</v>
      </c>
      <c r="AN49" s="3">
        <v>1.21</v>
      </c>
      <c r="AO49" s="3">
        <v>1.18</v>
      </c>
      <c r="AP49" s="3">
        <v>1.31</v>
      </c>
      <c r="AQ49" s="3">
        <v>1.58</v>
      </c>
      <c r="AR49" s="3">
        <v>1.31</v>
      </c>
      <c r="AS49" s="3">
        <v>1.86</v>
      </c>
      <c r="AT49" s="3">
        <v>1.23</v>
      </c>
      <c r="AU49" s="3">
        <v>1.71</v>
      </c>
      <c r="AV49" s="1"/>
      <c r="AW49" s="1"/>
      <c r="AX49" s="11" t="s">
        <v>505</v>
      </c>
      <c r="AY49" s="3">
        <v>1</v>
      </c>
      <c r="AZ49" s="3">
        <v>1.51</v>
      </c>
      <c r="BA49" s="3">
        <v>1.93</v>
      </c>
      <c r="BB49" s="3">
        <v>1.25</v>
      </c>
      <c r="BC49" s="3">
        <v>0.9</v>
      </c>
      <c r="BD49" s="3">
        <v>2.04</v>
      </c>
      <c r="BE49" s="3">
        <v>1.45</v>
      </c>
      <c r="BF49" s="3">
        <v>1.63</v>
      </c>
      <c r="BG49" s="3">
        <v>1.06</v>
      </c>
      <c r="BH49" s="3">
        <v>0.8</v>
      </c>
      <c r="BI49" s="3">
        <v>1.72</v>
      </c>
      <c r="BJ49" s="3">
        <v>1.65</v>
      </c>
      <c r="BK49" s="3">
        <v>1.85</v>
      </c>
      <c r="BL49" s="3">
        <v>1.23</v>
      </c>
      <c r="BM49" s="3">
        <v>1.03</v>
      </c>
      <c r="BN49" s="3">
        <v>1.36</v>
      </c>
      <c r="BO49" s="3">
        <v>2.09</v>
      </c>
      <c r="BP49" s="3">
        <v>1.36</v>
      </c>
      <c r="BQ49" s="3">
        <v>1.98</v>
      </c>
      <c r="BR49" s="3">
        <v>1.29</v>
      </c>
      <c r="BS49" s="3">
        <v>1.89</v>
      </c>
      <c r="BT49" s="1"/>
      <c r="BU49" s="1"/>
      <c r="BV49" s="11" t="s">
        <v>505</v>
      </c>
      <c r="BW49" s="3">
        <v>0.77</v>
      </c>
      <c r="BX49" s="3">
        <v>1.18</v>
      </c>
      <c r="BY49" s="3">
        <v>1.1599999999999999</v>
      </c>
      <c r="BZ49" s="3">
        <v>1.43</v>
      </c>
      <c r="CA49" s="3">
        <v>0.4</v>
      </c>
      <c r="CB49" s="3">
        <v>1.1100000000000001</v>
      </c>
      <c r="CC49" s="3">
        <v>1.42</v>
      </c>
      <c r="CD49" s="3">
        <v>1.1299999999999999</v>
      </c>
      <c r="CE49" s="3">
        <v>0.83</v>
      </c>
      <c r="CF49" s="3">
        <v>0.66</v>
      </c>
      <c r="CG49" s="3">
        <v>0.97</v>
      </c>
      <c r="CH49" s="3">
        <v>1.4</v>
      </c>
      <c r="CI49" s="3">
        <v>0.8</v>
      </c>
      <c r="CJ49" s="3">
        <v>0.6</v>
      </c>
      <c r="CK49" s="3">
        <v>0.98</v>
      </c>
      <c r="CL49" s="3">
        <v>1.1200000000000001</v>
      </c>
      <c r="CM49" s="3">
        <v>0.92</v>
      </c>
      <c r="CN49" s="3">
        <v>1.1200000000000001</v>
      </c>
      <c r="CO49" s="3">
        <v>1.35</v>
      </c>
      <c r="CP49" s="3">
        <v>1.02</v>
      </c>
      <c r="CQ49" s="3">
        <v>1.36</v>
      </c>
      <c r="CR49" s="1"/>
      <c r="CS49" s="1"/>
      <c r="CT49" s="11" t="s">
        <v>505</v>
      </c>
      <c r="CU49" s="3">
        <v>0.78</v>
      </c>
      <c r="CV49" s="3">
        <v>1.32</v>
      </c>
      <c r="CW49" s="3">
        <v>1.36</v>
      </c>
      <c r="CX49" s="3">
        <v>1.36</v>
      </c>
      <c r="CY49" s="3">
        <v>0.43</v>
      </c>
      <c r="CZ49" s="3">
        <v>0.65</v>
      </c>
      <c r="DA49" s="3">
        <v>1.18</v>
      </c>
      <c r="DB49" s="3">
        <v>1.19</v>
      </c>
      <c r="DC49" s="3">
        <v>1</v>
      </c>
      <c r="DD49" s="3">
        <v>0.56999999999999995</v>
      </c>
      <c r="DE49" s="3">
        <v>0.6</v>
      </c>
      <c r="DF49" s="3">
        <v>0.95</v>
      </c>
      <c r="DG49" s="3">
        <v>0.97</v>
      </c>
      <c r="DH49" s="3">
        <v>0.95</v>
      </c>
      <c r="DI49" s="3">
        <v>0.76</v>
      </c>
      <c r="DJ49" s="3">
        <v>1.1000000000000001</v>
      </c>
      <c r="DK49" s="3">
        <v>0.76</v>
      </c>
      <c r="DL49" s="3">
        <v>1.1000000000000001</v>
      </c>
      <c r="DM49" s="3">
        <v>1.1599999999999999</v>
      </c>
      <c r="DN49" s="3">
        <v>0.66</v>
      </c>
      <c r="DO49" s="3">
        <v>0.95</v>
      </c>
      <c r="DP49" s="1"/>
      <c r="DQ49" s="1"/>
      <c r="DR49" s="11" t="s">
        <v>505</v>
      </c>
      <c r="DS49" s="3">
        <v>0.85</v>
      </c>
      <c r="DT49" s="3">
        <v>1.19</v>
      </c>
      <c r="DU49" s="3">
        <v>2.21</v>
      </c>
      <c r="DV49" s="3">
        <v>1.84</v>
      </c>
      <c r="DW49" s="3">
        <v>1.06</v>
      </c>
      <c r="DX49" s="3">
        <v>0.56999999999999995</v>
      </c>
      <c r="DY49" s="3">
        <v>1.95</v>
      </c>
      <c r="DZ49" s="3">
        <v>1.93</v>
      </c>
      <c r="EA49" s="3">
        <v>1.96</v>
      </c>
      <c r="EB49" s="3">
        <v>1.56</v>
      </c>
      <c r="EC49" s="3">
        <v>0.8</v>
      </c>
      <c r="ED49" s="3">
        <v>0.83</v>
      </c>
      <c r="EE49" s="3">
        <v>0.77</v>
      </c>
      <c r="EF49" s="3">
        <v>0.66</v>
      </c>
      <c r="EG49" s="3">
        <v>1.05</v>
      </c>
      <c r="EH49" s="3">
        <v>1.32</v>
      </c>
      <c r="EI49" s="3">
        <v>0.47</v>
      </c>
      <c r="EJ49" s="3">
        <v>1.31</v>
      </c>
      <c r="EK49" s="3">
        <v>1.22</v>
      </c>
      <c r="EL49" s="3">
        <v>0.4</v>
      </c>
      <c r="EM49" s="3">
        <v>0.98</v>
      </c>
      <c r="EN49" s="1"/>
      <c r="EO49" s="1"/>
      <c r="EP49" s="11" t="s">
        <v>505</v>
      </c>
      <c r="EQ49" s="3">
        <v>0.78</v>
      </c>
      <c r="ER49" s="3">
        <v>0.66</v>
      </c>
      <c r="ES49" s="3">
        <v>1.55</v>
      </c>
      <c r="ET49" s="3">
        <v>2.36</v>
      </c>
      <c r="EU49" s="3">
        <v>3.48</v>
      </c>
      <c r="EV49" s="3">
        <v>1.58</v>
      </c>
      <c r="EW49" s="3">
        <v>1.62</v>
      </c>
      <c r="EX49" s="3">
        <v>1.37</v>
      </c>
      <c r="EY49" s="3">
        <v>1.57</v>
      </c>
      <c r="EZ49" s="3">
        <v>2.81</v>
      </c>
      <c r="FA49" s="3">
        <v>1.71</v>
      </c>
      <c r="FB49" s="3">
        <v>0.85</v>
      </c>
      <c r="FC49" s="3">
        <v>1.59</v>
      </c>
      <c r="FD49" s="3">
        <v>1.23</v>
      </c>
      <c r="FE49" s="3">
        <v>2.1</v>
      </c>
      <c r="FF49" s="3">
        <v>2.69</v>
      </c>
      <c r="FG49" s="3">
        <v>1.42</v>
      </c>
      <c r="FH49" s="3">
        <v>2.69</v>
      </c>
      <c r="FI49" s="3">
        <v>2.2999999999999998</v>
      </c>
      <c r="FJ49" s="3">
        <v>1.74</v>
      </c>
      <c r="FK49" s="3">
        <v>1.4</v>
      </c>
      <c r="FL49" s="1"/>
      <c r="FM49" s="1"/>
      <c r="FN49" s="1"/>
      <c r="FO49" s="1"/>
      <c r="FP49" s="1"/>
      <c r="FQ49" s="1"/>
      <c r="FR49" s="1"/>
      <c r="FS49" s="1"/>
    </row>
    <row r="50" spans="1:175" ht="14.5">
      <c r="A50" s="130"/>
      <c r="B50" s="130"/>
      <c r="C50" s="2"/>
      <c r="D50" s="2"/>
      <c r="E50" s="2"/>
      <c r="F50" s="2"/>
      <c r="G50" s="2"/>
      <c r="H50" s="2"/>
      <c r="I50" s="2"/>
      <c r="J50" s="2"/>
      <c r="K50" s="2"/>
      <c r="L50" s="1"/>
      <c r="M50" s="1"/>
      <c r="N50" s="1"/>
      <c r="O50" s="1"/>
      <c r="P50" s="1"/>
      <c r="Q50" s="1"/>
      <c r="R50" s="1"/>
      <c r="S50" s="1"/>
      <c r="T50" s="1"/>
      <c r="U50" s="1"/>
      <c r="V50" s="1"/>
      <c r="W50" s="1"/>
      <c r="X50" s="1"/>
      <c r="Y50" s="130"/>
      <c r="Z50" s="130"/>
      <c r="AA50" s="2"/>
      <c r="AB50" s="2"/>
      <c r="AC50" s="2"/>
      <c r="AD50" s="2"/>
      <c r="AE50" s="2"/>
      <c r="AF50" s="2"/>
      <c r="AG50" s="2"/>
      <c r="AH50" s="2"/>
      <c r="AI50" s="2"/>
      <c r="AJ50" s="1"/>
      <c r="AK50" s="1"/>
      <c r="AL50" s="1"/>
      <c r="AM50" s="1"/>
      <c r="AN50" s="1"/>
      <c r="AO50" s="1"/>
      <c r="AP50" s="1"/>
      <c r="AQ50" s="1"/>
      <c r="AR50" s="1"/>
      <c r="AS50" s="1"/>
      <c r="AT50" s="1"/>
      <c r="AU50" s="1"/>
      <c r="AV50" s="1"/>
      <c r="AW50" s="130"/>
      <c r="AX50" s="130"/>
      <c r="AY50" s="2"/>
      <c r="AZ50" s="2"/>
      <c r="BA50" s="2"/>
      <c r="BB50" s="2"/>
      <c r="BC50" s="2"/>
      <c r="BD50" s="2"/>
      <c r="BE50" s="2"/>
      <c r="BF50" s="2"/>
      <c r="BG50" s="2"/>
      <c r="BH50" s="1"/>
      <c r="BI50" s="1"/>
      <c r="BJ50" s="1"/>
      <c r="BK50" s="1"/>
      <c r="BL50" s="1"/>
      <c r="BM50" s="1"/>
      <c r="BN50" s="1"/>
      <c r="BO50" s="1"/>
      <c r="BP50" s="1"/>
      <c r="BQ50" s="1"/>
      <c r="BR50" s="1"/>
      <c r="BS50" s="1"/>
      <c r="BT50" s="1"/>
      <c r="BU50" s="130"/>
      <c r="BV50" s="130"/>
      <c r="BW50" s="2"/>
      <c r="BX50" s="2"/>
      <c r="BY50" s="2"/>
      <c r="BZ50" s="2"/>
      <c r="CA50" s="2"/>
      <c r="CB50" s="2"/>
      <c r="CC50" s="2"/>
      <c r="CD50" s="2"/>
      <c r="CE50" s="2"/>
      <c r="CF50" s="1"/>
      <c r="CG50" s="1"/>
      <c r="CH50" s="1"/>
      <c r="CI50" s="1"/>
      <c r="CJ50" s="1"/>
      <c r="CK50" s="1"/>
      <c r="CL50" s="1"/>
      <c r="CM50" s="1"/>
      <c r="CN50" s="1"/>
      <c r="CO50" s="1"/>
      <c r="CP50" s="1"/>
      <c r="CQ50" s="1"/>
      <c r="CR50" s="1"/>
      <c r="CS50" s="130"/>
      <c r="CT50" s="130"/>
      <c r="CU50" s="2"/>
      <c r="CV50" s="2"/>
      <c r="CW50" s="2"/>
      <c r="CX50" s="2"/>
      <c r="CY50" s="2"/>
      <c r="CZ50" s="2"/>
      <c r="DA50" s="2"/>
      <c r="DB50" s="2"/>
      <c r="DC50" s="2"/>
      <c r="DD50" s="1"/>
      <c r="DE50" s="1"/>
      <c r="DF50" s="1"/>
      <c r="DG50" s="1"/>
      <c r="DH50" s="1"/>
      <c r="DI50" s="1"/>
      <c r="DJ50" s="1"/>
      <c r="DK50" s="1"/>
      <c r="DL50" s="1"/>
      <c r="DM50" s="1"/>
      <c r="DN50" s="1"/>
      <c r="DO50" s="1"/>
      <c r="DP50" s="1"/>
      <c r="DQ50" s="130"/>
      <c r="DR50" s="130"/>
      <c r="DS50" s="2"/>
      <c r="DT50" s="2"/>
      <c r="DU50" s="2"/>
      <c r="DV50" s="2"/>
      <c r="DW50" s="2"/>
      <c r="DX50" s="2"/>
      <c r="DY50" s="2"/>
      <c r="DZ50" s="2"/>
      <c r="EA50" s="2"/>
      <c r="EB50" s="1"/>
      <c r="EC50" s="1"/>
      <c r="ED50" s="1"/>
      <c r="EE50" s="1"/>
      <c r="EF50" s="1"/>
      <c r="EG50" s="1"/>
      <c r="EH50" s="1"/>
      <c r="EI50" s="1"/>
      <c r="EJ50" s="1"/>
      <c r="EK50" s="1"/>
      <c r="EL50" s="1"/>
      <c r="EM50" s="1"/>
      <c r="EN50" s="1"/>
      <c r="EO50" s="130"/>
      <c r="EP50" s="130"/>
      <c r="EQ50" s="2"/>
      <c r="ER50" s="2"/>
      <c r="ES50" s="2"/>
      <c r="ET50" s="2"/>
      <c r="EU50" s="2"/>
      <c r="EV50" s="2"/>
      <c r="EW50" s="2"/>
      <c r="EX50" s="2"/>
      <c r="EY50" s="2"/>
      <c r="EZ50" s="1"/>
      <c r="FA50" s="1"/>
      <c r="FB50" s="1"/>
      <c r="FC50" s="1"/>
      <c r="FD50" s="1"/>
      <c r="FE50" s="1"/>
      <c r="FF50" s="1"/>
      <c r="FG50" s="1"/>
      <c r="FH50" s="1"/>
      <c r="FI50" s="1"/>
      <c r="FJ50" s="1"/>
      <c r="FK50" s="1"/>
      <c r="FL50" s="1"/>
      <c r="FM50" s="1"/>
      <c r="FN50" s="1"/>
      <c r="FO50" s="1"/>
      <c r="FP50" s="1"/>
      <c r="FQ50" s="1"/>
      <c r="FR50" s="1"/>
      <c r="FS50" s="1"/>
    </row>
    <row r="51" spans="1:175" ht="14.5">
      <c r="A51" s="131" t="s">
        <v>506</v>
      </c>
      <c r="B51" s="131"/>
      <c r="C51" s="2"/>
      <c r="D51" s="2"/>
      <c r="E51" s="2"/>
      <c r="F51" s="2"/>
      <c r="G51" s="2"/>
      <c r="H51" s="2"/>
      <c r="I51" s="1"/>
      <c r="J51" s="1"/>
      <c r="K51" s="1"/>
      <c r="L51" s="1"/>
      <c r="M51" s="1"/>
      <c r="N51" s="1"/>
      <c r="O51" s="1"/>
      <c r="P51" s="1"/>
      <c r="Q51" s="1"/>
      <c r="R51" s="1"/>
      <c r="S51" s="1"/>
      <c r="T51" s="1"/>
      <c r="U51" s="1"/>
      <c r="V51" s="1"/>
      <c r="W51" s="1"/>
      <c r="X51" s="1"/>
      <c r="Y51" s="131" t="s">
        <v>506</v>
      </c>
      <c r="Z51" s="131"/>
      <c r="AA51" s="2"/>
      <c r="AB51" s="2"/>
      <c r="AC51" s="2"/>
      <c r="AD51" s="2"/>
      <c r="AE51" s="2"/>
      <c r="AF51" s="2"/>
      <c r="AG51" s="1"/>
      <c r="AH51" s="1"/>
      <c r="AI51" s="1"/>
      <c r="AJ51" s="1"/>
      <c r="AK51" s="1"/>
      <c r="AL51" s="1"/>
      <c r="AM51" s="1"/>
      <c r="AN51" s="1"/>
      <c r="AO51" s="1"/>
      <c r="AP51" s="1"/>
      <c r="AQ51" s="1"/>
      <c r="AR51" s="1"/>
      <c r="AS51" s="1"/>
      <c r="AT51" s="1"/>
      <c r="AU51" s="1"/>
      <c r="AV51" s="1"/>
      <c r="AW51" s="131" t="s">
        <v>506</v>
      </c>
      <c r="AX51" s="131"/>
      <c r="AY51" s="2"/>
      <c r="AZ51" s="2"/>
      <c r="BA51" s="2"/>
      <c r="BB51" s="2"/>
      <c r="BC51" s="2"/>
      <c r="BD51" s="2"/>
      <c r="BE51" s="1"/>
      <c r="BF51" s="1"/>
      <c r="BG51" s="1"/>
      <c r="BH51" s="1"/>
      <c r="BI51" s="1"/>
      <c r="BJ51" s="1"/>
      <c r="BK51" s="1"/>
      <c r="BL51" s="1"/>
      <c r="BM51" s="1"/>
      <c r="BN51" s="1"/>
      <c r="BO51" s="1"/>
      <c r="BP51" s="1"/>
      <c r="BQ51" s="1"/>
      <c r="BR51" s="1"/>
      <c r="BS51" s="1"/>
      <c r="BT51" s="1"/>
      <c r="BU51" s="131" t="s">
        <v>506</v>
      </c>
      <c r="BV51" s="131"/>
      <c r="BW51" s="2"/>
      <c r="BX51" s="2"/>
      <c r="BY51" s="2"/>
      <c r="BZ51" s="2"/>
      <c r="CA51" s="2"/>
      <c r="CB51" s="2"/>
      <c r="CC51" s="1"/>
      <c r="CD51" s="1"/>
      <c r="CE51" s="1"/>
      <c r="CF51" s="1"/>
      <c r="CG51" s="1"/>
      <c r="CH51" s="1"/>
      <c r="CI51" s="1"/>
      <c r="CJ51" s="1"/>
      <c r="CK51" s="1"/>
      <c r="CL51" s="1"/>
      <c r="CM51" s="1"/>
      <c r="CN51" s="1"/>
      <c r="CO51" s="1"/>
      <c r="CP51" s="1"/>
      <c r="CQ51" s="1"/>
      <c r="CR51" s="1"/>
      <c r="CS51" s="131" t="s">
        <v>506</v>
      </c>
      <c r="CT51" s="131"/>
      <c r="CU51" s="2"/>
      <c r="CV51" s="2"/>
      <c r="CW51" s="2"/>
      <c r="CX51" s="2"/>
      <c r="CY51" s="2"/>
      <c r="CZ51" s="2"/>
      <c r="DA51" s="1"/>
      <c r="DB51" s="1"/>
      <c r="DC51" s="1"/>
      <c r="DD51" s="1"/>
      <c r="DE51" s="1"/>
      <c r="DF51" s="1"/>
      <c r="DG51" s="1"/>
      <c r="DH51" s="1"/>
      <c r="DI51" s="1"/>
      <c r="DJ51" s="1"/>
      <c r="DK51" s="1"/>
      <c r="DL51" s="1"/>
      <c r="DM51" s="1"/>
      <c r="DN51" s="1"/>
      <c r="DO51" s="1"/>
      <c r="DP51" s="1"/>
      <c r="DQ51" s="131" t="s">
        <v>506</v>
      </c>
      <c r="DR51" s="131"/>
      <c r="DS51" s="2"/>
      <c r="DT51" s="2"/>
      <c r="DU51" s="2"/>
      <c r="DV51" s="2"/>
      <c r="DW51" s="2"/>
      <c r="DX51" s="2"/>
      <c r="DY51" s="1"/>
      <c r="DZ51" s="1"/>
      <c r="EA51" s="1"/>
      <c r="EB51" s="1"/>
      <c r="EC51" s="1"/>
      <c r="ED51" s="1"/>
      <c r="EE51" s="1"/>
      <c r="EF51" s="1"/>
      <c r="EG51" s="1"/>
      <c r="EH51" s="1"/>
      <c r="EI51" s="1"/>
      <c r="EJ51" s="1"/>
      <c r="EK51" s="1"/>
      <c r="EL51" s="1"/>
      <c r="EM51" s="1"/>
      <c r="EN51" s="1"/>
      <c r="EO51" s="131" t="s">
        <v>506</v>
      </c>
      <c r="EP51" s="131"/>
      <c r="EQ51" s="2"/>
      <c r="ER51" s="2"/>
      <c r="ES51" s="2"/>
      <c r="ET51" s="2"/>
      <c r="EU51" s="2"/>
      <c r="EV51" s="2"/>
      <c r="EW51" s="1"/>
      <c r="EX51" s="1"/>
      <c r="EY51" s="1"/>
      <c r="EZ51" s="1"/>
      <c r="FA51" s="1"/>
      <c r="FB51" s="1"/>
      <c r="FC51" s="1"/>
      <c r="FD51" s="1"/>
      <c r="FE51" s="1"/>
      <c r="FF51" s="1"/>
      <c r="FG51" s="1"/>
      <c r="FH51" s="1"/>
      <c r="FI51" s="1"/>
      <c r="FJ51" s="1"/>
      <c r="FK51" s="1"/>
      <c r="FL51" s="1"/>
      <c r="FM51" s="1"/>
      <c r="FN51" s="1"/>
      <c r="FO51" s="1"/>
      <c r="FP51" s="1"/>
      <c r="FQ51" s="1"/>
      <c r="FR51" s="1"/>
      <c r="FS51" s="1"/>
    </row>
    <row r="52" spans="1:175" ht="14.5">
      <c r="A52" s="129" t="s">
        <v>507</v>
      </c>
      <c r="B52" s="129"/>
      <c r="C52" s="2"/>
      <c r="D52" s="2"/>
      <c r="E52" s="2"/>
      <c r="F52" s="2"/>
      <c r="G52" s="2"/>
      <c r="H52" s="2"/>
      <c r="I52" s="1"/>
      <c r="J52" s="1"/>
      <c r="K52" s="1"/>
      <c r="L52" s="1"/>
      <c r="M52" s="1"/>
      <c r="N52" s="1"/>
      <c r="O52" s="1"/>
      <c r="P52" s="1"/>
      <c r="Q52" s="1"/>
      <c r="R52" s="1"/>
      <c r="S52" s="1"/>
      <c r="T52" s="1"/>
      <c r="U52" s="1"/>
      <c r="V52" s="1"/>
      <c r="W52" s="1"/>
      <c r="X52" s="1"/>
      <c r="Y52" s="129" t="s">
        <v>507</v>
      </c>
      <c r="Z52" s="129"/>
      <c r="AA52" s="2"/>
      <c r="AB52" s="2"/>
      <c r="AC52" s="2"/>
      <c r="AD52" s="2"/>
      <c r="AE52" s="2"/>
      <c r="AF52" s="2"/>
      <c r="AG52" s="1"/>
      <c r="AH52" s="1"/>
      <c r="AI52" s="1"/>
      <c r="AJ52" s="1"/>
      <c r="AK52" s="1"/>
      <c r="AL52" s="1"/>
      <c r="AM52" s="1"/>
      <c r="AN52" s="1"/>
      <c r="AO52" s="1"/>
      <c r="AP52" s="1"/>
      <c r="AQ52" s="1"/>
      <c r="AR52" s="1"/>
      <c r="AS52" s="1"/>
      <c r="AT52" s="1"/>
      <c r="AU52" s="1"/>
      <c r="AV52" s="1"/>
      <c r="AW52" s="129" t="s">
        <v>507</v>
      </c>
      <c r="AX52" s="129"/>
      <c r="AY52" s="2"/>
      <c r="AZ52" s="2"/>
      <c r="BA52" s="2"/>
      <c r="BB52" s="2"/>
      <c r="BC52" s="2"/>
      <c r="BD52" s="2"/>
      <c r="BE52" s="1"/>
      <c r="BF52" s="1"/>
      <c r="BG52" s="1"/>
      <c r="BH52" s="1"/>
      <c r="BI52" s="1"/>
      <c r="BJ52" s="1"/>
      <c r="BK52" s="1"/>
      <c r="BL52" s="1"/>
      <c r="BM52" s="1"/>
      <c r="BN52" s="1"/>
      <c r="BO52" s="1"/>
      <c r="BP52" s="1"/>
      <c r="BQ52" s="1"/>
      <c r="BR52" s="1"/>
      <c r="BS52" s="1"/>
      <c r="BT52" s="1"/>
      <c r="BU52" s="129" t="s">
        <v>507</v>
      </c>
      <c r="BV52" s="129"/>
      <c r="BW52" s="2"/>
      <c r="BX52" s="2"/>
      <c r="BY52" s="2"/>
      <c r="BZ52" s="2"/>
      <c r="CA52" s="2"/>
      <c r="CB52" s="2"/>
      <c r="CC52" s="1"/>
      <c r="CD52" s="1"/>
      <c r="CE52" s="1"/>
      <c r="CF52" s="1"/>
      <c r="CG52" s="1"/>
      <c r="CH52" s="1"/>
      <c r="CI52" s="1"/>
      <c r="CJ52" s="1"/>
      <c r="CK52" s="1"/>
      <c r="CL52" s="1"/>
      <c r="CM52" s="1"/>
      <c r="CN52" s="1"/>
      <c r="CO52" s="1"/>
      <c r="CP52" s="1"/>
      <c r="CQ52" s="1"/>
      <c r="CR52" s="1"/>
      <c r="CS52" s="129" t="s">
        <v>507</v>
      </c>
      <c r="CT52" s="129"/>
      <c r="CU52" s="2"/>
      <c r="CV52" s="2"/>
      <c r="CW52" s="2"/>
      <c r="CX52" s="2"/>
      <c r="CY52" s="2"/>
      <c r="CZ52" s="2"/>
      <c r="DA52" s="1"/>
      <c r="DB52" s="1"/>
      <c r="DC52" s="1"/>
      <c r="DD52" s="1"/>
      <c r="DE52" s="1"/>
      <c r="DF52" s="1"/>
      <c r="DG52" s="1"/>
      <c r="DH52" s="1"/>
      <c r="DI52" s="1"/>
      <c r="DJ52" s="1"/>
      <c r="DK52" s="1"/>
      <c r="DL52" s="1"/>
      <c r="DM52" s="1"/>
      <c r="DN52" s="1"/>
      <c r="DO52" s="1"/>
      <c r="DP52" s="1"/>
      <c r="DQ52" s="129" t="s">
        <v>507</v>
      </c>
      <c r="DR52" s="129"/>
      <c r="DS52" s="2"/>
      <c r="DT52" s="2"/>
      <c r="DU52" s="2"/>
      <c r="DV52" s="2"/>
      <c r="DW52" s="2"/>
      <c r="DX52" s="2"/>
      <c r="DY52" s="1"/>
      <c r="DZ52" s="1"/>
      <c r="EA52" s="1"/>
      <c r="EB52" s="1"/>
      <c r="EC52" s="1"/>
      <c r="ED52" s="1"/>
      <c r="EE52" s="1"/>
      <c r="EF52" s="1"/>
      <c r="EG52" s="1"/>
      <c r="EH52" s="1"/>
      <c r="EI52" s="1"/>
      <c r="EJ52" s="1"/>
      <c r="EK52" s="1"/>
      <c r="EL52" s="1"/>
      <c r="EM52" s="1"/>
      <c r="EN52" s="1"/>
      <c r="EO52" s="129" t="s">
        <v>507</v>
      </c>
      <c r="EP52" s="129"/>
      <c r="EQ52" s="2"/>
      <c r="ER52" s="2"/>
      <c r="ES52" s="2"/>
      <c r="ET52" s="2"/>
      <c r="EU52" s="2"/>
      <c r="EV52" s="2"/>
      <c r="EW52" s="1"/>
      <c r="EX52" s="1"/>
      <c r="EY52" s="1"/>
      <c r="EZ52" s="1"/>
      <c r="FA52" s="1"/>
      <c r="FB52" s="1"/>
      <c r="FC52" s="1"/>
      <c r="FD52" s="1"/>
      <c r="FE52" s="1"/>
      <c r="FF52" s="1"/>
      <c r="FG52" s="1"/>
      <c r="FH52" s="1"/>
      <c r="FI52" s="1"/>
      <c r="FJ52" s="1"/>
      <c r="FK52" s="1"/>
      <c r="FL52" s="1"/>
      <c r="FM52" s="1"/>
      <c r="FN52" s="1"/>
      <c r="FO52" s="1"/>
      <c r="FP52" s="1"/>
      <c r="FQ52" s="1"/>
      <c r="FR52" s="1"/>
      <c r="FS52" s="1"/>
    </row>
    <row r="53" spans="1:175" ht="14.5">
      <c r="A53" s="129" t="s">
        <v>508</v>
      </c>
      <c r="B53" s="129"/>
      <c r="C53" s="2"/>
      <c r="D53" s="2"/>
      <c r="E53" s="2"/>
      <c r="F53" s="2"/>
      <c r="G53" s="2"/>
      <c r="H53" s="2"/>
      <c r="I53" s="1"/>
      <c r="J53" s="1"/>
      <c r="K53" s="1"/>
      <c r="L53" s="1"/>
      <c r="M53" s="1"/>
      <c r="N53" s="1"/>
      <c r="O53" s="1"/>
      <c r="P53" s="1"/>
      <c r="Q53" s="1"/>
      <c r="R53" s="1"/>
      <c r="S53" s="1"/>
      <c r="T53" s="1"/>
      <c r="U53" s="1"/>
      <c r="V53" s="1"/>
      <c r="W53" s="1"/>
      <c r="X53" s="1"/>
      <c r="Y53" s="129" t="s">
        <v>508</v>
      </c>
      <c r="Z53" s="129"/>
      <c r="AA53" s="2"/>
      <c r="AB53" s="2"/>
      <c r="AC53" s="2"/>
      <c r="AD53" s="2"/>
      <c r="AE53" s="2"/>
      <c r="AF53" s="2"/>
      <c r="AG53" s="1"/>
      <c r="AH53" s="1"/>
      <c r="AI53" s="1"/>
      <c r="AJ53" s="1"/>
      <c r="AK53" s="1"/>
      <c r="AL53" s="1"/>
      <c r="AM53" s="1"/>
      <c r="AN53" s="1"/>
      <c r="AO53" s="1"/>
      <c r="AP53" s="1"/>
      <c r="AQ53" s="1"/>
      <c r="AR53" s="1"/>
      <c r="AS53" s="1"/>
      <c r="AT53" s="1"/>
      <c r="AU53" s="1"/>
      <c r="AV53" s="1"/>
      <c r="AW53" s="129" t="s">
        <v>508</v>
      </c>
      <c r="AX53" s="129"/>
      <c r="AY53" s="2"/>
      <c r="AZ53" s="2"/>
      <c r="BA53" s="2"/>
      <c r="BB53" s="2"/>
      <c r="BC53" s="2"/>
      <c r="BD53" s="2"/>
      <c r="BE53" s="1"/>
      <c r="BF53" s="1"/>
      <c r="BG53" s="1"/>
      <c r="BH53" s="1"/>
      <c r="BI53" s="1"/>
      <c r="BJ53" s="1"/>
      <c r="BK53" s="1"/>
      <c r="BL53" s="1"/>
      <c r="BM53" s="1"/>
      <c r="BN53" s="1"/>
      <c r="BO53" s="1"/>
      <c r="BP53" s="1"/>
      <c r="BQ53" s="1"/>
      <c r="BR53" s="1"/>
      <c r="BS53" s="1"/>
      <c r="BT53" s="1"/>
      <c r="BU53" s="129" t="s">
        <v>508</v>
      </c>
      <c r="BV53" s="129"/>
      <c r="BW53" s="2"/>
      <c r="BX53" s="2"/>
      <c r="BY53" s="2"/>
      <c r="BZ53" s="2"/>
      <c r="CA53" s="2"/>
      <c r="CB53" s="2"/>
      <c r="CC53" s="1"/>
      <c r="CD53" s="1"/>
      <c r="CE53" s="1"/>
      <c r="CF53" s="1"/>
      <c r="CG53" s="1"/>
      <c r="CH53" s="1"/>
      <c r="CI53" s="1"/>
      <c r="CJ53" s="1"/>
      <c r="CK53" s="1"/>
      <c r="CL53" s="1"/>
      <c r="CM53" s="1"/>
      <c r="CN53" s="1"/>
      <c r="CO53" s="1"/>
      <c r="CP53" s="1"/>
      <c r="CQ53" s="1"/>
      <c r="CR53" s="1"/>
      <c r="CS53" s="129" t="s">
        <v>508</v>
      </c>
      <c r="CT53" s="129"/>
      <c r="CU53" s="2"/>
      <c r="CV53" s="2"/>
      <c r="CW53" s="2"/>
      <c r="CX53" s="2"/>
      <c r="CY53" s="2"/>
      <c r="CZ53" s="2"/>
      <c r="DA53" s="1"/>
      <c r="DB53" s="1"/>
      <c r="DC53" s="1"/>
      <c r="DD53" s="1"/>
      <c r="DE53" s="1"/>
      <c r="DF53" s="1"/>
      <c r="DG53" s="1"/>
      <c r="DH53" s="1"/>
      <c r="DI53" s="1"/>
      <c r="DJ53" s="1"/>
      <c r="DK53" s="1"/>
      <c r="DL53" s="1"/>
      <c r="DM53" s="1"/>
      <c r="DN53" s="1"/>
      <c r="DO53" s="1"/>
      <c r="DP53" s="1"/>
      <c r="DQ53" s="129" t="s">
        <v>508</v>
      </c>
      <c r="DR53" s="129"/>
      <c r="DS53" s="2"/>
      <c r="DT53" s="2"/>
      <c r="DU53" s="2"/>
      <c r="DV53" s="2"/>
      <c r="DW53" s="2"/>
      <c r="DX53" s="2"/>
      <c r="DY53" s="1"/>
      <c r="DZ53" s="1"/>
      <c r="EA53" s="1"/>
      <c r="EB53" s="1"/>
      <c r="EC53" s="1"/>
      <c r="ED53" s="1"/>
      <c r="EE53" s="1"/>
      <c r="EF53" s="1"/>
      <c r="EG53" s="1"/>
      <c r="EH53" s="1"/>
      <c r="EI53" s="1"/>
      <c r="EJ53" s="1"/>
      <c r="EK53" s="1"/>
      <c r="EL53" s="1"/>
      <c r="EM53" s="1"/>
      <c r="EN53" s="1"/>
      <c r="EO53" s="129" t="s">
        <v>508</v>
      </c>
      <c r="EP53" s="129"/>
      <c r="EQ53" s="2"/>
      <c r="ER53" s="2"/>
      <c r="ES53" s="2"/>
      <c r="ET53" s="2"/>
      <c r="EU53" s="2"/>
      <c r="EV53" s="2"/>
      <c r="EW53" s="1"/>
      <c r="EX53" s="1"/>
      <c r="EY53" s="1"/>
      <c r="EZ53" s="1"/>
      <c r="FA53" s="1"/>
      <c r="FB53" s="1"/>
      <c r="FC53" s="1"/>
      <c r="FD53" s="1"/>
      <c r="FE53" s="1"/>
      <c r="FF53" s="1"/>
      <c r="FG53" s="1"/>
      <c r="FH53" s="1"/>
      <c r="FI53" s="1"/>
      <c r="FJ53" s="1"/>
      <c r="FK53" s="1"/>
      <c r="FL53" s="1"/>
      <c r="FM53" s="1"/>
      <c r="FN53" s="1"/>
      <c r="FO53" s="1"/>
      <c r="FP53" s="1"/>
      <c r="FQ53" s="1"/>
      <c r="FR53" s="1"/>
      <c r="FS53" s="1"/>
    </row>
    <row r="54" spans="1:175" ht="14.5">
      <c r="A54" s="128"/>
      <c r="B54" s="128"/>
      <c r="C54" s="2"/>
      <c r="D54" s="2"/>
      <c r="E54" s="2"/>
      <c r="F54" s="2"/>
      <c r="G54" s="2"/>
      <c r="H54" s="2"/>
      <c r="I54" s="2"/>
      <c r="J54" s="2"/>
      <c r="K54" s="2"/>
      <c r="L54" s="1"/>
      <c r="M54" s="1"/>
      <c r="N54" s="1"/>
      <c r="O54" s="1"/>
      <c r="P54" s="1"/>
      <c r="Q54" s="1"/>
      <c r="R54" s="1"/>
      <c r="S54" s="1"/>
      <c r="T54" s="1"/>
      <c r="U54" s="1"/>
      <c r="V54" s="1"/>
      <c r="W54" s="1"/>
      <c r="X54" s="1"/>
      <c r="Y54" s="128"/>
      <c r="Z54" s="128"/>
      <c r="AA54" s="2"/>
      <c r="AB54" s="2"/>
      <c r="AC54" s="2"/>
      <c r="AD54" s="2"/>
      <c r="AE54" s="2"/>
      <c r="AF54" s="2"/>
      <c r="AG54" s="2"/>
      <c r="AH54" s="2"/>
      <c r="AI54" s="2"/>
      <c r="AJ54" s="1"/>
      <c r="AK54" s="1"/>
      <c r="AL54" s="1"/>
      <c r="AM54" s="1"/>
      <c r="AN54" s="1"/>
      <c r="AO54" s="1"/>
      <c r="AP54" s="1"/>
      <c r="AQ54" s="1"/>
      <c r="AR54" s="1"/>
      <c r="AS54" s="1"/>
      <c r="AT54" s="1"/>
      <c r="AU54" s="1"/>
      <c r="AV54" s="1"/>
      <c r="AW54" s="128"/>
      <c r="AX54" s="128"/>
      <c r="AY54" s="2"/>
      <c r="AZ54" s="2"/>
      <c r="BA54" s="2"/>
      <c r="BB54" s="2"/>
      <c r="BC54" s="2"/>
      <c r="BD54" s="2"/>
      <c r="BE54" s="2"/>
      <c r="BF54" s="2"/>
      <c r="BG54" s="2"/>
      <c r="BH54" s="1"/>
      <c r="BI54" s="1"/>
      <c r="BJ54" s="1"/>
      <c r="BK54" s="1"/>
      <c r="BL54" s="1"/>
      <c r="BM54" s="1"/>
      <c r="BN54" s="1"/>
      <c r="BO54" s="1"/>
      <c r="BP54" s="1"/>
      <c r="BQ54" s="1"/>
      <c r="BR54" s="1"/>
      <c r="BS54" s="1"/>
      <c r="BT54" s="1"/>
      <c r="BU54" s="128"/>
      <c r="BV54" s="128"/>
      <c r="BW54" s="2"/>
      <c r="BX54" s="2"/>
      <c r="BY54" s="2"/>
      <c r="BZ54" s="2"/>
      <c r="CA54" s="2"/>
      <c r="CB54" s="2"/>
      <c r="CC54" s="2"/>
      <c r="CD54" s="2"/>
      <c r="CE54" s="2"/>
      <c r="CF54" s="1"/>
      <c r="CG54" s="1"/>
      <c r="CH54" s="1"/>
      <c r="CI54" s="1"/>
      <c r="CJ54" s="1"/>
      <c r="CK54" s="1"/>
      <c r="CL54" s="1"/>
      <c r="CM54" s="1"/>
      <c r="CN54" s="1"/>
      <c r="CO54" s="1"/>
      <c r="CP54" s="1"/>
      <c r="CQ54" s="1"/>
      <c r="CR54" s="1"/>
      <c r="CS54" s="128"/>
      <c r="CT54" s="128"/>
      <c r="CU54" s="2"/>
      <c r="CV54" s="2"/>
      <c r="CW54" s="2"/>
      <c r="CX54" s="2"/>
      <c r="CY54" s="2"/>
      <c r="CZ54" s="2"/>
      <c r="DA54" s="2"/>
      <c r="DB54" s="2"/>
      <c r="DC54" s="2"/>
      <c r="DD54" s="1"/>
      <c r="DE54" s="1"/>
      <c r="DF54" s="1"/>
      <c r="DG54" s="1"/>
      <c r="DH54" s="1"/>
      <c r="DI54" s="1"/>
      <c r="DJ54" s="1"/>
      <c r="DK54" s="1"/>
      <c r="DL54" s="1"/>
      <c r="DM54" s="1"/>
      <c r="DN54" s="1"/>
      <c r="DO54" s="1"/>
      <c r="DP54" s="1"/>
      <c r="DQ54" s="128"/>
      <c r="DR54" s="128"/>
      <c r="DS54" s="2"/>
      <c r="DT54" s="2"/>
      <c r="DU54" s="2"/>
      <c r="DV54" s="2"/>
      <c r="DW54" s="2"/>
      <c r="DX54" s="2"/>
      <c r="DY54" s="2"/>
      <c r="DZ54" s="2"/>
      <c r="EA54" s="2"/>
      <c r="EB54" s="1"/>
      <c r="EC54" s="1"/>
      <c r="ED54" s="1"/>
      <c r="EE54" s="1"/>
      <c r="EF54" s="1"/>
      <c r="EG54" s="1"/>
      <c r="EH54" s="1"/>
      <c r="EI54" s="1"/>
      <c r="EJ54" s="1"/>
      <c r="EK54" s="1"/>
      <c r="EL54" s="1"/>
      <c r="EM54" s="1"/>
      <c r="EN54" s="1"/>
      <c r="EO54" s="128"/>
      <c r="EP54" s="128"/>
      <c r="EQ54" s="2"/>
      <c r="ER54" s="2"/>
      <c r="ES54" s="2"/>
      <c r="ET54" s="2"/>
      <c r="EU54" s="2"/>
      <c r="EV54" s="2"/>
      <c r="EW54" s="2"/>
      <c r="EX54" s="2"/>
      <c r="EY54" s="2"/>
      <c r="EZ54" s="1"/>
      <c r="FA54" s="1"/>
      <c r="FB54" s="1"/>
      <c r="FC54" s="1"/>
      <c r="FD54" s="1"/>
      <c r="FE54" s="1"/>
      <c r="FF54" s="1"/>
      <c r="FG54" s="1"/>
      <c r="FH54" s="1"/>
      <c r="FI54" s="1"/>
      <c r="FJ54" s="1"/>
      <c r="FK54" s="1"/>
      <c r="FL54" s="1"/>
      <c r="FM54" s="1"/>
      <c r="FN54" s="1"/>
      <c r="FO54" s="1"/>
      <c r="FP54" s="1"/>
      <c r="FQ54" s="1"/>
      <c r="FR54" s="1"/>
      <c r="FS54" s="1"/>
    </row>
    <row r="55" spans="1:175" ht="14.5">
      <c r="A55" s="128"/>
      <c r="B55" s="128"/>
      <c r="C55" s="2"/>
      <c r="D55" s="2"/>
      <c r="E55" s="2"/>
      <c r="F55" s="2"/>
      <c r="G55" s="2"/>
      <c r="H55" s="2"/>
      <c r="I55" s="2"/>
      <c r="J55" s="2"/>
      <c r="K55" s="2"/>
      <c r="L55" s="1"/>
      <c r="M55" s="1"/>
      <c r="N55" s="1"/>
      <c r="O55" s="1"/>
      <c r="P55" s="1"/>
      <c r="Q55" s="1"/>
      <c r="R55" s="1"/>
      <c r="S55" s="1"/>
      <c r="T55" s="1"/>
      <c r="U55" s="1"/>
      <c r="V55" s="1"/>
      <c r="W55" s="1"/>
      <c r="X55" s="1"/>
      <c r="Y55" s="128"/>
      <c r="Z55" s="128"/>
      <c r="AA55" s="2"/>
      <c r="AB55" s="2"/>
      <c r="AC55" s="2"/>
      <c r="AD55" s="2"/>
      <c r="AE55" s="2"/>
      <c r="AF55" s="2"/>
      <c r="AG55" s="2"/>
      <c r="AH55" s="2"/>
      <c r="AI55" s="2"/>
      <c r="AJ55" s="1"/>
      <c r="AK55" s="1"/>
      <c r="AL55" s="1"/>
      <c r="AM55" s="1"/>
      <c r="AN55" s="1"/>
      <c r="AO55" s="1"/>
      <c r="AP55" s="1"/>
      <c r="AQ55" s="1"/>
      <c r="AR55" s="1"/>
      <c r="AS55" s="1"/>
      <c r="AT55" s="1"/>
      <c r="AU55" s="1"/>
      <c r="AV55" s="1"/>
      <c r="AW55" s="128"/>
      <c r="AX55" s="128"/>
      <c r="AY55" s="2"/>
      <c r="AZ55" s="2"/>
      <c r="BA55" s="2"/>
      <c r="BB55" s="2"/>
      <c r="BC55" s="2"/>
      <c r="BD55" s="2"/>
      <c r="BE55" s="2"/>
      <c r="BF55" s="2"/>
      <c r="BG55" s="2"/>
      <c r="BH55" s="1"/>
      <c r="BI55" s="1"/>
      <c r="BJ55" s="1"/>
      <c r="BK55" s="1"/>
      <c r="BL55" s="1"/>
      <c r="BM55" s="1"/>
      <c r="BN55" s="1"/>
      <c r="BO55" s="1"/>
      <c r="BP55" s="1"/>
      <c r="BQ55" s="1"/>
      <c r="BR55" s="1"/>
      <c r="BS55" s="1"/>
      <c r="BT55" s="1"/>
      <c r="BU55" s="128"/>
      <c r="BV55" s="128"/>
      <c r="BW55" s="2"/>
      <c r="BX55" s="2"/>
      <c r="BY55" s="2"/>
      <c r="BZ55" s="2"/>
      <c r="CA55" s="2"/>
      <c r="CB55" s="2"/>
      <c r="CC55" s="2"/>
      <c r="CD55" s="2"/>
      <c r="CE55" s="2"/>
      <c r="CF55" s="1"/>
      <c r="CG55" s="1"/>
      <c r="CH55" s="1"/>
      <c r="CI55" s="1"/>
      <c r="CJ55" s="1"/>
      <c r="CK55" s="1"/>
      <c r="CL55" s="1"/>
      <c r="CM55" s="1"/>
      <c r="CN55" s="1"/>
      <c r="CO55" s="1"/>
      <c r="CP55" s="1"/>
      <c r="CQ55" s="1"/>
      <c r="CR55" s="1"/>
      <c r="CS55" s="128"/>
      <c r="CT55" s="128"/>
      <c r="CU55" s="2"/>
      <c r="CV55" s="2"/>
      <c r="CW55" s="2"/>
      <c r="CX55" s="2"/>
      <c r="CY55" s="2"/>
      <c r="CZ55" s="2"/>
      <c r="DA55" s="2"/>
      <c r="DB55" s="2"/>
      <c r="DC55" s="2"/>
      <c r="DD55" s="1"/>
      <c r="DE55" s="1"/>
      <c r="DF55" s="1"/>
      <c r="DG55" s="1"/>
      <c r="DH55" s="1"/>
      <c r="DI55" s="1"/>
      <c r="DJ55" s="1"/>
      <c r="DK55" s="1"/>
      <c r="DL55" s="1"/>
      <c r="DM55" s="1"/>
      <c r="DN55" s="1"/>
      <c r="DO55" s="1"/>
      <c r="DP55" s="1"/>
      <c r="DQ55" s="128"/>
      <c r="DR55" s="128"/>
      <c r="DS55" s="2"/>
      <c r="DT55" s="2"/>
      <c r="DU55" s="2"/>
      <c r="DV55" s="2"/>
      <c r="DW55" s="2"/>
      <c r="DX55" s="2"/>
      <c r="DY55" s="2"/>
      <c r="DZ55" s="2"/>
      <c r="EA55" s="2"/>
      <c r="EB55" s="1"/>
      <c r="EC55" s="1"/>
      <c r="ED55" s="1"/>
      <c r="EE55" s="1"/>
      <c r="EF55" s="1"/>
      <c r="EG55" s="1"/>
      <c r="EH55" s="1"/>
      <c r="EI55" s="1"/>
      <c r="EJ55" s="1"/>
      <c r="EK55" s="1"/>
      <c r="EL55" s="1"/>
      <c r="EM55" s="1"/>
      <c r="EN55" s="1"/>
      <c r="EO55" s="128"/>
      <c r="EP55" s="128"/>
      <c r="EQ55" s="2"/>
      <c r="ER55" s="2"/>
      <c r="ES55" s="2"/>
      <c r="ET55" s="2"/>
      <c r="EU55" s="2"/>
      <c r="EV55" s="2"/>
      <c r="EW55" s="2"/>
      <c r="EX55" s="2"/>
      <c r="EY55" s="2"/>
      <c r="EZ55" s="1"/>
      <c r="FA55" s="1"/>
      <c r="FB55" s="1"/>
      <c r="FC55" s="1"/>
      <c r="FD55" s="1"/>
      <c r="FE55" s="1"/>
      <c r="FF55" s="1"/>
      <c r="FG55" s="1"/>
      <c r="FH55" s="1"/>
      <c r="FI55" s="1"/>
      <c r="FJ55" s="1"/>
      <c r="FK55" s="1"/>
      <c r="FL55" s="1"/>
      <c r="FM55" s="1"/>
      <c r="FN55" s="1"/>
      <c r="FO55" s="1"/>
      <c r="FP55" s="1"/>
      <c r="FQ55" s="1"/>
      <c r="FR55" s="1"/>
      <c r="FS55" s="1"/>
    </row>
    <row r="56" spans="1:175" ht="14.5">
      <c r="A56" s="128"/>
      <c r="B56" s="128"/>
      <c r="C56" s="2"/>
      <c r="D56" s="2"/>
      <c r="E56" s="2"/>
      <c r="F56" s="2"/>
      <c r="G56" s="2"/>
      <c r="H56" s="2"/>
      <c r="I56" s="2"/>
      <c r="J56" s="2"/>
      <c r="K56" s="2"/>
      <c r="L56" s="1"/>
      <c r="M56" s="1"/>
      <c r="N56" s="1"/>
      <c r="O56" s="1"/>
      <c r="P56" s="1"/>
      <c r="Q56" s="1"/>
      <c r="R56" s="1"/>
      <c r="S56" s="1"/>
      <c r="T56" s="1"/>
      <c r="U56" s="1"/>
      <c r="V56" s="1"/>
      <c r="W56" s="1"/>
      <c r="X56" s="1"/>
      <c r="Y56" s="128"/>
      <c r="Z56" s="128"/>
      <c r="AA56" s="2"/>
      <c r="AB56" s="2"/>
      <c r="AC56" s="2"/>
      <c r="AD56" s="2"/>
      <c r="AE56" s="2"/>
      <c r="AF56" s="2"/>
      <c r="AG56" s="2"/>
      <c r="AH56" s="2"/>
      <c r="AI56" s="2"/>
      <c r="AJ56" s="1"/>
      <c r="AK56" s="1"/>
      <c r="AL56" s="1"/>
      <c r="AM56" s="1"/>
      <c r="AN56" s="1"/>
      <c r="AO56" s="1"/>
      <c r="AP56" s="1"/>
      <c r="AQ56" s="1"/>
      <c r="AR56" s="1"/>
      <c r="AS56" s="1"/>
      <c r="AT56" s="1"/>
      <c r="AU56" s="1"/>
      <c r="AV56" s="1"/>
      <c r="AW56" s="128"/>
      <c r="AX56" s="128"/>
      <c r="AY56" s="2"/>
      <c r="AZ56" s="2"/>
      <c r="BA56" s="2"/>
      <c r="BB56" s="2"/>
      <c r="BC56" s="2"/>
      <c r="BD56" s="2"/>
      <c r="BE56" s="2"/>
      <c r="BF56" s="2"/>
      <c r="BG56" s="2"/>
      <c r="BH56" s="1"/>
      <c r="BI56" s="1"/>
      <c r="BJ56" s="1"/>
      <c r="BK56" s="1"/>
      <c r="BL56" s="1"/>
      <c r="BM56" s="1"/>
      <c r="BN56" s="1"/>
      <c r="BO56" s="1"/>
      <c r="BP56" s="1"/>
      <c r="BQ56" s="1"/>
      <c r="BR56" s="1"/>
      <c r="BS56" s="1"/>
      <c r="BT56" s="1"/>
      <c r="BU56" s="128"/>
      <c r="BV56" s="128"/>
      <c r="BW56" s="2"/>
      <c r="BX56" s="2"/>
      <c r="BY56" s="2"/>
      <c r="BZ56" s="2"/>
      <c r="CA56" s="2"/>
      <c r="CB56" s="2"/>
      <c r="CC56" s="2"/>
      <c r="CD56" s="2"/>
      <c r="CE56" s="2"/>
      <c r="CF56" s="1"/>
      <c r="CG56" s="1"/>
      <c r="CH56" s="1"/>
      <c r="CI56" s="1"/>
      <c r="CJ56" s="1"/>
      <c r="CK56" s="1"/>
      <c r="CL56" s="1"/>
      <c r="CM56" s="1"/>
      <c r="CN56" s="1"/>
      <c r="CO56" s="1"/>
      <c r="CP56" s="1"/>
      <c r="CQ56" s="1"/>
      <c r="CR56" s="1"/>
      <c r="CS56" s="128"/>
      <c r="CT56" s="128"/>
      <c r="CU56" s="2"/>
      <c r="CV56" s="2"/>
      <c r="CW56" s="2"/>
      <c r="CX56" s="2"/>
      <c r="CY56" s="2"/>
      <c r="CZ56" s="2"/>
      <c r="DA56" s="2"/>
      <c r="DB56" s="2"/>
      <c r="DC56" s="2"/>
      <c r="DD56" s="1"/>
      <c r="DE56" s="1"/>
      <c r="DF56" s="1"/>
      <c r="DG56" s="1"/>
      <c r="DH56" s="1"/>
      <c r="DI56" s="1"/>
      <c r="DJ56" s="1"/>
      <c r="DK56" s="1"/>
      <c r="DL56" s="1"/>
      <c r="DM56" s="1"/>
      <c r="DN56" s="1"/>
      <c r="DO56" s="1"/>
      <c r="DP56" s="1"/>
      <c r="DQ56" s="128"/>
      <c r="DR56" s="128"/>
      <c r="DS56" s="2"/>
      <c r="DT56" s="2"/>
      <c r="DU56" s="2"/>
      <c r="DV56" s="2"/>
      <c r="DW56" s="2"/>
      <c r="DX56" s="2"/>
      <c r="DY56" s="2"/>
      <c r="DZ56" s="2"/>
      <c r="EA56" s="2"/>
      <c r="EB56" s="1"/>
      <c r="EC56" s="1"/>
      <c r="ED56" s="1"/>
      <c r="EE56" s="1"/>
      <c r="EF56" s="1"/>
      <c r="EG56" s="1"/>
      <c r="EH56" s="1"/>
      <c r="EI56" s="1"/>
      <c r="EJ56" s="1"/>
      <c r="EK56" s="1"/>
      <c r="EL56" s="1"/>
      <c r="EM56" s="1"/>
      <c r="EN56" s="1"/>
      <c r="EO56" s="128"/>
      <c r="EP56" s="128"/>
      <c r="EQ56" s="2"/>
      <c r="ER56" s="2"/>
      <c r="ES56" s="2"/>
      <c r="ET56" s="2"/>
      <c r="EU56" s="2"/>
      <c r="EV56" s="2"/>
      <c r="EW56" s="2"/>
      <c r="EX56" s="2"/>
      <c r="EY56" s="2"/>
      <c r="EZ56" s="1"/>
      <c r="FA56" s="1"/>
      <c r="FB56" s="1"/>
      <c r="FC56" s="1"/>
      <c r="FD56" s="1"/>
      <c r="FE56" s="1"/>
      <c r="FF56" s="1"/>
      <c r="FG56" s="1"/>
      <c r="FH56" s="1"/>
      <c r="FI56" s="1"/>
      <c r="FJ56" s="1"/>
      <c r="FK56" s="1"/>
      <c r="FL56" s="1"/>
      <c r="FM56" s="1"/>
      <c r="FN56" s="1"/>
      <c r="FO56" s="1"/>
      <c r="FP56" s="1"/>
      <c r="FQ56" s="1"/>
      <c r="FR56" s="1"/>
      <c r="FS56" s="1"/>
    </row>
    <row r="57" spans="1:175" ht="14.5">
      <c r="A57" s="128"/>
      <c r="B57" s="128"/>
      <c r="C57" s="2"/>
      <c r="D57" s="2"/>
      <c r="E57" s="2"/>
      <c r="F57" s="2"/>
      <c r="G57" s="2"/>
      <c r="H57" s="2"/>
      <c r="I57" s="2"/>
      <c r="J57" s="2"/>
      <c r="K57" s="2"/>
      <c r="L57" s="1"/>
      <c r="M57" s="1"/>
      <c r="N57" s="1"/>
      <c r="O57" s="1"/>
      <c r="P57" s="1"/>
      <c r="Q57" s="1"/>
      <c r="R57" s="1"/>
      <c r="S57" s="1"/>
      <c r="T57" s="1"/>
      <c r="U57" s="1"/>
      <c r="V57" s="1"/>
      <c r="W57" s="1"/>
      <c r="X57" s="1"/>
      <c r="Y57" s="128"/>
      <c r="Z57" s="128"/>
      <c r="AA57" s="2"/>
      <c r="AB57" s="2"/>
      <c r="AC57" s="2"/>
      <c r="AD57" s="2"/>
      <c r="AE57" s="2"/>
      <c r="AF57" s="2"/>
      <c r="AG57" s="2"/>
      <c r="AH57" s="2"/>
      <c r="AI57" s="2"/>
      <c r="AJ57" s="1"/>
      <c r="AK57" s="1"/>
      <c r="AL57" s="1"/>
      <c r="AM57" s="1"/>
      <c r="AN57" s="1"/>
      <c r="AO57" s="1"/>
      <c r="AP57" s="1"/>
      <c r="AQ57" s="1"/>
      <c r="AR57" s="1"/>
      <c r="AS57" s="1"/>
      <c r="AT57" s="1"/>
      <c r="AU57" s="1"/>
      <c r="AV57" s="1"/>
      <c r="AW57" s="128"/>
      <c r="AX57" s="128"/>
      <c r="AY57" s="2"/>
      <c r="AZ57" s="2"/>
      <c r="BA57" s="2"/>
      <c r="BB57" s="2"/>
      <c r="BC57" s="2"/>
      <c r="BD57" s="2"/>
      <c r="BE57" s="2"/>
      <c r="BF57" s="2"/>
      <c r="BG57" s="2"/>
      <c r="BH57" s="1"/>
      <c r="BI57" s="1"/>
      <c r="BJ57" s="1"/>
      <c r="BK57" s="1"/>
      <c r="BL57" s="1"/>
      <c r="BM57" s="1"/>
      <c r="BN57" s="1"/>
      <c r="BO57" s="1"/>
      <c r="BP57" s="1"/>
      <c r="BQ57" s="1"/>
      <c r="BR57" s="1"/>
      <c r="BS57" s="1"/>
      <c r="BT57" s="1"/>
      <c r="BU57" s="128"/>
      <c r="BV57" s="128"/>
      <c r="BW57" s="2"/>
      <c r="BX57" s="2"/>
      <c r="BY57" s="2"/>
      <c r="BZ57" s="2"/>
      <c r="CA57" s="2"/>
      <c r="CB57" s="2"/>
      <c r="CC57" s="2"/>
      <c r="CD57" s="2"/>
      <c r="CE57" s="2"/>
      <c r="CF57" s="1"/>
      <c r="CG57" s="1"/>
      <c r="CH57" s="1"/>
      <c r="CI57" s="1"/>
      <c r="CJ57" s="1"/>
      <c r="CK57" s="1"/>
      <c r="CL57" s="1"/>
      <c r="CM57" s="1"/>
      <c r="CN57" s="1"/>
      <c r="CO57" s="1"/>
      <c r="CP57" s="1"/>
      <c r="CQ57" s="1"/>
      <c r="CR57" s="1"/>
      <c r="CS57" s="128"/>
      <c r="CT57" s="128"/>
      <c r="CU57" s="2"/>
      <c r="CV57" s="2"/>
      <c r="CW57" s="2"/>
      <c r="CX57" s="2"/>
      <c r="CY57" s="2"/>
      <c r="CZ57" s="2"/>
      <c r="DA57" s="2"/>
      <c r="DB57" s="2"/>
      <c r="DC57" s="2"/>
      <c r="DD57" s="1"/>
      <c r="DE57" s="1"/>
      <c r="DF57" s="1"/>
      <c r="DG57" s="1"/>
      <c r="DH57" s="1"/>
      <c r="DI57" s="1"/>
      <c r="DJ57" s="1"/>
      <c r="DK57" s="1"/>
      <c r="DL57" s="1"/>
      <c r="DM57" s="1"/>
      <c r="DN57" s="1"/>
      <c r="DO57" s="1"/>
      <c r="DP57" s="1"/>
      <c r="DQ57" s="128"/>
      <c r="DR57" s="128"/>
      <c r="DS57" s="2"/>
      <c r="DT57" s="2"/>
      <c r="DU57" s="2"/>
      <c r="DV57" s="2"/>
      <c r="DW57" s="2"/>
      <c r="DX57" s="2"/>
      <c r="DY57" s="2"/>
      <c r="DZ57" s="2"/>
      <c r="EA57" s="2"/>
      <c r="EB57" s="1"/>
      <c r="EC57" s="1"/>
      <c r="ED57" s="1"/>
      <c r="EE57" s="1"/>
      <c r="EF57" s="1"/>
      <c r="EG57" s="1"/>
      <c r="EH57" s="1"/>
      <c r="EI57" s="1"/>
      <c r="EJ57" s="1"/>
      <c r="EK57" s="1"/>
      <c r="EL57" s="1"/>
      <c r="EM57" s="1"/>
      <c r="EN57" s="1"/>
      <c r="EO57" s="128"/>
      <c r="EP57" s="128"/>
      <c r="EQ57" s="2"/>
      <c r="ER57" s="2"/>
      <c r="ES57" s="2"/>
      <c r="ET57" s="2"/>
      <c r="EU57" s="2"/>
      <c r="EV57" s="2"/>
      <c r="EW57" s="2"/>
      <c r="EX57" s="2"/>
      <c r="EY57" s="2"/>
      <c r="EZ57" s="1"/>
      <c r="FA57" s="1"/>
      <c r="FB57" s="1"/>
      <c r="FC57" s="1"/>
      <c r="FD57" s="1"/>
      <c r="FE57" s="1"/>
      <c r="FF57" s="1"/>
      <c r="FG57" s="1"/>
      <c r="FH57" s="1"/>
      <c r="FI57" s="1"/>
      <c r="FJ57" s="1"/>
      <c r="FK57" s="1"/>
      <c r="FL57" s="1"/>
      <c r="FM57" s="1"/>
      <c r="FN57" s="1"/>
      <c r="FO57" s="1"/>
      <c r="FP57" s="1"/>
      <c r="FQ57" s="1"/>
      <c r="FR57" s="1"/>
      <c r="FS57" s="1"/>
    </row>
    <row r="58" spans="1:175" ht="14.5">
      <c r="A58" s="128"/>
      <c r="B58" s="128"/>
      <c r="C58" s="2"/>
      <c r="D58" s="2"/>
      <c r="E58" s="2"/>
      <c r="F58" s="2"/>
      <c r="G58" s="2"/>
      <c r="H58" s="2"/>
      <c r="I58" s="2"/>
      <c r="J58" s="2"/>
      <c r="K58" s="2"/>
      <c r="L58" s="1"/>
      <c r="M58" s="1"/>
      <c r="N58" s="1"/>
      <c r="O58" s="1"/>
      <c r="P58" s="1"/>
      <c r="Q58" s="1"/>
      <c r="R58" s="1"/>
      <c r="S58" s="1"/>
      <c r="T58" s="1"/>
      <c r="U58" s="1"/>
      <c r="V58" s="1"/>
      <c r="W58" s="1"/>
      <c r="X58" s="1"/>
      <c r="Y58" s="128"/>
      <c r="Z58" s="128"/>
      <c r="AA58" s="2"/>
      <c r="AB58" s="2"/>
      <c r="AC58" s="2"/>
      <c r="AD58" s="2"/>
      <c r="AE58" s="2"/>
      <c r="AF58" s="2"/>
      <c r="AG58" s="2"/>
      <c r="AH58" s="2"/>
      <c r="AI58" s="2"/>
      <c r="AJ58" s="1"/>
      <c r="AK58" s="1"/>
      <c r="AL58" s="1"/>
      <c r="AM58" s="1"/>
      <c r="AN58" s="1"/>
      <c r="AO58" s="1"/>
      <c r="AP58" s="1"/>
      <c r="AQ58" s="1"/>
      <c r="AR58" s="1"/>
      <c r="AS58" s="1"/>
      <c r="AT58" s="1"/>
      <c r="AU58" s="1"/>
      <c r="AV58" s="1"/>
      <c r="AW58" s="128"/>
      <c r="AX58" s="128"/>
      <c r="AY58" s="2"/>
      <c r="AZ58" s="2"/>
      <c r="BA58" s="2"/>
      <c r="BB58" s="2"/>
      <c r="BC58" s="2"/>
      <c r="BD58" s="2"/>
      <c r="BE58" s="2"/>
      <c r="BF58" s="2"/>
      <c r="BG58" s="2"/>
      <c r="BH58" s="1"/>
      <c r="BI58" s="1"/>
      <c r="BJ58" s="1"/>
      <c r="BK58" s="1"/>
      <c r="BL58" s="1"/>
      <c r="BM58" s="1"/>
      <c r="BN58" s="1"/>
      <c r="BO58" s="1"/>
      <c r="BP58" s="1"/>
      <c r="BQ58" s="1"/>
      <c r="BR58" s="1"/>
      <c r="BS58" s="1"/>
      <c r="BT58" s="1"/>
      <c r="BU58" s="128"/>
      <c r="BV58" s="128"/>
      <c r="BW58" s="2"/>
      <c r="BX58" s="2"/>
      <c r="BY58" s="2"/>
      <c r="BZ58" s="2"/>
      <c r="CA58" s="2"/>
      <c r="CB58" s="2"/>
      <c r="CC58" s="2"/>
      <c r="CD58" s="2"/>
      <c r="CE58" s="2"/>
      <c r="CF58" s="1"/>
      <c r="CG58" s="1"/>
      <c r="CH58" s="1"/>
      <c r="CI58" s="1"/>
      <c r="CJ58" s="1"/>
      <c r="CK58" s="1"/>
      <c r="CL58" s="1"/>
      <c r="CM58" s="1"/>
      <c r="CN58" s="1"/>
      <c r="CO58" s="1"/>
      <c r="CP58" s="1"/>
      <c r="CQ58" s="1"/>
      <c r="CR58" s="1"/>
      <c r="CS58" s="128"/>
      <c r="CT58" s="128"/>
      <c r="CU58" s="2"/>
      <c r="CV58" s="2"/>
      <c r="CW58" s="2"/>
      <c r="CX58" s="2"/>
      <c r="CY58" s="2"/>
      <c r="CZ58" s="2"/>
      <c r="DA58" s="2"/>
      <c r="DB58" s="2"/>
      <c r="DC58" s="2"/>
      <c r="DD58" s="1"/>
      <c r="DE58" s="1"/>
      <c r="DF58" s="1"/>
      <c r="DG58" s="1"/>
      <c r="DH58" s="1"/>
      <c r="DI58" s="1"/>
      <c r="DJ58" s="1"/>
      <c r="DK58" s="1"/>
      <c r="DL58" s="1"/>
      <c r="DM58" s="1"/>
      <c r="DN58" s="1"/>
      <c r="DO58" s="1"/>
      <c r="DP58" s="1"/>
      <c r="DQ58" s="128"/>
      <c r="DR58" s="128"/>
      <c r="DS58" s="2"/>
      <c r="DT58" s="2"/>
      <c r="DU58" s="2"/>
      <c r="DV58" s="2"/>
      <c r="DW58" s="2"/>
      <c r="DX58" s="2"/>
      <c r="DY58" s="2"/>
      <c r="DZ58" s="2"/>
      <c r="EA58" s="2"/>
      <c r="EB58" s="1"/>
      <c r="EC58" s="1"/>
      <c r="ED58" s="1"/>
      <c r="EE58" s="1"/>
      <c r="EF58" s="1"/>
      <c r="EG58" s="1"/>
      <c r="EH58" s="1"/>
      <c r="EI58" s="1"/>
      <c r="EJ58" s="1"/>
      <c r="EK58" s="1"/>
      <c r="EL58" s="1"/>
      <c r="EM58" s="1"/>
      <c r="EN58" s="1"/>
      <c r="EO58" s="128"/>
      <c r="EP58" s="128"/>
      <c r="EQ58" s="2"/>
      <c r="ER58" s="2"/>
      <c r="ES58" s="2"/>
      <c r="ET58" s="2"/>
      <c r="EU58" s="2"/>
      <c r="EV58" s="2"/>
      <c r="EW58" s="2"/>
      <c r="EX58" s="2"/>
      <c r="EY58" s="2"/>
      <c r="EZ58" s="1"/>
      <c r="FA58" s="1"/>
      <c r="FB58" s="1"/>
      <c r="FC58" s="1"/>
      <c r="FD58" s="1"/>
      <c r="FE58" s="1"/>
      <c r="FF58" s="1"/>
      <c r="FG58" s="1"/>
      <c r="FH58" s="1"/>
      <c r="FI58" s="1"/>
      <c r="FJ58" s="1"/>
      <c r="FK58" s="1"/>
      <c r="FL58" s="1"/>
      <c r="FM58" s="1"/>
      <c r="FN58" s="1"/>
      <c r="FO58" s="1"/>
      <c r="FP58" s="1"/>
      <c r="FQ58" s="1"/>
      <c r="FR58" s="1"/>
      <c r="FS58" s="1"/>
    </row>
    <row r="59" spans="1:175" ht="14.5">
      <c r="A59" s="128"/>
      <c r="B59" s="128"/>
      <c r="C59" s="2"/>
      <c r="D59" s="2"/>
      <c r="E59" s="2"/>
      <c r="F59" s="2"/>
      <c r="G59" s="2"/>
      <c r="H59" s="2"/>
      <c r="I59" s="2"/>
      <c r="J59" s="2"/>
      <c r="K59" s="2"/>
      <c r="L59" s="1"/>
      <c r="M59" s="1"/>
      <c r="N59" s="1"/>
      <c r="O59" s="1"/>
      <c r="P59" s="1"/>
      <c r="Q59" s="1"/>
      <c r="R59" s="1"/>
      <c r="S59" s="1"/>
      <c r="T59" s="1"/>
      <c r="U59" s="1"/>
      <c r="V59" s="1"/>
      <c r="W59" s="1"/>
      <c r="X59" s="1"/>
      <c r="Y59" s="128"/>
      <c r="Z59" s="128"/>
      <c r="AA59" s="2"/>
      <c r="AB59" s="2"/>
      <c r="AC59" s="2"/>
      <c r="AD59" s="2"/>
      <c r="AE59" s="2"/>
      <c r="AF59" s="2"/>
      <c r="AG59" s="2"/>
      <c r="AH59" s="2"/>
      <c r="AI59" s="2"/>
      <c r="AJ59" s="1"/>
      <c r="AK59" s="1"/>
      <c r="AL59" s="1"/>
      <c r="AM59" s="1"/>
      <c r="AN59" s="1"/>
      <c r="AO59" s="1"/>
      <c r="AP59" s="1"/>
      <c r="AQ59" s="1"/>
      <c r="AR59" s="1"/>
      <c r="AS59" s="1"/>
      <c r="AT59" s="1"/>
      <c r="AU59" s="1"/>
      <c r="AV59" s="1"/>
      <c r="AW59" s="128"/>
      <c r="AX59" s="128"/>
      <c r="AY59" s="2"/>
      <c r="AZ59" s="2"/>
      <c r="BA59" s="2"/>
      <c r="BB59" s="2"/>
      <c r="BC59" s="2"/>
      <c r="BD59" s="2"/>
      <c r="BE59" s="2"/>
      <c r="BF59" s="2"/>
      <c r="BG59" s="2"/>
      <c r="BH59" s="1"/>
      <c r="BI59" s="1"/>
      <c r="BJ59" s="1"/>
      <c r="BK59" s="1"/>
      <c r="BL59" s="1"/>
      <c r="BM59" s="1"/>
      <c r="BN59" s="1"/>
      <c r="BO59" s="1"/>
      <c r="BP59" s="1"/>
      <c r="BQ59" s="1"/>
      <c r="BR59" s="1"/>
      <c r="BS59" s="1"/>
      <c r="BT59" s="1"/>
      <c r="BU59" s="128"/>
      <c r="BV59" s="128"/>
      <c r="BW59" s="2"/>
      <c r="BX59" s="2"/>
      <c r="BY59" s="2"/>
      <c r="BZ59" s="2"/>
      <c r="CA59" s="2"/>
      <c r="CB59" s="2"/>
      <c r="CC59" s="2"/>
      <c r="CD59" s="2"/>
      <c r="CE59" s="2"/>
      <c r="CF59" s="1"/>
      <c r="CG59" s="1"/>
      <c r="CH59" s="1"/>
      <c r="CI59" s="1"/>
      <c r="CJ59" s="1"/>
      <c r="CK59" s="1"/>
      <c r="CL59" s="1"/>
      <c r="CM59" s="1"/>
      <c r="CN59" s="1"/>
      <c r="CO59" s="1"/>
      <c r="CP59" s="1"/>
      <c r="CQ59" s="1"/>
      <c r="CR59" s="1"/>
      <c r="CS59" s="128"/>
      <c r="CT59" s="128"/>
      <c r="CU59" s="2"/>
      <c r="CV59" s="2"/>
      <c r="CW59" s="2"/>
      <c r="CX59" s="2"/>
      <c r="CY59" s="2"/>
      <c r="CZ59" s="2"/>
      <c r="DA59" s="2"/>
      <c r="DB59" s="2"/>
      <c r="DC59" s="2"/>
      <c r="DD59" s="1"/>
      <c r="DE59" s="1"/>
      <c r="DF59" s="1"/>
      <c r="DG59" s="1"/>
      <c r="DH59" s="1"/>
      <c r="DI59" s="1"/>
      <c r="DJ59" s="1"/>
      <c r="DK59" s="1"/>
      <c r="DL59" s="1"/>
      <c r="DM59" s="1"/>
      <c r="DN59" s="1"/>
      <c r="DO59" s="1"/>
      <c r="DP59" s="1"/>
      <c r="DQ59" s="128"/>
      <c r="DR59" s="128"/>
      <c r="DS59" s="2"/>
      <c r="DT59" s="2"/>
      <c r="DU59" s="2"/>
      <c r="DV59" s="2"/>
      <c r="DW59" s="2"/>
      <c r="DX59" s="2"/>
      <c r="DY59" s="2"/>
      <c r="DZ59" s="2"/>
      <c r="EA59" s="2"/>
      <c r="EB59" s="1"/>
      <c r="EC59" s="1"/>
      <c r="ED59" s="1"/>
      <c r="EE59" s="1"/>
      <c r="EF59" s="1"/>
      <c r="EG59" s="1"/>
      <c r="EH59" s="1"/>
      <c r="EI59" s="1"/>
      <c r="EJ59" s="1"/>
      <c r="EK59" s="1"/>
      <c r="EL59" s="1"/>
      <c r="EM59" s="1"/>
      <c r="EN59" s="1"/>
      <c r="EO59" s="128"/>
      <c r="EP59" s="128"/>
      <c r="EQ59" s="2"/>
      <c r="ER59" s="2"/>
      <c r="ES59" s="2"/>
      <c r="ET59" s="2"/>
      <c r="EU59" s="2"/>
      <c r="EV59" s="2"/>
      <c r="EW59" s="2"/>
      <c r="EX59" s="2"/>
      <c r="EY59" s="2"/>
      <c r="EZ59" s="1"/>
      <c r="FA59" s="1"/>
      <c r="FB59" s="1"/>
      <c r="FC59" s="1"/>
      <c r="FD59" s="1"/>
      <c r="FE59" s="1"/>
      <c r="FF59" s="1"/>
      <c r="FG59" s="1"/>
      <c r="FH59" s="1"/>
      <c r="FI59" s="1"/>
      <c r="FJ59" s="1"/>
      <c r="FK59" s="1"/>
      <c r="FL59" s="1"/>
      <c r="FM59" s="1"/>
      <c r="FN59" s="1"/>
      <c r="FO59" s="1"/>
      <c r="FP59" s="1"/>
      <c r="FQ59" s="1"/>
      <c r="FR59" s="1"/>
      <c r="FS59" s="1"/>
    </row>
    <row r="60" spans="1:175" ht="14.5">
      <c r="A60" s="128"/>
      <c r="B60" s="128"/>
      <c r="C60" s="2"/>
      <c r="D60" s="2"/>
      <c r="E60" s="2"/>
      <c r="F60" s="2"/>
      <c r="G60" s="2"/>
      <c r="H60" s="2"/>
      <c r="I60" s="2"/>
      <c r="J60" s="2"/>
      <c r="K60" s="2"/>
      <c r="L60" s="1"/>
      <c r="M60" s="1"/>
      <c r="N60" s="1"/>
      <c r="O60" s="1"/>
      <c r="P60" s="1"/>
      <c r="Q60" s="1"/>
      <c r="R60" s="1"/>
      <c r="S60" s="1"/>
      <c r="T60" s="1"/>
      <c r="U60" s="1"/>
      <c r="V60" s="1"/>
      <c r="W60" s="1"/>
      <c r="X60" s="1"/>
      <c r="Y60" s="128"/>
      <c r="Z60" s="128"/>
      <c r="AA60" s="2"/>
      <c r="AB60" s="2"/>
      <c r="AC60" s="2"/>
      <c r="AD60" s="2"/>
      <c r="AE60" s="2"/>
      <c r="AF60" s="2"/>
      <c r="AG60" s="2"/>
      <c r="AH60" s="2"/>
      <c r="AI60" s="2"/>
      <c r="AJ60" s="1"/>
      <c r="AK60" s="1"/>
      <c r="AL60" s="1"/>
      <c r="AM60" s="1"/>
      <c r="AN60" s="1"/>
      <c r="AO60" s="1"/>
      <c r="AP60" s="1"/>
      <c r="AQ60" s="1"/>
      <c r="AR60" s="1"/>
      <c r="AS60" s="1"/>
      <c r="AT60" s="1"/>
      <c r="AU60" s="1"/>
      <c r="AV60" s="1"/>
      <c r="AW60" s="128"/>
      <c r="AX60" s="128"/>
      <c r="AY60" s="2"/>
      <c r="AZ60" s="2"/>
      <c r="BA60" s="2"/>
      <c r="BB60" s="2"/>
      <c r="BC60" s="2"/>
      <c r="BD60" s="2"/>
      <c r="BE60" s="2"/>
      <c r="BF60" s="2"/>
      <c r="BG60" s="2"/>
      <c r="BH60" s="1"/>
      <c r="BI60" s="1"/>
      <c r="BJ60" s="1"/>
      <c r="BK60" s="1"/>
      <c r="BL60" s="1"/>
      <c r="BM60" s="1"/>
      <c r="BN60" s="1"/>
      <c r="BO60" s="1"/>
      <c r="BP60" s="1"/>
      <c r="BQ60" s="1"/>
      <c r="BR60" s="1"/>
      <c r="BS60" s="1"/>
      <c r="BT60" s="1"/>
      <c r="BU60" s="128"/>
      <c r="BV60" s="128"/>
      <c r="BW60" s="2"/>
      <c r="BX60" s="2"/>
      <c r="BY60" s="2"/>
      <c r="BZ60" s="2"/>
      <c r="CA60" s="2"/>
      <c r="CB60" s="2"/>
      <c r="CC60" s="2"/>
      <c r="CD60" s="2"/>
      <c r="CE60" s="2"/>
      <c r="CF60" s="1"/>
      <c r="CG60" s="1"/>
      <c r="CH60" s="1"/>
      <c r="CI60" s="1"/>
      <c r="CJ60" s="1"/>
      <c r="CK60" s="1"/>
      <c r="CL60" s="1"/>
      <c r="CM60" s="1"/>
      <c r="CN60" s="1"/>
      <c r="CO60" s="1"/>
      <c r="CP60" s="1"/>
      <c r="CQ60" s="1"/>
      <c r="CR60" s="1"/>
      <c r="CS60" s="128"/>
      <c r="CT60" s="128"/>
      <c r="CU60" s="2"/>
      <c r="CV60" s="2"/>
      <c r="CW60" s="2"/>
      <c r="CX60" s="2"/>
      <c r="CY60" s="2"/>
      <c r="CZ60" s="2"/>
      <c r="DA60" s="2"/>
      <c r="DB60" s="2"/>
      <c r="DC60" s="2"/>
      <c r="DD60" s="1"/>
      <c r="DE60" s="1"/>
      <c r="DF60" s="1"/>
      <c r="DG60" s="1"/>
      <c r="DH60" s="1"/>
      <c r="DI60" s="1"/>
      <c r="DJ60" s="1"/>
      <c r="DK60" s="1"/>
      <c r="DL60" s="1"/>
      <c r="DM60" s="1"/>
      <c r="DN60" s="1"/>
      <c r="DO60" s="1"/>
      <c r="DP60" s="1"/>
      <c r="DQ60" s="128"/>
      <c r="DR60" s="128"/>
      <c r="DS60" s="2"/>
      <c r="DT60" s="2"/>
      <c r="DU60" s="2"/>
      <c r="DV60" s="2"/>
      <c r="DW60" s="2"/>
      <c r="DX60" s="2"/>
      <c r="DY60" s="2"/>
      <c r="DZ60" s="2"/>
      <c r="EA60" s="2"/>
      <c r="EB60" s="1"/>
      <c r="EC60" s="1"/>
      <c r="ED60" s="1"/>
      <c r="EE60" s="1"/>
      <c r="EF60" s="1"/>
      <c r="EG60" s="1"/>
      <c r="EH60" s="1"/>
      <c r="EI60" s="1"/>
      <c r="EJ60" s="1"/>
      <c r="EK60" s="1"/>
      <c r="EL60" s="1"/>
      <c r="EM60" s="1"/>
      <c r="EN60" s="1"/>
      <c r="EO60" s="128"/>
      <c r="EP60" s="128"/>
      <c r="EQ60" s="2"/>
      <c r="ER60" s="2"/>
      <c r="ES60" s="2"/>
      <c r="ET60" s="2"/>
      <c r="EU60" s="2"/>
      <c r="EV60" s="2"/>
      <c r="EW60" s="2"/>
      <c r="EX60" s="2"/>
      <c r="EY60" s="2"/>
      <c r="EZ60" s="1"/>
      <c r="FA60" s="1"/>
      <c r="FB60" s="1"/>
      <c r="FC60" s="1"/>
      <c r="FD60" s="1"/>
      <c r="FE60" s="1"/>
      <c r="FF60" s="1"/>
      <c r="FG60" s="1"/>
      <c r="FH60" s="1"/>
      <c r="FI60" s="1"/>
      <c r="FJ60" s="1"/>
      <c r="FK60" s="1"/>
      <c r="FL60" s="1"/>
      <c r="FM60" s="1"/>
      <c r="FN60" s="1"/>
      <c r="FO60" s="1"/>
      <c r="FP60" s="1"/>
      <c r="FQ60" s="1"/>
      <c r="FR60" s="1"/>
      <c r="FS60" s="1"/>
    </row>
    <row r="61" spans="1:175" ht="14.5">
      <c r="A61" s="128"/>
      <c r="B61" s="128"/>
      <c r="C61" s="2"/>
      <c r="D61" s="2"/>
      <c r="E61" s="2"/>
      <c r="F61" s="2"/>
      <c r="G61" s="2"/>
      <c r="H61" s="2"/>
      <c r="I61" s="2"/>
      <c r="J61" s="2"/>
      <c r="K61" s="2"/>
      <c r="L61" s="1"/>
      <c r="M61" s="1"/>
      <c r="N61" s="1"/>
      <c r="O61" s="1"/>
      <c r="P61" s="1"/>
      <c r="Q61" s="1"/>
      <c r="R61" s="1"/>
      <c r="S61" s="1"/>
      <c r="T61" s="1"/>
      <c r="U61" s="1"/>
      <c r="V61" s="1"/>
      <c r="W61" s="1"/>
      <c r="X61" s="1"/>
      <c r="Y61" s="128"/>
      <c r="Z61" s="128"/>
      <c r="AA61" s="2"/>
      <c r="AB61" s="2"/>
      <c r="AC61" s="2"/>
      <c r="AD61" s="2"/>
      <c r="AE61" s="2"/>
      <c r="AF61" s="2"/>
      <c r="AG61" s="2"/>
      <c r="AH61" s="2"/>
      <c r="AI61" s="2"/>
      <c r="AJ61" s="1"/>
      <c r="AK61" s="1"/>
      <c r="AL61" s="1"/>
      <c r="AM61" s="1"/>
      <c r="AN61" s="1"/>
      <c r="AO61" s="1"/>
      <c r="AP61" s="1"/>
      <c r="AQ61" s="1"/>
      <c r="AR61" s="1"/>
      <c r="AS61" s="1"/>
      <c r="AT61" s="1"/>
      <c r="AU61" s="1"/>
      <c r="AV61" s="1"/>
      <c r="AW61" s="128"/>
      <c r="AX61" s="128"/>
      <c r="AY61" s="2"/>
      <c r="AZ61" s="2"/>
      <c r="BA61" s="2"/>
      <c r="BB61" s="2"/>
      <c r="BC61" s="2"/>
      <c r="BD61" s="2"/>
      <c r="BE61" s="2"/>
      <c r="BF61" s="2"/>
      <c r="BG61" s="2"/>
      <c r="BH61" s="1"/>
      <c r="BI61" s="1"/>
      <c r="BJ61" s="1"/>
      <c r="BK61" s="1"/>
      <c r="BL61" s="1"/>
      <c r="BM61" s="1"/>
      <c r="BN61" s="1"/>
      <c r="BO61" s="1"/>
      <c r="BP61" s="1"/>
      <c r="BQ61" s="1"/>
      <c r="BR61" s="1"/>
      <c r="BS61" s="1"/>
      <c r="BT61" s="1"/>
      <c r="BU61" s="128"/>
      <c r="BV61" s="128"/>
      <c r="BW61" s="2"/>
      <c r="BX61" s="2"/>
      <c r="BY61" s="2"/>
      <c r="BZ61" s="2"/>
      <c r="CA61" s="2"/>
      <c r="CB61" s="2"/>
      <c r="CC61" s="2"/>
      <c r="CD61" s="2"/>
      <c r="CE61" s="2"/>
      <c r="CF61" s="1"/>
      <c r="CG61" s="1"/>
      <c r="CH61" s="1"/>
      <c r="CI61" s="1"/>
      <c r="CJ61" s="1"/>
      <c r="CK61" s="1"/>
      <c r="CL61" s="1"/>
      <c r="CM61" s="1"/>
      <c r="CN61" s="1"/>
      <c r="CO61" s="1"/>
      <c r="CP61" s="1"/>
      <c r="CQ61" s="1"/>
      <c r="CR61" s="1"/>
      <c r="CS61" s="128"/>
      <c r="CT61" s="128"/>
      <c r="CU61" s="2"/>
      <c r="CV61" s="2"/>
      <c r="CW61" s="2"/>
      <c r="CX61" s="2"/>
      <c r="CY61" s="2"/>
      <c r="CZ61" s="2"/>
      <c r="DA61" s="2"/>
      <c r="DB61" s="2"/>
      <c r="DC61" s="2"/>
      <c r="DD61" s="1"/>
      <c r="DE61" s="1"/>
      <c r="DF61" s="1"/>
      <c r="DG61" s="1"/>
      <c r="DH61" s="1"/>
      <c r="DI61" s="1"/>
      <c r="DJ61" s="1"/>
      <c r="DK61" s="1"/>
      <c r="DL61" s="1"/>
      <c r="DM61" s="1"/>
      <c r="DN61" s="1"/>
      <c r="DO61" s="1"/>
      <c r="DP61" s="1"/>
      <c r="DQ61" s="128"/>
      <c r="DR61" s="128"/>
      <c r="DS61" s="2"/>
      <c r="DT61" s="2"/>
      <c r="DU61" s="2"/>
      <c r="DV61" s="2"/>
      <c r="DW61" s="2"/>
      <c r="DX61" s="2"/>
      <c r="DY61" s="2"/>
      <c r="DZ61" s="2"/>
      <c r="EA61" s="2"/>
      <c r="EB61" s="1"/>
      <c r="EC61" s="1"/>
      <c r="ED61" s="1"/>
      <c r="EE61" s="1"/>
      <c r="EF61" s="1"/>
      <c r="EG61" s="1"/>
      <c r="EH61" s="1"/>
      <c r="EI61" s="1"/>
      <c r="EJ61" s="1"/>
      <c r="EK61" s="1"/>
      <c r="EL61" s="1"/>
      <c r="EM61" s="1"/>
      <c r="EN61" s="1"/>
      <c r="EO61" s="128"/>
      <c r="EP61" s="128"/>
      <c r="EQ61" s="2"/>
      <c r="ER61" s="2"/>
      <c r="ES61" s="2"/>
      <c r="ET61" s="2"/>
      <c r="EU61" s="2"/>
      <c r="EV61" s="2"/>
      <c r="EW61" s="2"/>
      <c r="EX61" s="2"/>
      <c r="EY61" s="2"/>
      <c r="EZ61" s="1"/>
      <c r="FA61" s="1"/>
      <c r="FB61" s="1"/>
      <c r="FC61" s="1"/>
      <c r="FD61" s="1"/>
      <c r="FE61" s="1"/>
      <c r="FF61" s="1"/>
      <c r="FG61" s="1"/>
      <c r="FH61" s="1"/>
      <c r="FI61" s="1"/>
      <c r="FJ61" s="1"/>
      <c r="FK61" s="1"/>
      <c r="FL61" s="1"/>
      <c r="FM61" s="1"/>
      <c r="FN61" s="1"/>
      <c r="FO61" s="1"/>
      <c r="FP61" s="1"/>
      <c r="FQ61" s="1"/>
      <c r="FR61" s="1"/>
      <c r="FS61" s="1"/>
    </row>
    <row r="62" spans="1:175" ht="14.5">
      <c r="A62" s="128"/>
      <c r="B62" s="128"/>
      <c r="C62" s="2"/>
      <c r="D62" s="2"/>
      <c r="E62" s="2"/>
      <c r="F62" s="2"/>
      <c r="G62" s="2"/>
      <c r="H62" s="2"/>
      <c r="I62" s="2"/>
      <c r="J62" s="2"/>
      <c r="K62" s="2"/>
      <c r="L62" s="1"/>
      <c r="M62" s="1"/>
      <c r="N62" s="1"/>
      <c r="O62" s="1"/>
      <c r="P62" s="1"/>
      <c r="Q62" s="1"/>
      <c r="R62" s="1"/>
      <c r="S62" s="1"/>
      <c r="T62" s="1"/>
      <c r="U62" s="1"/>
      <c r="V62" s="1"/>
      <c r="W62" s="1"/>
      <c r="X62" s="1"/>
      <c r="Y62" s="128"/>
      <c r="Z62" s="128"/>
      <c r="AA62" s="2"/>
      <c r="AB62" s="2"/>
      <c r="AC62" s="2"/>
      <c r="AD62" s="2"/>
      <c r="AE62" s="2"/>
      <c r="AF62" s="2"/>
      <c r="AG62" s="2"/>
      <c r="AH62" s="2"/>
      <c r="AI62" s="2"/>
      <c r="AJ62" s="1"/>
      <c r="AK62" s="1"/>
      <c r="AL62" s="1"/>
      <c r="AM62" s="1"/>
      <c r="AN62" s="1"/>
      <c r="AO62" s="1"/>
      <c r="AP62" s="1"/>
      <c r="AQ62" s="1"/>
      <c r="AR62" s="1"/>
      <c r="AS62" s="1"/>
      <c r="AT62" s="1"/>
      <c r="AU62" s="1"/>
      <c r="AV62" s="1"/>
      <c r="AW62" s="128"/>
      <c r="AX62" s="128"/>
      <c r="AY62" s="2"/>
      <c r="AZ62" s="2"/>
      <c r="BA62" s="2"/>
      <c r="BB62" s="2"/>
      <c r="BC62" s="2"/>
      <c r="BD62" s="2"/>
      <c r="BE62" s="2"/>
      <c r="BF62" s="2"/>
      <c r="BG62" s="2"/>
      <c r="BH62" s="1"/>
      <c r="BI62" s="1"/>
      <c r="BJ62" s="1"/>
      <c r="BK62" s="1"/>
      <c r="BL62" s="1"/>
      <c r="BM62" s="1"/>
      <c r="BN62" s="1"/>
      <c r="BO62" s="1"/>
      <c r="BP62" s="1"/>
      <c r="BQ62" s="1"/>
      <c r="BR62" s="1"/>
      <c r="BS62" s="1"/>
      <c r="BT62" s="1"/>
      <c r="BU62" s="128"/>
      <c r="BV62" s="128"/>
      <c r="BW62" s="2"/>
      <c r="BX62" s="2"/>
      <c r="BY62" s="2"/>
      <c r="BZ62" s="2"/>
      <c r="CA62" s="2"/>
      <c r="CB62" s="2"/>
      <c r="CC62" s="2"/>
      <c r="CD62" s="2"/>
      <c r="CE62" s="2"/>
      <c r="CF62" s="1"/>
      <c r="CG62" s="1"/>
      <c r="CH62" s="1"/>
      <c r="CI62" s="1"/>
      <c r="CJ62" s="1"/>
      <c r="CK62" s="1"/>
      <c r="CL62" s="1"/>
      <c r="CM62" s="1"/>
      <c r="CN62" s="1"/>
      <c r="CO62" s="1"/>
      <c r="CP62" s="1"/>
      <c r="CQ62" s="1"/>
      <c r="CR62" s="1"/>
      <c r="CS62" s="128"/>
      <c r="CT62" s="128"/>
      <c r="CU62" s="2"/>
      <c r="CV62" s="2"/>
      <c r="CW62" s="2"/>
      <c r="CX62" s="2"/>
      <c r="CY62" s="2"/>
      <c r="CZ62" s="2"/>
      <c r="DA62" s="2"/>
      <c r="DB62" s="2"/>
      <c r="DC62" s="2"/>
      <c r="DD62" s="1"/>
      <c r="DE62" s="1"/>
      <c r="DF62" s="1"/>
      <c r="DG62" s="1"/>
      <c r="DH62" s="1"/>
      <c r="DI62" s="1"/>
      <c r="DJ62" s="1"/>
      <c r="DK62" s="1"/>
      <c r="DL62" s="1"/>
      <c r="DM62" s="1"/>
      <c r="DN62" s="1"/>
      <c r="DO62" s="1"/>
      <c r="DP62" s="1"/>
      <c r="DQ62" s="128"/>
      <c r="DR62" s="128"/>
      <c r="DS62" s="2"/>
      <c r="DT62" s="2"/>
      <c r="DU62" s="2"/>
      <c r="DV62" s="2"/>
      <c r="DW62" s="2"/>
      <c r="DX62" s="2"/>
      <c r="DY62" s="2"/>
      <c r="DZ62" s="2"/>
      <c r="EA62" s="2"/>
      <c r="EB62" s="1"/>
      <c r="EC62" s="1"/>
      <c r="ED62" s="1"/>
      <c r="EE62" s="1"/>
      <c r="EF62" s="1"/>
      <c r="EG62" s="1"/>
      <c r="EH62" s="1"/>
      <c r="EI62" s="1"/>
      <c r="EJ62" s="1"/>
      <c r="EK62" s="1"/>
      <c r="EL62" s="1"/>
      <c r="EM62" s="1"/>
      <c r="EN62" s="1"/>
      <c r="EO62" s="128"/>
      <c r="EP62" s="128"/>
      <c r="EQ62" s="2"/>
      <c r="ER62" s="2"/>
      <c r="ES62" s="2"/>
      <c r="ET62" s="2"/>
      <c r="EU62" s="2"/>
      <c r="EV62" s="2"/>
      <c r="EW62" s="2"/>
      <c r="EX62" s="2"/>
      <c r="EY62" s="2"/>
      <c r="EZ62" s="1"/>
      <c r="FA62" s="1"/>
      <c r="FB62" s="1"/>
      <c r="FC62" s="1"/>
      <c r="FD62" s="1"/>
      <c r="FE62" s="1"/>
      <c r="FF62" s="1"/>
      <c r="FG62" s="1"/>
      <c r="FH62" s="1"/>
      <c r="FI62" s="1"/>
      <c r="FJ62" s="1"/>
      <c r="FK62" s="1"/>
      <c r="FL62" s="1"/>
      <c r="FM62" s="1"/>
      <c r="FN62" s="1"/>
      <c r="FO62" s="1"/>
      <c r="FP62" s="1"/>
      <c r="FQ62" s="1"/>
      <c r="FR62" s="1"/>
      <c r="FS62" s="1"/>
    </row>
    <row r="63" spans="1:175" ht="14.5">
      <c r="A63" s="128"/>
      <c r="B63" s="128"/>
      <c r="C63" s="2"/>
      <c r="D63" s="2"/>
      <c r="E63" s="2"/>
      <c r="F63" s="2"/>
      <c r="G63" s="2"/>
      <c r="H63" s="2"/>
      <c r="I63" s="2"/>
      <c r="J63" s="2"/>
      <c r="K63" s="2"/>
      <c r="L63" s="1"/>
      <c r="M63" s="1"/>
      <c r="N63" s="1"/>
      <c r="O63" s="1"/>
      <c r="P63" s="1"/>
      <c r="Q63" s="1"/>
      <c r="R63" s="1"/>
      <c r="S63" s="1"/>
      <c r="T63" s="1"/>
      <c r="U63" s="1"/>
      <c r="V63" s="1"/>
      <c r="W63" s="1"/>
      <c r="X63" s="1"/>
      <c r="Y63" s="128"/>
      <c r="Z63" s="128"/>
      <c r="AA63" s="2"/>
      <c r="AB63" s="2"/>
      <c r="AC63" s="2"/>
      <c r="AD63" s="2"/>
      <c r="AE63" s="2"/>
      <c r="AF63" s="2"/>
      <c r="AG63" s="2"/>
      <c r="AH63" s="2"/>
      <c r="AI63" s="2"/>
      <c r="AJ63" s="1"/>
      <c r="AK63" s="1"/>
      <c r="AL63" s="1"/>
      <c r="AM63" s="1"/>
      <c r="AN63" s="1"/>
      <c r="AO63" s="1"/>
      <c r="AP63" s="1"/>
      <c r="AQ63" s="1"/>
      <c r="AR63" s="1"/>
      <c r="AS63" s="1"/>
      <c r="AT63" s="1"/>
      <c r="AU63" s="1"/>
      <c r="AV63" s="1"/>
      <c r="AW63" s="128"/>
      <c r="AX63" s="128"/>
      <c r="AY63" s="2"/>
      <c r="AZ63" s="2"/>
      <c r="BA63" s="2"/>
      <c r="BB63" s="2"/>
      <c r="BC63" s="2"/>
      <c r="BD63" s="2"/>
      <c r="BE63" s="2"/>
      <c r="BF63" s="2"/>
      <c r="BG63" s="2"/>
      <c r="BH63" s="1"/>
      <c r="BI63" s="1"/>
      <c r="BJ63" s="1"/>
      <c r="BK63" s="1"/>
      <c r="BL63" s="1"/>
      <c r="BM63" s="1"/>
      <c r="BN63" s="1"/>
      <c r="BO63" s="1"/>
      <c r="BP63" s="1"/>
      <c r="BQ63" s="1"/>
      <c r="BR63" s="1"/>
      <c r="BS63" s="1"/>
      <c r="BT63" s="1"/>
      <c r="BU63" s="128"/>
      <c r="BV63" s="128"/>
      <c r="BW63" s="2"/>
      <c r="BX63" s="2"/>
      <c r="BY63" s="2"/>
      <c r="BZ63" s="2"/>
      <c r="CA63" s="2"/>
      <c r="CB63" s="2"/>
      <c r="CC63" s="2"/>
      <c r="CD63" s="2"/>
      <c r="CE63" s="2"/>
      <c r="CF63" s="1"/>
      <c r="CG63" s="1"/>
      <c r="CH63" s="1"/>
      <c r="CI63" s="1"/>
      <c r="CJ63" s="1"/>
      <c r="CK63" s="1"/>
      <c r="CL63" s="1"/>
      <c r="CM63" s="1"/>
      <c r="CN63" s="1"/>
      <c r="CO63" s="1"/>
      <c r="CP63" s="1"/>
      <c r="CQ63" s="1"/>
      <c r="CR63" s="1"/>
      <c r="CS63" s="128"/>
      <c r="CT63" s="128"/>
      <c r="CU63" s="2"/>
      <c r="CV63" s="2"/>
      <c r="CW63" s="2"/>
      <c r="CX63" s="2"/>
      <c r="CY63" s="2"/>
      <c r="CZ63" s="2"/>
      <c r="DA63" s="2"/>
      <c r="DB63" s="2"/>
      <c r="DC63" s="2"/>
      <c r="DD63" s="1"/>
      <c r="DE63" s="1"/>
      <c r="DF63" s="1"/>
      <c r="DG63" s="1"/>
      <c r="DH63" s="1"/>
      <c r="DI63" s="1"/>
      <c r="DJ63" s="1"/>
      <c r="DK63" s="1"/>
      <c r="DL63" s="1"/>
      <c r="DM63" s="1"/>
      <c r="DN63" s="1"/>
      <c r="DO63" s="1"/>
      <c r="DP63" s="1"/>
      <c r="DQ63" s="128"/>
      <c r="DR63" s="128"/>
      <c r="DS63" s="2"/>
      <c r="DT63" s="2"/>
      <c r="DU63" s="2"/>
      <c r="DV63" s="2"/>
      <c r="DW63" s="2"/>
      <c r="DX63" s="2"/>
      <c r="DY63" s="2"/>
      <c r="DZ63" s="2"/>
      <c r="EA63" s="2"/>
      <c r="EB63" s="1"/>
      <c r="EC63" s="1"/>
      <c r="ED63" s="1"/>
      <c r="EE63" s="1"/>
      <c r="EF63" s="1"/>
      <c r="EG63" s="1"/>
      <c r="EH63" s="1"/>
      <c r="EI63" s="1"/>
      <c r="EJ63" s="1"/>
      <c r="EK63" s="1"/>
      <c r="EL63" s="1"/>
      <c r="EM63" s="1"/>
      <c r="EN63" s="1"/>
      <c r="EO63" s="128"/>
      <c r="EP63" s="128"/>
      <c r="EQ63" s="2"/>
      <c r="ER63" s="2"/>
      <c r="ES63" s="2"/>
      <c r="ET63" s="2"/>
      <c r="EU63" s="2"/>
      <c r="EV63" s="2"/>
      <c r="EW63" s="2"/>
      <c r="EX63" s="2"/>
      <c r="EY63" s="2"/>
      <c r="EZ63" s="1"/>
      <c r="FA63" s="1"/>
      <c r="FB63" s="1"/>
      <c r="FC63" s="1"/>
      <c r="FD63" s="1"/>
      <c r="FE63" s="1"/>
      <c r="FF63" s="1"/>
      <c r="FG63" s="1"/>
      <c r="FH63" s="1"/>
      <c r="FI63" s="1"/>
      <c r="FJ63" s="1"/>
      <c r="FK63" s="1"/>
      <c r="FL63" s="1"/>
      <c r="FM63" s="1"/>
      <c r="FN63" s="1"/>
      <c r="FO63" s="1"/>
      <c r="FP63" s="1"/>
      <c r="FQ63" s="1"/>
      <c r="FR63" s="1"/>
      <c r="FS63" s="1"/>
    </row>
    <row r="64" spans="1:175" ht="14.5">
      <c r="A64" s="128"/>
      <c r="B64" s="128"/>
      <c r="C64" s="2"/>
      <c r="D64" s="2"/>
      <c r="E64" s="2"/>
      <c r="F64" s="2"/>
      <c r="G64" s="2"/>
      <c r="H64" s="2"/>
      <c r="I64" s="2"/>
      <c r="J64" s="2"/>
      <c r="K64" s="2"/>
      <c r="L64" s="1"/>
      <c r="M64" s="1"/>
      <c r="N64" s="1"/>
      <c r="O64" s="1"/>
      <c r="P64" s="1"/>
      <c r="Q64" s="1"/>
      <c r="R64" s="1"/>
      <c r="S64" s="1"/>
      <c r="T64" s="1"/>
      <c r="U64" s="1"/>
      <c r="V64" s="1"/>
      <c r="W64" s="1"/>
      <c r="X64" s="1"/>
      <c r="Y64" s="128"/>
      <c r="Z64" s="128"/>
      <c r="AA64" s="2"/>
      <c r="AB64" s="2"/>
      <c r="AC64" s="2"/>
      <c r="AD64" s="2"/>
      <c r="AE64" s="2"/>
      <c r="AF64" s="2"/>
      <c r="AG64" s="2"/>
      <c r="AH64" s="2"/>
      <c r="AI64" s="2"/>
      <c r="AJ64" s="1"/>
      <c r="AK64" s="1"/>
      <c r="AL64" s="1"/>
      <c r="AM64" s="1"/>
      <c r="AN64" s="1"/>
      <c r="AO64" s="1"/>
      <c r="AP64" s="1"/>
      <c r="AQ64" s="1"/>
      <c r="AR64" s="1"/>
      <c r="AS64" s="1"/>
      <c r="AT64" s="1"/>
      <c r="AU64" s="1"/>
      <c r="AV64" s="1"/>
      <c r="AW64" s="128"/>
      <c r="AX64" s="128"/>
      <c r="AY64" s="2"/>
      <c r="AZ64" s="2"/>
      <c r="BA64" s="2"/>
      <c r="BB64" s="2"/>
      <c r="BC64" s="2"/>
      <c r="BD64" s="2"/>
      <c r="BE64" s="2"/>
      <c r="BF64" s="2"/>
      <c r="BG64" s="2"/>
      <c r="BH64" s="1"/>
      <c r="BI64" s="1"/>
      <c r="BJ64" s="1"/>
      <c r="BK64" s="1"/>
      <c r="BL64" s="1"/>
      <c r="BM64" s="1"/>
      <c r="BN64" s="1"/>
      <c r="BO64" s="1"/>
      <c r="BP64" s="1"/>
      <c r="BQ64" s="1"/>
      <c r="BR64" s="1"/>
      <c r="BS64" s="1"/>
      <c r="BT64" s="1"/>
      <c r="BU64" s="128"/>
      <c r="BV64" s="128"/>
      <c r="BW64" s="2"/>
      <c r="BX64" s="2"/>
      <c r="BY64" s="2"/>
      <c r="BZ64" s="2"/>
      <c r="CA64" s="2"/>
      <c r="CB64" s="2"/>
      <c r="CC64" s="2"/>
      <c r="CD64" s="2"/>
      <c r="CE64" s="2"/>
      <c r="CF64" s="1"/>
      <c r="CG64" s="1"/>
      <c r="CH64" s="1"/>
      <c r="CI64" s="1"/>
      <c r="CJ64" s="1"/>
      <c r="CK64" s="1"/>
      <c r="CL64" s="1"/>
      <c r="CM64" s="1"/>
      <c r="CN64" s="1"/>
      <c r="CO64" s="1"/>
      <c r="CP64" s="1"/>
      <c r="CQ64" s="1"/>
      <c r="CR64" s="1"/>
      <c r="CS64" s="128"/>
      <c r="CT64" s="128"/>
      <c r="CU64" s="2"/>
      <c r="CV64" s="2"/>
      <c r="CW64" s="2"/>
      <c r="CX64" s="2"/>
      <c r="CY64" s="2"/>
      <c r="CZ64" s="2"/>
      <c r="DA64" s="2"/>
      <c r="DB64" s="2"/>
      <c r="DC64" s="2"/>
      <c r="DD64" s="1"/>
      <c r="DE64" s="1"/>
      <c r="DF64" s="1"/>
      <c r="DG64" s="1"/>
      <c r="DH64" s="1"/>
      <c r="DI64" s="1"/>
      <c r="DJ64" s="1"/>
      <c r="DK64" s="1"/>
      <c r="DL64" s="1"/>
      <c r="DM64" s="1"/>
      <c r="DN64" s="1"/>
      <c r="DO64" s="1"/>
      <c r="DP64" s="1"/>
      <c r="DQ64" s="128"/>
      <c r="DR64" s="128"/>
      <c r="DS64" s="2"/>
      <c r="DT64" s="2"/>
      <c r="DU64" s="2"/>
      <c r="DV64" s="2"/>
      <c r="DW64" s="2"/>
      <c r="DX64" s="2"/>
      <c r="DY64" s="2"/>
      <c r="DZ64" s="2"/>
      <c r="EA64" s="2"/>
      <c r="EB64" s="1"/>
      <c r="EC64" s="1"/>
      <c r="ED64" s="1"/>
      <c r="EE64" s="1"/>
      <c r="EF64" s="1"/>
      <c r="EG64" s="1"/>
      <c r="EH64" s="1"/>
      <c r="EI64" s="1"/>
      <c r="EJ64" s="1"/>
      <c r="EK64" s="1"/>
      <c r="EL64" s="1"/>
      <c r="EM64" s="1"/>
      <c r="EN64" s="1"/>
      <c r="EO64" s="128"/>
      <c r="EP64" s="128"/>
      <c r="EQ64" s="2"/>
      <c r="ER64" s="2"/>
      <c r="ES64" s="2"/>
      <c r="ET64" s="2"/>
      <c r="EU64" s="2"/>
      <c r="EV64" s="2"/>
      <c r="EW64" s="2"/>
      <c r="EX64" s="2"/>
      <c r="EY64" s="2"/>
      <c r="EZ64" s="1"/>
      <c r="FA64" s="1"/>
      <c r="FB64" s="1"/>
      <c r="FC64" s="1"/>
      <c r="FD64" s="1"/>
      <c r="FE64" s="1"/>
      <c r="FF64" s="1"/>
      <c r="FG64" s="1"/>
      <c r="FH64" s="1"/>
      <c r="FI64" s="1"/>
      <c r="FJ64" s="1"/>
      <c r="FK64" s="1"/>
      <c r="FL64" s="1"/>
      <c r="FM64" s="1"/>
      <c r="FN64" s="1"/>
      <c r="FO64" s="1"/>
      <c r="FP64" s="1"/>
      <c r="FQ64" s="1"/>
      <c r="FR64" s="1"/>
      <c r="FS64" s="1"/>
    </row>
    <row r="65" spans="1:175" ht="14.5">
      <c r="A65" s="128"/>
      <c r="B65" s="128"/>
      <c r="C65" s="2"/>
      <c r="D65" s="2"/>
      <c r="E65" s="2"/>
      <c r="F65" s="2"/>
      <c r="G65" s="2"/>
      <c r="H65" s="2"/>
      <c r="I65" s="2"/>
      <c r="J65" s="2"/>
      <c r="K65" s="2"/>
      <c r="L65" s="1"/>
      <c r="M65" s="1"/>
      <c r="N65" s="1"/>
      <c r="O65" s="1"/>
      <c r="P65" s="1"/>
      <c r="Q65" s="1"/>
      <c r="R65" s="1"/>
      <c r="S65" s="1"/>
      <c r="T65" s="1"/>
      <c r="U65" s="1"/>
      <c r="V65" s="1"/>
      <c r="W65" s="1"/>
      <c r="X65" s="1"/>
      <c r="Y65" s="128"/>
      <c r="Z65" s="128"/>
      <c r="AA65" s="2"/>
      <c r="AB65" s="2"/>
      <c r="AC65" s="2"/>
      <c r="AD65" s="2"/>
      <c r="AE65" s="2"/>
      <c r="AF65" s="2"/>
      <c r="AG65" s="2"/>
      <c r="AH65" s="2"/>
      <c r="AI65" s="2"/>
      <c r="AJ65" s="1"/>
      <c r="AK65" s="1"/>
      <c r="AL65" s="1"/>
      <c r="AM65" s="1"/>
      <c r="AN65" s="1"/>
      <c r="AO65" s="1"/>
      <c r="AP65" s="1"/>
      <c r="AQ65" s="1"/>
      <c r="AR65" s="1"/>
      <c r="AS65" s="1"/>
      <c r="AT65" s="1"/>
      <c r="AU65" s="1"/>
      <c r="AV65" s="1"/>
      <c r="AW65" s="128"/>
      <c r="AX65" s="128"/>
      <c r="AY65" s="2"/>
      <c r="AZ65" s="2"/>
      <c r="BA65" s="2"/>
      <c r="BB65" s="2"/>
      <c r="BC65" s="2"/>
      <c r="BD65" s="2"/>
      <c r="BE65" s="2"/>
      <c r="BF65" s="2"/>
      <c r="BG65" s="2"/>
      <c r="BH65" s="1"/>
      <c r="BI65" s="1"/>
      <c r="BJ65" s="1"/>
      <c r="BK65" s="1"/>
      <c r="BL65" s="1"/>
      <c r="BM65" s="1"/>
      <c r="BN65" s="1"/>
      <c r="BO65" s="1"/>
      <c r="BP65" s="1"/>
      <c r="BQ65" s="1"/>
      <c r="BR65" s="1"/>
      <c r="BS65" s="1"/>
      <c r="BT65" s="1"/>
      <c r="BU65" s="128"/>
      <c r="BV65" s="128"/>
      <c r="BW65" s="2"/>
      <c r="BX65" s="2"/>
      <c r="BY65" s="2"/>
      <c r="BZ65" s="2"/>
      <c r="CA65" s="2"/>
      <c r="CB65" s="2"/>
      <c r="CC65" s="2"/>
      <c r="CD65" s="2"/>
      <c r="CE65" s="2"/>
      <c r="CF65" s="1"/>
      <c r="CG65" s="1"/>
      <c r="CH65" s="1"/>
      <c r="CI65" s="1"/>
      <c r="CJ65" s="1"/>
      <c r="CK65" s="1"/>
      <c r="CL65" s="1"/>
      <c r="CM65" s="1"/>
      <c r="CN65" s="1"/>
      <c r="CO65" s="1"/>
      <c r="CP65" s="1"/>
      <c r="CQ65" s="1"/>
      <c r="CR65" s="1"/>
      <c r="CS65" s="128"/>
      <c r="CT65" s="128"/>
      <c r="CU65" s="2"/>
      <c r="CV65" s="2"/>
      <c r="CW65" s="2"/>
      <c r="CX65" s="2"/>
      <c r="CY65" s="2"/>
      <c r="CZ65" s="2"/>
      <c r="DA65" s="2"/>
      <c r="DB65" s="2"/>
      <c r="DC65" s="2"/>
      <c r="DD65" s="1"/>
      <c r="DE65" s="1"/>
      <c r="DF65" s="1"/>
      <c r="DG65" s="1"/>
      <c r="DH65" s="1"/>
      <c r="DI65" s="1"/>
      <c r="DJ65" s="1"/>
      <c r="DK65" s="1"/>
      <c r="DL65" s="1"/>
      <c r="DM65" s="1"/>
      <c r="DN65" s="1"/>
      <c r="DO65" s="1"/>
      <c r="DP65" s="1"/>
      <c r="DQ65" s="128"/>
      <c r="DR65" s="128"/>
      <c r="DS65" s="2"/>
      <c r="DT65" s="2"/>
      <c r="DU65" s="2"/>
      <c r="DV65" s="2"/>
      <c r="DW65" s="2"/>
      <c r="DX65" s="2"/>
      <c r="DY65" s="2"/>
      <c r="DZ65" s="2"/>
      <c r="EA65" s="2"/>
      <c r="EB65" s="1"/>
      <c r="EC65" s="1"/>
      <c r="ED65" s="1"/>
      <c r="EE65" s="1"/>
      <c r="EF65" s="1"/>
      <c r="EG65" s="1"/>
      <c r="EH65" s="1"/>
      <c r="EI65" s="1"/>
      <c r="EJ65" s="1"/>
      <c r="EK65" s="1"/>
      <c r="EL65" s="1"/>
      <c r="EM65" s="1"/>
      <c r="EN65" s="1"/>
      <c r="EO65" s="128"/>
      <c r="EP65" s="128"/>
      <c r="EQ65" s="2"/>
      <c r="ER65" s="2"/>
      <c r="ES65" s="2"/>
      <c r="ET65" s="2"/>
      <c r="EU65" s="2"/>
      <c r="EV65" s="2"/>
      <c r="EW65" s="2"/>
      <c r="EX65" s="2"/>
      <c r="EY65" s="2"/>
      <c r="EZ65" s="1"/>
      <c r="FA65" s="1"/>
      <c r="FB65" s="1"/>
      <c r="FC65" s="1"/>
      <c r="FD65" s="1"/>
      <c r="FE65" s="1"/>
      <c r="FF65" s="1"/>
      <c r="FG65" s="1"/>
      <c r="FH65" s="1"/>
      <c r="FI65" s="1"/>
      <c r="FJ65" s="1"/>
      <c r="FK65" s="1"/>
      <c r="FL65" s="1"/>
      <c r="FM65" s="1"/>
      <c r="FN65" s="1"/>
      <c r="FO65" s="1"/>
      <c r="FP65" s="1"/>
      <c r="FQ65" s="1"/>
      <c r="FR65" s="1"/>
      <c r="FS65" s="1"/>
    </row>
    <row r="66" spans="1:175" ht="14.5">
      <c r="A66" s="128"/>
      <c r="B66" s="128"/>
      <c r="C66" s="2"/>
      <c r="D66" s="2"/>
      <c r="E66" s="2"/>
      <c r="F66" s="2"/>
      <c r="G66" s="2"/>
      <c r="H66" s="2"/>
      <c r="I66" s="2"/>
      <c r="J66" s="2"/>
      <c r="K66" s="2"/>
      <c r="L66" s="1"/>
      <c r="M66" s="1"/>
      <c r="N66" s="1"/>
      <c r="O66" s="1"/>
      <c r="P66" s="1"/>
      <c r="Q66" s="1"/>
      <c r="R66" s="1"/>
      <c r="S66" s="1"/>
      <c r="T66" s="1"/>
      <c r="U66" s="1"/>
      <c r="V66" s="1"/>
      <c r="W66" s="1"/>
      <c r="X66" s="1"/>
      <c r="Y66" s="128"/>
      <c r="Z66" s="128"/>
      <c r="AA66" s="2"/>
      <c r="AB66" s="2"/>
      <c r="AC66" s="2"/>
      <c r="AD66" s="2"/>
      <c r="AE66" s="2"/>
      <c r="AF66" s="2"/>
      <c r="AG66" s="2"/>
      <c r="AH66" s="2"/>
      <c r="AI66" s="2"/>
      <c r="AJ66" s="1"/>
      <c r="AK66" s="1"/>
      <c r="AL66" s="1"/>
      <c r="AM66" s="1"/>
      <c r="AN66" s="1"/>
      <c r="AO66" s="1"/>
      <c r="AP66" s="1"/>
      <c r="AQ66" s="1"/>
      <c r="AR66" s="1"/>
      <c r="AS66" s="1"/>
      <c r="AT66" s="1"/>
      <c r="AU66" s="1"/>
      <c r="AV66" s="1"/>
      <c r="AW66" s="128"/>
      <c r="AX66" s="128"/>
      <c r="AY66" s="2"/>
      <c r="AZ66" s="2"/>
      <c r="BA66" s="2"/>
      <c r="BB66" s="2"/>
      <c r="BC66" s="2"/>
      <c r="BD66" s="2"/>
      <c r="BE66" s="2"/>
      <c r="BF66" s="2"/>
      <c r="BG66" s="2"/>
      <c r="BH66" s="1"/>
      <c r="BI66" s="1"/>
      <c r="BJ66" s="1"/>
      <c r="BK66" s="1"/>
      <c r="BL66" s="1"/>
      <c r="BM66" s="1"/>
      <c r="BN66" s="1"/>
      <c r="BO66" s="1"/>
      <c r="BP66" s="1"/>
      <c r="BQ66" s="1"/>
      <c r="BR66" s="1"/>
      <c r="BS66" s="1"/>
      <c r="BT66" s="1"/>
      <c r="BU66" s="128"/>
      <c r="BV66" s="128"/>
      <c r="BW66" s="2"/>
      <c r="BX66" s="2"/>
      <c r="BY66" s="2"/>
      <c r="BZ66" s="2"/>
      <c r="CA66" s="2"/>
      <c r="CB66" s="2"/>
      <c r="CC66" s="2"/>
      <c r="CD66" s="2"/>
      <c r="CE66" s="2"/>
      <c r="CF66" s="1"/>
      <c r="CG66" s="1"/>
      <c r="CH66" s="1"/>
      <c r="CI66" s="1"/>
      <c r="CJ66" s="1"/>
      <c r="CK66" s="1"/>
      <c r="CL66" s="1"/>
      <c r="CM66" s="1"/>
      <c r="CN66" s="1"/>
      <c r="CO66" s="1"/>
      <c r="CP66" s="1"/>
      <c r="CQ66" s="1"/>
      <c r="CR66" s="1"/>
      <c r="CS66" s="128"/>
      <c r="CT66" s="128"/>
      <c r="CU66" s="2"/>
      <c r="CV66" s="2"/>
      <c r="CW66" s="2"/>
      <c r="CX66" s="2"/>
      <c r="CY66" s="2"/>
      <c r="CZ66" s="2"/>
      <c r="DA66" s="2"/>
      <c r="DB66" s="2"/>
      <c r="DC66" s="2"/>
      <c r="DD66" s="1"/>
      <c r="DE66" s="1"/>
      <c r="DF66" s="1"/>
      <c r="DG66" s="1"/>
      <c r="DH66" s="1"/>
      <c r="DI66" s="1"/>
      <c r="DJ66" s="1"/>
      <c r="DK66" s="1"/>
      <c r="DL66" s="1"/>
      <c r="DM66" s="1"/>
      <c r="DN66" s="1"/>
      <c r="DO66" s="1"/>
      <c r="DP66" s="1"/>
      <c r="DQ66" s="128"/>
      <c r="DR66" s="128"/>
      <c r="DS66" s="2"/>
      <c r="DT66" s="2"/>
      <c r="DU66" s="2"/>
      <c r="DV66" s="2"/>
      <c r="DW66" s="2"/>
      <c r="DX66" s="2"/>
      <c r="DY66" s="2"/>
      <c r="DZ66" s="2"/>
      <c r="EA66" s="2"/>
      <c r="EB66" s="1"/>
      <c r="EC66" s="1"/>
      <c r="ED66" s="1"/>
      <c r="EE66" s="1"/>
      <c r="EF66" s="1"/>
      <c r="EG66" s="1"/>
      <c r="EH66" s="1"/>
      <c r="EI66" s="1"/>
      <c r="EJ66" s="1"/>
      <c r="EK66" s="1"/>
      <c r="EL66" s="1"/>
      <c r="EM66" s="1"/>
      <c r="EN66" s="1"/>
      <c r="EO66" s="128"/>
      <c r="EP66" s="128"/>
      <c r="EQ66" s="2"/>
      <c r="ER66" s="2"/>
      <c r="ES66" s="2"/>
      <c r="ET66" s="2"/>
      <c r="EU66" s="2"/>
      <c r="EV66" s="2"/>
      <c r="EW66" s="2"/>
      <c r="EX66" s="2"/>
      <c r="EY66" s="2"/>
      <c r="EZ66" s="1"/>
      <c r="FA66" s="1"/>
      <c r="FB66" s="1"/>
      <c r="FC66" s="1"/>
      <c r="FD66" s="1"/>
      <c r="FE66" s="1"/>
      <c r="FF66" s="1"/>
      <c r="FG66" s="1"/>
      <c r="FH66" s="1"/>
      <c r="FI66" s="1"/>
      <c r="FJ66" s="1"/>
      <c r="FK66" s="1"/>
      <c r="FL66" s="1"/>
      <c r="FM66" s="1"/>
      <c r="FN66" s="1"/>
      <c r="FO66" s="1"/>
      <c r="FP66" s="1"/>
      <c r="FQ66" s="1"/>
      <c r="FR66" s="1"/>
      <c r="FS66" s="1"/>
    </row>
    <row r="67" spans="1:175" ht="14.5">
      <c r="A67" s="128"/>
      <c r="B67" s="128"/>
      <c r="C67" s="2"/>
      <c r="D67" s="2"/>
      <c r="E67" s="2"/>
      <c r="F67" s="2"/>
      <c r="G67" s="2"/>
      <c r="H67" s="2"/>
      <c r="I67" s="2"/>
      <c r="J67" s="2"/>
      <c r="K67" s="2"/>
      <c r="L67" s="1"/>
      <c r="M67" s="1"/>
      <c r="N67" s="1"/>
      <c r="O67" s="1"/>
      <c r="P67" s="1"/>
      <c r="Q67" s="1"/>
      <c r="R67" s="1"/>
      <c r="S67" s="1"/>
      <c r="T67" s="1"/>
      <c r="U67" s="1"/>
      <c r="V67" s="1"/>
      <c r="W67" s="1"/>
      <c r="X67" s="1"/>
      <c r="Y67" s="128"/>
      <c r="Z67" s="128"/>
      <c r="AA67" s="2"/>
      <c r="AB67" s="2"/>
      <c r="AC67" s="2"/>
      <c r="AD67" s="2"/>
      <c r="AE67" s="2"/>
      <c r="AF67" s="2"/>
      <c r="AG67" s="2"/>
      <c r="AH67" s="2"/>
      <c r="AI67" s="2"/>
      <c r="AJ67" s="1"/>
      <c r="AK67" s="1"/>
      <c r="AL67" s="1"/>
      <c r="AM67" s="1"/>
      <c r="AN67" s="1"/>
      <c r="AO67" s="1"/>
      <c r="AP67" s="1"/>
      <c r="AQ67" s="1"/>
      <c r="AR67" s="1"/>
      <c r="AS67" s="1"/>
      <c r="AT67" s="1"/>
      <c r="AU67" s="1"/>
      <c r="AV67" s="1"/>
      <c r="AW67" s="128"/>
      <c r="AX67" s="128"/>
      <c r="AY67" s="2"/>
      <c r="AZ67" s="2"/>
      <c r="BA67" s="2"/>
      <c r="BB67" s="2"/>
      <c r="BC67" s="2"/>
      <c r="BD67" s="2"/>
      <c r="BE67" s="2"/>
      <c r="BF67" s="2"/>
      <c r="BG67" s="2"/>
      <c r="BH67" s="1"/>
      <c r="BI67" s="1"/>
      <c r="BJ67" s="1"/>
      <c r="BK67" s="1"/>
      <c r="BL67" s="1"/>
      <c r="BM67" s="1"/>
      <c r="BN67" s="1"/>
      <c r="BO67" s="1"/>
      <c r="BP67" s="1"/>
      <c r="BQ67" s="1"/>
      <c r="BR67" s="1"/>
      <c r="BS67" s="1"/>
      <c r="BT67" s="1"/>
      <c r="BU67" s="128"/>
      <c r="BV67" s="128"/>
      <c r="BW67" s="2"/>
      <c r="BX67" s="2"/>
      <c r="BY67" s="2"/>
      <c r="BZ67" s="2"/>
      <c r="CA67" s="2"/>
      <c r="CB67" s="2"/>
      <c r="CC67" s="2"/>
      <c r="CD67" s="2"/>
      <c r="CE67" s="2"/>
      <c r="CF67" s="1"/>
      <c r="CG67" s="1"/>
      <c r="CH67" s="1"/>
      <c r="CI67" s="1"/>
      <c r="CJ67" s="1"/>
      <c r="CK67" s="1"/>
      <c r="CL67" s="1"/>
      <c r="CM67" s="1"/>
      <c r="CN67" s="1"/>
      <c r="CO67" s="1"/>
      <c r="CP67" s="1"/>
      <c r="CQ67" s="1"/>
      <c r="CR67" s="1"/>
      <c r="CS67" s="128"/>
      <c r="CT67" s="128"/>
      <c r="CU67" s="2"/>
      <c r="CV67" s="2"/>
      <c r="CW67" s="2"/>
      <c r="CX67" s="2"/>
      <c r="CY67" s="2"/>
      <c r="CZ67" s="2"/>
      <c r="DA67" s="2"/>
      <c r="DB67" s="2"/>
      <c r="DC67" s="2"/>
      <c r="DD67" s="1"/>
      <c r="DE67" s="1"/>
      <c r="DF67" s="1"/>
      <c r="DG67" s="1"/>
      <c r="DH67" s="1"/>
      <c r="DI67" s="1"/>
      <c r="DJ67" s="1"/>
      <c r="DK67" s="1"/>
      <c r="DL67" s="1"/>
      <c r="DM67" s="1"/>
      <c r="DN67" s="1"/>
      <c r="DO67" s="1"/>
      <c r="DP67" s="1"/>
      <c r="DQ67" s="128"/>
      <c r="DR67" s="128"/>
      <c r="DS67" s="2"/>
      <c r="DT67" s="2"/>
      <c r="DU67" s="2"/>
      <c r="DV67" s="2"/>
      <c r="DW67" s="2"/>
      <c r="DX67" s="2"/>
      <c r="DY67" s="2"/>
      <c r="DZ67" s="2"/>
      <c r="EA67" s="2"/>
      <c r="EB67" s="1"/>
      <c r="EC67" s="1"/>
      <c r="ED67" s="1"/>
      <c r="EE67" s="1"/>
      <c r="EF67" s="1"/>
      <c r="EG67" s="1"/>
      <c r="EH67" s="1"/>
      <c r="EI67" s="1"/>
      <c r="EJ67" s="1"/>
      <c r="EK67" s="1"/>
      <c r="EL67" s="1"/>
      <c r="EM67" s="1"/>
      <c r="EN67" s="1"/>
      <c r="EO67" s="128"/>
      <c r="EP67" s="128"/>
      <c r="EQ67" s="2"/>
      <c r="ER67" s="2"/>
      <c r="ES67" s="2"/>
      <c r="ET67" s="2"/>
      <c r="EU67" s="2"/>
      <c r="EV67" s="2"/>
      <c r="EW67" s="2"/>
      <c r="EX67" s="2"/>
      <c r="EY67" s="2"/>
      <c r="EZ67" s="1"/>
      <c r="FA67" s="1"/>
      <c r="FB67" s="1"/>
      <c r="FC67" s="1"/>
      <c r="FD67" s="1"/>
      <c r="FE67" s="1"/>
      <c r="FF67" s="1"/>
      <c r="FG67" s="1"/>
      <c r="FH67" s="1"/>
      <c r="FI67" s="1"/>
      <c r="FJ67" s="1"/>
      <c r="FK67" s="1"/>
      <c r="FL67" s="1"/>
      <c r="FM67" s="1"/>
      <c r="FN67" s="1"/>
      <c r="FO67" s="1"/>
      <c r="FP67" s="1"/>
      <c r="FQ67" s="1"/>
      <c r="FR67" s="1"/>
      <c r="FS67" s="1"/>
    </row>
    <row r="68" spans="1:175" ht="14.5">
      <c r="A68" s="128"/>
      <c r="B68" s="128"/>
      <c r="C68" s="2"/>
      <c r="D68" s="2"/>
      <c r="E68" s="2"/>
      <c r="F68" s="2"/>
      <c r="G68" s="2"/>
      <c r="H68" s="2"/>
      <c r="I68" s="2"/>
      <c r="J68" s="2"/>
      <c r="K68" s="2"/>
      <c r="L68" s="1"/>
      <c r="M68" s="1"/>
      <c r="N68" s="1"/>
      <c r="O68" s="1"/>
      <c r="P68" s="1"/>
      <c r="Q68" s="1"/>
      <c r="R68" s="1"/>
      <c r="S68" s="1"/>
      <c r="T68" s="1"/>
      <c r="U68" s="1"/>
      <c r="V68" s="1"/>
      <c r="W68" s="1"/>
      <c r="X68" s="1"/>
      <c r="Y68" s="128"/>
      <c r="Z68" s="128"/>
      <c r="AA68" s="2"/>
      <c r="AB68" s="2"/>
      <c r="AC68" s="2"/>
      <c r="AD68" s="2"/>
      <c r="AE68" s="2"/>
      <c r="AF68" s="2"/>
      <c r="AG68" s="2"/>
      <c r="AH68" s="2"/>
      <c r="AI68" s="2"/>
      <c r="AJ68" s="1"/>
      <c r="AK68" s="1"/>
      <c r="AL68" s="1"/>
      <c r="AM68" s="1"/>
      <c r="AN68" s="1"/>
      <c r="AO68" s="1"/>
      <c r="AP68" s="1"/>
      <c r="AQ68" s="1"/>
      <c r="AR68" s="1"/>
      <c r="AS68" s="1"/>
      <c r="AT68" s="1"/>
      <c r="AU68" s="1"/>
      <c r="AV68" s="1"/>
      <c r="AW68" s="128"/>
      <c r="AX68" s="128"/>
      <c r="AY68" s="2"/>
      <c r="AZ68" s="2"/>
      <c r="BA68" s="2"/>
      <c r="BB68" s="2"/>
      <c r="BC68" s="2"/>
      <c r="BD68" s="2"/>
      <c r="BE68" s="2"/>
      <c r="BF68" s="2"/>
      <c r="BG68" s="2"/>
      <c r="BH68" s="1"/>
      <c r="BI68" s="1"/>
      <c r="BJ68" s="1"/>
      <c r="BK68" s="1"/>
      <c r="BL68" s="1"/>
      <c r="BM68" s="1"/>
      <c r="BN68" s="1"/>
      <c r="BO68" s="1"/>
      <c r="BP68" s="1"/>
      <c r="BQ68" s="1"/>
      <c r="BR68" s="1"/>
      <c r="BS68" s="1"/>
      <c r="BT68" s="1"/>
      <c r="BU68" s="128"/>
      <c r="BV68" s="128"/>
      <c r="BW68" s="2"/>
      <c r="BX68" s="2"/>
      <c r="BY68" s="2"/>
      <c r="BZ68" s="2"/>
      <c r="CA68" s="2"/>
      <c r="CB68" s="2"/>
      <c r="CC68" s="2"/>
      <c r="CD68" s="2"/>
      <c r="CE68" s="2"/>
      <c r="CF68" s="1"/>
      <c r="CG68" s="1"/>
      <c r="CH68" s="1"/>
      <c r="CI68" s="1"/>
      <c r="CJ68" s="1"/>
      <c r="CK68" s="1"/>
      <c r="CL68" s="1"/>
      <c r="CM68" s="1"/>
      <c r="CN68" s="1"/>
      <c r="CO68" s="1"/>
      <c r="CP68" s="1"/>
      <c r="CQ68" s="1"/>
      <c r="CR68" s="1"/>
      <c r="CS68" s="128"/>
      <c r="CT68" s="128"/>
      <c r="CU68" s="2"/>
      <c r="CV68" s="2"/>
      <c r="CW68" s="2"/>
      <c r="CX68" s="2"/>
      <c r="CY68" s="2"/>
      <c r="CZ68" s="2"/>
      <c r="DA68" s="2"/>
      <c r="DB68" s="2"/>
      <c r="DC68" s="2"/>
      <c r="DD68" s="1"/>
      <c r="DE68" s="1"/>
      <c r="DF68" s="1"/>
      <c r="DG68" s="1"/>
      <c r="DH68" s="1"/>
      <c r="DI68" s="1"/>
      <c r="DJ68" s="1"/>
      <c r="DK68" s="1"/>
      <c r="DL68" s="1"/>
      <c r="DM68" s="1"/>
      <c r="DN68" s="1"/>
      <c r="DO68" s="1"/>
      <c r="DP68" s="1"/>
      <c r="DQ68" s="128"/>
      <c r="DR68" s="128"/>
      <c r="DS68" s="2"/>
      <c r="DT68" s="2"/>
      <c r="DU68" s="2"/>
      <c r="DV68" s="2"/>
      <c r="DW68" s="2"/>
      <c r="DX68" s="2"/>
      <c r="DY68" s="2"/>
      <c r="DZ68" s="2"/>
      <c r="EA68" s="2"/>
      <c r="EB68" s="1"/>
      <c r="EC68" s="1"/>
      <c r="ED68" s="1"/>
      <c r="EE68" s="1"/>
      <c r="EF68" s="1"/>
      <c r="EG68" s="1"/>
      <c r="EH68" s="1"/>
      <c r="EI68" s="1"/>
      <c r="EJ68" s="1"/>
      <c r="EK68" s="1"/>
      <c r="EL68" s="1"/>
      <c r="EM68" s="1"/>
      <c r="EN68" s="1"/>
      <c r="EO68" s="128"/>
      <c r="EP68" s="128"/>
      <c r="EQ68" s="2"/>
      <c r="ER68" s="2"/>
      <c r="ES68" s="2"/>
      <c r="ET68" s="2"/>
      <c r="EU68" s="2"/>
      <c r="EV68" s="2"/>
      <c r="EW68" s="2"/>
      <c r="EX68" s="2"/>
      <c r="EY68" s="2"/>
      <c r="EZ68" s="1"/>
      <c r="FA68" s="1"/>
      <c r="FB68" s="1"/>
      <c r="FC68" s="1"/>
      <c r="FD68" s="1"/>
      <c r="FE68" s="1"/>
      <c r="FF68" s="1"/>
      <c r="FG68" s="1"/>
      <c r="FH68" s="1"/>
      <c r="FI68" s="1"/>
      <c r="FJ68" s="1"/>
      <c r="FK68" s="1"/>
      <c r="FL68" s="1"/>
      <c r="FM68" s="1"/>
      <c r="FN68" s="1"/>
      <c r="FO68" s="1"/>
      <c r="FP68" s="1"/>
      <c r="FQ68" s="1"/>
      <c r="FR68" s="1"/>
      <c r="FS68" s="1"/>
    </row>
    <row r="69" spans="1:175" ht="14.5">
      <c r="A69" s="128"/>
      <c r="B69" s="128"/>
      <c r="C69" s="2"/>
      <c r="D69" s="2"/>
      <c r="E69" s="2"/>
      <c r="F69" s="2"/>
      <c r="G69" s="2"/>
      <c r="H69" s="2"/>
      <c r="I69" s="2"/>
      <c r="J69" s="2"/>
      <c r="K69" s="2"/>
      <c r="L69" s="1"/>
      <c r="M69" s="1"/>
      <c r="N69" s="1"/>
      <c r="O69" s="1"/>
      <c r="P69" s="1"/>
      <c r="Q69" s="1"/>
      <c r="R69" s="1"/>
      <c r="S69" s="1"/>
      <c r="T69" s="1"/>
      <c r="U69" s="1"/>
      <c r="V69" s="1"/>
      <c r="W69" s="1"/>
      <c r="X69" s="1"/>
      <c r="Y69" s="128"/>
      <c r="Z69" s="128"/>
      <c r="AA69" s="2"/>
      <c r="AB69" s="2"/>
      <c r="AC69" s="2"/>
      <c r="AD69" s="2"/>
      <c r="AE69" s="2"/>
      <c r="AF69" s="2"/>
      <c r="AG69" s="2"/>
      <c r="AH69" s="2"/>
      <c r="AI69" s="2"/>
      <c r="AJ69" s="1"/>
      <c r="AK69" s="1"/>
      <c r="AL69" s="1"/>
      <c r="AM69" s="1"/>
      <c r="AN69" s="1"/>
      <c r="AO69" s="1"/>
      <c r="AP69" s="1"/>
      <c r="AQ69" s="1"/>
      <c r="AR69" s="1"/>
      <c r="AS69" s="1"/>
      <c r="AT69" s="1"/>
      <c r="AU69" s="1"/>
      <c r="AV69" s="1"/>
      <c r="AW69" s="128"/>
      <c r="AX69" s="128"/>
      <c r="AY69" s="2"/>
      <c r="AZ69" s="2"/>
      <c r="BA69" s="2"/>
      <c r="BB69" s="2"/>
      <c r="BC69" s="2"/>
      <c r="BD69" s="2"/>
      <c r="BE69" s="2"/>
      <c r="BF69" s="2"/>
      <c r="BG69" s="2"/>
      <c r="BH69" s="1"/>
      <c r="BI69" s="1"/>
      <c r="BJ69" s="1"/>
      <c r="BK69" s="1"/>
      <c r="BL69" s="1"/>
      <c r="BM69" s="1"/>
      <c r="BN69" s="1"/>
      <c r="BO69" s="1"/>
      <c r="BP69" s="1"/>
      <c r="BQ69" s="1"/>
      <c r="BR69" s="1"/>
      <c r="BS69" s="1"/>
      <c r="BT69" s="1"/>
      <c r="BU69" s="128"/>
      <c r="BV69" s="128"/>
      <c r="BW69" s="2"/>
      <c r="BX69" s="2"/>
      <c r="BY69" s="2"/>
      <c r="BZ69" s="2"/>
      <c r="CA69" s="2"/>
      <c r="CB69" s="2"/>
      <c r="CC69" s="2"/>
      <c r="CD69" s="2"/>
      <c r="CE69" s="2"/>
      <c r="CF69" s="1"/>
      <c r="CG69" s="1"/>
      <c r="CH69" s="1"/>
      <c r="CI69" s="1"/>
      <c r="CJ69" s="1"/>
      <c r="CK69" s="1"/>
      <c r="CL69" s="1"/>
      <c r="CM69" s="1"/>
      <c r="CN69" s="1"/>
      <c r="CO69" s="1"/>
      <c r="CP69" s="1"/>
      <c r="CQ69" s="1"/>
      <c r="CR69" s="1"/>
      <c r="CS69" s="128"/>
      <c r="CT69" s="128"/>
      <c r="CU69" s="2"/>
      <c r="CV69" s="2"/>
      <c r="CW69" s="2"/>
      <c r="CX69" s="2"/>
      <c r="CY69" s="2"/>
      <c r="CZ69" s="2"/>
      <c r="DA69" s="2"/>
      <c r="DB69" s="2"/>
      <c r="DC69" s="2"/>
      <c r="DD69" s="1"/>
      <c r="DE69" s="1"/>
      <c r="DF69" s="1"/>
      <c r="DG69" s="1"/>
      <c r="DH69" s="1"/>
      <c r="DI69" s="1"/>
      <c r="DJ69" s="1"/>
      <c r="DK69" s="1"/>
      <c r="DL69" s="1"/>
      <c r="DM69" s="1"/>
      <c r="DN69" s="1"/>
      <c r="DO69" s="1"/>
      <c r="DP69" s="1"/>
      <c r="DQ69" s="128"/>
      <c r="DR69" s="128"/>
      <c r="DS69" s="2"/>
      <c r="DT69" s="2"/>
      <c r="DU69" s="2"/>
      <c r="DV69" s="2"/>
      <c r="DW69" s="2"/>
      <c r="DX69" s="2"/>
      <c r="DY69" s="2"/>
      <c r="DZ69" s="2"/>
      <c r="EA69" s="2"/>
      <c r="EB69" s="1"/>
      <c r="EC69" s="1"/>
      <c r="ED69" s="1"/>
      <c r="EE69" s="1"/>
      <c r="EF69" s="1"/>
      <c r="EG69" s="1"/>
      <c r="EH69" s="1"/>
      <c r="EI69" s="1"/>
      <c r="EJ69" s="1"/>
      <c r="EK69" s="1"/>
      <c r="EL69" s="1"/>
      <c r="EM69" s="1"/>
      <c r="EN69" s="1"/>
      <c r="EO69" s="128"/>
      <c r="EP69" s="128"/>
      <c r="EQ69" s="2"/>
      <c r="ER69" s="2"/>
      <c r="ES69" s="2"/>
      <c r="ET69" s="2"/>
      <c r="EU69" s="2"/>
      <c r="EV69" s="2"/>
      <c r="EW69" s="2"/>
      <c r="EX69" s="2"/>
      <c r="EY69" s="2"/>
      <c r="EZ69" s="1"/>
      <c r="FA69" s="1"/>
      <c r="FB69" s="1"/>
      <c r="FC69" s="1"/>
      <c r="FD69" s="1"/>
      <c r="FE69" s="1"/>
      <c r="FF69" s="1"/>
      <c r="FG69" s="1"/>
      <c r="FH69" s="1"/>
      <c r="FI69" s="1"/>
      <c r="FJ69" s="1"/>
      <c r="FK69" s="1"/>
      <c r="FL69" s="1"/>
      <c r="FM69" s="1"/>
      <c r="FN69" s="1"/>
      <c r="FO69" s="1"/>
      <c r="FP69" s="1"/>
      <c r="FQ69" s="1"/>
      <c r="FR69" s="1"/>
      <c r="FS69" s="1"/>
    </row>
    <row r="70" spans="1:175" ht="14.5">
      <c r="A70" s="128"/>
      <c r="B70" s="128"/>
      <c r="C70" s="2"/>
      <c r="D70" s="2"/>
      <c r="E70" s="2"/>
      <c r="F70" s="2"/>
      <c r="G70" s="2"/>
      <c r="H70" s="2"/>
      <c r="I70" s="2"/>
      <c r="J70" s="2"/>
      <c r="K70" s="2"/>
      <c r="L70" s="1"/>
      <c r="M70" s="1"/>
      <c r="N70" s="1"/>
      <c r="O70" s="1"/>
      <c r="P70" s="1"/>
      <c r="Q70" s="1"/>
      <c r="R70" s="1"/>
      <c r="S70" s="1"/>
      <c r="T70" s="1"/>
      <c r="U70" s="1"/>
      <c r="V70" s="1"/>
      <c r="W70" s="1"/>
      <c r="X70" s="1"/>
      <c r="Y70" s="128"/>
      <c r="Z70" s="128"/>
      <c r="AA70" s="2"/>
      <c r="AB70" s="2"/>
      <c r="AC70" s="2"/>
      <c r="AD70" s="2"/>
      <c r="AE70" s="2"/>
      <c r="AF70" s="2"/>
      <c r="AG70" s="2"/>
      <c r="AH70" s="2"/>
      <c r="AI70" s="2"/>
      <c r="AJ70" s="1"/>
      <c r="AK70" s="1"/>
      <c r="AL70" s="1"/>
      <c r="AM70" s="1"/>
      <c r="AN70" s="1"/>
      <c r="AO70" s="1"/>
      <c r="AP70" s="1"/>
      <c r="AQ70" s="1"/>
      <c r="AR70" s="1"/>
      <c r="AS70" s="1"/>
      <c r="AT70" s="1"/>
      <c r="AU70" s="1"/>
      <c r="AV70" s="1"/>
      <c r="AW70" s="128"/>
      <c r="AX70" s="128"/>
      <c r="AY70" s="2"/>
      <c r="AZ70" s="2"/>
      <c r="BA70" s="2"/>
      <c r="BB70" s="2"/>
      <c r="BC70" s="2"/>
      <c r="BD70" s="2"/>
      <c r="BE70" s="2"/>
      <c r="BF70" s="2"/>
      <c r="BG70" s="2"/>
      <c r="BH70" s="1"/>
      <c r="BI70" s="1"/>
      <c r="BJ70" s="1"/>
      <c r="BK70" s="1"/>
      <c r="BL70" s="1"/>
      <c r="BM70" s="1"/>
      <c r="BN70" s="1"/>
      <c r="BO70" s="1"/>
      <c r="BP70" s="1"/>
      <c r="BQ70" s="1"/>
      <c r="BR70" s="1"/>
      <c r="BS70" s="1"/>
      <c r="BT70" s="1"/>
      <c r="BU70" s="128"/>
      <c r="BV70" s="128"/>
      <c r="BW70" s="2"/>
      <c r="BX70" s="2"/>
      <c r="BY70" s="2"/>
      <c r="BZ70" s="2"/>
      <c r="CA70" s="2"/>
      <c r="CB70" s="2"/>
      <c r="CC70" s="2"/>
      <c r="CD70" s="2"/>
      <c r="CE70" s="2"/>
      <c r="CF70" s="1"/>
      <c r="CG70" s="1"/>
      <c r="CH70" s="1"/>
      <c r="CI70" s="1"/>
      <c r="CJ70" s="1"/>
      <c r="CK70" s="1"/>
      <c r="CL70" s="1"/>
      <c r="CM70" s="1"/>
      <c r="CN70" s="1"/>
      <c r="CO70" s="1"/>
      <c r="CP70" s="1"/>
      <c r="CQ70" s="1"/>
      <c r="CR70" s="1"/>
      <c r="CS70" s="128"/>
      <c r="CT70" s="128"/>
      <c r="CU70" s="2"/>
      <c r="CV70" s="2"/>
      <c r="CW70" s="2"/>
      <c r="CX70" s="2"/>
      <c r="CY70" s="2"/>
      <c r="CZ70" s="2"/>
      <c r="DA70" s="2"/>
      <c r="DB70" s="2"/>
      <c r="DC70" s="2"/>
      <c r="DD70" s="1"/>
      <c r="DE70" s="1"/>
      <c r="DF70" s="1"/>
      <c r="DG70" s="1"/>
      <c r="DH70" s="1"/>
      <c r="DI70" s="1"/>
      <c r="DJ70" s="1"/>
      <c r="DK70" s="1"/>
      <c r="DL70" s="1"/>
      <c r="DM70" s="1"/>
      <c r="DN70" s="1"/>
      <c r="DO70" s="1"/>
      <c r="DP70" s="1"/>
      <c r="DQ70" s="128"/>
      <c r="DR70" s="128"/>
      <c r="DS70" s="2"/>
      <c r="DT70" s="2"/>
      <c r="DU70" s="2"/>
      <c r="DV70" s="2"/>
      <c r="DW70" s="2"/>
      <c r="DX70" s="2"/>
      <c r="DY70" s="2"/>
      <c r="DZ70" s="2"/>
      <c r="EA70" s="2"/>
      <c r="EB70" s="1"/>
      <c r="EC70" s="1"/>
      <c r="ED70" s="1"/>
      <c r="EE70" s="1"/>
      <c r="EF70" s="1"/>
      <c r="EG70" s="1"/>
      <c r="EH70" s="1"/>
      <c r="EI70" s="1"/>
      <c r="EJ70" s="1"/>
      <c r="EK70" s="1"/>
      <c r="EL70" s="1"/>
      <c r="EM70" s="1"/>
      <c r="EN70" s="1"/>
      <c r="EO70" s="128"/>
      <c r="EP70" s="128"/>
      <c r="EQ70" s="2"/>
      <c r="ER70" s="2"/>
      <c r="ES70" s="2"/>
      <c r="ET70" s="2"/>
      <c r="EU70" s="2"/>
      <c r="EV70" s="2"/>
      <c r="EW70" s="2"/>
      <c r="EX70" s="2"/>
      <c r="EY70" s="2"/>
      <c r="EZ70" s="1"/>
      <c r="FA70" s="1"/>
      <c r="FB70" s="1"/>
      <c r="FC70" s="1"/>
      <c r="FD70" s="1"/>
      <c r="FE70" s="1"/>
      <c r="FF70" s="1"/>
      <c r="FG70" s="1"/>
      <c r="FH70" s="1"/>
      <c r="FI70" s="1"/>
      <c r="FJ70" s="1"/>
      <c r="FK70" s="1"/>
      <c r="FL70" s="1"/>
      <c r="FM70" s="1"/>
      <c r="FN70" s="1"/>
      <c r="FO70" s="1"/>
      <c r="FP70" s="1"/>
      <c r="FQ70" s="1"/>
      <c r="FR70" s="1"/>
      <c r="FS70" s="1"/>
    </row>
    <row r="71" spans="1:175" ht="14.5">
      <c r="A71" s="128"/>
      <c r="B71" s="128"/>
      <c r="C71" s="2"/>
      <c r="D71" s="2"/>
      <c r="E71" s="2"/>
      <c r="F71" s="2"/>
      <c r="G71" s="2"/>
      <c r="H71" s="2"/>
      <c r="I71" s="2"/>
      <c r="J71" s="2"/>
      <c r="K71" s="2"/>
      <c r="L71" s="1"/>
      <c r="M71" s="1"/>
      <c r="N71" s="1"/>
      <c r="O71" s="1"/>
      <c r="P71" s="1"/>
      <c r="Q71" s="1"/>
      <c r="R71" s="1"/>
      <c r="S71" s="1"/>
      <c r="T71" s="1"/>
      <c r="U71" s="1"/>
      <c r="V71" s="1"/>
      <c r="W71" s="1"/>
      <c r="X71" s="1"/>
      <c r="Y71" s="128"/>
      <c r="Z71" s="128"/>
      <c r="AA71" s="2"/>
      <c r="AB71" s="2"/>
      <c r="AC71" s="2"/>
      <c r="AD71" s="2"/>
      <c r="AE71" s="2"/>
      <c r="AF71" s="2"/>
      <c r="AG71" s="2"/>
      <c r="AH71" s="2"/>
      <c r="AI71" s="2"/>
      <c r="AJ71" s="1"/>
      <c r="AK71" s="1"/>
      <c r="AL71" s="1"/>
      <c r="AM71" s="1"/>
      <c r="AN71" s="1"/>
      <c r="AO71" s="1"/>
      <c r="AP71" s="1"/>
      <c r="AQ71" s="1"/>
      <c r="AR71" s="1"/>
      <c r="AS71" s="1"/>
      <c r="AT71" s="1"/>
      <c r="AU71" s="1"/>
      <c r="AV71" s="1"/>
      <c r="AW71" s="128"/>
      <c r="AX71" s="128"/>
      <c r="AY71" s="2"/>
      <c r="AZ71" s="2"/>
      <c r="BA71" s="2"/>
      <c r="BB71" s="2"/>
      <c r="BC71" s="2"/>
      <c r="BD71" s="2"/>
      <c r="BE71" s="2"/>
      <c r="BF71" s="2"/>
      <c r="BG71" s="2"/>
      <c r="BH71" s="1"/>
      <c r="BI71" s="1"/>
      <c r="BJ71" s="1"/>
      <c r="BK71" s="1"/>
      <c r="BL71" s="1"/>
      <c r="BM71" s="1"/>
      <c r="BN71" s="1"/>
      <c r="BO71" s="1"/>
      <c r="BP71" s="1"/>
      <c r="BQ71" s="1"/>
      <c r="BR71" s="1"/>
      <c r="BS71" s="1"/>
      <c r="BT71" s="1"/>
      <c r="BU71" s="128"/>
      <c r="BV71" s="128"/>
      <c r="BW71" s="2"/>
      <c r="BX71" s="2"/>
      <c r="BY71" s="2"/>
      <c r="BZ71" s="2"/>
      <c r="CA71" s="2"/>
      <c r="CB71" s="2"/>
      <c r="CC71" s="2"/>
      <c r="CD71" s="2"/>
      <c r="CE71" s="2"/>
      <c r="CF71" s="1"/>
      <c r="CG71" s="1"/>
      <c r="CH71" s="1"/>
      <c r="CI71" s="1"/>
      <c r="CJ71" s="1"/>
      <c r="CK71" s="1"/>
      <c r="CL71" s="1"/>
      <c r="CM71" s="1"/>
      <c r="CN71" s="1"/>
      <c r="CO71" s="1"/>
      <c r="CP71" s="1"/>
      <c r="CQ71" s="1"/>
      <c r="CR71" s="1"/>
      <c r="CS71" s="128"/>
      <c r="CT71" s="128"/>
      <c r="CU71" s="2"/>
      <c r="CV71" s="2"/>
      <c r="CW71" s="2"/>
      <c r="CX71" s="2"/>
      <c r="CY71" s="2"/>
      <c r="CZ71" s="2"/>
      <c r="DA71" s="2"/>
      <c r="DB71" s="2"/>
      <c r="DC71" s="2"/>
      <c r="DD71" s="1"/>
      <c r="DE71" s="1"/>
      <c r="DF71" s="1"/>
      <c r="DG71" s="1"/>
      <c r="DH71" s="1"/>
      <c r="DI71" s="1"/>
      <c r="DJ71" s="1"/>
      <c r="DK71" s="1"/>
      <c r="DL71" s="1"/>
      <c r="DM71" s="1"/>
      <c r="DN71" s="1"/>
      <c r="DO71" s="1"/>
      <c r="DP71" s="1"/>
      <c r="DQ71" s="128"/>
      <c r="DR71" s="128"/>
      <c r="DS71" s="2"/>
      <c r="DT71" s="2"/>
      <c r="DU71" s="2"/>
      <c r="DV71" s="2"/>
      <c r="DW71" s="2"/>
      <c r="DX71" s="2"/>
      <c r="DY71" s="2"/>
      <c r="DZ71" s="2"/>
      <c r="EA71" s="2"/>
      <c r="EB71" s="1"/>
      <c r="EC71" s="1"/>
      <c r="ED71" s="1"/>
      <c r="EE71" s="1"/>
      <c r="EF71" s="1"/>
      <c r="EG71" s="1"/>
      <c r="EH71" s="1"/>
      <c r="EI71" s="1"/>
      <c r="EJ71" s="1"/>
      <c r="EK71" s="1"/>
      <c r="EL71" s="1"/>
      <c r="EM71" s="1"/>
      <c r="EN71" s="1"/>
      <c r="EO71" s="128"/>
      <c r="EP71" s="128"/>
      <c r="EQ71" s="2"/>
      <c r="ER71" s="2"/>
      <c r="ES71" s="2"/>
      <c r="ET71" s="2"/>
      <c r="EU71" s="2"/>
      <c r="EV71" s="2"/>
      <c r="EW71" s="2"/>
      <c r="EX71" s="2"/>
      <c r="EY71" s="2"/>
      <c r="EZ71" s="1"/>
      <c r="FA71" s="1"/>
      <c r="FB71" s="1"/>
      <c r="FC71" s="1"/>
      <c r="FD71" s="1"/>
      <c r="FE71" s="1"/>
      <c r="FF71" s="1"/>
      <c r="FG71" s="1"/>
      <c r="FH71" s="1"/>
      <c r="FI71" s="1"/>
      <c r="FJ71" s="1"/>
      <c r="FK71" s="1"/>
      <c r="FL71" s="1"/>
      <c r="FM71" s="1"/>
      <c r="FN71" s="1"/>
      <c r="FO71" s="1"/>
      <c r="FP71" s="1"/>
      <c r="FQ71" s="1"/>
      <c r="FR71" s="1"/>
      <c r="FS71" s="1"/>
    </row>
    <row r="72" spans="1:175" ht="14.5">
      <c r="A72" s="128"/>
      <c r="B72" s="128"/>
      <c r="C72" s="2"/>
      <c r="D72" s="2"/>
      <c r="E72" s="2"/>
      <c r="F72" s="2"/>
      <c r="G72" s="2"/>
      <c r="H72" s="2"/>
      <c r="I72" s="2"/>
      <c r="J72" s="2"/>
      <c r="K72" s="2"/>
      <c r="L72" s="1"/>
      <c r="M72" s="1"/>
      <c r="N72" s="1"/>
      <c r="O72" s="1"/>
      <c r="P72" s="1"/>
      <c r="Q72" s="1"/>
      <c r="R72" s="1"/>
      <c r="S72" s="1"/>
      <c r="T72" s="1"/>
      <c r="U72" s="1"/>
      <c r="V72" s="1"/>
      <c r="W72" s="1"/>
      <c r="X72" s="1"/>
      <c r="Y72" s="128"/>
      <c r="Z72" s="128"/>
      <c r="AA72" s="2"/>
      <c r="AB72" s="2"/>
      <c r="AC72" s="2"/>
      <c r="AD72" s="2"/>
      <c r="AE72" s="2"/>
      <c r="AF72" s="2"/>
      <c r="AG72" s="2"/>
      <c r="AH72" s="2"/>
      <c r="AI72" s="2"/>
      <c r="AJ72" s="1"/>
      <c r="AK72" s="1"/>
      <c r="AL72" s="1"/>
      <c r="AM72" s="1"/>
      <c r="AN72" s="1"/>
      <c r="AO72" s="1"/>
      <c r="AP72" s="1"/>
      <c r="AQ72" s="1"/>
      <c r="AR72" s="1"/>
      <c r="AS72" s="1"/>
      <c r="AT72" s="1"/>
      <c r="AU72" s="1"/>
      <c r="AV72" s="1"/>
      <c r="AW72" s="128"/>
      <c r="AX72" s="128"/>
      <c r="AY72" s="2"/>
      <c r="AZ72" s="2"/>
      <c r="BA72" s="2"/>
      <c r="BB72" s="2"/>
      <c r="BC72" s="2"/>
      <c r="BD72" s="2"/>
      <c r="BE72" s="2"/>
      <c r="BF72" s="2"/>
      <c r="BG72" s="2"/>
      <c r="BH72" s="1"/>
      <c r="BI72" s="1"/>
      <c r="BJ72" s="1"/>
      <c r="BK72" s="1"/>
      <c r="BL72" s="1"/>
      <c r="BM72" s="1"/>
      <c r="BN72" s="1"/>
      <c r="BO72" s="1"/>
      <c r="BP72" s="1"/>
      <c r="BQ72" s="1"/>
      <c r="BR72" s="1"/>
      <c r="BS72" s="1"/>
      <c r="BT72" s="1"/>
      <c r="BU72" s="128"/>
      <c r="BV72" s="128"/>
      <c r="BW72" s="2"/>
      <c r="BX72" s="2"/>
      <c r="BY72" s="2"/>
      <c r="BZ72" s="2"/>
      <c r="CA72" s="2"/>
      <c r="CB72" s="2"/>
      <c r="CC72" s="2"/>
      <c r="CD72" s="2"/>
      <c r="CE72" s="2"/>
      <c r="CF72" s="1"/>
      <c r="CG72" s="1"/>
      <c r="CH72" s="1"/>
      <c r="CI72" s="1"/>
      <c r="CJ72" s="1"/>
      <c r="CK72" s="1"/>
      <c r="CL72" s="1"/>
      <c r="CM72" s="1"/>
      <c r="CN72" s="1"/>
      <c r="CO72" s="1"/>
      <c r="CP72" s="1"/>
      <c r="CQ72" s="1"/>
      <c r="CR72" s="1"/>
      <c r="CS72" s="128"/>
      <c r="CT72" s="128"/>
      <c r="CU72" s="2"/>
      <c r="CV72" s="2"/>
      <c r="CW72" s="2"/>
      <c r="CX72" s="2"/>
      <c r="CY72" s="2"/>
      <c r="CZ72" s="2"/>
      <c r="DA72" s="2"/>
      <c r="DB72" s="2"/>
      <c r="DC72" s="2"/>
      <c r="DD72" s="1"/>
      <c r="DE72" s="1"/>
      <c r="DF72" s="1"/>
      <c r="DG72" s="1"/>
      <c r="DH72" s="1"/>
      <c r="DI72" s="1"/>
      <c r="DJ72" s="1"/>
      <c r="DK72" s="1"/>
      <c r="DL72" s="1"/>
      <c r="DM72" s="1"/>
      <c r="DN72" s="1"/>
      <c r="DO72" s="1"/>
      <c r="DP72" s="1"/>
      <c r="DQ72" s="128"/>
      <c r="DR72" s="128"/>
      <c r="DS72" s="2"/>
      <c r="DT72" s="2"/>
      <c r="DU72" s="2"/>
      <c r="DV72" s="2"/>
      <c r="DW72" s="2"/>
      <c r="DX72" s="2"/>
      <c r="DY72" s="2"/>
      <c r="DZ72" s="2"/>
      <c r="EA72" s="2"/>
      <c r="EB72" s="1"/>
      <c r="EC72" s="1"/>
      <c r="ED72" s="1"/>
      <c r="EE72" s="1"/>
      <c r="EF72" s="1"/>
      <c r="EG72" s="1"/>
      <c r="EH72" s="1"/>
      <c r="EI72" s="1"/>
      <c r="EJ72" s="1"/>
      <c r="EK72" s="1"/>
      <c r="EL72" s="1"/>
      <c r="EM72" s="1"/>
      <c r="EN72" s="1"/>
      <c r="EO72" s="128"/>
      <c r="EP72" s="128"/>
      <c r="EQ72" s="2"/>
      <c r="ER72" s="2"/>
      <c r="ES72" s="2"/>
      <c r="ET72" s="2"/>
      <c r="EU72" s="2"/>
      <c r="EV72" s="2"/>
      <c r="EW72" s="2"/>
      <c r="EX72" s="2"/>
      <c r="EY72" s="2"/>
      <c r="EZ72" s="1"/>
      <c r="FA72" s="1"/>
      <c r="FB72" s="1"/>
      <c r="FC72" s="1"/>
      <c r="FD72" s="1"/>
      <c r="FE72" s="1"/>
      <c r="FF72" s="1"/>
      <c r="FG72" s="1"/>
      <c r="FH72" s="1"/>
      <c r="FI72" s="1"/>
      <c r="FJ72" s="1"/>
      <c r="FK72" s="1"/>
      <c r="FL72" s="1"/>
      <c r="FM72" s="1"/>
      <c r="FN72" s="1"/>
      <c r="FO72" s="1"/>
      <c r="FP72" s="1"/>
      <c r="FQ72" s="1"/>
      <c r="FR72" s="1"/>
      <c r="FS72" s="1"/>
    </row>
    <row r="73" spans="1:175" ht="14.5">
      <c r="A73" s="128"/>
      <c r="B73" s="128"/>
      <c r="C73" s="2"/>
      <c r="D73" s="2"/>
      <c r="E73" s="2"/>
      <c r="F73" s="2"/>
      <c r="G73" s="2"/>
      <c r="H73" s="2"/>
      <c r="I73" s="2"/>
      <c r="J73" s="2"/>
      <c r="K73" s="2"/>
      <c r="L73" s="1"/>
      <c r="M73" s="1"/>
      <c r="N73" s="1"/>
      <c r="O73" s="1"/>
      <c r="P73" s="1"/>
      <c r="Q73" s="1"/>
      <c r="R73" s="1"/>
      <c r="S73" s="1"/>
      <c r="T73" s="1"/>
      <c r="U73" s="1"/>
      <c r="V73" s="1"/>
      <c r="W73" s="1"/>
      <c r="X73" s="1"/>
      <c r="Y73" s="128"/>
      <c r="Z73" s="128"/>
      <c r="AA73" s="2"/>
      <c r="AB73" s="2"/>
      <c r="AC73" s="2"/>
      <c r="AD73" s="2"/>
      <c r="AE73" s="2"/>
      <c r="AF73" s="2"/>
      <c r="AG73" s="2"/>
      <c r="AH73" s="2"/>
      <c r="AI73" s="2"/>
      <c r="AJ73" s="1"/>
      <c r="AK73" s="1"/>
      <c r="AL73" s="1"/>
      <c r="AM73" s="1"/>
      <c r="AN73" s="1"/>
      <c r="AO73" s="1"/>
      <c r="AP73" s="1"/>
      <c r="AQ73" s="1"/>
      <c r="AR73" s="1"/>
      <c r="AS73" s="1"/>
      <c r="AT73" s="1"/>
      <c r="AU73" s="1"/>
      <c r="AV73" s="1"/>
      <c r="AW73" s="128"/>
      <c r="AX73" s="128"/>
      <c r="AY73" s="2"/>
      <c r="AZ73" s="2"/>
      <c r="BA73" s="2"/>
      <c r="BB73" s="2"/>
      <c r="BC73" s="2"/>
      <c r="BD73" s="2"/>
      <c r="BE73" s="2"/>
      <c r="BF73" s="2"/>
      <c r="BG73" s="2"/>
      <c r="BH73" s="1"/>
      <c r="BI73" s="1"/>
      <c r="BJ73" s="1"/>
      <c r="BK73" s="1"/>
      <c r="BL73" s="1"/>
      <c r="BM73" s="1"/>
      <c r="BN73" s="1"/>
      <c r="BO73" s="1"/>
      <c r="BP73" s="1"/>
      <c r="BQ73" s="1"/>
      <c r="BR73" s="1"/>
      <c r="BS73" s="1"/>
      <c r="BT73" s="1"/>
      <c r="BU73" s="128"/>
      <c r="BV73" s="128"/>
      <c r="BW73" s="2"/>
      <c r="BX73" s="2"/>
      <c r="BY73" s="2"/>
      <c r="BZ73" s="2"/>
      <c r="CA73" s="2"/>
      <c r="CB73" s="2"/>
      <c r="CC73" s="2"/>
      <c r="CD73" s="2"/>
      <c r="CE73" s="2"/>
      <c r="CF73" s="1"/>
      <c r="CG73" s="1"/>
      <c r="CH73" s="1"/>
      <c r="CI73" s="1"/>
      <c r="CJ73" s="1"/>
      <c r="CK73" s="1"/>
      <c r="CL73" s="1"/>
      <c r="CM73" s="1"/>
      <c r="CN73" s="1"/>
      <c r="CO73" s="1"/>
      <c r="CP73" s="1"/>
      <c r="CQ73" s="1"/>
      <c r="CR73" s="1"/>
      <c r="CS73" s="128"/>
      <c r="CT73" s="128"/>
      <c r="CU73" s="2"/>
      <c r="CV73" s="2"/>
      <c r="CW73" s="2"/>
      <c r="CX73" s="2"/>
      <c r="CY73" s="2"/>
      <c r="CZ73" s="2"/>
      <c r="DA73" s="2"/>
      <c r="DB73" s="2"/>
      <c r="DC73" s="2"/>
      <c r="DD73" s="1"/>
      <c r="DE73" s="1"/>
      <c r="DF73" s="1"/>
      <c r="DG73" s="1"/>
      <c r="DH73" s="1"/>
      <c r="DI73" s="1"/>
      <c r="DJ73" s="1"/>
      <c r="DK73" s="1"/>
      <c r="DL73" s="1"/>
      <c r="DM73" s="1"/>
      <c r="DN73" s="1"/>
      <c r="DO73" s="1"/>
      <c r="DP73" s="1"/>
      <c r="DQ73" s="128"/>
      <c r="DR73" s="128"/>
      <c r="DS73" s="2"/>
      <c r="DT73" s="2"/>
      <c r="DU73" s="2"/>
      <c r="DV73" s="2"/>
      <c r="DW73" s="2"/>
      <c r="DX73" s="2"/>
      <c r="DY73" s="2"/>
      <c r="DZ73" s="2"/>
      <c r="EA73" s="2"/>
      <c r="EB73" s="1"/>
      <c r="EC73" s="1"/>
      <c r="ED73" s="1"/>
      <c r="EE73" s="1"/>
      <c r="EF73" s="1"/>
      <c r="EG73" s="1"/>
      <c r="EH73" s="1"/>
      <c r="EI73" s="1"/>
      <c r="EJ73" s="1"/>
      <c r="EK73" s="1"/>
      <c r="EL73" s="1"/>
      <c r="EM73" s="1"/>
      <c r="EN73" s="1"/>
      <c r="EO73" s="128"/>
      <c r="EP73" s="128"/>
      <c r="EQ73" s="2"/>
      <c r="ER73" s="2"/>
      <c r="ES73" s="2"/>
      <c r="ET73" s="2"/>
      <c r="EU73" s="2"/>
      <c r="EV73" s="2"/>
      <c r="EW73" s="2"/>
      <c r="EX73" s="2"/>
      <c r="EY73" s="2"/>
      <c r="EZ73" s="1"/>
      <c r="FA73" s="1"/>
      <c r="FB73" s="1"/>
      <c r="FC73" s="1"/>
      <c r="FD73" s="1"/>
      <c r="FE73" s="1"/>
      <c r="FF73" s="1"/>
      <c r="FG73" s="1"/>
      <c r="FH73" s="1"/>
      <c r="FI73" s="1"/>
      <c r="FJ73" s="1"/>
      <c r="FK73" s="1"/>
      <c r="FL73" s="1"/>
      <c r="FM73" s="1"/>
      <c r="FN73" s="1"/>
      <c r="FO73" s="1"/>
      <c r="FP73" s="1"/>
      <c r="FQ73" s="1"/>
      <c r="FR73" s="1"/>
      <c r="FS73" s="1"/>
    </row>
    <row r="74" spans="1:175" ht="14.5">
      <c r="A74" s="128"/>
      <c r="B74" s="128"/>
      <c r="C74" s="2"/>
      <c r="D74" s="2"/>
      <c r="E74" s="2"/>
      <c r="F74" s="2"/>
      <c r="G74" s="2"/>
      <c r="H74" s="2"/>
      <c r="I74" s="2"/>
      <c r="J74" s="2"/>
      <c r="K74" s="2"/>
      <c r="L74" s="1"/>
      <c r="M74" s="1"/>
      <c r="N74" s="1"/>
      <c r="O74" s="1"/>
      <c r="P74" s="1"/>
      <c r="Q74" s="1"/>
      <c r="R74" s="1"/>
      <c r="S74" s="1"/>
      <c r="T74" s="1"/>
      <c r="U74" s="1"/>
      <c r="V74" s="1"/>
      <c r="W74" s="1"/>
      <c r="X74" s="1"/>
      <c r="Y74" s="128"/>
      <c r="Z74" s="128"/>
      <c r="AA74" s="2"/>
      <c r="AB74" s="2"/>
      <c r="AC74" s="2"/>
      <c r="AD74" s="2"/>
      <c r="AE74" s="2"/>
      <c r="AF74" s="2"/>
      <c r="AG74" s="2"/>
      <c r="AH74" s="2"/>
      <c r="AI74" s="2"/>
      <c r="AJ74" s="1"/>
      <c r="AK74" s="1"/>
      <c r="AL74" s="1"/>
      <c r="AM74" s="1"/>
      <c r="AN74" s="1"/>
      <c r="AO74" s="1"/>
      <c r="AP74" s="1"/>
      <c r="AQ74" s="1"/>
      <c r="AR74" s="1"/>
      <c r="AS74" s="1"/>
      <c r="AT74" s="1"/>
      <c r="AU74" s="1"/>
      <c r="AV74" s="1"/>
      <c r="AW74" s="128"/>
      <c r="AX74" s="128"/>
      <c r="AY74" s="2"/>
      <c r="AZ74" s="2"/>
      <c r="BA74" s="2"/>
      <c r="BB74" s="2"/>
      <c r="BC74" s="2"/>
      <c r="BD74" s="2"/>
      <c r="BE74" s="2"/>
      <c r="BF74" s="2"/>
      <c r="BG74" s="2"/>
      <c r="BH74" s="1"/>
      <c r="BI74" s="1"/>
      <c r="BJ74" s="1"/>
      <c r="BK74" s="1"/>
      <c r="BL74" s="1"/>
      <c r="BM74" s="1"/>
      <c r="BN74" s="1"/>
      <c r="BO74" s="1"/>
      <c r="BP74" s="1"/>
      <c r="BQ74" s="1"/>
      <c r="BR74" s="1"/>
      <c r="BS74" s="1"/>
      <c r="BT74" s="1"/>
      <c r="BU74" s="128"/>
      <c r="BV74" s="128"/>
      <c r="BW74" s="2"/>
      <c r="BX74" s="2"/>
      <c r="BY74" s="2"/>
      <c r="BZ74" s="2"/>
      <c r="CA74" s="2"/>
      <c r="CB74" s="2"/>
      <c r="CC74" s="2"/>
      <c r="CD74" s="2"/>
      <c r="CE74" s="2"/>
      <c r="CF74" s="1"/>
      <c r="CG74" s="1"/>
      <c r="CH74" s="1"/>
      <c r="CI74" s="1"/>
      <c r="CJ74" s="1"/>
      <c r="CK74" s="1"/>
      <c r="CL74" s="1"/>
      <c r="CM74" s="1"/>
      <c r="CN74" s="1"/>
      <c r="CO74" s="1"/>
      <c r="CP74" s="1"/>
      <c r="CQ74" s="1"/>
      <c r="CR74" s="1"/>
      <c r="CS74" s="128"/>
      <c r="CT74" s="128"/>
      <c r="CU74" s="2"/>
      <c r="CV74" s="2"/>
      <c r="CW74" s="2"/>
      <c r="CX74" s="2"/>
      <c r="CY74" s="2"/>
      <c r="CZ74" s="2"/>
      <c r="DA74" s="2"/>
      <c r="DB74" s="2"/>
      <c r="DC74" s="2"/>
      <c r="DD74" s="1"/>
      <c r="DE74" s="1"/>
      <c r="DF74" s="1"/>
      <c r="DG74" s="1"/>
      <c r="DH74" s="1"/>
      <c r="DI74" s="1"/>
      <c r="DJ74" s="1"/>
      <c r="DK74" s="1"/>
      <c r="DL74" s="1"/>
      <c r="DM74" s="1"/>
      <c r="DN74" s="1"/>
      <c r="DO74" s="1"/>
      <c r="DP74" s="1"/>
      <c r="DQ74" s="128"/>
      <c r="DR74" s="128"/>
      <c r="DS74" s="2"/>
      <c r="DT74" s="2"/>
      <c r="DU74" s="2"/>
      <c r="DV74" s="2"/>
      <c r="DW74" s="2"/>
      <c r="DX74" s="2"/>
      <c r="DY74" s="2"/>
      <c r="DZ74" s="2"/>
      <c r="EA74" s="2"/>
      <c r="EB74" s="1"/>
      <c r="EC74" s="1"/>
      <c r="ED74" s="1"/>
      <c r="EE74" s="1"/>
      <c r="EF74" s="1"/>
      <c r="EG74" s="1"/>
      <c r="EH74" s="1"/>
      <c r="EI74" s="1"/>
      <c r="EJ74" s="1"/>
      <c r="EK74" s="1"/>
      <c r="EL74" s="1"/>
      <c r="EM74" s="1"/>
      <c r="EN74" s="1"/>
      <c r="EO74" s="128"/>
      <c r="EP74" s="128"/>
      <c r="EQ74" s="2"/>
      <c r="ER74" s="2"/>
      <c r="ES74" s="2"/>
      <c r="ET74" s="2"/>
      <c r="EU74" s="2"/>
      <c r="EV74" s="2"/>
      <c r="EW74" s="2"/>
      <c r="EX74" s="2"/>
      <c r="EY74" s="2"/>
      <c r="EZ74" s="1"/>
      <c r="FA74" s="1"/>
      <c r="FB74" s="1"/>
      <c r="FC74" s="1"/>
      <c r="FD74" s="1"/>
      <c r="FE74" s="1"/>
      <c r="FF74" s="1"/>
      <c r="FG74" s="1"/>
      <c r="FH74" s="1"/>
      <c r="FI74" s="1"/>
      <c r="FJ74" s="1"/>
      <c r="FK74" s="1"/>
      <c r="FL74" s="1"/>
      <c r="FM74" s="1"/>
      <c r="FN74" s="1"/>
      <c r="FO74" s="1"/>
      <c r="FP74" s="1"/>
      <c r="FQ74" s="1"/>
      <c r="FR74" s="1"/>
      <c r="FS74" s="1"/>
    </row>
    <row r="75" spans="1:175" ht="14.5">
      <c r="A75" s="128"/>
      <c r="B75" s="128"/>
      <c r="C75" s="2"/>
      <c r="D75" s="2"/>
      <c r="E75" s="2"/>
      <c r="F75" s="2"/>
      <c r="G75" s="2"/>
      <c r="H75" s="2"/>
      <c r="I75" s="2"/>
      <c r="J75" s="2"/>
      <c r="K75" s="2"/>
      <c r="L75" s="1"/>
      <c r="M75" s="1"/>
      <c r="N75" s="1"/>
      <c r="O75" s="1"/>
      <c r="P75" s="1"/>
      <c r="Q75" s="1"/>
      <c r="R75" s="1"/>
      <c r="S75" s="1"/>
      <c r="T75" s="1"/>
      <c r="U75" s="1"/>
      <c r="V75" s="1"/>
      <c r="W75" s="1"/>
      <c r="X75" s="1"/>
      <c r="Y75" s="128"/>
      <c r="Z75" s="128"/>
      <c r="AA75" s="2"/>
      <c r="AB75" s="2"/>
      <c r="AC75" s="2"/>
      <c r="AD75" s="2"/>
      <c r="AE75" s="2"/>
      <c r="AF75" s="2"/>
      <c r="AG75" s="2"/>
      <c r="AH75" s="2"/>
      <c r="AI75" s="2"/>
      <c r="AJ75" s="1"/>
      <c r="AK75" s="1"/>
      <c r="AL75" s="1"/>
      <c r="AM75" s="1"/>
      <c r="AN75" s="1"/>
      <c r="AO75" s="1"/>
      <c r="AP75" s="1"/>
      <c r="AQ75" s="1"/>
      <c r="AR75" s="1"/>
      <c r="AS75" s="1"/>
      <c r="AT75" s="1"/>
      <c r="AU75" s="1"/>
      <c r="AV75" s="1"/>
      <c r="AW75" s="128"/>
      <c r="AX75" s="128"/>
      <c r="AY75" s="2"/>
      <c r="AZ75" s="2"/>
      <c r="BA75" s="2"/>
      <c r="BB75" s="2"/>
      <c r="BC75" s="2"/>
      <c r="BD75" s="2"/>
      <c r="BE75" s="2"/>
      <c r="BF75" s="2"/>
      <c r="BG75" s="2"/>
      <c r="BH75" s="1"/>
      <c r="BI75" s="1"/>
      <c r="BJ75" s="1"/>
      <c r="BK75" s="1"/>
      <c r="BL75" s="1"/>
      <c r="BM75" s="1"/>
      <c r="BN75" s="1"/>
      <c r="BO75" s="1"/>
      <c r="BP75" s="1"/>
      <c r="BQ75" s="1"/>
      <c r="BR75" s="1"/>
      <c r="BS75" s="1"/>
      <c r="BT75" s="1"/>
      <c r="BU75" s="128"/>
      <c r="BV75" s="128"/>
      <c r="BW75" s="2"/>
      <c r="BX75" s="2"/>
      <c r="BY75" s="2"/>
      <c r="BZ75" s="2"/>
      <c r="CA75" s="2"/>
      <c r="CB75" s="2"/>
      <c r="CC75" s="2"/>
      <c r="CD75" s="2"/>
      <c r="CE75" s="2"/>
      <c r="CF75" s="1"/>
      <c r="CG75" s="1"/>
      <c r="CH75" s="1"/>
      <c r="CI75" s="1"/>
      <c r="CJ75" s="1"/>
      <c r="CK75" s="1"/>
      <c r="CL75" s="1"/>
      <c r="CM75" s="1"/>
      <c r="CN75" s="1"/>
      <c r="CO75" s="1"/>
      <c r="CP75" s="1"/>
      <c r="CQ75" s="1"/>
      <c r="CR75" s="1"/>
      <c r="CS75" s="128"/>
      <c r="CT75" s="128"/>
      <c r="CU75" s="2"/>
      <c r="CV75" s="2"/>
      <c r="CW75" s="2"/>
      <c r="CX75" s="2"/>
      <c r="CY75" s="2"/>
      <c r="CZ75" s="2"/>
      <c r="DA75" s="2"/>
      <c r="DB75" s="2"/>
      <c r="DC75" s="2"/>
      <c r="DD75" s="1"/>
      <c r="DE75" s="1"/>
      <c r="DF75" s="1"/>
      <c r="DG75" s="1"/>
      <c r="DH75" s="1"/>
      <c r="DI75" s="1"/>
      <c r="DJ75" s="1"/>
      <c r="DK75" s="1"/>
      <c r="DL75" s="1"/>
      <c r="DM75" s="1"/>
      <c r="DN75" s="1"/>
      <c r="DO75" s="1"/>
      <c r="DP75" s="1"/>
      <c r="DQ75" s="128"/>
      <c r="DR75" s="128"/>
      <c r="DS75" s="2"/>
      <c r="DT75" s="2"/>
      <c r="DU75" s="2"/>
      <c r="DV75" s="2"/>
      <c r="DW75" s="2"/>
      <c r="DX75" s="2"/>
      <c r="DY75" s="2"/>
      <c r="DZ75" s="2"/>
      <c r="EA75" s="2"/>
      <c r="EB75" s="1"/>
      <c r="EC75" s="1"/>
      <c r="ED75" s="1"/>
      <c r="EE75" s="1"/>
      <c r="EF75" s="1"/>
      <c r="EG75" s="1"/>
      <c r="EH75" s="1"/>
      <c r="EI75" s="1"/>
      <c r="EJ75" s="1"/>
      <c r="EK75" s="1"/>
      <c r="EL75" s="1"/>
      <c r="EM75" s="1"/>
      <c r="EN75" s="1"/>
      <c r="EO75" s="128"/>
      <c r="EP75" s="128"/>
      <c r="EQ75" s="2"/>
      <c r="ER75" s="2"/>
      <c r="ES75" s="2"/>
      <c r="ET75" s="2"/>
      <c r="EU75" s="2"/>
      <c r="EV75" s="2"/>
      <c r="EW75" s="2"/>
      <c r="EX75" s="2"/>
      <c r="EY75" s="2"/>
      <c r="EZ75" s="1"/>
      <c r="FA75" s="1"/>
      <c r="FB75" s="1"/>
      <c r="FC75" s="1"/>
      <c r="FD75" s="1"/>
      <c r="FE75" s="1"/>
      <c r="FF75" s="1"/>
      <c r="FG75" s="1"/>
      <c r="FH75" s="1"/>
      <c r="FI75" s="1"/>
      <c r="FJ75" s="1"/>
      <c r="FK75" s="1"/>
      <c r="FL75" s="1"/>
      <c r="FM75" s="1"/>
      <c r="FN75" s="1"/>
      <c r="FO75" s="1"/>
      <c r="FP75" s="1"/>
      <c r="FQ75" s="1"/>
      <c r="FR75" s="1"/>
      <c r="FS75" s="1"/>
    </row>
    <row r="76" spans="1:175" ht="14.5">
      <c r="A76" s="128"/>
      <c r="B76" s="128"/>
      <c r="C76" s="2"/>
      <c r="D76" s="2"/>
      <c r="E76" s="2"/>
      <c r="F76" s="2"/>
      <c r="G76" s="2"/>
      <c r="H76" s="2"/>
      <c r="I76" s="2"/>
      <c r="J76" s="2"/>
      <c r="K76" s="2"/>
      <c r="L76" s="1"/>
      <c r="M76" s="1"/>
      <c r="N76" s="1"/>
      <c r="O76" s="1"/>
      <c r="P76" s="1"/>
      <c r="Q76" s="1"/>
      <c r="R76" s="1"/>
      <c r="S76" s="1"/>
      <c r="T76" s="1"/>
      <c r="U76" s="1"/>
      <c r="V76" s="1"/>
      <c r="W76" s="1"/>
      <c r="X76" s="1"/>
      <c r="Y76" s="128"/>
      <c r="Z76" s="128"/>
      <c r="AA76" s="2"/>
      <c r="AB76" s="2"/>
      <c r="AC76" s="2"/>
      <c r="AD76" s="2"/>
      <c r="AE76" s="2"/>
      <c r="AF76" s="2"/>
      <c r="AG76" s="2"/>
      <c r="AH76" s="2"/>
      <c r="AI76" s="2"/>
      <c r="AJ76" s="1"/>
      <c r="AK76" s="1"/>
      <c r="AL76" s="1"/>
      <c r="AM76" s="1"/>
      <c r="AN76" s="1"/>
      <c r="AO76" s="1"/>
      <c r="AP76" s="1"/>
      <c r="AQ76" s="1"/>
      <c r="AR76" s="1"/>
      <c r="AS76" s="1"/>
      <c r="AT76" s="1"/>
      <c r="AU76" s="1"/>
      <c r="AV76" s="1"/>
      <c r="AW76" s="128"/>
      <c r="AX76" s="128"/>
      <c r="AY76" s="2"/>
      <c r="AZ76" s="2"/>
      <c r="BA76" s="2"/>
      <c r="BB76" s="2"/>
      <c r="BC76" s="2"/>
      <c r="BD76" s="2"/>
      <c r="BE76" s="2"/>
      <c r="BF76" s="2"/>
      <c r="BG76" s="2"/>
      <c r="BH76" s="1"/>
      <c r="BI76" s="1"/>
      <c r="BJ76" s="1"/>
      <c r="BK76" s="1"/>
      <c r="BL76" s="1"/>
      <c r="BM76" s="1"/>
      <c r="BN76" s="1"/>
      <c r="BO76" s="1"/>
      <c r="BP76" s="1"/>
      <c r="BQ76" s="1"/>
      <c r="BR76" s="1"/>
      <c r="BS76" s="1"/>
      <c r="BT76" s="1"/>
      <c r="BU76" s="128"/>
      <c r="BV76" s="128"/>
      <c r="BW76" s="2"/>
      <c r="BX76" s="2"/>
      <c r="BY76" s="2"/>
      <c r="BZ76" s="2"/>
      <c r="CA76" s="2"/>
      <c r="CB76" s="2"/>
      <c r="CC76" s="2"/>
      <c r="CD76" s="2"/>
      <c r="CE76" s="2"/>
      <c r="CF76" s="1"/>
      <c r="CG76" s="1"/>
      <c r="CH76" s="1"/>
      <c r="CI76" s="1"/>
      <c r="CJ76" s="1"/>
      <c r="CK76" s="1"/>
      <c r="CL76" s="1"/>
      <c r="CM76" s="1"/>
      <c r="CN76" s="1"/>
      <c r="CO76" s="1"/>
      <c r="CP76" s="1"/>
      <c r="CQ76" s="1"/>
      <c r="CR76" s="1"/>
      <c r="CS76" s="128"/>
      <c r="CT76" s="128"/>
      <c r="CU76" s="2"/>
      <c r="CV76" s="2"/>
      <c r="CW76" s="2"/>
      <c r="CX76" s="2"/>
      <c r="CY76" s="2"/>
      <c r="CZ76" s="2"/>
      <c r="DA76" s="2"/>
      <c r="DB76" s="2"/>
      <c r="DC76" s="2"/>
      <c r="DD76" s="1"/>
      <c r="DE76" s="1"/>
      <c r="DF76" s="1"/>
      <c r="DG76" s="1"/>
      <c r="DH76" s="1"/>
      <c r="DI76" s="1"/>
      <c r="DJ76" s="1"/>
      <c r="DK76" s="1"/>
      <c r="DL76" s="1"/>
      <c r="DM76" s="1"/>
      <c r="DN76" s="1"/>
      <c r="DO76" s="1"/>
      <c r="DP76" s="1"/>
      <c r="DQ76" s="128"/>
      <c r="DR76" s="128"/>
      <c r="DS76" s="2"/>
      <c r="DT76" s="2"/>
      <c r="DU76" s="2"/>
      <c r="DV76" s="2"/>
      <c r="DW76" s="2"/>
      <c r="DX76" s="2"/>
      <c r="DY76" s="2"/>
      <c r="DZ76" s="2"/>
      <c r="EA76" s="2"/>
      <c r="EB76" s="1"/>
      <c r="EC76" s="1"/>
      <c r="ED76" s="1"/>
      <c r="EE76" s="1"/>
      <c r="EF76" s="1"/>
      <c r="EG76" s="1"/>
      <c r="EH76" s="1"/>
      <c r="EI76" s="1"/>
      <c r="EJ76" s="1"/>
      <c r="EK76" s="1"/>
      <c r="EL76" s="1"/>
      <c r="EM76" s="1"/>
      <c r="EN76" s="1"/>
      <c r="EO76" s="128"/>
      <c r="EP76" s="128"/>
      <c r="EQ76" s="2"/>
      <c r="ER76" s="2"/>
      <c r="ES76" s="2"/>
      <c r="ET76" s="2"/>
      <c r="EU76" s="2"/>
      <c r="EV76" s="2"/>
      <c r="EW76" s="2"/>
      <c r="EX76" s="2"/>
      <c r="EY76" s="2"/>
      <c r="EZ76" s="1"/>
      <c r="FA76" s="1"/>
      <c r="FB76" s="1"/>
      <c r="FC76" s="1"/>
      <c r="FD76" s="1"/>
      <c r="FE76" s="1"/>
      <c r="FF76" s="1"/>
      <c r="FG76" s="1"/>
      <c r="FH76" s="1"/>
      <c r="FI76" s="1"/>
      <c r="FJ76" s="1"/>
      <c r="FK76" s="1"/>
      <c r="FL76" s="1"/>
      <c r="FM76" s="1"/>
      <c r="FN76" s="1"/>
      <c r="FO76" s="1"/>
      <c r="FP76" s="1"/>
      <c r="FQ76" s="1"/>
      <c r="FR76" s="1"/>
      <c r="FS76" s="1"/>
    </row>
    <row r="77" spans="1:175" ht="14.5">
      <c r="A77" s="128"/>
      <c r="B77" s="128"/>
      <c r="C77" s="2"/>
      <c r="D77" s="2"/>
      <c r="E77" s="2"/>
      <c r="F77" s="2"/>
      <c r="G77" s="2"/>
      <c r="H77" s="2"/>
      <c r="I77" s="2"/>
      <c r="J77" s="2"/>
      <c r="K77" s="2"/>
      <c r="L77" s="1"/>
      <c r="M77" s="1"/>
      <c r="N77" s="1"/>
      <c r="O77" s="1"/>
      <c r="P77" s="1"/>
      <c r="Q77" s="1"/>
      <c r="R77" s="1"/>
      <c r="S77" s="1"/>
      <c r="T77" s="1"/>
      <c r="U77" s="1"/>
      <c r="V77" s="1"/>
      <c r="W77" s="1"/>
      <c r="X77" s="1"/>
      <c r="Y77" s="128"/>
      <c r="Z77" s="128"/>
      <c r="AA77" s="2"/>
      <c r="AB77" s="2"/>
      <c r="AC77" s="2"/>
      <c r="AD77" s="2"/>
      <c r="AE77" s="2"/>
      <c r="AF77" s="2"/>
      <c r="AG77" s="2"/>
      <c r="AH77" s="2"/>
      <c r="AI77" s="2"/>
      <c r="AJ77" s="1"/>
      <c r="AK77" s="1"/>
      <c r="AL77" s="1"/>
      <c r="AM77" s="1"/>
      <c r="AN77" s="1"/>
      <c r="AO77" s="1"/>
      <c r="AP77" s="1"/>
      <c r="AQ77" s="1"/>
      <c r="AR77" s="1"/>
      <c r="AS77" s="1"/>
      <c r="AT77" s="1"/>
      <c r="AU77" s="1"/>
      <c r="AV77" s="1"/>
      <c r="AW77" s="128"/>
      <c r="AX77" s="128"/>
      <c r="AY77" s="2"/>
      <c r="AZ77" s="2"/>
      <c r="BA77" s="2"/>
      <c r="BB77" s="2"/>
      <c r="BC77" s="2"/>
      <c r="BD77" s="2"/>
      <c r="BE77" s="2"/>
      <c r="BF77" s="2"/>
      <c r="BG77" s="2"/>
      <c r="BH77" s="1"/>
      <c r="BI77" s="1"/>
      <c r="BJ77" s="1"/>
      <c r="BK77" s="1"/>
      <c r="BL77" s="1"/>
      <c r="BM77" s="1"/>
      <c r="BN77" s="1"/>
      <c r="BO77" s="1"/>
      <c r="BP77" s="1"/>
      <c r="BQ77" s="1"/>
      <c r="BR77" s="1"/>
      <c r="BS77" s="1"/>
      <c r="BT77" s="1"/>
      <c r="BU77" s="128"/>
      <c r="BV77" s="128"/>
      <c r="BW77" s="2"/>
      <c r="BX77" s="2"/>
      <c r="BY77" s="2"/>
      <c r="BZ77" s="2"/>
      <c r="CA77" s="2"/>
      <c r="CB77" s="2"/>
      <c r="CC77" s="2"/>
      <c r="CD77" s="2"/>
      <c r="CE77" s="2"/>
      <c r="CF77" s="1"/>
      <c r="CG77" s="1"/>
      <c r="CH77" s="1"/>
      <c r="CI77" s="1"/>
      <c r="CJ77" s="1"/>
      <c r="CK77" s="1"/>
      <c r="CL77" s="1"/>
      <c r="CM77" s="1"/>
      <c r="CN77" s="1"/>
      <c r="CO77" s="1"/>
      <c r="CP77" s="1"/>
      <c r="CQ77" s="1"/>
      <c r="CR77" s="1"/>
      <c r="CS77" s="128"/>
      <c r="CT77" s="128"/>
      <c r="CU77" s="2"/>
      <c r="CV77" s="2"/>
      <c r="CW77" s="2"/>
      <c r="CX77" s="2"/>
      <c r="CY77" s="2"/>
      <c r="CZ77" s="2"/>
      <c r="DA77" s="2"/>
      <c r="DB77" s="2"/>
      <c r="DC77" s="2"/>
      <c r="DD77" s="1"/>
      <c r="DE77" s="1"/>
      <c r="DF77" s="1"/>
      <c r="DG77" s="1"/>
      <c r="DH77" s="1"/>
      <c r="DI77" s="1"/>
      <c r="DJ77" s="1"/>
      <c r="DK77" s="1"/>
      <c r="DL77" s="1"/>
      <c r="DM77" s="1"/>
      <c r="DN77" s="1"/>
      <c r="DO77" s="1"/>
      <c r="DP77" s="1"/>
      <c r="DQ77" s="128"/>
      <c r="DR77" s="128"/>
      <c r="DS77" s="2"/>
      <c r="DT77" s="2"/>
      <c r="DU77" s="2"/>
      <c r="DV77" s="2"/>
      <c r="DW77" s="2"/>
      <c r="DX77" s="2"/>
      <c r="DY77" s="2"/>
      <c r="DZ77" s="2"/>
      <c r="EA77" s="2"/>
      <c r="EB77" s="1"/>
      <c r="EC77" s="1"/>
      <c r="ED77" s="1"/>
      <c r="EE77" s="1"/>
      <c r="EF77" s="1"/>
      <c r="EG77" s="1"/>
      <c r="EH77" s="1"/>
      <c r="EI77" s="1"/>
      <c r="EJ77" s="1"/>
      <c r="EK77" s="1"/>
      <c r="EL77" s="1"/>
      <c r="EM77" s="1"/>
      <c r="EN77" s="1"/>
      <c r="EO77" s="128"/>
      <c r="EP77" s="128"/>
      <c r="EQ77" s="2"/>
      <c r="ER77" s="2"/>
      <c r="ES77" s="2"/>
      <c r="ET77" s="2"/>
      <c r="EU77" s="2"/>
      <c r="EV77" s="2"/>
      <c r="EW77" s="2"/>
      <c r="EX77" s="2"/>
      <c r="EY77" s="2"/>
      <c r="EZ77" s="1"/>
      <c r="FA77" s="1"/>
      <c r="FB77" s="1"/>
      <c r="FC77" s="1"/>
      <c r="FD77" s="1"/>
      <c r="FE77" s="1"/>
      <c r="FF77" s="1"/>
      <c r="FG77" s="1"/>
      <c r="FH77" s="1"/>
      <c r="FI77" s="1"/>
      <c r="FJ77" s="1"/>
      <c r="FK77" s="1"/>
      <c r="FL77" s="1"/>
      <c r="FM77" s="1"/>
      <c r="FN77" s="1"/>
      <c r="FO77" s="1"/>
      <c r="FP77" s="1"/>
      <c r="FQ77" s="1"/>
      <c r="FR77" s="1"/>
      <c r="FS77" s="1"/>
    </row>
    <row r="78" spans="1:175" ht="14.5">
      <c r="A78" s="128"/>
      <c r="B78" s="128"/>
      <c r="C78" s="2"/>
      <c r="D78" s="2"/>
      <c r="E78" s="2"/>
      <c r="F78" s="2"/>
      <c r="G78" s="2"/>
      <c r="H78" s="2"/>
      <c r="I78" s="2"/>
      <c r="J78" s="2"/>
      <c r="K78" s="2"/>
      <c r="L78" s="1"/>
      <c r="M78" s="1"/>
      <c r="N78" s="1"/>
      <c r="O78" s="1"/>
      <c r="P78" s="1"/>
      <c r="Q78" s="1"/>
      <c r="R78" s="1"/>
      <c r="S78" s="1"/>
      <c r="T78" s="1"/>
      <c r="U78" s="1"/>
      <c r="V78" s="1"/>
      <c r="W78" s="1"/>
      <c r="X78" s="1"/>
      <c r="Y78" s="128"/>
      <c r="Z78" s="128"/>
      <c r="AA78" s="2"/>
      <c r="AB78" s="2"/>
      <c r="AC78" s="2"/>
      <c r="AD78" s="2"/>
      <c r="AE78" s="2"/>
      <c r="AF78" s="2"/>
      <c r="AG78" s="2"/>
      <c r="AH78" s="2"/>
      <c r="AI78" s="2"/>
      <c r="AJ78" s="1"/>
      <c r="AK78" s="1"/>
      <c r="AL78" s="1"/>
      <c r="AM78" s="1"/>
      <c r="AN78" s="1"/>
      <c r="AO78" s="1"/>
      <c r="AP78" s="1"/>
      <c r="AQ78" s="1"/>
      <c r="AR78" s="1"/>
      <c r="AS78" s="1"/>
      <c r="AT78" s="1"/>
      <c r="AU78" s="1"/>
      <c r="AV78" s="1"/>
      <c r="AW78" s="128"/>
      <c r="AX78" s="128"/>
      <c r="AY78" s="2"/>
      <c r="AZ78" s="2"/>
      <c r="BA78" s="2"/>
      <c r="BB78" s="2"/>
      <c r="BC78" s="2"/>
      <c r="BD78" s="2"/>
      <c r="BE78" s="2"/>
      <c r="BF78" s="2"/>
      <c r="BG78" s="2"/>
      <c r="BH78" s="1"/>
      <c r="BI78" s="1"/>
      <c r="BJ78" s="1"/>
      <c r="BK78" s="1"/>
      <c r="BL78" s="1"/>
      <c r="BM78" s="1"/>
      <c r="BN78" s="1"/>
      <c r="BO78" s="1"/>
      <c r="BP78" s="1"/>
      <c r="BQ78" s="1"/>
      <c r="BR78" s="1"/>
      <c r="BS78" s="1"/>
      <c r="BT78" s="1"/>
      <c r="BU78" s="128"/>
      <c r="BV78" s="128"/>
      <c r="BW78" s="2"/>
      <c r="BX78" s="2"/>
      <c r="BY78" s="2"/>
      <c r="BZ78" s="2"/>
      <c r="CA78" s="2"/>
      <c r="CB78" s="2"/>
      <c r="CC78" s="2"/>
      <c r="CD78" s="2"/>
      <c r="CE78" s="2"/>
      <c r="CF78" s="1"/>
      <c r="CG78" s="1"/>
      <c r="CH78" s="1"/>
      <c r="CI78" s="1"/>
      <c r="CJ78" s="1"/>
      <c r="CK78" s="1"/>
      <c r="CL78" s="1"/>
      <c r="CM78" s="1"/>
      <c r="CN78" s="1"/>
      <c r="CO78" s="1"/>
      <c r="CP78" s="1"/>
      <c r="CQ78" s="1"/>
      <c r="CR78" s="1"/>
      <c r="CS78" s="128"/>
      <c r="CT78" s="128"/>
      <c r="CU78" s="2"/>
      <c r="CV78" s="2"/>
      <c r="CW78" s="2"/>
      <c r="CX78" s="2"/>
      <c r="CY78" s="2"/>
      <c r="CZ78" s="2"/>
      <c r="DA78" s="2"/>
      <c r="DB78" s="2"/>
      <c r="DC78" s="2"/>
      <c r="DD78" s="1"/>
      <c r="DE78" s="1"/>
      <c r="DF78" s="1"/>
      <c r="DG78" s="1"/>
      <c r="DH78" s="1"/>
      <c r="DI78" s="1"/>
      <c r="DJ78" s="1"/>
      <c r="DK78" s="1"/>
      <c r="DL78" s="1"/>
      <c r="DM78" s="1"/>
      <c r="DN78" s="1"/>
      <c r="DO78" s="1"/>
      <c r="DP78" s="1"/>
      <c r="DQ78" s="128"/>
      <c r="DR78" s="128"/>
      <c r="DS78" s="2"/>
      <c r="DT78" s="2"/>
      <c r="DU78" s="2"/>
      <c r="DV78" s="2"/>
      <c r="DW78" s="2"/>
      <c r="DX78" s="2"/>
      <c r="DY78" s="2"/>
      <c r="DZ78" s="2"/>
      <c r="EA78" s="2"/>
      <c r="EB78" s="1"/>
      <c r="EC78" s="1"/>
      <c r="ED78" s="1"/>
      <c r="EE78" s="1"/>
      <c r="EF78" s="1"/>
      <c r="EG78" s="1"/>
      <c r="EH78" s="1"/>
      <c r="EI78" s="1"/>
      <c r="EJ78" s="1"/>
      <c r="EK78" s="1"/>
      <c r="EL78" s="1"/>
      <c r="EM78" s="1"/>
      <c r="EN78" s="1"/>
      <c r="EO78" s="128"/>
      <c r="EP78" s="128"/>
      <c r="EQ78" s="2"/>
      <c r="ER78" s="2"/>
      <c r="ES78" s="2"/>
      <c r="ET78" s="2"/>
      <c r="EU78" s="2"/>
      <c r="EV78" s="2"/>
      <c r="EW78" s="2"/>
      <c r="EX78" s="2"/>
      <c r="EY78" s="2"/>
      <c r="EZ78" s="1"/>
      <c r="FA78" s="1"/>
      <c r="FB78" s="1"/>
      <c r="FC78" s="1"/>
      <c r="FD78" s="1"/>
      <c r="FE78" s="1"/>
      <c r="FF78" s="1"/>
      <c r="FG78" s="1"/>
      <c r="FH78" s="1"/>
      <c r="FI78" s="1"/>
      <c r="FJ78" s="1"/>
      <c r="FK78" s="1"/>
      <c r="FL78" s="1"/>
      <c r="FM78" s="1"/>
      <c r="FN78" s="1"/>
      <c r="FO78" s="1"/>
      <c r="FP78" s="1"/>
      <c r="FQ78" s="1"/>
      <c r="FR78" s="1"/>
      <c r="FS78" s="1"/>
    </row>
    <row r="79" spans="1:175" ht="14.5">
      <c r="A79" s="128"/>
      <c r="B79" s="128"/>
      <c r="C79" s="2"/>
      <c r="D79" s="2"/>
      <c r="E79" s="2"/>
      <c r="F79" s="2"/>
      <c r="G79" s="2"/>
      <c r="H79" s="2"/>
      <c r="I79" s="2"/>
      <c r="J79" s="2"/>
      <c r="K79" s="2"/>
      <c r="L79" s="1"/>
      <c r="M79" s="1"/>
      <c r="N79" s="1"/>
      <c r="O79" s="1"/>
      <c r="P79" s="1"/>
      <c r="Q79" s="1"/>
      <c r="R79" s="1"/>
      <c r="S79" s="1"/>
      <c r="T79" s="1"/>
      <c r="U79" s="1"/>
      <c r="V79" s="1"/>
      <c r="W79" s="1"/>
      <c r="X79" s="1"/>
      <c r="Y79" s="128"/>
      <c r="Z79" s="128"/>
      <c r="AA79" s="2"/>
      <c r="AB79" s="2"/>
      <c r="AC79" s="2"/>
      <c r="AD79" s="2"/>
      <c r="AE79" s="2"/>
      <c r="AF79" s="2"/>
      <c r="AG79" s="2"/>
      <c r="AH79" s="2"/>
      <c r="AI79" s="2"/>
      <c r="AJ79" s="1"/>
      <c r="AK79" s="1"/>
      <c r="AL79" s="1"/>
      <c r="AM79" s="1"/>
      <c r="AN79" s="1"/>
      <c r="AO79" s="1"/>
      <c r="AP79" s="1"/>
      <c r="AQ79" s="1"/>
      <c r="AR79" s="1"/>
      <c r="AS79" s="1"/>
      <c r="AT79" s="1"/>
      <c r="AU79" s="1"/>
      <c r="AV79" s="1"/>
      <c r="AW79" s="128"/>
      <c r="AX79" s="128"/>
      <c r="AY79" s="2"/>
      <c r="AZ79" s="2"/>
      <c r="BA79" s="2"/>
      <c r="BB79" s="2"/>
      <c r="BC79" s="2"/>
      <c r="BD79" s="2"/>
      <c r="BE79" s="2"/>
      <c r="BF79" s="2"/>
      <c r="BG79" s="2"/>
      <c r="BH79" s="1"/>
      <c r="BI79" s="1"/>
      <c r="BJ79" s="1"/>
      <c r="BK79" s="1"/>
      <c r="BL79" s="1"/>
      <c r="BM79" s="1"/>
      <c r="BN79" s="1"/>
      <c r="BO79" s="1"/>
      <c r="BP79" s="1"/>
      <c r="BQ79" s="1"/>
      <c r="BR79" s="1"/>
      <c r="BS79" s="1"/>
      <c r="BT79" s="1"/>
      <c r="BU79" s="128"/>
      <c r="BV79" s="128"/>
      <c r="BW79" s="2"/>
      <c r="BX79" s="2"/>
      <c r="BY79" s="2"/>
      <c r="BZ79" s="2"/>
      <c r="CA79" s="2"/>
      <c r="CB79" s="2"/>
      <c r="CC79" s="2"/>
      <c r="CD79" s="2"/>
      <c r="CE79" s="2"/>
      <c r="CF79" s="1"/>
      <c r="CG79" s="1"/>
      <c r="CH79" s="1"/>
      <c r="CI79" s="1"/>
      <c r="CJ79" s="1"/>
      <c r="CK79" s="1"/>
      <c r="CL79" s="1"/>
      <c r="CM79" s="1"/>
      <c r="CN79" s="1"/>
      <c r="CO79" s="1"/>
      <c r="CP79" s="1"/>
      <c r="CQ79" s="1"/>
      <c r="CR79" s="1"/>
      <c r="CS79" s="128"/>
      <c r="CT79" s="128"/>
      <c r="CU79" s="2"/>
      <c r="CV79" s="2"/>
      <c r="CW79" s="2"/>
      <c r="CX79" s="2"/>
      <c r="CY79" s="2"/>
      <c r="CZ79" s="2"/>
      <c r="DA79" s="2"/>
      <c r="DB79" s="2"/>
      <c r="DC79" s="2"/>
      <c r="DD79" s="1"/>
      <c r="DE79" s="1"/>
      <c r="DF79" s="1"/>
      <c r="DG79" s="1"/>
      <c r="DH79" s="1"/>
      <c r="DI79" s="1"/>
      <c r="DJ79" s="1"/>
      <c r="DK79" s="1"/>
      <c r="DL79" s="1"/>
      <c r="DM79" s="1"/>
      <c r="DN79" s="1"/>
      <c r="DO79" s="1"/>
      <c r="DP79" s="1"/>
      <c r="DQ79" s="128"/>
      <c r="DR79" s="128"/>
      <c r="DS79" s="2"/>
      <c r="DT79" s="2"/>
      <c r="DU79" s="2"/>
      <c r="DV79" s="2"/>
      <c r="DW79" s="2"/>
      <c r="DX79" s="2"/>
      <c r="DY79" s="2"/>
      <c r="DZ79" s="2"/>
      <c r="EA79" s="2"/>
      <c r="EB79" s="1"/>
      <c r="EC79" s="1"/>
      <c r="ED79" s="1"/>
      <c r="EE79" s="1"/>
      <c r="EF79" s="1"/>
      <c r="EG79" s="1"/>
      <c r="EH79" s="1"/>
      <c r="EI79" s="1"/>
      <c r="EJ79" s="1"/>
      <c r="EK79" s="1"/>
      <c r="EL79" s="1"/>
      <c r="EM79" s="1"/>
      <c r="EN79" s="1"/>
      <c r="EO79" s="128"/>
      <c r="EP79" s="128"/>
      <c r="EQ79" s="2"/>
      <c r="ER79" s="2"/>
      <c r="ES79" s="2"/>
      <c r="ET79" s="2"/>
      <c r="EU79" s="2"/>
      <c r="EV79" s="2"/>
      <c r="EW79" s="2"/>
      <c r="EX79" s="2"/>
      <c r="EY79" s="2"/>
      <c r="EZ79" s="1"/>
      <c r="FA79" s="1"/>
      <c r="FB79" s="1"/>
      <c r="FC79" s="1"/>
      <c r="FD79" s="1"/>
      <c r="FE79" s="1"/>
      <c r="FF79" s="1"/>
      <c r="FG79" s="1"/>
      <c r="FH79" s="1"/>
      <c r="FI79" s="1"/>
      <c r="FJ79" s="1"/>
      <c r="FK79" s="1"/>
      <c r="FL79" s="1"/>
      <c r="FM79" s="1"/>
      <c r="FN79" s="1"/>
      <c r="FO79" s="1"/>
      <c r="FP79" s="1"/>
      <c r="FQ79" s="1"/>
      <c r="FR79" s="1"/>
      <c r="FS79" s="1"/>
    </row>
    <row r="80" spans="1:175" ht="14.5">
      <c r="A80" s="128"/>
      <c r="B80" s="128"/>
      <c r="C80" s="2"/>
      <c r="D80" s="2"/>
      <c r="E80" s="2"/>
      <c r="F80" s="2"/>
      <c r="G80" s="2"/>
      <c r="H80" s="2"/>
      <c r="I80" s="2"/>
      <c r="J80" s="2"/>
      <c r="K80" s="2"/>
      <c r="L80" s="1"/>
      <c r="M80" s="1"/>
      <c r="N80" s="1"/>
      <c r="O80" s="1"/>
      <c r="P80" s="1"/>
      <c r="Q80" s="1"/>
      <c r="R80" s="1"/>
      <c r="S80" s="1"/>
      <c r="T80" s="1"/>
      <c r="U80" s="1"/>
      <c r="V80" s="1"/>
      <c r="W80" s="1"/>
      <c r="X80" s="1"/>
      <c r="Y80" s="128"/>
      <c r="Z80" s="128"/>
      <c r="AA80" s="2"/>
      <c r="AB80" s="2"/>
      <c r="AC80" s="2"/>
      <c r="AD80" s="2"/>
      <c r="AE80" s="2"/>
      <c r="AF80" s="2"/>
      <c r="AG80" s="2"/>
      <c r="AH80" s="2"/>
      <c r="AI80" s="2"/>
      <c r="AJ80" s="1"/>
      <c r="AK80" s="1"/>
      <c r="AL80" s="1"/>
      <c r="AM80" s="1"/>
      <c r="AN80" s="1"/>
      <c r="AO80" s="1"/>
      <c r="AP80" s="1"/>
      <c r="AQ80" s="1"/>
      <c r="AR80" s="1"/>
      <c r="AS80" s="1"/>
      <c r="AT80" s="1"/>
      <c r="AU80" s="1"/>
      <c r="AV80" s="1"/>
      <c r="AW80" s="128"/>
      <c r="AX80" s="128"/>
      <c r="AY80" s="2"/>
      <c r="AZ80" s="2"/>
      <c r="BA80" s="2"/>
      <c r="BB80" s="2"/>
      <c r="BC80" s="2"/>
      <c r="BD80" s="2"/>
      <c r="BE80" s="2"/>
      <c r="BF80" s="2"/>
      <c r="BG80" s="2"/>
      <c r="BH80" s="1"/>
      <c r="BI80" s="1"/>
      <c r="BJ80" s="1"/>
      <c r="BK80" s="1"/>
      <c r="BL80" s="1"/>
      <c r="BM80" s="1"/>
      <c r="BN80" s="1"/>
      <c r="BO80" s="1"/>
      <c r="BP80" s="1"/>
      <c r="BQ80" s="1"/>
      <c r="BR80" s="1"/>
      <c r="BS80" s="1"/>
      <c r="BT80" s="1"/>
      <c r="BU80" s="128"/>
      <c r="BV80" s="128"/>
      <c r="BW80" s="2"/>
      <c r="BX80" s="2"/>
      <c r="BY80" s="2"/>
      <c r="BZ80" s="2"/>
      <c r="CA80" s="2"/>
      <c r="CB80" s="2"/>
      <c r="CC80" s="2"/>
      <c r="CD80" s="2"/>
      <c r="CE80" s="2"/>
      <c r="CF80" s="1"/>
      <c r="CG80" s="1"/>
      <c r="CH80" s="1"/>
      <c r="CI80" s="1"/>
      <c r="CJ80" s="1"/>
      <c r="CK80" s="1"/>
      <c r="CL80" s="1"/>
      <c r="CM80" s="1"/>
      <c r="CN80" s="1"/>
      <c r="CO80" s="1"/>
      <c r="CP80" s="1"/>
      <c r="CQ80" s="1"/>
      <c r="CR80" s="1"/>
      <c r="CS80" s="128"/>
      <c r="CT80" s="128"/>
      <c r="CU80" s="2"/>
      <c r="CV80" s="2"/>
      <c r="CW80" s="2"/>
      <c r="CX80" s="2"/>
      <c r="CY80" s="2"/>
      <c r="CZ80" s="2"/>
      <c r="DA80" s="2"/>
      <c r="DB80" s="2"/>
      <c r="DC80" s="2"/>
      <c r="DD80" s="1"/>
      <c r="DE80" s="1"/>
      <c r="DF80" s="1"/>
      <c r="DG80" s="1"/>
      <c r="DH80" s="1"/>
      <c r="DI80" s="1"/>
      <c r="DJ80" s="1"/>
      <c r="DK80" s="1"/>
      <c r="DL80" s="1"/>
      <c r="DM80" s="1"/>
      <c r="DN80" s="1"/>
      <c r="DO80" s="1"/>
      <c r="DP80" s="1"/>
      <c r="DQ80" s="128"/>
      <c r="DR80" s="128"/>
      <c r="DS80" s="2"/>
      <c r="DT80" s="2"/>
      <c r="DU80" s="2"/>
      <c r="DV80" s="2"/>
      <c r="DW80" s="2"/>
      <c r="DX80" s="2"/>
      <c r="DY80" s="2"/>
      <c r="DZ80" s="2"/>
      <c r="EA80" s="2"/>
      <c r="EB80" s="1"/>
      <c r="EC80" s="1"/>
      <c r="ED80" s="1"/>
      <c r="EE80" s="1"/>
      <c r="EF80" s="1"/>
      <c r="EG80" s="1"/>
      <c r="EH80" s="1"/>
      <c r="EI80" s="1"/>
      <c r="EJ80" s="1"/>
      <c r="EK80" s="1"/>
      <c r="EL80" s="1"/>
      <c r="EM80" s="1"/>
      <c r="EN80" s="1"/>
      <c r="EO80" s="128"/>
      <c r="EP80" s="128"/>
      <c r="EQ80" s="2"/>
      <c r="ER80" s="2"/>
      <c r="ES80" s="2"/>
      <c r="ET80" s="2"/>
      <c r="EU80" s="2"/>
      <c r="EV80" s="2"/>
      <c r="EW80" s="2"/>
      <c r="EX80" s="2"/>
      <c r="EY80" s="2"/>
      <c r="EZ80" s="1"/>
      <c r="FA80" s="1"/>
      <c r="FB80" s="1"/>
      <c r="FC80" s="1"/>
      <c r="FD80" s="1"/>
      <c r="FE80" s="1"/>
      <c r="FF80" s="1"/>
      <c r="FG80" s="1"/>
      <c r="FH80" s="1"/>
      <c r="FI80" s="1"/>
      <c r="FJ80" s="1"/>
      <c r="FK80" s="1"/>
      <c r="FL80" s="1"/>
      <c r="FM80" s="1"/>
      <c r="FN80" s="1"/>
      <c r="FO80" s="1"/>
      <c r="FP80" s="1"/>
      <c r="FQ80" s="1"/>
      <c r="FR80" s="1"/>
      <c r="FS80" s="1"/>
    </row>
    <row r="81" spans="1:175" ht="14.5">
      <c r="A81" s="128"/>
      <c r="B81" s="128"/>
      <c r="C81" s="2"/>
      <c r="D81" s="2"/>
      <c r="E81" s="2"/>
      <c r="F81" s="2"/>
      <c r="G81" s="2"/>
      <c r="H81" s="2"/>
      <c r="I81" s="2"/>
      <c r="J81" s="2"/>
      <c r="K81" s="2"/>
      <c r="L81" s="1"/>
      <c r="M81" s="1"/>
      <c r="N81" s="1"/>
      <c r="O81" s="1"/>
      <c r="P81" s="1"/>
      <c r="Q81" s="1"/>
      <c r="R81" s="1"/>
      <c r="S81" s="1"/>
      <c r="T81" s="1"/>
      <c r="U81" s="1"/>
      <c r="V81" s="1"/>
      <c r="W81" s="1"/>
      <c r="X81" s="1"/>
      <c r="Y81" s="128"/>
      <c r="Z81" s="128"/>
      <c r="AA81" s="2"/>
      <c r="AB81" s="2"/>
      <c r="AC81" s="2"/>
      <c r="AD81" s="2"/>
      <c r="AE81" s="2"/>
      <c r="AF81" s="2"/>
      <c r="AG81" s="2"/>
      <c r="AH81" s="2"/>
      <c r="AI81" s="2"/>
      <c r="AJ81" s="1"/>
      <c r="AK81" s="1"/>
      <c r="AL81" s="1"/>
      <c r="AM81" s="1"/>
      <c r="AN81" s="1"/>
      <c r="AO81" s="1"/>
      <c r="AP81" s="1"/>
      <c r="AQ81" s="1"/>
      <c r="AR81" s="1"/>
      <c r="AS81" s="1"/>
      <c r="AT81" s="1"/>
      <c r="AU81" s="1"/>
      <c r="AV81" s="1"/>
      <c r="AW81" s="128"/>
      <c r="AX81" s="128"/>
      <c r="AY81" s="2"/>
      <c r="AZ81" s="2"/>
      <c r="BA81" s="2"/>
      <c r="BB81" s="2"/>
      <c r="BC81" s="2"/>
      <c r="BD81" s="2"/>
      <c r="BE81" s="2"/>
      <c r="BF81" s="2"/>
      <c r="BG81" s="2"/>
      <c r="BH81" s="1"/>
      <c r="BI81" s="1"/>
      <c r="BJ81" s="1"/>
      <c r="BK81" s="1"/>
      <c r="BL81" s="1"/>
      <c r="BM81" s="1"/>
      <c r="BN81" s="1"/>
      <c r="BO81" s="1"/>
      <c r="BP81" s="1"/>
      <c r="BQ81" s="1"/>
      <c r="BR81" s="1"/>
      <c r="BS81" s="1"/>
      <c r="BT81" s="1"/>
      <c r="BU81" s="128"/>
      <c r="BV81" s="128"/>
      <c r="BW81" s="2"/>
      <c r="BX81" s="2"/>
      <c r="BY81" s="2"/>
      <c r="BZ81" s="2"/>
      <c r="CA81" s="2"/>
      <c r="CB81" s="2"/>
      <c r="CC81" s="2"/>
      <c r="CD81" s="2"/>
      <c r="CE81" s="2"/>
      <c r="CF81" s="1"/>
      <c r="CG81" s="1"/>
      <c r="CH81" s="1"/>
      <c r="CI81" s="1"/>
      <c r="CJ81" s="1"/>
      <c r="CK81" s="1"/>
      <c r="CL81" s="1"/>
      <c r="CM81" s="1"/>
      <c r="CN81" s="1"/>
      <c r="CO81" s="1"/>
      <c r="CP81" s="1"/>
      <c r="CQ81" s="1"/>
      <c r="CR81" s="1"/>
      <c r="CS81" s="128"/>
      <c r="CT81" s="128"/>
      <c r="CU81" s="2"/>
      <c r="CV81" s="2"/>
      <c r="CW81" s="2"/>
      <c r="CX81" s="2"/>
      <c r="CY81" s="2"/>
      <c r="CZ81" s="2"/>
      <c r="DA81" s="2"/>
      <c r="DB81" s="2"/>
      <c r="DC81" s="2"/>
      <c r="DD81" s="1"/>
      <c r="DE81" s="1"/>
      <c r="DF81" s="1"/>
      <c r="DG81" s="1"/>
      <c r="DH81" s="1"/>
      <c r="DI81" s="1"/>
      <c r="DJ81" s="1"/>
      <c r="DK81" s="1"/>
      <c r="DL81" s="1"/>
      <c r="DM81" s="1"/>
      <c r="DN81" s="1"/>
      <c r="DO81" s="1"/>
      <c r="DP81" s="1"/>
      <c r="DQ81" s="128"/>
      <c r="DR81" s="128"/>
      <c r="DS81" s="2"/>
      <c r="DT81" s="2"/>
      <c r="DU81" s="2"/>
      <c r="DV81" s="2"/>
      <c r="DW81" s="2"/>
      <c r="DX81" s="2"/>
      <c r="DY81" s="2"/>
      <c r="DZ81" s="2"/>
      <c r="EA81" s="2"/>
      <c r="EB81" s="1"/>
      <c r="EC81" s="1"/>
      <c r="ED81" s="1"/>
      <c r="EE81" s="1"/>
      <c r="EF81" s="1"/>
      <c r="EG81" s="1"/>
      <c r="EH81" s="1"/>
      <c r="EI81" s="1"/>
      <c r="EJ81" s="1"/>
      <c r="EK81" s="1"/>
      <c r="EL81" s="1"/>
      <c r="EM81" s="1"/>
      <c r="EN81" s="1"/>
      <c r="EO81" s="128"/>
      <c r="EP81" s="128"/>
      <c r="EQ81" s="2"/>
      <c r="ER81" s="2"/>
      <c r="ES81" s="2"/>
      <c r="ET81" s="2"/>
      <c r="EU81" s="2"/>
      <c r="EV81" s="2"/>
      <c r="EW81" s="2"/>
      <c r="EX81" s="2"/>
      <c r="EY81" s="2"/>
      <c r="EZ81" s="1"/>
      <c r="FA81" s="1"/>
      <c r="FB81" s="1"/>
      <c r="FC81" s="1"/>
      <c r="FD81" s="1"/>
      <c r="FE81" s="1"/>
      <c r="FF81" s="1"/>
      <c r="FG81" s="1"/>
      <c r="FH81" s="1"/>
      <c r="FI81" s="1"/>
      <c r="FJ81" s="1"/>
      <c r="FK81" s="1"/>
      <c r="FL81" s="1"/>
      <c r="FM81" s="1"/>
      <c r="FN81" s="1"/>
      <c r="FO81" s="1"/>
      <c r="FP81" s="1"/>
      <c r="FQ81" s="1"/>
      <c r="FR81" s="1"/>
      <c r="FS81" s="1"/>
    </row>
    <row r="82" spans="1:175" ht="14.5">
      <c r="A82" s="128"/>
      <c r="B82" s="128"/>
      <c r="C82" s="2"/>
      <c r="D82" s="2"/>
      <c r="E82" s="2"/>
      <c r="F82" s="2"/>
      <c r="G82" s="2"/>
      <c r="H82" s="2"/>
      <c r="I82" s="2"/>
      <c r="J82" s="2"/>
      <c r="K82" s="2"/>
      <c r="L82" s="1"/>
      <c r="M82" s="1"/>
      <c r="N82" s="1"/>
      <c r="O82" s="1"/>
      <c r="P82" s="1"/>
      <c r="Q82" s="1"/>
      <c r="R82" s="1"/>
      <c r="S82" s="1"/>
      <c r="T82" s="1"/>
      <c r="U82" s="1"/>
      <c r="V82" s="1"/>
      <c r="W82" s="1"/>
      <c r="X82" s="1"/>
      <c r="Y82" s="128"/>
      <c r="Z82" s="128"/>
      <c r="AA82" s="2"/>
      <c r="AB82" s="2"/>
      <c r="AC82" s="2"/>
      <c r="AD82" s="2"/>
      <c r="AE82" s="2"/>
      <c r="AF82" s="2"/>
      <c r="AG82" s="2"/>
      <c r="AH82" s="2"/>
      <c r="AI82" s="2"/>
      <c r="AJ82" s="1"/>
      <c r="AK82" s="1"/>
      <c r="AL82" s="1"/>
      <c r="AM82" s="1"/>
      <c r="AN82" s="1"/>
      <c r="AO82" s="1"/>
      <c r="AP82" s="1"/>
      <c r="AQ82" s="1"/>
      <c r="AR82" s="1"/>
      <c r="AS82" s="1"/>
      <c r="AT82" s="1"/>
      <c r="AU82" s="1"/>
      <c r="AV82" s="1"/>
      <c r="AW82" s="128"/>
      <c r="AX82" s="128"/>
      <c r="AY82" s="2"/>
      <c r="AZ82" s="2"/>
      <c r="BA82" s="2"/>
      <c r="BB82" s="2"/>
      <c r="BC82" s="2"/>
      <c r="BD82" s="2"/>
      <c r="BE82" s="2"/>
      <c r="BF82" s="2"/>
      <c r="BG82" s="2"/>
      <c r="BH82" s="1"/>
      <c r="BI82" s="1"/>
      <c r="BJ82" s="1"/>
      <c r="BK82" s="1"/>
      <c r="BL82" s="1"/>
      <c r="BM82" s="1"/>
      <c r="BN82" s="1"/>
      <c r="BO82" s="1"/>
      <c r="BP82" s="1"/>
      <c r="BQ82" s="1"/>
      <c r="BR82" s="1"/>
      <c r="BS82" s="1"/>
      <c r="BT82" s="1"/>
      <c r="BU82" s="128"/>
      <c r="BV82" s="128"/>
      <c r="BW82" s="2"/>
      <c r="BX82" s="2"/>
      <c r="BY82" s="2"/>
      <c r="BZ82" s="2"/>
      <c r="CA82" s="2"/>
      <c r="CB82" s="2"/>
      <c r="CC82" s="2"/>
      <c r="CD82" s="2"/>
      <c r="CE82" s="2"/>
      <c r="CF82" s="1"/>
      <c r="CG82" s="1"/>
      <c r="CH82" s="1"/>
      <c r="CI82" s="1"/>
      <c r="CJ82" s="1"/>
      <c r="CK82" s="1"/>
      <c r="CL82" s="1"/>
      <c r="CM82" s="1"/>
      <c r="CN82" s="1"/>
      <c r="CO82" s="1"/>
      <c r="CP82" s="1"/>
      <c r="CQ82" s="1"/>
      <c r="CR82" s="1"/>
      <c r="CS82" s="128"/>
      <c r="CT82" s="128"/>
      <c r="CU82" s="2"/>
      <c r="CV82" s="2"/>
      <c r="CW82" s="2"/>
      <c r="CX82" s="2"/>
      <c r="CY82" s="2"/>
      <c r="CZ82" s="2"/>
      <c r="DA82" s="2"/>
      <c r="DB82" s="2"/>
      <c r="DC82" s="2"/>
      <c r="DD82" s="1"/>
      <c r="DE82" s="1"/>
      <c r="DF82" s="1"/>
      <c r="DG82" s="1"/>
      <c r="DH82" s="1"/>
      <c r="DI82" s="1"/>
      <c r="DJ82" s="1"/>
      <c r="DK82" s="1"/>
      <c r="DL82" s="1"/>
      <c r="DM82" s="1"/>
      <c r="DN82" s="1"/>
      <c r="DO82" s="1"/>
      <c r="DP82" s="1"/>
      <c r="DQ82" s="128"/>
      <c r="DR82" s="128"/>
      <c r="DS82" s="2"/>
      <c r="DT82" s="2"/>
      <c r="DU82" s="2"/>
      <c r="DV82" s="2"/>
      <c r="DW82" s="2"/>
      <c r="DX82" s="2"/>
      <c r="DY82" s="2"/>
      <c r="DZ82" s="2"/>
      <c r="EA82" s="2"/>
      <c r="EB82" s="1"/>
      <c r="EC82" s="1"/>
      <c r="ED82" s="1"/>
      <c r="EE82" s="1"/>
      <c r="EF82" s="1"/>
      <c r="EG82" s="1"/>
      <c r="EH82" s="1"/>
      <c r="EI82" s="1"/>
      <c r="EJ82" s="1"/>
      <c r="EK82" s="1"/>
      <c r="EL82" s="1"/>
      <c r="EM82" s="1"/>
      <c r="EN82" s="1"/>
      <c r="EO82" s="128"/>
      <c r="EP82" s="128"/>
      <c r="EQ82" s="2"/>
      <c r="ER82" s="2"/>
      <c r="ES82" s="2"/>
      <c r="ET82" s="2"/>
      <c r="EU82" s="2"/>
      <c r="EV82" s="2"/>
      <c r="EW82" s="2"/>
      <c r="EX82" s="2"/>
      <c r="EY82" s="2"/>
      <c r="EZ82" s="1"/>
      <c r="FA82" s="1"/>
      <c r="FB82" s="1"/>
      <c r="FC82" s="1"/>
      <c r="FD82" s="1"/>
      <c r="FE82" s="1"/>
      <c r="FF82" s="1"/>
      <c r="FG82" s="1"/>
      <c r="FH82" s="1"/>
      <c r="FI82" s="1"/>
      <c r="FJ82" s="1"/>
      <c r="FK82" s="1"/>
      <c r="FL82" s="1"/>
      <c r="FM82" s="1"/>
      <c r="FN82" s="1"/>
      <c r="FO82" s="1"/>
      <c r="FP82" s="1"/>
      <c r="FQ82" s="1"/>
      <c r="FR82" s="1"/>
      <c r="FS82" s="1"/>
    </row>
    <row r="83" spans="1:175" ht="14.5">
      <c r="A83" s="128"/>
      <c r="B83" s="128"/>
      <c r="C83" s="2"/>
      <c r="D83" s="2"/>
      <c r="E83" s="2"/>
      <c r="F83" s="2"/>
      <c r="G83" s="2"/>
      <c r="H83" s="2"/>
      <c r="I83" s="2"/>
      <c r="J83" s="2"/>
      <c r="K83" s="2"/>
      <c r="L83" s="1"/>
      <c r="M83" s="1"/>
      <c r="N83" s="1"/>
      <c r="O83" s="1"/>
      <c r="P83" s="1"/>
      <c r="Q83" s="1"/>
      <c r="R83" s="1"/>
      <c r="S83" s="1"/>
      <c r="T83" s="1"/>
      <c r="U83" s="1"/>
      <c r="V83" s="1"/>
      <c r="W83" s="1"/>
      <c r="X83" s="1"/>
      <c r="Y83" s="128"/>
      <c r="Z83" s="128"/>
      <c r="AA83" s="2"/>
      <c r="AB83" s="2"/>
      <c r="AC83" s="2"/>
      <c r="AD83" s="2"/>
      <c r="AE83" s="2"/>
      <c r="AF83" s="2"/>
      <c r="AG83" s="2"/>
      <c r="AH83" s="2"/>
      <c r="AI83" s="2"/>
      <c r="AJ83" s="1"/>
      <c r="AK83" s="1"/>
      <c r="AL83" s="1"/>
      <c r="AM83" s="1"/>
      <c r="AN83" s="1"/>
      <c r="AO83" s="1"/>
      <c r="AP83" s="1"/>
      <c r="AQ83" s="1"/>
      <c r="AR83" s="1"/>
      <c r="AS83" s="1"/>
      <c r="AT83" s="1"/>
      <c r="AU83" s="1"/>
      <c r="AV83" s="1"/>
      <c r="AW83" s="128"/>
      <c r="AX83" s="128"/>
      <c r="AY83" s="2"/>
      <c r="AZ83" s="2"/>
      <c r="BA83" s="2"/>
      <c r="BB83" s="2"/>
      <c r="BC83" s="2"/>
      <c r="BD83" s="2"/>
      <c r="BE83" s="2"/>
      <c r="BF83" s="2"/>
      <c r="BG83" s="2"/>
      <c r="BH83" s="1"/>
      <c r="BI83" s="1"/>
      <c r="BJ83" s="1"/>
      <c r="BK83" s="1"/>
      <c r="BL83" s="1"/>
      <c r="BM83" s="1"/>
      <c r="BN83" s="1"/>
      <c r="BO83" s="1"/>
      <c r="BP83" s="1"/>
      <c r="BQ83" s="1"/>
      <c r="BR83" s="1"/>
      <c r="BS83" s="1"/>
      <c r="BT83" s="1"/>
      <c r="BU83" s="128"/>
      <c r="BV83" s="128"/>
      <c r="BW83" s="2"/>
      <c r="BX83" s="2"/>
      <c r="BY83" s="2"/>
      <c r="BZ83" s="2"/>
      <c r="CA83" s="2"/>
      <c r="CB83" s="2"/>
      <c r="CC83" s="2"/>
      <c r="CD83" s="2"/>
      <c r="CE83" s="2"/>
      <c r="CF83" s="1"/>
      <c r="CG83" s="1"/>
      <c r="CH83" s="1"/>
      <c r="CI83" s="1"/>
      <c r="CJ83" s="1"/>
      <c r="CK83" s="1"/>
      <c r="CL83" s="1"/>
      <c r="CM83" s="1"/>
      <c r="CN83" s="1"/>
      <c r="CO83" s="1"/>
      <c r="CP83" s="1"/>
      <c r="CQ83" s="1"/>
      <c r="CR83" s="1"/>
      <c r="CS83" s="128"/>
      <c r="CT83" s="128"/>
      <c r="CU83" s="2"/>
      <c r="CV83" s="2"/>
      <c r="CW83" s="2"/>
      <c r="CX83" s="2"/>
      <c r="CY83" s="2"/>
      <c r="CZ83" s="2"/>
      <c r="DA83" s="2"/>
      <c r="DB83" s="2"/>
      <c r="DC83" s="2"/>
      <c r="DD83" s="1"/>
      <c r="DE83" s="1"/>
      <c r="DF83" s="1"/>
      <c r="DG83" s="1"/>
      <c r="DH83" s="1"/>
      <c r="DI83" s="1"/>
      <c r="DJ83" s="1"/>
      <c r="DK83" s="1"/>
      <c r="DL83" s="1"/>
      <c r="DM83" s="1"/>
      <c r="DN83" s="1"/>
      <c r="DO83" s="1"/>
      <c r="DP83" s="1"/>
      <c r="DQ83" s="128"/>
      <c r="DR83" s="128"/>
      <c r="DS83" s="2"/>
      <c r="DT83" s="2"/>
      <c r="DU83" s="2"/>
      <c r="DV83" s="2"/>
      <c r="DW83" s="2"/>
      <c r="DX83" s="2"/>
      <c r="DY83" s="2"/>
      <c r="DZ83" s="2"/>
      <c r="EA83" s="2"/>
      <c r="EB83" s="1"/>
      <c r="EC83" s="1"/>
      <c r="ED83" s="1"/>
      <c r="EE83" s="1"/>
      <c r="EF83" s="1"/>
      <c r="EG83" s="1"/>
      <c r="EH83" s="1"/>
      <c r="EI83" s="1"/>
      <c r="EJ83" s="1"/>
      <c r="EK83" s="1"/>
      <c r="EL83" s="1"/>
      <c r="EM83" s="1"/>
      <c r="EN83" s="1"/>
      <c r="EO83" s="128"/>
      <c r="EP83" s="128"/>
      <c r="EQ83" s="2"/>
      <c r="ER83" s="2"/>
      <c r="ES83" s="2"/>
      <c r="ET83" s="2"/>
      <c r="EU83" s="2"/>
      <c r="EV83" s="2"/>
      <c r="EW83" s="2"/>
      <c r="EX83" s="2"/>
      <c r="EY83" s="2"/>
      <c r="EZ83" s="1"/>
      <c r="FA83" s="1"/>
      <c r="FB83" s="1"/>
      <c r="FC83" s="1"/>
      <c r="FD83" s="1"/>
      <c r="FE83" s="1"/>
      <c r="FF83" s="1"/>
      <c r="FG83" s="1"/>
      <c r="FH83" s="1"/>
      <c r="FI83" s="1"/>
      <c r="FJ83" s="1"/>
      <c r="FK83" s="1"/>
      <c r="FL83" s="1"/>
      <c r="FM83" s="1"/>
      <c r="FN83" s="1"/>
      <c r="FO83" s="1"/>
      <c r="FP83" s="1"/>
      <c r="FQ83" s="1"/>
      <c r="FR83" s="1"/>
      <c r="FS83" s="1"/>
    </row>
    <row r="84" spans="1:175" ht="14.5">
      <c r="A84" s="128"/>
      <c r="B84" s="128"/>
      <c r="C84" s="2"/>
      <c r="D84" s="2"/>
      <c r="E84" s="2"/>
      <c r="F84" s="2"/>
      <c r="G84" s="2"/>
      <c r="H84" s="2"/>
      <c r="I84" s="2"/>
      <c r="J84" s="2"/>
      <c r="K84" s="2"/>
      <c r="L84" s="1"/>
      <c r="M84" s="1"/>
      <c r="N84" s="1"/>
      <c r="O84" s="1"/>
      <c r="P84" s="1"/>
      <c r="Q84" s="1"/>
      <c r="R84" s="1"/>
      <c r="S84" s="1"/>
      <c r="T84" s="1"/>
      <c r="U84" s="1"/>
      <c r="V84" s="1"/>
      <c r="W84" s="1"/>
      <c r="X84" s="1"/>
      <c r="Y84" s="128"/>
      <c r="Z84" s="128"/>
      <c r="AA84" s="2"/>
      <c r="AB84" s="2"/>
      <c r="AC84" s="2"/>
      <c r="AD84" s="2"/>
      <c r="AE84" s="2"/>
      <c r="AF84" s="2"/>
      <c r="AG84" s="2"/>
      <c r="AH84" s="2"/>
      <c r="AI84" s="2"/>
      <c r="AJ84" s="1"/>
      <c r="AK84" s="1"/>
      <c r="AL84" s="1"/>
      <c r="AM84" s="1"/>
      <c r="AN84" s="1"/>
      <c r="AO84" s="1"/>
      <c r="AP84" s="1"/>
      <c r="AQ84" s="1"/>
      <c r="AR84" s="1"/>
      <c r="AS84" s="1"/>
      <c r="AT84" s="1"/>
      <c r="AU84" s="1"/>
      <c r="AV84" s="1"/>
      <c r="AW84" s="128"/>
      <c r="AX84" s="128"/>
      <c r="AY84" s="2"/>
      <c r="AZ84" s="2"/>
      <c r="BA84" s="2"/>
      <c r="BB84" s="2"/>
      <c r="BC84" s="2"/>
      <c r="BD84" s="2"/>
      <c r="BE84" s="2"/>
      <c r="BF84" s="2"/>
      <c r="BG84" s="2"/>
      <c r="BH84" s="1"/>
      <c r="BI84" s="1"/>
      <c r="BJ84" s="1"/>
      <c r="BK84" s="1"/>
      <c r="BL84" s="1"/>
      <c r="BM84" s="1"/>
      <c r="BN84" s="1"/>
      <c r="BO84" s="1"/>
      <c r="BP84" s="1"/>
      <c r="BQ84" s="1"/>
      <c r="BR84" s="1"/>
      <c r="BS84" s="1"/>
      <c r="BT84" s="1"/>
      <c r="BU84" s="128"/>
      <c r="BV84" s="128"/>
      <c r="BW84" s="2"/>
      <c r="BX84" s="2"/>
      <c r="BY84" s="2"/>
      <c r="BZ84" s="2"/>
      <c r="CA84" s="2"/>
      <c r="CB84" s="2"/>
      <c r="CC84" s="2"/>
      <c r="CD84" s="2"/>
      <c r="CE84" s="2"/>
      <c r="CF84" s="1"/>
      <c r="CG84" s="1"/>
      <c r="CH84" s="1"/>
      <c r="CI84" s="1"/>
      <c r="CJ84" s="1"/>
      <c r="CK84" s="1"/>
      <c r="CL84" s="1"/>
      <c r="CM84" s="1"/>
      <c r="CN84" s="1"/>
      <c r="CO84" s="1"/>
      <c r="CP84" s="1"/>
      <c r="CQ84" s="1"/>
      <c r="CR84" s="1"/>
      <c r="CS84" s="128"/>
      <c r="CT84" s="128"/>
      <c r="CU84" s="2"/>
      <c r="CV84" s="2"/>
      <c r="CW84" s="2"/>
      <c r="CX84" s="2"/>
      <c r="CY84" s="2"/>
      <c r="CZ84" s="2"/>
      <c r="DA84" s="2"/>
      <c r="DB84" s="2"/>
      <c r="DC84" s="2"/>
      <c r="DD84" s="1"/>
      <c r="DE84" s="1"/>
      <c r="DF84" s="1"/>
      <c r="DG84" s="1"/>
      <c r="DH84" s="1"/>
      <c r="DI84" s="1"/>
      <c r="DJ84" s="1"/>
      <c r="DK84" s="1"/>
      <c r="DL84" s="1"/>
      <c r="DM84" s="1"/>
      <c r="DN84" s="1"/>
      <c r="DO84" s="1"/>
      <c r="DP84" s="1"/>
      <c r="DQ84" s="128"/>
      <c r="DR84" s="128"/>
      <c r="DS84" s="2"/>
      <c r="DT84" s="2"/>
      <c r="DU84" s="2"/>
      <c r="DV84" s="2"/>
      <c r="DW84" s="2"/>
      <c r="DX84" s="2"/>
      <c r="DY84" s="2"/>
      <c r="DZ84" s="2"/>
      <c r="EA84" s="2"/>
      <c r="EB84" s="1"/>
      <c r="EC84" s="1"/>
      <c r="ED84" s="1"/>
      <c r="EE84" s="1"/>
      <c r="EF84" s="1"/>
      <c r="EG84" s="1"/>
      <c r="EH84" s="1"/>
      <c r="EI84" s="1"/>
      <c r="EJ84" s="1"/>
      <c r="EK84" s="1"/>
      <c r="EL84" s="1"/>
      <c r="EM84" s="1"/>
      <c r="EN84" s="1"/>
      <c r="EO84" s="128"/>
      <c r="EP84" s="128"/>
      <c r="EQ84" s="2"/>
      <c r="ER84" s="2"/>
      <c r="ES84" s="2"/>
      <c r="ET84" s="2"/>
      <c r="EU84" s="2"/>
      <c r="EV84" s="2"/>
      <c r="EW84" s="2"/>
      <c r="EX84" s="2"/>
      <c r="EY84" s="2"/>
      <c r="EZ84" s="1"/>
      <c r="FA84" s="1"/>
      <c r="FB84" s="1"/>
      <c r="FC84" s="1"/>
      <c r="FD84" s="1"/>
      <c r="FE84" s="1"/>
      <c r="FF84" s="1"/>
      <c r="FG84" s="1"/>
      <c r="FH84" s="1"/>
      <c r="FI84" s="1"/>
      <c r="FJ84" s="1"/>
      <c r="FK84" s="1"/>
      <c r="FL84" s="1"/>
      <c r="FM84" s="1"/>
      <c r="FN84" s="1"/>
      <c r="FO84" s="1"/>
      <c r="FP84" s="1"/>
      <c r="FQ84" s="1"/>
      <c r="FR84" s="1"/>
      <c r="FS84" s="1"/>
    </row>
    <row r="85" spans="1:175" ht="14.5">
      <c r="A85" s="128"/>
      <c r="B85" s="128"/>
      <c r="C85" s="2"/>
      <c r="D85" s="2"/>
      <c r="E85" s="2"/>
      <c r="F85" s="2"/>
      <c r="G85" s="2"/>
      <c r="H85" s="2"/>
      <c r="I85" s="2"/>
      <c r="J85" s="2"/>
      <c r="K85" s="2"/>
      <c r="L85" s="1"/>
      <c r="M85" s="1"/>
      <c r="N85" s="1"/>
      <c r="O85" s="1"/>
      <c r="P85" s="1"/>
      <c r="Q85" s="1"/>
      <c r="R85" s="1"/>
      <c r="S85" s="1"/>
      <c r="T85" s="1"/>
      <c r="U85" s="1"/>
      <c r="V85" s="1"/>
      <c r="W85" s="1"/>
      <c r="X85" s="1"/>
      <c r="Y85" s="128"/>
      <c r="Z85" s="128"/>
      <c r="AA85" s="2"/>
      <c r="AB85" s="2"/>
      <c r="AC85" s="2"/>
      <c r="AD85" s="2"/>
      <c r="AE85" s="2"/>
      <c r="AF85" s="2"/>
      <c r="AG85" s="2"/>
      <c r="AH85" s="2"/>
      <c r="AI85" s="2"/>
      <c r="AJ85" s="1"/>
      <c r="AK85" s="1"/>
      <c r="AL85" s="1"/>
      <c r="AM85" s="1"/>
      <c r="AN85" s="1"/>
      <c r="AO85" s="1"/>
      <c r="AP85" s="1"/>
      <c r="AQ85" s="1"/>
      <c r="AR85" s="1"/>
      <c r="AS85" s="1"/>
      <c r="AT85" s="1"/>
      <c r="AU85" s="1"/>
      <c r="AV85" s="1"/>
      <c r="AW85" s="128"/>
      <c r="AX85" s="128"/>
      <c r="AY85" s="2"/>
      <c r="AZ85" s="2"/>
      <c r="BA85" s="2"/>
      <c r="BB85" s="2"/>
      <c r="BC85" s="2"/>
      <c r="BD85" s="2"/>
      <c r="BE85" s="2"/>
      <c r="BF85" s="2"/>
      <c r="BG85" s="2"/>
      <c r="BH85" s="1"/>
      <c r="BI85" s="1"/>
      <c r="BJ85" s="1"/>
      <c r="BK85" s="1"/>
      <c r="BL85" s="1"/>
      <c r="BM85" s="1"/>
      <c r="BN85" s="1"/>
      <c r="BO85" s="1"/>
      <c r="BP85" s="1"/>
      <c r="BQ85" s="1"/>
      <c r="BR85" s="1"/>
      <c r="BS85" s="1"/>
      <c r="BT85" s="1"/>
      <c r="BU85" s="128"/>
      <c r="BV85" s="128"/>
      <c r="BW85" s="2"/>
      <c r="BX85" s="2"/>
      <c r="BY85" s="2"/>
      <c r="BZ85" s="2"/>
      <c r="CA85" s="2"/>
      <c r="CB85" s="2"/>
      <c r="CC85" s="2"/>
      <c r="CD85" s="2"/>
      <c r="CE85" s="2"/>
      <c r="CF85" s="1"/>
      <c r="CG85" s="1"/>
      <c r="CH85" s="1"/>
      <c r="CI85" s="1"/>
      <c r="CJ85" s="1"/>
      <c r="CK85" s="1"/>
      <c r="CL85" s="1"/>
      <c r="CM85" s="1"/>
      <c r="CN85" s="1"/>
      <c r="CO85" s="1"/>
      <c r="CP85" s="1"/>
      <c r="CQ85" s="1"/>
      <c r="CR85" s="1"/>
      <c r="CS85" s="128"/>
      <c r="CT85" s="128"/>
      <c r="CU85" s="2"/>
      <c r="CV85" s="2"/>
      <c r="CW85" s="2"/>
      <c r="CX85" s="2"/>
      <c r="CY85" s="2"/>
      <c r="CZ85" s="2"/>
      <c r="DA85" s="2"/>
      <c r="DB85" s="2"/>
      <c r="DC85" s="2"/>
      <c r="DD85" s="1"/>
      <c r="DE85" s="1"/>
      <c r="DF85" s="1"/>
      <c r="DG85" s="1"/>
      <c r="DH85" s="1"/>
      <c r="DI85" s="1"/>
      <c r="DJ85" s="1"/>
      <c r="DK85" s="1"/>
      <c r="DL85" s="1"/>
      <c r="DM85" s="1"/>
      <c r="DN85" s="1"/>
      <c r="DO85" s="1"/>
      <c r="DP85" s="1"/>
      <c r="DQ85" s="128"/>
      <c r="DR85" s="128"/>
      <c r="DS85" s="2"/>
      <c r="DT85" s="2"/>
      <c r="DU85" s="2"/>
      <c r="DV85" s="2"/>
      <c r="DW85" s="2"/>
      <c r="DX85" s="2"/>
      <c r="DY85" s="2"/>
      <c r="DZ85" s="2"/>
      <c r="EA85" s="2"/>
      <c r="EB85" s="1"/>
      <c r="EC85" s="1"/>
      <c r="ED85" s="1"/>
      <c r="EE85" s="1"/>
      <c r="EF85" s="1"/>
      <c r="EG85" s="1"/>
      <c r="EH85" s="1"/>
      <c r="EI85" s="1"/>
      <c r="EJ85" s="1"/>
      <c r="EK85" s="1"/>
      <c r="EL85" s="1"/>
      <c r="EM85" s="1"/>
      <c r="EN85" s="1"/>
      <c r="EO85" s="128"/>
      <c r="EP85" s="128"/>
      <c r="EQ85" s="2"/>
      <c r="ER85" s="2"/>
      <c r="ES85" s="2"/>
      <c r="ET85" s="2"/>
      <c r="EU85" s="2"/>
      <c r="EV85" s="2"/>
      <c r="EW85" s="2"/>
      <c r="EX85" s="2"/>
      <c r="EY85" s="2"/>
      <c r="EZ85" s="1"/>
      <c r="FA85" s="1"/>
      <c r="FB85" s="1"/>
      <c r="FC85" s="1"/>
      <c r="FD85" s="1"/>
      <c r="FE85" s="1"/>
      <c r="FF85" s="1"/>
      <c r="FG85" s="1"/>
      <c r="FH85" s="1"/>
      <c r="FI85" s="1"/>
      <c r="FJ85" s="1"/>
      <c r="FK85" s="1"/>
      <c r="FL85" s="1"/>
      <c r="FM85" s="1"/>
      <c r="FN85" s="1"/>
      <c r="FO85" s="1"/>
      <c r="FP85" s="1"/>
      <c r="FQ85" s="1"/>
      <c r="FR85" s="1"/>
      <c r="FS85" s="1"/>
    </row>
    <row r="86" spans="1:175" ht="14.5">
      <c r="A86" s="128"/>
      <c r="B86" s="128"/>
      <c r="C86" s="2"/>
      <c r="D86" s="2"/>
      <c r="E86" s="2"/>
      <c r="F86" s="2"/>
      <c r="G86" s="2"/>
      <c r="H86" s="2"/>
      <c r="I86" s="2"/>
      <c r="J86" s="2"/>
      <c r="K86" s="2"/>
      <c r="L86" s="1"/>
      <c r="M86" s="1"/>
      <c r="N86" s="1"/>
      <c r="O86" s="1"/>
      <c r="P86" s="1"/>
      <c r="Q86" s="1"/>
      <c r="R86" s="1"/>
      <c r="S86" s="1"/>
      <c r="T86" s="1"/>
      <c r="U86" s="1"/>
      <c r="V86" s="1"/>
      <c r="W86" s="1"/>
      <c r="X86" s="1"/>
      <c r="Y86" s="128"/>
      <c r="Z86" s="128"/>
      <c r="AA86" s="2"/>
      <c r="AB86" s="2"/>
      <c r="AC86" s="2"/>
      <c r="AD86" s="2"/>
      <c r="AE86" s="2"/>
      <c r="AF86" s="2"/>
      <c r="AG86" s="2"/>
      <c r="AH86" s="2"/>
      <c r="AI86" s="2"/>
      <c r="AJ86" s="1"/>
      <c r="AK86" s="1"/>
      <c r="AL86" s="1"/>
      <c r="AM86" s="1"/>
      <c r="AN86" s="1"/>
      <c r="AO86" s="1"/>
      <c r="AP86" s="1"/>
      <c r="AQ86" s="1"/>
      <c r="AR86" s="1"/>
      <c r="AS86" s="1"/>
      <c r="AT86" s="1"/>
      <c r="AU86" s="1"/>
      <c r="AV86" s="1"/>
      <c r="AW86" s="128"/>
      <c r="AX86" s="128"/>
      <c r="AY86" s="2"/>
      <c r="AZ86" s="2"/>
      <c r="BA86" s="2"/>
      <c r="BB86" s="2"/>
      <c r="BC86" s="2"/>
      <c r="BD86" s="2"/>
      <c r="BE86" s="2"/>
      <c r="BF86" s="2"/>
      <c r="BG86" s="2"/>
      <c r="BH86" s="1"/>
      <c r="BI86" s="1"/>
      <c r="BJ86" s="1"/>
      <c r="BK86" s="1"/>
      <c r="BL86" s="1"/>
      <c r="BM86" s="1"/>
      <c r="BN86" s="1"/>
      <c r="BO86" s="1"/>
      <c r="BP86" s="1"/>
      <c r="BQ86" s="1"/>
      <c r="BR86" s="1"/>
      <c r="BS86" s="1"/>
      <c r="BT86" s="1"/>
      <c r="BU86" s="128"/>
      <c r="BV86" s="128"/>
      <c r="BW86" s="2"/>
      <c r="BX86" s="2"/>
      <c r="BY86" s="2"/>
      <c r="BZ86" s="2"/>
      <c r="CA86" s="2"/>
      <c r="CB86" s="2"/>
      <c r="CC86" s="2"/>
      <c r="CD86" s="2"/>
      <c r="CE86" s="2"/>
      <c r="CF86" s="1"/>
      <c r="CG86" s="1"/>
      <c r="CH86" s="1"/>
      <c r="CI86" s="1"/>
      <c r="CJ86" s="1"/>
      <c r="CK86" s="1"/>
      <c r="CL86" s="1"/>
      <c r="CM86" s="1"/>
      <c r="CN86" s="1"/>
      <c r="CO86" s="1"/>
      <c r="CP86" s="1"/>
      <c r="CQ86" s="1"/>
      <c r="CR86" s="1"/>
      <c r="CS86" s="128"/>
      <c r="CT86" s="128"/>
      <c r="CU86" s="2"/>
      <c r="CV86" s="2"/>
      <c r="CW86" s="2"/>
      <c r="CX86" s="2"/>
      <c r="CY86" s="2"/>
      <c r="CZ86" s="2"/>
      <c r="DA86" s="2"/>
      <c r="DB86" s="2"/>
      <c r="DC86" s="2"/>
      <c r="DD86" s="1"/>
      <c r="DE86" s="1"/>
      <c r="DF86" s="1"/>
      <c r="DG86" s="1"/>
      <c r="DH86" s="1"/>
      <c r="DI86" s="1"/>
      <c r="DJ86" s="1"/>
      <c r="DK86" s="1"/>
      <c r="DL86" s="1"/>
      <c r="DM86" s="1"/>
      <c r="DN86" s="1"/>
      <c r="DO86" s="1"/>
      <c r="DP86" s="1"/>
      <c r="DQ86" s="128"/>
      <c r="DR86" s="128"/>
      <c r="DS86" s="2"/>
      <c r="DT86" s="2"/>
      <c r="DU86" s="2"/>
      <c r="DV86" s="2"/>
      <c r="DW86" s="2"/>
      <c r="DX86" s="2"/>
      <c r="DY86" s="2"/>
      <c r="DZ86" s="2"/>
      <c r="EA86" s="2"/>
      <c r="EB86" s="1"/>
      <c r="EC86" s="1"/>
      <c r="ED86" s="1"/>
      <c r="EE86" s="1"/>
      <c r="EF86" s="1"/>
      <c r="EG86" s="1"/>
      <c r="EH86" s="1"/>
      <c r="EI86" s="1"/>
      <c r="EJ86" s="1"/>
      <c r="EK86" s="1"/>
      <c r="EL86" s="1"/>
      <c r="EM86" s="1"/>
      <c r="EN86" s="1"/>
      <c r="EO86" s="128"/>
      <c r="EP86" s="128"/>
      <c r="EQ86" s="2"/>
      <c r="ER86" s="2"/>
      <c r="ES86" s="2"/>
      <c r="ET86" s="2"/>
      <c r="EU86" s="2"/>
      <c r="EV86" s="2"/>
      <c r="EW86" s="2"/>
      <c r="EX86" s="2"/>
      <c r="EY86" s="2"/>
      <c r="EZ86" s="1"/>
      <c r="FA86" s="1"/>
      <c r="FB86" s="1"/>
      <c r="FC86" s="1"/>
      <c r="FD86" s="1"/>
      <c r="FE86" s="1"/>
      <c r="FF86" s="1"/>
      <c r="FG86" s="1"/>
      <c r="FH86" s="1"/>
      <c r="FI86" s="1"/>
      <c r="FJ86" s="1"/>
      <c r="FK86" s="1"/>
      <c r="FL86" s="1"/>
      <c r="FM86" s="1"/>
      <c r="FN86" s="1"/>
      <c r="FO86" s="1"/>
      <c r="FP86" s="1"/>
      <c r="FQ86" s="1"/>
      <c r="FR86" s="1"/>
      <c r="FS86" s="1"/>
    </row>
    <row r="87" spans="1:175" ht="14.5">
      <c r="A87" s="128"/>
      <c r="B87" s="128"/>
      <c r="C87" s="2"/>
      <c r="D87" s="2"/>
      <c r="E87" s="2"/>
      <c r="F87" s="2"/>
      <c r="G87" s="2"/>
      <c r="H87" s="2"/>
      <c r="I87" s="2"/>
      <c r="J87" s="2"/>
      <c r="K87" s="2"/>
      <c r="L87" s="1"/>
      <c r="M87" s="1"/>
      <c r="N87" s="1"/>
      <c r="O87" s="1"/>
      <c r="P87" s="1"/>
      <c r="Q87" s="1"/>
      <c r="R87" s="1"/>
      <c r="S87" s="1"/>
      <c r="T87" s="1"/>
      <c r="U87" s="1"/>
      <c r="V87" s="1"/>
      <c r="W87" s="1"/>
      <c r="X87" s="1"/>
      <c r="Y87" s="128"/>
      <c r="Z87" s="128"/>
      <c r="AA87" s="2"/>
      <c r="AB87" s="2"/>
      <c r="AC87" s="2"/>
      <c r="AD87" s="2"/>
      <c r="AE87" s="2"/>
      <c r="AF87" s="2"/>
      <c r="AG87" s="2"/>
      <c r="AH87" s="2"/>
      <c r="AI87" s="2"/>
      <c r="AJ87" s="1"/>
      <c r="AK87" s="1"/>
      <c r="AL87" s="1"/>
      <c r="AM87" s="1"/>
      <c r="AN87" s="1"/>
      <c r="AO87" s="1"/>
      <c r="AP87" s="1"/>
      <c r="AQ87" s="1"/>
      <c r="AR87" s="1"/>
      <c r="AS87" s="1"/>
      <c r="AT87" s="1"/>
      <c r="AU87" s="1"/>
      <c r="AV87" s="1"/>
      <c r="AW87" s="128"/>
      <c r="AX87" s="128"/>
      <c r="AY87" s="2"/>
      <c r="AZ87" s="2"/>
      <c r="BA87" s="2"/>
      <c r="BB87" s="2"/>
      <c r="BC87" s="2"/>
      <c r="BD87" s="2"/>
      <c r="BE87" s="2"/>
      <c r="BF87" s="2"/>
      <c r="BG87" s="2"/>
      <c r="BH87" s="1"/>
      <c r="BI87" s="1"/>
      <c r="BJ87" s="1"/>
      <c r="BK87" s="1"/>
      <c r="BL87" s="1"/>
      <c r="BM87" s="1"/>
      <c r="BN87" s="1"/>
      <c r="BO87" s="1"/>
      <c r="BP87" s="1"/>
      <c r="BQ87" s="1"/>
      <c r="BR87" s="1"/>
      <c r="BS87" s="1"/>
      <c r="BT87" s="1"/>
      <c r="BU87" s="128"/>
      <c r="BV87" s="128"/>
      <c r="BW87" s="2"/>
      <c r="BX87" s="2"/>
      <c r="BY87" s="2"/>
      <c r="BZ87" s="2"/>
      <c r="CA87" s="2"/>
      <c r="CB87" s="2"/>
      <c r="CC87" s="2"/>
      <c r="CD87" s="2"/>
      <c r="CE87" s="2"/>
      <c r="CF87" s="1"/>
      <c r="CG87" s="1"/>
      <c r="CH87" s="1"/>
      <c r="CI87" s="1"/>
      <c r="CJ87" s="1"/>
      <c r="CK87" s="1"/>
      <c r="CL87" s="1"/>
      <c r="CM87" s="1"/>
      <c r="CN87" s="1"/>
      <c r="CO87" s="1"/>
      <c r="CP87" s="1"/>
      <c r="CQ87" s="1"/>
      <c r="CR87" s="1"/>
      <c r="CS87" s="128"/>
      <c r="CT87" s="128"/>
      <c r="CU87" s="2"/>
      <c r="CV87" s="2"/>
      <c r="CW87" s="2"/>
      <c r="CX87" s="2"/>
      <c r="CY87" s="2"/>
      <c r="CZ87" s="2"/>
      <c r="DA87" s="2"/>
      <c r="DB87" s="2"/>
      <c r="DC87" s="2"/>
      <c r="DD87" s="1"/>
      <c r="DE87" s="1"/>
      <c r="DF87" s="1"/>
      <c r="DG87" s="1"/>
      <c r="DH87" s="1"/>
      <c r="DI87" s="1"/>
      <c r="DJ87" s="1"/>
      <c r="DK87" s="1"/>
      <c r="DL87" s="1"/>
      <c r="DM87" s="1"/>
      <c r="DN87" s="1"/>
      <c r="DO87" s="1"/>
      <c r="DP87" s="1"/>
      <c r="DQ87" s="128"/>
      <c r="DR87" s="128"/>
      <c r="DS87" s="2"/>
      <c r="DT87" s="2"/>
      <c r="DU87" s="2"/>
      <c r="DV87" s="2"/>
      <c r="DW87" s="2"/>
      <c r="DX87" s="2"/>
      <c r="DY87" s="2"/>
      <c r="DZ87" s="2"/>
      <c r="EA87" s="2"/>
      <c r="EB87" s="1"/>
      <c r="EC87" s="1"/>
      <c r="ED87" s="1"/>
      <c r="EE87" s="1"/>
      <c r="EF87" s="1"/>
      <c r="EG87" s="1"/>
      <c r="EH87" s="1"/>
      <c r="EI87" s="1"/>
      <c r="EJ87" s="1"/>
      <c r="EK87" s="1"/>
      <c r="EL87" s="1"/>
      <c r="EM87" s="1"/>
      <c r="EN87" s="1"/>
      <c r="EO87" s="128"/>
      <c r="EP87" s="128"/>
      <c r="EQ87" s="2"/>
      <c r="ER87" s="2"/>
      <c r="ES87" s="2"/>
      <c r="ET87" s="2"/>
      <c r="EU87" s="2"/>
      <c r="EV87" s="2"/>
      <c r="EW87" s="2"/>
      <c r="EX87" s="2"/>
      <c r="EY87" s="2"/>
      <c r="EZ87" s="1"/>
      <c r="FA87" s="1"/>
      <c r="FB87" s="1"/>
      <c r="FC87" s="1"/>
      <c r="FD87" s="1"/>
      <c r="FE87" s="1"/>
      <c r="FF87" s="1"/>
      <c r="FG87" s="1"/>
      <c r="FH87" s="1"/>
      <c r="FI87" s="1"/>
      <c r="FJ87" s="1"/>
      <c r="FK87" s="1"/>
      <c r="FL87" s="1"/>
      <c r="FM87" s="1"/>
      <c r="FN87" s="1"/>
      <c r="FO87" s="1"/>
      <c r="FP87" s="1"/>
      <c r="FQ87" s="1"/>
      <c r="FR87" s="1"/>
      <c r="FS87" s="1"/>
    </row>
    <row r="88" spans="1:175" ht="14.5">
      <c r="A88" s="128"/>
      <c r="B88" s="128"/>
      <c r="C88" s="2"/>
      <c r="D88" s="2"/>
      <c r="E88" s="2"/>
      <c r="F88" s="2"/>
      <c r="G88" s="2"/>
      <c r="H88" s="2"/>
      <c r="I88" s="2"/>
      <c r="J88" s="2"/>
      <c r="K88" s="1"/>
      <c r="L88" s="1"/>
      <c r="M88" s="1"/>
      <c r="N88" s="1"/>
      <c r="O88" s="1"/>
      <c r="P88" s="1"/>
      <c r="Q88" s="1"/>
      <c r="R88" s="1"/>
      <c r="S88" s="1"/>
      <c r="T88" s="1"/>
      <c r="U88" s="1"/>
      <c r="V88" s="1"/>
      <c r="W88" s="1"/>
      <c r="X88" s="1"/>
      <c r="Y88" s="128"/>
      <c r="Z88" s="128"/>
      <c r="AA88" s="2"/>
      <c r="AB88" s="2"/>
      <c r="AC88" s="2"/>
      <c r="AD88" s="2"/>
      <c r="AE88" s="2"/>
      <c r="AF88" s="2"/>
      <c r="AG88" s="2"/>
      <c r="AH88" s="2"/>
      <c r="AI88" s="1"/>
      <c r="AJ88" s="1"/>
      <c r="AK88" s="1"/>
      <c r="AL88" s="1"/>
      <c r="AM88" s="1"/>
      <c r="AN88" s="1"/>
      <c r="AO88" s="1"/>
      <c r="AP88" s="1"/>
      <c r="AQ88" s="1"/>
      <c r="AR88" s="1"/>
      <c r="AS88" s="1"/>
      <c r="AT88" s="1"/>
      <c r="AU88" s="1"/>
      <c r="AV88" s="1"/>
      <c r="AW88" s="128"/>
      <c r="AX88" s="128"/>
      <c r="AY88" s="2"/>
      <c r="AZ88" s="2"/>
      <c r="BA88" s="2"/>
      <c r="BB88" s="2"/>
      <c r="BC88" s="2"/>
      <c r="BD88" s="2"/>
      <c r="BE88" s="2"/>
      <c r="BF88" s="2"/>
      <c r="BG88" s="1"/>
      <c r="BH88" s="1"/>
      <c r="BI88" s="1"/>
      <c r="BJ88" s="1"/>
      <c r="BK88" s="1"/>
      <c r="BL88" s="1"/>
      <c r="BM88" s="1"/>
      <c r="BN88" s="1"/>
      <c r="BO88" s="1"/>
      <c r="BP88" s="1"/>
      <c r="BQ88" s="1"/>
      <c r="BR88" s="1"/>
      <c r="BS88" s="1"/>
      <c r="BT88" s="1"/>
      <c r="BU88" s="128"/>
      <c r="BV88" s="128"/>
      <c r="BW88" s="2"/>
      <c r="BX88" s="2"/>
      <c r="BY88" s="2"/>
      <c r="BZ88" s="2"/>
      <c r="CA88" s="2"/>
      <c r="CB88" s="2"/>
      <c r="CC88" s="2"/>
      <c r="CD88" s="2"/>
      <c r="CE88" s="1"/>
      <c r="CF88" s="1"/>
      <c r="CG88" s="1"/>
      <c r="CH88" s="1"/>
      <c r="CI88" s="1"/>
      <c r="CJ88" s="1"/>
      <c r="CK88" s="1"/>
      <c r="CL88" s="1"/>
      <c r="CM88" s="1"/>
      <c r="CN88" s="1"/>
      <c r="CO88" s="1"/>
      <c r="CP88" s="1"/>
      <c r="CQ88" s="1"/>
      <c r="CR88" s="1"/>
      <c r="CS88" s="128"/>
      <c r="CT88" s="128"/>
      <c r="CU88" s="2"/>
      <c r="CV88" s="2"/>
      <c r="CW88" s="2"/>
      <c r="CX88" s="2"/>
      <c r="CY88" s="2"/>
      <c r="CZ88" s="2"/>
      <c r="DA88" s="2"/>
      <c r="DB88" s="2"/>
      <c r="DC88" s="1"/>
      <c r="DD88" s="1"/>
      <c r="DE88" s="1"/>
      <c r="DF88" s="1"/>
      <c r="DG88" s="1"/>
      <c r="DH88" s="1"/>
      <c r="DI88" s="1"/>
      <c r="DJ88" s="1"/>
      <c r="DK88" s="1"/>
      <c r="DL88" s="1"/>
      <c r="DM88" s="1"/>
      <c r="DN88" s="1"/>
      <c r="DO88" s="1"/>
      <c r="DP88" s="1"/>
      <c r="DQ88" s="128"/>
      <c r="DR88" s="128"/>
      <c r="DS88" s="2"/>
      <c r="DT88" s="2"/>
      <c r="DU88" s="2"/>
      <c r="DV88" s="2"/>
      <c r="DW88" s="2"/>
      <c r="DX88" s="2"/>
      <c r="DY88" s="2"/>
      <c r="DZ88" s="2"/>
      <c r="EA88" s="1"/>
      <c r="EB88" s="1"/>
      <c r="EC88" s="1"/>
      <c r="ED88" s="1"/>
      <c r="EE88" s="1"/>
      <c r="EF88" s="1"/>
      <c r="EG88" s="1"/>
      <c r="EH88" s="1"/>
      <c r="EI88" s="1"/>
      <c r="EJ88" s="1"/>
      <c r="EK88" s="1"/>
      <c r="EL88" s="1"/>
      <c r="EM88" s="1"/>
      <c r="EN88" s="1"/>
      <c r="EO88" s="128"/>
      <c r="EP88" s="128"/>
      <c r="EQ88" s="2"/>
      <c r="ER88" s="2"/>
      <c r="ES88" s="2"/>
      <c r="ET88" s="2"/>
      <c r="EU88" s="2"/>
      <c r="EV88" s="2"/>
      <c r="EW88" s="2"/>
      <c r="EX88" s="2"/>
      <c r="EY88" s="1"/>
      <c r="EZ88" s="1"/>
      <c r="FA88" s="1"/>
      <c r="FB88" s="1"/>
      <c r="FC88" s="1"/>
      <c r="FD88" s="1"/>
      <c r="FE88" s="1"/>
      <c r="FF88" s="1"/>
      <c r="FG88" s="1"/>
      <c r="FH88" s="1"/>
      <c r="FI88" s="1"/>
      <c r="FJ88" s="1"/>
      <c r="FK88" s="1"/>
      <c r="FL88" s="1"/>
      <c r="FM88" s="1"/>
      <c r="FN88" s="1"/>
      <c r="FO88" s="1"/>
      <c r="FP88" s="1"/>
      <c r="FQ88" s="1"/>
      <c r="FR88" s="1"/>
      <c r="FS88" s="1"/>
    </row>
    <row r="89" spans="1:175" ht="14.5">
      <c r="A89" s="128"/>
      <c r="B89" s="128"/>
      <c r="C89" s="2"/>
      <c r="D89" s="2"/>
      <c r="E89" s="2"/>
      <c r="F89" s="2"/>
      <c r="G89" s="2"/>
      <c r="H89" s="2"/>
      <c r="I89" s="2"/>
      <c r="J89" s="2"/>
      <c r="K89" s="1"/>
      <c r="L89" s="1"/>
      <c r="M89" s="1"/>
      <c r="N89" s="1"/>
      <c r="O89" s="1"/>
      <c r="P89" s="1"/>
      <c r="Q89" s="1"/>
      <c r="R89" s="1"/>
      <c r="S89" s="1"/>
      <c r="T89" s="1"/>
      <c r="U89" s="1"/>
      <c r="V89" s="1"/>
      <c r="W89" s="1"/>
      <c r="X89" s="1"/>
      <c r="Y89" s="128"/>
      <c r="Z89" s="128"/>
      <c r="AA89" s="2"/>
      <c r="AB89" s="2"/>
      <c r="AC89" s="2"/>
      <c r="AD89" s="2"/>
      <c r="AE89" s="2"/>
      <c r="AF89" s="2"/>
      <c r="AG89" s="2"/>
      <c r="AH89" s="2"/>
      <c r="AI89" s="1"/>
      <c r="AJ89" s="1"/>
      <c r="AK89" s="1"/>
      <c r="AL89" s="1"/>
      <c r="AM89" s="1"/>
      <c r="AN89" s="1"/>
      <c r="AO89" s="1"/>
      <c r="AP89" s="1"/>
      <c r="AQ89" s="1"/>
      <c r="AR89" s="1"/>
      <c r="AS89" s="1"/>
      <c r="AT89" s="1"/>
      <c r="AU89" s="1"/>
      <c r="AV89" s="1"/>
      <c r="AW89" s="128"/>
      <c r="AX89" s="128"/>
      <c r="AY89" s="2"/>
      <c r="AZ89" s="2"/>
      <c r="BA89" s="2"/>
      <c r="BB89" s="2"/>
      <c r="BC89" s="2"/>
      <c r="BD89" s="2"/>
      <c r="BE89" s="2"/>
      <c r="BF89" s="2"/>
      <c r="BG89" s="1"/>
      <c r="BH89" s="1"/>
      <c r="BI89" s="1"/>
      <c r="BJ89" s="1"/>
      <c r="BK89" s="1"/>
      <c r="BL89" s="1"/>
      <c r="BM89" s="1"/>
      <c r="BN89" s="1"/>
      <c r="BO89" s="1"/>
      <c r="BP89" s="1"/>
      <c r="BQ89" s="1"/>
      <c r="BR89" s="1"/>
      <c r="BS89" s="1"/>
      <c r="BT89" s="1"/>
      <c r="BU89" s="128"/>
      <c r="BV89" s="128"/>
      <c r="BW89" s="2"/>
      <c r="BX89" s="2"/>
      <c r="BY89" s="2"/>
      <c r="BZ89" s="2"/>
      <c r="CA89" s="2"/>
      <c r="CB89" s="2"/>
      <c r="CC89" s="2"/>
      <c r="CD89" s="2"/>
      <c r="CE89" s="1"/>
      <c r="CF89" s="1"/>
      <c r="CG89" s="1"/>
      <c r="CH89" s="1"/>
      <c r="CI89" s="1"/>
      <c r="CJ89" s="1"/>
      <c r="CK89" s="1"/>
      <c r="CL89" s="1"/>
      <c r="CM89" s="1"/>
      <c r="CN89" s="1"/>
      <c r="CO89" s="1"/>
      <c r="CP89" s="1"/>
      <c r="CQ89" s="1"/>
      <c r="CR89" s="1"/>
      <c r="CS89" s="128"/>
      <c r="CT89" s="128"/>
      <c r="CU89" s="2"/>
      <c r="CV89" s="2"/>
      <c r="CW89" s="2"/>
      <c r="CX89" s="2"/>
      <c r="CY89" s="2"/>
      <c r="CZ89" s="2"/>
      <c r="DA89" s="2"/>
      <c r="DB89" s="2"/>
      <c r="DC89" s="1"/>
      <c r="DD89" s="1"/>
      <c r="DE89" s="1"/>
      <c r="DF89" s="1"/>
      <c r="DG89" s="1"/>
      <c r="DH89" s="1"/>
      <c r="DI89" s="1"/>
      <c r="DJ89" s="1"/>
      <c r="DK89" s="1"/>
      <c r="DL89" s="1"/>
      <c r="DM89" s="1"/>
      <c r="DN89" s="1"/>
      <c r="DO89" s="1"/>
      <c r="DP89" s="1"/>
      <c r="DQ89" s="128"/>
      <c r="DR89" s="128"/>
      <c r="DS89" s="2"/>
      <c r="DT89" s="2"/>
      <c r="DU89" s="2"/>
      <c r="DV89" s="2"/>
      <c r="DW89" s="2"/>
      <c r="DX89" s="2"/>
      <c r="DY89" s="2"/>
      <c r="DZ89" s="2"/>
      <c r="EA89" s="1"/>
      <c r="EB89" s="1"/>
      <c r="EC89" s="1"/>
      <c r="ED89" s="1"/>
      <c r="EE89" s="1"/>
      <c r="EF89" s="1"/>
      <c r="EG89" s="1"/>
      <c r="EH89" s="1"/>
      <c r="EI89" s="1"/>
      <c r="EJ89" s="1"/>
      <c r="EK89" s="1"/>
      <c r="EL89" s="1"/>
      <c r="EM89" s="1"/>
      <c r="EN89" s="1"/>
      <c r="EO89" s="128"/>
      <c r="EP89" s="128"/>
      <c r="EQ89" s="2"/>
      <c r="ER89" s="2"/>
      <c r="ES89" s="2"/>
      <c r="ET89" s="2"/>
      <c r="EU89" s="2"/>
      <c r="EV89" s="2"/>
      <c r="EW89" s="2"/>
      <c r="EX89" s="2"/>
      <c r="EY89" s="1"/>
      <c r="EZ89" s="1"/>
      <c r="FA89" s="1"/>
      <c r="FB89" s="1"/>
      <c r="FC89" s="1"/>
      <c r="FD89" s="1"/>
      <c r="FE89" s="1"/>
      <c r="FF89" s="1"/>
      <c r="FG89" s="1"/>
      <c r="FH89" s="1"/>
      <c r="FI89" s="1"/>
      <c r="FJ89" s="1"/>
      <c r="FK89" s="1"/>
      <c r="FL89" s="1"/>
      <c r="FM89" s="1"/>
      <c r="FN89" s="1"/>
      <c r="FO89" s="1"/>
      <c r="FP89" s="1"/>
      <c r="FQ89" s="1"/>
      <c r="FR89" s="1"/>
      <c r="FS89" s="1"/>
    </row>
    <row r="90" spans="1:175" ht="14.5">
      <c r="A90" s="128"/>
      <c r="B90" s="128"/>
      <c r="C90" s="2"/>
      <c r="D90" s="2"/>
      <c r="E90" s="2"/>
      <c r="F90" s="2"/>
      <c r="G90" s="2"/>
      <c r="H90" s="2"/>
      <c r="I90" s="2"/>
      <c r="J90" s="2"/>
      <c r="K90" s="1"/>
      <c r="L90" s="1"/>
      <c r="M90" s="1"/>
      <c r="N90" s="1"/>
      <c r="O90" s="1"/>
      <c r="P90" s="1"/>
      <c r="Q90" s="1"/>
      <c r="R90" s="1"/>
      <c r="S90" s="1"/>
      <c r="T90" s="1"/>
      <c r="U90" s="1"/>
      <c r="V90" s="1"/>
      <c r="W90" s="1"/>
      <c r="X90" s="1"/>
      <c r="Y90" s="128"/>
      <c r="Z90" s="128"/>
      <c r="AA90" s="2"/>
      <c r="AB90" s="2"/>
      <c r="AC90" s="2"/>
      <c r="AD90" s="2"/>
      <c r="AE90" s="2"/>
      <c r="AF90" s="2"/>
      <c r="AG90" s="2"/>
      <c r="AH90" s="2"/>
      <c r="AI90" s="1"/>
      <c r="AJ90" s="1"/>
      <c r="AK90" s="1"/>
      <c r="AL90" s="1"/>
      <c r="AM90" s="1"/>
      <c r="AN90" s="1"/>
      <c r="AO90" s="1"/>
      <c r="AP90" s="1"/>
      <c r="AQ90" s="1"/>
      <c r="AR90" s="1"/>
      <c r="AS90" s="1"/>
      <c r="AT90" s="1"/>
      <c r="AU90" s="1"/>
      <c r="AV90" s="1"/>
      <c r="AW90" s="128"/>
      <c r="AX90" s="128"/>
      <c r="AY90" s="2"/>
      <c r="AZ90" s="2"/>
      <c r="BA90" s="2"/>
      <c r="BB90" s="2"/>
      <c r="BC90" s="2"/>
      <c r="BD90" s="2"/>
      <c r="BE90" s="2"/>
      <c r="BF90" s="2"/>
      <c r="BG90" s="1"/>
      <c r="BH90" s="1"/>
      <c r="BI90" s="1"/>
      <c r="BJ90" s="1"/>
      <c r="BK90" s="1"/>
      <c r="BL90" s="1"/>
      <c r="BM90" s="1"/>
      <c r="BN90" s="1"/>
      <c r="BO90" s="1"/>
      <c r="BP90" s="1"/>
      <c r="BQ90" s="1"/>
      <c r="BR90" s="1"/>
      <c r="BS90" s="1"/>
      <c r="BT90" s="1"/>
      <c r="BU90" s="128"/>
      <c r="BV90" s="128"/>
      <c r="BW90" s="2"/>
      <c r="BX90" s="2"/>
      <c r="BY90" s="2"/>
      <c r="BZ90" s="2"/>
      <c r="CA90" s="2"/>
      <c r="CB90" s="2"/>
      <c r="CC90" s="2"/>
      <c r="CD90" s="2"/>
      <c r="CE90" s="1"/>
      <c r="CF90" s="1"/>
      <c r="CG90" s="1"/>
      <c r="CH90" s="1"/>
      <c r="CI90" s="1"/>
      <c r="CJ90" s="1"/>
      <c r="CK90" s="1"/>
      <c r="CL90" s="1"/>
      <c r="CM90" s="1"/>
      <c r="CN90" s="1"/>
      <c r="CO90" s="1"/>
      <c r="CP90" s="1"/>
      <c r="CQ90" s="1"/>
      <c r="CR90" s="1"/>
      <c r="CS90" s="128"/>
      <c r="CT90" s="128"/>
      <c r="CU90" s="2"/>
      <c r="CV90" s="2"/>
      <c r="CW90" s="2"/>
      <c r="CX90" s="2"/>
      <c r="CY90" s="2"/>
      <c r="CZ90" s="2"/>
      <c r="DA90" s="2"/>
      <c r="DB90" s="2"/>
      <c r="DC90" s="1"/>
      <c r="DD90" s="1"/>
      <c r="DE90" s="1"/>
      <c r="DF90" s="1"/>
      <c r="DG90" s="1"/>
      <c r="DH90" s="1"/>
      <c r="DI90" s="1"/>
      <c r="DJ90" s="1"/>
      <c r="DK90" s="1"/>
      <c r="DL90" s="1"/>
      <c r="DM90" s="1"/>
      <c r="DN90" s="1"/>
      <c r="DO90" s="1"/>
      <c r="DP90" s="1"/>
      <c r="DQ90" s="128"/>
      <c r="DR90" s="128"/>
      <c r="DS90" s="2"/>
      <c r="DT90" s="2"/>
      <c r="DU90" s="2"/>
      <c r="DV90" s="2"/>
      <c r="DW90" s="2"/>
      <c r="DX90" s="2"/>
      <c r="DY90" s="2"/>
      <c r="DZ90" s="2"/>
      <c r="EA90" s="1"/>
      <c r="EB90" s="1"/>
      <c r="EC90" s="1"/>
      <c r="ED90" s="1"/>
      <c r="EE90" s="1"/>
      <c r="EF90" s="1"/>
      <c r="EG90" s="1"/>
      <c r="EH90" s="1"/>
      <c r="EI90" s="1"/>
      <c r="EJ90" s="1"/>
      <c r="EK90" s="1"/>
      <c r="EL90" s="1"/>
      <c r="EM90" s="1"/>
      <c r="EN90" s="1"/>
      <c r="EO90" s="128"/>
      <c r="EP90" s="128"/>
      <c r="EQ90" s="2"/>
      <c r="ER90" s="2"/>
      <c r="ES90" s="2"/>
      <c r="ET90" s="2"/>
      <c r="EU90" s="2"/>
      <c r="EV90" s="2"/>
      <c r="EW90" s="2"/>
      <c r="EX90" s="2"/>
      <c r="EY90" s="1"/>
      <c r="EZ90" s="1"/>
      <c r="FA90" s="1"/>
      <c r="FB90" s="1"/>
      <c r="FC90" s="1"/>
      <c r="FD90" s="1"/>
      <c r="FE90" s="1"/>
      <c r="FF90" s="1"/>
      <c r="FG90" s="1"/>
      <c r="FH90" s="1"/>
      <c r="FI90" s="1"/>
      <c r="FJ90" s="1"/>
      <c r="FK90" s="1"/>
      <c r="FL90" s="1"/>
      <c r="FM90" s="1"/>
      <c r="FN90" s="1"/>
      <c r="FO90" s="1"/>
      <c r="FP90" s="1"/>
      <c r="FQ90" s="1"/>
      <c r="FR90" s="1"/>
      <c r="FS90" s="1"/>
    </row>
    <row r="91" spans="1:175" ht="14.5">
      <c r="A91" s="128"/>
      <c r="B91" s="128"/>
      <c r="C91" s="2"/>
      <c r="D91" s="2"/>
      <c r="E91" s="2"/>
      <c r="F91" s="2"/>
      <c r="G91" s="2"/>
      <c r="H91" s="2"/>
      <c r="I91" s="2"/>
      <c r="J91" s="2"/>
      <c r="K91" s="1"/>
      <c r="L91" s="1"/>
      <c r="M91" s="1"/>
      <c r="N91" s="1"/>
      <c r="O91" s="1"/>
      <c r="P91" s="1"/>
      <c r="Q91" s="1"/>
      <c r="R91" s="1"/>
      <c r="S91" s="1"/>
      <c r="T91" s="1"/>
      <c r="U91" s="1"/>
      <c r="V91" s="1"/>
      <c r="W91" s="1"/>
      <c r="X91" s="1"/>
      <c r="Y91" s="128"/>
      <c r="Z91" s="128"/>
      <c r="AA91" s="2"/>
      <c r="AB91" s="2"/>
      <c r="AC91" s="2"/>
      <c r="AD91" s="2"/>
      <c r="AE91" s="2"/>
      <c r="AF91" s="2"/>
      <c r="AG91" s="2"/>
      <c r="AH91" s="2"/>
      <c r="AI91" s="1"/>
      <c r="AJ91" s="1"/>
      <c r="AK91" s="1"/>
      <c r="AL91" s="1"/>
      <c r="AM91" s="1"/>
      <c r="AN91" s="1"/>
      <c r="AO91" s="1"/>
      <c r="AP91" s="1"/>
      <c r="AQ91" s="1"/>
      <c r="AR91" s="1"/>
      <c r="AS91" s="1"/>
      <c r="AT91" s="1"/>
      <c r="AU91" s="1"/>
      <c r="AV91" s="1"/>
      <c r="AW91" s="128"/>
      <c r="AX91" s="128"/>
      <c r="AY91" s="2"/>
      <c r="AZ91" s="2"/>
      <c r="BA91" s="2"/>
      <c r="BB91" s="2"/>
      <c r="BC91" s="2"/>
      <c r="BD91" s="2"/>
      <c r="BE91" s="2"/>
      <c r="BF91" s="2"/>
      <c r="BG91" s="1"/>
      <c r="BH91" s="1"/>
      <c r="BI91" s="1"/>
      <c r="BJ91" s="1"/>
      <c r="BK91" s="1"/>
      <c r="BL91" s="1"/>
      <c r="BM91" s="1"/>
      <c r="BN91" s="1"/>
      <c r="BO91" s="1"/>
      <c r="BP91" s="1"/>
      <c r="BQ91" s="1"/>
      <c r="BR91" s="1"/>
      <c r="BS91" s="1"/>
      <c r="BT91" s="1"/>
      <c r="BU91" s="128"/>
      <c r="BV91" s="128"/>
      <c r="BW91" s="2"/>
      <c r="BX91" s="2"/>
      <c r="BY91" s="2"/>
      <c r="BZ91" s="2"/>
      <c r="CA91" s="2"/>
      <c r="CB91" s="2"/>
      <c r="CC91" s="2"/>
      <c r="CD91" s="2"/>
      <c r="CE91" s="1"/>
      <c r="CF91" s="1"/>
      <c r="CG91" s="1"/>
      <c r="CH91" s="1"/>
      <c r="CI91" s="1"/>
      <c r="CJ91" s="1"/>
      <c r="CK91" s="1"/>
      <c r="CL91" s="1"/>
      <c r="CM91" s="1"/>
      <c r="CN91" s="1"/>
      <c r="CO91" s="1"/>
      <c r="CP91" s="1"/>
      <c r="CQ91" s="1"/>
      <c r="CR91" s="1"/>
      <c r="CS91" s="128"/>
      <c r="CT91" s="128"/>
      <c r="CU91" s="2"/>
      <c r="CV91" s="2"/>
      <c r="CW91" s="2"/>
      <c r="CX91" s="2"/>
      <c r="CY91" s="2"/>
      <c r="CZ91" s="2"/>
      <c r="DA91" s="2"/>
      <c r="DB91" s="2"/>
      <c r="DC91" s="1"/>
      <c r="DD91" s="1"/>
      <c r="DE91" s="1"/>
      <c r="DF91" s="1"/>
      <c r="DG91" s="1"/>
      <c r="DH91" s="1"/>
      <c r="DI91" s="1"/>
      <c r="DJ91" s="1"/>
      <c r="DK91" s="1"/>
      <c r="DL91" s="1"/>
      <c r="DM91" s="1"/>
      <c r="DN91" s="1"/>
      <c r="DO91" s="1"/>
      <c r="DP91" s="1"/>
      <c r="DQ91" s="128"/>
      <c r="DR91" s="128"/>
      <c r="DS91" s="2"/>
      <c r="DT91" s="2"/>
      <c r="DU91" s="2"/>
      <c r="DV91" s="2"/>
      <c r="DW91" s="2"/>
      <c r="DX91" s="2"/>
      <c r="DY91" s="2"/>
      <c r="DZ91" s="2"/>
      <c r="EA91" s="1"/>
      <c r="EB91" s="1"/>
      <c r="EC91" s="1"/>
      <c r="ED91" s="1"/>
      <c r="EE91" s="1"/>
      <c r="EF91" s="1"/>
      <c r="EG91" s="1"/>
      <c r="EH91" s="1"/>
      <c r="EI91" s="1"/>
      <c r="EJ91" s="1"/>
      <c r="EK91" s="1"/>
      <c r="EL91" s="1"/>
      <c r="EM91" s="1"/>
      <c r="EN91" s="1"/>
      <c r="EO91" s="128"/>
      <c r="EP91" s="128"/>
      <c r="EQ91" s="2"/>
      <c r="ER91" s="2"/>
      <c r="ES91" s="2"/>
      <c r="ET91" s="2"/>
      <c r="EU91" s="2"/>
      <c r="EV91" s="2"/>
      <c r="EW91" s="2"/>
      <c r="EX91" s="2"/>
      <c r="EY91" s="1"/>
      <c r="EZ91" s="1"/>
      <c r="FA91" s="1"/>
      <c r="FB91" s="1"/>
      <c r="FC91" s="1"/>
      <c r="FD91" s="1"/>
      <c r="FE91" s="1"/>
      <c r="FF91" s="1"/>
      <c r="FG91" s="1"/>
      <c r="FH91" s="1"/>
      <c r="FI91" s="1"/>
      <c r="FJ91" s="1"/>
      <c r="FK91" s="1"/>
      <c r="FL91" s="1"/>
      <c r="FM91" s="1"/>
      <c r="FN91" s="1"/>
      <c r="FO91" s="1"/>
      <c r="FP91" s="1"/>
      <c r="FQ91" s="1"/>
      <c r="FR91" s="1"/>
      <c r="FS91" s="1"/>
    </row>
    <row r="92" spans="1:175" ht="14.5">
      <c r="A92" s="128"/>
      <c r="B92" s="128"/>
      <c r="C92" s="2"/>
      <c r="D92" s="2"/>
      <c r="E92" s="2"/>
      <c r="F92" s="2"/>
      <c r="G92" s="2"/>
      <c r="H92" s="2"/>
      <c r="I92" s="2"/>
      <c r="J92" s="2"/>
      <c r="K92" s="1"/>
      <c r="L92" s="1"/>
      <c r="M92" s="1"/>
      <c r="N92" s="1"/>
      <c r="O92" s="1"/>
      <c r="P92" s="1"/>
      <c r="Q92" s="1"/>
      <c r="R92" s="1"/>
      <c r="S92" s="1"/>
      <c r="T92" s="1"/>
      <c r="U92" s="1"/>
      <c r="V92" s="1"/>
      <c r="W92" s="1"/>
      <c r="X92" s="1"/>
      <c r="Y92" s="128"/>
      <c r="Z92" s="128"/>
      <c r="AA92" s="2"/>
      <c r="AB92" s="2"/>
      <c r="AC92" s="2"/>
      <c r="AD92" s="2"/>
      <c r="AE92" s="2"/>
      <c r="AF92" s="2"/>
      <c r="AG92" s="2"/>
      <c r="AH92" s="2"/>
      <c r="AI92" s="1"/>
      <c r="AJ92" s="1"/>
      <c r="AK92" s="1"/>
      <c r="AL92" s="1"/>
      <c r="AM92" s="1"/>
      <c r="AN92" s="1"/>
      <c r="AO92" s="1"/>
      <c r="AP92" s="1"/>
      <c r="AQ92" s="1"/>
      <c r="AR92" s="1"/>
      <c r="AS92" s="1"/>
      <c r="AT92" s="1"/>
      <c r="AU92" s="1"/>
      <c r="AV92" s="1"/>
      <c r="AW92" s="128"/>
      <c r="AX92" s="128"/>
      <c r="AY92" s="2"/>
      <c r="AZ92" s="2"/>
      <c r="BA92" s="2"/>
      <c r="BB92" s="2"/>
      <c r="BC92" s="2"/>
      <c r="BD92" s="2"/>
      <c r="BE92" s="2"/>
      <c r="BF92" s="2"/>
      <c r="BG92" s="1"/>
      <c r="BH92" s="1"/>
      <c r="BI92" s="1"/>
      <c r="BJ92" s="1"/>
      <c r="BK92" s="1"/>
      <c r="BL92" s="1"/>
      <c r="BM92" s="1"/>
      <c r="BN92" s="1"/>
      <c r="BO92" s="1"/>
      <c r="BP92" s="1"/>
      <c r="BQ92" s="1"/>
      <c r="BR92" s="1"/>
      <c r="BS92" s="1"/>
      <c r="BT92" s="1"/>
      <c r="BU92" s="128"/>
      <c r="BV92" s="128"/>
      <c r="BW92" s="2"/>
      <c r="BX92" s="2"/>
      <c r="BY92" s="2"/>
      <c r="BZ92" s="2"/>
      <c r="CA92" s="2"/>
      <c r="CB92" s="2"/>
      <c r="CC92" s="2"/>
      <c r="CD92" s="2"/>
      <c r="CE92" s="1"/>
      <c r="CF92" s="1"/>
      <c r="CG92" s="1"/>
      <c r="CH92" s="1"/>
      <c r="CI92" s="1"/>
      <c r="CJ92" s="1"/>
      <c r="CK92" s="1"/>
      <c r="CL92" s="1"/>
      <c r="CM92" s="1"/>
      <c r="CN92" s="1"/>
      <c r="CO92" s="1"/>
      <c r="CP92" s="1"/>
      <c r="CQ92" s="1"/>
      <c r="CR92" s="1"/>
      <c r="CS92" s="128"/>
      <c r="CT92" s="128"/>
      <c r="CU92" s="2"/>
      <c r="CV92" s="2"/>
      <c r="CW92" s="2"/>
      <c r="CX92" s="2"/>
      <c r="CY92" s="2"/>
      <c r="CZ92" s="2"/>
      <c r="DA92" s="2"/>
      <c r="DB92" s="2"/>
      <c r="DC92" s="1"/>
      <c r="DD92" s="1"/>
      <c r="DE92" s="1"/>
      <c r="DF92" s="1"/>
      <c r="DG92" s="1"/>
      <c r="DH92" s="1"/>
      <c r="DI92" s="1"/>
      <c r="DJ92" s="1"/>
      <c r="DK92" s="1"/>
      <c r="DL92" s="1"/>
      <c r="DM92" s="1"/>
      <c r="DN92" s="1"/>
      <c r="DO92" s="1"/>
      <c r="DP92" s="1"/>
      <c r="DQ92" s="128"/>
      <c r="DR92" s="128"/>
      <c r="DS92" s="2"/>
      <c r="DT92" s="2"/>
      <c r="DU92" s="2"/>
      <c r="DV92" s="2"/>
      <c r="DW92" s="2"/>
      <c r="DX92" s="2"/>
      <c r="DY92" s="2"/>
      <c r="DZ92" s="2"/>
      <c r="EA92" s="1"/>
      <c r="EB92" s="1"/>
      <c r="EC92" s="1"/>
      <c r="ED92" s="1"/>
      <c r="EE92" s="1"/>
      <c r="EF92" s="1"/>
      <c r="EG92" s="1"/>
      <c r="EH92" s="1"/>
      <c r="EI92" s="1"/>
      <c r="EJ92" s="1"/>
      <c r="EK92" s="1"/>
      <c r="EL92" s="1"/>
      <c r="EM92" s="1"/>
      <c r="EN92" s="1"/>
      <c r="EO92" s="128"/>
      <c r="EP92" s="128"/>
      <c r="EQ92" s="2"/>
      <c r="ER92" s="2"/>
      <c r="ES92" s="2"/>
      <c r="ET92" s="2"/>
      <c r="EU92" s="2"/>
      <c r="EV92" s="2"/>
      <c r="EW92" s="2"/>
      <c r="EX92" s="2"/>
      <c r="EY92" s="1"/>
      <c r="EZ92" s="1"/>
      <c r="FA92" s="1"/>
      <c r="FB92" s="1"/>
      <c r="FC92" s="1"/>
      <c r="FD92" s="1"/>
      <c r="FE92" s="1"/>
      <c r="FF92" s="1"/>
      <c r="FG92" s="1"/>
      <c r="FH92" s="1"/>
      <c r="FI92" s="1"/>
      <c r="FJ92" s="1"/>
      <c r="FK92" s="1"/>
      <c r="FL92" s="1"/>
      <c r="FM92" s="1"/>
      <c r="FN92" s="1"/>
      <c r="FO92" s="1"/>
      <c r="FP92" s="1"/>
      <c r="FQ92" s="1"/>
      <c r="FR92" s="1"/>
      <c r="FS92" s="1"/>
    </row>
    <row r="93" spans="1:175" ht="14.5">
      <c r="A93" s="128"/>
      <c r="B93" s="128"/>
      <c r="C93" s="2"/>
      <c r="D93" s="2"/>
      <c r="E93" s="2"/>
      <c r="F93" s="2"/>
      <c r="G93" s="2"/>
      <c r="H93" s="2"/>
      <c r="I93" s="2"/>
      <c r="J93" s="2"/>
      <c r="K93" s="1"/>
      <c r="L93" s="1"/>
      <c r="M93" s="1"/>
      <c r="N93" s="1"/>
      <c r="O93" s="1"/>
      <c r="P93" s="1"/>
      <c r="Q93" s="1"/>
      <c r="R93" s="1"/>
      <c r="S93" s="1"/>
      <c r="T93" s="1"/>
      <c r="U93" s="1"/>
      <c r="V93" s="1"/>
      <c r="W93" s="1"/>
      <c r="X93" s="1"/>
      <c r="Y93" s="128"/>
      <c r="Z93" s="128"/>
      <c r="AA93" s="2"/>
      <c r="AB93" s="2"/>
      <c r="AC93" s="2"/>
      <c r="AD93" s="2"/>
      <c r="AE93" s="2"/>
      <c r="AF93" s="2"/>
      <c r="AG93" s="2"/>
      <c r="AH93" s="2"/>
      <c r="AI93" s="1"/>
      <c r="AJ93" s="1"/>
      <c r="AK93" s="1"/>
      <c r="AL93" s="1"/>
      <c r="AM93" s="1"/>
      <c r="AN93" s="1"/>
      <c r="AO93" s="1"/>
      <c r="AP93" s="1"/>
      <c r="AQ93" s="1"/>
      <c r="AR93" s="1"/>
      <c r="AS93" s="1"/>
      <c r="AT93" s="1"/>
      <c r="AU93" s="1"/>
      <c r="AV93" s="1"/>
      <c r="AW93" s="128"/>
      <c r="AX93" s="128"/>
      <c r="AY93" s="2"/>
      <c r="AZ93" s="2"/>
      <c r="BA93" s="2"/>
      <c r="BB93" s="2"/>
      <c r="BC93" s="2"/>
      <c r="BD93" s="2"/>
      <c r="BE93" s="2"/>
      <c r="BF93" s="2"/>
      <c r="BG93" s="1"/>
      <c r="BH93" s="1"/>
      <c r="BI93" s="1"/>
      <c r="BJ93" s="1"/>
      <c r="BK93" s="1"/>
      <c r="BL93" s="1"/>
      <c r="BM93" s="1"/>
      <c r="BN93" s="1"/>
      <c r="BO93" s="1"/>
      <c r="BP93" s="1"/>
      <c r="BQ93" s="1"/>
      <c r="BR93" s="1"/>
      <c r="BS93" s="1"/>
      <c r="BT93" s="1"/>
      <c r="BU93" s="128"/>
      <c r="BV93" s="128"/>
      <c r="BW93" s="2"/>
      <c r="BX93" s="2"/>
      <c r="BY93" s="2"/>
      <c r="BZ93" s="2"/>
      <c r="CA93" s="2"/>
      <c r="CB93" s="2"/>
      <c r="CC93" s="2"/>
      <c r="CD93" s="2"/>
      <c r="CE93" s="1"/>
      <c r="CF93" s="1"/>
      <c r="CG93" s="1"/>
      <c r="CH93" s="1"/>
      <c r="CI93" s="1"/>
      <c r="CJ93" s="1"/>
      <c r="CK93" s="1"/>
      <c r="CL93" s="1"/>
      <c r="CM93" s="1"/>
      <c r="CN93" s="1"/>
      <c r="CO93" s="1"/>
      <c r="CP93" s="1"/>
      <c r="CQ93" s="1"/>
      <c r="CR93" s="1"/>
      <c r="CS93" s="128"/>
      <c r="CT93" s="128"/>
      <c r="CU93" s="2"/>
      <c r="CV93" s="2"/>
      <c r="CW93" s="2"/>
      <c r="CX93" s="2"/>
      <c r="CY93" s="2"/>
      <c r="CZ93" s="2"/>
      <c r="DA93" s="2"/>
      <c r="DB93" s="2"/>
      <c r="DC93" s="1"/>
      <c r="DD93" s="1"/>
      <c r="DE93" s="1"/>
      <c r="DF93" s="1"/>
      <c r="DG93" s="1"/>
      <c r="DH93" s="1"/>
      <c r="DI93" s="1"/>
      <c r="DJ93" s="1"/>
      <c r="DK93" s="1"/>
      <c r="DL93" s="1"/>
      <c r="DM93" s="1"/>
      <c r="DN93" s="1"/>
      <c r="DO93" s="1"/>
      <c r="DP93" s="1"/>
      <c r="DQ93" s="128"/>
      <c r="DR93" s="128"/>
      <c r="DS93" s="2"/>
      <c r="DT93" s="2"/>
      <c r="DU93" s="2"/>
      <c r="DV93" s="2"/>
      <c r="DW93" s="2"/>
      <c r="DX93" s="2"/>
      <c r="DY93" s="2"/>
      <c r="DZ93" s="2"/>
      <c r="EA93" s="1"/>
      <c r="EB93" s="1"/>
      <c r="EC93" s="1"/>
      <c r="ED93" s="1"/>
      <c r="EE93" s="1"/>
      <c r="EF93" s="1"/>
      <c r="EG93" s="1"/>
      <c r="EH93" s="1"/>
      <c r="EI93" s="1"/>
      <c r="EJ93" s="1"/>
      <c r="EK93" s="1"/>
      <c r="EL93" s="1"/>
      <c r="EM93" s="1"/>
      <c r="EN93" s="1"/>
      <c r="EO93" s="128"/>
      <c r="EP93" s="128"/>
      <c r="EQ93" s="2"/>
      <c r="ER93" s="2"/>
      <c r="ES93" s="2"/>
      <c r="ET93" s="2"/>
      <c r="EU93" s="2"/>
      <c r="EV93" s="2"/>
      <c r="EW93" s="2"/>
      <c r="EX93" s="2"/>
      <c r="EY93" s="1"/>
      <c r="EZ93" s="1"/>
      <c r="FA93" s="1"/>
      <c r="FB93" s="1"/>
      <c r="FC93" s="1"/>
      <c r="FD93" s="1"/>
      <c r="FE93" s="1"/>
      <c r="FF93" s="1"/>
      <c r="FG93" s="1"/>
      <c r="FH93" s="1"/>
      <c r="FI93" s="1"/>
      <c r="FJ93" s="1"/>
      <c r="FK93" s="1"/>
      <c r="FL93" s="1"/>
      <c r="FM93" s="1"/>
      <c r="FN93" s="1"/>
      <c r="FO93" s="1"/>
      <c r="FP93" s="1"/>
      <c r="FQ93" s="1"/>
      <c r="FR93" s="1"/>
      <c r="FS93" s="1"/>
    </row>
    <row r="94" spans="1:175" ht="14.5">
      <c r="A94" s="128"/>
      <c r="B94" s="128"/>
      <c r="C94" s="2"/>
      <c r="D94" s="2"/>
      <c r="E94" s="2"/>
      <c r="F94" s="2"/>
      <c r="G94" s="2"/>
      <c r="H94" s="2"/>
      <c r="I94" s="2"/>
      <c r="J94" s="2"/>
      <c r="K94" s="1"/>
      <c r="L94" s="1"/>
      <c r="M94" s="1"/>
      <c r="N94" s="1"/>
      <c r="O94" s="1"/>
      <c r="P94" s="1"/>
      <c r="Q94" s="1"/>
      <c r="R94" s="1"/>
      <c r="S94" s="1"/>
      <c r="T94" s="1"/>
      <c r="U94" s="1"/>
      <c r="V94" s="1"/>
      <c r="W94" s="1"/>
      <c r="X94" s="1"/>
      <c r="Y94" s="128"/>
      <c r="Z94" s="128"/>
      <c r="AA94" s="2"/>
      <c r="AB94" s="2"/>
      <c r="AC94" s="2"/>
      <c r="AD94" s="2"/>
      <c r="AE94" s="2"/>
      <c r="AF94" s="2"/>
      <c r="AG94" s="2"/>
      <c r="AH94" s="2"/>
      <c r="AI94" s="1"/>
      <c r="AJ94" s="1"/>
      <c r="AK94" s="1"/>
      <c r="AL94" s="1"/>
      <c r="AM94" s="1"/>
      <c r="AN94" s="1"/>
      <c r="AO94" s="1"/>
      <c r="AP94" s="1"/>
      <c r="AQ94" s="1"/>
      <c r="AR94" s="1"/>
      <c r="AS94" s="1"/>
      <c r="AT94" s="1"/>
      <c r="AU94" s="1"/>
      <c r="AV94" s="1"/>
      <c r="AW94" s="128"/>
      <c r="AX94" s="128"/>
      <c r="AY94" s="2"/>
      <c r="AZ94" s="2"/>
      <c r="BA94" s="2"/>
      <c r="BB94" s="2"/>
      <c r="BC94" s="2"/>
      <c r="BD94" s="2"/>
      <c r="BE94" s="2"/>
      <c r="BF94" s="2"/>
      <c r="BG94" s="1"/>
      <c r="BH94" s="1"/>
      <c r="BI94" s="1"/>
      <c r="BJ94" s="1"/>
      <c r="BK94" s="1"/>
      <c r="BL94" s="1"/>
      <c r="BM94" s="1"/>
      <c r="BN94" s="1"/>
      <c r="BO94" s="1"/>
      <c r="BP94" s="1"/>
      <c r="BQ94" s="1"/>
      <c r="BR94" s="1"/>
      <c r="BS94" s="1"/>
      <c r="BT94" s="1"/>
      <c r="BU94" s="128"/>
      <c r="BV94" s="128"/>
      <c r="BW94" s="2"/>
      <c r="BX94" s="2"/>
      <c r="BY94" s="2"/>
      <c r="BZ94" s="2"/>
      <c r="CA94" s="2"/>
      <c r="CB94" s="2"/>
      <c r="CC94" s="2"/>
      <c r="CD94" s="2"/>
      <c r="CE94" s="1"/>
      <c r="CF94" s="1"/>
      <c r="CG94" s="1"/>
      <c r="CH94" s="1"/>
      <c r="CI94" s="1"/>
      <c r="CJ94" s="1"/>
      <c r="CK94" s="1"/>
      <c r="CL94" s="1"/>
      <c r="CM94" s="1"/>
      <c r="CN94" s="1"/>
      <c r="CO94" s="1"/>
      <c r="CP94" s="1"/>
      <c r="CQ94" s="1"/>
      <c r="CR94" s="1"/>
      <c r="CS94" s="128"/>
      <c r="CT94" s="128"/>
      <c r="CU94" s="2"/>
      <c r="CV94" s="2"/>
      <c r="CW94" s="2"/>
      <c r="CX94" s="2"/>
      <c r="CY94" s="2"/>
      <c r="CZ94" s="2"/>
      <c r="DA94" s="2"/>
      <c r="DB94" s="2"/>
      <c r="DC94" s="1"/>
      <c r="DD94" s="1"/>
      <c r="DE94" s="1"/>
      <c r="DF94" s="1"/>
      <c r="DG94" s="1"/>
      <c r="DH94" s="1"/>
      <c r="DI94" s="1"/>
      <c r="DJ94" s="1"/>
      <c r="DK94" s="1"/>
      <c r="DL94" s="1"/>
      <c r="DM94" s="1"/>
      <c r="DN94" s="1"/>
      <c r="DO94" s="1"/>
      <c r="DP94" s="1"/>
      <c r="DQ94" s="128"/>
      <c r="DR94" s="128"/>
      <c r="DS94" s="2"/>
      <c r="DT94" s="2"/>
      <c r="DU94" s="2"/>
      <c r="DV94" s="2"/>
      <c r="DW94" s="2"/>
      <c r="DX94" s="2"/>
      <c r="DY94" s="2"/>
      <c r="DZ94" s="2"/>
      <c r="EA94" s="1"/>
      <c r="EB94" s="1"/>
      <c r="EC94" s="1"/>
      <c r="ED94" s="1"/>
      <c r="EE94" s="1"/>
      <c r="EF94" s="1"/>
      <c r="EG94" s="1"/>
      <c r="EH94" s="1"/>
      <c r="EI94" s="1"/>
      <c r="EJ94" s="1"/>
      <c r="EK94" s="1"/>
      <c r="EL94" s="1"/>
      <c r="EM94" s="1"/>
      <c r="EN94" s="1"/>
      <c r="EO94" s="128"/>
      <c r="EP94" s="128"/>
      <c r="EQ94" s="2"/>
      <c r="ER94" s="2"/>
      <c r="ES94" s="2"/>
      <c r="ET94" s="2"/>
      <c r="EU94" s="2"/>
      <c r="EV94" s="2"/>
      <c r="EW94" s="2"/>
      <c r="EX94" s="2"/>
      <c r="EY94" s="1"/>
      <c r="EZ94" s="1"/>
      <c r="FA94" s="1"/>
      <c r="FB94" s="1"/>
      <c r="FC94" s="1"/>
      <c r="FD94" s="1"/>
      <c r="FE94" s="1"/>
      <c r="FF94" s="1"/>
      <c r="FG94" s="1"/>
      <c r="FH94" s="1"/>
      <c r="FI94" s="1"/>
      <c r="FJ94" s="1"/>
      <c r="FK94" s="1"/>
      <c r="FL94" s="1"/>
      <c r="FM94" s="1"/>
      <c r="FN94" s="1"/>
      <c r="FO94" s="1"/>
      <c r="FP94" s="1"/>
      <c r="FQ94" s="1"/>
      <c r="FR94" s="1"/>
      <c r="FS94" s="1"/>
    </row>
    <row r="95" spans="1:175" ht="14.5">
      <c r="A95" s="128"/>
      <c r="B95" s="128"/>
      <c r="C95" s="2"/>
      <c r="D95" s="2"/>
      <c r="E95" s="2"/>
      <c r="F95" s="2"/>
      <c r="G95" s="2"/>
      <c r="H95" s="2"/>
      <c r="I95" s="2"/>
      <c r="J95" s="2"/>
      <c r="K95" s="1"/>
      <c r="L95" s="1"/>
      <c r="M95" s="1"/>
      <c r="N95" s="1"/>
      <c r="O95" s="1"/>
      <c r="P95" s="1"/>
      <c r="Q95" s="1"/>
      <c r="R95" s="1"/>
      <c r="S95" s="1"/>
      <c r="T95" s="1"/>
      <c r="U95" s="1"/>
      <c r="V95" s="1"/>
      <c r="W95" s="1"/>
      <c r="X95" s="1"/>
      <c r="Y95" s="128"/>
      <c r="Z95" s="128"/>
      <c r="AA95" s="2"/>
      <c r="AB95" s="2"/>
      <c r="AC95" s="2"/>
      <c r="AD95" s="2"/>
      <c r="AE95" s="2"/>
      <c r="AF95" s="2"/>
      <c r="AG95" s="2"/>
      <c r="AH95" s="2"/>
      <c r="AI95" s="1"/>
      <c r="AJ95" s="1"/>
      <c r="AK95" s="1"/>
      <c r="AL95" s="1"/>
      <c r="AM95" s="1"/>
      <c r="AN95" s="1"/>
      <c r="AO95" s="1"/>
      <c r="AP95" s="1"/>
      <c r="AQ95" s="1"/>
      <c r="AR95" s="1"/>
      <c r="AS95" s="1"/>
      <c r="AT95" s="1"/>
      <c r="AU95" s="1"/>
      <c r="AV95" s="1"/>
      <c r="AW95" s="128"/>
      <c r="AX95" s="128"/>
      <c r="AY95" s="2"/>
      <c r="AZ95" s="2"/>
      <c r="BA95" s="2"/>
      <c r="BB95" s="2"/>
      <c r="BC95" s="2"/>
      <c r="BD95" s="2"/>
      <c r="BE95" s="2"/>
      <c r="BF95" s="2"/>
      <c r="BG95" s="1"/>
      <c r="BH95" s="1"/>
      <c r="BI95" s="1"/>
      <c r="BJ95" s="1"/>
      <c r="BK95" s="1"/>
      <c r="BL95" s="1"/>
      <c r="BM95" s="1"/>
      <c r="BN95" s="1"/>
      <c r="BO95" s="1"/>
      <c r="BP95" s="1"/>
      <c r="BQ95" s="1"/>
      <c r="BR95" s="1"/>
      <c r="BS95" s="1"/>
      <c r="BT95" s="1"/>
      <c r="BU95" s="128"/>
      <c r="BV95" s="128"/>
      <c r="BW95" s="2"/>
      <c r="BX95" s="2"/>
      <c r="BY95" s="2"/>
      <c r="BZ95" s="2"/>
      <c r="CA95" s="2"/>
      <c r="CB95" s="2"/>
      <c r="CC95" s="2"/>
      <c r="CD95" s="2"/>
      <c r="CE95" s="1"/>
      <c r="CF95" s="1"/>
      <c r="CG95" s="1"/>
      <c r="CH95" s="1"/>
      <c r="CI95" s="1"/>
      <c r="CJ95" s="1"/>
      <c r="CK95" s="1"/>
      <c r="CL95" s="1"/>
      <c r="CM95" s="1"/>
      <c r="CN95" s="1"/>
      <c r="CO95" s="1"/>
      <c r="CP95" s="1"/>
      <c r="CQ95" s="1"/>
      <c r="CR95" s="1"/>
      <c r="CS95" s="128"/>
      <c r="CT95" s="128"/>
      <c r="CU95" s="2"/>
      <c r="CV95" s="2"/>
      <c r="CW95" s="2"/>
      <c r="CX95" s="2"/>
      <c r="CY95" s="2"/>
      <c r="CZ95" s="2"/>
      <c r="DA95" s="2"/>
      <c r="DB95" s="2"/>
      <c r="DC95" s="1"/>
      <c r="DD95" s="1"/>
      <c r="DE95" s="1"/>
      <c r="DF95" s="1"/>
      <c r="DG95" s="1"/>
      <c r="DH95" s="1"/>
      <c r="DI95" s="1"/>
      <c r="DJ95" s="1"/>
      <c r="DK95" s="1"/>
      <c r="DL95" s="1"/>
      <c r="DM95" s="1"/>
      <c r="DN95" s="1"/>
      <c r="DO95" s="1"/>
      <c r="DP95" s="1"/>
      <c r="DQ95" s="128"/>
      <c r="DR95" s="128"/>
      <c r="DS95" s="2"/>
      <c r="DT95" s="2"/>
      <c r="DU95" s="2"/>
      <c r="DV95" s="2"/>
      <c r="DW95" s="2"/>
      <c r="DX95" s="2"/>
      <c r="DY95" s="2"/>
      <c r="DZ95" s="2"/>
      <c r="EA95" s="1"/>
      <c r="EB95" s="1"/>
      <c r="EC95" s="1"/>
      <c r="ED95" s="1"/>
      <c r="EE95" s="1"/>
      <c r="EF95" s="1"/>
      <c r="EG95" s="1"/>
      <c r="EH95" s="1"/>
      <c r="EI95" s="1"/>
      <c r="EJ95" s="1"/>
      <c r="EK95" s="1"/>
      <c r="EL95" s="1"/>
      <c r="EM95" s="1"/>
      <c r="EN95" s="1"/>
      <c r="EO95" s="128"/>
      <c r="EP95" s="128"/>
      <c r="EQ95" s="2"/>
      <c r="ER95" s="2"/>
      <c r="ES95" s="2"/>
      <c r="ET95" s="2"/>
      <c r="EU95" s="2"/>
      <c r="EV95" s="2"/>
      <c r="EW95" s="2"/>
      <c r="EX95" s="2"/>
      <c r="EY95" s="1"/>
      <c r="EZ95" s="1"/>
      <c r="FA95" s="1"/>
      <c r="FB95" s="1"/>
      <c r="FC95" s="1"/>
      <c r="FD95" s="1"/>
      <c r="FE95" s="1"/>
      <c r="FF95" s="1"/>
      <c r="FG95" s="1"/>
      <c r="FH95" s="1"/>
      <c r="FI95" s="1"/>
      <c r="FJ95" s="1"/>
      <c r="FK95" s="1"/>
      <c r="FL95" s="1"/>
      <c r="FM95" s="1"/>
      <c r="FN95" s="1"/>
      <c r="FO95" s="1"/>
      <c r="FP95" s="1"/>
      <c r="FQ95" s="1"/>
      <c r="FR95" s="1"/>
      <c r="FS95" s="1"/>
    </row>
    <row r="96" spans="1:175" ht="14.5">
      <c r="A96" s="128"/>
      <c r="B96" s="128"/>
      <c r="C96" s="2"/>
      <c r="D96" s="2"/>
      <c r="E96" s="2"/>
      <c r="F96" s="2"/>
      <c r="G96" s="2"/>
      <c r="H96" s="2"/>
      <c r="I96" s="2"/>
      <c r="J96" s="2"/>
      <c r="K96" s="1"/>
      <c r="L96" s="1"/>
      <c r="M96" s="1"/>
      <c r="N96" s="1"/>
      <c r="O96" s="1"/>
      <c r="P96" s="1"/>
      <c r="Q96" s="1"/>
      <c r="R96" s="1"/>
      <c r="S96" s="1"/>
      <c r="T96" s="1"/>
      <c r="U96" s="1"/>
      <c r="V96" s="1"/>
      <c r="W96" s="1"/>
      <c r="X96" s="1"/>
      <c r="Y96" s="128"/>
      <c r="Z96" s="128"/>
      <c r="AA96" s="2"/>
      <c r="AB96" s="2"/>
      <c r="AC96" s="2"/>
      <c r="AD96" s="2"/>
      <c r="AE96" s="2"/>
      <c r="AF96" s="2"/>
      <c r="AG96" s="2"/>
      <c r="AH96" s="2"/>
      <c r="AI96" s="1"/>
      <c r="AJ96" s="1"/>
      <c r="AK96" s="1"/>
      <c r="AL96" s="1"/>
      <c r="AM96" s="1"/>
      <c r="AN96" s="1"/>
      <c r="AO96" s="1"/>
      <c r="AP96" s="1"/>
      <c r="AQ96" s="1"/>
      <c r="AR96" s="1"/>
      <c r="AS96" s="1"/>
      <c r="AT96" s="1"/>
      <c r="AU96" s="1"/>
      <c r="AV96" s="1"/>
      <c r="AW96" s="128"/>
      <c r="AX96" s="128"/>
      <c r="AY96" s="2"/>
      <c r="AZ96" s="2"/>
      <c r="BA96" s="2"/>
      <c r="BB96" s="2"/>
      <c r="BC96" s="2"/>
      <c r="BD96" s="2"/>
      <c r="BE96" s="2"/>
      <c r="BF96" s="2"/>
      <c r="BG96" s="1"/>
      <c r="BH96" s="1"/>
      <c r="BI96" s="1"/>
      <c r="BJ96" s="1"/>
      <c r="BK96" s="1"/>
      <c r="BL96" s="1"/>
      <c r="BM96" s="1"/>
      <c r="BN96" s="1"/>
      <c r="BO96" s="1"/>
      <c r="BP96" s="1"/>
      <c r="BQ96" s="1"/>
      <c r="BR96" s="1"/>
      <c r="BS96" s="1"/>
      <c r="BT96" s="1"/>
      <c r="BU96" s="128"/>
      <c r="BV96" s="128"/>
      <c r="BW96" s="2"/>
      <c r="BX96" s="2"/>
      <c r="BY96" s="2"/>
      <c r="BZ96" s="2"/>
      <c r="CA96" s="2"/>
      <c r="CB96" s="2"/>
      <c r="CC96" s="2"/>
      <c r="CD96" s="2"/>
      <c r="CE96" s="1"/>
      <c r="CF96" s="1"/>
      <c r="CG96" s="1"/>
      <c r="CH96" s="1"/>
      <c r="CI96" s="1"/>
      <c r="CJ96" s="1"/>
      <c r="CK96" s="1"/>
      <c r="CL96" s="1"/>
      <c r="CM96" s="1"/>
      <c r="CN96" s="1"/>
      <c r="CO96" s="1"/>
      <c r="CP96" s="1"/>
      <c r="CQ96" s="1"/>
      <c r="CR96" s="1"/>
      <c r="CS96" s="128"/>
      <c r="CT96" s="128"/>
      <c r="CU96" s="2"/>
      <c r="CV96" s="2"/>
      <c r="CW96" s="2"/>
      <c r="CX96" s="2"/>
      <c r="CY96" s="2"/>
      <c r="CZ96" s="2"/>
      <c r="DA96" s="2"/>
      <c r="DB96" s="2"/>
      <c r="DC96" s="1"/>
      <c r="DD96" s="1"/>
      <c r="DE96" s="1"/>
      <c r="DF96" s="1"/>
      <c r="DG96" s="1"/>
      <c r="DH96" s="1"/>
      <c r="DI96" s="1"/>
      <c r="DJ96" s="1"/>
      <c r="DK96" s="1"/>
      <c r="DL96" s="1"/>
      <c r="DM96" s="1"/>
      <c r="DN96" s="1"/>
      <c r="DO96" s="1"/>
      <c r="DP96" s="1"/>
      <c r="DQ96" s="128"/>
      <c r="DR96" s="128"/>
      <c r="DS96" s="2"/>
      <c r="DT96" s="2"/>
      <c r="DU96" s="2"/>
      <c r="DV96" s="2"/>
      <c r="DW96" s="2"/>
      <c r="DX96" s="2"/>
      <c r="DY96" s="2"/>
      <c r="DZ96" s="2"/>
      <c r="EA96" s="1"/>
      <c r="EB96" s="1"/>
      <c r="EC96" s="1"/>
      <c r="ED96" s="1"/>
      <c r="EE96" s="1"/>
      <c r="EF96" s="1"/>
      <c r="EG96" s="1"/>
      <c r="EH96" s="1"/>
      <c r="EI96" s="1"/>
      <c r="EJ96" s="1"/>
      <c r="EK96" s="1"/>
      <c r="EL96" s="1"/>
      <c r="EM96" s="1"/>
      <c r="EN96" s="1"/>
      <c r="EO96" s="128"/>
      <c r="EP96" s="128"/>
      <c r="EQ96" s="2"/>
      <c r="ER96" s="2"/>
      <c r="ES96" s="2"/>
      <c r="ET96" s="2"/>
      <c r="EU96" s="2"/>
      <c r="EV96" s="2"/>
      <c r="EW96" s="2"/>
      <c r="EX96" s="2"/>
      <c r="EY96" s="1"/>
      <c r="EZ96" s="1"/>
      <c r="FA96" s="1"/>
      <c r="FB96" s="1"/>
      <c r="FC96" s="1"/>
      <c r="FD96" s="1"/>
      <c r="FE96" s="1"/>
      <c r="FF96" s="1"/>
      <c r="FG96" s="1"/>
      <c r="FH96" s="1"/>
      <c r="FI96" s="1"/>
      <c r="FJ96" s="1"/>
      <c r="FK96" s="1"/>
      <c r="FL96" s="1"/>
      <c r="FM96" s="1"/>
      <c r="FN96" s="1"/>
      <c r="FO96" s="1"/>
      <c r="FP96" s="1"/>
      <c r="FQ96" s="1"/>
      <c r="FR96" s="1"/>
      <c r="FS96" s="1"/>
    </row>
    <row r="97" spans="1:175" ht="14.5">
      <c r="A97" s="128"/>
      <c r="B97" s="128"/>
      <c r="C97" s="2"/>
      <c r="D97" s="2"/>
      <c r="E97" s="2"/>
      <c r="F97" s="2"/>
      <c r="G97" s="2"/>
      <c r="H97" s="2"/>
      <c r="I97" s="2"/>
      <c r="J97" s="2"/>
      <c r="K97" s="1"/>
      <c r="L97" s="1"/>
      <c r="M97" s="1"/>
      <c r="N97" s="1"/>
      <c r="O97" s="1"/>
      <c r="P97" s="1"/>
      <c r="Q97" s="1"/>
      <c r="R97" s="1"/>
      <c r="S97" s="1"/>
      <c r="T97" s="1"/>
      <c r="U97" s="1"/>
      <c r="V97" s="1"/>
      <c r="W97" s="1"/>
      <c r="X97" s="1"/>
      <c r="Y97" s="128"/>
      <c r="Z97" s="128"/>
      <c r="AA97" s="2"/>
      <c r="AB97" s="2"/>
      <c r="AC97" s="2"/>
      <c r="AD97" s="2"/>
      <c r="AE97" s="2"/>
      <c r="AF97" s="2"/>
      <c r="AG97" s="2"/>
      <c r="AH97" s="2"/>
      <c r="AI97" s="1"/>
      <c r="AJ97" s="1"/>
      <c r="AK97" s="1"/>
      <c r="AL97" s="1"/>
      <c r="AM97" s="1"/>
      <c r="AN97" s="1"/>
      <c r="AO97" s="1"/>
      <c r="AP97" s="1"/>
      <c r="AQ97" s="1"/>
      <c r="AR97" s="1"/>
      <c r="AS97" s="1"/>
      <c r="AT97" s="1"/>
      <c r="AU97" s="1"/>
      <c r="AV97" s="1"/>
      <c r="AW97" s="128"/>
      <c r="AX97" s="128"/>
      <c r="AY97" s="2"/>
      <c r="AZ97" s="2"/>
      <c r="BA97" s="2"/>
      <c r="BB97" s="2"/>
      <c r="BC97" s="2"/>
      <c r="BD97" s="2"/>
      <c r="BE97" s="2"/>
      <c r="BF97" s="2"/>
      <c r="BG97" s="1"/>
      <c r="BH97" s="1"/>
      <c r="BI97" s="1"/>
      <c r="BJ97" s="1"/>
      <c r="BK97" s="1"/>
      <c r="BL97" s="1"/>
      <c r="BM97" s="1"/>
      <c r="BN97" s="1"/>
      <c r="BO97" s="1"/>
      <c r="BP97" s="1"/>
      <c r="BQ97" s="1"/>
      <c r="BR97" s="1"/>
      <c r="BS97" s="1"/>
      <c r="BT97" s="1"/>
      <c r="BU97" s="128"/>
      <c r="BV97" s="128"/>
      <c r="BW97" s="2"/>
      <c r="BX97" s="2"/>
      <c r="BY97" s="2"/>
      <c r="BZ97" s="2"/>
      <c r="CA97" s="2"/>
      <c r="CB97" s="2"/>
      <c r="CC97" s="2"/>
      <c r="CD97" s="2"/>
      <c r="CE97" s="1"/>
      <c r="CF97" s="1"/>
      <c r="CG97" s="1"/>
      <c r="CH97" s="1"/>
      <c r="CI97" s="1"/>
      <c r="CJ97" s="1"/>
      <c r="CK97" s="1"/>
      <c r="CL97" s="1"/>
      <c r="CM97" s="1"/>
      <c r="CN97" s="1"/>
      <c r="CO97" s="1"/>
      <c r="CP97" s="1"/>
      <c r="CQ97" s="1"/>
      <c r="CR97" s="1"/>
      <c r="CS97" s="128"/>
      <c r="CT97" s="128"/>
      <c r="CU97" s="2"/>
      <c r="CV97" s="2"/>
      <c r="CW97" s="2"/>
      <c r="CX97" s="2"/>
      <c r="CY97" s="2"/>
      <c r="CZ97" s="2"/>
      <c r="DA97" s="2"/>
      <c r="DB97" s="2"/>
      <c r="DC97" s="1"/>
      <c r="DD97" s="1"/>
      <c r="DE97" s="1"/>
      <c r="DF97" s="1"/>
      <c r="DG97" s="1"/>
      <c r="DH97" s="1"/>
      <c r="DI97" s="1"/>
      <c r="DJ97" s="1"/>
      <c r="DK97" s="1"/>
      <c r="DL97" s="1"/>
      <c r="DM97" s="1"/>
      <c r="DN97" s="1"/>
      <c r="DO97" s="1"/>
      <c r="DP97" s="1"/>
      <c r="DQ97" s="128"/>
      <c r="DR97" s="128"/>
      <c r="DS97" s="2"/>
      <c r="DT97" s="2"/>
      <c r="DU97" s="2"/>
      <c r="DV97" s="2"/>
      <c r="DW97" s="2"/>
      <c r="DX97" s="2"/>
      <c r="DY97" s="2"/>
      <c r="DZ97" s="2"/>
      <c r="EA97" s="1"/>
      <c r="EB97" s="1"/>
      <c r="EC97" s="1"/>
      <c r="ED97" s="1"/>
      <c r="EE97" s="1"/>
      <c r="EF97" s="1"/>
      <c r="EG97" s="1"/>
      <c r="EH97" s="1"/>
      <c r="EI97" s="1"/>
      <c r="EJ97" s="1"/>
      <c r="EK97" s="1"/>
      <c r="EL97" s="1"/>
      <c r="EM97" s="1"/>
      <c r="EN97" s="1"/>
      <c r="EO97" s="128"/>
      <c r="EP97" s="128"/>
      <c r="EQ97" s="2"/>
      <c r="ER97" s="2"/>
      <c r="ES97" s="2"/>
      <c r="ET97" s="2"/>
      <c r="EU97" s="2"/>
      <c r="EV97" s="2"/>
      <c r="EW97" s="2"/>
      <c r="EX97" s="2"/>
      <c r="EY97" s="1"/>
      <c r="EZ97" s="1"/>
      <c r="FA97" s="1"/>
      <c r="FB97" s="1"/>
      <c r="FC97" s="1"/>
      <c r="FD97" s="1"/>
      <c r="FE97" s="1"/>
      <c r="FF97" s="1"/>
      <c r="FG97" s="1"/>
      <c r="FH97" s="1"/>
      <c r="FI97" s="1"/>
      <c r="FJ97" s="1"/>
      <c r="FK97" s="1"/>
      <c r="FL97" s="1"/>
      <c r="FM97" s="1"/>
      <c r="FN97" s="1"/>
      <c r="FO97" s="1"/>
      <c r="FP97" s="1"/>
      <c r="FQ97" s="1"/>
      <c r="FR97" s="1"/>
      <c r="FS97" s="1"/>
    </row>
    <row r="98" spans="1:175" ht="14.5">
      <c r="A98" s="128"/>
      <c r="B98" s="128"/>
      <c r="C98" s="2"/>
      <c r="D98" s="2"/>
      <c r="E98" s="2"/>
      <c r="F98" s="2"/>
      <c r="G98" s="2"/>
      <c r="H98" s="2"/>
      <c r="I98" s="2"/>
      <c r="J98" s="2"/>
      <c r="K98" s="1"/>
      <c r="L98" s="1"/>
      <c r="M98" s="1"/>
      <c r="N98" s="1"/>
      <c r="O98" s="1"/>
      <c r="P98" s="1"/>
      <c r="Q98" s="1"/>
      <c r="R98" s="1"/>
      <c r="S98" s="1"/>
      <c r="T98" s="1"/>
      <c r="U98" s="1"/>
      <c r="V98" s="1"/>
      <c r="W98" s="1"/>
      <c r="X98" s="1"/>
      <c r="Y98" s="128"/>
      <c r="Z98" s="128"/>
      <c r="AA98" s="2"/>
      <c r="AB98" s="2"/>
      <c r="AC98" s="2"/>
      <c r="AD98" s="2"/>
      <c r="AE98" s="2"/>
      <c r="AF98" s="2"/>
      <c r="AG98" s="2"/>
      <c r="AH98" s="2"/>
      <c r="AI98" s="1"/>
      <c r="AJ98" s="1"/>
      <c r="AK98" s="1"/>
      <c r="AL98" s="1"/>
      <c r="AM98" s="1"/>
      <c r="AN98" s="1"/>
      <c r="AO98" s="1"/>
      <c r="AP98" s="1"/>
      <c r="AQ98" s="1"/>
      <c r="AR98" s="1"/>
      <c r="AS98" s="1"/>
      <c r="AT98" s="1"/>
      <c r="AU98" s="1"/>
      <c r="AV98" s="1"/>
      <c r="AW98" s="128"/>
      <c r="AX98" s="128"/>
      <c r="AY98" s="2"/>
      <c r="AZ98" s="2"/>
      <c r="BA98" s="2"/>
      <c r="BB98" s="2"/>
      <c r="BC98" s="2"/>
      <c r="BD98" s="2"/>
      <c r="BE98" s="2"/>
      <c r="BF98" s="2"/>
      <c r="BG98" s="1"/>
      <c r="BH98" s="1"/>
      <c r="BI98" s="1"/>
      <c r="BJ98" s="1"/>
      <c r="BK98" s="1"/>
      <c r="BL98" s="1"/>
      <c r="BM98" s="1"/>
      <c r="BN98" s="1"/>
      <c r="BO98" s="1"/>
      <c r="BP98" s="1"/>
      <c r="BQ98" s="1"/>
      <c r="BR98" s="1"/>
      <c r="BS98" s="1"/>
      <c r="BT98" s="1"/>
      <c r="BU98" s="128"/>
      <c r="BV98" s="128"/>
      <c r="BW98" s="2"/>
      <c r="BX98" s="2"/>
      <c r="BY98" s="2"/>
      <c r="BZ98" s="2"/>
      <c r="CA98" s="2"/>
      <c r="CB98" s="2"/>
      <c r="CC98" s="2"/>
      <c r="CD98" s="2"/>
      <c r="CE98" s="1"/>
      <c r="CF98" s="1"/>
      <c r="CG98" s="1"/>
      <c r="CH98" s="1"/>
      <c r="CI98" s="1"/>
      <c r="CJ98" s="1"/>
      <c r="CK98" s="1"/>
      <c r="CL98" s="1"/>
      <c r="CM98" s="1"/>
      <c r="CN98" s="1"/>
      <c r="CO98" s="1"/>
      <c r="CP98" s="1"/>
      <c r="CQ98" s="1"/>
      <c r="CR98" s="1"/>
      <c r="CS98" s="128"/>
      <c r="CT98" s="128"/>
      <c r="CU98" s="2"/>
      <c r="CV98" s="2"/>
      <c r="CW98" s="2"/>
      <c r="CX98" s="2"/>
      <c r="CY98" s="2"/>
      <c r="CZ98" s="2"/>
      <c r="DA98" s="2"/>
      <c r="DB98" s="2"/>
      <c r="DC98" s="1"/>
      <c r="DD98" s="1"/>
      <c r="DE98" s="1"/>
      <c r="DF98" s="1"/>
      <c r="DG98" s="1"/>
      <c r="DH98" s="1"/>
      <c r="DI98" s="1"/>
      <c r="DJ98" s="1"/>
      <c r="DK98" s="1"/>
      <c r="DL98" s="1"/>
      <c r="DM98" s="1"/>
      <c r="DN98" s="1"/>
      <c r="DO98" s="1"/>
      <c r="DP98" s="1"/>
      <c r="DQ98" s="128"/>
      <c r="DR98" s="128"/>
      <c r="DS98" s="2"/>
      <c r="DT98" s="2"/>
      <c r="DU98" s="2"/>
      <c r="DV98" s="2"/>
      <c r="DW98" s="2"/>
      <c r="DX98" s="2"/>
      <c r="DY98" s="2"/>
      <c r="DZ98" s="2"/>
      <c r="EA98" s="1"/>
      <c r="EB98" s="1"/>
      <c r="EC98" s="1"/>
      <c r="ED98" s="1"/>
      <c r="EE98" s="1"/>
      <c r="EF98" s="1"/>
      <c r="EG98" s="1"/>
      <c r="EH98" s="1"/>
      <c r="EI98" s="1"/>
      <c r="EJ98" s="1"/>
      <c r="EK98" s="1"/>
      <c r="EL98" s="1"/>
      <c r="EM98" s="1"/>
      <c r="EN98" s="1"/>
      <c r="EO98" s="128"/>
      <c r="EP98" s="128"/>
      <c r="EQ98" s="2"/>
      <c r="ER98" s="2"/>
      <c r="ES98" s="2"/>
      <c r="ET98" s="2"/>
      <c r="EU98" s="2"/>
      <c r="EV98" s="2"/>
      <c r="EW98" s="2"/>
      <c r="EX98" s="2"/>
      <c r="EY98" s="1"/>
      <c r="EZ98" s="1"/>
      <c r="FA98" s="1"/>
      <c r="FB98" s="1"/>
      <c r="FC98" s="1"/>
      <c r="FD98" s="1"/>
      <c r="FE98" s="1"/>
      <c r="FF98" s="1"/>
      <c r="FG98" s="1"/>
      <c r="FH98" s="1"/>
      <c r="FI98" s="1"/>
      <c r="FJ98" s="1"/>
      <c r="FK98" s="1"/>
      <c r="FL98" s="1"/>
      <c r="FM98" s="1"/>
      <c r="FN98" s="1"/>
      <c r="FO98" s="1"/>
      <c r="FP98" s="1"/>
      <c r="FQ98" s="1"/>
      <c r="FR98" s="1"/>
      <c r="FS98" s="1"/>
    </row>
    <row r="99" spans="1:175" ht="14.5">
      <c r="A99" s="128"/>
      <c r="B99" s="128"/>
      <c r="C99" s="2"/>
      <c r="D99" s="2"/>
      <c r="E99" s="2"/>
      <c r="F99" s="2"/>
      <c r="G99" s="2"/>
      <c r="H99" s="2"/>
      <c r="I99" s="2"/>
      <c r="J99" s="2"/>
      <c r="K99" s="1"/>
      <c r="L99" s="1"/>
      <c r="M99" s="1"/>
      <c r="N99" s="1"/>
      <c r="O99" s="1"/>
      <c r="P99" s="1"/>
      <c r="Q99" s="1"/>
      <c r="R99" s="1"/>
      <c r="S99" s="1"/>
      <c r="T99" s="1"/>
      <c r="U99" s="1"/>
      <c r="V99" s="1"/>
      <c r="W99" s="1"/>
      <c r="X99" s="1"/>
      <c r="Y99" s="128"/>
      <c r="Z99" s="128"/>
      <c r="AA99" s="2"/>
      <c r="AB99" s="2"/>
      <c r="AC99" s="2"/>
      <c r="AD99" s="2"/>
      <c r="AE99" s="2"/>
      <c r="AF99" s="2"/>
      <c r="AG99" s="2"/>
      <c r="AH99" s="2"/>
      <c r="AI99" s="1"/>
      <c r="AJ99" s="1"/>
      <c r="AK99" s="1"/>
      <c r="AL99" s="1"/>
      <c r="AM99" s="1"/>
      <c r="AN99" s="1"/>
      <c r="AO99" s="1"/>
      <c r="AP99" s="1"/>
      <c r="AQ99" s="1"/>
      <c r="AR99" s="1"/>
      <c r="AS99" s="1"/>
      <c r="AT99" s="1"/>
      <c r="AU99" s="1"/>
      <c r="AV99" s="1"/>
      <c r="AW99" s="128"/>
      <c r="AX99" s="128"/>
      <c r="AY99" s="2"/>
      <c r="AZ99" s="2"/>
      <c r="BA99" s="2"/>
      <c r="BB99" s="2"/>
      <c r="BC99" s="2"/>
      <c r="BD99" s="2"/>
      <c r="BE99" s="2"/>
      <c r="BF99" s="2"/>
      <c r="BG99" s="1"/>
      <c r="BH99" s="1"/>
      <c r="BI99" s="1"/>
      <c r="BJ99" s="1"/>
      <c r="BK99" s="1"/>
      <c r="BL99" s="1"/>
      <c r="BM99" s="1"/>
      <c r="BN99" s="1"/>
      <c r="BO99" s="1"/>
      <c r="BP99" s="1"/>
      <c r="BQ99" s="1"/>
      <c r="BR99" s="1"/>
      <c r="BS99" s="1"/>
      <c r="BT99" s="1"/>
      <c r="BU99" s="128"/>
      <c r="BV99" s="128"/>
      <c r="BW99" s="2"/>
      <c r="BX99" s="2"/>
      <c r="BY99" s="2"/>
      <c r="BZ99" s="2"/>
      <c r="CA99" s="2"/>
      <c r="CB99" s="2"/>
      <c r="CC99" s="2"/>
      <c r="CD99" s="2"/>
      <c r="CE99" s="1"/>
      <c r="CF99" s="1"/>
      <c r="CG99" s="1"/>
      <c r="CH99" s="1"/>
      <c r="CI99" s="1"/>
      <c r="CJ99" s="1"/>
      <c r="CK99" s="1"/>
      <c r="CL99" s="1"/>
      <c r="CM99" s="1"/>
      <c r="CN99" s="1"/>
      <c r="CO99" s="1"/>
      <c r="CP99" s="1"/>
      <c r="CQ99" s="1"/>
      <c r="CR99" s="1"/>
      <c r="CS99" s="128"/>
      <c r="CT99" s="128"/>
      <c r="CU99" s="2"/>
      <c r="CV99" s="2"/>
      <c r="CW99" s="2"/>
      <c r="CX99" s="2"/>
      <c r="CY99" s="2"/>
      <c r="CZ99" s="2"/>
      <c r="DA99" s="2"/>
      <c r="DB99" s="2"/>
      <c r="DC99" s="1"/>
      <c r="DD99" s="1"/>
      <c r="DE99" s="1"/>
      <c r="DF99" s="1"/>
      <c r="DG99" s="1"/>
      <c r="DH99" s="1"/>
      <c r="DI99" s="1"/>
      <c r="DJ99" s="1"/>
      <c r="DK99" s="1"/>
      <c r="DL99" s="1"/>
      <c r="DM99" s="1"/>
      <c r="DN99" s="1"/>
      <c r="DO99" s="1"/>
      <c r="DP99" s="1"/>
      <c r="DQ99" s="128"/>
      <c r="DR99" s="128"/>
      <c r="DS99" s="2"/>
      <c r="DT99" s="2"/>
      <c r="DU99" s="2"/>
      <c r="DV99" s="2"/>
      <c r="DW99" s="2"/>
      <c r="DX99" s="2"/>
      <c r="DY99" s="2"/>
      <c r="DZ99" s="2"/>
      <c r="EA99" s="1"/>
      <c r="EB99" s="1"/>
      <c r="EC99" s="1"/>
      <c r="ED99" s="1"/>
      <c r="EE99" s="1"/>
      <c r="EF99" s="1"/>
      <c r="EG99" s="1"/>
      <c r="EH99" s="1"/>
      <c r="EI99" s="1"/>
      <c r="EJ99" s="1"/>
      <c r="EK99" s="1"/>
      <c r="EL99" s="1"/>
      <c r="EM99" s="1"/>
      <c r="EN99" s="1"/>
      <c r="EO99" s="128"/>
      <c r="EP99" s="128"/>
      <c r="EQ99" s="2"/>
      <c r="ER99" s="2"/>
      <c r="ES99" s="2"/>
      <c r="ET99" s="2"/>
      <c r="EU99" s="2"/>
      <c r="EV99" s="2"/>
      <c r="EW99" s="2"/>
      <c r="EX99" s="2"/>
      <c r="EY99" s="1"/>
      <c r="EZ99" s="1"/>
      <c r="FA99" s="1"/>
      <c r="FB99" s="1"/>
      <c r="FC99" s="1"/>
      <c r="FD99" s="1"/>
      <c r="FE99" s="1"/>
      <c r="FF99" s="1"/>
      <c r="FG99" s="1"/>
      <c r="FH99" s="1"/>
      <c r="FI99" s="1"/>
      <c r="FJ99" s="1"/>
      <c r="FK99" s="1"/>
      <c r="FL99" s="1"/>
      <c r="FM99" s="1"/>
      <c r="FN99" s="1"/>
      <c r="FO99" s="1"/>
      <c r="FP99" s="1"/>
      <c r="FQ99" s="1"/>
      <c r="FR99" s="1"/>
      <c r="FS99" s="1"/>
    </row>
    <row r="100" spans="1:175" ht="14.5">
      <c r="A100" s="128"/>
      <c r="B100" s="128"/>
      <c r="C100" s="2"/>
      <c r="D100" s="2"/>
      <c r="E100" s="2"/>
      <c r="F100" s="2"/>
      <c r="G100" s="2"/>
      <c r="H100" s="2"/>
      <c r="I100" s="2"/>
      <c r="J100" s="2"/>
      <c r="K100" s="1"/>
      <c r="L100" s="1"/>
      <c r="M100" s="1"/>
      <c r="N100" s="1"/>
      <c r="O100" s="1"/>
      <c r="P100" s="1"/>
      <c r="Q100" s="1"/>
      <c r="R100" s="1"/>
      <c r="S100" s="1"/>
      <c r="T100" s="1"/>
      <c r="U100" s="1"/>
      <c r="V100" s="1"/>
      <c r="W100" s="1"/>
      <c r="X100" s="1"/>
      <c r="Y100" s="128"/>
      <c r="Z100" s="128"/>
      <c r="AA100" s="2"/>
      <c r="AB100" s="2"/>
      <c r="AC100" s="2"/>
      <c r="AD100" s="2"/>
      <c r="AE100" s="2"/>
      <c r="AF100" s="2"/>
      <c r="AG100" s="2"/>
      <c r="AH100" s="2"/>
      <c r="AI100" s="1"/>
      <c r="AJ100" s="1"/>
      <c r="AK100" s="1"/>
      <c r="AL100" s="1"/>
      <c r="AM100" s="1"/>
      <c r="AN100" s="1"/>
      <c r="AO100" s="1"/>
      <c r="AP100" s="1"/>
      <c r="AQ100" s="1"/>
      <c r="AR100" s="1"/>
      <c r="AS100" s="1"/>
      <c r="AT100" s="1"/>
      <c r="AU100" s="1"/>
      <c r="AV100" s="1"/>
      <c r="AW100" s="128"/>
      <c r="AX100" s="128"/>
      <c r="AY100" s="2"/>
      <c r="AZ100" s="2"/>
      <c r="BA100" s="2"/>
      <c r="BB100" s="2"/>
      <c r="BC100" s="2"/>
      <c r="BD100" s="2"/>
      <c r="BE100" s="2"/>
      <c r="BF100" s="2"/>
      <c r="BG100" s="1"/>
      <c r="BH100" s="1"/>
      <c r="BI100" s="1"/>
      <c r="BJ100" s="1"/>
      <c r="BK100" s="1"/>
      <c r="BL100" s="1"/>
      <c r="BM100" s="1"/>
      <c r="BN100" s="1"/>
      <c r="BO100" s="1"/>
      <c r="BP100" s="1"/>
      <c r="BQ100" s="1"/>
      <c r="BR100" s="1"/>
      <c r="BS100" s="1"/>
      <c r="BT100" s="1"/>
      <c r="BU100" s="128"/>
      <c r="BV100" s="128"/>
      <c r="BW100" s="2"/>
      <c r="BX100" s="2"/>
      <c r="BY100" s="2"/>
      <c r="BZ100" s="2"/>
      <c r="CA100" s="2"/>
      <c r="CB100" s="2"/>
      <c r="CC100" s="2"/>
      <c r="CD100" s="2"/>
      <c r="CE100" s="1"/>
      <c r="CF100" s="1"/>
      <c r="CG100" s="1"/>
      <c r="CH100" s="1"/>
      <c r="CI100" s="1"/>
      <c r="CJ100" s="1"/>
      <c r="CK100" s="1"/>
      <c r="CL100" s="1"/>
      <c r="CM100" s="1"/>
      <c r="CN100" s="1"/>
      <c r="CO100" s="1"/>
      <c r="CP100" s="1"/>
      <c r="CQ100" s="1"/>
      <c r="CR100" s="1"/>
      <c r="CS100" s="128"/>
      <c r="CT100" s="128"/>
      <c r="CU100" s="2"/>
      <c r="CV100" s="2"/>
      <c r="CW100" s="2"/>
      <c r="CX100" s="2"/>
      <c r="CY100" s="2"/>
      <c r="CZ100" s="2"/>
      <c r="DA100" s="2"/>
      <c r="DB100" s="2"/>
      <c r="DC100" s="1"/>
      <c r="DD100" s="1"/>
      <c r="DE100" s="1"/>
      <c r="DF100" s="1"/>
      <c r="DG100" s="1"/>
      <c r="DH100" s="1"/>
      <c r="DI100" s="1"/>
      <c r="DJ100" s="1"/>
      <c r="DK100" s="1"/>
      <c r="DL100" s="1"/>
      <c r="DM100" s="1"/>
      <c r="DN100" s="1"/>
      <c r="DO100" s="1"/>
      <c r="DP100" s="1"/>
      <c r="DQ100" s="128"/>
      <c r="DR100" s="128"/>
      <c r="DS100" s="2"/>
      <c r="DT100" s="2"/>
      <c r="DU100" s="2"/>
      <c r="DV100" s="2"/>
      <c r="DW100" s="2"/>
      <c r="DX100" s="2"/>
      <c r="DY100" s="2"/>
      <c r="DZ100" s="2"/>
      <c r="EA100" s="1"/>
      <c r="EB100" s="1"/>
      <c r="EC100" s="1"/>
      <c r="ED100" s="1"/>
      <c r="EE100" s="1"/>
      <c r="EF100" s="1"/>
      <c r="EG100" s="1"/>
      <c r="EH100" s="1"/>
      <c r="EI100" s="1"/>
      <c r="EJ100" s="1"/>
      <c r="EK100" s="1"/>
      <c r="EL100" s="1"/>
      <c r="EM100" s="1"/>
      <c r="EN100" s="1"/>
      <c r="EO100" s="128"/>
      <c r="EP100" s="128"/>
      <c r="EQ100" s="2"/>
      <c r="ER100" s="2"/>
      <c r="ES100" s="2"/>
      <c r="ET100" s="2"/>
      <c r="EU100" s="2"/>
      <c r="EV100" s="2"/>
      <c r="EW100" s="2"/>
      <c r="EX100" s="2"/>
      <c r="EY100" s="1"/>
      <c r="EZ100" s="1"/>
      <c r="FA100" s="1"/>
      <c r="FB100" s="1"/>
      <c r="FC100" s="1"/>
      <c r="FD100" s="1"/>
      <c r="FE100" s="1"/>
      <c r="FF100" s="1"/>
      <c r="FG100" s="1"/>
      <c r="FH100" s="1"/>
      <c r="FI100" s="1"/>
      <c r="FJ100" s="1"/>
      <c r="FK100" s="1"/>
      <c r="FL100" s="1"/>
      <c r="FM100" s="1"/>
      <c r="FN100" s="1"/>
      <c r="FO100" s="1"/>
      <c r="FP100" s="1"/>
      <c r="FQ100" s="1"/>
      <c r="FR100" s="1"/>
      <c r="FS100" s="1"/>
    </row>
    <row r="101" spans="1:175" ht="14.5">
      <c r="A101" s="128"/>
      <c r="B101" s="128"/>
      <c r="C101" s="2"/>
      <c r="D101" s="2"/>
      <c r="E101" s="2"/>
      <c r="F101" s="2"/>
      <c r="G101" s="2"/>
      <c r="H101" s="2"/>
      <c r="I101" s="2"/>
      <c r="J101" s="2"/>
      <c r="K101" s="1"/>
      <c r="L101" s="1"/>
      <c r="M101" s="1"/>
      <c r="N101" s="1"/>
      <c r="O101" s="1"/>
      <c r="P101" s="1"/>
      <c r="Q101" s="1"/>
      <c r="R101" s="1"/>
      <c r="S101" s="1"/>
      <c r="T101" s="1"/>
      <c r="U101" s="1"/>
      <c r="V101" s="1"/>
      <c r="W101" s="1"/>
      <c r="X101" s="1"/>
      <c r="Y101" s="128"/>
      <c r="Z101" s="128"/>
      <c r="AA101" s="2"/>
      <c r="AB101" s="2"/>
      <c r="AC101" s="2"/>
      <c r="AD101" s="2"/>
      <c r="AE101" s="2"/>
      <c r="AF101" s="2"/>
      <c r="AG101" s="2"/>
      <c r="AH101" s="2"/>
      <c r="AI101" s="1"/>
      <c r="AJ101" s="1"/>
      <c r="AK101" s="1"/>
      <c r="AL101" s="1"/>
      <c r="AM101" s="1"/>
      <c r="AN101" s="1"/>
      <c r="AO101" s="1"/>
      <c r="AP101" s="1"/>
      <c r="AQ101" s="1"/>
      <c r="AR101" s="1"/>
      <c r="AS101" s="1"/>
      <c r="AT101" s="1"/>
      <c r="AU101" s="1"/>
      <c r="AV101" s="1"/>
      <c r="AW101" s="128"/>
      <c r="AX101" s="128"/>
      <c r="AY101" s="2"/>
      <c r="AZ101" s="2"/>
      <c r="BA101" s="2"/>
      <c r="BB101" s="2"/>
      <c r="BC101" s="2"/>
      <c r="BD101" s="2"/>
      <c r="BE101" s="2"/>
      <c r="BF101" s="2"/>
      <c r="BG101" s="1"/>
      <c r="BH101" s="1"/>
      <c r="BI101" s="1"/>
      <c r="BJ101" s="1"/>
      <c r="BK101" s="1"/>
      <c r="BL101" s="1"/>
      <c r="BM101" s="1"/>
      <c r="BN101" s="1"/>
      <c r="BO101" s="1"/>
      <c r="BP101" s="1"/>
      <c r="BQ101" s="1"/>
      <c r="BR101" s="1"/>
      <c r="BS101" s="1"/>
      <c r="BT101" s="1"/>
      <c r="BU101" s="128"/>
      <c r="BV101" s="128"/>
      <c r="BW101" s="2"/>
      <c r="BX101" s="2"/>
      <c r="BY101" s="2"/>
      <c r="BZ101" s="2"/>
      <c r="CA101" s="2"/>
      <c r="CB101" s="2"/>
      <c r="CC101" s="2"/>
      <c r="CD101" s="2"/>
      <c r="CE101" s="1"/>
      <c r="CF101" s="1"/>
      <c r="CG101" s="1"/>
      <c r="CH101" s="1"/>
      <c r="CI101" s="1"/>
      <c r="CJ101" s="1"/>
      <c r="CK101" s="1"/>
      <c r="CL101" s="1"/>
      <c r="CM101" s="1"/>
      <c r="CN101" s="1"/>
      <c r="CO101" s="1"/>
      <c r="CP101" s="1"/>
      <c r="CQ101" s="1"/>
      <c r="CR101" s="1"/>
      <c r="CS101" s="128"/>
      <c r="CT101" s="128"/>
      <c r="CU101" s="2"/>
      <c r="CV101" s="2"/>
      <c r="CW101" s="2"/>
      <c r="CX101" s="2"/>
      <c r="CY101" s="2"/>
      <c r="CZ101" s="2"/>
      <c r="DA101" s="2"/>
      <c r="DB101" s="2"/>
      <c r="DC101" s="1"/>
      <c r="DD101" s="1"/>
      <c r="DE101" s="1"/>
      <c r="DF101" s="1"/>
      <c r="DG101" s="1"/>
      <c r="DH101" s="1"/>
      <c r="DI101" s="1"/>
      <c r="DJ101" s="1"/>
      <c r="DK101" s="1"/>
      <c r="DL101" s="1"/>
      <c r="DM101" s="1"/>
      <c r="DN101" s="1"/>
      <c r="DO101" s="1"/>
      <c r="DP101" s="1"/>
      <c r="DQ101" s="128"/>
      <c r="DR101" s="128"/>
      <c r="DS101" s="2"/>
      <c r="DT101" s="2"/>
      <c r="DU101" s="2"/>
      <c r="DV101" s="2"/>
      <c r="DW101" s="2"/>
      <c r="DX101" s="2"/>
      <c r="DY101" s="2"/>
      <c r="DZ101" s="2"/>
      <c r="EA101" s="1"/>
      <c r="EB101" s="1"/>
      <c r="EC101" s="1"/>
      <c r="ED101" s="1"/>
      <c r="EE101" s="1"/>
      <c r="EF101" s="1"/>
      <c r="EG101" s="1"/>
      <c r="EH101" s="1"/>
      <c r="EI101" s="1"/>
      <c r="EJ101" s="1"/>
      <c r="EK101" s="1"/>
      <c r="EL101" s="1"/>
      <c r="EM101" s="1"/>
      <c r="EN101" s="1"/>
      <c r="EO101" s="128"/>
      <c r="EP101" s="128"/>
      <c r="EQ101" s="2"/>
      <c r="ER101" s="2"/>
      <c r="ES101" s="2"/>
      <c r="ET101" s="2"/>
      <c r="EU101" s="2"/>
      <c r="EV101" s="2"/>
      <c r="EW101" s="2"/>
      <c r="EX101" s="2"/>
      <c r="EY101" s="1"/>
      <c r="EZ101" s="1"/>
      <c r="FA101" s="1"/>
      <c r="FB101" s="1"/>
      <c r="FC101" s="1"/>
      <c r="FD101" s="1"/>
      <c r="FE101" s="1"/>
      <c r="FF101" s="1"/>
      <c r="FG101" s="1"/>
      <c r="FH101" s="1"/>
      <c r="FI101" s="1"/>
      <c r="FJ101" s="1"/>
      <c r="FK101" s="1"/>
      <c r="FL101" s="1"/>
      <c r="FM101" s="1"/>
      <c r="FN101" s="1"/>
      <c r="FO101" s="1"/>
      <c r="FP101" s="1"/>
      <c r="FQ101" s="1"/>
      <c r="FR101" s="1"/>
      <c r="FS101" s="1"/>
    </row>
    <row r="102" spans="1:175" ht="14.5">
      <c r="A102" s="128"/>
      <c r="B102" s="128"/>
      <c r="C102" s="2"/>
      <c r="D102" s="2"/>
      <c r="E102" s="2"/>
      <c r="F102" s="2"/>
      <c r="G102" s="2"/>
      <c r="H102" s="2"/>
      <c r="I102" s="2"/>
      <c r="J102" s="2"/>
      <c r="K102" s="1"/>
      <c r="L102" s="1"/>
      <c r="M102" s="1"/>
      <c r="N102" s="1"/>
      <c r="O102" s="1"/>
      <c r="P102" s="1"/>
      <c r="Q102" s="1"/>
      <c r="R102" s="1"/>
      <c r="S102" s="1"/>
      <c r="T102" s="1"/>
      <c r="U102" s="1"/>
      <c r="V102" s="1"/>
      <c r="W102" s="1"/>
      <c r="X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V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T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R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P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N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c r="FL102" s="1"/>
      <c r="FM102" s="1"/>
      <c r="FN102" s="1"/>
      <c r="FO102" s="1"/>
      <c r="FP102" s="1"/>
      <c r="FQ102" s="1"/>
      <c r="FR102" s="1"/>
      <c r="FS102" s="1"/>
    </row>
    <row r="103" spans="1:175" ht="14.5">
      <c r="A103" s="128"/>
      <c r="B103" s="128"/>
      <c r="C103" s="2"/>
      <c r="D103" s="2"/>
      <c r="E103" s="2"/>
      <c r="F103" s="2"/>
      <c r="G103" s="2"/>
      <c r="H103" s="2"/>
      <c r="I103" s="2"/>
      <c r="J103" s="2"/>
      <c r="K103" s="1"/>
      <c r="L103" s="1"/>
      <c r="M103" s="1"/>
      <c r="N103" s="1"/>
      <c r="O103" s="1"/>
      <c r="P103" s="1"/>
      <c r="Q103" s="1"/>
      <c r="R103" s="1"/>
      <c r="S103" s="1"/>
      <c r="T103" s="1"/>
      <c r="U103" s="1"/>
      <c r="V103" s="1"/>
      <c r="W103" s="1"/>
      <c r="X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V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T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R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P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N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c r="FL103" s="1"/>
      <c r="FM103" s="1"/>
      <c r="FN103" s="1"/>
      <c r="FO103" s="1"/>
      <c r="FP103" s="1"/>
      <c r="FQ103" s="1"/>
      <c r="FR103" s="1"/>
      <c r="FS103" s="1"/>
    </row>
    <row r="104" spans="1:175" ht="14.5">
      <c r="A104" s="128"/>
      <c r="B104" s="128"/>
      <c r="C104" s="2"/>
      <c r="D104" s="2"/>
      <c r="E104" s="2"/>
      <c r="F104" s="2"/>
      <c r="G104" s="2"/>
      <c r="H104" s="2"/>
      <c r="I104" s="2"/>
      <c r="J104" s="2"/>
      <c r="K104" s="1"/>
      <c r="L104" s="1"/>
      <c r="M104" s="1"/>
      <c r="N104" s="1"/>
      <c r="O104" s="1"/>
      <c r="P104" s="1"/>
      <c r="Q104" s="1"/>
      <c r="R104" s="1"/>
      <c r="S104" s="1"/>
      <c r="T104" s="1"/>
      <c r="U104" s="1"/>
      <c r="V104" s="1"/>
      <c r="W104" s="1"/>
      <c r="X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V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T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R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P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N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c r="FL104" s="1"/>
      <c r="FM104" s="1"/>
      <c r="FN104" s="1"/>
      <c r="FO104" s="1"/>
      <c r="FP104" s="1"/>
      <c r="FQ104" s="1"/>
      <c r="FR104" s="1"/>
      <c r="FS104" s="1"/>
    </row>
    <row r="105" spans="1:175" ht="14.5">
      <c r="A105" s="128"/>
      <c r="B105" s="128"/>
      <c r="C105" s="2"/>
      <c r="D105" s="2"/>
      <c r="E105" s="2"/>
      <c r="F105" s="2"/>
      <c r="G105" s="2"/>
      <c r="H105" s="2"/>
      <c r="I105" s="2"/>
      <c r="J105" s="2"/>
      <c r="K105" s="1"/>
      <c r="L105" s="1"/>
      <c r="M105" s="1"/>
      <c r="N105" s="1"/>
      <c r="O105" s="1"/>
      <c r="P105" s="1"/>
      <c r="Q105" s="1"/>
      <c r="R105" s="1"/>
      <c r="S105" s="1"/>
      <c r="T105" s="1"/>
      <c r="U105" s="1"/>
      <c r="V105" s="1"/>
      <c r="W105" s="1"/>
      <c r="X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V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T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R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P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N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c r="FL105" s="1"/>
      <c r="FM105" s="1"/>
      <c r="FN105" s="1"/>
      <c r="FO105" s="1"/>
      <c r="FP105" s="1"/>
      <c r="FQ105" s="1"/>
      <c r="FR105" s="1"/>
      <c r="FS105" s="1"/>
    </row>
    <row r="106" spans="1:175" ht="14.5">
      <c r="A106" s="128"/>
      <c r="B106" s="128"/>
      <c r="C106" s="2"/>
      <c r="D106" s="2"/>
      <c r="E106" s="2"/>
      <c r="F106" s="2"/>
      <c r="G106" s="2"/>
      <c r="H106" s="2"/>
      <c r="I106" s="2"/>
      <c r="J106" s="2"/>
      <c r="K106" s="1"/>
      <c r="L106" s="1"/>
      <c r="M106" s="1"/>
      <c r="N106" s="1"/>
      <c r="O106" s="1"/>
      <c r="P106" s="1"/>
      <c r="Q106" s="1"/>
      <c r="R106" s="1"/>
      <c r="S106" s="1"/>
      <c r="T106" s="1"/>
      <c r="U106" s="1"/>
      <c r="V106" s="1"/>
      <c r="W106" s="1"/>
      <c r="X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V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T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R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P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N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c r="FL106" s="1"/>
      <c r="FM106" s="1"/>
      <c r="FN106" s="1"/>
      <c r="FO106" s="1"/>
      <c r="FP106" s="1"/>
      <c r="FQ106" s="1"/>
      <c r="FR106" s="1"/>
      <c r="FS106" s="1"/>
    </row>
    <row r="107" spans="1:175" ht="14.5">
      <c r="A107" s="128"/>
      <c r="B107" s="128"/>
      <c r="C107" s="2"/>
      <c r="D107" s="2"/>
      <c r="E107" s="2"/>
      <c r="F107" s="2"/>
      <c r="G107" s="2"/>
      <c r="H107" s="2"/>
      <c r="I107" s="2"/>
      <c r="J107" s="2"/>
      <c r="K107" s="1"/>
      <c r="L107" s="1"/>
      <c r="M107" s="1"/>
      <c r="N107" s="1"/>
      <c r="O107" s="1"/>
      <c r="P107" s="1"/>
      <c r="Q107" s="1"/>
      <c r="R107" s="1"/>
      <c r="S107" s="1"/>
      <c r="T107" s="1"/>
      <c r="U107" s="1"/>
      <c r="V107" s="1"/>
      <c r="W107" s="1"/>
      <c r="X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V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T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R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P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N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c r="FL107" s="1"/>
      <c r="FM107" s="1"/>
      <c r="FN107" s="1"/>
      <c r="FO107" s="1"/>
      <c r="FP107" s="1"/>
      <c r="FQ107" s="1"/>
      <c r="FR107" s="1"/>
      <c r="FS107" s="1"/>
    </row>
    <row r="108" spans="1:175" ht="14.5">
      <c r="A108" s="128"/>
      <c r="B108" s="128"/>
      <c r="C108" s="2"/>
      <c r="D108" s="2"/>
      <c r="E108" s="2"/>
      <c r="F108" s="2"/>
      <c r="G108" s="2"/>
      <c r="H108" s="2"/>
      <c r="I108" s="2"/>
      <c r="J108" s="2"/>
      <c r="K108" s="1"/>
      <c r="L108" s="1"/>
      <c r="M108" s="1"/>
      <c r="N108" s="1"/>
      <c r="O108" s="1"/>
      <c r="P108" s="1"/>
      <c r="Q108" s="1"/>
      <c r="R108" s="1"/>
      <c r="S108" s="1"/>
      <c r="T108" s="1"/>
      <c r="U108" s="1"/>
      <c r="V108" s="1"/>
      <c r="W108" s="1"/>
      <c r="X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V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T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R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P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N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c r="FL108" s="1"/>
      <c r="FM108" s="1"/>
      <c r="FN108" s="1"/>
      <c r="FO108" s="1"/>
      <c r="FP108" s="1"/>
      <c r="FQ108" s="1"/>
      <c r="FR108" s="1"/>
      <c r="FS108" s="1"/>
    </row>
    <row r="109" spans="1:175" ht="14.5">
      <c r="A109" s="128"/>
      <c r="B109" s="128"/>
      <c r="C109" s="2"/>
      <c r="D109" s="2"/>
      <c r="E109" s="2"/>
      <c r="F109" s="2"/>
      <c r="G109" s="2"/>
      <c r="H109" s="2"/>
      <c r="I109" s="2"/>
      <c r="J109" s="2"/>
      <c r="K109" s="1"/>
      <c r="L109" s="1"/>
      <c r="M109" s="1"/>
      <c r="N109" s="1"/>
      <c r="O109" s="1"/>
      <c r="P109" s="1"/>
      <c r="Q109" s="1"/>
      <c r="R109" s="1"/>
      <c r="S109" s="1"/>
      <c r="T109" s="1"/>
      <c r="U109" s="1"/>
      <c r="V109" s="1"/>
      <c r="W109" s="1"/>
      <c r="X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V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T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R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P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N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c r="FL109" s="1"/>
      <c r="FM109" s="1"/>
      <c r="FN109" s="1"/>
      <c r="FO109" s="1"/>
      <c r="FP109" s="1"/>
      <c r="FQ109" s="1"/>
      <c r="FR109" s="1"/>
      <c r="FS109" s="1"/>
    </row>
    <row r="110" spans="1:175" ht="14.5">
      <c r="A110" s="128"/>
      <c r="B110" s="128"/>
      <c r="C110" s="2"/>
      <c r="D110" s="2"/>
      <c r="E110" s="2"/>
      <c r="F110" s="2"/>
      <c r="G110" s="2"/>
      <c r="H110" s="2"/>
      <c r="I110" s="2"/>
      <c r="J110" s="2"/>
      <c r="K110" s="1"/>
      <c r="L110" s="1"/>
      <c r="M110" s="1"/>
      <c r="N110" s="1"/>
      <c r="O110" s="1"/>
      <c r="P110" s="1"/>
      <c r="Q110" s="1"/>
      <c r="R110" s="1"/>
      <c r="S110" s="1"/>
      <c r="T110" s="1"/>
      <c r="U110" s="1"/>
      <c r="V110" s="1"/>
      <c r="W110" s="1"/>
      <c r="X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V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T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R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P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N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c r="FL110" s="1"/>
      <c r="FM110" s="1"/>
      <c r="FN110" s="1"/>
      <c r="FO110" s="1"/>
      <c r="FP110" s="1"/>
      <c r="FQ110" s="1"/>
      <c r="FR110" s="1"/>
      <c r="FS110" s="1"/>
    </row>
    <row r="111" spans="1:175" ht="14.5">
      <c r="A111" s="128"/>
      <c r="B111" s="128"/>
      <c r="C111" s="2"/>
      <c r="D111" s="2"/>
      <c r="E111" s="2"/>
      <c r="F111" s="2"/>
      <c r="G111" s="2"/>
      <c r="H111" s="2"/>
      <c r="I111" s="2"/>
      <c r="J111" s="2"/>
      <c r="K111" s="1"/>
      <c r="L111" s="1"/>
      <c r="M111" s="1"/>
      <c r="N111" s="1"/>
      <c r="O111" s="1"/>
      <c r="P111" s="1"/>
      <c r="Q111" s="1"/>
      <c r="R111" s="1"/>
      <c r="S111" s="1"/>
      <c r="T111" s="1"/>
      <c r="U111" s="1"/>
      <c r="V111" s="1"/>
      <c r="W111" s="1"/>
      <c r="X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V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T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R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P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N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c r="FL111" s="1"/>
      <c r="FM111" s="1"/>
      <c r="FN111" s="1"/>
      <c r="FO111" s="1"/>
      <c r="FP111" s="1"/>
      <c r="FQ111" s="1"/>
      <c r="FR111" s="1"/>
      <c r="FS111" s="1"/>
    </row>
    <row r="112" spans="1:175" ht="14.5">
      <c r="A112" s="128"/>
      <c r="B112" s="128"/>
      <c r="C112" s="2"/>
      <c r="D112" s="2"/>
      <c r="E112" s="2"/>
      <c r="F112" s="2"/>
      <c r="G112" s="2"/>
      <c r="H112" s="2"/>
      <c r="I112" s="2"/>
      <c r="J112" s="2"/>
      <c r="K112" s="1"/>
      <c r="L112" s="1"/>
      <c r="M112" s="1"/>
      <c r="N112" s="1"/>
      <c r="O112" s="1"/>
      <c r="P112" s="1"/>
      <c r="Q112" s="1"/>
      <c r="R112" s="1"/>
      <c r="S112" s="1"/>
      <c r="T112" s="1"/>
      <c r="U112" s="1"/>
      <c r="V112" s="1"/>
      <c r="W112" s="1"/>
      <c r="X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V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T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R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P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N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c r="FL112" s="1"/>
      <c r="FM112" s="1"/>
      <c r="FN112" s="1"/>
      <c r="FO112" s="1"/>
      <c r="FP112" s="1"/>
      <c r="FQ112" s="1"/>
      <c r="FR112" s="1"/>
      <c r="FS112" s="1"/>
    </row>
    <row r="113" spans="1:175" ht="14.5">
      <c r="A113" s="128"/>
      <c r="B113" s="128"/>
      <c r="C113" s="2"/>
      <c r="D113" s="2"/>
      <c r="E113" s="2"/>
      <c r="F113" s="2"/>
      <c r="G113" s="2"/>
      <c r="H113" s="2"/>
      <c r="I113" s="2"/>
      <c r="J113" s="2"/>
      <c r="K113" s="1"/>
      <c r="L113" s="1"/>
      <c r="M113" s="1"/>
      <c r="N113" s="1"/>
      <c r="O113" s="1"/>
      <c r="P113" s="1"/>
      <c r="Q113" s="1"/>
      <c r="R113" s="1"/>
      <c r="S113" s="1"/>
      <c r="T113" s="1"/>
      <c r="U113" s="1"/>
      <c r="V113" s="1"/>
      <c r="W113" s="1"/>
      <c r="X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V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T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R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P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N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c r="FL113" s="1"/>
      <c r="FM113" s="1"/>
      <c r="FN113" s="1"/>
      <c r="FO113" s="1"/>
      <c r="FP113" s="1"/>
      <c r="FQ113" s="1"/>
      <c r="FR113" s="1"/>
      <c r="FS113" s="1"/>
    </row>
    <row r="114" spans="1:175" ht="14.5">
      <c r="A114" s="128"/>
      <c r="B114" s="128"/>
      <c r="C114" s="2"/>
      <c r="D114" s="2"/>
      <c r="E114" s="2"/>
      <c r="F114" s="2"/>
      <c r="G114" s="2"/>
      <c r="H114" s="2"/>
      <c r="I114" s="2"/>
      <c r="J114" s="2"/>
      <c r="K114" s="1"/>
      <c r="L114" s="1"/>
      <c r="M114" s="1"/>
      <c r="N114" s="1"/>
      <c r="O114" s="1"/>
      <c r="P114" s="1"/>
      <c r="Q114" s="1"/>
      <c r="R114" s="1"/>
      <c r="S114" s="1"/>
      <c r="T114" s="1"/>
      <c r="U114" s="1"/>
      <c r="V114" s="1"/>
      <c r="W114" s="1"/>
      <c r="X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V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T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R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P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N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c r="FL114" s="1"/>
      <c r="FM114" s="1"/>
      <c r="FN114" s="1"/>
      <c r="FO114" s="1"/>
      <c r="FP114" s="1"/>
      <c r="FQ114" s="1"/>
      <c r="FR114" s="1"/>
      <c r="FS114" s="1"/>
    </row>
    <row r="115" spans="1:175" ht="14.5">
      <c r="A115" s="128"/>
      <c r="B115" s="128"/>
      <c r="C115" s="2"/>
      <c r="D115" s="2"/>
      <c r="E115" s="2"/>
      <c r="F115" s="2"/>
      <c r="G115" s="2"/>
      <c r="H115" s="2"/>
      <c r="I115" s="2"/>
      <c r="J115" s="2"/>
      <c r="K115" s="1"/>
      <c r="L115" s="1"/>
      <c r="M115" s="1"/>
      <c r="N115" s="1"/>
      <c r="O115" s="1"/>
      <c r="P115" s="1"/>
      <c r="Q115" s="1"/>
      <c r="R115" s="1"/>
      <c r="S115" s="1"/>
      <c r="T115" s="1"/>
      <c r="U115" s="1"/>
      <c r="V115" s="1"/>
      <c r="W115" s="1"/>
      <c r="X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V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T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R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P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N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c r="FL115" s="1"/>
      <c r="FM115" s="1"/>
      <c r="FN115" s="1"/>
      <c r="FO115" s="1"/>
      <c r="FP115" s="1"/>
      <c r="FQ115" s="1"/>
      <c r="FR115" s="1"/>
      <c r="FS115" s="1"/>
    </row>
    <row r="116" spans="1:175" ht="14.5">
      <c r="A116" s="128"/>
      <c r="B116" s="128"/>
      <c r="C116" s="2"/>
      <c r="D116" s="2"/>
      <c r="E116" s="2"/>
      <c r="F116" s="2"/>
      <c r="G116" s="2"/>
      <c r="H116" s="2"/>
      <c r="I116" s="2"/>
      <c r="J116" s="2"/>
      <c r="K116" s="1"/>
      <c r="L116" s="1"/>
      <c r="M116" s="1"/>
      <c r="N116" s="1"/>
      <c r="O116" s="1"/>
      <c r="P116" s="1"/>
      <c r="Q116" s="1"/>
      <c r="R116" s="1"/>
      <c r="S116" s="1"/>
      <c r="T116" s="1"/>
      <c r="U116" s="1"/>
      <c r="V116" s="1"/>
      <c r="W116" s="1"/>
      <c r="X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V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T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R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P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N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c r="FL116" s="1"/>
      <c r="FM116" s="1"/>
      <c r="FN116" s="1"/>
      <c r="FO116" s="1"/>
      <c r="FP116" s="1"/>
      <c r="FQ116" s="1"/>
      <c r="FR116" s="1"/>
      <c r="FS116" s="1"/>
    </row>
    <row r="117" spans="1:175" ht="14.5">
      <c r="A117" s="128"/>
      <c r="B117" s="128"/>
      <c r="C117" s="2"/>
      <c r="D117" s="2"/>
      <c r="E117" s="2"/>
      <c r="F117" s="2"/>
      <c r="G117" s="2"/>
      <c r="H117" s="2"/>
      <c r="I117" s="2"/>
      <c r="J117" s="2"/>
      <c r="K117" s="1"/>
      <c r="L117" s="1"/>
      <c r="M117" s="1"/>
      <c r="N117" s="1"/>
      <c r="O117" s="1"/>
      <c r="P117" s="1"/>
      <c r="Q117" s="1"/>
      <c r="R117" s="1"/>
      <c r="S117" s="1"/>
      <c r="T117" s="1"/>
      <c r="U117" s="1"/>
      <c r="V117" s="1"/>
      <c r="W117" s="1"/>
      <c r="X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V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T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R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P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N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c r="FL117" s="1"/>
      <c r="FM117" s="1"/>
      <c r="FN117" s="1"/>
      <c r="FO117" s="1"/>
      <c r="FP117" s="1"/>
      <c r="FQ117" s="1"/>
      <c r="FR117" s="1"/>
      <c r="FS117" s="1"/>
    </row>
    <row r="118" spans="1:175" ht="14.5">
      <c r="A118" s="128"/>
      <c r="B118" s="128"/>
      <c r="C118" s="2"/>
      <c r="D118" s="2"/>
      <c r="E118" s="2"/>
      <c r="F118" s="2"/>
      <c r="G118" s="2"/>
      <c r="H118" s="2"/>
      <c r="I118" s="2"/>
      <c r="J118" s="2"/>
      <c r="K118" s="1"/>
      <c r="L118" s="1"/>
      <c r="M118" s="1"/>
      <c r="N118" s="1"/>
      <c r="O118" s="1"/>
      <c r="P118" s="1"/>
      <c r="Q118" s="1"/>
      <c r="R118" s="1"/>
      <c r="S118" s="1"/>
      <c r="T118" s="1"/>
      <c r="U118" s="1"/>
      <c r="V118" s="1"/>
      <c r="W118" s="1"/>
      <c r="X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V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T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R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P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N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c r="FL118" s="1"/>
      <c r="FM118" s="1"/>
      <c r="FN118" s="1"/>
      <c r="FO118" s="1"/>
      <c r="FP118" s="1"/>
      <c r="FQ118" s="1"/>
      <c r="FR118" s="1"/>
      <c r="FS118" s="1"/>
    </row>
    <row r="119" spans="1:175" ht="14.5">
      <c r="A119" s="128"/>
      <c r="B119" s="128"/>
      <c r="C119" s="2"/>
      <c r="D119" s="2"/>
      <c r="E119" s="2"/>
      <c r="F119" s="2"/>
      <c r="G119" s="2"/>
      <c r="H119" s="2"/>
      <c r="I119" s="2"/>
      <c r="J119" s="2"/>
      <c r="K119" s="1"/>
      <c r="L119" s="1"/>
      <c r="M119" s="1"/>
      <c r="N119" s="1"/>
      <c r="O119" s="1"/>
      <c r="P119" s="1"/>
      <c r="Q119" s="1"/>
      <c r="R119" s="1"/>
      <c r="S119" s="1"/>
      <c r="T119" s="1"/>
      <c r="U119" s="1"/>
      <c r="V119" s="1"/>
      <c r="W119" s="1"/>
      <c r="X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V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T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R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P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N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c r="FL119" s="1"/>
      <c r="FM119" s="1"/>
      <c r="FN119" s="1"/>
      <c r="FO119" s="1"/>
      <c r="FP119" s="1"/>
      <c r="FQ119" s="1"/>
      <c r="FR119" s="1"/>
      <c r="FS119" s="1"/>
    </row>
    <row r="120" spans="1:175" ht="14.5">
      <c r="A120" s="128"/>
      <c r="B120" s="128"/>
      <c r="C120" s="2"/>
      <c r="D120" s="2"/>
      <c r="E120" s="2"/>
      <c r="F120" s="2"/>
      <c r="G120" s="2"/>
      <c r="H120" s="2"/>
      <c r="I120" s="2"/>
      <c r="J120" s="2"/>
      <c r="K120" s="1"/>
      <c r="L120" s="1"/>
      <c r="M120" s="1"/>
      <c r="N120" s="1"/>
      <c r="O120" s="1"/>
      <c r="P120" s="1"/>
      <c r="Q120" s="1"/>
      <c r="R120" s="1"/>
      <c r="S120" s="1"/>
      <c r="T120" s="1"/>
      <c r="U120" s="1"/>
      <c r="V120" s="1"/>
      <c r="W120" s="1"/>
      <c r="X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V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T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R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P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N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c r="FL120" s="1"/>
      <c r="FM120" s="1"/>
      <c r="FN120" s="1"/>
      <c r="FO120" s="1"/>
      <c r="FP120" s="1"/>
      <c r="FQ120" s="1"/>
      <c r="FR120" s="1"/>
      <c r="FS120" s="1"/>
    </row>
    <row r="121" spans="1:175" ht="14.5">
      <c r="A121" s="128"/>
      <c r="B121" s="128"/>
      <c r="C121" s="2"/>
      <c r="D121" s="2"/>
      <c r="E121" s="2"/>
      <c r="F121" s="2"/>
      <c r="G121" s="2"/>
      <c r="H121" s="2"/>
      <c r="I121" s="2"/>
      <c r="J121" s="2"/>
      <c r="K121" s="1"/>
      <c r="L121" s="1"/>
      <c r="M121" s="1"/>
      <c r="N121" s="1"/>
      <c r="O121" s="1"/>
      <c r="P121" s="1"/>
      <c r="Q121" s="1"/>
      <c r="R121" s="1"/>
      <c r="S121" s="1"/>
      <c r="T121" s="1"/>
      <c r="U121" s="1"/>
      <c r="V121" s="1"/>
      <c r="W121" s="1"/>
      <c r="X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V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T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R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P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N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c r="FL121" s="1"/>
      <c r="FM121" s="1"/>
      <c r="FN121" s="1"/>
      <c r="FO121" s="1"/>
      <c r="FP121" s="1"/>
      <c r="FQ121" s="1"/>
      <c r="FR121" s="1"/>
      <c r="FS121" s="1"/>
    </row>
    <row r="122" spans="1:175" ht="14.5">
      <c r="A122" s="128"/>
      <c r="B122" s="128"/>
      <c r="C122" s="2"/>
      <c r="D122" s="2"/>
      <c r="E122" s="2"/>
      <c r="F122" s="2"/>
      <c r="G122" s="2"/>
      <c r="H122" s="2"/>
      <c r="I122" s="2"/>
      <c r="J122" s="2"/>
      <c r="K122" s="1"/>
      <c r="L122" s="1"/>
      <c r="M122" s="1"/>
      <c r="N122" s="1"/>
      <c r="O122" s="1"/>
      <c r="P122" s="1"/>
      <c r="Q122" s="1"/>
      <c r="R122" s="1"/>
      <c r="S122" s="1"/>
      <c r="T122" s="1"/>
      <c r="U122" s="1"/>
      <c r="V122" s="1"/>
      <c r="W122" s="1"/>
      <c r="X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V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T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R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P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N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c r="FL122" s="1"/>
      <c r="FM122" s="1"/>
      <c r="FN122" s="1"/>
      <c r="FO122" s="1"/>
      <c r="FP122" s="1"/>
      <c r="FQ122" s="1"/>
      <c r="FR122" s="1"/>
      <c r="FS122" s="1"/>
    </row>
    <row r="123" spans="1:175" ht="14.5">
      <c r="A123" s="128"/>
      <c r="B123" s="128"/>
      <c r="C123" s="2"/>
      <c r="D123" s="2"/>
      <c r="E123" s="2"/>
      <c r="F123" s="2"/>
      <c r="G123" s="2"/>
      <c r="H123" s="2"/>
      <c r="I123" s="2"/>
      <c r="J123" s="2"/>
      <c r="K123" s="1"/>
      <c r="L123" s="1"/>
      <c r="M123" s="1"/>
      <c r="N123" s="1"/>
      <c r="O123" s="1"/>
      <c r="P123" s="1"/>
      <c r="Q123" s="1"/>
      <c r="R123" s="1"/>
      <c r="S123" s="1"/>
      <c r="T123" s="1"/>
      <c r="U123" s="1"/>
      <c r="V123" s="1"/>
      <c r="W123" s="1"/>
      <c r="X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V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T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R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P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N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c r="FL123" s="1"/>
      <c r="FM123" s="1"/>
      <c r="FN123" s="1"/>
      <c r="FO123" s="1"/>
      <c r="FP123" s="1"/>
      <c r="FQ123" s="1"/>
      <c r="FR123" s="1"/>
      <c r="FS123" s="1"/>
    </row>
    <row r="124" spans="1:175" ht="14.5">
      <c r="A124" s="128"/>
      <c r="B124" s="128"/>
      <c r="C124" s="2"/>
      <c r="D124" s="2"/>
      <c r="E124" s="2"/>
      <c r="F124" s="2"/>
      <c r="G124" s="2"/>
      <c r="H124" s="2"/>
      <c r="I124" s="2"/>
      <c r="J124" s="2"/>
      <c r="K124" s="1"/>
      <c r="L124" s="1"/>
      <c r="M124" s="1"/>
      <c r="N124" s="1"/>
      <c r="O124" s="1"/>
      <c r="P124" s="1"/>
      <c r="Q124" s="1"/>
      <c r="R124" s="1"/>
      <c r="S124" s="1"/>
      <c r="T124" s="1"/>
      <c r="U124" s="1"/>
      <c r="V124" s="1"/>
      <c r="W124" s="1"/>
      <c r="X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V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T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R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P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N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c r="FL124" s="1"/>
      <c r="FM124" s="1"/>
      <c r="FN124" s="1"/>
      <c r="FO124" s="1"/>
      <c r="FP124" s="1"/>
      <c r="FQ124" s="1"/>
      <c r="FR124" s="1"/>
      <c r="FS124" s="1"/>
    </row>
    <row r="125" spans="1:175" ht="14.5">
      <c r="A125" s="128"/>
      <c r="B125" s="128"/>
      <c r="C125" s="2"/>
      <c r="D125" s="2"/>
      <c r="E125" s="2"/>
      <c r="F125" s="2"/>
      <c r="G125" s="2"/>
      <c r="H125" s="2"/>
      <c r="I125" s="2"/>
      <c r="J125" s="2"/>
      <c r="K125" s="1"/>
      <c r="L125" s="1"/>
      <c r="M125" s="1"/>
      <c r="N125" s="1"/>
      <c r="O125" s="1"/>
      <c r="P125" s="1"/>
      <c r="Q125" s="1"/>
      <c r="R125" s="1"/>
      <c r="S125" s="1"/>
      <c r="T125" s="1"/>
      <c r="U125" s="1"/>
      <c r="V125" s="1"/>
      <c r="W125" s="1"/>
      <c r="X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V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T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R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P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N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c r="FL125" s="1"/>
      <c r="FM125" s="1"/>
      <c r="FN125" s="1"/>
      <c r="FO125" s="1"/>
      <c r="FP125" s="1"/>
      <c r="FQ125" s="1"/>
      <c r="FR125" s="1"/>
      <c r="FS125" s="1"/>
    </row>
    <row r="126" spans="1:175" ht="14.5">
      <c r="A126" s="128"/>
      <c r="B126" s="128"/>
      <c r="C126" s="2"/>
      <c r="D126" s="2"/>
      <c r="E126" s="2"/>
      <c r="F126" s="2"/>
      <c r="G126" s="2"/>
      <c r="H126" s="2"/>
      <c r="I126" s="2"/>
      <c r="J126" s="2"/>
      <c r="K126" s="1"/>
      <c r="L126" s="1"/>
      <c r="M126" s="1"/>
      <c r="N126" s="1"/>
      <c r="O126" s="1"/>
      <c r="P126" s="1"/>
      <c r="Q126" s="1"/>
      <c r="R126" s="1"/>
      <c r="S126" s="1"/>
      <c r="T126" s="1"/>
      <c r="U126" s="1"/>
      <c r="V126" s="1"/>
      <c r="W126" s="1"/>
      <c r="X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V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T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R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P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N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c r="FL126" s="1"/>
      <c r="FM126" s="1"/>
      <c r="FN126" s="1"/>
      <c r="FO126" s="1"/>
      <c r="FP126" s="1"/>
      <c r="FQ126" s="1"/>
      <c r="FR126" s="1"/>
      <c r="FS126" s="1"/>
    </row>
    <row r="127" spans="1:175" ht="14.5">
      <c r="A127" s="128"/>
      <c r="B127" s="128"/>
      <c r="C127" s="2"/>
      <c r="D127" s="2"/>
      <c r="E127" s="2"/>
      <c r="F127" s="2"/>
      <c r="G127" s="2"/>
      <c r="H127" s="2"/>
      <c r="I127" s="2"/>
      <c r="J127" s="2"/>
      <c r="K127" s="1"/>
      <c r="L127" s="1"/>
      <c r="M127" s="1"/>
      <c r="N127" s="1"/>
      <c r="O127" s="1"/>
      <c r="P127" s="1"/>
      <c r="Q127" s="1"/>
      <c r="R127" s="1"/>
      <c r="S127" s="1"/>
      <c r="T127" s="1"/>
      <c r="U127" s="1"/>
      <c r="V127" s="1"/>
      <c r="W127" s="1"/>
      <c r="X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V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T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R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P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N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c r="FL127" s="1"/>
      <c r="FM127" s="1"/>
      <c r="FN127" s="1"/>
      <c r="FO127" s="1"/>
      <c r="FP127" s="1"/>
      <c r="FQ127" s="1"/>
      <c r="FR127" s="1"/>
      <c r="FS127" s="1"/>
    </row>
    <row r="128" spans="1:175" ht="14.5">
      <c r="A128" s="128"/>
      <c r="B128" s="128"/>
      <c r="C128" s="2"/>
      <c r="D128" s="2"/>
      <c r="E128" s="2"/>
      <c r="F128" s="2"/>
      <c r="G128" s="2"/>
      <c r="H128" s="2"/>
      <c r="I128" s="2"/>
      <c r="J128" s="2"/>
      <c r="K128" s="1"/>
      <c r="L128" s="1"/>
      <c r="M128" s="1"/>
      <c r="N128" s="1"/>
      <c r="O128" s="1"/>
      <c r="P128" s="1"/>
      <c r="Q128" s="1"/>
      <c r="R128" s="1"/>
      <c r="S128" s="1"/>
      <c r="T128" s="1"/>
      <c r="U128" s="1"/>
      <c r="V128" s="1"/>
      <c r="W128" s="1"/>
      <c r="X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V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T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R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P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N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c r="FL128" s="1"/>
      <c r="FM128" s="1"/>
      <c r="FN128" s="1"/>
      <c r="FO128" s="1"/>
      <c r="FP128" s="1"/>
      <c r="FQ128" s="1"/>
      <c r="FR128" s="1"/>
      <c r="FS128" s="1"/>
    </row>
    <row r="129" spans="1:175" ht="14.5">
      <c r="A129" s="128"/>
      <c r="B129" s="128"/>
      <c r="C129" s="2"/>
      <c r="D129" s="2"/>
      <c r="E129" s="2"/>
      <c r="F129" s="2"/>
      <c r="G129" s="2"/>
      <c r="H129" s="2"/>
      <c r="I129" s="2"/>
      <c r="J129" s="2"/>
      <c r="K129" s="1"/>
      <c r="L129" s="1"/>
      <c r="M129" s="1"/>
      <c r="N129" s="1"/>
      <c r="O129" s="1"/>
      <c r="P129" s="1"/>
      <c r="Q129" s="1"/>
      <c r="R129" s="1"/>
      <c r="S129" s="1"/>
      <c r="T129" s="1"/>
      <c r="U129" s="1"/>
      <c r="V129" s="1"/>
      <c r="W129" s="1"/>
      <c r="X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V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T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R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P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N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c r="FL129" s="1"/>
      <c r="FM129" s="1"/>
      <c r="FN129" s="1"/>
      <c r="FO129" s="1"/>
      <c r="FP129" s="1"/>
      <c r="FQ129" s="1"/>
      <c r="FR129" s="1"/>
      <c r="FS129" s="1"/>
    </row>
    <row r="130" spans="1:175" ht="14.5">
      <c r="A130" s="128"/>
      <c r="B130" s="128"/>
      <c r="C130" s="2"/>
      <c r="D130" s="2"/>
      <c r="E130" s="2"/>
      <c r="F130" s="2"/>
      <c r="G130" s="2"/>
      <c r="H130" s="2"/>
      <c r="I130" s="2"/>
      <c r="J130" s="2"/>
      <c r="K130" s="1"/>
      <c r="L130" s="1"/>
      <c r="M130" s="1"/>
      <c r="N130" s="1"/>
      <c r="O130" s="1"/>
      <c r="P130" s="1"/>
      <c r="Q130" s="1"/>
      <c r="R130" s="1"/>
      <c r="S130" s="1"/>
      <c r="T130" s="1"/>
      <c r="U130" s="1"/>
      <c r="V130" s="1"/>
      <c r="W130" s="1"/>
      <c r="X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V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T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R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P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N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c r="FL130" s="1"/>
      <c r="FM130" s="1"/>
      <c r="FN130" s="1"/>
      <c r="FO130" s="1"/>
      <c r="FP130" s="1"/>
      <c r="FQ130" s="1"/>
      <c r="FR130" s="1"/>
      <c r="FS130" s="1"/>
    </row>
    <row r="131" spans="1:175" ht="14.5">
      <c r="A131" s="128"/>
      <c r="B131" s="128"/>
      <c r="C131" s="2"/>
      <c r="D131" s="2"/>
      <c r="E131" s="2"/>
      <c r="F131" s="2"/>
      <c r="G131" s="2"/>
      <c r="H131" s="2"/>
      <c r="I131" s="2"/>
      <c r="J131" s="2"/>
      <c r="K131" s="1"/>
      <c r="L131" s="1"/>
      <c r="M131" s="1"/>
      <c r="N131" s="1"/>
      <c r="O131" s="1"/>
      <c r="P131" s="1"/>
      <c r="Q131" s="1"/>
      <c r="R131" s="1"/>
      <c r="S131" s="1"/>
      <c r="T131" s="1"/>
      <c r="U131" s="1"/>
      <c r="V131" s="1"/>
      <c r="W131" s="1"/>
      <c r="X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V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T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R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P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N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c r="FL131" s="1"/>
      <c r="FM131" s="1"/>
      <c r="FN131" s="1"/>
      <c r="FO131" s="1"/>
      <c r="FP131" s="1"/>
      <c r="FQ131" s="1"/>
      <c r="FR131" s="1"/>
      <c r="FS131" s="1"/>
    </row>
    <row r="132" spans="1:175" ht="14.5">
      <c r="A132" s="128"/>
      <c r="B132" s="128"/>
      <c r="C132" s="2"/>
      <c r="D132" s="2"/>
      <c r="E132" s="2"/>
      <c r="F132" s="2"/>
      <c r="G132" s="2"/>
      <c r="H132" s="2"/>
      <c r="I132" s="2"/>
      <c r="J132" s="2"/>
      <c r="K132" s="1"/>
      <c r="L132" s="1"/>
      <c r="M132" s="1"/>
      <c r="N132" s="1"/>
      <c r="O132" s="1"/>
      <c r="P132" s="1"/>
      <c r="Q132" s="1"/>
      <c r="R132" s="1"/>
      <c r="S132" s="1"/>
      <c r="T132" s="1"/>
      <c r="U132" s="1"/>
      <c r="V132" s="1"/>
      <c r="W132" s="1"/>
      <c r="X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V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T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R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P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N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c r="FL132" s="1"/>
      <c r="FM132" s="1"/>
      <c r="FN132" s="1"/>
      <c r="FO132" s="1"/>
      <c r="FP132" s="1"/>
      <c r="FQ132" s="1"/>
      <c r="FR132" s="1"/>
      <c r="FS132" s="1"/>
    </row>
    <row r="133" spans="1:175" ht="14.5">
      <c r="A133" s="128"/>
      <c r="B133" s="128"/>
      <c r="C133" s="2"/>
      <c r="D133" s="2"/>
      <c r="E133" s="2"/>
      <c r="F133" s="2"/>
      <c r="G133" s="2"/>
      <c r="H133" s="2"/>
      <c r="I133" s="2"/>
      <c r="J133" s="2"/>
      <c r="K133" s="1"/>
      <c r="L133" s="1"/>
      <c r="M133" s="1"/>
      <c r="N133" s="1"/>
      <c r="O133" s="1"/>
      <c r="P133" s="1"/>
      <c r="Q133" s="1"/>
      <c r="R133" s="1"/>
      <c r="S133" s="1"/>
      <c r="T133" s="1"/>
      <c r="U133" s="1"/>
      <c r="V133" s="1"/>
      <c r="W133" s="1"/>
      <c r="X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V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T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R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P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N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c r="FL133" s="1"/>
      <c r="FM133" s="1"/>
      <c r="FN133" s="1"/>
      <c r="FO133" s="1"/>
      <c r="FP133" s="1"/>
      <c r="FQ133" s="1"/>
      <c r="FR133" s="1"/>
      <c r="FS133" s="1"/>
    </row>
    <row r="134" spans="1:175" ht="14.5">
      <c r="A134" s="128"/>
      <c r="B134" s="128"/>
      <c r="C134" s="2"/>
      <c r="D134" s="2"/>
      <c r="E134" s="2"/>
      <c r="F134" s="2"/>
      <c r="G134" s="2"/>
      <c r="H134" s="2"/>
      <c r="I134" s="2"/>
      <c r="J134" s="2"/>
      <c r="K134" s="1"/>
      <c r="L134" s="1"/>
      <c r="M134" s="1"/>
      <c r="N134" s="1"/>
      <c r="O134" s="1"/>
      <c r="P134" s="1"/>
      <c r="Q134" s="1"/>
      <c r="R134" s="1"/>
      <c r="S134" s="1"/>
      <c r="T134" s="1"/>
      <c r="U134" s="1"/>
      <c r="V134" s="1"/>
      <c r="W134" s="1"/>
      <c r="X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V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T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R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P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N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c r="FL134" s="1"/>
      <c r="FM134" s="1"/>
      <c r="FN134" s="1"/>
      <c r="FO134" s="1"/>
      <c r="FP134" s="1"/>
      <c r="FQ134" s="1"/>
      <c r="FR134" s="1"/>
      <c r="FS134" s="1"/>
    </row>
    <row r="135" spans="1:175" ht="14.5">
      <c r="A135" s="128"/>
      <c r="B135" s="128"/>
      <c r="C135" s="2"/>
      <c r="D135" s="2"/>
      <c r="E135" s="2"/>
      <c r="F135" s="2"/>
      <c r="G135" s="2"/>
      <c r="H135" s="2"/>
      <c r="I135" s="2"/>
      <c r="J135" s="2"/>
      <c r="K135" s="1"/>
      <c r="L135" s="1"/>
      <c r="M135" s="1"/>
      <c r="N135" s="1"/>
      <c r="O135" s="1"/>
      <c r="P135" s="1"/>
      <c r="Q135" s="1"/>
      <c r="R135" s="1"/>
      <c r="S135" s="1"/>
      <c r="T135" s="1"/>
      <c r="U135" s="1"/>
      <c r="V135" s="1"/>
      <c r="W135" s="1"/>
      <c r="X135" s="1"/>
      <c r="Y135" s="128"/>
      <c r="Z135" s="128"/>
      <c r="AA135" s="2"/>
      <c r="AB135" s="2"/>
      <c r="AC135" s="2"/>
      <c r="AD135" s="2"/>
      <c r="AE135" s="2"/>
      <c r="AF135" s="2"/>
      <c r="AG135" s="2"/>
      <c r="AH135" s="2"/>
      <c r="AI135" s="1"/>
      <c r="AJ135" s="1"/>
      <c r="AK135" s="1"/>
      <c r="AL135" s="1"/>
      <c r="AM135" s="1"/>
      <c r="AN135" s="1"/>
      <c r="AO135" s="1"/>
      <c r="AP135" s="1"/>
      <c r="AQ135" s="1"/>
      <c r="AR135" s="1"/>
      <c r="AS135" s="1"/>
      <c r="AT135" s="1"/>
      <c r="AU135" s="1"/>
      <c r="AV135" s="1"/>
      <c r="AW135" s="128"/>
      <c r="AX135" s="128"/>
      <c r="AY135" s="2"/>
      <c r="AZ135" s="2"/>
      <c r="BA135" s="2"/>
      <c r="BB135" s="2"/>
      <c r="BC135" s="2"/>
      <c r="BD135" s="2"/>
      <c r="BE135" s="2"/>
      <c r="BF135" s="2"/>
      <c r="BG135" s="1"/>
      <c r="BH135" s="1"/>
      <c r="BI135" s="1"/>
      <c r="BJ135" s="1"/>
      <c r="BK135" s="1"/>
      <c r="BL135" s="1"/>
      <c r="BM135" s="1"/>
      <c r="BN135" s="1"/>
      <c r="BO135" s="1"/>
      <c r="BP135" s="1"/>
      <c r="BQ135" s="1"/>
      <c r="BR135" s="1"/>
      <c r="BS135" s="1"/>
      <c r="BT135" s="1"/>
      <c r="BU135" s="128"/>
      <c r="BV135" s="128"/>
      <c r="BW135" s="2"/>
      <c r="BX135" s="2"/>
      <c r="BY135" s="2"/>
      <c r="BZ135" s="2"/>
      <c r="CA135" s="2"/>
      <c r="CB135" s="2"/>
      <c r="CC135" s="2"/>
      <c r="CD135" s="2"/>
      <c r="CE135" s="1"/>
      <c r="CF135" s="1"/>
      <c r="CG135" s="1"/>
      <c r="CH135" s="1"/>
      <c r="CI135" s="1"/>
      <c r="CJ135" s="1"/>
      <c r="CK135" s="1"/>
      <c r="CL135" s="1"/>
      <c r="CM135" s="1"/>
      <c r="CN135" s="1"/>
      <c r="CO135" s="1"/>
      <c r="CP135" s="1"/>
      <c r="CQ135" s="1"/>
      <c r="CR135" s="1"/>
      <c r="CS135" s="128"/>
      <c r="CT135" s="128"/>
      <c r="CU135" s="2"/>
      <c r="CV135" s="2"/>
      <c r="CW135" s="2"/>
      <c r="CX135" s="2"/>
      <c r="CY135" s="2"/>
      <c r="CZ135" s="2"/>
      <c r="DA135" s="2"/>
      <c r="DB135" s="2"/>
      <c r="DC135" s="1"/>
      <c r="DD135" s="1"/>
      <c r="DE135" s="1"/>
      <c r="DF135" s="1"/>
      <c r="DG135" s="1"/>
      <c r="DH135" s="1"/>
      <c r="DI135" s="1"/>
      <c r="DJ135" s="1"/>
      <c r="DK135" s="1"/>
      <c r="DL135" s="1"/>
      <c r="DM135" s="1"/>
      <c r="DN135" s="1"/>
      <c r="DO135" s="1"/>
      <c r="DP135" s="1"/>
      <c r="DQ135" s="128"/>
      <c r="DR135" s="128"/>
      <c r="DS135" s="2"/>
      <c r="DT135" s="2"/>
      <c r="DU135" s="2"/>
      <c r="DV135" s="2"/>
      <c r="DW135" s="2"/>
      <c r="DX135" s="2"/>
      <c r="DY135" s="2"/>
      <c r="DZ135" s="2"/>
      <c r="EA135" s="1"/>
      <c r="EB135" s="1"/>
      <c r="EC135" s="1"/>
      <c r="ED135" s="1"/>
      <c r="EE135" s="1"/>
      <c r="EF135" s="1"/>
      <c r="EG135" s="1"/>
      <c r="EH135" s="1"/>
      <c r="EI135" s="1"/>
      <c r="EJ135" s="1"/>
      <c r="EK135" s="1"/>
      <c r="EL135" s="1"/>
      <c r="EM135" s="1"/>
      <c r="EN135" s="1"/>
      <c r="EO135" s="128"/>
      <c r="EP135" s="128"/>
      <c r="EQ135" s="2"/>
      <c r="ER135" s="2"/>
      <c r="ES135" s="2"/>
      <c r="ET135" s="2"/>
      <c r="EU135" s="2"/>
      <c r="EV135" s="2"/>
      <c r="EW135" s="2"/>
      <c r="EX135" s="2"/>
      <c r="EY135" s="1"/>
      <c r="EZ135" s="1"/>
      <c r="FA135" s="1"/>
      <c r="FB135" s="1"/>
      <c r="FC135" s="1"/>
      <c r="FD135" s="1"/>
      <c r="FE135" s="1"/>
      <c r="FF135" s="1"/>
      <c r="FG135" s="1"/>
      <c r="FH135" s="1"/>
      <c r="FI135" s="1"/>
      <c r="FJ135" s="1"/>
      <c r="FK135" s="1"/>
      <c r="FL135" s="1"/>
      <c r="FM135" s="1"/>
      <c r="FN135" s="1"/>
      <c r="FO135" s="1"/>
      <c r="FP135" s="1"/>
      <c r="FQ135" s="1"/>
      <c r="FR135" s="1"/>
      <c r="FS135" s="1"/>
    </row>
  </sheetData>
  <mergeCells count="74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2:B32"/>
    <mergeCell ref="Y32:Z32"/>
    <mergeCell ref="AW32:AX32"/>
    <mergeCell ref="BU32:BV32"/>
    <mergeCell ref="CS32:CT32"/>
    <mergeCell ref="DQ32:DR32"/>
    <mergeCell ref="EO32:EP32"/>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44:B44"/>
    <mergeCell ref="Y44:Z44"/>
    <mergeCell ref="AW44:AX44"/>
    <mergeCell ref="BU44:BV44"/>
    <mergeCell ref="CS44:CT44"/>
    <mergeCell ref="DQ44:DR44"/>
    <mergeCell ref="EO44:EP44"/>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K149"/>
  <sheetViews>
    <sheetView workbookViewId="0">
      <selection activeCell="A8" sqref="A8:B8"/>
    </sheetView>
  </sheetViews>
  <sheetFormatPr defaultColWidth="9" defaultRowHeight="12.5"/>
  <cols>
    <col min="2" max="2" width="33.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515</v>
      </c>
      <c r="B8" s="133"/>
      <c r="C8" s="4"/>
      <c r="D8" s="4"/>
      <c r="E8" s="4"/>
      <c r="F8" s="3"/>
      <c r="G8" s="3"/>
      <c r="H8" s="3"/>
      <c r="I8" s="3"/>
      <c r="J8" s="3"/>
      <c r="K8" s="3"/>
      <c r="L8" s="3"/>
      <c r="M8" s="3"/>
      <c r="N8" s="3"/>
      <c r="O8" s="3"/>
      <c r="P8" s="3"/>
      <c r="Q8" s="3"/>
      <c r="R8" s="3"/>
      <c r="S8" s="3"/>
      <c r="T8" s="3"/>
      <c r="U8" s="3"/>
      <c r="V8" s="3"/>
      <c r="W8" s="3"/>
      <c r="Y8" s="133" t="s">
        <v>515</v>
      </c>
      <c r="Z8" s="133"/>
      <c r="AA8" s="4"/>
      <c r="AB8" s="4"/>
      <c r="AC8" s="4"/>
      <c r="AD8" s="3"/>
      <c r="AE8" s="3"/>
      <c r="AF8" s="3"/>
      <c r="AG8" s="3"/>
      <c r="AH8" s="3"/>
      <c r="AI8" s="3"/>
      <c r="AJ8" s="3"/>
      <c r="AK8" s="3"/>
      <c r="AL8" s="3"/>
      <c r="AM8" s="3"/>
      <c r="AN8" s="3"/>
      <c r="AO8" s="3"/>
      <c r="AP8" s="3"/>
      <c r="AQ8" s="3"/>
      <c r="AR8" s="3"/>
      <c r="AS8" s="3"/>
      <c r="AT8" s="3"/>
      <c r="AU8" s="3"/>
      <c r="AW8" s="133" t="s">
        <v>515</v>
      </c>
      <c r="AX8" s="133"/>
      <c r="AY8" s="4"/>
      <c r="AZ8" s="4"/>
      <c r="BA8" s="4"/>
      <c r="BB8" s="3"/>
      <c r="BC8" s="3"/>
      <c r="BD8" s="3"/>
      <c r="BE8" s="3"/>
      <c r="BF8" s="3"/>
      <c r="BG8" s="3"/>
      <c r="BH8" s="3"/>
      <c r="BI8" s="3"/>
      <c r="BJ8" s="3"/>
      <c r="BK8" s="3"/>
      <c r="BL8" s="3"/>
      <c r="BM8" s="3"/>
      <c r="BN8" s="3"/>
      <c r="BO8" s="3"/>
      <c r="BP8" s="3"/>
      <c r="BQ8" s="3"/>
      <c r="BR8" s="3"/>
      <c r="BS8" s="3"/>
      <c r="BU8" s="133" t="s">
        <v>515</v>
      </c>
      <c r="BV8" s="133"/>
      <c r="BW8" s="4"/>
      <c r="BX8" s="4"/>
      <c r="BY8" s="4"/>
      <c r="BZ8" s="3"/>
      <c r="CA8" s="3"/>
      <c r="CB8" s="3"/>
      <c r="CC8" s="3"/>
      <c r="CD8" s="3"/>
      <c r="CE8" s="3"/>
      <c r="CF8" s="3"/>
      <c r="CG8" s="3"/>
      <c r="CH8" s="3"/>
      <c r="CI8" s="3"/>
      <c r="CJ8" s="3"/>
      <c r="CK8" s="3"/>
      <c r="CL8" s="3"/>
      <c r="CM8" s="3"/>
      <c r="CN8" s="3"/>
      <c r="CO8" s="3"/>
      <c r="CP8" s="3"/>
      <c r="CQ8" s="3"/>
      <c r="CS8" s="133" t="s">
        <v>515</v>
      </c>
      <c r="CT8" s="133"/>
      <c r="CU8" s="4"/>
      <c r="CV8" s="4"/>
      <c r="CW8" s="4"/>
      <c r="CX8" s="3"/>
      <c r="CY8" s="3"/>
      <c r="CZ8" s="3"/>
      <c r="DA8" s="3"/>
      <c r="DB8" s="3"/>
      <c r="DC8" s="3"/>
      <c r="DD8" s="3"/>
      <c r="DE8" s="3"/>
      <c r="DF8" s="3"/>
      <c r="DG8" s="3"/>
      <c r="DH8" s="3"/>
      <c r="DI8" s="3"/>
      <c r="DJ8" s="3"/>
      <c r="DK8" s="3"/>
      <c r="DL8" s="3"/>
      <c r="DM8" s="3"/>
      <c r="DN8" s="3"/>
      <c r="DO8" s="3"/>
      <c r="DQ8" s="133" t="s">
        <v>515</v>
      </c>
      <c r="DR8" s="133"/>
      <c r="DS8" s="4"/>
      <c r="DT8" s="4"/>
      <c r="DU8" s="4"/>
      <c r="DV8" s="3"/>
      <c r="DW8" s="3"/>
      <c r="DX8" s="3"/>
      <c r="DY8" s="3"/>
      <c r="DZ8" s="3"/>
      <c r="EA8" s="3"/>
      <c r="EB8" s="3"/>
      <c r="EC8" s="3"/>
      <c r="ED8" s="3"/>
      <c r="EE8" s="3"/>
      <c r="EF8" s="3"/>
      <c r="EG8" s="3"/>
      <c r="EH8" s="3"/>
      <c r="EI8" s="3"/>
      <c r="EJ8" s="3"/>
      <c r="EK8" s="3"/>
      <c r="EL8" s="3"/>
      <c r="EM8" s="3"/>
      <c r="EO8" s="133" t="s">
        <v>515</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106">
      <c r="A13" s="3"/>
      <c r="B13" s="7" t="s">
        <v>516</v>
      </c>
      <c r="C13" s="4">
        <v>0.2</v>
      </c>
      <c r="D13" s="4">
        <v>0.2</v>
      </c>
      <c r="E13" s="4">
        <v>0.2</v>
      </c>
      <c r="F13" s="4">
        <v>0.2</v>
      </c>
      <c r="G13" s="4">
        <v>0.2</v>
      </c>
      <c r="H13" s="4">
        <v>0.2</v>
      </c>
      <c r="I13" s="4">
        <v>0.2</v>
      </c>
      <c r="J13" s="4">
        <v>0.2</v>
      </c>
      <c r="K13" s="4">
        <v>0.2</v>
      </c>
      <c r="L13" s="4">
        <v>0.2</v>
      </c>
      <c r="M13" s="4">
        <v>0.2</v>
      </c>
      <c r="N13" s="4">
        <v>0.2</v>
      </c>
      <c r="O13" s="4">
        <v>0.2</v>
      </c>
      <c r="P13" s="4">
        <v>0.2</v>
      </c>
      <c r="Q13" s="4">
        <v>0.2</v>
      </c>
      <c r="R13" s="4">
        <v>0.2</v>
      </c>
      <c r="S13" s="4">
        <v>0.2</v>
      </c>
      <c r="T13" s="4">
        <v>0.2</v>
      </c>
      <c r="U13" s="4">
        <v>0.2</v>
      </c>
      <c r="V13" s="4">
        <v>0.2</v>
      </c>
      <c r="W13" s="4">
        <v>0.2</v>
      </c>
      <c r="Y13" s="3"/>
      <c r="Z13" s="7" t="s">
        <v>516</v>
      </c>
      <c r="AA13" s="4">
        <v>1.1000000000000001</v>
      </c>
      <c r="AB13" s="4">
        <v>1.2</v>
      </c>
      <c r="AC13" s="4">
        <v>1.2</v>
      </c>
      <c r="AD13" s="4">
        <v>1.3</v>
      </c>
      <c r="AE13" s="4">
        <v>1.3</v>
      </c>
      <c r="AF13" s="4">
        <v>1.2</v>
      </c>
      <c r="AG13" s="4">
        <v>1.2</v>
      </c>
      <c r="AH13" s="4">
        <v>1.1000000000000001</v>
      </c>
      <c r="AI13" s="4">
        <v>1.2</v>
      </c>
      <c r="AJ13" s="4">
        <v>1.2</v>
      </c>
      <c r="AK13" s="4">
        <v>1.1000000000000001</v>
      </c>
      <c r="AL13" s="4">
        <v>1.1000000000000001</v>
      </c>
      <c r="AM13" s="4">
        <v>1</v>
      </c>
      <c r="AN13" s="4">
        <v>0.9</v>
      </c>
      <c r="AO13" s="4">
        <v>1</v>
      </c>
      <c r="AP13" s="4">
        <v>0.9</v>
      </c>
      <c r="AQ13" s="4">
        <v>0.9</v>
      </c>
      <c r="AR13" s="4">
        <v>0.9</v>
      </c>
      <c r="AS13" s="4">
        <v>0.9</v>
      </c>
      <c r="AT13" s="4">
        <v>1</v>
      </c>
      <c r="AU13" s="4">
        <v>0.9</v>
      </c>
      <c r="AW13" s="3"/>
      <c r="AX13" s="7" t="s">
        <v>516</v>
      </c>
      <c r="AY13" s="4">
        <v>0.9</v>
      </c>
      <c r="AZ13" s="4">
        <v>0.9</v>
      </c>
      <c r="BA13" s="4">
        <v>1</v>
      </c>
      <c r="BB13" s="4">
        <v>1</v>
      </c>
      <c r="BC13" s="4">
        <v>1.1000000000000001</v>
      </c>
      <c r="BD13" s="4">
        <v>1</v>
      </c>
      <c r="BE13" s="4">
        <v>1</v>
      </c>
      <c r="BF13" s="4">
        <v>1</v>
      </c>
      <c r="BG13" s="4">
        <v>1</v>
      </c>
      <c r="BH13" s="4">
        <v>1</v>
      </c>
      <c r="BI13" s="4">
        <v>1</v>
      </c>
      <c r="BJ13" s="4">
        <v>1.1000000000000001</v>
      </c>
      <c r="BK13" s="4">
        <v>1</v>
      </c>
      <c r="BL13" s="4">
        <v>1</v>
      </c>
      <c r="BM13" s="4">
        <v>1.1000000000000001</v>
      </c>
      <c r="BN13" s="4">
        <v>1</v>
      </c>
      <c r="BO13" s="4">
        <v>0.9</v>
      </c>
      <c r="BP13" s="4">
        <v>1.1000000000000001</v>
      </c>
      <c r="BQ13" s="4">
        <v>1.2</v>
      </c>
      <c r="BR13" s="4">
        <v>1.3</v>
      </c>
      <c r="BS13" s="4">
        <v>1.2</v>
      </c>
      <c r="BU13" s="3"/>
      <c r="BV13" s="7" t="s">
        <v>516</v>
      </c>
      <c r="BW13" s="4">
        <v>0.1</v>
      </c>
      <c r="BX13" s="4">
        <v>0.1</v>
      </c>
      <c r="BY13" s="4">
        <v>0.1</v>
      </c>
      <c r="BZ13" s="4">
        <v>0.1</v>
      </c>
      <c r="CA13" s="4">
        <v>0.1</v>
      </c>
      <c r="CB13" s="4">
        <v>0.1</v>
      </c>
      <c r="CC13" s="4">
        <v>0.1</v>
      </c>
      <c r="CD13" s="4">
        <v>0.1</v>
      </c>
      <c r="CE13" s="4">
        <v>0.1</v>
      </c>
      <c r="CF13" s="4">
        <v>0.1</v>
      </c>
      <c r="CG13" s="4">
        <v>0.1</v>
      </c>
      <c r="CH13" s="4">
        <v>0.1</v>
      </c>
      <c r="CI13" s="4">
        <v>0.1</v>
      </c>
      <c r="CJ13" s="4">
        <v>0.1</v>
      </c>
      <c r="CK13" s="4">
        <v>0.1</v>
      </c>
      <c r="CL13" s="4">
        <v>0.1</v>
      </c>
      <c r="CM13" s="4">
        <v>0.1</v>
      </c>
      <c r="CN13" s="4">
        <v>0.1</v>
      </c>
      <c r="CO13" s="4">
        <v>0.1</v>
      </c>
      <c r="CP13" s="4">
        <v>0.1</v>
      </c>
      <c r="CQ13" s="4">
        <v>0.1</v>
      </c>
      <c r="CS13" s="3"/>
      <c r="CT13" s="7" t="s">
        <v>516</v>
      </c>
      <c r="CU13" s="4">
        <v>0.1</v>
      </c>
      <c r="CV13" s="4">
        <v>0.1</v>
      </c>
      <c r="CW13" s="4">
        <v>0.1</v>
      </c>
      <c r="CX13" s="4">
        <v>0.1</v>
      </c>
      <c r="CY13" s="4">
        <v>0.1</v>
      </c>
      <c r="CZ13" s="4">
        <v>0.1</v>
      </c>
      <c r="DA13" s="4">
        <v>0.1</v>
      </c>
      <c r="DB13" s="4">
        <v>0.1</v>
      </c>
      <c r="DC13" s="4">
        <v>0.1</v>
      </c>
      <c r="DD13" s="4">
        <v>0.1</v>
      </c>
      <c r="DE13" s="4">
        <v>0.1</v>
      </c>
      <c r="DF13" s="4">
        <v>0.1</v>
      </c>
      <c r="DG13" s="4">
        <v>0.1</v>
      </c>
      <c r="DH13" s="4">
        <v>0.1</v>
      </c>
      <c r="DI13" s="4">
        <v>0.1</v>
      </c>
      <c r="DJ13" s="4">
        <v>0.1</v>
      </c>
      <c r="DK13" s="4">
        <v>0.1</v>
      </c>
      <c r="DL13" s="4">
        <v>0.1</v>
      </c>
      <c r="DM13" s="4">
        <v>0.1</v>
      </c>
      <c r="DN13" s="4">
        <v>0.1</v>
      </c>
      <c r="DO13" s="4">
        <v>0.1</v>
      </c>
      <c r="DQ13" s="3"/>
      <c r="DR13" s="7" t="s">
        <v>516</v>
      </c>
      <c r="DS13" s="4">
        <v>0.4</v>
      </c>
      <c r="DT13" s="4">
        <v>0.4</v>
      </c>
      <c r="DU13" s="4">
        <v>0.4</v>
      </c>
      <c r="DV13" s="4">
        <v>0.4</v>
      </c>
      <c r="DW13" s="4">
        <v>0.4</v>
      </c>
      <c r="DX13" s="4">
        <v>0.4</v>
      </c>
      <c r="DY13" s="4">
        <v>0.4</v>
      </c>
      <c r="DZ13" s="4">
        <v>0.4</v>
      </c>
      <c r="EA13" s="4">
        <v>0.4</v>
      </c>
      <c r="EB13" s="4">
        <v>0.5</v>
      </c>
      <c r="EC13" s="4">
        <v>0.5</v>
      </c>
      <c r="ED13" s="4">
        <v>0.5</v>
      </c>
      <c r="EE13" s="4">
        <v>0.5</v>
      </c>
      <c r="EF13" s="4">
        <v>0.5</v>
      </c>
      <c r="EG13" s="4">
        <v>0.5</v>
      </c>
      <c r="EH13" s="4">
        <v>0.5</v>
      </c>
      <c r="EI13" s="4">
        <v>0.5</v>
      </c>
      <c r="EJ13" s="4">
        <v>0.5</v>
      </c>
      <c r="EK13" s="4">
        <v>0.5</v>
      </c>
      <c r="EL13" s="4">
        <v>0.5</v>
      </c>
      <c r="EM13" s="4">
        <v>0.5</v>
      </c>
      <c r="EO13" s="3"/>
      <c r="EP13" s="7" t="s">
        <v>516</v>
      </c>
      <c r="EQ13" s="4">
        <v>0.2</v>
      </c>
      <c r="ER13" s="4">
        <v>0.2</v>
      </c>
      <c r="ES13" s="4">
        <v>0.2</v>
      </c>
      <c r="ET13" s="4">
        <v>0.2</v>
      </c>
      <c r="EU13" s="4">
        <v>0.2</v>
      </c>
      <c r="EV13" s="4">
        <v>0.2</v>
      </c>
      <c r="EW13" s="4">
        <v>0.2</v>
      </c>
      <c r="EX13" s="4">
        <v>0.3</v>
      </c>
      <c r="EY13" s="4">
        <v>0.3</v>
      </c>
      <c r="EZ13" s="4">
        <v>0.3</v>
      </c>
      <c r="FA13" s="4">
        <v>0.3</v>
      </c>
      <c r="FB13" s="4">
        <v>0.3</v>
      </c>
      <c r="FC13" s="4">
        <v>0.3</v>
      </c>
      <c r="FD13" s="4">
        <v>0.3</v>
      </c>
      <c r="FE13" s="4">
        <v>0.3</v>
      </c>
      <c r="FF13" s="4">
        <v>0.2</v>
      </c>
      <c r="FG13" s="4">
        <v>0.3</v>
      </c>
      <c r="FH13" s="4">
        <v>0.3</v>
      </c>
      <c r="FI13" s="4">
        <v>0.3</v>
      </c>
      <c r="FJ13" s="4">
        <v>0.3</v>
      </c>
      <c r="FK13" s="4">
        <v>0.3</v>
      </c>
    </row>
    <row r="14" spans="1:167" ht="14.5">
      <c r="A14" s="128"/>
      <c r="B14" s="128"/>
      <c r="C14" s="2"/>
      <c r="D14" s="2"/>
      <c r="E14" s="2"/>
      <c r="F14" s="2"/>
      <c r="G14" s="2"/>
      <c r="H14" s="2"/>
      <c r="I14" s="2"/>
      <c r="J14" s="2"/>
      <c r="K14" s="2"/>
      <c r="L14" s="2"/>
      <c r="M14" s="2"/>
      <c r="N14" s="2"/>
      <c r="O14" s="2"/>
      <c r="P14" s="2"/>
      <c r="Q14" s="2"/>
      <c r="R14" s="2"/>
      <c r="S14" s="2"/>
      <c r="T14" s="2"/>
      <c r="U14" s="2"/>
      <c r="V14" s="2"/>
      <c r="W14" s="2"/>
      <c r="Y14" s="128"/>
      <c r="Z14" s="128"/>
      <c r="AA14" s="2"/>
      <c r="AB14" s="2"/>
      <c r="AC14" s="2"/>
      <c r="AD14" s="2"/>
      <c r="AE14" s="2"/>
      <c r="AF14" s="2"/>
      <c r="AG14" s="2"/>
      <c r="AH14" s="2"/>
      <c r="AI14" s="2"/>
      <c r="AJ14" s="2"/>
      <c r="AK14" s="2"/>
      <c r="AL14" s="2"/>
      <c r="AM14" s="2"/>
      <c r="AN14" s="2"/>
      <c r="AO14" s="2"/>
      <c r="AP14" s="2"/>
      <c r="AQ14" s="2"/>
      <c r="AR14" s="2"/>
      <c r="AS14" s="2"/>
      <c r="AT14" s="2"/>
      <c r="AU14" s="2"/>
      <c r="AW14" s="128"/>
      <c r="AX14" s="128"/>
      <c r="AY14" s="2"/>
      <c r="AZ14" s="2"/>
      <c r="BA14" s="2"/>
      <c r="BB14" s="2"/>
      <c r="BC14" s="2"/>
      <c r="BD14" s="2"/>
      <c r="BE14" s="2"/>
      <c r="BF14" s="2"/>
      <c r="BG14" s="2"/>
      <c r="BH14" s="2"/>
      <c r="BI14" s="2"/>
      <c r="BJ14" s="2"/>
      <c r="BK14" s="2"/>
      <c r="BL14" s="2"/>
      <c r="BM14" s="2"/>
      <c r="BN14" s="2"/>
      <c r="BO14" s="2"/>
      <c r="BP14" s="2"/>
      <c r="BQ14" s="2"/>
      <c r="BR14" s="2"/>
      <c r="BS14" s="2"/>
      <c r="BU14" s="128"/>
      <c r="BV14" s="128"/>
      <c r="BW14" s="2"/>
      <c r="BX14" s="2"/>
      <c r="BY14" s="2"/>
      <c r="BZ14" s="2"/>
      <c r="CA14" s="2"/>
      <c r="CB14" s="2"/>
      <c r="CC14" s="2"/>
      <c r="CD14" s="2"/>
      <c r="CE14" s="2"/>
      <c r="CF14" s="2"/>
      <c r="CG14" s="2"/>
      <c r="CH14" s="2"/>
      <c r="CI14" s="2"/>
      <c r="CJ14" s="2"/>
      <c r="CK14" s="2"/>
      <c r="CL14" s="2"/>
      <c r="CM14" s="2"/>
      <c r="CN14" s="2"/>
      <c r="CO14" s="2"/>
      <c r="CP14" s="2"/>
      <c r="CQ14" s="2"/>
      <c r="CS14" s="128"/>
      <c r="CT14" s="128"/>
      <c r="CU14" s="2"/>
      <c r="CV14" s="2"/>
      <c r="CW14" s="2"/>
      <c r="CX14" s="2"/>
      <c r="CY14" s="2"/>
      <c r="CZ14" s="2"/>
      <c r="DA14" s="2"/>
      <c r="DB14" s="2"/>
      <c r="DC14" s="2"/>
      <c r="DD14" s="2"/>
      <c r="DE14" s="2"/>
      <c r="DF14" s="2"/>
      <c r="DG14" s="2"/>
      <c r="DH14" s="2"/>
      <c r="DI14" s="2"/>
      <c r="DJ14" s="2"/>
      <c r="DK14" s="2"/>
      <c r="DL14" s="2"/>
      <c r="DM14" s="2"/>
      <c r="DN14" s="2"/>
      <c r="DO14" s="2"/>
      <c r="DQ14" s="128"/>
      <c r="DR14" s="128"/>
      <c r="DS14" s="2"/>
      <c r="DT14" s="2"/>
      <c r="DU14" s="2"/>
      <c r="DV14" s="2"/>
      <c r="DW14" s="2"/>
      <c r="DX14" s="2"/>
      <c r="DY14" s="2"/>
      <c r="DZ14" s="2"/>
      <c r="EA14" s="2"/>
      <c r="EB14" s="2"/>
      <c r="EC14" s="2"/>
      <c r="ED14" s="2"/>
      <c r="EE14" s="2"/>
      <c r="EF14" s="2"/>
      <c r="EG14" s="2"/>
      <c r="EH14" s="2"/>
      <c r="EI14" s="2"/>
      <c r="EJ14" s="2"/>
      <c r="EK14" s="2"/>
      <c r="EL14" s="2"/>
      <c r="EM14" s="2"/>
      <c r="EO14" s="128"/>
      <c r="EP14" s="128"/>
      <c r="EQ14" s="2"/>
      <c r="ER14" s="2"/>
      <c r="ES14" s="2"/>
      <c r="ET14" s="2"/>
      <c r="EU14" s="2"/>
      <c r="EV14" s="2"/>
      <c r="EW14" s="2"/>
      <c r="EX14" s="2"/>
      <c r="EY14" s="2"/>
      <c r="EZ14" s="2"/>
      <c r="FA14" s="2"/>
      <c r="FB14" s="2"/>
      <c r="FC14" s="2"/>
      <c r="FD14" s="2"/>
      <c r="FE14" s="2"/>
      <c r="FF14" s="2"/>
      <c r="FG14" s="2"/>
      <c r="FH14" s="2"/>
      <c r="FI14" s="2"/>
      <c r="FJ14" s="2"/>
      <c r="FK14" s="2"/>
    </row>
    <row r="15" spans="1:167" ht="14.5">
      <c r="A15" s="1"/>
      <c r="B15" s="3" t="s">
        <v>517</v>
      </c>
      <c r="C15" s="2"/>
      <c r="D15" s="2"/>
      <c r="E15" s="2"/>
      <c r="F15" s="2"/>
      <c r="G15" s="2"/>
      <c r="H15" s="2"/>
      <c r="I15" s="2"/>
      <c r="J15" s="2"/>
      <c r="K15" s="2"/>
      <c r="L15" s="2"/>
      <c r="M15" s="2"/>
      <c r="N15" s="2"/>
      <c r="O15" s="2"/>
      <c r="P15" s="2"/>
      <c r="Q15" s="2"/>
      <c r="R15" s="2"/>
      <c r="S15" s="2"/>
      <c r="T15" s="2"/>
      <c r="U15" s="2"/>
      <c r="V15" s="2"/>
      <c r="W15" s="2"/>
      <c r="Y15" s="1"/>
      <c r="Z15" s="3" t="s">
        <v>517</v>
      </c>
      <c r="AA15" s="2"/>
      <c r="AB15" s="2"/>
      <c r="AC15" s="2"/>
      <c r="AD15" s="2"/>
      <c r="AE15" s="2"/>
      <c r="AF15" s="2"/>
      <c r="AG15" s="2"/>
      <c r="AH15" s="2"/>
      <c r="AI15" s="2"/>
      <c r="AJ15" s="2"/>
      <c r="AK15" s="2"/>
      <c r="AL15" s="2"/>
      <c r="AM15" s="2"/>
      <c r="AN15" s="2"/>
      <c r="AO15" s="2"/>
      <c r="AP15" s="2"/>
      <c r="AQ15" s="2"/>
      <c r="AR15" s="2"/>
      <c r="AS15" s="2"/>
      <c r="AT15" s="2"/>
      <c r="AU15" s="2"/>
      <c r="AW15" s="1"/>
      <c r="AX15" s="3" t="s">
        <v>517</v>
      </c>
      <c r="AY15" s="2"/>
      <c r="AZ15" s="2"/>
      <c r="BA15" s="2"/>
      <c r="BB15" s="2"/>
      <c r="BC15" s="2"/>
      <c r="BD15" s="2"/>
      <c r="BE15" s="2"/>
      <c r="BF15" s="2"/>
      <c r="BG15" s="2"/>
      <c r="BH15" s="2"/>
      <c r="BI15" s="2"/>
      <c r="BJ15" s="2"/>
      <c r="BK15" s="2"/>
      <c r="BL15" s="2"/>
      <c r="BM15" s="2"/>
      <c r="BN15" s="2"/>
      <c r="BO15" s="2"/>
      <c r="BP15" s="2"/>
      <c r="BQ15" s="2"/>
      <c r="BR15" s="2"/>
      <c r="BS15" s="2"/>
      <c r="BU15" s="1"/>
      <c r="BV15" s="3" t="s">
        <v>517</v>
      </c>
      <c r="BW15" s="2"/>
      <c r="BX15" s="2"/>
      <c r="BY15" s="2"/>
      <c r="BZ15" s="2"/>
      <c r="CA15" s="2"/>
      <c r="CB15" s="2"/>
      <c r="CC15" s="2"/>
      <c r="CD15" s="2"/>
      <c r="CE15" s="2"/>
      <c r="CF15" s="2"/>
      <c r="CG15" s="2"/>
      <c r="CH15" s="2"/>
      <c r="CI15" s="2"/>
      <c r="CJ15" s="2"/>
      <c r="CK15" s="2"/>
      <c r="CL15" s="2"/>
      <c r="CM15" s="2"/>
      <c r="CN15" s="2"/>
      <c r="CO15" s="2"/>
      <c r="CP15" s="2"/>
      <c r="CQ15" s="2"/>
      <c r="CS15" s="1"/>
      <c r="CT15" s="3" t="s">
        <v>517</v>
      </c>
      <c r="CU15" s="2"/>
      <c r="CV15" s="2"/>
      <c r="CW15" s="2"/>
      <c r="CX15" s="2"/>
      <c r="CY15" s="2"/>
      <c r="CZ15" s="2"/>
      <c r="DA15" s="2"/>
      <c r="DB15" s="2"/>
      <c r="DC15" s="2"/>
      <c r="DD15" s="2"/>
      <c r="DE15" s="2"/>
      <c r="DF15" s="2"/>
      <c r="DG15" s="2"/>
      <c r="DH15" s="2"/>
      <c r="DI15" s="2"/>
      <c r="DJ15" s="2"/>
      <c r="DK15" s="2"/>
      <c r="DL15" s="2"/>
      <c r="DM15" s="2"/>
      <c r="DN15" s="2"/>
      <c r="DO15" s="2"/>
      <c r="DQ15" s="1"/>
      <c r="DR15" s="3" t="s">
        <v>517</v>
      </c>
      <c r="DS15" s="2"/>
      <c r="DT15" s="2"/>
      <c r="DU15" s="2"/>
      <c r="DV15" s="2"/>
      <c r="DW15" s="2"/>
      <c r="DX15" s="2"/>
      <c r="DY15" s="2"/>
      <c r="DZ15" s="2"/>
      <c r="EA15" s="2"/>
      <c r="EB15" s="2"/>
      <c r="EC15" s="2"/>
      <c r="ED15" s="2"/>
      <c r="EE15" s="2"/>
      <c r="EF15" s="2"/>
      <c r="EG15" s="2"/>
      <c r="EH15" s="2"/>
      <c r="EI15" s="2"/>
      <c r="EJ15" s="2"/>
      <c r="EK15" s="2"/>
      <c r="EL15" s="2"/>
      <c r="EM15" s="2"/>
      <c r="EO15" s="1"/>
      <c r="EP15" s="3" t="s">
        <v>517</v>
      </c>
      <c r="EQ15" s="2"/>
      <c r="ER15" s="2"/>
      <c r="ES15" s="2"/>
      <c r="ET15" s="2"/>
      <c r="EU15" s="2"/>
      <c r="EV15" s="2"/>
      <c r="EW15" s="2"/>
      <c r="EX15" s="2"/>
      <c r="EY15" s="2"/>
      <c r="EZ15" s="2"/>
      <c r="FA15" s="2"/>
      <c r="FB15" s="2"/>
      <c r="FC15" s="2"/>
      <c r="FD15" s="2"/>
      <c r="FE15" s="2"/>
      <c r="FF15" s="2"/>
      <c r="FG15" s="2"/>
      <c r="FH15" s="2"/>
      <c r="FI15" s="2"/>
      <c r="FJ15" s="2"/>
      <c r="FK15" s="2"/>
    </row>
    <row r="16" spans="1:167" ht="15.5">
      <c r="A16" s="1"/>
      <c r="B16" s="9" t="s">
        <v>518</v>
      </c>
      <c r="C16" s="2">
        <v>0.71</v>
      </c>
      <c r="D16" s="2">
        <v>0.72</v>
      </c>
      <c r="E16" s="2">
        <v>0.73</v>
      </c>
      <c r="F16" s="2">
        <v>0.74</v>
      </c>
      <c r="G16" s="2">
        <v>0.75</v>
      </c>
      <c r="H16" s="2">
        <v>0.77</v>
      </c>
      <c r="I16" s="2">
        <v>0.78</v>
      </c>
      <c r="J16" s="2">
        <v>0.79</v>
      </c>
      <c r="K16" s="2">
        <v>0.79</v>
      </c>
      <c r="L16" s="2">
        <v>0.81</v>
      </c>
      <c r="M16" s="2">
        <v>0.82</v>
      </c>
      <c r="N16" s="2">
        <v>0.82</v>
      </c>
      <c r="O16" s="2">
        <v>0.83</v>
      </c>
      <c r="P16" s="2">
        <v>0.83</v>
      </c>
      <c r="Q16" s="2">
        <v>0.83</v>
      </c>
      <c r="R16" s="2">
        <v>0.83</v>
      </c>
      <c r="S16" s="2">
        <v>0.83</v>
      </c>
      <c r="T16" s="2">
        <v>0.84</v>
      </c>
      <c r="U16" s="2">
        <v>0.85</v>
      </c>
      <c r="V16" s="2">
        <v>0.84</v>
      </c>
      <c r="W16" s="2">
        <v>0.84</v>
      </c>
      <c r="Y16" s="1"/>
      <c r="Z16" s="9" t="s">
        <v>518</v>
      </c>
      <c r="AA16" s="2">
        <v>2.31</v>
      </c>
      <c r="AB16" s="2">
        <v>2.37</v>
      </c>
      <c r="AC16" s="2">
        <v>2.41</v>
      </c>
      <c r="AD16" s="2">
        <v>2.4300000000000002</v>
      </c>
      <c r="AE16" s="2">
        <v>2.46</v>
      </c>
      <c r="AF16" s="2">
        <v>2.5099999999999998</v>
      </c>
      <c r="AG16" s="2">
        <v>2.5499999999999998</v>
      </c>
      <c r="AH16" s="2">
        <v>2.6</v>
      </c>
      <c r="AI16" s="2">
        <v>2.64</v>
      </c>
      <c r="AJ16" s="2">
        <v>2.69</v>
      </c>
      <c r="AK16" s="2">
        <v>2.71</v>
      </c>
      <c r="AL16" s="2">
        <v>2.73</v>
      </c>
      <c r="AM16" s="2">
        <v>2.77</v>
      </c>
      <c r="AN16" s="2">
        <v>2.77</v>
      </c>
      <c r="AO16" s="2">
        <v>2.78</v>
      </c>
      <c r="AP16" s="2">
        <v>2.79</v>
      </c>
      <c r="AQ16" s="2">
        <v>2.8</v>
      </c>
      <c r="AR16" s="2">
        <v>2.83</v>
      </c>
      <c r="AS16" s="2">
        <v>2.81</v>
      </c>
      <c r="AT16" s="2">
        <v>2.85</v>
      </c>
      <c r="AU16" s="2">
        <v>2.88</v>
      </c>
      <c r="AW16" s="1"/>
      <c r="AX16" s="9" t="s">
        <v>518</v>
      </c>
      <c r="AY16" s="2">
        <v>4.9800000000000004</v>
      </c>
      <c r="AZ16" s="2">
        <v>5.08</v>
      </c>
      <c r="BA16" s="2">
        <v>5.21</v>
      </c>
      <c r="BB16" s="2">
        <v>5.31</v>
      </c>
      <c r="BC16" s="2">
        <v>5.38</v>
      </c>
      <c r="BD16" s="2">
        <v>5.45</v>
      </c>
      <c r="BE16" s="2">
        <v>5.56</v>
      </c>
      <c r="BF16" s="2">
        <v>5.64</v>
      </c>
      <c r="BG16" s="2">
        <v>5.77</v>
      </c>
      <c r="BH16" s="2">
        <v>5.85</v>
      </c>
      <c r="BI16" s="2">
        <v>5.92</v>
      </c>
      <c r="BJ16" s="2">
        <v>6</v>
      </c>
      <c r="BK16" s="2">
        <v>6.1</v>
      </c>
      <c r="BL16" s="2">
        <v>6.14</v>
      </c>
      <c r="BM16" s="2">
        <v>6.15</v>
      </c>
      <c r="BN16" s="2">
        <v>6.14</v>
      </c>
      <c r="BO16" s="2">
        <v>6.15</v>
      </c>
      <c r="BP16" s="2">
        <v>6.17</v>
      </c>
      <c r="BQ16" s="2">
        <v>6.21</v>
      </c>
      <c r="BR16" s="2">
        <v>6.27</v>
      </c>
      <c r="BS16" s="2">
        <v>6.37</v>
      </c>
      <c r="BU16" s="1"/>
      <c r="BV16" s="9" t="s">
        <v>518</v>
      </c>
      <c r="BW16" s="2">
        <v>0.41</v>
      </c>
      <c r="BX16" s="2">
        <v>0.42</v>
      </c>
      <c r="BY16" s="2">
        <v>0.44</v>
      </c>
      <c r="BZ16" s="2">
        <v>0.44</v>
      </c>
      <c r="CA16" s="2">
        <v>0.45</v>
      </c>
      <c r="CB16" s="2">
        <v>0.45</v>
      </c>
      <c r="CC16" s="2">
        <v>0.46</v>
      </c>
      <c r="CD16" s="2">
        <v>0.46</v>
      </c>
      <c r="CE16" s="2">
        <v>0.47</v>
      </c>
      <c r="CF16" s="2">
        <v>0.49</v>
      </c>
      <c r="CG16" s="2">
        <v>0.51</v>
      </c>
      <c r="CH16" s="2">
        <v>0.51</v>
      </c>
      <c r="CI16" s="2">
        <v>0.51</v>
      </c>
      <c r="CJ16" s="2">
        <v>0.5</v>
      </c>
      <c r="CK16" s="2">
        <v>0.5</v>
      </c>
      <c r="CL16" s="2">
        <v>0.51</v>
      </c>
      <c r="CM16" s="2">
        <v>0.5</v>
      </c>
      <c r="CN16" s="2">
        <v>0.51</v>
      </c>
      <c r="CO16" s="2">
        <v>0.51</v>
      </c>
      <c r="CP16" s="2">
        <v>0.52</v>
      </c>
      <c r="CQ16" s="2">
        <v>0.52</v>
      </c>
      <c r="CS16" s="1"/>
      <c r="CT16" s="9" t="s">
        <v>518</v>
      </c>
      <c r="CU16" s="2">
        <v>0.33</v>
      </c>
      <c r="CV16" s="2">
        <v>0.33</v>
      </c>
      <c r="CW16" s="2">
        <v>0.33</v>
      </c>
      <c r="CX16" s="2">
        <v>0.33</v>
      </c>
      <c r="CY16" s="2">
        <v>0.34</v>
      </c>
      <c r="CZ16" s="2">
        <v>0.34</v>
      </c>
      <c r="DA16" s="2">
        <v>0.34</v>
      </c>
      <c r="DB16" s="2">
        <v>0.34</v>
      </c>
      <c r="DC16" s="2">
        <v>0.34</v>
      </c>
      <c r="DD16" s="2">
        <v>0.35</v>
      </c>
      <c r="DE16" s="2">
        <v>0.35</v>
      </c>
      <c r="DF16" s="2">
        <v>0.35</v>
      </c>
      <c r="DG16" s="2">
        <v>0.35</v>
      </c>
      <c r="DH16" s="2">
        <v>0.36</v>
      </c>
      <c r="DI16" s="2">
        <v>0.36</v>
      </c>
      <c r="DJ16" s="2">
        <v>0.36</v>
      </c>
      <c r="DK16" s="2">
        <v>0.36</v>
      </c>
      <c r="DL16" s="2">
        <v>0.36</v>
      </c>
      <c r="DM16" s="2">
        <v>0.36</v>
      </c>
      <c r="DN16" s="2">
        <v>0.36</v>
      </c>
      <c r="DO16" s="2">
        <v>0.36</v>
      </c>
      <c r="DQ16" s="1"/>
      <c r="DR16" s="9" t="s">
        <v>518</v>
      </c>
      <c r="DS16" s="2">
        <v>1.8</v>
      </c>
      <c r="DT16" s="2">
        <v>1.82</v>
      </c>
      <c r="DU16" s="2">
        <v>1.85</v>
      </c>
      <c r="DV16" s="2">
        <v>1.87</v>
      </c>
      <c r="DW16" s="2">
        <v>1.88</v>
      </c>
      <c r="DX16" s="2">
        <v>1.92</v>
      </c>
      <c r="DY16" s="2">
        <v>1.96</v>
      </c>
      <c r="DZ16" s="2">
        <v>1.98</v>
      </c>
      <c r="EA16" s="2">
        <v>2.02</v>
      </c>
      <c r="EB16" s="2">
        <v>2.13</v>
      </c>
      <c r="EC16" s="2">
        <v>2.17</v>
      </c>
      <c r="ED16" s="2">
        <v>2.2000000000000002</v>
      </c>
      <c r="EE16" s="2">
        <v>2.2400000000000002</v>
      </c>
      <c r="EF16" s="2">
        <v>2.25</v>
      </c>
      <c r="EG16" s="2">
        <v>2.23</v>
      </c>
      <c r="EH16" s="2">
        <v>2.2400000000000002</v>
      </c>
      <c r="EI16" s="2">
        <v>2.2400000000000002</v>
      </c>
      <c r="EJ16" s="2">
        <v>2.2400000000000002</v>
      </c>
      <c r="EK16" s="2">
        <v>2.2200000000000002</v>
      </c>
      <c r="EL16" s="2">
        <v>2.1800000000000002</v>
      </c>
      <c r="EM16" s="2">
        <v>2.17</v>
      </c>
      <c r="EO16" s="1"/>
      <c r="EP16" s="9" t="s">
        <v>518</v>
      </c>
      <c r="EQ16" s="2">
        <v>1.29</v>
      </c>
      <c r="ER16" s="2">
        <v>1.32</v>
      </c>
      <c r="ES16" s="2">
        <v>1.38</v>
      </c>
      <c r="ET16" s="2">
        <v>1.42</v>
      </c>
      <c r="EU16" s="2">
        <v>1.45</v>
      </c>
      <c r="EV16" s="2">
        <v>1.49</v>
      </c>
      <c r="EW16" s="2">
        <v>1.54</v>
      </c>
      <c r="EX16" s="2">
        <v>1.58</v>
      </c>
      <c r="EY16" s="2">
        <v>1.61</v>
      </c>
      <c r="EZ16" s="2">
        <v>1.65</v>
      </c>
      <c r="FA16" s="2">
        <v>1.67</v>
      </c>
      <c r="FB16" s="2">
        <v>1.68</v>
      </c>
      <c r="FC16" s="2">
        <v>1.7</v>
      </c>
      <c r="FD16" s="2">
        <v>1.71</v>
      </c>
      <c r="FE16" s="2">
        <v>1.71</v>
      </c>
      <c r="FF16" s="2">
        <v>1.72</v>
      </c>
      <c r="FG16" s="2">
        <v>1.72</v>
      </c>
      <c r="FH16" s="2">
        <v>1.73</v>
      </c>
      <c r="FI16" s="2">
        <v>1.72</v>
      </c>
      <c r="FJ16" s="2">
        <v>1.74</v>
      </c>
      <c r="FK16" s="2">
        <v>1.74</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5">
      <c r="A18" s="3"/>
      <c r="B18" s="3" t="s">
        <v>519</v>
      </c>
      <c r="C18" s="4">
        <v>277.20999999999998</v>
      </c>
      <c r="D18" s="4">
        <v>274.14</v>
      </c>
      <c r="E18" s="4">
        <v>265.07</v>
      </c>
      <c r="F18" s="4">
        <v>261.32</v>
      </c>
      <c r="G18" s="4">
        <v>269.11</v>
      </c>
      <c r="H18" s="4">
        <v>253.83</v>
      </c>
      <c r="I18" s="4">
        <v>243.52</v>
      </c>
      <c r="J18" s="4">
        <v>255.2</v>
      </c>
      <c r="K18" s="4">
        <v>253.52</v>
      </c>
      <c r="L18" s="4">
        <v>248.66</v>
      </c>
      <c r="M18" s="4">
        <v>248.64</v>
      </c>
      <c r="N18" s="4">
        <v>248.85</v>
      </c>
      <c r="O18" s="4">
        <v>212.54</v>
      </c>
      <c r="P18" s="4">
        <v>213.49</v>
      </c>
      <c r="Q18" s="4">
        <v>227.68</v>
      </c>
      <c r="R18" s="4">
        <v>224.47</v>
      </c>
      <c r="S18" s="4">
        <v>215.34</v>
      </c>
      <c r="T18" s="4">
        <v>235.1</v>
      </c>
      <c r="U18" s="4">
        <v>242.13</v>
      </c>
      <c r="V18" s="4">
        <v>242.56</v>
      </c>
      <c r="W18" s="4">
        <v>234.51</v>
      </c>
      <c r="Y18" s="3"/>
      <c r="Z18" s="3" t="s">
        <v>519</v>
      </c>
      <c r="AA18" s="4">
        <v>466.11</v>
      </c>
      <c r="AB18" s="4">
        <v>488.1</v>
      </c>
      <c r="AC18" s="4">
        <v>501.31</v>
      </c>
      <c r="AD18" s="4">
        <v>525.73</v>
      </c>
      <c r="AE18" s="4">
        <v>512.69000000000005</v>
      </c>
      <c r="AF18" s="4">
        <v>476.01</v>
      </c>
      <c r="AG18" s="4">
        <v>459.28</v>
      </c>
      <c r="AH18" s="4">
        <v>432.97</v>
      </c>
      <c r="AI18" s="4">
        <v>465.11</v>
      </c>
      <c r="AJ18" s="4">
        <v>436.4</v>
      </c>
      <c r="AK18" s="4">
        <v>408.42</v>
      </c>
      <c r="AL18" s="4">
        <v>418.26</v>
      </c>
      <c r="AM18" s="4">
        <v>355.64</v>
      </c>
      <c r="AN18" s="4">
        <v>340.84</v>
      </c>
      <c r="AO18" s="4">
        <v>346.93</v>
      </c>
      <c r="AP18" s="4">
        <v>335.23</v>
      </c>
      <c r="AQ18" s="4">
        <v>314.41000000000003</v>
      </c>
      <c r="AR18" s="4">
        <v>326.58999999999997</v>
      </c>
      <c r="AS18" s="4">
        <v>326.42</v>
      </c>
      <c r="AT18" s="4">
        <v>345.53</v>
      </c>
      <c r="AU18" s="4">
        <v>325.22000000000003</v>
      </c>
      <c r="AW18" s="3"/>
      <c r="AX18" s="3" t="s">
        <v>519</v>
      </c>
      <c r="AY18" s="4">
        <v>171.88</v>
      </c>
      <c r="AZ18" s="4">
        <v>176.76</v>
      </c>
      <c r="BA18" s="4">
        <v>190.48</v>
      </c>
      <c r="BB18" s="4">
        <v>195.1</v>
      </c>
      <c r="BC18" s="4">
        <v>198.38</v>
      </c>
      <c r="BD18" s="4">
        <v>182.23</v>
      </c>
      <c r="BE18" s="4">
        <v>180.44</v>
      </c>
      <c r="BF18" s="4">
        <v>168.53</v>
      </c>
      <c r="BG18" s="4">
        <v>172.54</v>
      </c>
      <c r="BH18" s="4">
        <v>175.92</v>
      </c>
      <c r="BI18" s="4">
        <v>176.9</v>
      </c>
      <c r="BJ18" s="4">
        <v>177.78</v>
      </c>
      <c r="BK18" s="4">
        <v>170.72</v>
      </c>
      <c r="BL18" s="4">
        <v>170.32</v>
      </c>
      <c r="BM18" s="4">
        <v>170.88</v>
      </c>
      <c r="BN18" s="4">
        <v>169.43</v>
      </c>
      <c r="BO18" s="4">
        <v>147.53</v>
      </c>
      <c r="BP18" s="4">
        <v>186.4</v>
      </c>
      <c r="BQ18" s="4">
        <v>190.3</v>
      </c>
      <c r="BR18" s="4">
        <v>201.92</v>
      </c>
      <c r="BS18" s="4">
        <v>187.51</v>
      </c>
      <c r="BU18" s="3"/>
      <c r="BV18" s="3" t="s">
        <v>519</v>
      </c>
      <c r="BW18" s="4">
        <v>225.85</v>
      </c>
      <c r="BX18" s="4">
        <v>222.18</v>
      </c>
      <c r="BY18" s="4">
        <v>206.66</v>
      </c>
      <c r="BZ18" s="4">
        <v>228.72</v>
      </c>
      <c r="CA18" s="4">
        <v>210.25</v>
      </c>
      <c r="CB18" s="4">
        <v>207.84</v>
      </c>
      <c r="CC18" s="4">
        <v>203.56</v>
      </c>
      <c r="CD18" s="4">
        <v>182.93</v>
      </c>
      <c r="CE18" s="4">
        <v>172.26</v>
      </c>
      <c r="CF18" s="4">
        <v>174.44</v>
      </c>
      <c r="CG18" s="4">
        <v>172.61</v>
      </c>
      <c r="CH18" s="4">
        <v>178.87</v>
      </c>
      <c r="CI18" s="4">
        <v>168.88</v>
      </c>
      <c r="CJ18" s="4">
        <v>193.65</v>
      </c>
      <c r="CK18" s="4">
        <v>219.13</v>
      </c>
      <c r="CL18" s="4">
        <v>213.94</v>
      </c>
      <c r="CM18" s="4">
        <v>210.3</v>
      </c>
      <c r="CN18" s="4">
        <v>189.2</v>
      </c>
      <c r="CO18" s="4">
        <v>203.74</v>
      </c>
      <c r="CP18" s="4">
        <v>176.57</v>
      </c>
      <c r="CQ18" s="4">
        <v>167.23</v>
      </c>
      <c r="CS18" s="3"/>
      <c r="CT18" s="3" t="s">
        <v>519</v>
      </c>
      <c r="CU18" s="4">
        <v>242.75</v>
      </c>
      <c r="CV18" s="4">
        <v>239.06</v>
      </c>
      <c r="CW18" s="4">
        <v>239.73</v>
      </c>
      <c r="CX18" s="4">
        <v>237.05</v>
      </c>
      <c r="CY18" s="4">
        <v>228.45</v>
      </c>
      <c r="CZ18" s="4">
        <v>209.51</v>
      </c>
      <c r="DA18" s="4">
        <v>223.47</v>
      </c>
      <c r="DB18" s="4">
        <v>228.35</v>
      </c>
      <c r="DC18" s="4">
        <v>257.64999999999998</v>
      </c>
      <c r="DD18" s="4">
        <v>244</v>
      </c>
      <c r="DE18" s="4">
        <v>245.55</v>
      </c>
      <c r="DF18" s="4">
        <v>237.39</v>
      </c>
      <c r="DG18" s="4">
        <v>283.88</v>
      </c>
      <c r="DH18" s="4">
        <v>282.22000000000003</v>
      </c>
      <c r="DI18" s="4">
        <v>344.32</v>
      </c>
      <c r="DJ18" s="4">
        <v>338.43</v>
      </c>
      <c r="DK18" s="4">
        <v>327.93</v>
      </c>
      <c r="DL18" s="4">
        <v>330.19</v>
      </c>
      <c r="DM18" s="4">
        <v>329.56</v>
      </c>
      <c r="DN18" s="4">
        <v>354.15</v>
      </c>
      <c r="DO18" s="4">
        <v>331.08</v>
      </c>
      <c r="DQ18" s="3"/>
      <c r="DR18" s="3" t="s">
        <v>519</v>
      </c>
      <c r="DS18" s="4">
        <v>204.81</v>
      </c>
      <c r="DT18" s="4">
        <v>200.25</v>
      </c>
      <c r="DU18" s="4">
        <v>195.88</v>
      </c>
      <c r="DV18" s="4">
        <v>213.91</v>
      </c>
      <c r="DW18" s="4">
        <v>190.49</v>
      </c>
      <c r="DX18" s="4">
        <v>186.95</v>
      </c>
      <c r="DY18" s="4">
        <v>199.84</v>
      </c>
      <c r="DZ18" s="4">
        <v>197.04</v>
      </c>
      <c r="EA18" s="4">
        <v>191.37</v>
      </c>
      <c r="EB18" s="4">
        <v>216.8</v>
      </c>
      <c r="EC18" s="4">
        <v>219.54</v>
      </c>
      <c r="ED18" s="4">
        <v>217.33</v>
      </c>
      <c r="EE18" s="4">
        <v>235.33</v>
      </c>
      <c r="EF18" s="4">
        <v>238.75</v>
      </c>
      <c r="EG18" s="4">
        <v>242.68</v>
      </c>
      <c r="EH18" s="4">
        <v>242.36</v>
      </c>
      <c r="EI18" s="4">
        <v>236.08</v>
      </c>
      <c r="EJ18" s="4">
        <v>240.6</v>
      </c>
      <c r="EK18" s="4">
        <v>233.18</v>
      </c>
      <c r="EL18" s="4">
        <v>248.52</v>
      </c>
      <c r="EM18" s="4">
        <v>229.15</v>
      </c>
      <c r="EO18" s="3"/>
      <c r="EP18" s="3" t="s">
        <v>519</v>
      </c>
      <c r="EQ18" s="4">
        <v>158.22999999999999</v>
      </c>
      <c r="ER18" s="4">
        <v>155.96</v>
      </c>
      <c r="ES18" s="4">
        <v>155.78</v>
      </c>
      <c r="ET18" s="4">
        <v>153.88</v>
      </c>
      <c r="EU18" s="4">
        <v>149</v>
      </c>
      <c r="EV18" s="4">
        <v>148.25</v>
      </c>
      <c r="EW18" s="4">
        <v>154.69</v>
      </c>
      <c r="EX18" s="4">
        <v>172.49</v>
      </c>
      <c r="EY18" s="4">
        <v>169.87</v>
      </c>
      <c r="EZ18" s="4">
        <v>164.37</v>
      </c>
      <c r="FA18" s="4">
        <v>162.79</v>
      </c>
      <c r="FB18" s="4">
        <v>157.84</v>
      </c>
      <c r="FC18" s="4">
        <v>160.41999999999999</v>
      </c>
      <c r="FD18" s="4">
        <v>147.75</v>
      </c>
      <c r="FE18" s="4">
        <v>149.62</v>
      </c>
      <c r="FF18" s="4">
        <v>145.58000000000001</v>
      </c>
      <c r="FG18" s="4">
        <v>150.38</v>
      </c>
      <c r="FH18" s="4">
        <v>149.15</v>
      </c>
      <c r="FI18" s="4">
        <v>148.69</v>
      </c>
      <c r="FJ18" s="4">
        <v>157.87</v>
      </c>
      <c r="FK18" s="4">
        <v>146.99</v>
      </c>
    </row>
    <row r="19" spans="1:167" ht="14.5">
      <c r="A19" s="128"/>
      <c r="B19" s="128"/>
      <c r="C19" s="2"/>
      <c r="D19" s="2"/>
      <c r="E19" s="2"/>
      <c r="F19" s="2"/>
      <c r="G19" s="2"/>
      <c r="H19" s="2"/>
      <c r="I19" s="2"/>
      <c r="J19" s="2"/>
      <c r="K19" s="2"/>
      <c r="L19" s="2"/>
      <c r="M19" s="2"/>
      <c r="N19" s="2"/>
      <c r="O19" s="2"/>
      <c r="P19" s="2"/>
      <c r="Q19" s="2"/>
      <c r="R19" s="2"/>
      <c r="S19" s="2"/>
      <c r="T19" s="2"/>
      <c r="U19" s="2"/>
      <c r="V19" s="2"/>
      <c r="W19" s="2"/>
      <c r="Y19" s="128"/>
      <c r="Z19" s="128"/>
      <c r="AA19" s="2"/>
      <c r="AB19" s="2"/>
      <c r="AC19" s="2"/>
      <c r="AD19" s="2"/>
      <c r="AE19" s="2"/>
      <c r="AF19" s="2"/>
      <c r="AG19" s="2"/>
      <c r="AH19" s="2"/>
      <c r="AI19" s="2"/>
      <c r="AJ19" s="2"/>
      <c r="AK19" s="2"/>
      <c r="AL19" s="2"/>
      <c r="AM19" s="2"/>
      <c r="AN19" s="2"/>
      <c r="AO19" s="2"/>
      <c r="AP19" s="2"/>
      <c r="AQ19" s="2"/>
      <c r="AR19" s="2"/>
      <c r="AS19" s="2"/>
      <c r="AT19" s="2"/>
      <c r="AU19" s="2"/>
      <c r="AW19" s="128"/>
      <c r="AX19" s="128"/>
      <c r="AY19" s="2"/>
      <c r="AZ19" s="2"/>
      <c r="BA19" s="2"/>
      <c r="BB19" s="2"/>
      <c r="BC19" s="2"/>
      <c r="BD19" s="2"/>
      <c r="BE19" s="2"/>
      <c r="BF19" s="2"/>
      <c r="BG19" s="2"/>
      <c r="BH19" s="2"/>
      <c r="BI19" s="2"/>
      <c r="BJ19" s="2"/>
      <c r="BK19" s="2"/>
      <c r="BL19" s="2"/>
      <c r="BM19" s="2"/>
      <c r="BN19" s="2"/>
      <c r="BO19" s="2"/>
      <c r="BP19" s="2"/>
      <c r="BQ19" s="2"/>
      <c r="BR19" s="2"/>
      <c r="BS19" s="2"/>
      <c r="BU19" s="128"/>
      <c r="BV19" s="128"/>
      <c r="BW19" s="2"/>
      <c r="BX19" s="2"/>
      <c r="BY19" s="2"/>
      <c r="BZ19" s="2"/>
      <c r="CA19" s="2"/>
      <c r="CB19" s="2"/>
      <c r="CC19" s="2"/>
      <c r="CD19" s="2"/>
      <c r="CE19" s="2"/>
      <c r="CF19" s="2"/>
      <c r="CG19" s="2"/>
      <c r="CH19" s="2"/>
      <c r="CI19" s="2"/>
      <c r="CJ19" s="2"/>
      <c r="CK19" s="2"/>
      <c r="CL19" s="2"/>
      <c r="CM19" s="2"/>
      <c r="CN19" s="2"/>
      <c r="CO19" s="2"/>
      <c r="CP19" s="2"/>
      <c r="CQ19" s="2"/>
      <c r="CS19" s="128"/>
      <c r="CT19" s="128"/>
      <c r="CU19" s="2"/>
      <c r="CV19" s="2"/>
      <c r="CW19" s="2"/>
      <c r="CX19" s="2"/>
      <c r="CY19" s="2"/>
      <c r="CZ19" s="2"/>
      <c r="DA19" s="2"/>
      <c r="DB19" s="2"/>
      <c r="DC19" s="2"/>
      <c r="DD19" s="2"/>
      <c r="DE19" s="2"/>
      <c r="DF19" s="2"/>
      <c r="DG19" s="2"/>
      <c r="DH19" s="2"/>
      <c r="DI19" s="2"/>
      <c r="DJ19" s="2"/>
      <c r="DK19" s="2"/>
      <c r="DL19" s="2"/>
      <c r="DM19" s="2"/>
      <c r="DN19" s="2"/>
      <c r="DO19" s="2"/>
      <c r="DQ19" s="128"/>
      <c r="DR19" s="128"/>
      <c r="DS19" s="2"/>
      <c r="DT19" s="2"/>
      <c r="DU19" s="2"/>
      <c r="DV19" s="2"/>
      <c r="DW19" s="2"/>
      <c r="DX19" s="2"/>
      <c r="DY19" s="2"/>
      <c r="DZ19" s="2"/>
      <c r="EA19" s="2"/>
      <c r="EB19" s="2"/>
      <c r="EC19" s="2"/>
      <c r="ED19" s="2"/>
      <c r="EE19" s="2"/>
      <c r="EF19" s="2"/>
      <c r="EG19" s="2"/>
      <c r="EH19" s="2"/>
      <c r="EI19" s="2"/>
      <c r="EJ19" s="2"/>
      <c r="EK19" s="2"/>
      <c r="EL19" s="2"/>
      <c r="EM19" s="2"/>
      <c r="EO19" s="128"/>
      <c r="EP19" s="128"/>
      <c r="EQ19" s="2"/>
      <c r="ER19" s="2"/>
      <c r="ES19" s="2"/>
      <c r="ET19" s="2"/>
      <c r="EU19" s="2"/>
      <c r="EV19" s="2"/>
      <c r="EW19" s="2"/>
      <c r="EX19" s="2"/>
      <c r="EY19" s="2"/>
      <c r="EZ19" s="2"/>
      <c r="FA19" s="2"/>
      <c r="FB19" s="2"/>
      <c r="FC19" s="2"/>
      <c r="FD19" s="2"/>
      <c r="FE19" s="2"/>
      <c r="FF19" s="2"/>
      <c r="FG19" s="2"/>
      <c r="FH19" s="2"/>
      <c r="FI19" s="2"/>
      <c r="FJ19" s="2"/>
      <c r="FK19" s="2"/>
    </row>
    <row r="20" spans="1:167" ht="14.5">
      <c r="A20" s="128"/>
      <c r="B20" s="128"/>
      <c r="C20" s="2"/>
      <c r="D20" s="2"/>
      <c r="E20" s="2"/>
      <c r="F20" s="2"/>
      <c r="G20" s="2"/>
      <c r="H20" s="2"/>
      <c r="I20" s="2"/>
      <c r="J20" s="2"/>
      <c r="K20" s="2"/>
      <c r="L20" s="2"/>
      <c r="M20" s="2"/>
      <c r="N20" s="2"/>
      <c r="O20" s="2"/>
      <c r="P20" s="2"/>
      <c r="Q20" s="2"/>
      <c r="R20" s="2"/>
      <c r="S20" s="2"/>
      <c r="T20" s="2"/>
      <c r="U20" s="2"/>
      <c r="V20" s="2"/>
      <c r="W20" s="2"/>
      <c r="Y20" s="128"/>
      <c r="Z20" s="128"/>
      <c r="AA20" s="2"/>
      <c r="AB20" s="2"/>
      <c r="AC20" s="2"/>
      <c r="AD20" s="2"/>
      <c r="AE20" s="2"/>
      <c r="AF20" s="2"/>
      <c r="AG20" s="2"/>
      <c r="AH20" s="2"/>
      <c r="AI20" s="2"/>
      <c r="AJ20" s="2"/>
      <c r="AK20" s="2"/>
      <c r="AL20" s="2"/>
      <c r="AM20" s="2"/>
      <c r="AN20" s="2"/>
      <c r="AO20" s="2"/>
      <c r="AP20" s="2"/>
      <c r="AQ20" s="2"/>
      <c r="AR20" s="2"/>
      <c r="AS20" s="2"/>
      <c r="AT20" s="2"/>
      <c r="AU20" s="2"/>
      <c r="AW20" s="128"/>
      <c r="AX20" s="128"/>
      <c r="AY20" s="2"/>
      <c r="AZ20" s="2"/>
      <c r="BA20" s="2"/>
      <c r="BB20" s="2"/>
      <c r="BC20" s="2"/>
      <c r="BD20" s="2"/>
      <c r="BE20" s="2"/>
      <c r="BF20" s="2"/>
      <c r="BG20" s="2"/>
      <c r="BH20" s="2"/>
      <c r="BI20" s="2"/>
      <c r="BJ20" s="2"/>
      <c r="BK20" s="2"/>
      <c r="BL20" s="2"/>
      <c r="BM20" s="2"/>
      <c r="BN20" s="2"/>
      <c r="BO20" s="2"/>
      <c r="BP20" s="2"/>
      <c r="BQ20" s="2"/>
      <c r="BR20" s="2"/>
      <c r="BS20" s="2"/>
      <c r="BU20" s="128"/>
      <c r="BV20" s="128"/>
      <c r="BW20" s="2"/>
      <c r="BX20" s="2"/>
      <c r="BY20" s="2"/>
      <c r="BZ20" s="2"/>
      <c r="CA20" s="2"/>
      <c r="CB20" s="2"/>
      <c r="CC20" s="2"/>
      <c r="CD20" s="2"/>
      <c r="CE20" s="2"/>
      <c r="CF20" s="2"/>
      <c r="CG20" s="2"/>
      <c r="CH20" s="2"/>
      <c r="CI20" s="2"/>
      <c r="CJ20" s="2"/>
      <c r="CK20" s="2"/>
      <c r="CL20" s="2"/>
      <c r="CM20" s="2"/>
      <c r="CN20" s="2"/>
      <c r="CO20" s="2"/>
      <c r="CP20" s="2"/>
      <c r="CQ20" s="2"/>
      <c r="CS20" s="128"/>
      <c r="CT20" s="128"/>
      <c r="CU20" s="2"/>
      <c r="CV20" s="2"/>
      <c r="CW20" s="2"/>
      <c r="CX20" s="2"/>
      <c r="CY20" s="2"/>
      <c r="CZ20" s="2"/>
      <c r="DA20" s="2"/>
      <c r="DB20" s="2"/>
      <c r="DC20" s="2"/>
      <c r="DD20" s="2"/>
      <c r="DE20" s="2"/>
      <c r="DF20" s="2"/>
      <c r="DG20" s="2"/>
      <c r="DH20" s="2"/>
      <c r="DI20" s="2"/>
      <c r="DJ20" s="2"/>
      <c r="DK20" s="2"/>
      <c r="DL20" s="2"/>
      <c r="DM20" s="2"/>
      <c r="DN20" s="2"/>
      <c r="DO20" s="2"/>
      <c r="DQ20" s="128"/>
      <c r="DR20" s="128"/>
      <c r="DS20" s="2"/>
      <c r="DT20" s="2"/>
      <c r="DU20" s="2"/>
      <c r="DV20" s="2"/>
      <c r="DW20" s="2"/>
      <c r="DX20" s="2"/>
      <c r="DY20" s="2"/>
      <c r="DZ20" s="2"/>
      <c r="EA20" s="2"/>
      <c r="EB20" s="2"/>
      <c r="EC20" s="2"/>
      <c r="ED20" s="2"/>
      <c r="EE20" s="2"/>
      <c r="EF20" s="2"/>
      <c r="EG20" s="2"/>
      <c r="EH20" s="2"/>
      <c r="EI20" s="2"/>
      <c r="EJ20" s="2"/>
      <c r="EK20" s="2"/>
      <c r="EL20" s="2"/>
      <c r="EM20" s="2"/>
      <c r="EO20" s="128"/>
      <c r="EP20" s="128"/>
      <c r="EQ20" s="2"/>
      <c r="ER20" s="2"/>
      <c r="ES20" s="2"/>
      <c r="ET20" s="2"/>
      <c r="EU20" s="2"/>
      <c r="EV20" s="2"/>
      <c r="EW20" s="2"/>
      <c r="EX20" s="2"/>
      <c r="EY20" s="2"/>
      <c r="EZ20" s="2"/>
      <c r="FA20" s="2"/>
      <c r="FB20" s="2"/>
      <c r="FC20" s="2"/>
      <c r="FD20" s="2"/>
      <c r="FE20" s="2"/>
      <c r="FF20" s="2"/>
      <c r="FG20" s="2"/>
      <c r="FH20" s="2"/>
      <c r="FI20" s="2"/>
      <c r="FJ20" s="2"/>
      <c r="FK20" s="2"/>
    </row>
    <row r="21" spans="1:167" ht="119">
      <c r="A21" s="3"/>
      <c r="B21" s="7" t="s">
        <v>520</v>
      </c>
      <c r="C21" s="4">
        <v>0.1</v>
      </c>
      <c r="D21" s="4">
        <v>0.1</v>
      </c>
      <c r="E21" s="4">
        <v>0.1</v>
      </c>
      <c r="F21" s="4">
        <v>0.1</v>
      </c>
      <c r="G21" s="4">
        <v>0.1</v>
      </c>
      <c r="H21" s="4">
        <v>0.1</v>
      </c>
      <c r="I21" s="4">
        <v>0.1</v>
      </c>
      <c r="J21" s="4">
        <v>0.1</v>
      </c>
      <c r="K21" s="4">
        <v>0.1</v>
      </c>
      <c r="L21" s="4">
        <v>0.1</v>
      </c>
      <c r="M21" s="4">
        <v>0.1</v>
      </c>
      <c r="N21" s="4">
        <v>0.1</v>
      </c>
      <c r="O21" s="4">
        <v>0.1</v>
      </c>
      <c r="P21" s="4">
        <v>0</v>
      </c>
      <c r="Q21" s="4">
        <v>0.1</v>
      </c>
      <c r="R21" s="4">
        <v>0.1</v>
      </c>
      <c r="S21" s="4">
        <v>0.1</v>
      </c>
      <c r="T21" s="4">
        <v>0.1</v>
      </c>
      <c r="U21" s="4">
        <v>0</v>
      </c>
      <c r="V21" s="4">
        <v>0</v>
      </c>
      <c r="W21" s="4">
        <v>0</v>
      </c>
      <c r="Y21" s="3"/>
      <c r="Z21" s="7" t="s">
        <v>520</v>
      </c>
      <c r="AA21" s="4">
        <v>0.3</v>
      </c>
      <c r="AB21" s="4">
        <v>0.3</v>
      </c>
      <c r="AC21" s="4">
        <v>0.3</v>
      </c>
      <c r="AD21" s="4">
        <v>0.3</v>
      </c>
      <c r="AE21" s="4">
        <v>0.3</v>
      </c>
      <c r="AF21" s="4">
        <v>0.3</v>
      </c>
      <c r="AG21" s="4">
        <v>0.3</v>
      </c>
      <c r="AH21" s="4">
        <v>0.4</v>
      </c>
      <c r="AI21" s="4">
        <v>0.3</v>
      </c>
      <c r="AJ21" s="4">
        <v>0.3</v>
      </c>
      <c r="AK21" s="4">
        <v>0.3</v>
      </c>
      <c r="AL21" s="4">
        <v>0.3</v>
      </c>
      <c r="AM21" s="4">
        <v>0.3</v>
      </c>
      <c r="AN21" s="4">
        <v>0.4</v>
      </c>
      <c r="AO21" s="4">
        <v>0.3</v>
      </c>
      <c r="AP21" s="4">
        <v>0.2</v>
      </c>
      <c r="AQ21" s="4">
        <v>0.2</v>
      </c>
      <c r="AR21" s="4">
        <v>0.2</v>
      </c>
      <c r="AS21" s="4">
        <v>0.2</v>
      </c>
      <c r="AT21" s="4">
        <v>0.2</v>
      </c>
      <c r="AU21" s="4">
        <v>0.2</v>
      </c>
      <c r="AW21" s="3"/>
      <c r="AX21" s="7" t="s">
        <v>520</v>
      </c>
      <c r="AY21" s="4">
        <v>0.3</v>
      </c>
      <c r="AZ21" s="4">
        <v>0.3</v>
      </c>
      <c r="BA21" s="4">
        <v>0.4</v>
      </c>
      <c r="BB21" s="4">
        <v>0.4</v>
      </c>
      <c r="BC21" s="4">
        <v>0.4</v>
      </c>
      <c r="BD21" s="4">
        <v>0.3</v>
      </c>
      <c r="BE21" s="4">
        <v>0.3</v>
      </c>
      <c r="BF21" s="4">
        <v>0.2</v>
      </c>
      <c r="BG21" s="4">
        <v>0.3</v>
      </c>
      <c r="BH21" s="4">
        <v>0.3</v>
      </c>
      <c r="BI21" s="4">
        <v>0.3</v>
      </c>
      <c r="BJ21" s="4">
        <v>0.3</v>
      </c>
      <c r="BK21" s="4">
        <v>0.3</v>
      </c>
      <c r="BL21" s="4">
        <v>0.3</v>
      </c>
      <c r="BM21" s="4">
        <v>0.3</v>
      </c>
      <c r="BN21" s="4">
        <v>0.3</v>
      </c>
      <c r="BO21" s="4">
        <v>0.2</v>
      </c>
      <c r="BP21" s="4">
        <v>0.3</v>
      </c>
      <c r="BQ21" s="4">
        <v>0.3</v>
      </c>
      <c r="BR21" s="4">
        <v>0.3</v>
      </c>
      <c r="BS21" s="4">
        <v>0.2</v>
      </c>
      <c r="BU21" s="3"/>
      <c r="BV21" s="7" t="s">
        <v>520</v>
      </c>
      <c r="BW21" s="4">
        <v>0</v>
      </c>
      <c r="BX21" s="4">
        <v>0</v>
      </c>
      <c r="BY21" s="4">
        <v>0</v>
      </c>
      <c r="BZ21" s="4">
        <v>0</v>
      </c>
      <c r="CA21" s="4">
        <v>0</v>
      </c>
      <c r="CB21" s="4">
        <v>0</v>
      </c>
      <c r="CC21" s="4">
        <v>0</v>
      </c>
      <c r="CD21" s="4">
        <v>0</v>
      </c>
      <c r="CE21" s="4">
        <v>0</v>
      </c>
      <c r="CF21" s="4">
        <v>0</v>
      </c>
      <c r="CG21" s="4">
        <v>0</v>
      </c>
      <c r="CH21" s="4">
        <v>0</v>
      </c>
      <c r="CI21" s="4">
        <v>0</v>
      </c>
      <c r="CJ21" s="4">
        <v>0</v>
      </c>
      <c r="CK21" s="4">
        <v>0</v>
      </c>
      <c r="CL21" s="4">
        <v>0</v>
      </c>
      <c r="CM21" s="4">
        <v>0</v>
      </c>
      <c r="CN21" s="4">
        <v>0</v>
      </c>
      <c r="CO21" s="4">
        <v>0</v>
      </c>
      <c r="CP21" s="4">
        <v>0</v>
      </c>
      <c r="CQ21" s="4">
        <v>0</v>
      </c>
      <c r="CS21" s="3"/>
      <c r="CT21" s="7" t="s">
        <v>520</v>
      </c>
      <c r="CU21" s="4">
        <v>0</v>
      </c>
      <c r="CV21" s="4">
        <v>0</v>
      </c>
      <c r="CW21" s="4">
        <v>0</v>
      </c>
      <c r="CX21" s="4">
        <v>0</v>
      </c>
      <c r="CY21" s="4">
        <v>0</v>
      </c>
      <c r="CZ21" s="4">
        <v>0</v>
      </c>
      <c r="DA21" s="4">
        <v>0</v>
      </c>
      <c r="DB21" s="4">
        <v>0</v>
      </c>
      <c r="DC21" s="4">
        <v>0</v>
      </c>
      <c r="DD21" s="4">
        <v>0</v>
      </c>
      <c r="DE21" s="4">
        <v>0</v>
      </c>
      <c r="DF21" s="4">
        <v>0</v>
      </c>
      <c r="DG21" s="4">
        <v>0</v>
      </c>
      <c r="DH21" s="4">
        <v>0</v>
      </c>
      <c r="DI21" s="4">
        <v>0</v>
      </c>
      <c r="DJ21" s="4">
        <v>0</v>
      </c>
      <c r="DK21" s="4">
        <v>0</v>
      </c>
      <c r="DL21" s="4">
        <v>0</v>
      </c>
      <c r="DM21" s="4">
        <v>0</v>
      </c>
      <c r="DN21" s="4">
        <v>0</v>
      </c>
      <c r="DO21" s="4">
        <v>0</v>
      </c>
      <c r="DQ21" s="3"/>
      <c r="DR21" s="7" t="s">
        <v>520</v>
      </c>
      <c r="DS21" s="4">
        <v>0.2</v>
      </c>
      <c r="DT21" s="4">
        <v>0.2</v>
      </c>
      <c r="DU21" s="4">
        <v>0.2</v>
      </c>
      <c r="DV21" s="4">
        <v>0.2</v>
      </c>
      <c r="DW21" s="4">
        <v>0.2</v>
      </c>
      <c r="DX21" s="4">
        <v>0.2</v>
      </c>
      <c r="DY21" s="4">
        <v>0.2</v>
      </c>
      <c r="DZ21" s="4">
        <v>0.2</v>
      </c>
      <c r="EA21" s="4">
        <v>0.2</v>
      </c>
      <c r="EB21" s="4">
        <v>0.3</v>
      </c>
      <c r="EC21" s="4">
        <v>0.2</v>
      </c>
      <c r="ED21" s="4">
        <v>0.2</v>
      </c>
      <c r="EE21" s="4">
        <v>0.2</v>
      </c>
      <c r="EF21" s="4">
        <v>0.2</v>
      </c>
      <c r="EG21" s="4">
        <v>0.2</v>
      </c>
      <c r="EH21" s="4">
        <v>0.2</v>
      </c>
      <c r="EI21" s="4">
        <v>0.2</v>
      </c>
      <c r="EJ21" s="4">
        <v>0.2</v>
      </c>
      <c r="EK21" s="4">
        <v>0.2</v>
      </c>
      <c r="EL21" s="4">
        <v>0.2</v>
      </c>
      <c r="EM21" s="4">
        <v>0.1</v>
      </c>
      <c r="EO21" s="3"/>
      <c r="EP21" s="7" t="s">
        <v>520</v>
      </c>
      <c r="EQ21" s="4">
        <v>0.1</v>
      </c>
      <c r="ER21" s="4">
        <v>0.1</v>
      </c>
      <c r="ES21" s="4">
        <v>0.1</v>
      </c>
      <c r="ET21" s="4">
        <v>0.1</v>
      </c>
      <c r="EU21" s="4">
        <v>0.1</v>
      </c>
      <c r="EV21" s="4">
        <v>0.1</v>
      </c>
      <c r="EW21" s="4">
        <v>0.1</v>
      </c>
      <c r="EX21" s="4">
        <v>0.1</v>
      </c>
      <c r="EY21" s="4">
        <v>0.1</v>
      </c>
      <c r="EZ21" s="4">
        <v>0.1</v>
      </c>
      <c r="FA21" s="4">
        <v>0.1</v>
      </c>
      <c r="FB21" s="4">
        <v>0.1</v>
      </c>
      <c r="FC21" s="4">
        <v>0.1</v>
      </c>
      <c r="FD21" s="4">
        <v>0.1</v>
      </c>
      <c r="FE21" s="4">
        <v>0.1</v>
      </c>
      <c r="FF21" s="4">
        <v>0.1</v>
      </c>
      <c r="FG21" s="4">
        <v>0.1</v>
      </c>
      <c r="FH21" s="4">
        <v>0.1</v>
      </c>
      <c r="FI21" s="4">
        <v>0.1</v>
      </c>
      <c r="FJ21" s="4">
        <v>0.1</v>
      </c>
      <c r="FK21" s="4">
        <v>0.1</v>
      </c>
    </row>
    <row r="22" spans="1:167" ht="14.5">
      <c r="A22" s="128"/>
      <c r="B22" s="128"/>
      <c r="C22" s="2"/>
      <c r="D22" s="2"/>
      <c r="E22" s="2"/>
      <c r="F22" s="2"/>
      <c r="G22" s="2"/>
      <c r="H22" s="2"/>
      <c r="I22" s="2"/>
      <c r="J22" s="2"/>
      <c r="K22" s="2"/>
      <c r="L22" s="2"/>
      <c r="M22" s="2"/>
      <c r="N22" s="2"/>
      <c r="O22" s="2"/>
      <c r="P22" s="2"/>
      <c r="Q22" s="2"/>
      <c r="R22" s="2"/>
      <c r="S22" s="2"/>
      <c r="T22" s="2"/>
      <c r="U22" s="2"/>
      <c r="V22" s="2"/>
      <c r="W22" s="2"/>
      <c r="Y22" s="128"/>
      <c r="Z22" s="128"/>
      <c r="AA22" s="2"/>
      <c r="AB22" s="2"/>
      <c r="AC22" s="2"/>
      <c r="AD22" s="2"/>
      <c r="AE22" s="2"/>
      <c r="AF22" s="2"/>
      <c r="AG22" s="2"/>
      <c r="AH22" s="2"/>
      <c r="AI22" s="2"/>
      <c r="AJ22" s="2"/>
      <c r="AK22" s="2"/>
      <c r="AL22" s="2"/>
      <c r="AM22" s="2"/>
      <c r="AN22" s="2"/>
      <c r="AO22" s="2"/>
      <c r="AP22" s="2"/>
      <c r="AQ22" s="2"/>
      <c r="AR22" s="2"/>
      <c r="AS22" s="2"/>
      <c r="AT22" s="2"/>
      <c r="AU22" s="2"/>
      <c r="AW22" s="128"/>
      <c r="AX22" s="128"/>
      <c r="AY22" s="2"/>
      <c r="AZ22" s="2"/>
      <c r="BA22" s="2"/>
      <c r="BB22" s="2"/>
      <c r="BC22" s="2"/>
      <c r="BD22" s="2"/>
      <c r="BE22" s="2"/>
      <c r="BF22" s="2"/>
      <c r="BG22" s="2"/>
      <c r="BH22" s="2"/>
      <c r="BI22" s="2"/>
      <c r="BJ22" s="2"/>
      <c r="BK22" s="2"/>
      <c r="BL22" s="2"/>
      <c r="BM22" s="2"/>
      <c r="BN22" s="2"/>
      <c r="BO22" s="2"/>
      <c r="BP22" s="2"/>
      <c r="BQ22" s="2"/>
      <c r="BR22" s="2"/>
      <c r="BS22" s="2"/>
      <c r="BU22" s="128"/>
      <c r="BV22" s="128"/>
      <c r="BW22" s="2"/>
      <c r="BX22" s="2"/>
      <c r="BY22" s="2"/>
      <c r="BZ22" s="2"/>
      <c r="CA22" s="2"/>
      <c r="CB22" s="2"/>
      <c r="CC22" s="2"/>
      <c r="CD22" s="2"/>
      <c r="CE22" s="2"/>
      <c r="CF22" s="2"/>
      <c r="CG22" s="2"/>
      <c r="CH22" s="2"/>
      <c r="CI22" s="2"/>
      <c r="CJ22" s="2"/>
      <c r="CK22" s="2"/>
      <c r="CL22" s="2"/>
      <c r="CM22" s="2"/>
      <c r="CN22" s="2"/>
      <c r="CO22" s="2"/>
      <c r="CP22" s="2"/>
      <c r="CQ22" s="2"/>
      <c r="CS22" s="128"/>
      <c r="CT22" s="128"/>
      <c r="CU22" s="2"/>
      <c r="CV22" s="2"/>
      <c r="CW22" s="2"/>
      <c r="CX22" s="2"/>
      <c r="CY22" s="2"/>
      <c r="CZ22" s="2"/>
      <c r="DA22" s="2"/>
      <c r="DB22" s="2"/>
      <c r="DC22" s="2"/>
      <c r="DD22" s="2"/>
      <c r="DE22" s="2"/>
      <c r="DF22" s="2"/>
      <c r="DG22" s="2"/>
      <c r="DH22" s="2"/>
      <c r="DI22" s="2"/>
      <c r="DJ22" s="2"/>
      <c r="DK22" s="2"/>
      <c r="DL22" s="2"/>
      <c r="DM22" s="2"/>
      <c r="DN22" s="2"/>
      <c r="DO22" s="2"/>
      <c r="DQ22" s="128"/>
      <c r="DR22" s="128"/>
      <c r="DS22" s="2"/>
      <c r="DT22" s="2"/>
      <c r="DU22" s="2"/>
      <c r="DV22" s="2"/>
      <c r="DW22" s="2"/>
      <c r="DX22" s="2"/>
      <c r="DY22" s="2"/>
      <c r="DZ22" s="2"/>
      <c r="EA22" s="2"/>
      <c r="EB22" s="2"/>
      <c r="EC22" s="2"/>
      <c r="ED22" s="2"/>
      <c r="EE22" s="2"/>
      <c r="EF22" s="2"/>
      <c r="EG22" s="2"/>
      <c r="EH22" s="2"/>
      <c r="EI22" s="2"/>
      <c r="EJ22" s="2"/>
      <c r="EK22" s="2"/>
      <c r="EL22" s="2"/>
      <c r="EM22" s="2"/>
      <c r="EO22" s="128"/>
      <c r="EP22" s="128"/>
      <c r="EQ22" s="2"/>
      <c r="ER22" s="2"/>
      <c r="ES22" s="2"/>
      <c r="ET22" s="2"/>
      <c r="EU22" s="2"/>
      <c r="EV22" s="2"/>
      <c r="EW22" s="2"/>
      <c r="EX22" s="2"/>
      <c r="EY22" s="2"/>
      <c r="EZ22" s="2"/>
      <c r="FA22" s="2"/>
      <c r="FB22" s="2"/>
      <c r="FC22" s="2"/>
      <c r="FD22" s="2"/>
      <c r="FE22" s="2"/>
      <c r="FF22" s="2"/>
      <c r="FG22" s="2"/>
      <c r="FH22" s="2"/>
      <c r="FI22" s="2"/>
      <c r="FJ22" s="2"/>
      <c r="FK22" s="2"/>
    </row>
    <row r="23" spans="1:167" ht="14.5">
      <c r="A23" s="1"/>
      <c r="B23" s="3" t="s">
        <v>517</v>
      </c>
      <c r="C23" s="2"/>
      <c r="D23" s="2"/>
      <c r="E23" s="2"/>
      <c r="F23" s="2"/>
      <c r="G23" s="2"/>
      <c r="H23" s="2"/>
      <c r="I23" s="2"/>
      <c r="J23" s="2"/>
      <c r="K23" s="2"/>
      <c r="L23" s="2"/>
      <c r="M23" s="2"/>
      <c r="N23" s="2"/>
      <c r="O23" s="2"/>
      <c r="P23" s="2"/>
      <c r="Q23" s="2"/>
      <c r="R23" s="2"/>
      <c r="S23" s="2"/>
      <c r="T23" s="2"/>
      <c r="U23" s="2"/>
      <c r="V23" s="2"/>
      <c r="W23" s="2"/>
      <c r="Y23" s="1"/>
      <c r="Z23" s="3" t="s">
        <v>517</v>
      </c>
      <c r="AA23" s="2"/>
      <c r="AB23" s="2"/>
      <c r="AC23" s="2"/>
      <c r="AD23" s="2"/>
      <c r="AE23" s="2"/>
      <c r="AF23" s="2"/>
      <c r="AG23" s="2"/>
      <c r="AH23" s="2"/>
      <c r="AI23" s="2"/>
      <c r="AJ23" s="2"/>
      <c r="AK23" s="2"/>
      <c r="AL23" s="2"/>
      <c r="AM23" s="2"/>
      <c r="AN23" s="2"/>
      <c r="AO23" s="2"/>
      <c r="AP23" s="2"/>
      <c r="AQ23" s="2"/>
      <c r="AR23" s="2"/>
      <c r="AS23" s="2"/>
      <c r="AT23" s="2"/>
      <c r="AU23" s="2"/>
      <c r="AW23" s="1"/>
      <c r="AX23" s="3" t="s">
        <v>517</v>
      </c>
      <c r="AY23" s="2"/>
      <c r="AZ23" s="2"/>
      <c r="BA23" s="2"/>
      <c r="BB23" s="2"/>
      <c r="BC23" s="2"/>
      <c r="BD23" s="2"/>
      <c r="BE23" s="2"/>
      <c r="BF23" s="2"/>
      <c r="BG23" s="2"/>
      <c r="BH23" s="2"/>
      <c r="BI23" s="2"/>
      <c r="BJ23" s="2"/>
      <c r="BK23" s="2"/>
      <c r="BL23" s="2"/>
      <c r="BM23" s="2"/>
      <c r="BN23" s="2"/>
      <c r="BO23" s="2"/>
      <c r="BP23" s="2"/>
      <c r="BQ23" s="2"/>
      <c r="BR23" s="2"/>
      <c r="BS23" s="2"/>
      <c r="BU23" s="1"/>
      <c r="BV23" s="3" t="s">
        <v>517</v>
      </c>
      <c r="BW23" s="2"/>
      <c r="BX23" s="2"/>
      <c r="BY23" s="2"/>
      <c r="BZ23" s="2"/>
      <c r="CA23" s="2"/>
      <c r="CB23" s="2"/>
      <c r="CC23" s="2"/>
      <c r="CD23" s="2"/>
      <c r="CE23" s="2"/>
      <c r="CF23" s="2"/>
      <c r="CG23" s="2"/>
      <c r="CH23" s="2"/>
      <c r="CI23" s="2"/>
      <c r="CJ23" s="2"/>
      <c r="CK23" s="2"/>
      <c r="CL23" s="2"/>
      <c r="CM23" s="2"/>
      <c r="CN23" s="2"/>
      <c r="CO23" s="2"/>
      <c r="CP23" s="2"/>
      <c r="CQ23" s="2"/>
      <c r="CS23" s="1"/>
      <c r="CT23" s="3" t="s">
        <v>517</v>
      </c>
      <c r="CU23" s="2"/>
      <c r="CV23" s="2"/>
      <c r="CW23" s="2"/>
      <c r="CX23" s="2"/>
      <c r="CY23" s="2"/>
      <c r="CZ23" s="2"/>
      <c r="DA23" s="2"/>
      <c r="DB23" s="2"/>
      <c r="DC23" s="2"/>
      <c r="DD23" s="2"/>
      <c r="DE23" s="2"/>
      <c r="DF23" s="2"/>
      <c r="DG23" s="2"/>
      <c r="DH23" s="2"/>
      <c r="DI23" s="2"/>
      <c r="DJ23" s="2"/>
      <c r="DK23" s="2"/>
      <c r="DL23" s="2"/>
      <c r="DM23" s="2"/>
      <c r="DN23" s="2"/>
      <c r="DO23" s="2"/>
      <c r="DQ23" s="1"/>
      <c r="DR23" s="3" t="s">
        <v>517</v>
      </c>
      <c r="DS23" s="2"/>
      <c r="DT23" s="2"/>
      <c r="DU23" s="2"/>
      <c r="DV23" s="2"/>
      <c r="DW23" s="2"/>
      <c r="DX23" s="2"/>
      <c r="DY23" s="2"/>
      <c r="DZ23" s="2"/>
      <c r="EA23" s="2"/>
      <c r="EB23" s="2"/>
      <c r="EC23" s="2"/>
      <c r="ED23" s="2"/>
      <c r="EE23" s="2"/>
      <c r="EF23" s="2"/>
      <c r="EG23" s="2"/>
      <c r="EH23" s="2"/>
      <c r="EI23" s="2"/>
      <c r="EJ23" s="2"/>
      <c r="EK23" s="2"/>
      <c r="EL23" s="2"/>
      <c r="EM23" s="2"/>
      <c r="EO23" s="1"/>
      <c r="EP23" s="3" t="s">
        <v>517</v>
      </c>
      <c r="EQ23" s="2"/>
      <c r="ER23" s="2"/>
      <c r="ES23" s="2"/>
      <c r="ET23" s="2"/>
      <c r="EU23" s="2"/>
      <c r="EV23" s="2"/>
      <c r="EW23" s="2"/>
      <c r="EX23" s="2"/>
      <c r="EY23" s="2"/>
      <c r="EZ23" s="2"/>
      <c r="FA23" s="2"/>
      <c r="FB23" s="2"/>
      <c r="FC23" s="2"/>
      <c r="FD23" s="2"/>
      <c r="FE23" s="2"/>
      <c r="FF23" s="2"/>
      <c r="FG23" s="2"/>
      <c r="FH23" s="2"/>
      <c r="FI23" s="2"/>
      <c r="FJ23" s="2"/>
      <c r="FK23" s="2"/>
    </row>
    <row r="24" spans="1:167" ht="15.5">
      <c r="A24" s="1"/>
      <c r="B24" s="9" t="s">
        <v>518</v>
      </c>
      <c r="C24" s="2">
        <v>0.71</v>
      </c>
      <c r="D24" s="2">
        <v>0.72</v>
      </c>
      <c r="E24" s="2">
        <v>0.73</v>
      </c>
      <c r="F24" s="2">
        <v>0.74</v>
      </c>
      <c r="G24" s="2">
        <v>0.75</v>
      </c>
      <c r="H24" s="2">
        <v>0.77</v>
      </c>
      <c r="I24" s="2">
        <v>0.78</v>
      </c>
      <c r="J24" s="2">
        <v>0.79</v>
      </c>
      <c r="K24" s="2">
        <v>0.79</v>
      </c>
      <c r="L24" s="2">
        <v>0.81</v>
      </c>
      <c r="M24" s="2">
        <v>0.82</v>
      </c>
      <c r="N24" s="2">
        <v>0.82</v>
      </c>
      <c r="O24" s="2">
        <v>0.83</v>
      </c>
      <c r="P24" s="2">
        <v>0.83</v>
      </c>
      <c r="Q24" s="2">
        <v>0.83</v>
      </c>
      <c r="R24" s="2">
        <v>0.83</v>
      </c>
      <c r="S24" s="2">
        <v>0.83</v>
      </c>
      <c r="T24" s="2">
        <v>0.84</v>
      </c>
      <c r="U24" s="2">
        <v>0.85</v>
      </c>
      <c r="V24" s="2">
        <v>0.84</v>
      </c>
      <c r="W24" s="2">
        <v>0.84</v>
      </c>
      <c r="Y24" s="1"/>
      <c r="Z24" s="9" t="s">
        <v>518</v>
      </c>
      <c r="AA24" s="2">
        <v>2.31</v>
      </c>
      <c r="AB24" s="2">
        <v>2.37</v>
      </c>
      <c r="AC24" s="2">
        <v>2.41</v>
      </c>
      <c r="AD24" s="2">
        <v>2.4300000000000002</v>
      </c>
      <c r="AE24" s="2">
        <v>2.46</v>
      </c>
      <c r="AF24" s="2">
        <v>2.5099999999999998</v>
      </c>
      <c r="AG24" s="2">
        <v>2.5499999999999998</v>
      </c>
      <c r="AH24" s="2">
        <v>2.6</v>
      </c>
      <c r="AI24" s="2">
        <v>2.64</v>
      </c>
      <c r="AJ24" s="2">
        <v>2.69</v>
      </c>
      <c r="AK24" s="2">
        <v>2.71</v>
      </c>
      <c r="AL24" s="2">
        <v>2.73</v>
      </c>
      <c r="AM24" s="2">
        <v>2.77</v>
      </c>
      <c r="AN24" s="2">
        <v>2.77</v>
      </c>
      <c r="AO24" s="2">
        <v>2.78</v>
      </c>
      <c r="AP24" s="2">
        <v>2.79</v>
      </c>
      <c r="AQ24" s="2">
        <v>2.8</v>
      </c>
      <c r="AR24" s="2">
        <v>2.83</v>
      </c>
      <c r="AS24" s="2">
        <v>2.81</v>
      </c>
      <c r="AT24" s="2">
        <v>2.85</v>
      </c>
      <c r="AU24" s="2">
        <v>2.88</v>
      </c>
      <c r="AW24" s="1"/>
      <c r="AX24" s="9" t="s">
        <v>518</v>
      </c>
      <c r="AY24" s="2">
        <v>4.9800000000000004</v>
      </c>
      <c r="AZ24" s="2">
        <v>5.08</v>
      </c>
      <c r="BA24" s="2">
        <v>5.21</v>
      </c>
      <c r="BB24" s="2">
        <v>5.31</v>
      </c>
      <c r="BC24" s="2">
        <v>5.38</v>
      </c>
      <c r="BD24" s="2">
        <v>5.45</v>
      </c>
      <c r="BE24" s="2">
        <v>5.56</v>
      </c>
      <c r="BF24" s="2">
        <v>5.64</v>
      </c>
      <c r="BG24" s="2">
        <v>5.77</v>
      </c>
      <c r="BH24" s="2">
        <v>5.85</v>
      </c>
      <c r="BI24" s="2">
        <v>5.92</v>
      </c>
      <c r="BJ24" s="2">
        <v>6</v>
      </c>
      <c r="BK24" s="2">
        <v>6.1</v>
      </c>
      <c r="BL24" s="2">
        <v>6.14</v>
      </c>
      <c r="BM24" s="2">
        <v>6.15</v>
      </c>
      <c r="BN24" s="2">
        <v>6.14</v>
      </c>
      <c r="BO24" s="2">
        <v>6.15</v>
      </c>
      <c r="BP24" s="2">
        <v>6.17</v>
      </c>
      <c r="BQ24" s="2">
        <v>6.21</v>
      </c>
      <c r="BR24" s="2">
        <v>6.27</v>
      </c>
      <c r="BS24" s="2">
        <v>6.37</v>
      </c>
      <c r="BU24" s="1"/>
      <c r="BV24" s="9" t="s">
        <v>518</v>
      </c>
      <c r="BW24" s="2">
        <v>0.41</v>
      </c>
      <c r="BX24" s="2">
        <v>0.42</v>
      </c>
      <c r="BY24" s="2">
        <v>0.44</v>
      </c>
      <c r="BZ24" s="2">
        <v>0.44</v>
      </c>
      <c r="CA24" s="2">
        <v>0.45</v>
      </c>
      <c r="CB24" s="2">
        <v>0.45</v>
      </c>
      <c r="CC24" s="2">
        <v>0.46</v>
      </c>
      <c r="CD24" s="2">
        <v>0.46</v>
      </c>
      <c r="CE24" s="2">
        <v>0.47</v>
      </c>
      <c r="CF24" s="2">
        <v>0.49</v>
      </c>
      <c r="CG24" s="2">
        <v>0.51</v>
      </c>
      <c r="CH24" s="2">
        <v>0.51</v>
      </c>
      <c r="CI24" s="2">
        <v>0.51</v>
      </c>
      <c r="CJ24" s="2">
        <v>0.5</v>
      </c>
      <c r="CK24" s="2">
        <v>0.5</v>
      </c>
      <c r="CL24" s="2">
        <v>0.51</v>
      </c>
      <c r="CM24" s="2">
        <v>0.5</v>
      </c>
      <c r="CN24" s="2">
        <v>0.51</v>
      </c>
      <c r="CO24" s="2">
        <v>0.51</v>
      </c>
      <c r="CP24" s="2">
        <v>0.52</v>
      </c>
      <c r="CQ24" s="2">
        <v>0.52</v>
      </c>
      <c r="CS24" s="1"/>
      <c r="CT24" s="9" t="s">
        <v>518</v>
      </c>
      <c r="CU24" s="2">
        <v>0.33</v>
      </c>
      <c r="CV24" s="2">
        <v>0.33</v>
      </c>
      <c r="CW24" s="2">
        <v>0.33</v>
      </c>
      <c r="CX24" s="2">
        <v>0.33</v>
      </c>
      <c r="CY24" s="2">
        <v>0.34</v>
      </c>
      <c r="CZ24" s="2">
        <v>0.34</v>
      </c>
      <c r="DA24" s="2">
        <v>0.34</v>
      </c>
      <c r="DB24" s="2">
        <v>0.34</v>
      </c>
      <c r="DC24" s="2">
        <v>0.34</v>
      </c>
      <c r="DD24" s="2">
        <v>0.35</v>
      </c>
      <c r="DE24" s="2">
        <v>0.35</v>
      </c>
      <c r="DF24" s="2">
        <v>0.35</v>
      </c>
      <c r="DG24" s="2">
        <v>0.35</v>
      </c>
      <c r="DH24" s="2">
        <v>0.36</v>
      </c>
      <c r="DI24" s="2">
        <v>0.36</v>
      </c>
      <c r="DJ24" s="2">
        <v>0.36</v>
      </c>
      <c r="DK24" s="2">
        <v>0.36</v>
      </c>
      <c r="DL24" s="2">
        <v>0.36</v>
      </c>
      <c r="DM24" s="2">
        <v>0.36</v>
      </c>
      <c r="DN24" s="2">
        <v>0.36</v>
      </c>
      <c r="DO24" s="2">
        <v>0.36</v>
      </c>
      <c r="DQ24" s="1"/>
      <c r="DR24" s="9" t="s">
        <v>518</v>
      </c>
      <c r="DS24" s="2">
        <v>1.8</v>
      </c>
      <c r="DT24" s="2">
        <v>1.82</v>
      </c>
      <c r="DU24" s="2">
        <v>1.85</v>
      </c>
      <c r="DV24" s="2">
        <v>1.87</v>
      </c>
      <c r="DW24" s="2">
        <v>1.88</v>
      </c>
      <c r="DX24" s="2">
        <v>1.92</v>
      </c>
      <c r="DY24" s="2">
        <v>1.96</v>
      </c>
      <c r="DZ24" s="2">
        <v>1.98</v>
      </c>
      <c r="EA24" s="2">
        <v>2.02</v>
      </c>
      <c r="EB24" s="2">
        <v>2.13</v>
      </c>
      <c r="EC24" s="2">
        <v>2.17</v>
      </c>
      <c r="ED24" s="2">
        <v>2.2000000000000002</v>
      </c>
      <c r="EE24" s="2">
        <v>2.2400000000000002</v>
      </c>
      <c r="EF24" s="2">
        <v>2.25</v>
      </c>
      <c r="EG24" s="2">
        <v>2.23</v>
      </c>
      <c r="EH24" s="2">
        <v>2.2400000000000002</v>
      </c>
      <c r="EI24" s="2">
        <v>2.2400000000000002</v>
      </c>
      <c r="EJ24" s="2">
        <v>2.2400000000000002</v>
      </c>
      <c r="EK24" s="2">
        <v>2.2200000000000002</v>
      </c>
      <c r="EL24" s="2">
        <v>2.1800000000000002</v>
      </c>
      <c r="EM24" s="2">
        <v>2.17</v>
      </c>
      <c r="EO24" s="1"/>
      <c r="EP24" s="9" t="s">
        <v>518</v>
      </c>
      <c r="EQ24" s="2">
        <v>1.29</v>
      </c>
      <c r="ER24" s="2">
        <v>1.32</v>
      </c>
      <c r="ES24" s="2">
        <v>1.38</v>
      </c>
      <c r="ET24" s="2">
        <v>1.42</v>
      </c>
      <c r="EU24" s="2">
        <v>1.45</v>
      </c>
      <c r="EV24" s="2">
        <v>1.49</v>
      </c>
      <c r="EW24" s="2">
        <v>1.54</v>
      </c>
      <c r="EX24" s="2">
        <v>1.58</v>
      </c>
      <c r="EY24" s="2">
        <v>1.61</v>
      </c>
      <c r="EZ24" s="2">
        <v>1.65</v>
      </c>
      <c r="FA24" s="2">
        <v>1.67</v>
      </c>
      <c r="FB24" s="2">
        <v>1.68</v>
      </c>
      <c r="FC24" s="2">
        <v>1.7</v>
      </c>
      <c r="FD24" s="2">
        <v>1.71</v>
      </c>
      <c r="FE24" s="2">
        <v>1.71</v>
      </c>
      <c r="FF24" s="2">
        <v>1.72</v>
      </c>
      <c r="FG24" s="2">
        <v>1.72</v>
      </c>
      <c r="FH24" s="2">
        <v>1.73</v>
      </c>
      <c r="FI24" s="2">
        <v>1.72</v>
      </c>
      <c r="FJ24" s="2">
        <v>1.74</v>
      </c>
      <c r="FK24" s="2">
        <v>1.74</v>
      </c>
    </row>
    <row r="25" spans="1:167" ht="14.5">
      <c r="A25" s="128"/>
      <c r="B25" s="128"/>
      <c r="C25" s="2"/>
      <c r="D25" s="2"/>
      <c r="E25" s="2"/>
      <c r="F25" s="2"/>
      <c r="G25" s="2"/>
      <c r="H25" s="2"/>
      <c r="I25" s="2"/>
      <c r="J25" s="2"/>
      <c r="K25" s="2"/>
      <c r="L25" s="2"/>
      <c r="M25" s="2"/>
      <c r="N25" s="2"/>
      <c r="O25" s="2"/>
      <c r="P25" s="2"/>
      <c r="Q25" s="2"/>
      <c r="R25" s="2"/>
      <c r="S25" s="2"/>
      <c r="T25" s="2"/>
      <c r="U25" s="2"/>
      <c r="V25" s="2"/>
      <c r="W25" s="2"/>
      <c r="Y25" s="128"/>
      <c r="Z25" s="128"/>
      <c r="AA25" s="2"/>
      <c r="AB25" s="2"/>
      <c r="AC25" s="2"/>
      <c r="AD25" s="2"/>
      <c r="AE25" s="2"/>
      <c r="AF25" s="2"/>
      <c r="AG25" s="2"/>
      <c r="AH25" s="2"/>
      <c r="AI25" s="2"/>
      <c r="AJ25" s="2"/>
      <c r="AK25" s="2"/>
      <c r="AL25" s="2"/>
      <c r="AM25" s="2"/>
      <c r="AN25" s="2"/>
      <c r="AO25" s="2"/>
      <c r="AP25" s="2"/>
      <c r="AQ25" s="2"/>
      <c r="AR25" s="2"/>
      <c r="AS25" s="2"/>
      <c r="AT25" s="2"/>
      <c r="AU25" s="2"/>
      <c r="AW25" s="128"/>
      <c r="AX25" s="128"/>
      <c r="AY25" s="2"/>
      <c r="AZ25" s="2"/>
      <c r="BA25" s="2"/>
      <c r="BB25" s="2"/>
      <c r="BC25" s="2"/>
      <c r="BD25" s="2"/>
      <c r="BE25" s="2"/>
      <c r="BF25" s="2"/>
      <c r="BG25" s="2"/>
      <c r="BH25" s="2"/>
      <c r="BI25" s="2"/>
      <c r="BJ25" s="2"/>
      <c r="BK25" s="2"/>
      <c r="BL25" s="2"/>
      <c r="BM25" s="2"/>
      <c r="BN25" s="2"/>
      <c r="BO25" s="2"/>
      <c r="BP25" s="2"/>
      <c r="BQ25" s="2"/>
      <c r="BR25" s="2"/>
      <c r="BS25" s="2"/>
      <c r="BU25" s="128"/>
      <c r="BV25" s="128"/>
      <c r="BW25" s="2"/>
      <c r="BX25" s="2"/>
      <c r="BY25" s="2"/>
      <c r="BZ25" s="2"/>
      <c r="CA25" s="2"/>
      <c r="CB25" s="2"/>
      <c r="CC25" s="2"/>
      <c r="CD25" s="2"/>
      <c r="CE25" s="2"/>
      <c r="CF25" s="2"/>
      <c r="CG25" s="2"/>
      <c r="CH25" s="2"/>
      <c r="CI25" s="2"/>
      <c r="CJ25" s="2"/>
      <c r="CK25" s="2"/>
      <c r="CL25" s="2"/>
      <c r="CM25" s="2"/>
      <c r="CN25" s="2"/>
      <c r="CO25" s="2"/>
      <c r="CP25" s="2"/>
      <c r="CQ25" s="2"/>
      <c r="CS25" s="128"/>
      <c r="CT25" s="128"/>
      <c r="CU25" s="2"/>
      <c r="CV25" s="2"/>
      <c r="CW25" s="2"/>
      <c r="CX25" s="2"/>
      <c r="CY25" s="2"/>
      <c r="CZ25" s="2"/>
      <c r="DA25" s="2"/>
      <c r="DB25" s="2"/>
      <c r="DC25" s="2"/>
      <c r="DD25" s="2"/>
      <c r="DE25" s="2"/>
      <c r="DF25" s="2"/>
      <c r="DG25" s="2"/>
      <c r="DH25" s="2"/>
      <c r="DI25" s="2"/>
      <c r="DJ25" s="2"/>
      <c r="DK25" s="2"/>
      <c r="DL25" s="2"/>
      <c r="DM25" s="2"/>
      <c r="DN25" s="2"/>
      <c r="DO25" s="2"/>
      <c r="DQ25" s="128"/>
      <c r="DR25" s="128"/>
      <c r="DS25" s="2"/>
      <c r="DT25" s="2"/>
      <c r="DU25" s="2"/>
      <c r="DV25" s="2"/>
      <c r="DW25" s="2"/>
      <c r="DX25" s="2"/>
      <c r="DY25" s="2"/>
      <c r="DZ25" s="2"/>
      <c r="EA25" s="2"/>
      <c r="EB25" s="2"/>
      <c r="EC25" s="2"/>
      <c r="ED25" s="2"/>
      <c r="EE25" s="2"/>
      <c r="EF25" s="2"/>
      <c r="EG25" s="2"/>
      <c r="EH25" s="2"/>
      <c r="EI25" s="2"/>
      <c r="EJ25" s="2"/>
      <c r="EK25" s="2"/>
      <c r="EL25" s="2"/>
      <c r="EM25" s="2"/>
      <c r="EO25" s="128"/>
      <c r="EP25" s="128"/>
      <c r="EQ25" s="2"/>
      <c r="ER25" s="2"/>
      <c r="ES25" s="2"/>
      <c r="ET25" s="2"/>
      <c r="EU25" s="2"/>
      <c r="EV25" s="2"/>
      <c r="EW25" s="2"/>
      <c r="EX25" s="2"/>
      <c r="EY25" s="2"/>
      <c r="EZ25" s="2"/>
      <c r="FA25" s="2"/>
      <c r="FB25" s="2"/>
      <c r="FC25" s="2"/>
      <c r="FD25" s="2"/>
      <c r="FE25" s="2"/>
      <c r="FF25" s="2"/>
      <c r="FG25" s="2"/>
      <c r="FH25" s="2"/>
      <c r="FI25" s="2"/>
      <c r="FJ25" s="2"/>
      <c r="FK25" s="2"/>
    </row>
    <row r="26" spans="1:167" ht="15">
      <c r="A26" s="3"/>
      <c r="B26" s="3" t="s">
        <v>519</v>
      </c>
      <c r="C26" s="4">
        <v>108.32</v>
      </c>
      <c r="D26" s="4">
        <v>90.76</v>
      </c>
      <c r="E26" s="4">
        <v>87.65</v>
      </c>
      <c r="F26" s="4">
        <v>91.03</v>
      </c>
      <c r="G26" s="4">
        <v>94.95</v>
      </c>
      <c r="H26" s="4">
        <v>90.04</v>
      </c>
      <c r="I26" s="4">
        <v>74.569999999999993</v>
      </c>
      <c r="J26" s="4">
        <v>78.19</v>
      </c>
      <c r="K26" s="4">
        <v>77.89</v>
      </c>
      <c r="L26" s="4">
        <v>85.19</v>
      </c>
      <c r="M26" s="4">
        <v>69.39</v>
      </c>
      <c r="N26" s="4">
        <v>86.37</v>
      </c>
      <c r="O26" s="4">
        <v>69.069999999999993</v>
      </c>
      <c r="P26" s="4">
        <v>54.73</v>
      </c>
      <c r="Q26" s="4">
        <v>72.5</v>
      </c>
      <c r="R26" s="4">
        <v>68.02</v>
      </c>
      <c r="S26" s="4">
        <v>63.01</v>
      </c>
      <c r="T26" s="4">
        <v>67.41</v>
      </c>
      <c r="U26" s="4">
        <v>58.59</v>
      </c>
      <c r="V26" s="4">
        <v>54.62</v>
      </c>
      <c r="W26" s="4">
        <v>52.81</v>
      </c>
      <c r="Y26" s="3"/>
      <c r="Z26" s="3" t="s">
        <v>519</v>
      </c>
      <c r="AA26" s="4">
        <v>130.02000000000001</v>
      </c>
      <c r="AB26" s="4">
        <v>110.04</v>
      </c>
      <c r="AC26" s="4">
        <v>115</v>
      </c>
      <c r="AD26" s="4">
        <v>113.08</v>
      </c>
      <c r="AE26" s="4">
        <v>125.66</v>
      </c>
      <c r="AF26" s="4">
        <v>107.62</v>
      </c>
      <c r="AG26" s="4">
        <v>108.28</v>
      </c>
      <c r="AH26" s="4">
        <v>134.83000000000001</v>
      </c>
      <c r="AI26" s="4">
        <v>126.58</v>
      </c>
      <c r="AJ26" s="4">
        <v>100.01</v>
      </c>
      <c r="AK26" s="4">
        <v>93.45</v>
      </c>
      <c r="AL26" s="4">
        <v>111.43</v>
      </c>
      <c r="AM26" s="4">
        <v>122.99</v>
      </c>
      <c r="AN26" s="4">
        <v>127.49</v>
      </c>
      <c r="AO26" s="4">
        <v>90.62</v>
      </c>
      <c r="AP26" s="4">
        <v>87.14</v>
      </c>
      <c r="AQ26" s="4">
        <v>80.14</v>
      </c>
      <c r="AR26" s="4">
        <v>81.81</v>
      </c>
      <c r="AS26" s="4">
        <v>81.33</v>
      </c>
      <c r="AT26" s="4">
        <v>80.12</v>
      </c>
      <c r="AU26" s="4">
        <v>75.41</v>
      </c>
      <c r="AW26" s="3"/>
      <c r="AX26" s="3" t="s">
        <v>519</v>
      </c>
      <c r="AY26" s="4">
        <v>66.540000000000006</v>
      </c>
      <c r="AZ26" s="4">
        <v>62.34</v>
      </c>
      <c r="BA26" s="4">
        <v>70.150000000000006</v>
      </c>
      <c r="BB26" s="4">
        <v>74.739999999999995</v>
      </c>
      <c r="BC26" s="4">
        <v>72.05</v>
      </c>
      <c r="BD26" s="4">
        <v>48.25</v>
      </c>
      <c r="BE26" s="4">
        <v>48.35</v>
      </c>
      <c r="BF26" s="4">
        <v>42.21</v>
      </c>
      <c r="BG26" s="4">
        <v>46.4</v>
      </c>
      <c r="BH26" s="4">
        <v>50.4</v>
      </c>
      <c r="BI26" s="4">
        <v>46.4</v>
      </c>
      <c r="BJ26" s="4">
        <v>48.7</v>
      </c>
      <c r="BK26" s="4">
        <v>43.85</v>
      </c>
      <c r="BL26" s="4">
        <v>43.29</v>
      </c>
      <c r="BM26" s="4">
        <v>49.07</v>
      </c>
      <c r="BN26" s="4">
        <v>41.89</v>
      </c>
      <c r="BO26" s="4">
        <v>34.51</v>
      </c>
      <c r="BP26" s="4">
        <v>42.5</v>
      </c>
      <c r="BQ26" s="4">
        <v>41.49</v>
      </c>
      <c r="BR26" s="4">
        <v>40.97</v>
      </c>
      <c r="BS26" s="4">
        <v>38.049999999999997</v>
      </c>
      <c r="BU26" s="3"/>
      <c r="BV26" s="3" t="s">
        <v>519</v>
      </c>
      <c r="BW26" s="4">
        <v>104.88</v>
      </c>
      <c r="BX26" s="4">
        <v>103.34</v>
      </c>
      <c r="BY26" s="4">
        <v>95.83</v>
      </c>
      <c r="BZ26" s="4">
        <v>106.06</v>
      </c>
      <c r="CA26" s="4">
        <v>97.32</v>
      </c>
      <c r="CB26" s="4">
        <v>96.5</v>
      </c>
      <c r="CC26" s="4">
        <v>94.6</v>
      </c>
      <c r="CD26" s="4">
        <v>77.92</v>
      </c>
      <c r="CE26" s="4">
        <v>77.62</v>
      </c>
      <c r="CF26" s="4">
        <v>76.59</v>
      </c>
      <c r="CG26" s="4">
        <v>75.77</v>
      </c>
      <c r="CH26" s="4">
        <v>76.77</v>
      </c>
      <c r="CI26" s="4">
        <v>74.84</v>
      </c>
      <c r="CJ26" s="4">
        <v>80.39</v>
      </c>
      <c r="CK26" s="4">
        <v>82.16</v>
      </c>
      <c r="CL26" s="4">
        <v>81.17</v>
      </c>
      <c r="CM26" s="4">
        <v>78.56</v>
      </c>
      <c r="CN26" s="4">
        <v>68.11</v>
      </c>
      <c r="CO26" s="4">
        <v>70.069999999999993</v>
      </c>
      <c r="CP26" s="4">
        <v>57.22</v>
      </c>
      <c r="CQ26" s="4">
        <v>54.2</v>
      </c>
      <c r="CS26" s="3"/>
      <c r="CT26" s="3" t="s">
        <v>519</v>
      </c>
      <c r="CU26" s="4">
        <v>128.69999999999999</v>
      </c>
      <c r="CV26" s="4">
        <v>127.15</v>
      </c>
      <c r="CW26" s="4">
        <v>125.87</v>
      </c>
      <c r="CX26" s="4">
        <v>124.82</v>
      </c>
      <c r="CY26" s="4">
        <v>120.24</v>
      </c>
      <c r="CZ26" s="4">
        <v>109.25</v>
      </c>
      <c r="DA26" s="4">
        <v>120.52</v>
      </c>
      <c r="DB26" s="4">
        <v>122.47</v>
      </c>
      <c r="DC26" s="4">
        <v>117.9</v>
      </c>
      <c r="DD26" s="4">
        <v>111.76</v>
      </c>
      <c r="DE26" s="4">
        <v>103.94</v>
      </c>
      <c r="DF26" s="4">
        <v>105.89</v>
      </c>
      <c r="DG26" s="4">
        <v>113.97</v>
      </c>
      <c r="DH26" s="4">
        <v>112.46</v>
      </c>
      <c r="DI26" s="4">
        <v>136.24</v>
      </c>
      <c r="DJ26" s="4">
        <v>128.46</v>
      </c>
      <c r="DK26" s="4">
        <v>121.95</v>
      </c>
      <c r="DL26" s="4">
        <v>120.26</v>
      </c>
      <c r="DM26" s="4">
        <v>107.47</v>
      </c>
      <c r="DN26" s="4">
        <v>105.32</v>
      </c>
      <c r="DO26" s="4">
        <v>98.46</v>
      </c>
      <c r="DQ26" s="3"/>
      <c r="DR26" s="3" t="s">
        <v>519</v>
      </c>
      <c r="DS26" s="4">
        <v>108.83</v>
      </c>
      <c r="DT26" s="4">
        <v>102.76</v>
      </c>
      <c r="DU26" s="4">
        <v>113.59</v>
      </c>
      <c r="DV26" s="4">
        <v>122.42</v>
      </c>
      <c r="DW26" s="4">
        <v>103.45</v>
      </c>
      <c r="DX26" s="4">
        <v>106.08</v>
      </c>
      <c r="DY26" s="4">
        <v>105.24</v>
      </c>
      <c r="DZ26" s="4">
        <v>97.44</v>
      </c>
      <c r="EA26" s="4">
        <v>111.13</v>
      </c>
      <c r="EB26" s="4">
        <v>122.79</v>
      </c>
      <c r="EC26" s="4">
        <v>98.76</v>
      </c>
      <c r="ED26" s="4">
        <v>100.27</v>
      </c>
      <c r="EE26" s="4">
        <v>91.75</v>
      </c>
      <c r="EF26" s="4">
        <v>90.31</v>
      </c>
      <c r="EG26" s="4">
        <v>84.78</v>
      </c>
      <c r="EH26" s="4">
        <v>81.95</v>
      </c>
      <c r="EI26" s="4">
        <v>71.510000000000005</v>
      </c>
      <c r="EJ26" s="4">
        <v>82.07</v>
      </c>
      <c r="EK26" s="4">
        <v>68.430000000000007</v>
      </c>
      <c r="EL26" s="4">
        <v>71.84</v>
      </c>
      <c r="EM26" s="4">
        <v>66.239999999999995</v>
      </c>
      <c r="EO26" s="3"/>
      <c r="EP26" s="3" t="s">
        <v>519</v>
      </c>
      <c r="EQ26" s="4">
        <v>94.29</v>
      </c>
      <c r="ER26" s="4">
        <v>92.87</v>
      </c>
      <c r="ES26" s="4">
        <v>92.38</v>
      </c>
      <c r="ET26" s="4">
        <v>91.66</v>
      </c>
      <c r="EU26" s="4">
        <v>88.78</v>
      </c>
      <c r="EV26" s="4">
        <v>89.3</v>
      </c>
      <c r="EW26" s="4">
        <v>77.489999999999995</v>
      </c>
      <c r="EX26" s="4">
        <v>84.25</v>
      </c>
      <c r="EY26" s="4">
        <v>82.38</v>
      </c>
      <c r="EZ26" s="4">
        <v>76.42</v>
      </c>
      <c r="FA26" s="4">
        <v>73.540000000000006</v>
      </c>
      <c r="FB26" s="4">
        <v>67.47</v>
      </c>
      <c r="FC26" s="4">
        <v>73.099999999999994</v>
      </c>
      <c r="FD26" s="4">
        <v>79.319999999999993</v>
      </c>
      <c r="FE26" s="4">
        <v>75.040000000000006</v>
      </c>
      <c r="FF26" s="4">
        <v>54.61</v>
      </c>
      <c r="FG26" s="4">
        <v>57.47</v>
      </c>
      <c r="FH26" s="4">
        <v>53.21</v>
      </c>
      <c r="FI26" s="4">
        <v>49.65</v>
      </c>
      <c r="FJ26" s="4">
        <v>48.08</v>
      </c>
      <c r="FK26" s="4">
        <v>44.76</v>
      </c>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14.5">
      <c r="A28" s="128"/>
      <c r="B28" s="128"/>
      <c r="C28" s="2"/>
      <c r="D28" s="2"/>
      <c r="E28" s="2"/>
      <c r="F28" s="2"/>
      <c r="G28" s="2"/>
      <c r="H28" s="2"/>
      <c r="I28" s="2"/>
      <c r="J28" s="2"/>
      <c r="K28" s="2"/>
      <c r="L28" s="2"/>
      <c r="M28" s="2"/>
      <c r="N28" s="2"/>
      <c r="O28" s="2"/>
      <c r="P28" s="2"/>
      <c r="Q28" s="2"/>
      <c r="R28" s="2"/>
      <c r="S28" s="2"/>
      <c r="T28" s="2"/>
      <c r="U28" s="2"/>
      <c r="V28" s="2"/>
      <c r="W28" s="2"/>
      <c r="Y28" s="128"/>
      <c r="Z28" s="128"/>
      <c r="AA28" s="2"/>
      <c r="AB28" s="2"/>
      <c r="AC28" s="2"/>
      <c r="AD28" s="2"/>
      <c r="AE28" s="2"/>
      <c r="AF28" s="2"/>
      <c r="AG28" s="2"/>
      <c r="AH28" s="2"/>
      <c r="AI28" s="2"/>
      <c r="AJ28" s="2"/>
      <c r="AK28" s="2"/>
      <c r="AL28" s="2"/>
      <c r="AM28" s="2"/>
      <c r="AN28" s="2"/>
      <c r="AO28" s="2"/>
      <c r="AP28" s="2"/>
      <c r="AQ28" s="2"/>
      <c r="AR28" s="2"/>
      <c r="AS28" s="2"/>
      <c r="AT28" s="2"/>
      <c r="AU28" s="2"/>
      <c r="AW28" s="128"/>
      <c r="AX28" s="128"/>
      <c r="AY28" s="2"/>
      <c r="AZ28" s="2"/>
      <c r="BA28" s="2"/>
      <c r="BB28" s="2"/>
      <c r="BC28" s="2"/>
      <c r="BD28" s="2"/>
      <c r="BE28" s="2"/>
      <c r="BF28" s="2"/>
      <c r="BG28" s="2"/>
      <c r="BH28" s="2"/>
      <c r="BI28" s="2"/>
      <c r="BJ28" s="2"/>
      <c r="BK28" s="2"/>
      <c r="BL28" s="2"/>
      <c r="BM28" s="2"/>
      <c r="BN28" s="2"/>
      <c r="BO28" s="2"/>
      <c r="BP28" s="2"/>
      <c r="BQ28" s="2"/>
      <c r="BR28" s="2"/>
      <c r="BS28" s="2"/>
      <c r="BU28" s="128"/>
      <c r="BV28" s="128"/>
      <c r="BW28" s="2"/>
      <c r="BX28" s="2"/>
      <c r="BY28" s="2"/>
      <c r="BZ28" s="2"/>
      <c r="CA28" s="2"/>
      <c r="CB28" s="2"/>
      <c r="CC28" s="2"/>
      <c r="CD28" s="2"/>
      <c r="CE28" s="2"/>
      <c r="CF28" s="2"/>
      <c r="CG28" s="2"/>
      <c r="CH28" s="2"/>
      <c r="CI28" s="2"/>
      <c r="CJ28" s="2"/>
      <c r="CK28" s="2"/>
      <c r="CL28" s="2"/>
      <c r="CM28" s="2"/>
      <c r="CN28" s="2"/>
      <c r="CO28" s="2"/>
      <c r="CP28" s="2"/>
      <c r="CQ28" s="2"/>
      <c r="CS28" s="128"/>
      <c r="CT28" s="128"/>
      <c r="CU28" s="2"/>
      <c r="CV28" s="2"/>
      <c r="CW28" s="2"/>
      <c r="CX28" s="2"/>
      <c r="CY28" s="2"/>
      <c r="CZ28" s="2"/>
      <c r="DA28" s="2"/>
      <c r="DB28" s="2"/>
      <c r="DC28" s="2"/>
      <c r="DD28" s="2"/>
      <c r="DE28" s="2"/>
      <c r="DF28" s="2"/>
      <c r="DG28" s="2"/>
      <c r="DH28" s="2"/>
      <c r="DI28" s="2"/>
      <c r="DJ28" s="2"/>
      <c r="DK28" s="2"/>
      <c r="DL28" s="2"/>
      <c r="DM28" s="2"/>
      <c r="DN28" s="2"/>
      <c r="DO28" s="2"/>
      <c r="DQ28" s="128"/>
      <c r="DR28" s="128"/>
      <c r="DS28" s="2"/>
      <c r="DT28" s="2"/>
      <c r="DU28" s="2"/>
      <c r="DV28" s="2"/>
      <c r="DW28" s="2"/>
      <c r="DX28" s="2"/>
      <c r="DY28" s="2"/>
      <c r="DZ28" s="2"/>
      <c r="EA28" s="2"/>
      <c r="EB28" s="2"/>
      <c r="EC28" s="2"/>
      <c r="ED28" s="2"/>
      <c r="EE28" s="2"/>
      <c r="EF28" s="2"/>
      <c r="EG28" s="2"/>
      <c r="EH28" s="2"/>
      <c r="EI28" s="2"/>
      <c r="EJ28" s="2"/>
      <c r="EK28" s="2"/>
      <c r="EL28" s="2"/>
      <c r="EM28" s="2"/>
      <c r="EO28" s="128"/>
      <c r="EP28" s="128"/>
      <c r="EQ28" s="2"/>
      <c r="ER28" s="2"/>
      <c r="ES28" s="2"/>
      <c r="ET28" s="2"/>
      <c r="EU28" s="2"/>
      <c r="EV28" s="2"/>
      <c r="EW28" s="2"/>
      <c r="EX28" s="2"/>
      <c r="EY28" s="2"/>
      <c r="EZ28" s="2"/>
      <c r="FA28" s="2"/>
      <c r="FB28" s="2"/>
      <c r="FC28" s="2"/>
      <c r="FD28" s="2"/>
      <c r="FE28" s="2"/>
      <c r="FF28" s="2"/>
      <c r="FG28" s="2"/>
      <c r="FH28" s="2"/>
      <c r="FI28" s="2"/>
      <c r="FJ28" s="2"/>
      <c r="FK28" s="2"/>
    </row>
    <row r="29" spans="1:167" ht="130">
      <c r="A29" s="3"/>
      <c r="B29" s="7" t="s">
        <v>521</v>
      </c>
      <c r="C29" s="4">
        <v>0.1</v>
      </c>
      <c r="D29" s="4">
        <v>0.1</v>
      </c>
      <c r="E29" s="4">
        <v>0.1</v>
      </c>
      <c r="F29" s="4">
        <v>0.2</v>
      </c>
      <c r="G29" s="4">
        <v>0.2</v>
      </c>
      <c r="H29" s="4">
        <v>0.2</v>
      </c>
      <c r="I29" s="4">
        <v>0.2</v>
      </c>
      <c r="J29" s="4">
        <v>0.2</v>
      </c>
      <c r="K29" s="4">
        <v>0.2</v>
      </c>
      <c r="L29" s="4">
        <v>0.2</v>
      </c>
      <c r="M29" s="4">
        <v>0.2</v>
      </c>
      <c r="N29" s="4">
        <v>0.2</v>
      </c>
      <c r="O29" s="4">
        <v>0.2</v>
      </c>
      <c r="P29" s="4">
        <v>0.2</v>
      </c>
      <c r="Q29" s="4">
        <v>0.2</v>
      </c>
      <c r="R29" s="4">
        <v>0.2</v>
      </c>
      <c r="S29" s="4">
        <v>0.2</v>
      </c>
      <c r="T29" s="4">
        <v>0.2</v>
      </c>
      <c r="U29" s="4">
        <v>0.2</v>
      </c>
      <c r="V29" s="4">
        <v>0.2</v>
      </c>
      <c r="W29" s="4">
        <v>0.2</v>
      </c>
      <c r="Y29" s="3"/>
      <c r="Z29" s="7" t="s">
        <v>521</v>
      </c>
      <c r="AA29" s="4">
        <v>0.8</v>
      </c>
      <c r="AB29" s="4">
        <v>0.8</v>
      </c>
      <c r="AC29" s="4">
        <v>0.9</v>
      </c>
      <c r="AD29" s="4">
        <v>0.9</v>
      </c>
      <c r="AE29" s="4">
        <v>0.9</v>
      </c>
      <c r="AF29" s="4">
        <v>0.8</v>
      </c>
      <c r="AG29" s="4">
        <v>0.9</v>
      </c>
      <c r="AH29" s="4">
        <v>0.9</v>
      </c>
      <c r="AI29" s="4">
        <v>1</v>
      </c>
      <c r="AJ29" s="4">
        <v>1</v>
      </c>
      <c r="AK29" s="4">
        <v>1</v>
      </c>
      <c r="AL29" s="4">
        <v>1</v>
      </c>
      <c r="AM29" s="4">
        <v>0.9</v>
      </c>
      <c r="AN29" s="4">
        <v>1</v>
      </c>
      <c r="AO29" s="4">
        <v>1.2</v>
      </c>
      <c r="AP29" s="4">
        <v>1.1000000000000001</v>
      </c>
      <c r="AQ29" s="4">
        <v>1.2</v>
      </c>
      <c r="AR29" s="4">
        <v>1.2</v>
      </c>
      <c r="AS29" s="4">
        <v>1.2</v>
      </c>
      <c r="AT29" s="4">
        <v>1.2</v>
      </c>
      <c r="AU29" s="4">
        <v>1.2</v>
      </c>
      <c r="AW29" s="3"/>
      <c r="AX29" s="7" t="s">
        <v>521</v>
      </c>
      <c r="AY29" s="4">
        <v>0.3</v>
      </c>
      <c r="AZ29" s="4">
        <v>0.4</v>
      </c>
      <c r="BA29" s="4">
        <v>0.4</v>
      </c>
      <c r="BB29" s="4">
        <v>0.5</v>
      </c>
      <c r="BC29" s="4">
        <v>0.5</v>
      </c>
      <c r="BD29" s="4">
        <v>0.5</v>
      </c>
      <c r="BE29" s="4">
        <v>0.5</v>
      </c>
      <c r="BF29" s="4">
        <v>0.5</v>
      </c>
      <c r="BG29" s="4">
        <v>0.6</v>
      </c>
      <c r="BH29" s="4">
        <v>0.6</v>
      </c>
      <c r="BI29" s="4">
        <v>0.7</v>
      </c>
      <c r="BJ29" s="4">
        <v>0.7</v>
      </c>
      <c r="BK29" s="4">
        <v>0.7</v>
      </c>
      <c r="BL29" s="4">
        <v>0.7</v>
      </c>
      <c r="BM29" s="4">
        <v>0.7</v>
      </c>
      <c r="BN29" s="4">
        <v>0.7</v>
      </c>
      <c r="BO29" s="4">
        <v>0.7</v>
      </c>
      <c r="BP29" s="4">
        <v>0.9</v>
      </c>
      <c r="BQ29" s="4">
        <v>0.9</v>
      </c>
      <c r="BR29" s="4">
        <v>1</v>
      </c>
      <c r="BS29" s="4">
        <v>0.9</v>
      </c>
      <c r="BU29" s="3"/>
      <c r="BV29" s="7" t="s">
        <v>521</v>
      </c>
      <c r="BW29" s="4">
        <v>0.1</v>
      </c>
      <c r="BX29" s="4">
        <v>0.1</v>
      </c>
      <c r="BY29" s="4">
        <v>0.1</v>
      </c>
      <c r="BZ29" s="4">
        <v>0.1</v>
      </c>
      <c r="CA29" s="4">
        <v>0.1</v>
      </c>
      <c r="CB29" s="4">
        <v>0.1</v>
      </c>
      <c r="CC29" s="4">
        <v>0.1</v>
      </c>
      <c r="CD29" s="4">
        <v>0.1</v>
      </c>
      <c r="CE29" s="4">
        <v>0.1</v>
      </c>
      <c r="CF29" s="4">
        <v>0.1</v>
      </c>
      <c r="CG29" s="4">
        <v>0.1</v>
      </c>
      <c r="CH29" s="4">
        <v>0.1</v>
      </c>
      <c r="CI29" s="4">
        <v>0.1</v>
      </c>
      <c r="CJ29" s="4">
        <v>0.1</v>
      </c>
      <c r="CK29" s="4">
        <v>0.1</v>
      </c>
      <c r="CL29" s="4">
        <v>0.1</v>
      </c>
      <c r="CM29" s="4">
        <v>0.1</v>
      </c>
      <c r="CN29" s="4">
        <v>0.1</v>
      </c>
      <c r="CO29" s="4">
        <v>0.1</v>
      </c>
      <c r="CP29" s="4">
        <v>0.1</v>
      </c>
      <c r="CQ29" s="4">
        <v>0.1</v>
      </c>
      <c r="CS29" s="3"/>
      <c r="CT29" s="7" t="s">
        <v>521</v>
      </c>
      <c r="CU29" s="4">
        <v>0</v>
      </c>
      <c r="CV29" s="4">
        <v>0</v>
      </c>
      <c r="CW29" s="4">
        <v>0.1</v>
      </c>
      <c r="CX29" s="4">
        <v>0.1</v>
      </c>
      <c r="CY29" s="4">
        <v>0.1</v>
      </c>
      <c r="CZ29" s="4">
        <v>0.1</v>
      </c>
      <c r="DA29" s="4">
        <v>0.1</v>
      </c>
      <c r="DB29" s="4">
        <v>0.1</v>
      </c>
      <c r="DC29" s="4">
        <v>0.1</v>
      </c>
      <c r="DD29" s="4">
        <v>0.1</v>
      </c>
      <c r="DE29" s="4">
        <v>0.1</v>
      </c>
      <c r="DF29" s="4">
        <v>0.1</v>
      </c>
      <c r="DG29" s="4">
        <v>0.1</v>
      </c>
      <c r="DH29" s="4">
        <v>0.1</v>
      </c>
      <c r="DI29" s="4">
        <v>0.1</v>
      </c>
      <c r="DJ29" s="4">
        <v>0.1</v>
      </c>
      <c r="DK29" s="4">
        <v>0.1</v>
      </c>
      <c r="DL29" s="4">
        <v>0.1</v>
      </c>
      <c r="DM29" s="4">
        <v>0.1</v>
      </c>
      <c r="DN29" s="4">
        <v>0.1</v>
      </c>
      <c r="DO29" s="4">
        <v>0.1</v>
      </c>
      <c r="DQ29" s="3"/>
      <c r="DR29" s="7" t="s">
        <v>521</v>
      </c>
      <c r="DS29" s="4">
        <v>0.2</v>
      </c>
      <c r="DT29" s="4">
        <v>0.2</v>
      </c>
      <c r="DU29" s="4">
        <v>0.2</v>
      </c>
      <c r="DV29" s="4">
        <v>0.3</v>
      </c>
      <c r="DW29" s="4">
        <v>0.3</v>
      </c>
      <c r="DX29" s="4">
        <v>0.3</v>
      </c>
      <c r="DY29" s="4">
        <v>0.3</v>
      </c>
      <c r="DZ29" s="4">
        <v>0.3</v>
      </c>
      <c r="EA29" s="4">
        <v>0.3</v>
      </c>
      <c r="EB29" s="4">
        <v>0.4</v>
      </c>
      <c r="EC29" s="4">
        <v>0.4</v>
      </c>
      <c r="ED29" s="4">
        <v>0.4</v>
      </c>
      <c r="EE29" s="4">
        <v>0.4</v>
      </c>
      <c r="EF29" s="4">
        <v>0.5</v>
      </c>
      <c r="EG29" s="4">
        <v>0.4</v>
      </c>
      <c r="EH29" s="4">
        <v>0.5</v>
      </c>
      <c r="EI29" s="4">
        <v>0.6</v>
      </c>
      <c r="EJ29" s="4">
        <v>0.7</v>
      </c>
      <c r="EK29" s="4">
        <v>0.8</v>
      </c>
      <c r="EL29" s="4">
        <v>0.9</v>
      </c>
      <c r="EM29" s="4">
        <v>0.8</v>
      </c>
      <c r="EO29" s="3"/>
      <c r="EP29" s="7" t="s">
        <v>521</v>
      </c>
      <c r="EQ29" s="4">
        <v>0.1</v>
      </c>
      <c r="ER29" s="4">
        <v>0.1</v>
      </c>
      <c r="ES29" s="4">
        <v>0.2</v>
      </c>
      <c r="ET29" s="4">
        <v>0.2</v>
      </c>
      <c r="EU29" s="4">
        <v>0.2</v>
      </c>
      <c r="EV29" s="4">
        <v>0.2</v>
      </c>
      <c r="EW29" s="4">
        <v>0.2</v>
      </c>
      <c r="EX29" s="4">
        <v>0.2</v>
      </c>
      <c r="EY29" s="4">
        <v>0.2</v>
      </c>
      <c r="EZ29" s="4">
        <v>0.2</v>
      </c>
      <c r="FA29" s="4">
        <v>0.2</v>
      </c>
      <c r="FB29" s="4">
        <v>0.2</v>
      </c>
      <c r="FC29" s="4">
        <v>0.2</v>
      </c>
      <c r="FD29" s="4">
        <v>0.2</v>
      </c>
      <c r="FE29" s="4">
        <v>0.2</v>
      </c>
      <c r="FF29" s="4">
        <v>0.2</v>
      </c>
      <c r="FG29" s="4">
        <v>0.2</v>
      </c>
      <c r="FH29" s="4">
        <v>0.2</v>
      </c>
      <c r="FI29" s="4">
        <v>0.2</v>
      </c>
      <c r="FJ29" s="4">
        <v>0.2</v>
      </c>
      <c r="FK29" s="4">
        <v>0.2</v>
      </c>
    </row>
    <row r="30" spans="1:167" ht="14.5">
      <c r="A30" s="1"/>
      <c r="B30" s="8" t="s">
        <v>492</v>
      </c>
      <c r="C30" s="2"/>
      <c r="D30" s="2"/>
      <c r="E30" s="2"/>
      <c r="F30" s="2"/>
      <c r="G30" s="2"/>
      <c r="H30" s="2"/>
      <c r="I30" s="2"/>
      <c r="J30" s="2"/>
      <c r="K30" s="2"/>
      <c r="L30" s="2"/>
      <c r="M30" s="2"/>
      <c r="N30" s="2"/>
      <c r="O30" s="2"/>
      <c r="P30" s="2"/>
      <c r="Q30" s="2"/>
      <c r="R30" s="2"/>
      <c r="S30" s="2"/>
      <c r="T30" s="2"/>
      <c r="U30" s="2"/>
      <c r="V30" s="2"/>
      <c r="W30" s="2"/>
      <c r="Y30" s="1"/>
      <c r="Z30" s="8" t="s">
        <v>492</v>
      </c>
      <c r="AA30" s="2"/>
      <c r="AB30" s="2"/>
      <c r="AC30" s="2"/>
      <c r="AD30" s="2"/>
      <c r="AE30" s="2"/>
      <c r="AF30" s="2"/>
      <c r="AG30" s="2"/>
      <c r="AH30" s="2"/>
      <c r="AI30" s="2"/>
      <c r="AJ30" s="2"/>
      <c r="AK30" s="2"/>
      <c r="AL30" s="2"/>
      <c r="AM30" s="2"/>
      <c r="AN30" s="2"/>
      <c r="AO30" s="2"/>
      <c r="AP30" s="2"/>
      <c r="AQ30" s="2"/>
      <c r="AR30" s="2"/>
      <c r="AS30" s="2"/>
      <c r="AT30" s="2"/>
      <c r="AU30" s="2"/>
      <c r="AW30" s="1"/>
      <c r="AX30" s="8" t="s">
        <v>492</v>
      </c>
      <c r="AY30" s="2"/>
      <c r="AZ30" s="2"/>
      <c r="BA30" s="2"/>
      <c r="BB30" s="2"/>
      <c r="BC30" s="2"/>
      <c r="BD30" s="2"/>
      <c r="BE30" s="2"/>
      <c r="BF30" s="2"/>
      <c r="BG30" s="2"/>
      <c r="BH30" s="2"/>
      <c r="BI30" s="2"/>
      <c r="BJ30" s="2"/>
      <c r="BK30" s="2"/>
      <c r="BL30" s="2"/>
      <c r="BM30" s="2"/>
      <c r="BN30" s="2"/>
      <c r="BO30" s="2"/>
      <c r="BP30" s="2"/>
      <c r="BQ30" s="2"/>
      <c r="BR30" s="2"/>
      <c r="BS30" s="2"/>
      <c r="BU30" s="1"/>
      <c r="BV30" s="8" t="s">
        <v>492</v>
      </c>
      <c r="BW30" s="2"/>
      <c r="BX30" s="2"/>
      <c r="BY30" s="2"/>
      <c r="BZ30" s="2"/>
      <c r="CA30" s="2"/>
      <c r="CB30" s="2"/>
      <c r="CC30" s="2"/>
      <c r="CD30" s="2"/>
      <c r="CE30" s="2"/>
      <c r="CF30" s="2"/>
      <c r="CG30" s="2"/>
      <c r="CH30" s="2"/>
      <c r="CI30" s="2"/>
      <c r="CJ30" s="2"/>
      <c r="CK30" s="2"/>
      <c r="CL30" s="2"/>
      <c r="CM30" s="2"/>
      <c r="CN30" s="2"/>
      <c r="CO30" s="2"/>
      <c r="CP30" s="2"/>
      <c r="CQ30" s="2"/>
      <c r="CS30" s="1"/>
      <c r="CT30" s="8" t="s">
        <v>492</v>
      </c>
      <c r="CU30" s="2"/>
      <c r="CV30" s="2"/>
      <c r="CW30" s="2"/>
      <c r="CX30" s="2"/>
      <c r="CY30" s="2"/>
      <c r="CZ30" s="2"/>
      <c r="DA30" s="2"/>
      <c r="DB30" s="2"/>
      <c r="DC30" s="2"/>
      <c r="DD30" s="2"/>
      <c r="DE30" s="2"/>
      <c r="DF30" s="2"/>
      <c r="DG30" s="2"/>
      <c r="DH30" s="2"/>
      <c r="DI30" s="2"/>
      <c r="DJ30" s="2"/>
      <c r="DK30" s="2"/>
      <c r="DL30" s="2"/>
      <c r="DM30" s="2"/>
      <c r="DN30" s="2"/>
      <c r="DO30" s="2"/>
      <c r="DQ30" s="1"/>
      <c r="DR30" s="8" t="s">
        <v>492</v>
      </c>
      <c r="DS30" s="2"/>
      <c r="DT30" s="2"/>
      <c r="DU30" s="2"/>
      <c r="DV30" s="2"/>
      <c r="DW30" s="2"/>
      <c r="DX30" s="2"/>
      <c r="DY30" s="2"/>
      <c r="DZ30" s="2"/>
      <c r="EA30" s="2"/>
      <c r="EB30" s="2"/>
      <c r="EC30" s="2"/>
      <c r="ED30" s="2"/>
      <c r="EE30" s="2"/>
      <c r="EF30" s="2"/>
      <c r="EG30" s="2"/>
      <c r="EH30" s="2"/>
      <c r="EI30" s="2"/>
      <c r="EJ30" s="2"/>
      <c r="EK30" s="2"/>
      <c r="EL30" s="2"/>
      <c r="EM30" s="2"/>
      <c r="EO30" s="1"/>
      <c r="EP30" s="8" t="s">
        <v>492</v>
      </c>
      <c r="EQ30" s="2"/>
      <c r="ER30" s="2"/>
      <c r="ES30" s="2"/>
      <c r="ET30" s="2"/>
      <c r="EU30" s="2"/>
      <c r="EV30" s="2"/>
      <c r="EW30" s="2"/>
      <c r="EX30" s="2"/>
      <c r="EY30" s="2"/>
      <c r="EZ30" s="2"/>
      <c r="FA30" s="2"/>
      <c r="FB30" s="2"/>
      <c r="FC30" s="2"/>
      <c r="FD30" s="2"/>
      <c r="FE30" s="2"/>
      <c r="FF30" s="2"/>
      <c r="FG30" s="2"/>
      <c r="FH30" s="2"/>
      <c r="FI30" s="2"/>
      <c r="FJ30" s="2"/>
      <c r="FK30" s="2"/>
    </row>
    <row r="31" spans="1:167" ht="14.5">
      <c r="A31" s="1"/>
      <c r="B31" s="9" t="s">
        <v>37</v>
      </c>
      <c r="C31" s="2">
        <v>0.1</v>
      </c>
      <c r="D31" s="2">
        <v>0.1</v>
      </c>
      <c r="E31" s="2">
        <v>0.1</v>
      </c>
      <c r="F31" s="2">
        <v>0.2</v>
      </c>
      <c r="G31" s="2">
        <v>0.2</v>
      </c>
      <c r="H31" s="2">
        <v>0.2</v>
      </c>
      <c r="I31" s="2">
        <v>0.2</v>
      </c>
      <c r="J31" s="2">
        <v>0.2</v>
      </c>
      <c r="K31" s="2">
        <v>0.2</v>
      </c>
      <c r="L31" s="2">
        <v>0.2</v>
      </c>
      <c r="M31" s="2">
        <v>0.2</v>
      </c>
      <c r="N31" s="2">
        <v>0.2</v>
      </c>
      <c r="O31" s="2">
        <v>0.2</v>
      </c>
      <c r="P31" s="2">
        <v>0.2</v>
      </c>
      <c r="Q31" s="2">
        <v>0.2</v>
      </c>
      <c r="R31" s="2">
        <v>0.2</v>
      </c>
      <c r="S31" s="2">
        <v>0.2</v>
      </c>
      <c r="T31" s="2">
        <v>0.2</v>
      </c>
      <c r="U31" s="2">
        <v>0.2</v>
      </c>
      <c r="V31" s="2">
        <v>0.2</v>
      </c>
      <c r="W31" s="2">
        <v>0.2</v>
      </c>
      <c r="Y31" s="1"/>
      <c r="Z31" s="9" t="s">
        <v>37</v>
      </c>
      <c r="AA31" s="2">
        <v>0.7</v>
      </c>
      <c r="AB31" s="2">
        <v>0.8</v>
      </c>
      <c r="AC31" s="2">
        <v>0.8</v>
      </c>
      <c r="AD31" s="2">
        <v>0.9</v>
      </c>
      <c r="AE31" s="2">
        <v>0.8</v>
      </c>
      <c r="AF31" s="2">
        <v>0.8</v>
      </c>
      <c r="AG31" s="2">
        <v>0.8</v>
      </c>
      <c r="AH31" s="2">
        <v>0.8</v>
      </c>
      <c r="AI31" s="2">
        <v>0.9</v>
      </c>
      <c r="AJ31" s="2">
        <v>1</v>
      </c>
      <c r="AK31" s="2">
        <v>0.9</v>
      </c>
      <c r="AL31" s="2">
        <v>0.9</v>
      </c>
      <c r="AM31" s="2">
        <v>0.9</v>
      </c>
      <c r="AN31" s="2">
        <v>1</v>
      </c>
      <c r="AO31" s="2">
        <v>1.1000000000000001</v>
      </c>
      <c r="AP31" s="2">
        <v>1.1000000000000001</v>
      </c>
      <c r="AQ31" s="2">
        <v>1.1000000000000001</v>
      </c>
      <c r="AR31" s="2">
        <v>1.1000000000000001</v>
      </c>
      <c r="AS31" s="2">
        <v>1.1000000000000001</v>
      </c>
      <c r="AT31" s="2">
        <v>1.2</v>
      </c>
      <c r="AU31" s="2">
        <v>1.1000000000000001</v>
      </c>
      <c r="AW31" s="1"/>
      <c r="AX31" s="9" t="s">
        <v>37</v>
      </c>
      <c r="AY31" s="2">
        <v>0.3</v>
      </c>
      <c r="AZ31" s="2">
        <v>0.3</v>
      </c>
      <c r="BA31" s="2">
        <v>0.4</v>
      </c>
      <c r="BB31" s="2">
        <v>0.4</v>
      </c>
      <c r="BC31" s="2">
        <v>0.5</v>
      </c>
      <c r="BD31" s="2">
        <v>0.5</v>
      </c>
      <c r="BE31" s="2">
        <v>0.5</v>
      </c>
      <c r="BF31" s="2">
        <v>0.4</v>
      </c>
      <c r="BG31" s="2">
        <v>0.5</v>
      </c>
      <c r="BH31" s="2">
        <v>0.6</v>
      </c>
      <c r="BI31" s="2">
        <v>0.6</v>
      </c>
      <c r="BJ31" s="2">
        <v>0.6</v>
      </c>
      <c r="BK31" s="2">
        <v>0.6</v>
      </c>
      <c r="BL31" s="2">
        <v>0.6</v>
      </c>
      <c r="BM31" s="2">
        <v>0.7</v>
      </c>
      <c r="BN31" s="2">
        <v>0.7</v>
      </c>
      <c r="BO31" s="2">
        <v>0.6</v>
      </c>
      <c r="BP31" s="2">
        <v>0.8</v>
      </c>
      <c r="BQ31" s="2">
        <v>0.9</v>
      </c>
      <c r="BR31" s="2">
        <v>0.9</v>
      </c>
      <c r="BS31" s="2">
        <v>0.8</v>
      </c>
      <c r="BU31" s="1"/>
      <c r="BV31" s="9" t="s">
        <v>37</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9" t="s">
        <v>37</v>
      </c>
      <c r="CU31" s="2">
        <v>0</v>
      </c>
      <c r="CV31" s="2">
        <v>0</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9" t="s">
        <v>37</v>
      </c>
      <c r="DS31" s="2">
        <v>0.2</v>
      </c>
      <c r="DT31" s="2">
        <v>0.2</v>
      </c>
      <c r="DU31" s="2">
        <v>0.2</v>
      </c>
      <c r="DV31" s="2">
        <v>0.3</v>
      </c>
      <c r="DW31" s="2">
        <v>0.3</v>
      </c>
      <c r="DX31" s="2">
        <v>0.3</v>
      </c>
      <c r="DY31" s="2">
        <v>0.3</v>
      </c>
      <c r="DZ31" s="2">
        <v>0.3</v>
      </c>
      <c r="EA31" s="2">
        <v>0.3</v>
      </c>
      <c r="EB31" s="2">
        <v>0.4</v>
      </c>
      <c r="EC31" s="2">
        <v>0.4</v>
      </c>
      <c r="ED31" s="2">
        <v>0.4</v>
      </c>
      <c r="EE31" s="2">
        <v>0.4</v>
      </c>
      <c r="EF31" s="2">
        <v>0.4</v>
      </c>
      <c r="EG31" s="2">
        <v>0.4</v>
      </c>
      <c r="EH31" s="2">
        <v>0.4</v>
      </c>
      <c r="EI31" s="2">
        <v>0.6</v>
      </c>
      <c r="EJ31" s="2">
        <v>0.7</v>
      </c>
      <c r="EK31" s="2">
        <v>0.7</v>
      </c>
      <c r="EL31" s="2">
        <v>0.8</v>
      </c>
      <c r="EM31" s="2">
        <v>0.7</v>
      </c>
      <c r="EO31" s="1"/>
      <c r="EP31" s="9" t="s">
        <v>37</v>
      </c>
      <c r="EQ31" s="2">
        <v>0.1</v>
      </c>
      <c r="ER31" s="2">
        <v>0.1</v>
      </c>
      <c r="ES31" s="2">
        <v>0.2</v>
      </c>
      <c r="ET31" s="2">
        <v>0.2</v>
      </c>
      <c r="EU31" s="2">
        <v>0.2</v>
      </c>
      <c r="EV31" s="2">
        <v>0.2</v>
      </c>
      <c r="EW31" s="2">
        <v>0.2</v>
      </c>
      <c r="EX31" s="2">
        <v>0.2</v>
      </c>
      <c r="EY31" s="2">
        <v>0.2</v>
      </c>
      <c r="EZ31" s="2">
        <v>0.2</v>
      </c>
      <c r="FA31" s="2">
        <v>0.2</v>
      </c>
      <c r="FB31" s="2">
        <v>0.2</v>
      </c>
      <c r="FC31" s="2">
        <v>0.2</v>
      </c>
      <c r="FD31" s="2">
        <v>0.2</v>
      </c>
      <c r="FE31" s="2">
        <v>0.2</v>
      </c>
      <c r="FF31" s="2">
        <v>0.2</v>
      </c>
      <c r="FG31" s="2">
        <v>0.2</v>
      </c>
      <c r="FH31" s="2">
        <v>0.2</v>
      </c>
      <c r="FI31" s="2">
        <v>0.2</v>
      </c>
      <c r="FJ31" s="2">
        <v>0.2</v>
      </c>
      <c r="FK31" s="2">
        <v>0.2</v>
      </c>
    </row>
    <row r="32" spans="1:167" ht="14.5">
      <c r="A32" s="1"/>
      <c r="B32" s="9"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9" t="s">
        <v>493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9" t="s">
        <v>493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9"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9"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9" t="s">
        <v>493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9" t="s">
        <v>493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spans="1:167" ht="14.5">
      <c r="A33" s="1"/>
      <c r="B33" s="9"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9"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9"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9"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9"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9"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9"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9"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4.5">
      <c r="A35" s="1"/>
      <c r="B35" s="9"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9"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9"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9"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9"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9"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9"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67" ht="15.5">
      <c r="A36" s="1"/>
      <c r="B36" s="9" t="s">
        <v>495</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9" t="s">
        <v>495</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9" t="s">
        <v>495</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9"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9"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9" t="s">
        <v>495</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9" t="s">
        <v>495</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67" ht="14.5">
      <c r="A37" s="128"/>
      <c r="B37" s="128"/>
      <c r="C37" s="2"/>
      <c r="D37" s="2"/>
      <c r="E37" s="2"/>
      <c r="F37" s="2"/>
      <c r="G37" s="2"/>
      <c r="H37" s="2"/>
      <c r="I37" s="2"/>
      <c r="J37" s="2"/>
      <c r="K37" s="2"/>
      <c r="L37" s="2"/>
      <c r="M37" s="2"/>
      <c r="N37" s="2"/>
      <c r="O37" s="2"/>
      <c r="P37" s="2"/>
      <c r="Q37" s="2"/>
      <c r="R37" s="2"/>
      <c r="S37" s="2"/>
      <c r="T37" s="2"/>
      <c r="U37" s="2"/>
      <c r="V37" s="2"/>
      <c r="W37" s="2"/>
      <c r="Y37" s="128"/>
      <c r="Z37" s="128"/>
      <c r="AA37" s="2"/>
      <c r="AB37" s="2"/>
      <c r="AC37" s="2"/>
      <c r="AD37" s="2"/>
      <c r="AE37" s="2"/>
      <c r="AF37" s="2"/>
      <c r="AG37" s="2"/>
      <c r="AH37" s="2"/>
      <c r="AI37" s="2"/>
      <c r="AJ37" s="2"/>
      <c r="AK37" s="2"/>
      <c r="AL37" s="2"/>
      <c r="AM37" s="2"/>
      <c r="AN37" s="2"/>
      <c r="AO37" s="2"/>
      <c r="AP37" s="2"/>
      <c r="AQ37" s="2"/>
      <c r="AR37" s="2"/>
      <c r="AS37" s="2"/>
      <c r="AT37" s="2"/>
      <c r="AU37" s="2"/>
      <c r="AW37" s="128"/>
      <c r="AX37" s="128"/>
      <c r="AY37" s="2"/>
      <c r="AZ37" s="2"/>
      <c r="BA37" s="2"/>
      <c r="BB37" s="2"/>
      <c r="BC37" s="2"/>
      <c r="BD37" s="2"/>
      <c r="BE37" s="2"/>
      <c r="BF37" s="2"/>
      <c r="BG37" s="2"/>
      <c r="BH37" s="2"/>
      <c r="BI37" s="2"/>
      <c r="BJ37" s="2"/>
      <c r="BK37" s="2"/>
      <c r="BL37" s="2"/>
      <c r="BM37" s="2"/>
      <c r="BN37" s="2"/>
      <c r="BO37" s="2"/>
      <c r="BP37" s="2"/>
      <c r="BQ37" s="2"/>
      <c r="BR37" s="2"/>
      <c r="BS37" s="2"/>
      <c r="BU37" s="128"/>
      <c r="BV37" s="128"/>
      <c r="BW37" s="2"/>
      <c r="BX37" s="2"/>
      <c r="BY37" s="2"/>
      <c r="BZ37" s="2"/>
      <c r="CA37" s="2"/>
      <c r="CB37" s="2"/>
      <c r="CC37" s="2"/>
      <c r="CD37" s="2"/>
      <c r="CE37" s="2"/>
      <c r="CF37" s="2"/>
      <c r="CG37" s="2"/>
      <c r="CH37" s="2"/>
      <c r="CI37" s="2"/>
      <c r="CJ37" s="2"/>
      <c r="CK37" s="2"/>
      <c r="CL37" s="2"/>
      <c r="CM37" s="2"/>
      <c r="CN37" s="2"/>
      <c r="CO37" s="2"/>
      <c r="CP37" s="2"/>
      <c r="CQ37" s="2"/>
      <c r="CS37" s="128"/>
      <c r="CT37" s="128"/>
      <c r="CU37" s="2"/>
      <c r="CV37" s="2"/>
      <c r="CW37" s="2"/>
      <c r="CX37" s="2"/>
      <c r="CY37" s="2"/>
      <c r="CZ37" s="2"/>
      <c r="DA37" s="2"/>
      <c r="DB37" s="2"/>
      <c r="DC37" s="2"/>
      <c r="DD37" s="2"/>
      <c r="DE37" s="2"/>
      <c r="DF37" s="2"/>
      <c r="DG37" s="2"/>
      <c r="DH37" s="2"/>
      <c r="DI37" s="2"/>
      <c r="DJ37" s="2"/>
      <c r="DK37" s="2"/>
      <c r="DL37" s="2"/>
      <c r="DM37" s="2"/>
      <c r="DN37" s="2"/>
      <c r="DO37" s="2"/>
      <c r="DQ37" s="128"/>
      <c r="DR37" s="128"/>
      <c r="DS37" s="2"/>
      <c r="DT37" s="2"/>
      <c r="DU37" s="2"/>
      <c r="DV37" s="2"/>
      <c r="DW37" s="2"/>
      <c r="DX37" s="2"/>
      <c r="DY37" s="2"/>
      <c r="DZ37" s="2"/>
      <c r="EA37" s="2"/>
      <c r="EB37" s="2"/>
      <c r="EC37" s="2"/>
      <c r="ED37" s="2"/>
      <c r="EE37" s="2"/>
      <c r="EF37" s="2"/>
      <c r="EG37" s="2"/>
      <c r="EH37" s="2"/>
      <c r="EI37" s="2"/>
      <c r="EJ37" s="2"/>
      <c r="EK37" s="2"/>
      <c r="EL37" s="2"/>
      <c r="EM37" s="2"/>
      <c r="EO37" s="128"/>
      <c r="EP37" s="128"/>
      <c r="EQ37" s="2"/>
      <c r="ER37" s="2"/>
      <c r="ES37" s="2"/>
      <c r="ET37" s="2"/>
      <c r="EU37" s="2"/>
      <c r="EV37" s="2"/>
      <c r="EW37" s="2"/>
      <c r="EX37" s="2"/>
      <c r="EY37" s="2"/>
      <c r="EZ37" s="2"/>
      <c r="FA37" s="2"/>
      <c r="FB37" s="2"/>
      <c r="FC37" s="2"/>
      <c r="FD37" s="2"/>
      <c r="FE37" s="2"/>
      <c r="FF37" s="2"/>
      <c r="FG37" s="2"/>
      <c r="FH37" s="2"/>
      <c r="FI37" s="2"/>
      <c r="FJ37" s="2"/>
      <c r="FK37" s="2"/>
    </row>
    <row r="38" spans="1:167" ht="14.5">
      <c r="A38" s="1"/>
      <c r="B38" s="8" t="s">
        <v>496</v>
      </c>
      <c r="C38" s="2"/>
      <c r="D38" s="2"/>
      <c r="E38" s="2"/>
      <c r="F38" s="2"/>
      <c r="G38" s="2"/>
      <c r="H38" s="2"/>
      <c r="I38" s="2"/>
      <c r="J38" s="2"/>
      <c r="K38" s="2"/>
      <c r="L38" s="2"/>
      <c r="M38" s="2"/>
      <c r="N38" s="2"/>
      <c r="O38" s="2"/>
      <c r="P38" s="2"/>
      <c r="Q38" s="2"/>
      <c r="R38" s="2"/>
      <c r="S38" s="2"/>
      <c r="T38" s="2"/>
      <c r="U38" s="2"/>
      <c r="V38" s="2"/>
      <c r="W38" s="2"/>
      <c r="Y38" s="1"/>
      <c r="Z38" s="8" t="s">
        <v>496</v>
      </c>
      <c r="AA38" s="2"/>
      <c r="AB38" s="2"/>
      <c r="AC38" s="2"/>
      <c r="AD38" s="2"/>
      <c r="AE38" s="2"/>
      <c r="AF38" s="2"/>
      <c r="AG38" s="2"/>
      <c r="AH38" s="2"/>
      <c r="AI38" s="2"/>
      <c r="AJ38" s="2"/>
      <c r="AK38" s="2"/>
      <c r="AL38" s="2"/>
      <c r="AM38" s="2"/>
      <c r="AN38" s="2"/>
      <c r="AO38" s="2"/>
      <c r="AP38" s="2"/>
      <c r="AQ38" s="2"/>
      <c r="AR38" s="2"/>
      <c r="AS38" s="2"/>
      <c r="AT38" s="2"/>
      <c r="AU38" s="2"/>
      <c r="AW38" s="1"/>
      <c r="AX38" s="8" t="s">
        <v>496</v>
      </c>
      <c r="AY38" s="2"/>
      <c r="AZ38" s="2"/>
      <c r="BA38" s="2"/>
      <c r="BB38" s="2"/>
      <c r="BC38" s="2"/>
      <c r="BD38" s="2"/>
      <c r="BE38" s="2"/>
      <c r="BF38" s="2"/>
      <c r="BG38" s="2"/>
      <c r="BH38" s="2"/>
      <c r="BI38" s="2"/>
      <c r="BJ38" s="2"/>
      <c r="BK38" s="2"/>
      <c r="BL38" s="2"/>
      <c r="BM38" s="2"/>
      <c r="BN38" s="2"/>
      <c r="BO38" s="2"/>
      <c r="BP38" s="2"/>
      <c r="BQ38" s="2"/>
      <c r="BR38" s="2"/>
      <c r="BS38" s="2"/>
      <c r="BU38" s="1"/>
      <c r="BV38" s="8" t="s">
        <v>496</v>
      </c>
      <c r="BW38" s="2"/>
      <c r="BX38" s="2"/>
      <c r="BY38" s="2"/>
      <c r="BZ38" s="2"/>
      <c r="CA38" s="2"/>
      <c r="CB38" s="2"/>
      <c r="CC38" s="2"/>
      <c r="CD38" s="2"/>
      <c r="CE38" s="2"/>
      <c r="CF38" s="2"/>
      <c r="CG38" s="2"/>
      <c r="CH38" s="2"/>
      <c r="CI38" s="2"/>
      <c r="CJ38" s="2"/>
      <c r="CK38" s="2"/>
      <c r="CL38" s="2"/>
      <c r="CM38" s="2"/>
      <c r="CN38" s="2"/>
      <c r="CO38" s="2"/>
      <c r="CP38" s="2"/>
      <c r="CQ38" s="2"/>
      <c r="CS38" s="1"/>
      <c r="CT38" s="8" t="s">
        <v>496</v>
      </c>
      <c r="CU38" s="2"/>
      <c r="CV38" s="2"/>
      <c r="CW38" s="2"/>
      <c r="CX38" s="2"/>
      <c r="CY38" s="2"/>
      <c r="CZ38" s="2"/>
      <c r="DA38" s="2"/>
      <c r="DB38" s="2"/>
      <c r="DC38" s="2"/>
      <c r="DD38" s="2"/>
      <c r="DE38" s="2"/>
      <c r="DF38" s="2"/>
      <c r="DG38" s="2"/>
      <c r="DH38" s="2"/>
      <c r="DI38" s="2"/>
      <c r="DJ38" s="2"/>
      <c r="DK38" s="2"/>
      <c r="DL38" s="2"/>
      <c r="DM38" s="2"/>
      <c r="DN38" s="2"/>
      <c r="DO38" s="2"/>
      <c r="DQ38" s="1"/>
      <c r="DR38" s="8" t="s">
        <v>496</v>
      </c>
      <c r="DS38" s="2"/>
      <c r="DT38" s="2"/>
      <c r="DU38" s="2"/>
      <c r="DV38" s="2"/>
      <c r="DW38" s="2"/>
      <c r="DX38" s="2"/>
      <c r="DY38" s="2"/>
      <c r="DZ38" s="2"/>
      <c r="EA38" s="2"/>
      <c r="EB38" s="2"/>
      <c r="EC38" s="2"/>
      <c r="ED38" s="2"/>
      <c r="EE38" s="2"/>
      <c r="EF38" s="2"/>
      <c r="EG38" s="2"/>
      <c r="EH38" s="2"/>
      <c r="EI38" s="2"/>
      <c r="EJ38" s="2"/>
      <c r="EK38" s="2"/>
      <c r="EL38" s="2"/>
      <c r="EM38" s="2"/>
      <c r="EO38" s="1"/>
      <c r="EP38" s="8" t="s">
        <v>496</v>
      </c>
      <c r="EQ38" s="2"/>
      <c r="ER38" s="2"/>
      <c r="ES38" s="2"/>
      <c r="ET38" s="2"/>
      <c r="EU38" s="2"/>
      <c r="EV38" s="2"/>
      <c r="EW38" s="2"/>
      <c r="EX38" s="2"/>
      <c r="EY38" s="2"/>
      <c r="EZ38" s="2"/>
      <c r="FA38" s="2"/>
      <c r="FB38" s="2"/>
      <c r="FC38" s="2"/>
      <c r="FD38" s="2"/>
      <c r="FE38" s="2"/>
      <c r="FF38" s="2"/>
      <c r="FG38" s="2"/>
      <c r="FH38" s="2"/>
      <c r="FI38" s="2"/>
      <c r="FJ38" s="2"/>
      <c r="FK38" s="2"/>
    </row>
    <row r="39" spans="1:167" ht="14.5">
      <c r="A39" s="1"/>
      <c r="B39" s="9" t="s">
        <v>37</v>
      </c>
      <c r="C39" s="2">
        <v>94.3</v>
      </c>
      <c r="D39" s="2">
        <v>94.1</v>
      </c>
      <c r="E39" s="2">
        <v>94.3</v>
      </c>
      <c r="F39" s="2">
        <v>93.7</v>
      </c>
      <c r="G39" s="2">
        <v>92.7</v>
      </c>
      <c r="H39" s="2">
        <v>92.4</v>
      </c>
      <c r="I39" s="2">
        <v>92.1</v>
      </c>
      <c r="J39" s="2">
        <v>92.8</v>
      </c>
      <c r="K39" s="2">
        <v>92.7</v>
      </c>
      <c r="L39" s="2">
        <v>94.5</v>
      </c>
      <c r="M39" s="2">
        <v>94.3</v>
      </c>
      <c r="N39" s="2">
        <v>94.5</v>
      </c>
      <c r="O39" s="2">
        <v>94.5</v>
      </c>
      <c r="P39" s="2">
        <v>94.3</v>
      </c>
      <c r="Q39" s="2">
        <v>94.5</v>
      </c>
      <c r="R39" s="2">
        <v>94.5</v>
      </c>
      <c r="S39" s="2">
        <v>97.2</v>
      </c>
      <c r="T39" s="2">
        <v>92.8</v>
      </c>
      <c r="U39" s="2">
        <v>92.8</v>
      </c>
      <c r="V39" s="2">
        <v>92.8</v>
      </c>
      <c r="W39" s="2">
        <v>92.8</v>
      </c>
      <c r="Y39" s="1"/>
      <c r="Z39" s="9" t="s">
        <v>37</v>
      </c>
      <c r="AA39" s="2">
        <v>94.8</v>
      </c>
      <c r="AB39" s="2">
        <v>92</v>
      </c>
      <c r="AC39" s="2">
        <v>92</v>
      </c>
      <c r="AD39" s="2">
        <v>92</v>
      </c>
      <c r="AE39" s="2">
        <v>92</v>
      </c>
      <c r="AF39" s="2">
        <v>92</v>
      </c>
      <c r="AG39" s="2">
        <v>92</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9" t="s">
        <v>37</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9"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9" t="s">
        <v>37</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9" t="s">
        <v>37</v>
      </c>
      <c r="DS39" s="2">
        <v>94.7</v>
      </c>
      <c r="DT39" s="2">
        <v>94.7</v>
      </c>
      <c r="DU39" s="2">
        <v>94.7</v>
      </c>
      <c r="DV39" s="2">
        <v>90.9</v>
      </c>
      <c r="DW39" s="2">
        <v>92.3</v>
      </c>
      <c r="DX39" s="2">
        <v>92.3</v>
      </c>
      <c r="DY39" s="2">
        <v>92.3</v>
      </c>
      <c r="DZ39" s="2">
        <v>92.3</v>
      </c>
      <c r="EA39" s="2">
        <v>92.3</v>
      </c>
      <c r="EB39" s="2">
        <v>92.3</v>
      </c>
      <c r="EC39" s="2">
        <v>92.3</v>
      </c>
      <c r="ED39" s="2">
        <v>92.3</v>
      </c>
      <c r="EE39" s="2">
        <v>92.3</v>
      </c>
      <c r="EF39" s="2">
        <v>92.3</v>
      </c>
      <c r="EG39" s="2">
        <v>92.3</v>
      </c>
      <c r="EH39" s="2">
        <v>92.3</v>
      </c>
      <c r="EI39" s="2">
        <v>92.3</v>
      </c>
      <c r="EJ39" s="2">
        <v>92.3</v>
      </c>
      <c r="EK39" s="2">
        <v>92.3</v>
      </c>
      <c r="EL39" s="2">
        <v>92.3</v>
      </c>
      <c r="EM39" s="2">
        <v>92.3</v>
      </c>
      <c r="EO39" s="1"/>
      <c r="EP39" s="9" t="s">
        <v>37</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spans="1:167" ht="14.5">
      <c r="A40" s="1"/>
      <c r="B40" s="9" t="s">
        <v>493</v>
      </c>
      <c r="C40" s="2">
        <v>0</v>
      </c>
      <c r="D40" s="2">
        <v>0</v>
      </c>
      <c r="E40" s="2">
        <v>0</v>
      </c>
      <c r="F40" s="2">
        <v>0.4</v>
      </c>
      <c r="G40" s="2">
        <v>0.4</v>
      </c>
      <c r="H40" s="2">
        <v>0.4</v>
      </c>
      <c r="I40" s="2">
        <v>0.5</v>
      </c>
      <c r="J40" s="2">
        <v>0.4</v>
      </c>
      <c r="K40" s="2">
        <v>0.5</v>
      </c>
      <c r="L40" s="2">
        <v>0.5</v>
      </c>
      <c r="M40" s="2">
        <v>0.6</v>
      </c>
      <c r="N40" s="2">
        <v>0.6</v>
      </c>
      <c r="O40" s="2">
        <v>0.6</v>
      </c>
      <c r="P40" s="2">
        <v>0.7</v>
      </c>
      <c r="Q40" s="2">
        <v>0.7</v>
      </c>
      <c r="R40" s="2">
        <v>0.7</v>
      </c>
      <c r="S40" s="2">
        <v>0.3</v>
      </c>
      <c r="T40" s="2">
        <v>0.9</v>
      </c>
      <c r="U40" s="2">
        <v>1</v>
      </c>
      <c r="V40" s="2">
        <v>1.1000000000000001</v>
      </c>
      <c r="W40" s="2">
        <v>1.2</v>
      </c>
      <c r="Y40" s="1"/>
      <c r="Z40" s="9" t="s">
        <v>493</v>
      </c>
      <c r="AA40" s="2">
        <v>1.9</v>
      </c>
      <c r="AB40" s="2">
        <v>4.5999999999999996</v>
      </c>
      <c r="AC40" s="2">
        <v>4.7</v>
      </c>
      <c r="AD40" s="2">
        <v>4.4000000000000004</v>
      </c>
      <c r="AE40" s="2">
        <v>4.4000000000000004</v>
      </c>
      <c r="AF40" s="2">
        <v>4.5</v>
      </c>
      <c r="AG40" s="2">
        <v>4.4000000000000004</v>
      </c>
      <c r="AH40" s="2">
        <v>1.7</v>
      </c>
      <c r="AI40" s="2">
        <v>1.6</v>
      </c>
      <c r="AJ40" s="2">
        <v>2.9</v>
      </c>
      <c r="AK40" s="2">
        <v>3</v>
      </c>
      <c r="AL40" s="2">
        <v>3.1</v>
      </c>
      <c r="AM40" s="2">
        <v>3</v>
      </c>
      <c r="AN40" s="2">
        <v>2.9</v>
      </c>
      <c r="AO40" s="2">
        <v>2.9</v>
      </c>
      <c r="AP40" s="2">
        <v>2.9</v>
      </c>
      <c r="AQ40" s="2">
        <v>2.9</v>
      </c>
      <c r="AR40" s="2">
        <v>2.9</v>
      </c>
      <c r="AS40" s="2">
        <v>3.3</v>
      </c>
      <c r="AT40" s="2">
        <v>3.3</v>
      </c>
      <c r="AU40" s="2">
        <v>3.3</v>
      </c>
      <c r="AW40" s="1"/>
      <c r="AX40" s="9" t="s">
        <v>493</v>
      </c>
      <c r="AY40" s="2">
        <v>2.1</v>
      </c>
      <c r="AZ40" s="2">
        <v>5.2</v>
      </c>
      <c r="BA40" s="2">
        <v>2.2000000000000002</v>
      </c>
      <c r="BB40" s="2">
        <v>2.2000000000000002</v>
      </c>
      <c r="BC40" s="2">
        <v>2.2000000000000002</v>
      </c>
      <c r="BD40" s="2">
        <v>2.2000000000000002</v>
      </c>
      <c r="BE40" s="2">
        <v>2.2000000000000002</v>
      </c>
      <c r="BF40" s="2">
        <v>2.1</v>
      </c>
      <c r="BG40" s="2">
        <v>2.1</v>
      </c>
      <c r="BH40" s="2">
        <v>2.2000000000000002</v>
      </c>
      <c r="BI40" s="2">
        <v>2.2000000000000002</v>
      </c>
      <c r="BJ40" s="2">
        <v>2.2000000000000002</v>
      </c>
      <c r="BK40" s="2">
        <v>2.2000000000000002</v>
      </c>
      <c r="BL40" s="2">
        <v>3</v>
      </c>
      <c r="BM40" s="2">
        <v>3</v>
      </c>
      <c r="BN40" s="2">
        <v>3</v>
      </c>
      <c r="BO40" s="2">
        <v>3</v>
      </c>
      <c r="BP40" s="2">
        <v>3</v>
      </c>
      <c r="BQ40" s="2">
        <v>3.1</v>
      </c>
      <c r="BR40" s="2">
        <v>3.1</v>
      </c>
      <c r="BS40" s="2">
        <v>3.2</v>
      </c>
      <c r="BU40" s="1"/>
      <c r="BV40" s="9" t="s">
        <v>493</v>
      </c>
      <c r="BW40" s="2">
        <v>3.7</v>
      </c>
      <c r="BX40" s="2">
        <v>3.7</v>
      </c>
      <c r="BY40" s="2">
        <v>3.7</v>
      </c>
      <c r="BZ40" s="2">
        <v>3.7</v>
      </c>
      <c r="CA40" s="2">
        <v>2.7</v>
      </c>
      <c r="CB40" s="2">
        <v>1.8</v>
      </c>
      <c r="CC40" s="2">
        <v>1.8</v>
      </c>
      <c r="CD40" s="2">
        <v>1.7</v>
      </c>
      <c r="CE40" s="2">
        <v>1.7</v>
      </c>
      <c r="CF40" s="2">
        <v>1.7</v>
      </c>
      <c r="CG40" s="2">
        <v>1.7</v>
      </c>
      <c r="CH40" s="2">
        <v>1.7</v>
      </c>
      <c r="CI40" s="2">
        <v>1.6</v>
      </c>
      <c r="CJ40" s="2">
        <v>1.7</v>
      </c>
      <c r="CK40" s="2">
        <v>1.8</v>
      </c>
      <c r="CL40" s="2">
        <v>1.9</v>
      </c>
      <c r="CM40" s="2">
        <v>2</v>
      </c>
      <c r="CN40" s="2">
        <v>1.8</v>
      </c>
      <c r="CO40" s="2">
        <v>2</v>
      </c>
      <c r="CP40" s="2">
        <v>2</v>
      </c>
      <c r="CQ40" s="2">
        <v>2</v>
      </c>
      <c r="CS40" s="1"/>
      <c r="CT40" s="9" t="s">
        <v>493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9" t="s">
        <v>493</v>
      </c>
      <c r="DS40" s="2">
        <v>2.2999999999999998</v>
      </c>
      <c r="DT40" s="2">
        <v>2.2999999999999998</v>
      </c>
      <c r="DU40" s="2">
        <v>2.2999999999999998</v>
      </c>
      <c r="DV40" s="2">
        <v>5.2</v>
      </c>
      <c r="DW40" s="2">
        <v>4.8</v>
      </c>
      <c r="DX40" s="2">
        <v>4.7</v>
      </c>
      <c r="DY40" s="2">
        <v>4.8</v>
      </c>
      <c r="DZ40" s="2">
        <v>4.8</v>
      </c>
      <c r="EA40" s="2">
        <v>4.8</v>
      </c>
      <c r="EB40" s="2">
        <v>4.8</v>
      </c>
      <c r="EC40" s="2">
        <v>4.8</v>
      </c>
      <c r="ED40" s="2">
        <v>4.8</v>
      </c>
      <c r="EE40" s="2">
        <v>4.7</v>
      </c>
      <c r="EF40" s="2">
        <v>5.2</v>
      </c>
      <c r="EG40" s="2">
        <v>5.2</v>
      </c>
      <c r="EH40" s="2">
        <v>5.3</v>
      </c>
      <c r="EI40" s="2">
        <v>5.2</v>
      </c>
      <c r="EJ40" s="2">
        <v>5.5</v>
      </c>
      <c r="EK40" s="2">
        <v>5.2</v>
      </c>
      <c r="EL40" s="2">
        <v>5.2</v>
      </c>
      <c r="EM40" s="2">
        <v>5.2</v>
      </c>
      <c r="EO40" s="1"/>
      <c r="EP40" s="9" t="s">
        <v>493</v>
      </c>
      <c r="EQ40" s="2">
        <v>2.2999999999999998</v>
      </c>
      <c r="ER40" s="2">
        <v>2.2999999999999998</v>
      </c>
      <c r="ES40" s="2">
        <v>2.4</v>
      </c>
      <c r="ET40" s="2">
        <v>2.4</v>
      </c>
      <c r="EU40" s="2">
        <v>2.4</v>
      </c>
      <c r="EV40" s="2">
        <v>2.4</v>
      </c>
      <c r="EW40" s="2">
        <v>2.4</v>
      </c>
      <c r="EX40" s="2">
        <v>2.2999999999999998</v>
      </c>
      <c r="EY40" s="2">
        <v>2.2999999999999998</v>
      </c>
      <c r="EZ40" s="2">
        <v>2.2999999999999998</v>
      </c>
      <c r="FA40" s="2">
        <v>2.2999999999999998</v>
      </c>
      <c r="FB40" s="2">
        <v>2.4</v>
      </c>
      <c r="FC40" s="2">
        <v>2.2000000000000002</v>
      </c>
      <c r="FD40" s="2">
        <v>2.4</v>
      </c>
      <c r="FE40" s="2">
        <v>2.2999999999999998</v>
      </c>
      <c r="FF40" s="2">
        <v>2.5</v>
      </c>
      <c r="FG40" s="2">
        <v>2.4</v>
      </c>
      <c r="FH40" s="2">
        <v>2.2999999999999998</v>
      </c>
      <c r="FI40" s="2">
        <v>2.7</v>
      </c>
      <c r="FJ40" s="2">
        <v>2.7</v>
      </c>
      <c r="FK40" s="2">
        <v>2.8</v>
      </c>
    </row>
    <row r="41" spans="1:167" ht="14.5">
      <c r="A41" s="1"/>
      <c r="B41" s="9"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9"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9"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9"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9"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9"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9"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spans="1:167" ht="14.5">
      <c r="A42" s="1"/>
      <c r="B42" s="9"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9"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9"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4.5">
      <c r="A43" s="1"/>
      <c r="B43" s="9"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9"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9"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9"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9"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9"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9"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spans="1:167" ht="15.5">
      <c r="A44" s="1"/>
      <c r="B44" s="9" t="s">
        <v>495</v>
      </c>
      <c r="C44" s="2">
        <v>5.7</v>
      </c>
      <c r="D44" s="2">
        <v>5.9</v>
      </c>
      <c r="E44" s="2">
        <v>5.7</v>
      </c>
      <c r="F44" s="2">
        <v>5.9</v>
      </c>
      <c r="G44" s="2">
        <v>6.9</v>
      </c>
      <c r="H44" s="2">
        <v>7.1</v>
      </c>
      <c r="I44" s="2">
        <v>7.4</v>
      </c>
      <c r="J44" s="2">
        <v>6.8</v>
      </c>
      <c r="K44" s="2">
        <v>6.8</v>
      </c>
      <c r="L44" s="2">
        <v>4.9000000000000004</v>
      </c>
      <c r="M44" s="2">
        <v>5.0999999999999996</v>
      </c>
      <c r="N44" s="2">
        <v>5</v>
      </c>
      <c r="O44" s="2">
        <v>4.9000000000000004</v>
      </c>
      <c r="P44" s="2">
        <v>4.9000000000000004</v>
      </c>
      <c r="Q44" s="2">
        <v>4.8</v>
      </c>
      <c r="R44" s="2">
        <v>4.8</v>
      </c>
      <c r="S44" s="2">
        <v>2.5</v>
      </c>
      <c r="T44" s="2">
        <v>6.4</v>
      </c>
      <c r="U44" s="2">
        <v>6.2</v>
      </c>
      <c r="V44" s="2">
        <v>6.2</v>
      </c>
      <c r="W44" s="2">
        <v>6.1</v>
      </c>
      <c r="Y44" s="1"/>
      <c r="Z44" s="9" t="s">
        <v>495</v>
      </c>
      <c r="AA44" s="2">
        <v>3.2</v>
      </c>
      <c r="AB44" s="2">
        <v>3.4</v>
      </c>
      <c r="AC44" s="2">
        <v>3.3</v>
      </c>
      <c r="AD44" s="2">
        <v>3.6</v>
      </c>
      <c r="AE44" s="2">
        <v>3.6</v>
      </c>
      <c r="AF44" s="2">
        <v>3.5</v>
      </c>
      <c r="AG44" s="2">
        <v>3.6</v>
      </c>
      <c r="AH44" s="2">
        <v>3.5</v>
      </c>
      <c r="AI44" s="2">
        <v>3.6</v>
      </c>
      <c r="AJ44" s="2">
        <v>3.5</v>
      </c>
      <c r="AK44" s="2">
        <v>3.3</v>
      </c>
      <c r="AL44" s="2">
        <v>3.2</v>
      </c>
      <c r="AM44" s="2">
        <v>3.4</v>
      </c>
      <c r="AN44" s="2">
        <v>3.5</v>
      </c>
      <c r="AO44" s="2">
        <v>3.5</v>
      </c>
      <c r="AP44" s="2">
        <v>3.5</v>
      </c>
      <c r="AQ44" s="2">
        <v>3.5</v>
      </c>
      <c r="AR44" s="2">
        <v>3.5</v>
      </c>
      <c r="AS44" s="2">
        <v>3.1</v>
      </c>
      <c r="AT44" s="2">
        <v>3.1</v>
      </c>
      <c r="AU44" s="2">
        <v>3.1</v>
      </c>
      <c r="AW44" s="1"/>
      <c r="AX44" s="9" t="s">
        <v>495</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9" t="s">
        <v>495</v>
      </c>
      <c r="BW44" s="2">
        <v>3.3</v>
      </c>
      <c r="BX44" s="2">
        <v>3.3</v>
      </c>
      <c r="BY44" s="2">
        <v>3.3</v>
      </c>
      <c r="BZ44" s="2">
        <v>3.3</v>
      </c>
      <c r="CA44" s="2">
        <v>3.3</v>
      </c>
      <c r="CB44" s="2">
        <v>3.2</v>
      </c>
      <c r="CC44" s="2">
        <v>3.2</v>
      </c>
      <c r="CD44" s="2">
        <v>3.3</v>
      </c>
      <c r="CE44" s="2">
        <v>3.3</v>
      </c>
      <c r="CF44" s="2">
        <v>3.3</v>
      </c>
      <c r="CG44" s="2">
        <v>3.3</v>
      </c>
      <c r="CH44" s="2">
        <v>3.3</v>
      </c>
      <c r="CI44" s="2">
        <v>3.4</v>
      </c>
      <c r="CJ44" s="2">
        <v>3.3</v>
      </c>
      <c r="CK44" s="2">
        <v>3.2</v>
      </c>
      <c r="CL44" s="2">
        <v>3.1</v>
      </c>
      <c r="CM44" s="2">
        <v>3</v>
      </c>
      <c r="CN44" s="2">
        <v>3.2</v>
      </c>
      <c r="CO44" s="2">
        <v>3</v>
      </c>
      <c r="CP44" s="2">
        <v>3</v>
      </c>
      <c r="CQ44" s="2">
        <v>3</v>
      </c>
      <c r="CS44" s="1"/>
      <c r="CT44" s="9" t="s">
        <v>495</v>
      </c>
      <c r="CU44" s="2">
        <v>3.3</v>
      </c>
      <c r="CV44" s="2">
        <v>3.3</v>
      </c>
      <c r="CW44" s="2">
        <v>3.2</v>
      </c>
      <c r="CX44" s="2">
        <v>3</v>
      </c>
      <c r="CY44" s="2">
        <v>3</v>
      </c>
      <c r="CZ44" s="2">
        <v>3.2</v>
      </c>
      <c r="DA44" s="2">
        <v>2.7</v>
      </c>
      <c r="DB44" s="2">
        <v>2.7</v>
      </c>
      <c r="DC44" s="2">
        <v>2.8</v>
      </c>
      <c r="DD44" s="2">
        <v>3.1</v>
      </c>
      <c r="DE44" s="2">
        <v>3.3</v>
      </c>
      <c r="DF44" s="2">
        <v>3.2</v>
      </c>
      <c r="DG44" s="2">
        <v>3.2</v>
      </c>
      <c r="DH44" s="2">
        <v>2.2999999999999998</v>
      </c>
      <c r="DI44" s="2">
        <v>2.4</v>
      </c>
      <c r="DJ44" s="2">
        <v>2.4</v>
      </c>
      <c r="DK44" s="2">
        <v>2.2000000000000002</v>
      </c>
      <c r="DL44" s="2">
        <v>2.2000000000000002</v>
      </c>
      <c r="DM44" s="2">
        <v>1.9</v>
      </c>
      <c r="DN44" s="2">
        <v>1.9</v>
      </c>
      <c r="DO44" s="2">
        <v>1.5</v>
      </c>
      <c r="DQ44" s="1"/>
      <c r="DR44" s="9" t="s">
        <v>495</v>
      </c>
      <c r="DS44" s="2">
        <v>3</v>
      </c>
      <c r="DT44" s="2">
        <v>3</v>
      </c>
      <c r="DU44" s="2">
        <v>3</v>
      </c>
      <c r="DV44" s="2">
        <v>3.9</v>
      </c>
      <c r="DW44" s="2">
        <v>3</v>
      </c>
      <c r="DX44" s="2">
        <v>3</v>
      </c>
      <c r="DY44" s="2">
        <v>2.9</v>
      </c>
      <c r="DZ44" s="2">
        <v>3</v>
      </c>
      <c r="EA44" s="2">
        <v>3</v>
      </c>
      <c r="EB44" s="2">
        <v>2.9</v>
      </c>
      <c r="EC44" s="2">
        <v>2.9</v>
      </c>
      <c r="ED44" s="2">
        <v>2.9</v>
      </c>
      <c r="EE44" s="2">
        <v>3</v>
      </c>
      <c r="EF44" s="2">
        <v>2.5</v>
      </c>
      <c r="EG44" s="2">
        <v>2.5</v>
      </c>
      <c r="EH44" s="2">
        <v>2.5</v>
      </c>
      <c r="EI44" s="2">
        <v>2.5</v>
      </c>
      <c r="EJ44" s="2">
        <v>2.2999999999999998</v>
      </c>
      <c r="EK44" s="2">
        <v>2.5</v>
      </c>
      <c r="EL44" s="2">
        <v>2.5</v>
      </c>
      <c r="EM44" s="2">
        <v>2.5</v>
      </c>
      <c r="EO44" s="1"/>
      <c r="EP44" s="9" t="s">
        <v>495</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spans="1:167" ht="14.5">
      <c r="A45" s="128"/>
      <c r="B45" s="128"/>
      <c r="C45" s="2"/>
      <c r="D45" s="2"/>
      <c r="E45" s="2"/>
      <c r="F45" s="2"/>
      <c r="G45" s="2"/>
      <c r="H45" s="2"/>
      <c r="I45" s="2"/>
      <c r="J45" s="2"/>
      <c r="K45" s="2"/>
      <c r="L45" s="2"/>
      <c r="M45" s="2"/>
      <c r="N45" s="2"/>
      <c r="O45" s="2"/>
      <c r="P45" s="2"/>
      <c r="Q45" s="2"/>
      <c r="R45" s="2"/>
      <c r="S45" s="2"/>
      <c r="T45" s="2"/>
      <c r="U45" s="2"/>
      <c r="V45" s="2"/>
      <c r="W45" s="2"/>
      <c r="Y45" s="128"/>
      <c r="Z45" s="128"/>
      <c r="AA45" s="2"/>
      <c r="AB45" s="2"/>
      <c r="AC45" s="2"/>
      <c r="AD45" s="2"/>
      <c r="AE45" s="2"/>
      <c r="AF45" s="2"/>
      <c r="AG45" s="2"/>
      <c r="AH45" s="2"/>
      <c r="AI45" s="2"/>
      <c r="AJ45" s="2"/>
      <c r="AK45" s="2"/>
      <c r="AL45" s="2"/>
      <c r="AM45" s="2"/>
      <c r="AN45" s="2"/>
      <c r="AO45" s="2"/>
      <c r="AP45" s="2"/>
      <c r="AQ45" s="2"/>
      <c r="AR45" s="2"/>
      <c r="AS45" s="2"/>
      <c r="AT45" s="2"/>
      <c r="AU45" s="2"/>
      <c r="AW45" s="128"/>
      <c r="AX45" s="128"/>
      <c r="AY45" s="2"/>
      <c r="AZ45" s="2"/>
      <c r="BA45" s="2"/>
      <c r="BB45" s="2"/>
      <c r="BC45" s="2"/>
      <c r="BD45" s="2"/>
      <c r="BE45" s="2"/>
      <c r="BF45" s="2"/>
      <c r="BG45" s="2"/>
      <c r="BH45" s="2"/>
      <c r="BI45" s="2"/>
      <c r="BJ45" s="2"/>
      <c r="BK45" s="2"/>
      <c r="BL45" s="2"/>
      <c r="BM45" s="2"/>
      <c r="BN45" s="2"/>
      <c r="BO45" s="2"/>
      <c r="BP45" s="2"/>
      <c r="BQ45" s="2"/>
      <c r="BR45" s="2"/>
      <c r="BS45" s="2"/>
      <c r="BU45" s="128"/>
      <c r="BV45" s="128"/>
      <c r="BW45" s="2"/>
      <c r="BX45" s="2"/>
      <c r="BY45" s="2"/>
      <c r="BZ45" s="2"/>
      <c r="CA45" s="2"/>
      <c r="CB45" s="2"/>
      <c r="CC45" s="2"/>
      <c r="CD45" s="2"/>
      <c r="CE45" s="2"/>
      <c r="CF45" s="2"/>
      <c r="CG45" s="2"/>
      <c r="CH45" s="2"/>
      <c r="CI45" s="2"/>
      <c r="CJ45" s="2"/>
      <c r="CK45" s="2"/>
      <c r="CL45" s="2"/>
      <c r="CM45" s="2"/>
      <c r="CN45" s="2"/>
      <c r="CO45" s="2"/>
      <c r="CP45" s="2"/>
      <c r="CQ45" s="2"/>
      <c r="CS45" s="128"/>
      <c r="CT45" s="128"/>
      <c r="CU45" s="2"/>
      <c r="CV45" s="2"/>
      <c r="CW45" s="2"/>
      <c r="CX45" s="2"/>
      <c r="CY45" s="2"/>
      <c r="CZ45" s="2"/>
      <c r="DA45" s="2"/>
      <c r="DB45" s="2"/>
      <c r="DC45" s="2"/>
      <c r="DD45" s="2"/>
      <c r="DE45" s="2"/>
      <c r="DF45" s="2"/>
      <c r="DG45" s="2"/>
      <c r="DH45" s="2"/>
      <c r="DI45" s="2"/>
      <c r="DJ45" s="2"/>
      <c r="DK45" s="2"/>
      <c r="DL45" s="2"/>
      <c r="DM45" s="2"/>
      <c r="DN45" s="2"/>
      <c r="DO45" s="2"/>
      <c r="DQ45" s="128"/>
      <c r="DR45" s="128"/>
      <c r="DS45" s="2"/>
      <c r="DT45" s="2"/>
      <c r="DU45" s="2"/>
      <c r="DV45" s="2"/>
      <c r="DW45" s="2"/>
      <c r="DX45" s="2"/>
      <c r="DY45" s="2"/>
      <c r="DZ45" s="2"/>
      <c r="EA45" s="2"/>
      <c r="EB45" s="2"/>
      <c r="EC45" s="2"/>
      <c r="ED45" s="2"/>
      <c r="EE45" s="2"/>
      <c r="EF45" s="2"/>
      <c r="EG45" s="2"/>
      <c r="EH45" s="2"/>
      <c r="EI45" s="2"/>
      <c r="EJ45" s="2"/>
      <c r="EK45" s="2"/>
      <c r="EL45" s="2"/>
      <c r="EM45" s="2"/>
      <c r="EO45" s="128"/>
      <c r="EP45" s="128"/>
      <c r="EQ45" s="2"/>
      <c r="ER45" s="2"/>
      <c r="ES45" s="2"/>
      <c r="ET45" s="2"/>
      <c r="EU45" s="2"/>
      <c r="EV45" s="2"/>
      <c r="EW45" s="2"/>
      <c r="EX45" s="2"/>
      <c r="EY45" s="2"/>
      <c r="EZ45" s="2"/>
      <c r="FA45" s="2"/>
      <c r="FB45" s="2"/>
      <c r="FC45" s="2"/>
      <c r="FD45" s="2"/>
      <c r="FE45" s="2"/>
      <c r="FF45" s="2"/>
      <c r="FG45" s="2"/>
      <c r="FH45" s="2"/>
      <c r="FI45" s="2"/>
      <c r="FJ45" s="2"/>
      <c r="FK45" s="2"/>
    </row>
    <row r="46" spans="1:167" ht="14.5">
      <c r="A46" s="1"/>
      <c r="B46" s="3" t="s">
        <v>517</v>
      </c>
      <c r="C46" s="2"/>
      <c r="D46" s="2"/>
      <c r="E46" s="2"/>
      <c r="F46" s="2"/>
      <c r="G46" s="2"/>
      <c r="H46" s="2"/>
      <c r="I46" s="2"/>
      <c r="J46" s="2"/>
      <c r="K46" s="2"/>
      <c r="L46" s="2"/>
      <c r="M46" s="2"/>
      <c r="N46" s="2"/>
      <c r="O46" s="2"/>
      <c r="P46" s="2"/>
      <c r="Q46" s="2"/>
      <c r="R46" s="2"/>
      <c r="S46" s="2"/>
      <c r="T46" s="2"/>
      <c r="U46" s="2"/>
      <c r="V46" s="2"/>
      <c r="W46" s="2"/>
      <c r="Y46" s="1"/>
      <c r="Z46" s="3" t="s">
        <v>517</v>
      </c>
      <c r="AA46" s="2"/>
      <c r="AB46" s="2"/>
      <c r="AC46" s="2"/>
      <c r="AD46" s="2"/>
      <c r="AE46" s="2"/>
      <c r="AF46" s="2"/>
      <c r="AG46" s="2"/>
      <c r="AH46" s="2"/>
      <c r="AI46" s="2"/>
      <c r="AJ46" s="2"/>
      <c r="AK46" s="2"/>
      <c r="AL46" s="2"/>
      <c r="AM46" s="2"/>
      <c r="AN46" s="2"/>
      <c r="AO46" s="2"/>
      <c r="AP46" s="2"/>
      <c r="AQ46" s="2"/>
      <c r="AR46" s="2"/>
      <c r="AS46" s="2"/>
      <c r="AT46" s="2"/>
      <c r="AU46" s="2"/>
      <c r="AW46" s="1"/>
      <c r="AX46" s="3" t="s">
        <v>517</v>
      </c>
      <c r="AY46" s="2"/>
      <c r="AZ46" s="2"/>
      <c r="BA46" s="2"/>
      <c r="BB46" s="2"/>
      <c r="BC46" s="2"/>
      <c r="BD46" s="2"/>
      <c r="BE46" s="2"/>
      <c r="BF46" s="2"/>
      <c r="BG46" s="2"/>
      <c r="BH46" s="2"/>
      <c r="BI46" s="2"/>
      <c r="BJ46" s="2"/>
      <c r="BK46" s="2"/>
      <c r="BL46" s="2"/>
      <c r="BM46" s="2"/>
      <c r="BN46" s="2"/>
      <c r="BO46" s="2"/>
      <c r="BP46" s="2"/>
      <c r="BQ46" s="2"/>
      <c r="BR46" s="2"/>
      <c r="BS46" s="2"/>
      <c r="BU46" s="1"/>
      <c r="BV46" s="3" t="s">
        <v>517</v>
      </c>
      <c r="BW46" s="2"/>
      <c r="BX46" s="2"/>
      <c r="BY46" s="2"/>
      <c r="BZ46" s="2"/>
      <c r="CA46" s="2"/>
      <c r="CB46" s="2"/>
      <c r="CC46" s="2"/>
      <c r="CD46" s="2"/>
      <c r="CE46" s="2"/>
      <c r="CF46" s="2"/>
      <c r="CG46" s="2"/>
      <c r="CH46" s="2"/>
      <c r="CI46" s="2"/>
      <c r="CJ46" s="2"/>
      <c r="CK46" s="2"/>
      <c r="CL46" s="2"/>
      <c r="CM46" s="2"/>
      <c r="CN46" s="2"/>
      <c r="CO46" s="2"/>
      <c r="CP46" s="2"/>
      <c r="CQ46" s="2"/>
      <c r="CS46" s="1"/>
      <c r="CT46" s="3" t="s">
        <v>517</v>
      </c>
      <c r="CU46" s="2"/>
      <c r="CV46" s="2"/>
      <c r="CW46" s="2"/>
      <c r="CX46" s="2"/>
      <c r="CY46" s="2"/>
      <c r="CZ46" s="2"/>
      <c r="DA46" s="2"/>
      <c r="DB46" s="2"/>
      <c r="DC46" s="2"/>
      <c r="DD46" s="2"/>
      <c r="DE46" s="2"/>
      <c r="DF46" s="2"/>
      <c r="DG46" s="2"/>
      <c r="DH46" s="2"/>
      <c r="DI46" s="2"/>
      <c r="DJ46" s="2"/>
      <c r="DK46" s="2"/>
      <c r="DL46" s="2"/>
      <c r="DM46" s="2"/>
      <c r="DN46" s="2"/>
      <c r="DO46" s="2"/>
      <c r="DQ46" s="1"/>
      <c r="DR46" s="3" t="s">
        <v>517</v>
      </c>
      <c r="DS46" s="2"/>
      <c r="DT46" s="2"/>
      <c r="DU46" s="2"/>
      <c r="DV46" s="2"/>
      <c r="DW46" s="2"/>
      <c r="DX46" s="2"/>
      <c r="DY46" s="2"/>
      <c r="DZ46" s="2"/>
      <c r="EA46" s="2"/>
      <c r="EB46" s="2"/>
      <c r="EC46" s="2"/>
      <c r="ED46" s="2"/>
      <c r="EE46" s="2"/>
      <c r="EF46" s="2"/>
      <c r="EG46" s="2"/>
      <c r="EH46" s="2"/>
      <c r="EI46" s="2"/>
      <c r="EJ46" s="2"/>
      <c r="EK46" s="2"/>
      <c r="EL46" s="2"/>
      <c r="EM46" s="2"/>
      <c r="EO46" s="1"/>
      <c r="EP46" s="3" t="s">
        <v>517</v>
      </c>
      <c r="EQ46" s="2"/>
      <c r="ER46" s="2"/>
      <c r="ES46" s="2"/>
      <c r="ET46" s="2"/>
      <c r="EU46" s="2"/>
      <c r="EV46" s="2"/>
      <c r="EW46" s="2"/>
      <c r="EX46" s="2"/>
      <c r="EY46" s="2"/>
      <c r="EZ46" s="2"/>
      <c r="FA46" s="2"/>
      <c r="FB46" s="2"/>
      <c r="FC46" s="2"/>
      <c r="FD46" s="2"/>
      <c r="FE46" s="2"/>
      <c r="FF46" s="2"/>
      <c r="FG46" s="2"/>
      <c r="FH46" s="2"/>
      <c r="FI46" s="2"/>
      <c r="FJ46" s="2"/>
      <c r="FK46" s="2"/>
    </row>
    <row r="47" spans="1:167" ht="15.5">
      <c r="A47" s="1"/>
      <c r="B47" s="9" t="s">
        <v>518</v>
      </c>
      <c r="C47" s="2">
        <v>0.71</v>
      </c>
      <c r="D47" s="2">
        <v>0.72</v>
      </c>
      <c r="E47" s="2">
        <v>0.73</v>
      </c>
      <c r="F47" s="2">
        <v>0.74</v>
      </c>
      <c r="G47" s="2">
        <v>0.75</v>
      </c>
      <c r="H47" s="2">
        <v>0.77</v>
      </c>
      <c r="I47" s="2">
        <v>0.78</v>
      </c>
      <c r="J47" s="2">
        <v>0.79</v>
      </c>
      <c r="K47" s="2">
        <v>0.79</v>
      </c>
      <c r="L47" s="2">
        <v>0.81</v>
      </c>
      <c r="M47" s="2">
        <v>0.82</v>
      </c>
      <c r="N47" s="2">
        <v>0.82</v>
      </c>
      <c r="O47" s="2">
        <v>0.83</v>
      </c>
      <c r="P47" s="2">
        <v>0.83</v>
      </c>
      <c r="Q47" s="2">
        <v>0.83</v>
      </c>
      <c r="R47" s="2">
        <v>0.83</v>
      </c>
      <c r="S47" s="2">
        <v>0.83</v>
      </c>
      <c r="T47" s="2">
        <v>0.84</v>
      </c>
      <c r="U47" s="2">
        <v>0.85</v>
      </c>
      <c r="V47" s="2">
        <v>0.84</v>
      </c>
      <c r="W47" s="2">
        <v>0.84</v>
      </c>
      <c r="Y47" s="1"/>
      <c r="Z47" s="9" t="s">
        <v>518</v>
      </c>
      <c r="AA47" s="2">
        <v>2.31</v>
      </c>
      <c r="AB47" s="2">
        <v>2.37</v>
      </c>
      <c r="AC47" s="2">
        <v>2.41</v>
      </c>
      <c r="AD47" s="2">
        <v>2.4300000000000002</v>
      </c>
      <c r="AE47" s="2">
        <v>2.46</v>
      </c>
      <c r="AF47" s="2">
        <v>2.5099999999999998</v>
      </c>
      <c r="AG47" s="2">
        <v>2.5499999999999998</v>
      </c>
      <c r="AH47" s="2">
        <v>2.6</v>
      </c>
      <c r="AI47" s="2">
        <v>2.64</v>
      </c>
      <c r="AJ47" s="2">
        <v>2.69</v>
      </c>
      <c r="AK47" s="2">
        <v>2.71</v>
      </c>
      <c r="AL47" s="2">
        <v>2.73</v>
      </c>
      <c r="AM47" s="2">
        <v>2.77</v>
      </c>
      <c r="AN47" s="2">
        <v>2.77</v>
      </c>
      <c r="AO47" s="2">
        <v>2.78</v>
      </c>
      <c r="AP47" s="2">
        <v>2.79</v>
      </c>
      <c r="AQ47" s="2">
        <v>2.8</v>
      </c>
      <c r="AR47" s="2">
        <v>2.83</v>
      </c>
      <c r="AS47" s="2">
        <v>2.81</v>
      </c>
      <c r="AT47" s="2">
        <v>2.85</v>
      </c>
      <c r="AU47" s="2">
        <v>2.88</v>
      </c>
      <c r="AW47" s="1"/>
      <c r="AX47" s="9" t="s">
        <v>518</v>
      </c>
      <c r="AY47" s="2">
        <v>4.9800000000000004</v>
      </c>
      <c r="AZ47" s="2">
        <v>5.08</v>
      </c>
      <c r="BA47" s="2">
        <v>5.21</v>
      </c>
      <c r="BB47" s="2">
        <v>5.31</v>
      </c>
      <c r="BC47" s="2">
        <v>5.38</v>
      </c>
      <c r="BD47" s="2">
        <v>5.45</v>
      </c>
      <c r="BE47" s="2">
        <v>5.56</v>
      </c>
      <c r="BF47" s="2">
        <v>5.64</v>
      </c>
      <c r="BG47" s="2">
        <v>5.77</v>
      </c>
      <c r="BH47" s="2">
        <v>5.85</v>
      </c>
      <c r="BI47" s="2">
        <v>5.92</v>
      </c>
      <c r="BJ47" s="2">
        <v>6</v>
      </c>
      <c r="BK47" s="2">
        <v>6.1</v>
      </c>
      <c r="BL47" s="2">
        <v>6.14</v>
      </c>
      <c r="BM47" s="2">
        <v>6.15</v>
      </c>
      <c r="BN47" s="2">
        <v>6.14</v>
      </c>
      <c r="BO47" s="2">
        <v>6.15</v>
      </c>
      <c r="BP47" s="2">
        <v>6.17</v>
      </c>
      <c r="BQ47" s="2">
        <v>6.21</v>
      </c>
      <c r="BR47" s="2">
        <v>6.27</v>
      </c>
      <c r="BS47" s="2">
        <v>6.37</v>
      </c>
      <c r="BU47" s="1"/>
      <c r="BV47" s="9" t="s">
        <v>518</v>
      </c>
      <c r="BW47" s="2">
        <v>0.41</v>
      </c>
      <c r="BX47" s="2">
        <v>0.42</v>
      </c>
      <c r="BY47" s="2">
        <v>0.44</v>
      </c>
      <c r="BZ47" s="2">
        <v>0.44</v>
      </c>
      <c r="CA47" s="2">
        <v>0.45</v>
      </c>
      <c r="CB47" s="2">
        <v>0.45</v>
      </c>
      <c r="CC47" s="2">
        <v>0.46</v>
      </c>
      <c r="CD47" s="2">
        <v>0.46</v>
      </c>
      <c r="CE47" s="2">
        <v>0.47</v>
      </c>
      <c r="CF47" s="2">
        <v>0.49</v>
      </c>
      <c r="CG47" s="2">
        <v>0.51</v>
      </c>
      <c r="CH47" s="2">
        <v>0.51</v>
      </c>
      <c r="CI47" s="2">
        <v>0.51</v>
      </c>
      <c r="CJ47" s="2">
        <v>0.5</v>
      </c>
      <c r="CK47" s="2">
        <v>0.5</v>
      </c>
      <c r="CL47" s="2">
        <v>0.51</v>
      </c>
      <c r="CM47" s="2">
        <v>0.5</v>
      </c>
      <c r="CN47" s="2">
        <v>0.51</v>
      </c>
      <c r="CO47" s="2">
        <v>0.51</v>
      </c>
      <c r="CP47" s="2">
        <v>0.52</v>
      </c>
      <c r="CQ47" s="2">
        <v>0.52</v>
      </c>
      <c r="CS47" s="1"/>
      <c r="CT47" s="9" t="s">
        <v>518</v>
      </c>
      <c r="CU47" s="2">
        <v>0.33</v>
      </c>
      <c r="CV47" s="2">
        <v>0.33</v>
      </c>
      <c r="CW47" s="2">
        <v>0.33</v>
      </c>
      <c r="CX47" s="2">
        <v>0.33</v>
      </c>
      <c r="CY47" s="2">
        <v>0.34</v>
      </c>
      <c r="CZ47" s="2">
        <v>0.34</v>
      </c>
      <c r="DA47" s="2">
        <v>0.34</v>
      </c>
      <c r="DB47" s="2">
        <v>0.34</v>
      </c>
      <c r="DC47" s="2">
        <v>0.34</v>
      </c>
      <c r="DD47" s="2">
        <v>0.35</v>
      </c>
      <c r="DE47" s="2">
        <v>0.35</v>
      </c>
      <c r="DF47" s="2">
        <v>0.35</v>
      </c>
      <c r="DG47" s="2">
        <v>0.35</v>
      </c>
      <c r="DH47" s="2">
        <v>0.36</v>
      </c>
      <c r="DI47" s="2">
        <v>0.36</v>
      </c>
      <c r="DJ47" s="2">
        <v>0.36</v>
      </c>
      <c r="DK47" s="2">
        <v>0.36</v>
      </c>
      <c r="DL47" s="2">
        <v>0.36</v>
      </c>
      <c r="DM47" s="2">
        <v>0.36</v>
      </c>
      <c r="DN47" s="2">
        <v>0.36</v>
      </c>
      <c r="DO47" s="2">
        <v>0.36</v>
      </c>
      <c r="DQ47" s="1"/>
      <c r="DR47" s="9" t="s">
        <v>518</v>
      </c>
      <c r="DS47" s="2">
        <v>1.8</v>
      </c>
      <c r="DT47" s="2">
        <v>1.82</v>
      </c>
      <c r="DU47" s="2">
        <v>1.85</v>
      </c>
      <c r="DV47" s="2">
        <v>1.87</v>
      </c>
      <c r="DW47" s="2">
        <v>1.88</v>
      </c>
      <c r="DX47" s="2">
        <v>1.92</v>
      </c>
      <c r="DY47" s="2">
        <v>1.96</v>
      </c>
      <c r="DZ47" s="2">
        <v>1.98</v>
      </c>
      <c r="EA47" s="2">
        <v>2.02</v>
      </c>
      <c r="EB47" s="2">
        <v>2.13</v>
      </c>
      <c r="EC47" s="2">
        <v>2.17</v>
      </c>
      <c r="ED47" s="2">
        <v>2.2000000000000002</v>
      </c>
      <c r="EE47" s="2">
        <v>2.2400000000000002</v>
      </c>
      <c r="EF47" s="2">
        <v>2.25</v>
      </c>
      <c r="EG47" s="2">
        <v>2.23</v>
      </c>
      <c r="EH47" s="2">
        <v>2.2400000000000002</v>
      </c>
      <c r="EI47" s="2">
        <v>2.2400000000000002</v>
      </c>
      <c r="EJ47" s="2">
        <v>2.2400000000000002</v>
      </c>
      <c r="EK47" s="2">
        <v>2.2200000000000002</v>
      </c>
      <c r="EL47" s="2">
        <v>2.1800000000000002</v>
      </c>
      <c r="EM47" s="2">
        <v>2.17</v>
      </c>
      <c r="EO47" s="1"/>
      <c r="EP47" s="9" t="s">
        <v>518</v>
      </c>
      <c r="EQ47" s="2">
        <v>1.29</v>
      </c>
      <c r="ER47" s="2">
        <v>1.32</v>
      </c>
      <c r="ES47" s="2">
        <v>1.38</v>
      </c>
      <c r="ET47" s="2">
        <v>1.42</v>
      </c>
      <c r="EU47" s="2">
        <v>1.45</v>
      </c>
      <c r="EV47" s="2">
        <v>1.49</v>
      </c>
      <c r="EW47" s="2">
        <v>1.54</v>
      </c>
      <c r="EX47" s="2">
        <v>1.58</v>
      </c>
      <c r="EY47" s="2">
        <v>1.61</v>
      </c>
      <c r="EZ47" s="2">
        <v>1.65</v>
      </c>
      <c r="FA47" s="2">
        <v>1.67</v>
      </c>
      <c r="FB47" s="2">
        <v>1.68</v>
      </c>
      <c r="FC47" s="2">
        <v>1.7</v>
      </c>
      <c r="FD47" s="2">
        <v>1.71</v>
      </c>
      <c r="FE47" s="2">
        <v>1.71</v>
      </c>
      <c r="FF47" s="2">
        <v>1.72</v>
      </c>
      <c r="FG47" s="2">
        <v>1.72</v>
      </c>
      <c r="FH47" s="2">
        <v>1.73</v>
      </c>
      <c r="FI47" s="2">
        <v>1.72</v>
      </c>
      <c r="FJ47" s="2">
        <v>1.74</v>
      </c>
      <c r="FK47" s="2">
        <v>1.74</v>
      </c>
    </row>
    <row r="48" spans="1:167" ht="14.5">
      <c r="A48" s="128"/>
      <c r="B48" s="128"/>
      <c r="C48" s="2"/>
      <c r="D48" s="2"/>
      <c r="E48" s="2"/>
      <c r="F48" s="2"/>
      <c r="G48" s="2"/>
      <c r="H48" s="2"/>
      <c r="I48" s="2"/>
      <c r="J48" s="2"/>
      <c r="K48" s="2"/>
      <c r="L48" s="2"/>
      <c r="M48" s="2"/>
      <c r="N48" s="2"/>
      <c r="O48" s="2"/>
      <c r="P48" s="2"/>
      <c r="Q48" s="2"/>
      <c r="R48" s="2"/>
      <c r="S48" s="2"/>
      <c r="T48" s="2"/>
      <c r="U48" s="2"/>
      <c r="V48" s="2"/>
      <c r="W48" s="2"/>
      <c r="Y48" s="128"/>
      <c r="Z48" s="128"/>
      <c r="AA48" s="2"/>
      <c r="AB48" s="2"/>
      <c r="AC48" s="2"/>
      <c r="AD48" s="2"/>
      <c r="AE48" s="2"/>
      <c r="AF48" s="2"/>
      <c r="AG48" s="2"/>
      <c r="AH48" s="2"/>
      <c r="AI48" s="2"/>
      <c r="AJ48" s="2"/>
      <c r="AK48" s="2"/>
      <c r="AL48" s="2"/>
      <c r="AM48" s="2"/>
      <c r="AN48" s="2"/>
      <c r="AO48" s="2"/>
      <c r="AP48" s="2"/>
      <c r="AQ48" s="2"/>
      <c r="AR48" s="2"/>
      <c r="AS48" s="2"/>
      <c r="AT48" s="2"/>
      <c r="AU48" s="2"/>
      <c r="AW48" s="128"/>
      <c r="AX48" s="128"/>
      <c r="AY48" s="2"/>
      <c r="AZ48" s="2"/>
      <c r="BA48" s="2"/>
      <c r="BB48" s="2"/>
      <c r="BC48" s="2"/>
      <c r="BD48" s="2"/>
      <c r="BE48" s="2"/>
      <c r="BF48" s="2"/>
      <c r="BG48" s="2"/>
      <c r="BH48" s="2"/>
      <c r="BI48" s="2"/>
      <c r="BJ48" s="2"/>
      <c r="BK48" s="2"/>
      <c r="BL48" s="2"/>
      <c r="BM48" s="2"/>
      <c r="BN48" s="2"/>
      <c r="BO48" s="2"/>
      <c r="BP48" s="2"/>
      <c r="BQ48" s="2"/>
      <c r="BR48" s="2"/>
      <c r="BS48" s="2"/>
      <c r="BU48" s="128"/>
      <c r="BV48" s="128"/>
      <c r="BW48" s="2"/>
      <c r="BX48" s="2"/>
      <c r="BY48" s="2"/>
      <c r="BZ48" s="2"/>
      <c r="CA48" s="2"/>
      <c r="CB48" s="2"/>
      <c r="CC48" s="2"/>
      <c r="CD48" s="2"/>
      <c r="CE48" s="2"/>
      <c r="CF48" s="2"/>
      <c r="CG48" s="2"/>
      <c r="CH48" s="2"/>
      <c r="CI48" s="2"/>
      <c r="CJ48" s="2"/>
      <c r="CK48" s="2"/>
      <c r="CL48" s="2"/>
      <c r="CM48" s="2"/>
      <c r="CN48" s="2"/>
      <c r="CO48" s="2"/>
      <c r="CP48" s="2"/>
      <c r="CQ48" s="2"/>
      <c r="CS48" s="128"/>
      <c r="CT48" s="128"/>
      <c r="CU48" s="2"/>
      <c r="CV48" s="2"/>
      <c r="CW48" s="2"/>
      <c r="CX48" s="2"/>
      <c r="CY48" s="2"/>
      <c r="CZ48" s="2"/>
      <c r="DA48" s="2"/>
      <c r="DB48" s="2"/>
      <c r="DC48" s="2"/>
      <c r="DD48" s="2"/>
      <c r="DE48" s="2"/>
      <c r="DF48" s="2"/>
      <c r="DG48" s="2"/>
      <c r="DH48" s="2"/>
      <c r="DI48" s="2"/>
      <c r="DJ48" s="2"/>
      <c r="DK48" s="2"/>
      <c r="DL48" s="2"/>
      <c r="DM48" s="2"/>
      <c r="DN48" s="2"/>
      <c r="DO48" s="2"/>
      <c r="DQ48" s="128"/>
      <c r="DR48" s="128"/>
      <c r="DS48" s="2"/>
      <c r="DT48" s="2"/>
      <c r="DU48" s="2"/>
      <c r="DV48" s="2"/>
      <c r="DW48" s="2"/>
      <c r="DX48" s="2"/>
      <c r="DY48" s="2"/>
      <c r="DZ48" s="2"/>
      <c r="EA48" s="2"/>
      <c r="EB48" s="2"/>
      <c r="EC48" s="2"/>
      <c r="ED48" s="2"/>
      <c r="EE48" s="2"/>
      <c r="EF48" s="2"/>
      <c r="EG48" s="2"/>
      <c r="EH48" s="2"/>
      <c r="EI48" s="2"/>
      <c r="EJ48" s="2"/>
      <c r="EK48" s="2"/>
      <c r="EL48" s="2"/>
      <c r="EM48" s="2"/>
      <c r="EO48" s="128"/>
      <c r="EP48" s="128"/>
      <c r="EQ48" s="2"/>
      <c r="ER48" s="2"/>
      <c r="ES48" s="2"/>
      <c r="ET48" s="2"/>
      <c r="EU48" s="2"/>
      <c r="EV48" s="2"/>
      <c r="EW48" s="2"/>
      <c r="EX48" s="2"/>
      <c r="EY48" s="2"/>
      <c r="EZ48" s="2"/>
      <c r="FA48" s="2"/>
      <c r="FB48" s="2"/>
      <c r="FC48" s="2"/>
      <c r="FD48" s="2"/>
      <c r="FE48" s="2"/>
      <c r="FF48" s="2"/>
      <c r="FG48" s="2"/>
      <c r="FH48" s="2"/>
      <c r="FI48" s="2"/>
      <c r="FJ48" s="2"/>
      <c r="FK48" s="2"/>
    </row>
    <row r="49" spans="1:167" ht="15">
      <c r="A49" s="3"/>
      <c r="B49" s="3" t="s">
        <v>519</v>
      </c>
      <c r="C49" s="4">
        <v>184.81</v>
      </c>
      <c r="D49" s="4">
        <v>197.61</v>
      </c>
      <c r="E49" s="4">
        <v>190.5</v>
      </c>
      <c r="F49" s="4">
        <v>220.52</v>
      </c>
      <c r="G49" s="4">
        <v>229.65</v>
      </c>
      <c r="H49" s="4">
        <v>220.33</v>
      </c>
      <c r="I49" s="4">
        <v>213.79</v>
      </c>
      <c r="J49" s="4">
        <v>227.3</v>
      </c>
      <c r="K49" s="4">
        <v>229.24</v>
      </c>
      <c r="L49" s="4">
        <v>244.26</v>
      </c>
      <c r="M49" s="4">
        <v>245.34</v>
      </c>
      <c r="N49" s="4">
        <v>252.71</v>
      </c>
      <c r="O49" s="4">
        <v>226.63</v>
      </c>
      <c r="P49" s="4">
        <v>230.64</v>
      </c>
      <c r="Q49" s="4">
        <v>250.91</v>
      </c>
      <c r="R49" s="4">
        <v>243.31</v>
      </c>
      <c r="S49" s="4">
        <v>252.11</v>
      </c>
      <c r="T49" s="4">
        <v>223.97</v>
      </c>
      <c r="U49" s="4">
        <v>241.03</v>
      </c>
      <c r="V49" s="4">
        <v>244.36</v>
      </c>
      <c r="W49" s="4">
        <v>233.88</v>
      </c>
      <c r="Y49" s="3"/>
      <c r="Z49" s="3" t="s">
        <v>519</v>
      </c>
      <c r="AA49" s="4">
        <v>333.05</v>
      </c>
      <c r="AB49" s="4">
        <v>347.59</v>
      </c>
      <c r="AC49" s="4">
        <v>359.78</v>
      </c>
      <c r="AD49" s="4">
        <v>390.44</v>
      </c>
      <c r="AE49" s="4">
        <v>364.67</v>
      </c>
      <c r="AF49" s="4">
        <v>330.62</v>
      </c>
      <c r="AG49" s="4">
        <v>357.94</v>
      </c>
      <c r="AH49" s="4">
        <v>328.45</v>
      </c>
      <c r="AI49" s="4">
        <v>367.93</v>
      </c>
      <c r="AJ49" s="4">
        <v>385.72</v>
      </c>
      <c r="AK49" s="4">
        <v>357.39</v>
      </c>
      <c r="AL49" s="4">
        <v>366.54</v>
      </c>
      <c r="AM49" s="4">
        <v>332.25</v>
      </c>
      <c r="AN49" s="4">
        <v>376.71</v>
      </c>
      <c r="AO49" s="4">
        <v>418.54</v>
      </c>
      <c r="AP49" s="4">
        <v>408.88</v>
      </c>
      <c r="AQ49" s="4">
        <v>413.33</v>
      </c>
      <c r="AR49" s="4">
        <v>415.46</v>
      </c>
      <c r="AS49" s="4">
        <v>415.61</v>
      </c>
      <c r="AT49" s="4">
        <v>432.5</v>
      </c>
      <c r="AU49" s="4">
        <v>407.08</v>
      </c>
      <c r="AW49" s="3"/>
      <c r="AX49" s="3" t="s">
        <v>519</v>
      </c>
      <c r="AY49" s="4">
        <v>63.98</v>
      </c>
      <c r="AZ49" s="4">
        <v>75.12</v>
      </c>
      <c r="BA49" s="4">
        <v>83.35</v>
      </c>
      <c r="BB49" s="4">
        <v>88.57</v>
      </c>
      <c r="BC49" s="4">
        <v>93.7</v>
      </c>
      <c r="BD49" s="4">
        <v>94.07</v>
      </c>
      <c r="BE49" s="4">
        <v>94.98</v>
      </c>
      <c r="BF49" s="4">
        <v>82.71</v>
      </c>
      <c r="BG49" s="4">
        <v>98.2</v>
      </c>
      <c r="BH49" s="4">
        <v>109.97</v>
      </c>
      <c r="BI49" s="4">
        <v>110.75</v>
      </c>
      <c r="BJ49" s="4">
        <v>108.5</v>
      </c>
      <c r="BK49" s="4">
        <v>109.76</v>
      </c>
      <c r="BL49" s="4">
        <v>112.42</v>
      </c>
      <c r="BM49" s="4">
        <v>115.12</v>
      </c>
      <c r="BN49" s="4">
        <v>114.72</v>
      </c>
      <c r="BO49" s="4">
        <v>107.74</v>
      </c>
      <c r="BP49" s="4">
        <v>139.81</v>
      </c>
      <c r="BQ49" s="4">
        <v>148.43</v>
      </c>
      <c r="BR49" s="4">
        <v>154.83000000000001</v>
      </c>
      <c r="BS49" s="4">
        <v>140.9</v>
      </c>
      <c r="BU49" s="3"/>
      <c r="BV49" s="3" t="s">
        <v>519</v>
      </c>
      <c r="BW49" s="4">
        <v>169.03</v>
      </c>
      <c r="BX49" s="4">
        <v>173.05</v>
      </c>
      <c r="BY49" s="4">
        <v>167.69</v>
      </c>
      <c r="BZ49" s="4">
        <v>187.91</v>
      </c>
      <c r="CA49" s="4">
        <v>180.69</v>
      </c>
      <c r="CB49" s="4">
        <v>182.56</v>
      </c>
      <c r="CC49" s="4">
        <v>181.66</v>
      </c>
      <c r="CD49" s="4">
        <v>177.98</v>
      </c>
      <c r="CE49" s="4">
        <v>176.11</v>
      </c>
      <c r="CF49" s="4">
        <v>177.33</v>
      </c>
      <c r="CG49" s="4">
        <v>176.32</v>
      </c>
      <c r="CH49" s="4">
        <v>182.76</v>
      </c>
      <c r="CI49" s="4">
        <v>175.3</v>
      </c>
      <c r="CJ49" s="4">
        <v>197.96</v>
      </c>
      <c r="CK49" s="4">
        <v>219.49</v>
      </c>
      <c r="CL49" s="4">
        <v>189.87</v>
      </c>
      <c r="CM49" s="4">
        <v>192.16</v>
      </c>
      <c r="CN49" s="4">
        <v>179.54</v>
      </c>
      <c r="CO49" s="4">
        <v>177.37</v>
      </c>
      <c r="CP49" s="4">
        <v>164.73</v>
      </c>
      <c r="CQ49" s="4">
        <v>156.02000000000001</v>
      </c>
      <c r="CS49" s="3"/>
      <c r="CT49" s="3" t="s">
        <v>519</v>
      </c>
      <c r="CU49" s="4">
        <v>143.44</v>
      </c>
      <c r="CV49" s="4">
        <v>140.06</v>
      </c>
      <c r="CW49" s="4">
        <v>168.51</v>
      </c>
      <c r="CX49" s="4">
        <v>165.8</v>
      </c>
      <c r="CY49" s="4">
        <v>158.82</v>
      </c>
      <c r="CZ49" s="4">
        <v>165.25</v>
      </c>
      <c r="DA49" s="4">
        <v>176.06</v>
      </c>
      <c r="DB49" s="4">
        <v>205.94</v>
      </c>
      <c r="DC49" s="4">
        <v>203.27</v>
      </c>
      <c r="DD49" s="4">
        <v>191.77</v>
      </c>
      <c r="DE49" s="4">
        <v>190.13</v>
      </c>
      <c r="DF49" s="4">
        <v>184.74</v>
      </c>
      <c r="DG49" s="4">
        <v>202.22</v>
      </c>
      <c r="DH49" s="4">
        <v>215.27</v>
      </c>
      <c r="DI49" s="4">
        <v>265.12</v>
      </c>
      <c r="DJ49" s="4">
        <v>258.39</v>
      </c>
      <c r="DK49" s="4">
        <v>254.87</v>
      </c>
      <c r="DL49" s="4">
        <v>263.77999999999997</v>
      </c>
      <c r="DM49" s="4">
        <v>262.17</v>
      </c>
      <c r="DN49" s="4">
        <v>266.10000000000002</v>
      </c>
      <c r="DO49" s="4">
        <v>248.77</v>
      </c>
      <c r="DQ49" s="3"/>
      <c r="DR49" s="3" t="s">
        <v>519</v>
      </c>
      <c r="DS49" s="4">
        <v>134.72</v>
      </c>
      <c r="DT49" s="4">
        <v>135.91</v>
      </c>
      <c r="DU49" s="4">
        <v>129</v>
      </c>
      <c r="DV49" s="4">
        <v>148.69</v>
      </c>
      <c r="DW49" s="4">
        <v>149.01</v>
      </c>
      <c r="DX49" s="4">
        <v>148.53</v>
      </c>
      <c r="DY49" s="4">
        <v>165.78</v>
      </c>
      <c r="DZ49" s="4">
        <v>166.67</v>
      </c>
      <c r="EA49" s="4">
        <v>172.27</v>
      </c>
      <c r="EB49" s="4">
        <v>198.26</v>
      </c>
      <c r="EC49" s="4">
        <v>197.55</v>
      </c>
      <c r="ED49" s="4">
        <v>195.55</v>
      </c>
      <c r="EE49" s="4">
        <v>198.05</v>
      </c>
      <c r="EF49" s="4">
        <v>201.1</v>
      </c>
      <c r="EG49" s="4">
        <v>194.21</v>
      </c>
      <c r="EH49" s="4">
        <v>204.19</v>
      </c>
      <c r="EI49" s="4">
        <v>281.87</v>
      </c>
      <c r="EJ49" s="4">
        <v>331.65</v>
      </c>
      <c r="EK49" s="4">
        <v>365.2</v>
      </c>
      <c r="EL49" s="4">
        <v>397.05</v>
      </c>
      <c r="EM49" s="4">
        <v>347.8</v>
      </c>
      <c r="EO49" s="3"/>
      <c r="EP49" s="3" t="s">
        <v>519</v>
      </c>
      <c r="EQ49" s="4">
        <v>105.37</v>
      </c>
      <c r="ER49" s="4">
        <v>109.91</v>
      </c>
      <c r="ES49" s="4">
        <v>122.59</v>
      </c>
      <c r="ET49" s="4">
        <v>112.33</v>
      </c>
      <c r="EU49" s="4">
        <v>110.14</v>
      </c>
      <c r="EV49" s="4">
        <v>112.89</v>
      </c>
      <c r="EW49" s="4">
        <v>106.44</v>
      </c>
      <c r="EX49" s="4">
        <v>123.61</v>
      </c>
      <c r="EY49" s="4">
        <v>117.34</v>
      </c>
      <c r="EZ49" s="4">
        <v>129.19999999999999</v>
      </c>
      <c r="FA49" s="4">
        <v>125.27</v>
      </c>
      <c r="FB49" s="4">
        <v>126.26</v>
      </c>
      <c r="FC49" s="4">
        <v>125.08</v>
      </c>
      <c r="FD49" s="4">
        <v>124.8</v>
      </c>
      <c r="FE49" s="4">
        <v>118.91</v>
      </c>
      <c r="FF49" s="4">
        <v>118.47</v>
      </c>
      <c r="FG49" s="4">
        <v>117.36</v>
      </c>
      <c r="FH49" s="4">
        <v>114.73</v>
      </c>
      <c r="FI49" s="4">
        <v>126.36</v>
      </c>
      <c r="FJ49" s="4">
        <v>126.72</v>
      </c>
      <c r="FK49" s="4">
        <v>121.93</v>
      </c>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4.5">
      <c r="A51" s="128"/>
      <c r="B51" s="128"/>
      <c r="C51" s="2"/>
      <c r="D51" s="2"/>
      <c r="E51" s="2"/>
      <c r="F51" s="2"/>
      <c r="G51" s="2"/>
      <c r="H51" s="2"/>
      <c r="I51" s="2"/>
      <c r="J51" s="2"/>
      <c r="K51" s="2"/>
      <c r="L51" s="2"/>
      <c r="M51" s="2"/>
      <c r="N51" s="2"/>
      <c r="O51" s="1"/>
      <c r="P51" s="1"/>
      <c r="Q51" s="1"/>
      <c r="R51" s="1"/>
      <c r="S51" s="1"/>
      <c r="T51" s="1"/>
      <c r="U51" s="1"/>
      <c r="V51" s="1"/>
      <c r="W51" s="1"/>
      <c r="Y51" s="128"/>
      <c r="Z51" s="128"/>
      <c r="AA51" s="2"/>
      <c r="AB51" s="2"/>
      <c r="AC51" s="2"/>
      <c r="AD51" s="2"/>
      <c r="AE51" s="2"/>
      <c r="AF51" s="2"/>
      <c r="AG51" s="2"/>
      <c r="AH51" s="2"/>
      <c r="AI51" s="2"/>
      <c r="AJ51" s="2"/>
      <c r="AK51" s="2"/>
      <c r="AL51" s="2"/>
      <c r="AM51" s="1"/>
      <c r="AN51" s="1"/>
      <c r="AO51" s="1"/>
      <c r="AP51" s="1"/>
      <c r="AQ51" s="1"/>
      <c r="AR51" s="1"/>
      <c r="AS51" s="1"/>
      <c r="AT51" s="1"/>
      <c r="AU51" s="1"/>
      <c r="AW51" s="128"/>
      <c r="AX51" s="128"/>
      <c r="AY51" s="2"/>
      <c r="AZ51" s="2"/>
      <c r="BA51" s="2"/>
      <c r="BB51" s="2"/>
      <c r="BC51" s="2"/>
      <c r="BD51" s="2"/>
      <c r="BE51" s="2"/>
      <c r="BF51" s="2"/>
      <c r="BG51" s="2"/>
      <c r="BH51" s="2"/>
      <c r="BI51" s="2"/>
      <c r="BJ51" s="2"/>
      <c r="BK51" s="1"/>
      <c r="BL51" s="1"/>
      <c r="BM51" s="1"/>
      <c r="BN51" s="1"/>
      <c r="BO51" s="1"/>
      <c r="BP51" s="1"/>
      <c r="BQ51" s="1"/>
      <c r="BR51" s="1"/>
      <c r="BS51" s="1"/>
      <c r="BU51" s="128"/>
      <c r="BV51" s="128"/>
      <c r="BW51" s="2"/>
      <c r="BX51" s="2"/>
      <c r="BY51" s="2"/>
      <c r="BZ51" s="2"/>
      <c r="CA51" s="2"/>
      <c r="CB51" s="2"/>
      <c r="CC51" s="2"/>
      <c r="CD51" s="2"/>
      <c r="CE51" s="2"/>
      <c r="CF51" s="2"/>
      <c r="CG51" s="2"/>
      <c r="CH51" s="2"/>
      <c r="CI51" s="1"/>
      <c r="CJ51" s="1"/>
      <c r="CK51" s="1"/>
      <c r="CL51" s="1"/>
      <c r="CM51" s="1"/>
      <c r="CN51" s="1"/>
      <c r="CO51" s="1"/>
      <c r="CP51" s="1"/>
      <c r="CQ51" s="1"/>
      <c r="CS51" s="128"/>
      <c r="CT51" s="128"/>
      <c r="CU51" s="2"/>
      <c r="CV51" s="2"/>
      <c r="CW51" s="2"/>
      <c r="CX51" s="2"/>
      <c r="CY51" s="2"/>
      <c r="CZ51" s="2"/>
      <c r="DA51" s="2"/>
      <c r="DB51" s="2"/>
      <c r="DC51" s="2"/>
      <c r="DD51" s="2"/>
      <c r="DE51" s="2"/>
      <c r="DF51" s="2"/>
      <c r="DG51" s="1"/>
      <c r="DH51" s="1"/>
      <c r="DI51" s="1"/>
      <c r="DJ51" s="1"/>
      <c r="DK51" s="1"/>
      <c r="DL51" s="1"/>
      <c r="DM51" s="1"/>
      <c r="DN51" s="1"/>
      <c r="DO51" s="1"/>
      <c r="DQ51" s="128"/>
      <c r="DR51" s="128"/>
      <c r="DS51" s="2"/>
      <c r="DT51" s="2"/>
      <c r="DU51" s="2"/>
      <c r="DV51" s="2"/>
      <c r="DW51" s="2"/>
      <c r="DX51" s="2"/>
      <c r="DY51" s="2"/>
      <c r="DZ51" s="2"/>
      <c r="EA51" s="2"/>
      <c r="EB51" s="2"/>
      <c r="EC51" s="2"/>
      <c r="ED51" s="2"/>
      <c r="EE51" s="1"/>
      <c r="EF51" s="1"/>
      <c r="EG51" s="1"/>
      <c r="EH51" s="1"/>
      <c r="EI51" s="1"/>
      <c r="EJ51" s="1"/>
      <c r="EK51" s="1"/>
      <c r="EL51" s="1"/>
      <c r="EM51" s="1"/>
      <c r="EO51" s="128"/>
      <c r="EP51" s="128"/>
      <c r="EQ51" s="2"/>
      <c r="ER51" s="2"/>
      <c r="ES51" s="2"/>
      <c r="ET51" s="2"/>
      <c r="EU51" s="2"/>
      <c r="EV51" s="2"/>
      <c r="EW51" s="2"/>
      <c r="EX51" s="2"/>
      <c r="EY51" s="2"/>
      <c r="EZ51" s="2"/>
      <c r="FA51" s="2"/>
      <c r="FB51" s="2"/>
      <c r="FC51" s="1"/>
      <c r="FD51" s="1"/>
      <c r="FE51" s="1"/>
      <c r="FF51" s="1"/>
      <c r="FG51" s="1"/>
      <c r="FH51" s="1"/>
      <c r="FI51" s="1"/>
      <c r="FJ51" s="1"/>
      <c r="FK51" s="1"/>
    </row>
    <row r="52" spans="1:167" ht="117">
      <c r="A52" s="3"/>
      <c r="B52" s="7" t="s">
        <v>522</v>
      </c>
      <c r="C52" s="4">
        <v>0.1</v>
      </c>
      <c r="D52" s="4">
        <v>0.1</v>
      </c>
      <c r="E52" s="4">
        <v>0.1</v>
      </c>
      <c r="F52" s="4">
        <v>0.1</v>
      </c>
      <c r="G52" s="4">
        <v>0.1</v>
      </c>
      <c r="H52" s="4">
        <v>0.1</v>
      </c>
      <c r="I52" s="4">
        <v>0.1</v>
      </c>
      <c r="J52" s="4">
        <v>0.1</v>
      </c>
      <c r="K52" s="4">
        <v>0.1</v>
      </c>
      <c r="L52" s="4">
        <v>0.1</v>
      </c>
      <c r="M52" s="4">
        <v>0.1</v>
      </c>
      <c r="N52" s="4">
        <v>0.1</v>
      </c>
      <c r="O52" s="4">
        <v>0.1</v>
      </c>
      <c r="P52" s="4">
        <v>0.1</v>
      </c>
      <c r="Q52" s="4">
        <v>0.1</v>
      </c>
      <c r="R52" s="4">
        <v>0.1</v>
      </c>
      <c r="S52" s="4">
        <v>0.1</v>
      </c>
      <c r="T52" s="4">
        <v>0.1</v>
      </c>
      <c r="U52" s="4">
        <v>0.1</v>
      </c>
      <c r="V52" s="4">
        <v>0.1</v>
      </c>
      <c r="W52" s="4">
        <v>0</v>
      </c>
      <c r="Y52" s="3"/>
      <c r="Z52" s="7" t="s">
        <v>522</v>
      </c>
      <c r="AA52" s="4">
        <v>0.3</v>
      </c>
      <c r="AB52" s="4">
        <v>0.2</v>
      </c>
      <c r="AC52" s="4">
        <v>0.2</v>
      </c>
      <c r="AD52" s="4">
        <v>0.3</v>
      </c>
      <c r="AE52" s="4">
        <v>0.3</v>
      </c>
      <c r="AF52" s="4">
        <v>0.2</v>
      </c>
      <c r="AG52" s="4">
        <v>0.3</v>
      </c>
      <c r="AH52" s="4">
        <v>0.4</v>
      </c>
      <c r="AI52" s="4">
        <v>0.4</v>
      </c>
      <c r="AJ52" s="4">
        <v>0.3</v>
      </c>
      <c r="AK52" s="4">
        <v>0.4</v>
      </c>
      <c r="AL52" s="4">
        <v>0.3</v>
      </c>
      <c r="AM52" s="4">
        <v>0.3</v>
      </c>
      <c r="AN52" s="4">
        <v>0.3</v>
      </c>
      <c r="AO52" s="4">
        <v>0.3</v>
      </c>
      <c r="AP52" s="4">
        <v>0.3</v>
      </c>
      <c r="AQ52" s="4">
        <v>0.3</v>
      </c>
      <c r="AR52" s="4">
        <v>0.3</v>
      </c>
      <c r="AS52" s="4">
        <v>0.4</v>
      </c>
      <c r="AT52" s="4">
        <v>0.4</v>
      </c>
      <c r="AU52" s="4">
        <v>0.3</v>
      </c>
      <c r="AW52" s="3"/>
      <c r="AX52" s="7" t="s">
        <v>522</v>
      </c>
      <c r="AY52" s="4">
        <v>0.5</v>
      </c>
      <c r="AZ52" s="4">
        <v>0.6</v>
      </c>
      <c r="BA52" s="4">
        <v>0.5</v>
      </c>
      <c r="BB52" s="4">
        <v>0.6</v>
      </c>
      <c r="BC52" s="4">
        <v>0.6</v>
      </c>
      <c r="BD52" s="4">
        <v>0.6</v>
      </c>
      <c r="BE52" s="4">
        <v>0.6</v>
      </c>
      <c r="BF52" s="4">
        <v>0.6</v>
      </c>
      <c r="BG52" s="4">
        <v>0.6</v>
      </c>
      <c r="BH52" s="4">
        <v>0.6</v>
      </c>
      <c r="BI52" s="4">
        <v>0.6</v>
      </c>
      <c r="BJ52" s="4">
        <v>0.6</v>
      </c>
      <c r="BK52" s="4">
        <v>0.6</v>
      </c>
      <c r="BL52" s="4">
        <v>0.6</v>
      </c>
      <c r="BM52" s="4">
        <v>0.6</v>
      </c>
      <c r="BN52" s="4">
        <v>0.6</v>
      </c>
      <c r="BO52" s="4">
        <v>0.6</v>
      </c>
      <c r="BP52" s="4">
        <v>0.6</v>
      </c>
      <c r="BQ52" s="4">
        <v>0.7</v>
      </c>
      <c r="BR52" s="4">
        <v>0.7</v>
      </c>
      <c r="BS52" s="4">
        <v>0.6</v>
      </c>
      <c r="BU52" s="3"/>
      <c r="BV52" s="7" t="s">
        <v>522</v>
      </c>
      <c r="BW52" s="4">
        <v>0.1</v>
      </c>
      <c r="BX52" s="4">
        <v>0.1</v>
      </c>
      <c r="BY52" s="4">
        <v>0.1</v>
      </c>
      <c r="BZ52" s="4">
        <v>0.1</v>
      </c>
      <c r="CA52" s="4">
        <v>0.1</v>
      </c>
      <c r="CB52" s="4">
        <v>0.1</v>
      </c>
      <c r="CC52" s="4">
        <v>0.1</v>
      </c>
      <c r="CD52" s="4">
        <v>0.1</v>
      </c>
      <c r="CE52" s="4">
        <v>0.1</v>
      </c>
      <c r="CF52" s="4">
        <v>0.1</v>
      </c>
      <c r="CG52" s="4">
        <v>0.1</v>
      </c>
      <c r="CH52" s="4">
        <v>0.1</v>
      </c>
      <c r="CI52" s="4">
        <v>0.1</v>
      </c>
      <c r="CJ52" s="4">
        <v>0.1</v>
      </c>
      <c r="CK52" s="4">
        <v>0.1</v>
      </c>
      <c r="CL52" s="4">
        <v>0.1</v>
      </c>
      <c r="CM52" s="4">
        <v>0.1</v>
      </c>
      <c r="CN52" s="4">
        <v>0</v>
      </c>
      <c r="CO52" s="4">
        <v>0</v>
      </c>
      <c r="CP52" s="4">
        <v>0</v>
      </c>
      <c r="CQ52" s="4">
        <v>0</v>
      </c>
      <c r="CS52" s="3"/>
      <c r="CT52" s="7" t="s">
        <v>522</v>
      </c>
      <c r="CU52" s="4">
        <v>0.1</v>
      </c>
      <c r="CV52" s="4">
        <v>0</v>
      </c>
      <c r="CW52" s="4">
        <v>0.1</v>
      </c>
      <c r="CX52" s="4">
        <v>0.1</v>
      </c>
      <c r="CY52" s="4">
        <v>0</v>
      </c>
      <c r="CZ52" s="4">
        <v>0.1</v>
      </c>
      <c r="DA52" s="4">
        <v>0.1</v>
      </c>
      <c r="DB52" s="4">
        <v>0</v>
      </c>
      <c r="DC52" s="4">
        <v>0</v>
      </c>
      <c r="DD52" s="4">
        <v>0</v>
      </c>
      <c r="DE52" s="4">
        <v>0</v>
      </c>
      <c r="DF52" s="4">
        <v>0</v>
      </c>
      <c r="DG52" s="4">
        <v>0</v>
      </c>
      <c r="DH52" s="4">
        <v>0</v>
      </c>
      <c r="DI52" s="4">
        <v>0</v>
      </c>
      <c r="DJ52" s="4">
        <v>0</v>
      </c>
      <c r="DK52" s="4">
        <v>0.1</v>
      </c>
      <c r="DL52" s="4">
        <v>0.1</v>
      </c>
      <c r="DM52" s="4">
        <v>0.1</v>
      </c>
      <c r="DN52" s="4">
        <v>0.1</v>
      </c>
      <c r="DO52" s="4">
        <v>0</v>
      </c>
      <c r="DQ52" s="3"/>
      <c r="DR52" s="7" t="s">
        <v>522</v>
      </c>
      <c r="DS52" s="4">
        <v>0.3</v>
      </c>
      <c r="DT52" s="4">
        <v>0.2</v>
      </c>
      <c r="DU52" s="4">
        <v>0.2</v>
      </c>
      <c r="DV52" s="4">
        <v>0.2</v>
      </c>
      <c r="DW52" s="4">
        <v>0.3</v>
      </c>
      <c r="DX52" s="4">
        <v>0.3</v>
      </c>
      <c r="DY52" s="4">
        <v>0.2</v>
      </c>
      <c r="DZ52" s="4">
        <v>0.2</v>
      </c>
      <c r="EA52" s="4">
        <v>0.2</v>
      </c>
      <c r="EB52" s="4">
        <v>0.2</v>
      </c>
      <c r="EC52" s="4">
        <v>0.2</v>
      </c>
      <c r="ED52" s="4">
        <v>0.2</v>
      </c>
      <c r="EE52" s="4">
        <v>0.2</v>
      </c>
      <c r="EF52" s="4">
        <v>0.2</v>
      </c>
      <c r="EG52" s="4">
        <v>0.2</v>
      </c>
      <c r="EH52" s="4">
        <v>0.2</v>
      </c>
      <c r="EI52" s="4">
        <v>0.3</v>
      </c>
      <c r="EJ52" s="4">
        <v>0.3</v>
      </c>
      <c r="EK52" s="4">
        <v>0.3</v>
      </c>
      <c r="EL52" s="4">
        <v>0.3</v>
      </c>
      <c r="EM52" s="4">
        <v>0.2</v>
      </c>
      <c r="EO52" s="3"/>
      <c r="EP52" s="7" t="s">
        <v>522</v>
      </c>
      <c r="EQ52" s="4">
        <v>0.1</v>
      </c>
      <c r="ER52" s="4">
        <v>0.1</v>
      </c>
      <c r="ES52" s="4">
        <v>0.1</v>
      </c>
      <c r="ET52" s="4">
        <v>0.1</v>
      </c>
      <c r="EU52" s="4">
        <v>0.1</v>
      </c>
      <c r="EV52" s="4">
        <v>0.1</v>
      </c>
      <c r="EW52" s="4">
        <v>0.1</v>
      </c>
      <c r="EX52" s="4">
        <v>0.1</v>
      </c>
      <c r="EY52" s="4">
        <v>0.1</v>
      </c>
      <c r="EZ52" s="4">
        <v>0.1</v>
      </c>
      <c r="FA52" s="4">
        <v>0.1</v>
      </c>
      <c r="FB52" s="4">
        <v>0.1</v>
      </c>
      <c r="FC52" s="4">
        <v>0.1</v>
      </c>
      <c r="FD52" s="4">
        <v>0.1</v>
      </c>
      <c r="FE52" s="4">
        <v>0.1</v>
      </c>
      <c r="FF52" s="4">
        <v>0.1</v>
      </c>
      <c r="FG52" s="4">
        <v>0.1</v>
      </c>
      <c r="FH52" s="4">
        <v>0.1</v>
      </c>
      <c r="FI52" s="4">
        <v>0.1</v>
      </c>
      <c r="FJ52" s="4">
        <v>0.1</v>
      </c>
      <c r="FK52" s="4">
        <v>0.1</v>
      </c>
    </row>
    <row r="53" spans="1:167" ht="14.5">
      <c r="A53" s="1"/>
      <c r="B53" s="8" t="s">
        <v>492</v>
      </c>
      <c r="C53" s="2"/>
      <c r="D53" s="2"/>
      <c r="E53" s="2"/>
      <c r="F53" s="2"/>
      <c r="G53" s="2"/>
      <c r="H53" s="2"/>
      <c r="I53" s="2"/>
      <c r="J53" s="2"/>
      <c r="K53" s="2"/>
      <c r="L53" s="2"/>
      <c r="M53" s="2"/>
      <c r="N53" s="2"/>
      <c r="O53" s="2"/>
      <c r="P53" s="2"/>
      <c r="Q53" s="2"/>
      <c r="R53" s="2"/>
      <c r="S53" s="2"/>
      <c r="T53" s="2"/>
      <c r="U53" s="2"/>
      <c r="V53" s="2"/>
      <c r="W53" s="2"/>
      <c r="Y53" s="1"/>
      <c r="Z53" s="8" t="s">
        <v>492</v>
      </c>
      <c r="AA53" s="2"/>
      <c r="AB53" s="2"/>
      <c r="AC53" s="2"/>
      <c r="AD53" s="2"/>
      <c r="AE53" s="2"/>
      <c r="AF53" s="2"/>
      <c r="AG53" s="2"/>
      <c r="AH53" s="2"/>
      <c r="AI53" s="2"/>
      <c r="AJ53" s="2"/>
      <c r="AK53" s="2"/>
      <c r="AL53" s="2"/>
      <c r="AM53" s="2"/>
      <c r="AN53" s="2"/>
      <c r="AO53" s="2"/>
      <c r="AP53" s="2"/>
      <c r="AQ53" s="2"/>
      <c r="AR53" s="2"/>
      <c r="AS53" s="2"/>
      <c r="AT53" s="2"/>
      <c r="AU53" s="2"/>
      <c r="AW53" s="1"/>
      <c r="AX53" s="8" t="s">
        <v>492</v>
      </c>
      <c r="AY53" s="2"/>
      <c r="AZ53" s="2"/>
      <c r="BA53" s="2"/>
      <c r="BB53" s="2"/>
      <c r="BC53" s="2"/>
      <c r="BD53" s="2"/>
      <c r="BE53" s="2"/>
      <c r="BF53" s="2"/>
      <c r="BG53" s="2"/>
      <c r="BH53" s="2"/>
      <c r="BI53" s="2"/>
      <c r="BJ53" s="2"/>
      <c r="BK53" s="2"/>
      <c r="BL53" s="2"/>
      <c r="BM53" s="2"/>
      <c r="BN53" s="2"/>
      <c r="BO53" s="2"/>
      <c r="BP53" s="2"/>
      <c r="BQ53" s="2"/>
      <c r="BR53" s="2"/>
      <c r="BS53" s="2"/>
      <c r="BU53" s="1"/>
      <c r="BV53" s="8" t="s">
        <v>492</v>
      </c>
      <c r="BW53" s="2"/>
      <c r="BX53" s="2"/>
      <c r="BY53" s="2"/>
      <c r="BZ53" s="2"/>
      <c r="CA53" s="2"/>
      <c r="CB53" s="2"/>
      <c r="CC53" s="2"/>
      <c r="CD53" s="2"/>
      <c r="CE53" s="2"/>
      <c r="CF53" s="2"/>
      <c r="CG53" s="2"/>
      <c r="CH53" s="2"/>
      <c r="CI53" s="2"/>
      <c r="CJ53" s="2"/>
      <c r="CK53" s="2"/>
      <c r="CL53" s="2"/>
      <c r="CM53" s="2"/>
      <c r="CN53" s="2"/>
      <c r="CO53" s="2"/>
      <c r="CP53" s="2"/>
      <c r="CQ53" s="2"/>
      <c r="CS53" s="1"/>
      <c r="CT53" s="8" t="s">
        <v>492</v>
      </c>
      <c r="CU53" s="2"/>
      <c r="CV53" s="2"/>
      <c r="CW53" s="2"/>
      <c r="CX53" s="2"/>
      <c r="CY53" s="2"/>
      <c r="CZ53" s="2"/>
      <c r="DA53" s="2"/>
      <c r="DB53" s="2"/>
      <c r="DC53" s="2"/>
      <c r="DD53" s="2"/>
      <c r="DE53" s="2"/>
      <c r="DF53" s="2"/>
      <c r="DG53" s="2"/>
      <c r="DH53" s="2"/>
      <c r="DI53" s="2"/>
      <c r="DJ53" s="2"/>
      <c r="DK53" s="2"/>
      <c r="DL53" s="2"/>
      <c r="DM53" s="2"/>
      <c r="DN53" s="2"/>
      <c r="DO53" s="2"/>
      <c r="DQ53" s="1"/>
      <c r="DR53" s="8" t="s">
        <v>492</v>
      </c>
      <c r="DS53" s="2"/>
      <c r="DT53" s="2"/>
      <c r="DU53" s="2"/>
      <c r="DV53" s="2"/>
      <c r="DW53" s="2"/>
      <c r="DX53" s="2"/>
      <c r="DY53" s="2"/>
      <c r="DZ53" s="2"/>
      <c r="EA53" s="2"/>
      <c r="EB53" s="2"/>
      <c r="EC53" s="2"/>
      <c r="ED53" s="2"/>
      <c r="EE53" s="2"/>
      <c r="EF53" s="2"/>
      <c r="EG53" s="2"/>
      <c r="EH53" s="2"/>
      <c r="EI53" s="2"/>
      <c r="EJ53" s="2"/>
      <c r="EK53" s="2"/>
      <c r="EL53" s="2"/>
      <c r="EM53" s="2"/>
      <c r="EO53" s="1"/>
      <c r="EP53" s="8" t="s">
        <v>492</v>
      </c>
      <c r="EQ53" s="2"/>
      <c r="ER53" s="2"/>
      <c r="ES53" s="2"/>
      <c r="ET53" s="2"/>
      <c r="EU53" s="2"/>
      <c r="EV53" s="2"/>
      <c r="EW53" s="2"/>
      <c r="EX53" s="2"/>
      <c r="EY53" s="2"/>
      <c r="EZ53" s="2"/>
      <c r="FA53" s="2"/>
      <c r="FB53" s="2"/>
      <c r="FC53" s="2"/>
      <c r="FD53" s="2"/>
      <c r="FE53" s="2"/>
      <c r="FF53" s="2"/>
      <c r="FG53" s="2"/>
      <c r="FH53" s="2"/>
      <c r="FI53" s="2"/>
      <c r="FJ53" s="2"/>
      <c r="FK53" s="2"/>
    </row>
    <row r="54" spans="1:167" ht="14.5">
      <c r="A54" s="1"/>
      <c r="B54" s="9"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9" t="s">
        <v>37</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W54" s="1"/>
      <c r="AX54" s="9" t="s">
        <v>37</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9"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9"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9"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9" t="s">
        <v>37</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spans="1:167" ht="14.5">
      <c r="A55" s="1"/>
      <c r="B55" s="9" t="s">
        <v>493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9" t="s">
        <v>493</v>
      </c>
      <c r="AA55" s="2">
        <v>0.2</v>
      </c>
      <c r="AB55" s="2">
        <v>0.1</v>
      </c>
      <c r="AC55" s="2">
        <v>0.1</v>
      </c>
      <c r="AD55" s="2">
        <v>0.1</v>
      </c>
      <c r="AE55" s="2">
        <v>0.1</v>
      </c>
      <c r="AF55" s="2">
        <v>0.1</v>
      </c>
      <c r="AG55" s="2">
        <v>0.1</v>
      </c>
      <c r="AH55" s="2">
        <v>0.2</v>
      </c>
      <c r="AI55" s="2">
        <v>0.2</v>
      </c>
      <c r="AJ55" s="2">
        <v>0.2</v>
      </c>
      <c r="AK55" s="2">
        <v>0.2</v>
      </c>
      <c r="AL55" s="2">
        <v>0.2</v>
      </c>
      <c r="AM55" s="2">
        <v>0.2</v>
      </c>
      <c r="AN55" s="2">
        <v>0.1</v>
      </c>
      <c r="AO55" s="2">
        <v>0.1</v>
      </c>
      <c r="AP55" s="2">
        <v>0.1</v>
      </c>
      <c r="AQ55" s="2">
        <v>0.2</v>
      </c>
      <c r="AR55" s="2">
        <v>0.2</v>
      </c>
      <c r="AS55" s="2">
        <v>0.2</v>
      </c>
      <c r="AT55" s="2">
        <v>0.2</v>
      </c>
      <c r="AU55" s="2">
        <v>0.1</v>
      </c>
      <c r="AW55" s="1"/>
      <c r="AX55" s="9" t="s">
        <v>493</v>
      </c>
      <c r="AY55" s="2">
        <v>0.4</v>
      </c>
      <c r="AZ55" s="2">
        <v>0.5</v>
      </c>
      <c r="BA55" s="2">
        <v>0.4</v>
      </c>
      <c r="BB55" s="2">
        <v>0.5</v>
      </c>
      <c r="BC55" s="2">
        <v>0.4</v>
      </c>
      <c r="BD55" s="2">
        <v>0.4</v>
      </c>
      <c r="BE55" s="2">
        <v>0.4</v>
      </c>
      <c r="BF55" s="2">
        <v>0.4</v>
      </c>
      <c r="BG55" s="2">
        <v>0.4</v>
      </c>
      <c r="BH55" s="2">
        <v>0.5</v>
      </c>
      <c r="BI55" s="2">
        <v>0.5</v>
      </c>
      <c r="BJ55" s="2">
        <v>0.5</v>
      </c>
      <c r="BK55" s="2">
        <v>0.5</v>
      </c>
      <c r="BL55" s="2">
        <v>0.6</v>
      </c>
      <c r="BM55" s="2">
        <v>0.5</v>
      </c>
      <c r="BN55" s="2">
        <v>0.5</v>
      </c>
      <c r="BO55" s="2">
        <v>0.5</v>
      </c>
      <c r="BP55" s="2">
        <v>0.5</v>
      </c>
      <c r="BQ55" s="2">
        <v>0.6</v>
      </c>
      <c r="BR55" s="2">
        <v>0.6</v>
      </c>
      <c r="BS55" s="2">
        <v>0.6</v>
      </c>
      <c r="BU55" s="1"/>
      <c r="BV55" s="9" t="s">
        <v>493</v>
      </c>
      <c r="BW55" s="2">
        <v>0</v>
      </c>
      <c r="BX55" s="2">
        <v>0</v>
      </c>
      <c r="BY55" s="2">
        <v>0</v>
      </c>
      <c r="BZ55" s="2">
        <v>0</v>
      </c>
      <c r="CA55" s="2">
        <v>0</v>
      </c>
      <c r="CB55" s="2">
        <v>0</v>
      </c>
      <c r="CC55" s="2">
        <v>0</v>
      </c>
      <c r="CD55" s="2">
        <v>0</v>
      </c>
      <c r="CE55" s="2">
        <v>0</v>
      </c>
      <c r="CF55" s="2">
        <v>0</v>
      </c>
      <c r="CG55" s="2">
        <v>0.1</v>
      </c>
      <c r="CH55" s="2">
        <v>0.1</v>
      </c>
      <c r="CI55" s="2">
        <v>0.1</v>
      </c>
      <c r="CJ55" s="2">
        <v>0.1</v>
      </c>
      <c r="CK55" s="2">
        <v>0.1</v>
      </c>
      <c r="CL55" s="2">
        <v>0.1</v>
      </c>
      <c r="CM55" s="2">
        <v>0.1</v>
      </c>
      <c r="CN55" s="2">
        <v>0</v>
      </c>
      <c r="CO55" s="2">
        <v>0</v>
      </c>
      <c r="CP55" s="2">
        <v>0</v>
      </c>
      <c r="CQ55" s="2">
        <v>0</v>
      </c>
      <c r="CS55" s="1"/>
      <c r="CT55" s="9" t="s">
        <v>493</v>
      </c>
      <c r="CU55" s="2">
        <v>0</v>
      </c>
      <c r="CV55" s="2">
        <v>0</v>
      </c>
      <c r="CW55" s="2">
        <v>0</v>
      </c>
      <c r="CX55" s="2">
        <v>0</v>
      </c>
      <c r="CY55" s="2">
        <v>0</v>
      </c>
      <c r="CZ55" s="2">
        <v>0</v>
      </c>
      <c r="DA55" s="2">
        <v>0.1</v>
      </c>
      <c r="DB55" s="2">
        <v>0</v>
      </c>
      <c r="DC55" s="2">
        <v>0</v>
      </c>
      <c r="DD55" s="2">
        <v>0</v>
      </c>
      <c r="DE55" s="2">
        <v>0</v>
      </c>
      <c r="DF55" s="2">
        <v>0</v>
      </c>
      <c r="DG55" s="2">
        <v>0</v>
      </c>
      <c r="DH55" s="2">
        <v>0</v>
      </c>
      <c r="DI55" s="2">
        <v>0</v>
      </c>
      <c r="DJ55" s="2">
        <v>0</v>
      </c>
      <c r="DK55" s="2">
        <v>0</v>
      </c>
      <c r="DL55" s="2">
        <v>0.1</v>
      </c>
      <c r="DM55" s="2">
        <v>0.1</v>
      </c>
      <c r="DN55" s="2">
        <v>0.1</v>
      </c>
      <c r="DO55" s="2">
        <v>0</v>
      </c>
      <c r="DQ55" s="1"/>
      <c r="DR55" s="9" t="s">
        <v>493</v>
      </c>
      <c r="DS55" s="2">
        <v>0.2</v>
      </c>
      <c r="DT55" s="2">
        <v>0.2</v>
      </c>
      <c r="DU55" s="2">
        <v>0.2</v>
      </c>
      <c r="DV55" s="2">
        <v>0.2</v>
      </c>
      <c r="DW55" s="2">
        <v>0.2</v>
      </c>
      <c r="DX55" s="2">
        <v>0.2</v>
      </c>
      <c r="DY55" s="2">
        <v>0.2</v>
      </c>
      <c r="DZ55" s="2">
        <v>0.2</v>
      </c>
      <c r="EA55" s="2">
        <v>0.2</v>
      </c>
      <c r="EB55" s="2">
        <v>0.2</v>
      </c>
      <c r="EC55" s="2">
        <v>0.2</v>
      </c>
      <c r="ED55" s="2">
        <v>0.2</v>
      </c>
      <c r="EE55" s="2">
        <v>0.2</v>
      </c>
      <c r="EF55" s="2">
        <v>0.2</v>
      </c>
      <c r="EG55" s="2">
        <v>0.2</v>
      </c>
      <c r="EH55" s="2">
        <v>0.2</v>
      </c>
      <c r="EI55" s="2">
        <v>0.3</v>
      </c>
      <c r="EJ55" s="2">
        <v>0.3</v>
      </c>
      <c r="EK55" s="2">
        <v>0.3</v>
      </c>
      <c r="EL55" s="2">
        <v>0.3</v>
      </c>
      <c r="EM55" s="2">
        <v>0.2</v>
      </c>
      <c r="EO55" s="1"/>
      <c r="EP55" s="9" t="s">
        <v>493</v>
      </c>
      <c r="EQ55" s="2">
        <v>0.1</v>
      </c>
      <c r="ER55" s="2">
        <v>0.1</v>
      </c>
      <c r="ES55" s="2">
        <v>0.1</v>
      </c>
      <c r="ET55" s="2">
        <v>0</v>
      </c>
      <c r="EU55" s="2">
        <v>0</v>
      </c>
      <c r="EV55" s="2">
        <v>0</v>
      </c>
      <c r="EW55" s="2">
        <v>0</v>
      </c>
      <c r="EX55" s="2">
        <v>0.1</v>
      </c>
      <c r="EY55" s="2">
        <v>0.1</v>
      </c>
      <c r="EZ55" s="2">
        <v>0.1</v>
      </c>
      <c r="FA55" s="2">
        <v>0.1</v>
      </c>
      <c r="FB55" s="2">
        <v>0.1</v>
      </c>
      <c r="FC55" s="2">
        <v>0.1</v>
      </c>
      <c r="FD55" s="2">
        <v>0.1</v>
      </c>
      <c r="FE55" s="2">
        <v>0.1</v>
      </c>
      <c r="FF55" s="2">
        <v>0.1</v>
      </c>
      <c r="FG55" s="2">
        <v>0.1</v>
      </c>
      <c r="FH55" s="2">
        <v>0.1</v>
      </c>
      <c r="FI55" s="2">
        <v>0.1</v>
      </c>
      <c r="FJ55" s="2">
        <v>0.1</v>
      </c>
      <c r="FK55" s="2">
        <v>0.1</v>
      </c>
    </row>
    <row r="56" spans="1:167" ht="14.5">
      <c r="A56" s="1"/>
      <c r="B56" s="9" t="s">
        <v>63</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Y56" s="1"/>
      <c r="Z56" s="9" t="s">
        <v>63</v>
      </c>
      <c r="AA56" s="2">
        <v>0.1</v>
      </c>
      <c r="AB56" s="2">
        <v>0.1</v>
      </c>
      <c r="AC56" s="2">
        <v>0.1</v>
      </c>
      <c r="AD56" s="2">
        <v>0.1</v>
      </c>
      <c r="AE56" s="2">
        <v>0.1</v>
      </c>
      <c r="AF56" s="2">
        <v>0.1</v>
      </c>
      <c r="AG56" s="2">
        <v>0.1</v>
      </c>
      <c r="AH56" s="2">
        <v>0.1</v>
      </c>
      <c r="AI56" s="2">
        <v>0.1</v>
      </c>
      <c r="AJ56" s="2">
        <v>0</v>
      </c>
      <c r="AK56" s="2">
        <v>0</v>
      </c>
      <c r="AL56" s="2">
        <v>0</v>
      </c>
      <c r="AM56" s="2">
        <v>0</v>
      </c>
      <c r="AN56" s="2">
        <v>0.1</v>
      </c>
      <c r="AO56" s="2">
        <v>0.1</v>
      </c>
      <c r="AP56" s="2">
        <v>0.1</v>
      </c>
      <c r="AQ56" s="2">
        <v>0.1</v>
      </c>
      <c r="AR56" s="2">
        <v>0.1</v>
      </c>
      <c r="AS56" s="2">
        <v>0.1</v>
      </c>
      <c r="AT56" s="2">
        <v>0.1</v>
      </c>
      <c r="AU56" s="2">
        <v>0.1</v>
      </c>
      <c r="AW56" s="1"/>
      <c r="AX56" s="9" t="s">
        <v>63</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v>
      </c>
      <c r="BS56" s="2">
        <v>0</v>
      </c>
      <c r="BU56" s="1"/>
      <c r="BV56" s="9"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9"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9"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9"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spans="1:167" ht="14.5">
      <c r="A57" s="1"/>
      <c r="B57" s="9" t="s">
        <v>67</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9" t="s">
        <v>67</v>
      </c>
      <c r="AA57" s="2">
        <v>0</v>
      </c>
      <c r="AB57" s="2">
        <v>0</v>
      </c>
      <c r="AC57" s="2">
        <v>0</v>
      </c>
      <c r="AD57" s="2">
        <v>0.1</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W57" s="1"/>
      <c r="AX57" s="9"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9"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9"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9"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9"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spans="1:167" ht="14.5">
      <c r="A58" s="1"/>
      <c r="B58" s="9"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9"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9"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9"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9"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9"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9"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spans="1:167" ht="15.5">
      <c r="A59" s="1"/>
      <c r="B59" s="9" t="s">
        <v>495</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9" t="s">
        <v>495</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9" t="s">
        <v>495</v>
      </c>
      <c r="AY59" s="2">
        <v>0</v>
      </c>
      <c r="AZ59" s="2">
        <v>0</v>
      </c>
      <c r="BA59" s="2">
        <v>0</v>
      </c>
      <c r="BB59" s="2">
        <v>0</v>
      </c>
      <c r="BC59" s="2">
        <v>0</v>
      </c>
      <c r="BD59" s="2">
        <v>0</v>
      </c>
      <c r="BE59" s="2">
        <v>0</v>
      </c>
      <c r="BF59" s="2">
        <v>0</v>
      </c>
      <c r="BG59" s="2">
        <v>0.1</v>
      </c>
      <c r="BH59" s="2">
        <v>0</v>
      </c>
      <c r="BI59" s="2">
        <v>0.1</v>
      </c>
      <c r="BJ59" s="2">
        <v>0.1</v>
      </c>
      <c r="BK59" s="2">
        <v>0.1</v>
      </c>
      <c r="BL59" s="2">
        <v>0</v>
      </c>
      <c r="BM59" s="2">
        <v>0</v>
      </c>
      <c r="BN59" s="2">
        <v>0</v>
      </c>
      <c r="BO59" s="2">
        <v>0</v>
      </c>
      <c r="BP59" s="2">
        <v>0</v>
      </c>
      <c r="BQ59" s="2">
        <v>0</v>
      </c>
      <c r="BR59" s="2">
        <v>0</v>
      </c>
      <c r="BS59" s="2">
        <v>0</v>
      </c>
      <c r="BU59" s="1"/>
      <c r="BV59" s="9"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9"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9" t="s">
        <v>495</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9" t="s">
        <v>495</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spans="1:167" ht="14.5">
      <c r="A60" s="128"/>
      <c r="B60" s="128"/>
      <c r="C60" s="2"/>
      <c r="D60" s="2"/>
      <c r="E60" s="2"/>
      <c r="F60" s="2"/>
      <c r="G60" s="2"/>
      <c r="H60" s="2"/>
      <c r="I60" s="2"/>
      <c r="J60" s="2"/>
      <c r="K60" s="2"/>
      <c r="L60" s="2"/>
      <c r="M60" s="2"/>
      <c r="N60" s="2"/>
      <c r="O60" s="2"/>
      <c r="P60" s="2"/>
      <c r="Q60" s="2"/>
      <c r="R60" s="2"/>
      <c r="S60" s="2"/>
      <c r="T60" s="2"/>
      <c r="U60" s="2"/>
      <c r="V60" s="2"/>
      <c r="W60" s="2"/>
      <c r="Y60" s="128"/>
      <c r="Z60" s="128"/>
      <c r="AA60" s="2"/>
      <c r="AB60" s="2"/>
      <c r="AC60" s="2"/>
      <c r="AD60" s="2"/>
      <c r="AE60" s="2"/>
      <c r="AF60" s="2"/>
      <c r="AG60" s="2"/>
      <c r="AH60" s="2"/>
      <c r="AI60" s="2"/>
      <c r="AJ60" s="2"/>
      <c r="AK60" s="2"/>
      <c r="AL60" s="2"/>
      <c r="AM60" s="2"/>
      <c r="AN60" s="2"/>
      <c r="AO60" s="2"/>
      <c r="AP60" s="2"/>
      <c r="AQ60" s="2"/>
      <c r="AR60" s="2"/>
      <c r="AS60" s="2"/>
      <c r="AT60" s="2"/>
      <c r="AU60" s="2"/>
      <c r="AW60" s="128"/>
      <c r="AX60" s="128"/>
      <c r="AY60" s="2"/>
      <c r="AZ60" s="2"/>
      <c r="BA60" s="2"/>
      <c r="BB60" s="2"/>
      <c r="BC60" s="2"/>
      <c r="BD60" s="2"/>
      <c r="BE60" s="2"/>
      <c r="BF60" s="2"/>
      <c r="BG60" s="2"/>
      <c r="BH60" s="2"/>
      <c r="BI60" s="2"/>
      <c r="BJ60" s="2"/>
      <c r="BK60" s="2"/>
      <c r="BL60" s="2"/>
      <c r="BM60" s="2"/>
      <c r="BN60" s="2"/>
      <c r="BO60" s="2"/>
      <c r="BP60" s="2"/>
      <c r="BQ60" s="2"/>
      <c r="BR60" s="2"/>
      <c r="BS60" s="2"/>
      <c r="BU60" s="128"/>
      <c r="BV60" s="128"/>
      <c r="BW60" s="2"/>
      <c r="BX60" s="2"/>
      <c r="BY60" s="2"/>
      <c r="BZ60" s="2"/>
      <c r="CA60" s="2"/>
      <c r="CB60" s="2"/>
      <c r="CC60" s="2"/>
      <c r="CD60" s="2"/>
      <c r="CE60" s="2"/>
      <c r="CF60" s="2"/>
      <c r="CG60" s="2"/>
      <c r="CH60" s="2"/>
      <c r="CI60" s="2"/>
      <c r="CJ60" s="2"/>
      <c r="CK60" s="2"/>
      <c r="CL60" s="2"/>
      <c r="CM60" s="2"/>
      <c r="CN60" s="2"/>
      <c r="CO60" s="2"/>
      <c r="CP60" s="2"/>
      <c r="CQ60" s="2"/>
      <c r="CS60" s="128"/>
      <c r="CT60" s="128"/>
      <c r="CU60" s="2"/>
      <c r="CV60" s="2"/>
      <c r="CW60" s="2"/>
      <c r="CX60" s="2"/>
      <c r="CY60" s="2"/>
      <c r="CZ60" s="2"/>
      <c r="DA60" s="2"/>
      <c r="DB60" s="2"/>
      <c r="DC60" s="2"/>
      <c r="DD60" s="2"/>
      <c r="DE60" s="2"/>
      <c r="DF60" s="2"/>
      <c r="DG60" s="2"/>
      <c r="DH60" s="2"/>
      <c r="DI60" s="2"/>
      <c r="DJ60" s="2"/>
      <c r="DK60" s="2"/>
      <c r="DL60" s="2"/>
      <c r="DM60" s="2"/>
      <c r="DN60" s="2"/>
      <c r="DO60" s="2"/>
      <c r="DQ60" s="128"/>
      <c r="DR60" s="128"/>
      <c r="DS60" s="2"/>
      <c r="DT60" s="2"/>
      <c r="DU60" s="2"/>
      <c r="DV60" s="2"/>
      <c r="DW60" s="2"/>
      <c r="DX60" s="2"/>
      <c r="DY60" s="2"/>
      <c r="DZ60" s="2"/>
      <c r="EA60" s="2"/>
      <c r="EB60" s="2"/>
      <c r="EC60" s="2"/>
      <c r="ED60" s="2"/>
      <c r="EE60" s="2"/>
      <c r="EF60" s="2"/>
      <c r="EG60" s="2"/>
      <c r="EH60" s="2"/>
      <c r="EI60" s="2"/>
      <c r="EJ60" s="2"/>
      <c r="EK60" s="2"/>
      <c r="EL60" s="2"/>
      <c r="EM60" s="2"/>
      <c r="EO60" s="128"/>
      <c r="EP60" s="128"/>
      <c r="EQ60" s="2"/>
      <c r="ER60" s="2"/>
      <c r="ES60" s="2"/>
      <c r="ET60" s="2"/>
      <c r="EU60" s="2"/>
      <c r="EV60" s="2"/>
      <c r="EW60" s="2"/>
      <c r="EX60" s="2"/>
      <c r="EY60" s="2"/>
      <c r="EZ60" s="2"/>
      <c r="FA60" s="2"/>
      <c r="FB60" s="2"/>
      <c r="FC60" s="2"/>
      <c r="FD60" s="2"/>
      <c r="FE60" s="2"/>
      <c r="FF60" s="2"/>
      <c r="FG60" s="2"/>
      <c r="FH60" s="2"/>
      <c r="FI60" s="2"/>
      <c r="FJ60" s="2"/>
      <c r="FK60" s="2"/>
    </row>
    <row r="61" spans="1:167" ht="14.5">
      <c r="A61" s="1"/>
      <c r="B61" s="8" t="s">
        <v>496</v>
      </c>
      <c r="C61" s="2"/>
      <c r="D61" s="2"/>
      <c r="E61" s="2"/>
      <c r="F61" s="2"/>
      <c r="G61" s="2"/>
      <c r="H61" s="2"/>
      <c r="I61" s="2"/>
      <c r="J61" s="2"/>
      <c r="K61" s="2"/>
      <c r="L61" s="2"/>
      <c r="M61" s="2"/>
      <c r="N61" s="2"/>
      <c r="O61" s="2"/>
      <c r="P61" s="2"/>
      <c r="Q61" s="2"/>
      <c r="R61" s="2"/>
      <c r="S61" s="2"/>
      <c r="T61" s="2"/>
      <c r="U61" s="2"/>
      <c r="V61" s="2"/>
      <c r="W61" s="2"/>
      <c r="Y61" s="1"/>
      <c r="Z61" s="8" t="s">
        <v>496</v>
      </c>
      <c r="AA61" s="2"/>
      <c r="AB61" s="2"/>
      <c r="AC61" s="2"/>
      <c r="AD61" s="2"/>
      <c r="AE61" s="2"/>
      <c r="AF61" s="2"/>
      <c r="AG61" s="2"/>
      <c r="AH61" s="2"/>
      <c r="AI61" s="2"/>
      <c r="AJ61" s="2"/>
      <c r="AK61" s="2"/>
      <c r="AL61" s="2"/>
      <c r="AM61" s="2"/>
      <c r="AN61" s="2"/>
      <c r="AO61" s="2"/>
      <c r="AP61" s="2"/>
      <c r="AQ61" s="2"/>
      <c r="AR61" s="2"/>
      <c r="AS61" s="2"/>
      <c r="AT61" s="2"/>
      <c r="AU61" s="2"/>
      <c r="AW61" s="1"/>
      <c r="AX61" s="8" t="s">
        <v>496</v>
      </c>
      <c r="AY61" s="2"/>
      <c r="AZ61" s="2"/>
      <c r="BA61" s="2"/>
      <c r="BB61" s="2"/>
      <c r="BC61" s="2"/>
      <c r="BD61" s="2"/>
      <c r="BE61" s="2"/>
      <c r="BF61" s="2"/>
      <c r="BG61" s="2"/>
      <c r="BH61" s="2"/>
      <c r="BI61" s="2"/>
      <c r="BJ61" s="2"/>
      <c r="BK61" s="2"/>
      <c r="BL61" s="2"/>
      <c r="BM61" s="2"/>
      <c r="BN61" s="2"/>
      <c r="BO61" s="2"/>
      <c r="BP61" s="2"/>
      <c r="BQ61" s="2"/>
      <c r="BR61" s="2"/>
      <c r="BS61" s="2"/>
      <c r="BU61" s="1"/>
      <c r="BV61" s="8" t="s">
        <v>496</v>
      </c>
      <c r="BW61" s="2"/>
      <c r="BX61" s="2"/>
      <c r="BY61" s="2"/>
      <c r="BZ61" s="2"/>
      <c r="CA61" s="2"/>
      <c r="CB61" s="2"/>
      <c r="CC61" s="2"/>
      <c r="CD61" s="2"/>
      <c r="CE61" s="2"/>
      <c r="CF61" s="2"/>
      <c r="CG61" s="2"/>
      <c r="CH61" s="2"/>
      <c r="CI61" s="2"/>
      <c r="CJ61" s="2"/>
      <c r="CK61" s="2"/>
      <c r="CL61" s="2"/>
      <c r="CM61" s="2"/>
      <c r="CN61" s="2"/>
      <c r="CO61" s="2"/>
      <c r="CP61" s="2"/>
      <c r="CQ61" s="2"/>
      <c r="CS61" s="1"/>
      <c r="CT61" s="8" t="s">
        <v>496</v>
      </c>
      <c r="CU61" s="2"/>
      <c r="CV61" s="2"/>
      <c r="CW61" s="2"/>
      <c r="CX61" s="2"/>
      <c r="CY61" s="2"/>
      <c r="CZ61" s="2"/>
      <c r="DA61" s="2"/>
      <c r="DB61" s="2"/>
      <c r="DC61" s="2"/>
      <c r="DD61" s="2"/>
      <c r="DE61" s="2"/>
      <c r="DF61" s="2"/>
      <c r="DG61" s="2"/>
      <c r="DH61" s="2"/>
      <c r="DI61" s="2"/>
      <c r="DJ61" s="2"/>
      <c r="DK61" s="2"/>
      <c r="DL61" s="2"/>
      <c r="DM61" s="2"/>
      <c r="DN61" s="2"/>
      <c r="DO61" s="2"/>
      <c r="DQ61" s="1"/>
      <c r="DR61" s="8" t="s">
        <v>496</v>
      </c>
      <c r="DS61" s="2"/>
      <c r="DT61" s="2"/>
      <c r="DU61" s="2"/>
      <c r="DV61" s="2"/>
      <c r="DW61" s="2"/>
      <c r="DX61" s="2"/>
      <c r="DY61" s="2"/>
      <c r="DZ61" s="2"/>
      <c r="EA61" s="2"/>
      <c r="EB61" s="2"/>
      <c r="EC61" s="2"/>
      <c r="ED61" s="2"/>
      <c r="EE61" s="2"/>
      <c r="EF61" s="2"/>
      <c r="EG61" s="2"/>
      <c r="EH61" s="2"/>
      <c r="EI61" s="2"/>
      <c r="EJ61" s="2"/>
      <c r="EK61" s="2"/>
      <c r="EL61" s="2"/>
      <c r="EM61" s="2"/>
      <c r="EO61" s="1"/>
      <c r="EP61" s="8" t="s">
        <v>496</v>
      </c>
      <c r="EQ61" s="2"/>
      <c r="ER61" s="2"/>
      <c r="ES61" s="2"/>
      <c r="ET61" s="2"/>
      <c r="EU61" s="2"/>
      <c r="EV61" s="2"/>
      <c r="EW61" s="2"/>
      <c r="EX61" s="2"/>
      <c r="EY61" s="2"/>
      <c r="EZ61" s="2"/>
      <c r="FA61" s="2"/>
      <c r="FB61" s="2"/>
      <c r="FC61" s="2"/>
      <c r="FD61" s="2"/>
      <c r="FE61" s="2"/>
      <c r="FF61" s="2"/>
      <c r="FG61" s="2"/>
      <c r="FH61" s="2"/>
      <c r="FI61" s="2"/>
      <c r="FJ61" s="2"/>
      <c r="FK61" s="2"/>
    </row>
    <row r="62" spans="1:167" ht="14.5">
      <c r="A62" s="1"/>
      <c r="B62" s="9" t="s">
        <v>37</v>
      </c>
      <c r="C62" s="2">
        <v>1.5</v>
      </c>
      <c r="D62" s="2">
        <v>1.5</v>
      </c>
      <c r="E62" s="2">
        <v>1.5</v>
      </c>
      <c r="F62" s="2">
        <v>1.3</v>
      </c>
      <c r="G62" s="2">
        <v>5</v>
      </c>
      <c r="H62" s="2">
        <v>5</v>
      </c>
      <c r="I62" s="2">
        <v>5.9</v>
      </c>
      <c r="J62" s="2">
        <v>5.8</v>
      </c>
      <c r="K62" s="2">
        <v>5</v>
      </c>
      <c r="L62" s="2">
        <v>6.2</v>
      </c>
      <c r="M62" s="2">
        <v>13</v>
      </c>
      <c r="N62" s="2">
        <v>7.8</v>
      </c>
      <c r="O62" s="2">
        <v>5</v>
      </c>
      <c r="P62" s="2">
        <v>5</v>
      </c>
      <c r="Q62" s="2">
        <v>5.7</v>
      </c>
      <c r="R62" s="2">
        <v>5.7</v>
      </c>
      <c r="S62" s="2">
        <v>5</v>
      </c>
      <c r="T62" s="2">
        <v>5</v>
      </c>
      <c r="U62" s="2">
        <v>5</v>
      </c>
      <c r="V62" s="2">
        <v>5</v>
      </c>
      <c r="W62" s="2">
        <v>5</v>
      </c>
      <c r="Y62" s="1"/>
      <c r="Z62" s="9" t="s">
        <v>37</v>
      </c>
      <c r="AA62" s="2">
        <v>10</v>
      </c>
      <c r="AB62" s="2">
        <v>3</v>
      </c>
      <c r="AC62" s="2">
        <v>3</v>
      </c>
      <c r="AD62" s="2">
        <v>3</v>
      </c>
      <c r="AE62" s="2">
        <v>4</v>
      </c>
      <c r="AF62" s="2">
        <v>5</v>
      </c>
      <c r="AG62" s="2">
        <v>5</v>
      </c>
      <c r="AH62" s="2">
        <v>12</v>
      </c>
      <c r="AI62" s="2">
        <v>12</v>
      </c>
      <c r="AJ62" s="2">
        <v>11</v>
      </c>
      <c r="AK62" s="2">
        <v>13</v>
      </c>
      <c r="AL62" s="2">
        <v>9</v>
      </c>
      <c r="AM62" s="2">
        <v>12.2</v>
      </c>
      <c r="AN62" s="2">
        <v>10.1</v>
      </c>
      <c r="AO62" s="2">
        <v>10.199999999999999</v>
      </c>
      <c r="AP62" s="2">
        <v>10.1</v>
      </c>
      <c r="AQ62" s="2">
        <v>10</v>
      </c>
      <c r="AR62" s="2">
        <v>10</v>
      </c>
      <c r="AS62" s="2">
        <v>10.1</v>
      </c>
      <c r="AT62" s="2">
        <v>10.1</v>
      </c>
      <c r="AU62" s="2">
        <v>10.1</v>
      </c>
      <c r="AW62" s="1"/>
      <c r="AX62" s="9"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9"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9"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9" t="s">
        <v>37</v>
      </c>
      <c r="DS62" s="2">
        <v>4.4000000000000004</v>
      </c>
      <c r="DT62" s="2">
        <v>5.0999999999999996</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9"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spans="1:167" ht="14.5">
      <c r="A63" s="1"/>
      <c r="B63" s="9" t="s">
        <v>493</v>
      </c>
      <c r="C63" s="2">
        <v>0</v>
      </c>
      <c r="D63" s="2">
        <v>0</v>
      </c>
      <c r="E63" s="2">
        <v>0</v>
      </c>
      <c r="F63" s="2">
        <v>1.5</v>
      </c>
      <c r="G63" s="2">
        <v>1.4</v>
      </c>
      <c r="H63" s="2">
        <v>2.1</v>
      </c>
      <c r="I63" s="2">
        <v>3.3</v>
      </c>
      <c r="J63" s="2">
        <v>2.7</v>
      </c>
      <c r="K63" s="2">
        <v>9.5</v>
      </c>
      <c r="L63" s="2">
        <v>15.9</v>
      </c>
      <c r="M63" s="2">
        <v>18.2</v>
      </c>
      <c r="N63" s="2">
        <v>30.1</v>
      </c>
      <c r="O63" s="2">
        <v>43.3</v>
      </c>
      <c r="P63" s="2">
        <v>56.8</v>
      </c>
      <c r="Q63" s="2">
        <v>48.5</v>
      </c>
      <c r="R63" s="2">
        <v>46.9</v>
      </c>
      <c r="S63" s="2">
        <v>52.2</v>
      </c>
      <c r="T63" s="2">
        <v>60.7</v>
      </c>
      <c r="U63" s="2">
        <v>70.900000000000006</v>
      </c>
      <c r="V63" s="2">
        <v>72.900000000000006</v>
      </c>
      <c r="W63" s="2">
        <v>83.8</v>
      </c>
      <c r="Y63" s="1"/>
      <c r="Z63" s="9" t="s">
        <v>493</v>
      </c>
      <c r="AA63" s="2">
        <v>56.5</v>
      </c>
      <c r="AB63" s="2">
        <v>47.6</v>
      </c>
      <c r="AC63" s="2">
        <v>40.700000000000003</v>
      </c>
      <c r="AD63" s="2">
        <v>31.6</v>
      </c>
      <c r="AE63" s="2">
        <v>38.799999999999997</v>
      </c>
      <c r="AF63" s="2">
        <v>39.799999999999997</v>
      </c>
      <c r="AG63" s="2">
        <v>47.5</v>
      </c>
      <c r="AH63" s="2">
        <v>51.4</v>
      </c>
      <c r="AI63" s="2">
        <v>50.4</v>
      </c>
      <c r="AJ63" s="2">
        <v>52.2</v>
      </c>
      <c r="AK63" s="2">
        <v>63.3</v>
      </c>
      <c r="AL63" s="2">
        <v>64.5</v>
      </c>
      <c r="AM63" s="2">
        <v>66.599999999999994</v>
      </c>
      <c r="AN63" s="2">
        <v>41</v>
      </c>
      <c r="AO63" s="2">
        <v>45.5</v>
      </c>
      <c r="AP63" s="2">
        <v>46.9</v>
      </c>
      <c r="AQ63" s="2">
        <v>51.6</v>
      </c>
      <c r="AR63" s="2">
        <v>51.1</v>
      </c>
      <c r="AS63" s="2">
        <v>49.5</v>
      </c>
      <c r="AT63" s="2">
        <v>47.8</v>
      </c>
      <c r="AU63" s="2">
        <v>50.4</v>
      </c>
      <c r="AW63" s="1"/>
      <c r="AX63" s="9" t="s">
        <v>493</v>
      </c>
      <c r="AY63" s="2">
        <v>77.900000000000006</v>
      </c>
      <c r="AZ63" s="2">
        <v>79.8</v>
      </c>
      <c r="BA63" s="2">
        <v>79.5</v>
      </c>
      <c r="BB63" s="2">
        <v>80.099999999999994</v>
      </c>
      <c r="BC63" s="2">
        <v>76.2</v>
      </c>
      <c r="BD63" s="2">
        <v>77.599999999999994</v>
      </c>
      <c r="BE63" s="2">
        <v>77.8</v>
      </c>
      <c r="BF63" s="2">
        <v>76.2</v>
      </c>
      <c r="BG63" s="2">
        <v>76.8</v>
      </c>
      <c r="BH63" s="2">
        <v>78.900000000000006</v>
      </c>
      <c r="BI63" s="2">
        <v>77.3</v>
      </c>
      <c r="BJ63" s="2">
        <v>77.400000000000006</v>
      </c>
      <c r="BK63" s="2">
        <v>76</v>
      </c>
      <c r="BL63" s="2">
        <v>86.9</v>
      </c>
      <c r="BM63" s="2">
        <v>80.099999999999994</v>
      </c>
      <c r="BN63" s="2">
        <v>82.4</v>
      </c>
      <c r="BO63" s="2">
        <v>83.6</v>
      </c>
      <c r="BP63" s="2">
        <v>85.7</v>
      </c>
      <c r="BQ63" s="2">
        <v>85.9</v>
      </c>
      <c r="BR63" s="2">
        <v>87.8</v>
      </c>
      <c r="BS63" s="2">
        <v>88.9</v>
      </c>
      <c r="BU63" s="1"/>
      <c r="BV63" s="9" t="s">
        <v>493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9" t="s">
        <v>493</v>
      </c>
      <c r="CU63" s="2">
        <v>79.2</v>
      </c>
      <c r="CV63" s="2">
        <v>81.5</v>
      </c>
      <c r="CW63" s="2">
        <v>80.7</v>
      </c>
      <c r="CX63" s="2">
        <v>76.900000000000006</v>
      </c>
      <c r="CY63" s="2">
        <v>79.8</v>
      </c>
      <c r="CZ63" s="2">
        <v>83.8</v>
      </c>
      <c r="DA63" s="2">
        <v>92</v>
      </c>
      <c r="DB63" s="2">
        <v>91.3</v>
      </c>
      <c r="DC63" s="2">
        <v>94.2</v>
      </c>
      <c r="DD63" s="2">
        <v>83.2</v>
      </c>
      <c r="DE63" s="2">
        <v>93.9</v>
      </c>
      <c r="DF63" s="2">
        <v>93.4</v>
      </c>
      <c r="DG63" s="2">
        <v>92.5</v>
      </c>
      <c r="DH63" s="2">
        <v>95.6</v>
      </c>
      <c r="DI63" s="2">
        <v>95.6</v>
      </c>
      <c r="DJ63" s="2">
        <v>95.7</v>
      </c>
      <c r="DK63" s="2">
        <v>95.9</v>
      </c>
      <c r="DL63" s="2">
        <v>95.9</v>
      </c>
      <c r="DM63" s="2">
        <v>95.9</v>
      </c>
      <c r="DN63" s="2">
        <v>95.8</v>
      </c>
      <c r="DO63" s="2">
        <v>95.9</v>
      </c>
      <c r="DQ63" s="1"/>
      <c r="DR63" s="9"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9" t="s">
        <v>493</v>
      </c>
      <c r="EQ63" s="2">
        <v>73.2</v>
      </c>
      <c r="ER63" s="2">
        <v>76.400000000000006</v>
      </c>
      <c r="ES63" s="2">
        <v>49.9</v>
      </c>
      <c r="ET63" s="2">
        <v>42.7</v>
      </c>
      <c r="EU63" s="2">
        <v>39.799999999999997</v>
      </c>
      <c r="EV63" s="2">
        <v>41</v>
      </c>
      <c r="EW63" s="2">
        <v>47.3</v>
      </c>
      <c r="EX63" s="2">
        <v>57.4</v>
      </c>
      <c r="EY63" s="2">
        <v>61.9</v>
      </c>
      <c r="EZ63" s="2">
        <v>73.599999999999994</v>
      </c>
      <c r="FA63" s="2">
        <v>73.599999999999994</v>
      </c>
      <c r="FB63" s="2">
        <v>74.5</v>
      </c>
      <c r="FC63" s="2">
        <v>68.099999999999994</v>
      </c>
      <c r="FD63" s="2">
        <v>68.3</v>
      </c>
      <c r="FE63" s="2">
        <v>70.400000000000006</v>
      </c>
      <c r="FF63" s="2">
        <v>70.7</v>
      </c>
      <c r="FG63" s="2">
        <v>87.8</v>
      </c>
      <c r="FH63" s="2">
        <v>86.3</v>
      </c>
      <c r="FI63" s="2">
        <v>74.900000000000006</v>
      </c>
      <c r="FJ63" s="2">
        <v>76.599999999999994</v>
      </c>
      <c r="FK63" s="2">
        <v>81.8</v>
      </c>
    </row>
    <row r="64" spans="1:167" ht="14.5">
      <c r="A64" s="1"/>
      <c r="B64" s="9" t="s">
        <v>63</v>
      </c>
      <c r="C64" s="2">
        <v>57.4</v>
      </c>
      <c r="D64" s="2">
        <v>52.3</v>
      </c>
      <c r="E64" s="2">
        <v>56.2</v>
      </c>
      <c r="F64" s="2">
        <v>61.7</v>
      </c>
      <c r="G64" s="2">
        <v>59.4</v>
      </c>
      <c r="H64" s="2">
        <v>55.9</v>
      </c>
      <c r="I64" s="2">
        <v>49.2</v>
      </c>
      <c r="J64" s="2">
        <v>57.6</v>
      </c>
      <c r="K64" s="2">
        <v>29.6</v>
      </c>
      <c r="L64" s="2">
        <v>9.6999999999999993</v>
      </c>
      <c r="M64" s="2">
        <v>13.8</v>
      </c>
      <c r="N64" s="2">
        <v>21.8</v>
      </c>
      <c r="O64" s="2">
        <v>9.3000000000000007</v>
      </c>
      <c r="P64" s="2">
        <v>7.4</v>
      </c>
      <c r="Q64" s="2">
        <v>9.1999999999999993</v>
      </c>
      <c r="R64" s="2">
        <v>8</v>
      </c>
      <c r="S64" s="2">
        <v>5.0999999999999996</v>
      </c>
      <c r="T64" s="2">
        <v>3.4</v>
      </c>
      <c r="U64" s="2">
        <v>2.4</v>
      </c>
      <c r="V64" s="2">
        <v>1.5</v>
      </c>
      <c r="W64" s="2">
        <v>1.8</v>
      </c>
      <c r="Y64" s="1"/>
      <c r="Z64" s="9" t="s">
        <v>63</v>
      </c>
      <c r="AA64" s="2">
        <v>22.1</v>
      </c>
      <c r="AB64" s="2">
        <v>31.5</v>
      </c>
      <c r="AC64" s="2">
        <v>34</v>
      </c>
      <c r="AD64" s="2">
        <v>31.9</v>
      </c>
      <c r="AE64" s="2">
        <v>32.6</v>
      </c>
      <c r="AF64" s="2">
        <v>25</v>
      </c>
      <c r="AG64" s="2">
        <v>23.6</v>
      </c>
      <c r="AH64" s="2">
        <v>18.3</v>
      </c>
      <c r="AI64" s="2">
        <v>19.399999999999999</v>
      </c>
      <c r="AJ64" s="2">
        <v>15.2</v>
      </c>
      <c r="AK64" s="2">
        <v>11.6</v>
      </c>
      <c r="AL64" s="2">
        <v>14.2</v>
      </c>
      <c r="AM64" s="2">
        <v>11</v>
      </c>
      <c r="AN64" s="2">
        <v>40.1</v>
      </c>
      <c r="AO64" s="2">
        <v>36</v>
      </c>
      <c r="AP64" s="2">
        <v>35.200000000000003</v>
      </c>
      <c r="AQ64" s="2">
        <v>29.1</v>
      </c>
      <c r="AR64" s="2">
        <v>30.1</v>
      </c>
      <c r="AS64" s="2">
        <v>31</v>
      </c>
      <c r="AT64" s="2">
        <v>32.299999999999997</v>
      </c>
      <c r="AU64" s="2">
        <v>31.9</v>
      </c>
      <c r="AW64" s="1"/>
      <c r="AX64" s="9" t="s">
        <v>63</v>
      </c>
      <c r="AY64" s="2">
        <v>12.5</v>
      </c>
      <c r="AZ64" s="2">
        <v>10.3</v>
      </c>
      <c r="BA64" s="2">
        <v>11.7</v>
      </c>
      <c r="BB64" s="2">
        <v>11.2</v>
      </c>
      <c r="BC64" s="2">
        <v>15.1</v>
      </c>
      <c r="BD64" s="2">
        <v>13.1</v>
      </c>
      <c r="BE64" s="2">
        <v>11.8</v>
      </c>
      <c r="BF64" s="2">
        <v>11.7</v>
      </c>
      <c r="BG64" s="2">
        <v>10.4</v>
      </c>
      <c r="BH64" s="2">
        <v>9.5</v>
      </c>
      <c r="BI64" s="2">
        <v>9.9</v>
      </c>
      <c r="BJ64" s="2">
        <v>9.3000000000000007</v>
      </c>
      <c r="BK64" s="2">
        <v>8.1</v>
      </c>
      <c r="BL64" s="2">
        <v>8</v>
      </c>
      <c r="BM64" s="2">
        <v>15.1</v>
      </c>
      <c r="BN64" s="2">
        <v>12.8</v>
      </c>
      <c r="BO64" s="2">
        <v>11.1</v>
      </c>
      <c r="BP64" s="2">
        <v>9.1999999999999993</v>
      </c>
      <c r="BQ64" s="2">
        <v>9.4</v>
      </c>
      <c r="BR64" s="2">
        <v>7.5</v>
      </c>
      <c r="BS64" s="2">
        <v>6.5</v>
      </c>
      <c r="BU64" s="1"/>
      <c r="BV64" s="9" t="s">
        <v>63</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9" t="s">
        <v>63</v>
      </c>
      <c r="CU64" s="2">
        <v>0.7</v>
      </c>
      <c r="CV64" s="2">
        <v>0.5</v>
      </c>
      <c r="CW64" s="2">
        <v>0.5</v>
      </c>
      <c r="CX64" s="2">
        <v>0.4</v>
      </c>
      <c r="CY64" s="2">
        <v>0.6</v>
      </c>
      <c r="CZ64" s="2">
        <v>0.7</v>
      </c>
      <c r="DA64" s="2">
        <v>0.6</v>
      </c>
      <c r="DB64" s="2">
        <v>0.8</v>
      </c>
      <c r="DC64" s="2">
        <v>0</v>
      </c>
      <c r="DD64" s="2">
        <v>0</v>
      </c>
      <c r="DE64" s="2">
        <v>0</v>
      </c>
      <c r="DF64" s="2">
        <v>0.7</v>
      </c>
      <c r="DG64" s="2">
        <v>1</v>
      </c>
      <c r="DH64" s="2">
        <v>0.2</v>
      </c>
      <c r="DI64" s="2">
        <v>0.3</v>
      </c>
      <c r="DJ64" s="2">
        <v>0.1</v>
      </c>
      <c r="DK64" s="2">
        <v>0.1</v>
      </c>
      <c r="DL64" s="2">
        <v>0.1</v>
      </c>
      <c r="DM64" s="2">
        <v>0</v>
      </c>
      <c r="DN64" s="2">
        <v>0</v>
      </c>
      <c r="DO64" s="2">
        <v>0</v>
      </c>
      <c r="DQ64" s="1"/>
      <c r="DR64" s="9"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9" t="s">
        <v>63</v>
      </c>
      <c r="EQ64" s="2">
        <v>8.8000000000000007</v>
      </c>
      <c r="ER64" s="2">
        <v>6</v>
      </c>
      <c r="ES64" s="2">
        <v>32.6</v>
      </c>
      <c r="ET64" s="2">
        <v>39.200000000000003</v>
      </c>
      <c r="EU64" s="2">
        <v>41.8</v>
      </c>
      <c r="EV64" s="2">
        <v>39.5</v>
      </c>
      <c r="EW64" s="2">
        <v>36.9</v>
      </c>
      <c r="EX64" s="2">
        <v>27.6</v>
      </c>
      <c r="EY64" s="2">
        <v>20.399999999999999</v>
      </c>
      <c r="EZ64" s="2">
        <v>10.3</v>
      </c>
      <c r="FA64" s="2">
        <v>10.4</v>
      </c>
      <c r="FB64" s="2">
        <v>12.5</v>
      </c>
      <c r="FC64" s="2">
        <v>18.7</v>
      </c>
      <c r="FD64" s="2">
        <v>20.100000000000001</v>
      </c>
      <c r="FE64" s="2">
        <v>19.8</v>
      </c>
      <c r="FF64" s="2">
        <v>20</v>
      </c>
      <c r="FG64" s="2">
        <v>5.6</v>
      </c>
      <c r="FH64" s="2">
        <v>5.3</v>
      </c>
      <c r="FI64" s="2">
        <v>5</v>
      </c>
      <c r="FJ64" s="2">
        <v>3.9</v>
      </c>
      <c r="FK64" s="2">
        <v>4.4000000000000004</v>
      </c>
    </row>
    <row r="65" spans="1:167" ht="14.5">
      <c r="A65" s="1"/>
      <c r="B65" s="9" t="s">
        <v>67</v>
      </c>
      <c r="C65" s="2">
        <v>0</v>
      </c>
      <c r="D65" s="2">
        <v>0</v>
      </c>
      <c r="E65" s="2">
        <v>0</v>
      </c>
      <c r="F65" s="2">
        <v>0</v>
      </c>
      <c r="G65" s="2">
        <v>0</v>
      </c>
      <c r="H65" s="2">
        <v>0</v>
      </c>
      <c r="I65" s="2">
        <v>0</v>
      </c>
      <c r="J65" s="2">
        <v>0</v>
      </c>
      <c r="K65" s="2">
        <v>0</v>
      </c>
      <c r="L65" s="2">
        <v>0</v>
      </c>
      <c r="M65" s="2">
        <v>0</v>
      </c>
      <c r="N65" s="2">
        <v>0</v>
      </c>
      <c r="O65" s="2">
        <v>0</v>
      </c>
      <c r="P65" s="2">
        <v>0</v>
      </c>
      <c r="Q65" s="2">
        <v>0</v>
      </c>
      <c r="R65" s="2">
        <v>0</v>
      </c>
      <c r="S65" s="2">
        <v>0</v>
      </c>
      <c r="T65" s="2">
        <v>0</v>
      </c>
      <c r="U65" s="2">
        <v>0</v>
      </c>
      <c r="V65" s="2">
        <v>0</v>
      </c>
      <c r="W65" s="2">
        <v>0</v>
      </c>
      <c r="Y65" s="1"/>
      <c r="Z65" s="9" t="s">
        <v>67</v>
      </c>
      <c r="AA65" s="2">
        <v>3.6</v>
      </c>
      <c r="AB65" s="2">
        <v>8.1999999999999993</v>
      </c>
      <c r="AC65" s="2">
        <v>11.1</v>
      </c>
      <c r="AD65" s="2">
        <v>25.4</v>
      </c>
      <c r="AE65" s="2">
        <v>13.9</v>
      </c>
      <c r="AF65" s="2">
        <v>16.2</v>
      </c>
      <c r="AG65" s="2">
        <v>13.2</v>
      </c>
      <c r="AH65" s="2">
        <v>9.9</v>
      </c>
      <c r="AI65" s="2">
        <v>10.6</v>
      </c>
      <c r="AJ65" s="2">
        <v>13.1</v>
      </c>
      <c r="AK65" s="2">
        <v>4.5999999999999996</v>
      </c>
      <c r="AL65" s="2">
        <v>2.9</v>
      </c>
      <c r="AM65" s="2">
        <v>0.7</v>
      </c>
      <c r="AN65" s="2">
        <v>0.8</v>
      </c>
      <c r="AO65" s="2">
        <v>0.9</v>
      </c>
      <c r="AP65" s="2">
        <v>0.1</v>
      </c>
      <c r="AQ65" s="2">
        <v>0.7</v>
      </c>
      <c r="AR65" s="2">
        <v>1.7</v>
      </c>
      <c r="AS65" s="2">
        <v>0.7</v>
      </c>
      <c r="AT65" s="2">
        <v>0.8</v>
      </c>
      <c r="AU65" s="2">
        <v>0.5</v>
      </c>
      <c r="AW65" s="1"/>
      <c r="AX65" s="9" t="s">
        <v>67</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U65" s="1"/>
      <c r="BV65" s="9" t="s">
        <v>67</v>
      </c>
      <c r="BW65" s="2">
        <v>1.1000000000000001</v>
      </c>
      <c r="BX65" s="2">
        <v>1</v>
      </c>
      <c r="BY65" s="2">
        <v>0.3</v>
      </c>
      <c r="BZ65" s="2">
        <v>0.6</v>
      </c>
      <c r="CA65" s="2">
        <v>0.5</v>
      </c>
      <c r="CB65" s="2">
        <v>1</v>
      </c>
      <c r="CC65" s="2">
        <v>1.2</v>
      </c>
      <c r="CD65" s="2">
        <v>1.1000000000000001</v>
      </c>
      <c r="CE65" s="2">
        <v>1.1000000000000001</v>
      </c>
      <c r="CF65" s="2">
        <v>0.3</v>
      </c>
      <c r="CG65" s="2">
        <v>0</v>
      </c>
      <c r="CH65" s="2">
        <v>0</v>
      </c>
      <c r="CI65" s="2">
        <v>0</v>
      </c>
      <c r="CJ65" s="2">
        <v>0</v>
      </c>
      <c r="CK65" s="2">
        <v>0</v>
      </c>
      <c r="CL65" s="2">
        <v>0</v>
      </c>
      <c r="CM65" s="2">
        <v>0</v>
      </c>
      <c r="CN65" s="2">
        <v>0</v>
      </c>
      <c r="CO65" s="2">
        <v>0</v>
      </c>
      <c r="CP65" s="2">
        <v>0</v>
      </c>
      <c r="CQ65" s="2">
        <v>0</v>
      </c>
      <c r="CS65" s="1"/>
      <c r="CT65" s="9" t="s">
        <v>67</v>
      </c>
      <c r="CU65" s="2">
        <v>6.8</v>
      </c>
      <c r="CV65" s="2">
        <v>9.1999999999999993</v>
      </c>
      <c r="CW65" s="2">
        <v>11.1</v>
      </c>
      <c r="CX65" s="2">
        <v>16.7</v>
      </c>
      <c r="CY65" s="2">
        <v>12.3</v>
      </c>
      <c r="CZ65" s="2">
        <v>9.9</v>
      </c>
      <c r="DA65" s="2">
        <v>3.6</v>
      </c>
      <c r="DB65" s="2">
        <v>3.1</v>
      </c>
      <c r="DC65" s="2">
        <v>1.2</v>
      </c>
      <c r="DD65" s="2">
        <v>11.8</v>
      </c>
      <c r="DE65" s="2">
        <v>0</v>
      </c>
      <c r="DF65" s="2">
        <v>0</v>
      </c>
      <c r="DG65" s="2">
        <v>0</v>
      </c>
      <c r="DH65" s="2">
        <v>0</v>
      </c>
      <c r="DI65" s="2">
        <v>0</v>
      </c>
      <c r="DJ65" s="2">
        <v>0</v>
      </c>
      <c r="DK65" s="2">
        <v>0</v>
      </c>
      <c r="DL65" s="2">
        <v>0</v>
      </c>
      <c r="DM65" s="2">
        <v>0</v>
      </c>
      <c r="DN65" s="2">
        <v>0</v>
      </c>
      <c r="DO65" s="2">
        <v>0</v>
      </c>
      <c r="DQ65" s="1"/>
      <c r="DR65" s="9"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9" t="s">
        <v>67</v>
      </c>
      <c r="EQ65" s="2">
        <v>0.5</v>
      </c>
      <c r="ER65" s="2">
        <v>0.7</v>
      </c>
      <c r="ES65" s="2">
        <v>1.8</v>
      </c>
      <c r="ET65" s="2">
        <v>1.7</v>
      </c>
      <c r="EU65" s="2">
        <v>2.2999999999999998</v>
      </c>
      <c r="EV65" s="2">
        <v>2.1</v>
      </c>
      <c r="EW65" s="2">
        <v>0.8</v>
      </c>
      <c r="EX65" s="2">
        <v>0.4</v>
      </c>
      <c r="EY65" s="2">
        <v>0.2</v>
      </c>
      <c r="EZ65" s="2">
        <v>0</v>
      </c>
      <c r="FA65" s="2">
        <v>0</v>
      </c>
      <c r="FB65" s="2">
        <v>0</v>
      </c>
      <c r="FC65" s="2">
        <v>0</v>
      </c>
      <c r="FD65" s="2">
        <v>0</v>
      </c>
      <c r="FE65" s="2">
        <v>0</v>
      </c>
      <c r="FF65" s="2">
        <v>0</v>
      </c>
      <c r="FG65" s="2">
        <v>0</v>
      </c>
      <c r="FH65" s="2">
        <v>0</v>
      </c>
      <c r="FI65" s="2">
        <v>0</v>
      </c>
      <c r="FJ65" s="2">
        <v>0</v>
      </c>
      <c r="FK65" s="2">
        <v>0</v>
      </c>
    </row>
    <row r="66" spans="1:167" ht="14.5">
      <c r="A66" s="1"/>
      <c r="B66" s="9"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9"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9"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9"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9"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9"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9"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spans="1:167" ht="15.5">
      <c r="A67" s="1"/>
      <c r="B67" s="9" t="s">
        <v>495</v>
      </c>
      <c r="C67" s="2">
        <v>41.1</v>
      </c>
      <c r="D67" s="2">
        <v>46.2</v>
      </c>
      <c r="E67" s="2">
        <v>42.3</v>
      </c>
      <c r="F67" s="2">
        <v>35.4</v>
      </c>
      <c r="G67" s="2">
        <v>34.200000000000003</v>
      </c>
      <c r="H67" s="2">
        <v>37.1</v>
      </c>
      <c r="I67" s="2">
        <v>41.6</v>
      </c>
      <c r="J67" s="2">
        <v>34</v>
      </c>
      <c r="K67" s="2">
        <v>55.9</v>
      </c>
      <c r="L67" s="2">
        <v>68.2</v>
      </c>
      <c r="M67" s="2">
        <v>55.1</v>
      </c>
      <c r="N67" s="2">
        <v>40.299999999999997</v>
      </c>
      <c r="O67" s="2">
        <v>42.4</v>
      </c>
      <c r="P67" s="2">
        <v>30.8</v>
      </c>
      <c r="Q67" s="2">
        <v>36.6</v>
      </c>
      <c r="R67" s="2">
        <v>39.4</v>
      </c>
      <c r="S67" s="2">
        <v>37.799999999999997</v>
      </c>
      <c r="T67" s="2">
        <v>30.9</v>
      </c>
      <c r="U67" s="2">
        <v>21.6</v>
      </c>
      <c r="V67" s="2">
        <v>20.6</v>
      </c>
      <c r="W67" s="2">
        <v>9.3000000000000007</v>
      </c>
      <c r="Y67" s="1"/>
      <c r="Z67" s="9" t="s">
        <v>495</v>
      </c>
      <c r="AA67" s="2">
        <v>7.9</v>
      </c>
      <c r="AB67" s="2">
        <v>9.6999999999999993</v>
      </c>
      <c r="AC67" s="2">
        <v>11.3</v>
      </c>
      <c r="AD67" s="2">
        <v>8.1999999999999993</v>
      </c>
      <c r="AE67" s="2">
        <v>10.7</v>
      </c>
      <c r="AF67" s="2">
        <v>14.1</v>
      </c>
      <c r="AG67" s="2">
        <v>10.7</v>
      </c>
      <c r="AH67" s="2">
        <v>8.4</v>
      </c>
      <c r="AI67" s="2">
        <v>7.5</v>
      </c>
      <c r="AJ67" s="2">
        <v>8.5</v>
      </c>
      <c r="AK67" s="2">
        <v>7.4</v>
      </c>
      <c r="AL67" s="2">
        <v>9.4</v>
      </c>
      <c r="AM67" s="2">
        <v>9.5</v>
      </c>
      <c r="AN67" s="2">
        <v>8</v>
      </c>
      <c r="AO67" s="2">
        <v>7.4</v>
      </c>
      <c r="AP67" s="2">
        <v>7.7</v>
      </c>
      <c r="AQ67" s="2">
        <v>8.5</v>
      </c>
      <c r="AR67" s="2">
        <v>7.2</v>
      </c>
      <c r="AS67" s="2">
        <v>8.6999999999999993</v>
      </c>
      <c r="AT67" s="2">
        <v>9</v>
      </c>
      <c r="AU67" s="2">
        <v>7.1</v>
      </c>
      <c r="AW67" s="1"/>
      <c r="AX67" s="9" t="s">
        <v>495</v>
      </c>
      <c r="AY67" s="2">
        <v>5.6</v>
      </c>
      <c r="AZ67" s="2">
        <v>5.9</v>
      </c>
      <c r="BA67" s="2">
        <v>4.9000000000000004</v>
      </c>
      <c r="BB67" s="2">
        <v>4.7</v>
      </c>
      <c r="BC67" s="2">
        <v>4.8</v>
      </c>
      <c r="BD67" s="2">
        <v>5.3</v>
      </c>
      <c r="BE67" s="2">
        <v>6.4</v>
      </c>
      <c r="BF67" s="2">
        <v>8.1</v>
      </c>
      <c r="BG67" s="2">
        <v>8.8000000000000007</v>
      </c>
      <c r="BH67" s="2">
        <v>7.6</v>
      </c>
      <c r="BI67" s="2">
        <v>8.8000000000000007</v>
      </c>
      <c r="BJ67" s="2">
        <v>9.4</v>
      </c>
      <c r="BK67" s="2">
        <v>11.9</v>
      </c>
      <c r="BL67" s="2">
        <v>1.1000000000000001</v>
      </c>
      <c r="BM67" s="2">
        <v>0.8</v>
      </c>
      <c r="BN67" s="2">
        <v>0.8</v>
      </c>
      <c r="BO67" s="2">
        <v>1.3</v>
      </c>
      <c r="BP67" s="2">
        <v>1.2</v>
      </c>
      <c r="BQ67" s="2">
        <v>0.7</v>
      </c>
      <c r="BR67" s="2">
        <v>0.6</v>
      </c>
      <c r="BS67" s="2">
        <v>0.6</v>
      </c>
      <c r="BU67" s="1"/>
      <c r="BV67" s="9" t="s">
        <v>495</v>
      </c>
      <c r="BW67" s="2">
        <v>7.6</v>
      </c>
      <c r="BX67" s="2">
        <v>7.4</v>
      </c>
      <c r="BY67" s="2">
        <v>7.6</v>
      </c>
      <c r="BZ67" s="2">
        <v>3.6</v>
      </c>
      <c r="CA67" s="2">
        <v>3.8</v>
      </c>
      <c r="CB67" s="2">
        <v>2.4</v>
      </c>
      <c r="CC67" s="2">
        <v>2.8</v>
      </c>
      <c r="CD67" s="2">
        <v>3.3</v>
      </c>
      <c r="CE67" s="2">
        <v>3.5</v>
      </c>
      <c r="CF67" s="2">
        <v>2.6</v>
      </c>
      <c r="CG67" s="2">
        <v>3.2</v>
      </c>
      <c r="CH67" s="2">
        <v>2.9</v>
      </c>
      <c r="CI67" s="2">
        <v>4.0999999999999996</v>
      </c>
      <c r="CJ67" s="2">
        <v>3.5</v>
      </c>
      <c r="CK67" s="2">
        <v>2.2000000000000002</v>
      </c>
      <c r="CL67" s="2">
        <v>2</v>
      </c>
      <c r="CM67" s="2">
        <v>1.3</v>
      </c>
      <c r="CN67" s="2">
        <v>3</v>
      </c>
      <c r="CO67" s="2">
        <v>3.8</v>
      </c>
      <c r="CP67" s="2">
        <v>3.9</v>
      </c>
      <c r="CQ67" s="2">
        <v>4.5</v>
      </c>
      <c r="CS67" s="1"/>
      <c r="CT67" s="9" t="s">
        <v>495</v>
      </c>
      <c r="CU67" s="2">
        <v>1.3</v>
      </c>
      <c r="CV67" s="2">
        <v>1.7</v>
      </c>
      <c r="CW67" s="2">
        <v>1.1000000000000001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9" t="s">
        <v>495</v>
      </c>
      <c r="DS67" s="2">
        <v>8.6</v>
      </c>
      <c r="DT67" s="2">
        <v>9.6999999999999993</v>
      </c>
      <c r="DU67" s="2">
        <v>7.3</v>
      </c>
      <c r="DV67" s="2">
        <v>5.4</v>
      </c>
      <c r="DW67" s="2">
        <v>6.1</v>
      </c>
      <c r="DX67" s="2">
        <v>4.3</v>
      </c>
      <c r="DY67" s="2">
        <v>3.8</v>
      </c>
      <c r="DZ67" s="2">
        <v>3.6</v>
      </c>
      <c r="EA67" s="2">
        <v>4.0999999999999996</v>
      </c>
      <c r="EB67" s="2">
        <v>3.6</v>
      </c>
      <c r="EC67" s="2">
        <v>3.7</v>
      </c>
      <c r="ED67" s="2">
        <v>4.0999999999999996</v>
      </c>
      <c r="EE67" s="2">
        <v>5.6</v>
      </c>
      <c r="EF67" s="2">
        <v>1.6</v>
      </c>
      <c r="EG67" s="2">
        <v>1.4</v>
      </c>
      <c r="EH67" s="2">
        <v>1.4</v>
      </c>
      <c r="EI67" s="2">
        <v>1</v>
      </c>
      <c r="EJ67" s="2">
        <v>1</v>
      </c>
      <c r="EK67" s="2">
        <v>1.1000000000000001</v>
      </c>
      <c r="EL67" s="2">
        <v>1.1000000000000001</v>
      </c>
      <c r="EM67" s="2">
        <v>1.1000000000000001</v>
      </c>
      <c r="EO67" s="1"/>
      <c r="EP67" s="9" t="s">
        <v>495</v>
      </c>
      <c r="EQ67" s="2">
        <v>3.5</v>
      </c>
      <c r="ER67" s="2">
        <v>3.9</v>
      </c>
      <c r="ES67" s="2">
        <v>8.6999999999999993</v>
      </c>
      <c r="ET67" s="2">
        <v>9.3000000000000007</v>
      </c>
      <c r="EU67" s="2">
        <v>9</v>
      </c>
      <c r="EV67" s="2">
        <v>10.3</v>
      </c>
      <c r="EW67" s="2">
        <v>7.9</v>
      </c>
      <c r="EX67" s="2">
        <v>13.3</v>
      </c>
      <c r="EY67" s="2">
        <v>16.2</v>
      </c>
      <c r="EZ67" s="2">
        <v>14.8</v>
      </c>
      <c r="FA67" s="2">
        <v>14.7</v>
      </c>
      <c r="FB67" s="2">
        <v>11.7</v>
      </c>
      <c r="FC67" s="2">
        <v>11.9</v>
      </c>
      <c r="FD67" s="2">
        <v>10.3</v>
      </c>
      <c r="FE67" s="2">
        <v>8.5</v>
      </c>
      <c r="FF67" s="2">
        <v>8</v>
      </c>
      <c r="FG67" s="2">
        <v>5.3</v>
      </c>
      <c r="FH67" s="2">
        <v>7.1</v>
      </c>
      <c r="FI67" s="2">
        <v>18.8</v>
      </c>
      <c r="FJ67" s="2">
        <v>18.2</v>
      </c>
      <c r="FK67" s="2">
        <v>12.5</v>
      </c>
    </row>
    <row r="68" spans="1:167" ht="14.5">
      <c r="A68" s="128"/>
      <c r="B68" s="128"/>
      <c r="C68" s="2"/>
      <c r="D68" s="2"/>
      <c r="E68" s="2"/>
      <c r="F68" s="2"/>
      <c r="G68" s="2"/>
      <c r="H68" s="2"/>
      <c r="I68" s="2"/>
      <c r="J68" s="2"/>
      <c r="K68" s="2"/>
      <c r="L68" s="2"/>
      <c r="M68" s="2"/>
      <c r="N68" s="2"/>
      <c r="O68" s="2"/>
      <c r="P68" s="2"/>
      <c r="Q68" s="2"/>
      <c r="R68" s="2"/>
      <c r="S68" s="2"/>
      <c r="T68" s="2"/>
      <c r="U68" s="2"/>
      <c r="V68" s="2"/>
      <c r="W68" s="2"/>
      <c r="Y68" s="128"/>
      <c r="Z68" s="128"/>
      <c r="AA68" s="2"/>
      <c r="AB68" s="2"/>
      <c r="AC68" s="2"/>
      <c r="AD68" s="2"/>
      <c r="AE68" s="2"/>
      <c r="AF68" s="2"/>
      <c r="AG68" s="2"/>
      <c r="AH68" s="2"/>
      <c r="AI68" s="2"/>
      <c r="AJ68" s="2"/>
      <c r="AK68" s="2"/>
      <c r="AL68" s="2"/>
      <c r="AM68" s="2"/>
      <c r="AN68" s="2"/>
      <c r="AO68" s="2"/>
      <c r="AP68" s="2"/>
      <c r="AQ68" s="2"/>
      <c r="AR68" s="2"/>
      <c r="AS68" s="2"/>
      <c r="AT68" s="2"/>
      <c r="AU68" s="2"/>
      <c r="AW68" s="128"/>
      <c r="AX68" s="128"/>
      <c r="AY68" s="2"/>
      <c r="AZ68" s="2"/>
      <c r="BA68" s="2"/>
      <c r="BB68" s="2"/>
      <c r="BC68" s="2"/>
      <c r="BD68" s="2"/>
      <c r="BE68" s="2"/>
      <c r="BF68" s="2"/>
      <c r="BG68" s="2"/>
      <c r="BH68" s="2"/>
      <c r="BI68" s="2"/>
      <c r="BJ68" s="2"/>
      <c r="BK68" s="2"/>
      <c r="BL68" s="2"/>
      <c r="BM68" s="2"/>
      <c r="BN68" s="2"/>
      <c r="BO68" s="2"/>
      <c r="BP68" s="2"/>
      <c r="BQ68" s="2"/>
      <c r="BR68" s="2"/>
      <c r="BS68" s="2"/>
      <c r="BU68" s="128"/>
      <c r="BV68" s="128"/>
      <c r="BW68" s="2"/>
      <c r="BX68" s="2"/>
      <c r="BY68" s="2"/>
      <c r="BZ68" s="2"/>
      <c r="CA68" s="2"/>
      <c r="CB68" s="2"/>
      <c r="CC68" s="2"/>
      <c r="CD68" s="2"/>
      <c r="CE68" s="2"/>
      <c r="CF68" s="2"/>
      <c r="CG68" s="2"/>
      <c r="CH68" s="2"/>
      <c r="CI68" s="2"/>
      <c r="CJ68" s="2"/>
      <c r="CK68" s="2"/>
      <c r="CL68" s="2"/>
      <c r="CM68" s="2"/>
      <c r="CN68" s="2"/>
      <c r="CO68" s="2"/>
      <c r="CP68" s="2"/>
      <c r="CQ68" s="2"/>
      <c r="CS68" s="128"/>
      <c r="CT68" s="128"/>
      <c r="CU68" s="2"/>
      <c r="CV68" s="2"/>
      <c r="CW68" s="2"/>
      <c r="CX68" s="2"/>
      <c r="CY68" s="2"/>
      <c r="CZ68" s="2"/>
      <c r="DA68" s="2"/>
      <c r="DB68" s="2"/>
      <c r="DC68" s="2"/>
      <c r="DD68" s="2"/>
      <c r="DE68" s="2"/>
      <c r="DF68" s="2"/>
      <c r="DG68" s="2"/>
      <c r="DH68" s="2"/>
      <c r="DI68" s="2"/>
      <c r="DJ68" s="2"/>
      <c r="DK68" s="2"/>
      <c r="DL68" s="2"/>
      <c r="DM68" s="2"/>
      <c r="DN68" s="2"/>
      <c r="DO68" s="2"/>
      <c r="DQ68" s="128"/>
      <c r="DR68" s="128"/>
      <c r="DS68" s="2"/>
      <c r="DT68" s="2"/>
      <c r="DU68" s="2"/>
      <c r="DV68" s="2"/>
      <c r="DW68" s="2"/>
      <c r="DX68" s="2"/>
      <c r="DY68" s="2"/>
      <c r="DZ68" s="2"/>
      <c r="EA68" s="2"/>
      <c r="EB68" s="2"/>
      <c r="EC68" s="2"/>
      <c r="ED68" s="2"/>
      <c r="EE68" s="2"/>
      <c r="EF68" s="2"/>
      <c r="EG68" s="2"/>
      <c r="EH68" s="2"/>
      <c r="EI68" s="2"/>
      <c r="EJ68" s="2"/>
      <c r="EK68" s="2"/>
      <c r="EL68" s="2"/>
      <c r="EM68" s="2"/>
      <c r="EO68" s="128"/>
      <c r="EP68" s="128"/>
      <c r="EQ68" s="2"/>
      <c r="ER68" s="2"/>
      <c r="ES68" s="2"/>
      <c r="ET68" s="2"/>
      <c r="EU68" s="2"/>
      <c r="EV68" s="2"/>
      <c r="EW68" s="2"/>
      <c r="EX68" s="2"/>
      <c r="EY68" s="2"/>
      <c r="EZ68" s="2"/>
      <c r="FA68" s="2"/>
      <c r="FB68" s="2"/>
      <c r="FC68" s="2"/>
      <c r="FD68" s="2"/>
      <c r="FE68" s="2"/>
      <c r="FF68" s="2"/>
      <c r="FG68" s="2"/>
      <c r="FH68" s="2"/>
      <c r="FI68" s="2"/>
      <c r="FJ68" s="2"/>
      <c r="FK68" s="2"/>
    </row>
    <row r="69" spans="1:167" ht="14.5">
      <c r="A69" s="1"/>
      <c r="B69" s="3" t="s">
        <v>517</v>
      </c>
      <c r="C69" s="2"/>
      <c r="D69" s="2"/>
      <c r="E69" s="2"/>
      <c r="F69" s="2"/>
      <c r="G69" s="2"/>
      <c r="H69" s="2"/>
      <c r="I69" s="2"/>
      <c r="J69" s="2"/>
      <c r="K69" s="2"/>
      <c r="L69" s="2"/>
      <c r="M69" s="2"/>
      <c r="N69" s="2"/>
      <c r="O69" s="2"/>
      <c r="P69" s="2"/>
      <c r="Q69" s="2"/>
      <c r="R69" s="2"/>
      <c r="S69" s="2"/>
      <c r="T69" s="2"/>
      <c r="U69" s="2"/>
      <c r="V69" s="2"/>
      <c r="W69" s="2"/>
      <c r="Y69" s="1"/>
      <c r="Z69" s="3" t="s">
        <v>517</v>
      </c>
      <c r="AA69" s="2"/>
      <c r="AB69" s="2"/>
      <c r="AC69" s="2"/>
      <c r="AD69" s="2"/>
      <c r="AE69" s="2"/>
      <c r="AF69" s="2"/>
      <c r="AG69" s="2"/>
      <c r="AH69" s="2"/>
      <c r="AI69" s="2"/>
      <c r="AJ69" s="2"/>
      <c r="AK69" s="2"/>
      <c r="AL69" s="2"/>
      <c r="AM69" s="2"/>
      <c r="AN69" s="2"/>
      <c r="AO69" s="2"/>
      <c r="AP69" s="2"/>
      <c r="AQ69" s="2"/>
      <c r="AR69" s="2"/>
      <c r="AS69" s="2"/>
      <c r="AT69" s="2"/>
      <c r="AU69" s="2"/>
      <c r="AW69" s="1"/>
      <c r="AX69" s="3" t="s">
        <v>517</v>
      </c>
      <c r="AY69" s="2"/>
      <c r="AZ69" s="2"/>
      <c r="BA69" s="2"/>
      <c r="BB69" s="2"/>
      <c r="BC69" s="2"/>
      <c r="BD69" s="2"/>
      <c r="BE69" s="2"/>
      <c r="BF69" s="2"/>
      <c r="BG69" s="2"/>
      <c r="BH69" s="2"/>
      <c r="BI69" s="2"/>
      <c r="BJ69" s="2"/>
      <c r="BK69" s="2"/>
      <c r="BL69" s="2"/>
      <c r="BM69" s="2"/>
      <c r="BN69" s="2"/>
      <c r="BO69" s="2"/>
      <c r="BP69" s="2"/>
      <c r="BQ69" s="2"/>
      <c r="BR69" s="2"/>
      <c r="BS69" s="2"/>
      <c r="BU69" s="1"/>
      <c r="BV69" s="3" t="s">
        <v>517</v>
      </c>
      <c r="BW69" s="2"/>
      <c r="BX69" s="2"/>
      <c r="BY69" s="2"/>
      <c r="BZ69" s="2"/>
      <c r="CA69" s="2"/>
      <c r="CB69" s="2"/>
      <c r="CC69" s="2"/>
      <c r="CD69" s="2"/>
      <c r="CE69" s="2"/>
      <c r="CF69" s="2"/>
      <c r="CG69" s="2"/>
      <c r="CH69" s="2"/>
      <c r="CI69" s="2"/>
      <c r="CJ69" s="2"/>
      <c r="CK69" s="2"/>
      <c r="CL69" s="2"/>
      <c r="CM69" s="2"/>
      <c r="CN69" s="2"/>
      <c r="CO69" s="2"/>
      <c r="CP69" s="2"/>
      <c r="CQ69" s="2"/>
      <c r="CS69" s="1"/>
      <c r="CT69" s="3" t="s">
        <v>517</v>
      </c>
      <c r="CU69" s="2"/>
      <c r="CV69" s="2"/>
      <c r="CW69" s="2"/>
      <c r="CX69" s="2"/>
      <c r="CY69" s="2"/>
      <c r="CZ69" s="2"/>
      <c r="DA69" s="2"/>
      <c r="DB69" s="2"/>
      <c r="DC69" s="2"/>
      <c r="DD69" s="2"/>
      <c r="DE69" s="2"/>
      <c r="DF69" s="2"/>
      <c r="DG69" s="2"/>
      <c r="DH69" s="2"/>
      <c r="DI69" s="2"/>
      <c r="DJ69" s="2"/>
      <c r="DK69" s="2"/>
      <c r="DL69" s="2"/>
      <c r="DM69" s="2"/>
      <c r="DN69" s="2"/>
      <c r="DO69" s="2"/>
      <c r="DQ69" s="1"/>
      <c r="DR69" s="3" t="s">
        <v>517</v>
      </c>
      <c r="DS69" s="2"/>
      <c r="DT69" s="2"/>
      <c r="DU69" s="2"/>
      <c r="DV69" s="2"/>
      <c r="DW69" s="2"/>
      <c r="DX69" s="2"/>
      <c r="DY69" s="2"/>
      <c r="DZ69" s="2"/>
      <c r="EA69" s="2"/>
      <c r="EB69" s="2"/>
      <c r="EC69" s="2"/>
      <c r="ED69" s="2"/>
      <c r="EE69" s="2"/>
      <c r="EF69" s="2"/>
      <c r="EG69" s="2"/>
      <c r="EH69" s="2"/>
      <c r="EI69" s="2"/>
      <c r="EJ69" s="2"/>
      <c r="EK69" s="2"/>
      <c r="EL69" s="2"/>
      <c r="EM69" s="2"/>
      <c r="EO69" s="1"/>
      <c r="EP69" s="3" t="s">
        <v>517</v>
      </c>
      <c r="EQ69" s="2"/>
      <c r="ER69" s="2"/>
      <c r="ES69" s="2"/>
      <c r="ET69" s="2"/>
      <c r="EU69" s="2"/>
      <c r="EV69" s="2"/>
      <c r="EW69" s="2"/>
      <c r="EX69" s="2"/>
      <c r="EY69" s="2"/>
      <c r="EZ69" s="2"/>
      <c r="FA69" s="2"/>
      <c r="FB69" s="2"/>
      <c r="FC69" s="2"/>
      <c r="FD69" s="2"/>
      <c r="FE69" s="2"/>
      <c r="FF69" s="2"/>
      <c r="FG69" s="2"/>
      <c r="FH69" s="2"/>
      <c r="FI69" s="2"/>
      <c r="FJ69" s="2"/>
      <c r="FK69" s="2"/>
    </row>
    <row r="70" spans="1:167" ht="15.5">
      <c r="A70" s="1"/>
      <c r="B70" s="9" t="s">
        <v>518</v>
      </c>
      <c r="C70" s="2">
        <v>0.71</v>
      </c>
      <c r="D70" s="2">
        <v>0.72</v>
      </c>
      <c r="E70" s="2">
        <v>0.73</v>
      </c>
      <c r="F70" s="2">
        <v>0.74</v>
      </c>
      <c r="G70" s="2">
        <v>0.75</v>
      </c>
      <c r="H70" s="2">
        <v>0.77</v>
      </c>
      <c r="I70" s="2">
        <v>0.78</v>
      </c>
      <c r="J70" s="2">
        <v>0.79</v>
      </c>
      <c r="K70" s="2">
        <v>0.79</v>
      </c>
      <c r="L70" s="2">
        <v>0.81</v>
      </c>
      <c r="M70" s="2">
        <v>0.82</v>
      </c>
      <c r="N70" s="2">
        <v>0.82</v>
      </c>
      <c r="O70" s="2">
        <v>0.83</v>
      </c>
      <c r="P70" s="2">
        <v>0.83</v>
      </c>
      <c r="Q70" s="2">
        <v>0.83</v>
      </c>
      <c r="R70" s="2">
        <v>0.83</v>
      </c>
      <c r="S70" s="2">
        <v>0.83</v>
      </c>
      <c r="T70" s="2">
        <v>0.84</v>
      </c>
      <c r="U70" s="2">
        <v>0.85</v>
      </c>
      <c r="V70" s="2">
        <v>0.84</v>
      </c>
      <c r="W70" s="2">
        <v>0.84</v>
      </c>
      <c r="Y70" s="1"/>
      <c r="Z70" s="9" t="s">
        <v>518</v>
      </c>
      <c r="AA70" s="2">
        <v>2.31</v>
      </c>
      <c r="AB70" s="2">
        <v>2.37</v>
      </c>
      <c r="AC70" s="2">
        <v>2.41</v>
      </c>
      <c r="AD70" s="2">
        <v>2.4300000000000002</v>
      </c>
      <c r="AE70" s="2">
        <v>2.46</v>
      </c>
      <c r="AF70" s="2">
        <v>2.5099999999999998</v>
      </c>
      <c r="AG70" s="2">
        <v>2.5499999999999998</v>
      </c>
      <c r="AH70" s="2">
        <v>2.6</v>
      </c>
      <c r="AI70" s="2">
        <v>2.64</v>
      </c>
      <c r="AJ70" s="2">
        <v>2.69</v>
      </c>
      <c r="AK70" s="2">
        <v>2.71</v>
      </c>
      <c r="AL70" s="2">
        <v>2.73</v>
      </c>
      <c r="AM70" s="2">
        <v>2.77</v>
      </c>
      <c r="AN70" s="2">
        <v>2.77</v>
      </c>
      <c r="AO70" s="2">
        <v>2.78</v>
      </c>
      <c r="AP70" s="2">
        <v>2.79</v>
      </c>
      <c r="AQ70" s="2">
        <v>2.8</v>
      </c>
      <c r="AR70" s="2">
        <v>2.83</v>
      </c>
      <c r="AS70" s="2">
        <v>2.81</v>
      </c>
      <c r="AT70" s="2">
        <v>2.85</v>
      </c>
      <c r="AU70" s="2">
        <v>2.88</v>
      </c>
      <c r="AW70" s="1"/>
      <c r="AX70" s="9" t="s">
        <v>518</v>
      </c>
      <c r="AY70" s="2">
        <v>4.9800000000000004</v>
      </c>
      <c r="AZ70" s="2">
        <v>5.08</v>
      </c>
      <c r="BA70" s="2">
        <v>5.21</v>
      </c>
      <c r="BB70" s="2">
        <v>5.31</v>
      </c>
      <c r="BC70" s="2">
        <v>5.38</v>
      </c>
      <c r="BD70" s="2">
        <v>5.45</v>
      </c>
      <c r="BE70" s="2">
        <v>5.56</v>
      </c>
      <c r="BF70" s="2">
        <v>5.64</v>
      </c>
      <c r="BG70" s="2">
        <v>5.77</v>
      </c>
      <c r="BH70" s="2">
        <v>5.85</v>
      </c>
      <c r="BI70" s="2">
        <v>5.92</v>
      </c>
      <c r="BJ70" s="2">
        <v>6</v>
      </c>
      <c r="BK70" s="2">
        <v>6.1</v>
      </c>
      <c r="BL70" s="2">
        <v>6.14</v>
      </c>
      <c r="BM70" s="2">
        <v>6.15</v>
      </c>
      <c r="BN70" s="2">
        <v>6.14</v>
      </c>
      <c r="BO70" s="2">
        <v>6.15</v>
      </c>
      <c r="BP70" s="2">
        <v>6.17</v>
      </c>
      <c r="BQ70" s="2">
        <v>6.21</v>
      </c>
      <c r="BR70" s="2">
        <v>6.27</v>
      </c>
      <c r="BS70" s="2">
        <v>6.37</v>
      </c>
      <c r="BU70" s="1"/>
      <c r="BV70" s="9" t="s">
        <v>518</v>
      </c>
      <c r="BW70" s="2">
        <v>0.41</v>
      </c>
      <c r="BX70" s="2">
        <v>0.42</v>
      </c>
      <c r="BY70" s="2">
        <v>0.44</v>
      </c>
      <c r="BZ70" s="2">
        <v>0.44</v>
      </c>
      <c r="CA70" s="2">
        <v>0.45</v>
      </c>
      <c r="CB70" s="2">
        <v>0.45</v>
      </c>
      <c r="CC70" s="2">
        <v>0.46</v>
      </c>
      <c r="CD70" s="2">
        <v>0.46</v>
      </c>
      <c r="CE70" s="2">
        <v>0.47</v>
      </c>
      <c r="CF70" s="2">
        <v>0.49</v>
      </c>
      <c r="CG70" s="2">
        <v>0.51</v>
      </c>
      <c r="CH70" s="2">
        <v>0.51</v>
      </c>
      <c r="CI70" s="2">
        <v>0.51</v>
      </c>
      <c r="CJ70" s="2">
        <v>0.5</v>
      </c>
      <c r="CK70" s="2">
        <v>0.5</v>
      </c>
      <c r="CL70" s="2">
        <v>0.51</v>
      </c>
      <c r="CM70" s="2">
        <v>0.5</v>
      </c>
      <c r="CN70" s="2">
        <v>0.51</v>
      </c>
      <c r="CO70" s="2">
        <v>0.51</v>
      </c>
      <c r="CP70" s="2">
        <v>0.52</v>
      </c>
      <c r="CQ70" s="2">
        <v>0.52</v>
      </c>
      <c r="CS70" s="1"/>
      <c r="CT70" s="9" t="s">
        <v>518</v>
      </c>
      <c r="CU70" s="2">
        <v>0.33</v>
      </c>
      <c r="CV70" s="2">
        <v>0.33</v>
      </c>
      <c r="CW70" s="2">
        <v>0.33</v>
      </c>
      <c r="CX70" s="2">
        <v>0.33</v>
      </c>
      <c r="CY70" s="2">
        <v>0.34</v>
      </c>
      <c r="CZ70" s="2">
        <v>0.34</v>
      </c>
      <c r="DA70" s="2">
        <v>0.34</v>
      </c>
      <c r="DB70" s="2">
        <v>0.34</v>
      </c>
      <c r="DC70" s="2">
        <v>0.34</v>
      </c>
      <c r="DD70" s="2">
        <v>0.35</v>
      </c>
      <c r="DE70" s="2">
        <v>0.35</v>
      </c>
      <c r="DF70" s="2">
        <v>0.35</v>
      </c>
      <c r="DG70" s="2">
        <v>0.35</v>
      </c>
      <c r="DH70" s="2">
        <v>0.36</v>
      </c>
      <c r="DI70" s="2">
        <v>0.36</v>
      </c>
      <c r="DJ70" s="2">
        <v>0.36</v>
      </c>
      <c r="DK70" s="2">
        <v>0.36</v>
      </c>
      <c r="DL70" s="2">
        <v>0.36</v>
      </c>
      <c r="DM70" s="2">
        <v>0.36</v>
      </c>
      <c r="DN70" s="2">
        <v>0.36</v>
      </c>
      <c r="DO70" s="2">
        <v>0.36</v>
      </c>
      <c r="DQ70" s="1"/>
      <c r="DR70" s="9" t="s">
        <v>518</v>
      </c>
      <c r="DS70" s="2">
        <v>1.8</v>
      </c>
      <c r="DT70" s="2">
        <v>1.82</v>
      </c>
      <c r="DU70" s="2">
        <v>1.85</v>
      </c>
      <c r="DV70" s="2">
        <v>1.87</v>
      </c>
      <c r="DW70" s="2">
        <v>1.88</v>
      </c>
      <c r="DX70" s="2">
        <v>1.92</v>
      </c>
      <c r="DY70" s="2">
        <v>1.96</v>
      </c>
      <c r="DZ70" s="2">
        <v>1.98</v>
      </c>
      <c r="EA70" s="2">
        <v>2.02</v>
      </c>
      <c r="EB70" s="2">
        <v>2.13</v>
      </c>
      <c r="EC70" s="2">
        <v>2.17</v>
      </c>
      <c r="ED70" s="2">
        <v>2.2000000000000002</v>
      </c>
      <c r="EE70" s="2">
        <v>2.2400000000000002</v>
      </c>
      <c r="EF70" s="2">
        <v>2.25</v>
      </c>
      <c r="EG70" s="2">
        <v>2.23</v>
      </c>
      <c r="EH70" s="2">
        <v>2.2400000000000002</v>
      </c>
      <c r="EI70" s="2">
        <v>2.2400000000000002</v>
      </c>
      <c r="EJ70" s="2">
        <v>2.2400000000000002</v>
      </c>
      <c r="EK70" s="2">
        <v>2.2200000000000002</v>
      </c>
      <c r="EL70" s="2">
        <v>2.1800000000000002</v>
      </c>
      <c r="EM70" s="2">
        <v>2.17</v>
      </c>
      <c r="EO70" s="1"/>
      <c r="EP70" s="9" t="s">
        <v>518</v>
      </c>
      <c r="EQ70" s="2">
        <v>1.29</v>
      </c>
      <c r="ER70" s="2">
        <v>1.32</v>
      </c>
      <c r="ES70" s="2">
        <v>1.38</v>
      </c>
      <c r="ET70" s="2">
        <v>1.42</v>
      </c>
      <c r="EU70" s="2">
        <v>1.45</v>
      </c>
      <c r="EV70" s="2">
        <v>1.49</v>
      </c>
      <c r="EW70" s="2">
        <v>1.54</v>
      </c>
      <c r="EX70" s="2">
        <v>1.58</v>
      </c>
      <c r="EY70" s="2">
        <v>1.61</v>
      </c>
      <c r="EZ70" s="2">
        <v>1.65</v>
      </c>
      <c r="FA70" s="2">
        <v>1.67</v>
      </c>
      <c r="FB70" s="2">
        <v>1.68</v>
      </c>
      <c r="FC70" s="2">
        <v>1.7</v>
      </c>
      <c r="FD70" s="2">
        <v>1.71</v>
      </c>
      <c r="FE70" s="2">
        <v>1.71</v>
      </c>
      <c r="FF70" s="2">
        <v>1.72</v>
      </c>
      <c r="FG70" s="2">
        <v>1.72</v>
      </c>
      <c r="FH70" s="2">
        <v>1.73</v>
      </c>
      <c r="FI70" s="2">
        <v>1.72</v>
      </c>
      <c r="FJ70" s="2">
        <v>1.74</v>
      </c>
      <c r="FK70" s="2">
        <v>1.74</v>
      </c>
    </row>
    <row r="71" spans="1:167" ht="14.5">
      <c r="A71" s="128"/>
      <c r="B71" s="128"/>
      <c r="C71" s="2"/>
      <c r="D71" s="2"/>
      <c r="E71" s="2"/>
      <c r="F71" s="2"/>
      <c r="G71" s="2"/>
      <c r="H71" s="2"/>
      <c r="I71" s="2"/>
      <c r="J71" s="2"/>
      <c r="K71" s="2"/>
      <c r="L71" s="2"/>
      <c r="M71" s="2"/>
      <c r="N71" s="2"/>
      <c r="O71" s="2"/>
      <c r="P71" s="2"/>
      <c r="Q71" s="2"/>
      <c r="R71" s="2"/>
      <c r="S71" s="2"/>
      <c r="T71" s="2"/>
      <c r="U71" s="2"/>
      <c r="V71" s="2"/>
      <c r="W71" s="2"/>
      <c r="Y71" s="128"/>
      <c r="Z71" s="128"/>
      <c r="AA71" s="2"/>
      <c r="AB71" s="2"/>
      <c r="AC71" s="2"/>
      <c r="AD71" s="2"/>
      <c r="AE71" s="2"/>
      <c r="AF71" s="2"/>
      <c r="AG71" s="2"/>
      <c r="AH71" s="2"/>
      <c r="AI71" s="2"/>
      <c r="AJ71" s="2"/>
      <c r="AK71" s="2"/>
      <c r="AL71" s="2"/>
      <c r="AM71" s="2"/>
      <c r="AN71" s="2"/>
      <c r="AO71" s="2"/>
      <c r="AP71" s="2"/>
      <c r="AQ71" s="2"/>
      <c r="AR71" s="2"/>
      <c r="AS71" s="2"/>
      <c r="AT71" s="2"/>
      <c r="AU71" s="2"/>
      <c r="AW71" s="128"/>
      <c r="AX71" s="128"/>
      <c r="AY71" s="2"/>
      <c r="AZ71" s="2"/>
      <c r="BA71" s="2"/>
      <c r="BB71" s="2"/>
      <c r="BC71" s="2"/>
      <c r="BD71" s="2"/>
      <c r="BE71" s="2"/>
      <c r="BF71" s="2"/>
      <c r="BG71" s="2"/>
      <c r="BH71" s="2"/>
      <c r="BI71" s="2"/>
      <c r="BJ71" s="2"/>
      <c r="BK71" s="2"/>
      <c r="BL71" s="2"/>
      <c r="BM71" s="2"/>
      <c r="BN71" s="2"/>
      <c r="BO71" s="2"/>
      <c r="BP71" s="2"/>
      <c r="BQ71" s="2"/>
      <c r="BR71" s="2"/>
      <c r="BS71" s="2"/>
      <c r="BU71" s="128"/>
      <c r="BV71" s="128"/>
      <c r="BW71" s="2"/>
      <c r="BX71" s="2"/>
      <c r="BY71" s="2"/>
      <c r="BZ71" s="2"/>
      <c r="CA71" s="2"/>
      <c r="CB71" s="2"/>
      <c r="CC71" s="2"/>
      <c r="CD71" s="2"/>
      <c r="CE71" s="2"/>
      <c r="CF71" s="2"/>
      <c r="CG71" s="2"/>
      <c r="CH71" s="2"/>
      <c r="CI71" s="2"/>
      <c r="CJ71" s="2"/>
      <c r="CK71" s="2"/>
      <c r="CL71" s="2"/>
      <c r="CM71" s="2"/>
      <c r="CN71" s="2"/>
      <c r="CO71" s="2"/>
      <c r="CP71" s="2"/>
      <c r="CQ71" s="2"/>
      <c r="CS71" s="128"/>
      <c r="CT71" s="128"/>
      <c r="CU71" s="2"/>
      <c r="CV71" s="2"/>
      <c r="CW71" s="2"/>
      <c r="CX71" s="2"/>
      <c r="CY71" s="2"/>
      <c r="CZ71" s="2"/>
      <c r="DA71" s="2"/>
      <c r="DB71" s="2"/>
      <c r="DC71" s="2"/>
      <c r="DD71" s="2"/>
      <c r="DE71" s="2"/>
      <c r="DF71" s="2"/>
      <c r="DG71" s="2"/>
      <c r="DH71" s="2"/>
      <c r="DI71" s="2"/>
      <c r="DJ71" s="2"/>
      <c r="DK71" s="2"/>
      <c r="DL71" s="2"/>
      <c r="DM71" s="2"/>
      <c r="DN71" s="2"/>
      <c r="DO71" s="2"/>
      <c r="DQ71" s="128"/>
      <c r="DR71" s="128"/>
      <c r="DS71" s="2"/>
      <c r="DT71" s="2"/>
      <c r="DU71" s="2"/>
      <c r="DV71" s="2"/>
      <c r="DW71" s="2"/>
      <c r="DX71" s="2"/>
      <c r="DY71" s="2"/>
      <c r="DZ71" s="2"/>
      <c r="EA71" s="2"/>
      <c r="EB71" s="2"/>
      <c r="EC71" s="2"/>
      <c r="ED71" s="2"/>
      <c r="EE71" s="2"/>
      <c r="EF71" s="2"/>
      <c r="EG71" s="2"/>
      <c r="EH71" s="2"/>
      <c r="EI71" s="2"/>
      <c r="EJ71" s="2"/>
      <c r="EK71" s="2"/>
      <c r="EL71" s="2"/>
      <c r="EM71" s="2"/>
      <c r="EO71" s="128"/>
      <c r="EP71" s="128"/>
      <c r="EQ71" s="2"/>
      <c r="ER71" s="2"/>
      <c r="ES71" s="2"/>
      <c r="ET71" s="2"/>
      <c r="EU71" s="2"/>
      <c r="EV71" s="2"/>
      <c r="EW71" s="2"/>
      <c r="EX71" s="2"/>
      <c r="EY71" s="2"/>
      <c r="EZ71" s="2"/>
      <c r="FA71" s="2"/>
      <c r="FB71" s="2"/>
      <c r="FC71" s="2"/>
      <c r="FD71" s="2"/>
      <c r="FE71" s="2"/>
      <c r="FF71" s="2"/>
      <c r="FG71" s="2"/>
      <c r="FH71" s="2"/>
      <c r="FI71" s="2"/>
      <c r="FJ71" s="2"/>
      <c r="FK71" s="2"/>
    </row>
    <row r="72" spans="1:167" ht="15">
      <c r="A72" s="3"/>
      <c r="B72" s="3" t="s">
        <v>519</v>
      </c>
      <c r="C72" s="4">
        <v>94.84</v>
      </c>
      <c r="D72" s="4">
        <v>88.97</v>
      </c>
      <c r="E72" s="4">
        <v>85.37</v>
      </c>
      <c r="F72" s="4">
        <v>105.68</v>
      </c>
      <c r="G72" s="4">
        <v>111.31</v>
      </c>
      <c r="H72" s="4">
        <v>96.32</v>
      </c>
      <c r="I72" s="4">
        <v>85.41</v>
      </c>
      <c r="J72" s="4">
        <v>94.92</v>
      </c>
      <c r="K72" s="4">
        <v>89.95</v>
      </c>
      <c r="L72" s="4">
        <v>78.56</v>
      </c>
      <c r="M72" s="4">
        <v>81.33</v>
      </c>
      <c r="N72" s="4">
        <v>101.73</v>
      </c>
      <c r="O72" s="4">
        <v>104.45</v>
      </c>
      <c r="P72" s="4">
        <v>78.92</v>
      </c>
      <c r="Q72" s="4">
        <v>83.38</v>
      </c>
      <c r="R72" s="4">
        <v>83.68</v>
      </c>
      <c r="S72" s="4">
        <v>73.33</v>
      </c>
      <c r="T72" s="4">
        <v>65.58</v>
      </c>
      <c r="U72" s="4">
        <v>70.790000000000006</v>
      </c>
      <c r="V72" s="4">
        <v>65.989999999999995</v>
      </c>
      <c r="W72" s="4">
        <v>52.79</v>
      </c>
      <c r="Y72" s="3"/>
      <c r="Z72" s="3" t="s">
        <v>519</v>
      </c>
      <c r="AA72" s="4">
        <v>125.74</v>
      </c>
      <c r="AB72" s="4">
        <v>99.09</v>
      </c>
      <c r="AC72" s="4">
        <v>94.77</v>
      </c>
      <c r="AD72" s="4">
        <v>103.35</v>
      </c>
      <c r="AE72" s="4">
        <v>111.6</v>
      </c>
      <c r="AF72" s="4">
        <v>92.57</v>
      </c>
      <c r="AG72" s="4">
        <v>106.19</v>
      </c>
      <c r="AH72" s="4">
        <v>155.99</v>
      </c>
      <c r="AI72" s="4">
        <v>133.29</v>
      </c>
      <c r="AJ72" s="4">
        <v>117.54</v>
      </c>
      <c r="AK72" s="4">
        <v>135.9</v>
      </c>
      <c r="AL72" s="4">
        <v>125.82</v>
      </c>
      <c r="AM72" s="4">
        <v>121.21</v>
      </c>
      <c r="AN72" s="4">
        <v>109.69</v>
      </c>
      <c r="AO72" s="4">
        <v>109.54</v>
      </c>
      <c r="AP72" s="4">
        <v>113.1</v>
      </c>
      <c r="AQ72" s="4">
        <v>113.22</v>
      </c>
      <c r="AR72" s="4">
        <v>116.97</v>
      </c>
      <c r="AS72" s="4">
        <v>128.61000000000001</v>
      </c>
      <c r="AT72" s="4">
        <v>126.69</v>
      </c>
      <c r="AU72" s="4">
        <v>101.35</v>
      </c>
      <c r="AW72" s="3"/>
      <c r="AX72" s="3" t="s">
        <v>519</v>
      </c>
      <c r="AY72" s="4">
        <v>107.23</v>
      </c>
      <c r="AZ72" s="4">
        <v>113.55</v>
      </c>
      <c r="BA72" s="4">
        <v>103.25</v>
      </c>
      <c r="BB72" s="4">
        <v>107.63</v>
      </c>
      <c r="BC72" s="4">
        <v>106.56</v>
      </c>
      <c r="BD72" s="4">
        <v>102.77</v>
      </c>
      <c r="BE72" s="4">
        <v>102.33</v>
      </c>
      <c r="BF72" s="4">
        <v>101.81</v>
      </c>
      <c r="BG72" s="4">
        <v>99.28</v>
      </c>
      <c r="BH72" s="4">
        <v>102.38</v>
      </c>
      <c r="BI72" s="4">
        <v>101.54</v>
      </c>
      <c r="BJ72" s="4">
        <v>106.07</v>
      </c>
      <c r="BK72" s="4">
        <v>103.68</v>
      </c>
      <c r="BL72" s="4">
        <v>105.55</v>
      </c>
      <c r="BM72" s="4">
        <v>104.01</v>
      </c>
      <c r="BN72" s="4">
        <v>100.81</v>
      </c>
      <c r="BO72" s="4">
        <v>93.86</v>
      </c>
      <c r="BP72" s="4">
        <v>94.65</v>
      </c>
      <c r="BQ72" s="4">
        <v>105.02</v>
      </c>
      <c r="BR72" s="4">
        <v>103.7</v>
      </c>
      <c r="BS72" s="4">
        <v>97.35</v>
      </c>
      <c r="BU72" s="3"/>
      <c r="BV72" s="3" t="s">
        <v>519</v>
      </c>
      <c r="BW72" s="4">
        <v>127.55</v>
      </c>
      <c r="BX72" s="4">
        <v>126.49</v>
      </c>
      <c r="BY72" s="4">
        <v>127.3</v>
      </c>
      <c r="BZ72" s="4">
        <v>123.3</v>
      </c>
      <c r="CA72" s="4">
        <v>124.03</v>
      </c>
      <c r="CB72" s="4">
        <v>124.1</v>
      </c>
      <c r="CC72" s="4">
        <v>116.85</v>
      </c>
      <c r="CD72" s="4">
        <v>115.98</v>
      </c>
      <c r="CE72" s="4">
        <v>114.74</v>
      </c>
      <c r="CF72" s="4">
        <v>113.31</v>
      </c>
      <c r="CG72" s="4">
        <v>117.24</v>
      </c>
      <c r="CH72" s="4">
        <v>121.12</v>
      </c>
      <c r="CI72" s="4">
        <v>120.66</v>
      </c>
      <c r="CJ72" s="4">
        <v>120.64</v>
      </c>
      <c r="CK72" s="4">
        <v>123.52</v>
      </c>
      <c r="CL72" s="4">
        <v>128.19999999999999</v>
      </c>
      <c r="CM72" s="4">
        <v>117.48</v>
      </c>
      <c r="CN72" s="4">
        <v>97.36</v>
      </c>
      <c r="CO72" s="4">
        <v>97.73</v>
      </c>
      <c r="CP72" s="4">
        <v>85.17</v>
      </c>
      <c r="CQ72" s="4">
        <v>68.14</v>
      </c>
      <c r="CS72" s="3"/>
      <c r="CT72" s="3" t="s">
        <v>519</v>
      </c>
      <c r="CU72" s="4">
        <v>156.09</v>
      </c>
      <c r="CV72" s="4">
        <v>145.29</v>
      </c>
      <c r="CW72" s="4">
        <v>165.21</v>
      </c>
      <c r="CX72" s="4">
        <v>150.76</v>
      </c>
      <c r="CY72" s="4">
        <v>143.21</v>
      </c>
      <c r="CZ72" s="4">
        <v>162.09</v>
      </c>
      <c r="DA72" s="4">
        <v>169.65</v>
      </c>
      <c r="DB72" s="4">
        <v>134.38</v>
      </c>
      <c r="DC72" s="4">
        <v>144.04</v>
      </c>
      <c r="DD72" s="4">
        <v>141.43</v>
      </c>
      <c r="DE72" s="4">
        <v>139.01</v>
      </c>
      <c r="DF72" s="4">
        <v>139.71</v>
      </c>
      <c r="DG72" s="4">
        <v>121.05</v>
      </c>
      <c r="DH72" s="4">
        <v>119.92</v>
      </c>
      <c r="DI72" s="4">
        <v>114.77</v>
      </c>
      <c r="DJ72" s="4">
        <v>125.31</v>
      </c>
      <c r="DK72" s="4">
        <v>143.77000000000001</v>
      </c>
      <c r="DL72" s="4">
        <v>156.87</v>
      </c>
      <c r="DM72" s="4">
        <v>163.80000000000001</v>
      </c>
      <c r="DN72" s="4">
        <v>160.53</v>
      </c>
      <c r="DO72" s="4">
        <v>128.41999999999999</v>
      </c>
      <c r="DQ72" s="3"/>
      <c r="DR72" s="3" t="s">
        <v>519</v>
      </c>
      <c r="DS72" s="4">
        <v>143.97999999999999</v>
      </c>
      <c r="DT72" s="4">
        <v>119.61</v>
      </c>
      <c r="DU72" s="4">
        <v>117.78</v>
      </c>
      <c r="DV72" s="4">
        <v>129.44</v>
      </c>
      <c r="DW72" s="4">
        <v>134.47999999999999</v>
      </c>
      <c r="DX72" s="4">
        <v>136.34</v>
      </c>
      <c r="DY72" s="4">
        <v>120.39</v>
      </c>
      <c r="DZ72" s="4">
        <v>119.34</v>
      </c>
      <c r="EA72" s="4">
        <v>121.06</v>
      </c>
      <c r="EB72" s="4">
        <v>112.75</v>
      </c>
      <c r="EC72" s="4">
        <v>105.04</v>
      </c>
      <c r="ED72" s="4">
        <v>102.28</v>
      </c>
      <c r="EE72" s="4">
        <v>99.53</v>
      </c>
      <c r="EF72" s="4">
        <v>99.66</v>
      </c>
      <c r="EG72" s="4">
        <v>98.62</v>
      </c>
      <c r="EH72" s="4">
        <v>95.85</v>
      </c>
      <c r="EI72" s="4">
        <v>116.11</v>
      </c>
      <c r="EJ72" s="4">
        <v>122.44</v>
      </c>
      <c r="EK72" s="4">
        <v>125.15</v>
      </c>
      <c r="EL72" s="4">
        <v>131.38</v>
      </c>
      <c r="EM72" s="4">
        <v>105.1</v>
      </c>
      <c r="EO72" s="3"/>
      <c r="EP72" s="3" t="s">
        <v>519</v>
      </c>
      <c r="EQ72" s="4">
        <v>85.34</v>
      </c>
      <c r="ER72" s="4">
        <v>92.51</v>
      </c>
      <c r="ES72" s="4">
        <v>90.83</v>
      </c>
      <c r="ET72" s="4">
        <v>79.069999999999993</v>
      </c>
      <c r="EU72" s="4">
        <v>73.239999999999995</v>
      </c>
      <c r="EV72" s="4">
        <v>71.16</v>
      </c>
      <c r="EW72" s="4">
        <v>66.14</v>
      </c>
      <c r="EX72" s="4">
        <v>63.54</v>
      </c>
      <c r="EY72" s="4">
        <v>65.53</v>
      </c>
      <c r="EZ72" s="4">
        <v>63.36</v>
      </c>
      <c r="FA72" s="4">
        <v>56.57</v>
      </c>
      <c r="FB72" s="4">
        <v>55.84</v>
      </c>
      <c r="FC72" s="4">
        <v>55.61</v>
      </c>
      <c r="FD72" s="4">
        <v>56.64</v>
      </c>
      <c r="FE72" s="4">
        <v>53.53</v>
      </c>
      <c r="FF72" s="4">
        <v>53.61</v>
      </c>
      <c r="FG72" s="4">
        <v>50.79</v>
      </c>
      <c r="FH72" s="4">
        <v>52.41</v>
      </c>
      <c r="FI72" s="4">
        <v>52.36</v>
      </c>
      <c r="FJ72" s="4">
        <v>50.7</v>
      </c>
      <c r="FK72" s="4">
        <v>40.56</v>
      </c>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31" t="s">
        <v>523</v>
      </c>
      <c r="B74" s="131"/>
      <c r="C74" s="2"/>
      <c r="D74" s="2"/>
      <c r="E74" s="2"/>
      <c r="F74" s="2"/>
      <c r="G74" s="2"/>
      <c r="H74" s="2"/>
      <c r="I74" s="2"/>
      <c r="J74" s="2"/>
      <c r="K74" s="2"/>
      <c r="L74" s="2"/>
      <c r="M74" s="2"/>
      <c r="N74" s="2"/>
      <c r="O74" s="1"/>
      <c r="P74" s="1"/>
      <c r="Q74" s="1"/>
      <c r="R74" s="1"/>
      <c r="S74" s="1"/>
      <c r="T74" s="1"/>
      <c r="U74" s="1"/>
      <c r="V74" s="1"/>
      <c r="W74" s="1"/>
      <c r="Y74" s="131" t="s">
        <v>523</v>
      </c>
      <c r="Z74" s="131"/>
      <c r="AA74" s="2"/>
      <c r="AB74" s="2"/>
      <c r="AC74" s="2"/>
      <c r="AD74" s="2"/>
      <c r="AE74" s="2"/>
      <c r="AF74" s="2"/>
      <c r="AG74" s="2"/>
      <c r="AH74" s="2"/>
      <c r="AI74" s="2"/>
      <c r="AJ74" s="2"/>
      <c r="AK74" s="2"/>
      <c r="AL74" s="2"/>
      <c r="AM74" s="1"/>
      <c r="AN74" s="1"/>
      <c r="AO74" s="1"/>
      <c r="AP74" s="1"/>
      <c r="AQ74" s="1"/>
      <c r="AR74" s="1"/>
      <c r="AS74" s="1"/>
      <c r="AT74" s="1"/>
      <c r="AU74" s="1"/>
      <c r="AW74" s="131" t="s">
        <v>523</v>
      </c>
      <c r="AX74" s="131"/>
      <c r="AY74" s="2"/>
      <c r="AZ74" s="2"/>
      <c r="BA74" s="2"/>
      <c r="BB74" s="2"/>
      <c r="BC74" s="2"/>
      <c r="BD74" s="2"/>
      <c r="BE74" s="2"/>
      <c r="BF74" s="2"/>
      <c r="BG74" s="2"/>
      <c r="BH74" s="2"/>
      <c r="BI74" s="2"/>
      <c r="BJ74" s="2"/>
      <c r="BK74" s="1"/>
      <c r="BL74" s="1"/>
      <c r="BM74" s="1"/>
      <c r="BN74" s="1"/>
      <c r="BO74" s="1"/>
      <c r="BP74" s="1"/>
      <c r="BQ74" s="1"/>
      <c r="BR74" s="1"/>
      <c r="BS74" s="1"/>
      <c r="BU74" s="131" t="s">
        <v>523</v>
      </c>
      <c r="BV74" s="131"/>
      <c r="BW74" s="2"/>
      <c r="BX74" s="2"/>
      <c r="BY74" s="2"/>
      <c r="BZ74" s="2"/>
      <c r="CA74" s="2"/>
      <c r="CB74" s="2"/>
      <c r="CC74" s="2"/>
      <c r="CD74" s="2"/>
      <c r="CE74" s="2"/>
      <c r="CF74" s="2"/>
      <c r="CG74" s="2"/>
      <c r="CH74" s="2"/>
      <c r="CI74" s="1"/>
      <c r="CJ74" s="1"/>
      <c r="CK74" s="1"/>
      <c r="CL74" s="1"/>
      <c r="CM74" s="1"/>
      <c r="CN74" s="1"/>
      <c r="CO74" s="1"/>
      <c r="CP74" s="1"/>
      <c r="CQ74" s="1"/>
      <c r="CS74" s="131" t="s">
        <v>523</v>
      </c>
      <c r="CT74" s="131"/>
      <c r="CU74" s="2"/>
      <c r="CV74" s="2"/>
      <c r="CW74" s="2"/>
      <c r="CX74" s="2"/>
      <c r="CY74" s="2"/>
      <c r="CZ74" s="2"/>
      <c r="DA74" s="2"/>
      <c r="DB74" s="2"/>
      <c r="DC74" s="2"/>
      <c r="DD74" s="2"/>
      <c r="DE74" s="2"/>
      <c r="DF74" s="2"/>
      <c r="DG74" s="1"/>
      <c r="DH74" s="1"/>
      <c r="DI74" s="1"/>
      <c r="DJ74" s="1"/>
      <c r="DK74" s="1"/>
      <c r="DL74" s="1"/>
      <c r="DM74" s="1"/>
      <c r="DN74" s="1"/>
      <c r="DO74" s="1"/>
      <c r="DQ74" s="131" t="s">
        <v>523</v>
      </c>
      <c r="DR74" s="131"/>
      <c r="DS74" s="2"/>
      <c r="DT74" s="2"/>
      <c r="DU74" s="2"/>
      <c r="DV74" s="2"/>
      <c r="DW74" s="2"/>
      <c r="DX74" s="2"/>
      <c r="DY74" s="2"/>
      <c r="DZ74" s="2"/>
      <c r="EA74" s="2"/>
      <c r="EB74" s="2"/>
      <c r="EC74" s="2"/>
      <c r="ED74" s="2"/>
      <c r="EE74" s="1"/>
      <c r="EF74" s="1"/>
      <c r="EG74" s="1"/>
      <c r="EH74" s="1"/>
      <c r="EI74" s="1"/>
      <c r="EJ74" s="1"/>
      <c r="EK74" s="1"/>
      <c r="EL74" s="1"/>
      <c r="EM74" s="1"/>
      <c r="EO74" s="131" t="s">
        <v>523</v>
      </c>
      <c r="EP74" s="131"/>
      <c r="EQ74" s="2"/>
      <c r="ER74" s="2"/>
      <c r="ES74" s="2"/>
      <c r="ET74" s="2"/>
      <c r="EU74" s="2"/>
      <c r="EV74" s="2"/>
      <c r="EW74" s="2"/>
      <c r="EX74" s="2"/>
      <c r="EY74" s="2"/>
      <c r="EZ74" s="2"/>
      <c r="FA74" s="2"/>
      <c r="FB74" s="2"/>
      <c r="FC74" s="1"/>
      <c r="FD74" s="1"/>
      <c r="FE74" s="1"/>
      <c r="FF74" s="1"/>
      <c r="FG74" s="1"/>
      <c r="FH74" s="1"/>
      <c r="FI74" s="1"/>
      <c r="FJ74" s="1"/>
      <c r="FK74" s="1"/>
    </row>
    <row r="75" spans="1:167" ht="14.5">
      <c r="A75" s="129" t="s">
        <v>507</v>
      </c>
      <c r="B75" s="129"/>
      <c r="C75" s="2"/>
      <c r="D75" s="2"/>
      <c r="E75" s="2"/>
      <c r="F75" s="2"/>
      <c r="G75" s="2"/>
      <c r="H75" s="2"/>
      <c r="I75" s="2"/>
      <c r="J75" s="2"/>
      <c r="K75" s="2"/>
      <c r="L75" s="2"/>
      <c r="M75" s="2"/>
      <c r="N75" s="2"/>
      <c r="O75" s="1"/>
      <c r="P75" s="1"/>
      <c r="Q75" s="1"/>
      <c r="R75" s="1"/>
      <c r="S75" s="1"/>
      <c r="T75" s="1"/>
      <c r="U75" s="1"/>
      <c r="V75" s="1"/>
      <c r="W75" s="1"/>
      <c r="Y75" s="129" t="s">
        <v>507</v>
      </c>
      <c r="Z75" s="129"/>
      <c r="AA75" s="2"/>
      <c r="AB75" s="2"/>
      <c r="AC75" s="2"/>
      <c r="AD75" s="2"/>
      <c r="AE75" s="2"/>
      <c r="AF75" s="2"/>
      <c r="AG75" s="2"/>
      <c r="AH75" s="2"/>
      <c r="AI75" s="2"/>
      <c r="AJ75" s="2"/>
      <c r="AK75" s="2"/>
      <c r="AL75" s="2"/>
      <c r="AM75" s="1"/>
      <c r="AN75" s="1"/>
      <c r="AO75" s="1"/>
      <c r="AP75" s="1"/>
      <c r="AQ75" s="1"/>
      <c r="AR75" s="1"/>
      <c r="AS75" s="1"/>
      <c r="AT75" s="1"/>
      <c r="AU75" s="1"/>
      <c r="AW75" s="129" t="s">
        <v>507</v>
      </c>
      <c r="AX75" s="129"/>
      <c r="AY75" s="2"/>
      <c r="AZ75" s="2"/>
      <c r="BA75" s="2"/>
      <c r="BB75" s="2"/>
      <c r="BC75" s="2"/>
      <c r="BD75" s="2"/>
      <c r="BE75" s="2"/>
      <c r="BF75" s="2"/>
      <c r="BG75" s="2"/>
      <c r="BH75" s="2"/>
      <c r="BI75" s="2"/>
      <c r="BJ75" s="2"/>
      <c r="BK75" s="1"/>
      <c r="BL75" s="1"/>
      <c r="BM75" s="1"/>
      <c r="BN75" s="1"/>
      <c r="BO75" s="1"/>
      <c r="BP75" s="1"/>
      <c r="BQ75" s="1"/>
      <c r="BR75" s="1"/>
      <c r="BS75" s="1"/>
      <c r="BU75" s="129" t="s">
        <v>507</v>
      </c>
      <c r="BV75" s="129"/>
      <c r="BW75" s="2"/>
      <c r="BX75" s="2"/>
      <c r="BY75" s="2"/>
      <c r="BZ75" s="2"/>
      <c r="CA75" s="2"/>
      <c r="CB75" s="2"/>
      <c r="CC75" s="2"/>
      <c r="CD75" s="2"/>
      <c r="CE75" s="2"/>
      <c r="CF75" s="2"/>
      <c r="CG75" s="2"/>
      <c r="CH75" s="2"/>
      <c r="CI75" s="1"/>
      <c r="CJ75" s="1"/>
      <c r="CK75" s="1"/>
      <c r="CL75" s="1"/>
      <c r="CM75" s="1"/>
      <c r="CN75" s="1"/>
      <c r="CO75" s="1"/>
      <c r="CP75" s="1"/>
      <c r="CQ75" s="1"/>
      <c r="CS75" s="129" t="s">
        <v>507</v>
      </c>
      <c r="CT75" s="129"/>
      <c r="CU75" s="2"/>
      <c r="CV75" s="2"/>
      <c r="CW75" s="2"/>
      <c r="CX75" s="2"/>
      <c r="CY75" s="2"/>
      <c r="CZ75" s="2"/>
      <c r="DA75" s="2"/>
      <c r="DB75" s="2"/>
      <c r="DC75" s="2"/>
      <c r="DD75" s="2"/>
      <c r="DE75" s="2"/>
      <c r="DF75" s="2"/>
      <c r="DG75" s="1"/>
      <c r="DH75" s="1"/>
      <c r="DI75" s="1"/>
      <c r="DJ75" s="1"/>
      <c r="DK75" s="1"/>
      <c r="DL75" s="1"/>
      <c r="DM75" s="1"/>
      <c r="DN75" s="1"/>
      <c r="DO75" s="1"/>
      <c r="DQ75" s="129" t="s">
        <v>507</v>
      </c>
      <c r="DR75" s="129"/>
      <c r="DS75" s="2"/>
      <c r="DT75" s="2"/>
      <c r="DU75" s="2"/>
      <c r="DV75" s="2"/>
      <c r="DW75" s="2"/>
      <c r="DX75" s="2"/>
      <c r="DY75" s="2"/>
      <c r="DZ75" s="2"/>
      <c r="EA75" s="2"/>
      <c r="EB75" s="2"/>
      <c r="EC75" s="2"/>
      <c r="ED75" s="2"/>
      <c r="EE75" s="1"/>
      <c r="EF75" s="1"/>
      <c r="EG75" s="1"/>
      <c r="EH75" s="1"/>
      <c r="EI75" s="1"/>
      <c r="EJ75" s="1"/>
      <c r="EK75" s="1"/>
      <c r="EL75" s="1"/>
      <c r="EM75" s="1"/>
      <c r="EO75" s="129" t="s">
        <v>507</v>
      </c>
      <c r="EP75" s="129"/>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row r="135" spans="1:167" ht="14.5">
      <c r="A135" s="128"/>
      <c r="B135" s="128"/>
      <c r="C135" s="2"/>
      <c r="D135" s="2"/>
      <c r="E135" s="2"/>
      <c r="F135" s="2"/>
      <c r="G135" s="2"/>
      <c r="H135" s="2"/>
      <c r="I135" s="2"/>
      <c r="J135" s="2"/>
      <c r="K135" s="1"/>
      <c r="L135" s="1"/>
      <c r="M135" s="1"/>
      <c r="N135" s="1"/>
      <c r="O135" s="1"/>
      <c r="P135" s="1"/>
      <c r="Q135" s="1"/>
      <c r="R135" s="1"/>
      <c r="S135" s="1"/>
      <c r="T135" s="1"/>
      <c r="U135" s="1"/>
      <c r="V135" s="1"/>
      <c r="W135" s="1"/>
      <c r="Y135" s="128"/>
      <c r="Z135" s="128"/>
      <c r="AA135" s="2"/>
      <c r="AB135" s="2"/>
      <c r="AC135" s="2"/>
      <c r="AD135" s="2"/>
      <c r="AE135" s="2"/>
      <c r="AF135" s="2"/>
      <c r="AG135" s="2"/>
      <c r="AH135" s="2"/>
      <c r="AI135" s="1"/>
      <c r="AJ135" s="1"/>
      <c r="AK135" s="1"/>
      <c r="AL135" s="1"/>
      <c r="AM135" s="1"/>
      <c r="AN135" s="1"/>
      <c r="AO135" s="1"/>
      <c r="AP135" s="1"/>
      <c r="AQ135" s="1"/>
      <c r="AR135" s="1"/>
      <c r="AS135" s="1"/>
      <c r="AT135" s="1"/>
      <c r="AU135" s="1"/>
      <c r="AW135" s="128"/>
      <c r="AX135" s="128"/>
      <c r="AY135" s="2"/>
      <c r="AZ135" s="2"/>
      <c r="BA135" s="2"/>
      <c r="BB135" s="2"/>
      <c r="BC135" s="2"/>
      <c r="BD135" s="2"/>
      <c r="BE135" s="2"/>
      <c r="BF135" s="2"/>
      <c r="BG135" s="1"/>
      <c r="BH135" s="1"/>
      <c r="BI135" s="1"/>
      <c r="BJ135" s="1"/>
      <c r="BK135" s="1"/>
      <c r="BL135" s="1"/>
      <c r="BM135" s="1"/>
      <c r="BN135" s="1"/>
      <c r="BO135" s="1"/>
      <c r="BP135" s="1"/>
      <c r="BQ135" s="1"/>
      <c r="BR135" s="1"/>
      <c r="BS135" s="1"/>
      <c r="BU135" s="128"/>
      <c r="BV135" s="128"/>
      <c r="BW135" s="2"/>
      <c r="BX135" s="2"/>
      <c r="BY135" s="2"/>
      <c r="BZ135" s="2"/>
      <c r="CA135" s="2"/>
      <c r="CB135" s="2"/>
      <c r="CC135" s="2"/>
      <c r="CD135" s="2"/>
      <c r="CE135" s="1"/>
      <c r="CF135" s="1"/>
      <c r="CG135" s="1"/>
      <c r="CH135" s="1"/>
      <c r="CI135" s="1"/>
      <c r="CJ135" s="1"/>
      <c r="CK135" s="1"/>
      <c r="CL135" s="1"/>
      <c r="CM135" s="1"/>
      <c r="CN135" s="1"/>
      <c r="CO135" s="1"/>
      <c r="CP135" s="1"/>
      <c r="CQ135" s="1"/>
      <c r="CS135" s="128"/>
      <c r="CT135" s="128"/>
      <c r="CU135" s="2"/>
      <c r="CV135" s="2"/>
      <c r="CW135" s="2"/>
      <c r="CX135" s="2"/>
      <c r="CY135" s="2"/>
      <c r="CZ135" s="2"/>
      <c r="DA135" s="2"/>
      <c r="DB135" s="2"/>
      <c r="DC135" s="1"/>
      <c r="DD135" s="1"/>
      <c r="DE135" s="1"/>
      <c r="DF135" s="1"/>
      <c r="DG135" s="1"/>
      <c r="DH135" s="1"/>
      <c r="DI135" s="1"/>
      <c r="DJ135" s="1"/>
      <c r="DK135" s="1"/>
      <c r="DL135" s="1"/>
      <c r="DM135" s="1"/>
      <c r="DN135" s="1"/>
      <c r="DO135" s="1"/>
      <c r="DQ135" s="128"/>
      <c r="DR135" s="128"/>
      <c r="DS135" s="2"/>
      <c r="DT135" s="2"/>
      <c r="DU135" s="2"/>
      <c r="DV135" s="2"/>
      <c r="DW135" s="2"/>
      <c r="DX135" s="2"/>
      <c r="DY135" s="2"/>
      <c r="DZ135" s="2"/>
      <c r="EA135" s="1"/>
      <c r="EB135" s="1"/>
      <c r="EC135" s="1"/>
      <c r="ED135" s="1"/>
      <c r="EE135" s="1"/>
      <c r="EF135" s="1"/>
      <c r="EG135" s="1"/>
      <c r="EH135" s="1"/>
      <c r="EI135" s="1"/>
      <c r="EJ135" s="1"/>
      <c r="EK135" s="1"/>
      <c r="EL135" s="1"/>
      <c r="EM135" s="1"/>
      <c r="EO135" s="128"/>
      <c r="EP135" s="128"/>
      <c r="EQ135" s="2"/>
      <c r="ER135" s="2"/>
      <c r="ES135" s="2"/>
      <c r="ET135" s="2"/>
      <c r="EU135" s="2"/>
      <c r="EV135" s="2"/>
      <c r="EW135" s="2"/>
      <c r="EX135" s="2"/>
      <c r="EY135" s="1"/>
      <c r="EZ135" s="1"/>
      <c r="FA135" s="1"/>
      <c r="FB135" s="1"/>
      <c r="FC135" s="1"/>
      <c r="FD135" s="1"/>
      <c r="FE135" s="1"/>
      <c r="FF135" s="1"/>
      <c r="FG135" s="1"/>
      <c r="FH135" s="1"/>
      <c r="FI135" s="1"/>
      <c r="FJ135" s="1"/>
      <c r="FK135" s="1"/>
    </row>
    <row r="136" spans="1:167" ht="14.5">
      <c r="A136" s="128"/>
      <c r="B136" s="128"/>
      <c r="C136" s="2"/>
      <c r="D136" s="2"/>
      <c r="E136" s="2"/>
      <c r="F136" s="2"/>
      <c r="G136" s="2"/>
      <c r="H136" s="2"/>
      <c r="I136" s="2"/>
      <c r="J136" s="2"/>
      <c r="K136" s="1"/>
      <c r="L136" s="1"/>
      <c r="M136" s="1"/>
      <c r="N136" s="1"/>
      <c r="O136" s="1"/>
      <c r="P136" s="1"/>
      <c r="Q136" s="1"/>
      <c r="R136" s="1"/>
      <c r="S136" s="1"/>
      <c r="T136" s="1"/>
      <c r="U136" s="1"/>
      <c r="V136" s="1"/>
      <c r="W136" s="1"/>
      <c r="Y136" s="128"/>
      <c r="Z136" s="128"/>
      <c r="AA136" s="2"/>
      <c r="AB136" s="2"/>
      <c r="AC136" s="2"/>
      <c r="AD136" s="2"/>
      <c r="AE136" s="2"/>
      <c r="AF136" s="2"/>
      <c r="AG136" s="2"/>
      <c r="AH136" s="2"/>
      <c r="AI136" s="1"/>
      <c r="AJ136" s="1"/>
      <c r="AK136" s="1"/>
      <c r="AL136" s="1"/>
      <c r="AM136" s="1"/>
      <c r="AN136" s="1"/>
      <c r="AO136" s="1"/>
      <c r="AP136" s="1"/>
      <c r="AQ136" s="1"/>
      <c r="AR136" s="1"/>
      <c r="AS136" s="1"/>
      <c r="AT136" s="1"/>
      <c r="AU136" s="1"/>
      <c r="AW136" s="128"/>
      <c r="AX136" s="128"/>
      <c r="AY136" s="2"/>
      <c r="AZ136" s="2"/>
      <c r="BA136" s="2"/>
      <c r="BB136" s="2"/>
      <c r="BC136" s="2"/>
      <c r="BD136" s="2"/>
      <c r="BE136" s="2"/>
      <c r="BF136" s="2"/>
      <c r="BG136" s="1"/>
      <c r="BH136" s="1"/>
      <c r="BI136" s="1"/>
      <c r="BJ136" s="1"/>
      <c r="BK136" s="1"/>
      <c r="BL136" s="1"/>
      <c r="BM136" s="1"/>
      <c r="BN136" s="1"/>
      <c r="BO136" s="1"/>
      <c r="BP136" s="1"/>
      <c r="BQ136" s="1"/>
      <c r="BR136" s="1"/>
      <c r="BS136" s="1"/>
      <c r="BU136" s="128"/>
      <c r="BV136" s="128"/>
      <c r="BW136" s="2"/>
      <c r="BX136" s="2"/>
      <c r="BY136" s="2"/>
      <c r="BZ136" s="2"/>
      <c r="CA136" s="2"/>
      <c r="CB136" s="2"/>
      <c r="CC136" s="2"/>
      <c r="CD136" s="2"/>
      <c r="CE136" s="1"/>
      <c r="CF136" s="1"/>
      <c r="CG136" s="1"/>
      <c r="CH136" s="1"/>
      <c r="CI136" s="1"/>
      <c r="CJ136" s="1"/>
      <c r="CK136" s="1"/>
      <c r="CL136" s="1"/>
      <c r="CM136" s="1"/>
      <c r="CN136" s="1"/>
      <c r="CO136" s="1"/>
      <c r="CP136" s="1"/>
      <c r="CQ136" s="1"/>
      <c r="CS136" s="128"/>
      <c r="CT136" s="128"/>
      <c r="CU136" s="2"/>
      <c r="CV136" s="2"/>
      <c r="CW136" s="2"/>
      <c r="CX136" s="2"/>
      <c r="CY136" s="2"/>
      <c r="CZ136" s="2"/>
      <c r="DA136" s="2"/>
      <c r="DB136" s="2"/>
      <c r="DC136" s="1"/>
      <c r="DD136" s="1"/>
      <c r="DE136" s="1"/>
      <c r="DF136" s="1"/>
      <c r="DG136" s="1"/>
      <c r="DH136" s="1"/>
      <c r="DI136" s="1"/>
      <c r="DJ136" s="1"/>
      <c r="DK136" s="1"/>
      <c r="DL136" s="1"/>
      <c r="DM136" s="1"/>
      <c r="DN136" s="1"/>
      <c r="DO136" s="1"/>
      <c r="DQ136" s="128"/>
      <c r="DR136" s="128"/>
      <c r="DS136" s="2"/>
      <c r="DT136" s="2"/>
      <c r="DU136" s="2"/>
      <c r="DV136" s="2"/>
      <c r="DW136" s="2"/>
      <c r="DX136" s="2"/>
      <c r="DY136" s="2"/>
      <c r="DZ136" s="2"/>
      <c r="EA136" s="1"/>
      <c r="EB136" s="1"/>
      <c r="EC136" s="1"/>
      <c r="ED136" s="1"/>
      <c r="EE136" s="1"/>
      <c r="EF136" s="1"/>
      <c r="EG136" s="1"/>
      <c r="EH136" s="1"/>
      <c r="EI136" s="1"/>
      <c r="EJ136" s="1"/>
      <c r="EK136" s="1"/>
      <c r="EL136" s="1"/>
      <c r="EM136" s="1"/>
      <c r="EO136" s="128"/>
      <c r="EP136" s="128"/>
      <c r="EQ136" s="2"/>
      <c r="ER136" s="2"/>
      <c r="ES136" s="2"/>
      <c r="ET136" s="2"/>
      <c r="EU136" s="2"/>
      <c r="EV136" s="2"/>
      <c r="EW136" s="2"/>
      <c r="EX136" s="2"/>
      <c r="EY136" s="1"/>
      <c r="EZ136" s="1"/>
      <c r="FA136" s="1"/>
      <c r="FB136" s="1"/>
      <c r="FC136" s="1"/>
      <c r="FD136" s="1"/>
      <c r="FE136" s="1"/>
      <c r="FF136" s="1"/>
      <c r="FG136" s="1"/>
      <c r="FH136" s="1"/>
      <c r="FI136" s="1"/>
      <c r="FJ136" s="1"/>
      <c r="FK136" s="1"/>
    </row>
    <row r="137" spans="1:167" ht="14.5">
      <c r="A137" s="128"/>
      <c r="B137" s="128"/>
      <c r="C137" s="2"/>
      <c r="D137" s="2"/>
      <c r="E137" s="2"/>
      <c r="F137" s="2"/>
      <c r="G137" s="2"/>
      <c r="H137" s="2"/>
      <c r="I137" s="2"/>
      <c r="J137" s="2"/>
      <c r="K137" s="1"/>
      <c r="L137" s="1"/>
      <c r="M137" s="1"/>
      <c r="N137" s="1"/>
      <c r="O137" s="1"/>
      <c r="P137" s="1"/>
      <c r="Q137" s="1"/>
      <c r="R137" s="1"/>
      <c r="S137" s="1"/>
      <c r="T137" s="1"/>
      <c r="U137" s="1"/>
      <c r="V137" s="1"/>
      <c r="W137" s="1"/>
      <c r="Y137" s="128"/>
      <c r="Z137" s="128"/>
      <c r="AA137" s="2"/>
      <c r="AB137" s="2"/>
      <c r="AC137" s="2"/>
      <c r="AD137" s="2"/>
      <c r="AE137" s="2"/>
      <c r="AF137" s="2"/>
      <c r="AG137" s="2"/>
      <c r="AH137" s="2"/>
      <c r="AI137" s="1"/>
      <c r="AJ137" s="1"/>
      <c r="AK137" s="1"/>
      <c r="AL137" s="1"/>
      <c r="AM137" s="1"/>
      <c r="AN137" s="1"/>
      <c r="AO137" s="1"/>
      <c r="AP137" s="1"/>
      <c r="AQ137" s="1"/>
      <c r="AR137" s="1"/>
      <c r="AS137" s="1"/>
      <c r="AT137" s="1"/>
      <c r="AU137" s="1"/>
      <c r="AW137" s="128"/>
      <c r="AX137" s="128"/>
      <c r="AY137" s="2"/>
      <c r="AZ137" s="2"/>
      <c r="BA137" s="2"/>
      <c r="BB137" s="2"/>
      <c r="BC137" s="2"/>
      <c r="BD137" s="2"/>
      <c r="BE137" s="2"/>
      <c r="BF137" s="2"/>
      <c r="BG137" s="1"/>
      <c r="BH137" s="1"/>
      <c r="BI137" s="1"/>
      <c r="BJ137" s="1"/>
      <c r="BK137" s="1"/>
      <c r="BL137" s="1"/>
      <c r="BM137" s="1"/>
      <c r="BN137" s="1"/>
      <c r="BO137" s="1"/>
      <c r="BP137" s="1"/>
      <c r="BQ137" s="1"/>
      <c r="BR137" s="1"/>
      <c r="BS137" s="1"/>
      <c r="BU137" s="128"/>
      <c r="BV137" s="128"/>
      <c r="BW137" s="2"/>
      <c r="BX137" s="2"/>
      <c r="BY137" s="2"/>
      <c r="BZ137" s="2"/>
      <c r="CA137" s="2"/>
      <c r="CB137" s="2"/>
      <c r="CC137" s="2"/>
      <c r="CD137" s="2"/>
      <c r="CE137" s="1"/>
      <c r="CF137" s="1"/>
      <c r="CG137" s="1"/>
      <c r="CH137" s="1"/>
      <c r="CI137" s="1"/>
      <c r="CJ137" s="1"/>
      <c r="CK137" s="1"/>
      <c r="CL137" s="1"/>
      <c r="CM137" s="1"/>
      <c r="CN137" s="1"/>
      <c r="CO137" s="1"/>
      <c r="CP137" s="1"/>
      <c r="CQ137" s="1"/>
      <c r="CS137" s="128"/>
      <c r="CT137" s="128"/>
      <c r="CU137" s="2"/>
      <c r="CV137" s="2"/>
      <c r="CW137" s="2"/>
      <c r="CX137" s="2"/>
      <c r="CY137" s="2"/>
      <c r="CZ137" s="2"/>
      <c r="DA137" s="2"/>
      <c r="DB137" s="2"/>
      <c r="DC137" s="1"/>
      <c r="DD137" s="1"/>
      <c r="DE137" s="1"/>
      <c r="DF137" s="1"/>
      <c r="DG137" s="1"/>
      <c r="DH137" s="1"/>
      <c r="DI137" s="1"/>
      <c r="DJ137" s="1"/>
      <c r="DK137" s="1"/>
      <c r="DL137" s="1"/>
      <c r="DM137" s="1"/>
      <c r="DN137" s="1"/>
      <c r="DO137" s="1"/>
      <c r="DQ137" s="128"/>
      <c r="DR137" s="128"/>
      <c r="DS137" s="2"/>
      <c r="DT137" s="2"/>
      <c r="DU137" s="2"/>
      <c r="DV137" s="2"/>
      <c r="DW137" s="2"/>
      <c r="DX137" s="2"/>
      <c r="DY137" s="2"/>
      <c r="DZ137" s="2"/>
      <c r="EA137" s="1"/>
      <c r="EB137" s="1"/>
      <c r="EC137" s="1"/>
      <c r="ED137" s="1"/>
      <c r="EE137" s="1"/>
      <c r="EF137" s="1"/>
      <c r="EG137" s="1"/>
      <c r="EH137" s="1"/>
      <c r="EI137" s="1"/>
      <c r="EJ137" s="1"/>
      <c r="EK137" s="1"/>
      <c r="EL137" s="1"/>
      <c r="EM137" s="1"/>
      <c r="EO137" s="128"/>
      <c r="EP137" s="128"/>
      <c r="EQ137" s="2"/>
      <c r="ER137" s="2"/>
      <c r="ES137" s="2"/>
      <c r="ET137" s="2"/>
      <c r="EU137" s="2"/>
      <c r="EV137" s="2"/>
      <c r="EW137" s="2"/>
      <c r="EX137" s="2"/>
      <c r="EY137" s="1"/>
      <c r="EZ137" s="1"/>
      <c r="FA137" s="1"/>
      <c r="FB137" s="1"/>
      <c r="FC137" s="1"/>
      <c r="FD137" s="1"/>
      <c r="FE137" s="1"/>
      <c r="FF137" s="1"/>
      <c r="FG137" s="1"/>
      <c r="FH137" s="1"/>
      <c r="FI137" s="1"/>
      <c r="FJ137" s="1"/>
      <c r="FK137" s="1"/>
    </row>
    <row r="138" spans="1:167" ht="14.5">
      <c r="A138" s="128"/>
      <c r="B138" s="128"/>
      <c r="C138" s="2"/>
      <c r="D138" s="2"/>
      <c r="E138" s="2"/>
      <c r="F138" s="2"/>
      <c r="G138" s="2"/>
      <c r="H138" s="2"/>
      <c r="I138" s="2"/>
      <c r="J138" s="2"/>
      <c r="K138" s="1"/>
      <c r="L138" s="1"/>
      <c r="M138" s="1"/>
      <c r="N138" s="1"/>
      <c r="O138" s="1"/>
      <c r="P138" s="1"/>
      <c r="Q138" s="1"/>
      <c r="R138" s="1"/>
      <c r="S138" s="1"/>
      <c r="T138" s="1"/>
      <c r="U138" s="1"/>
      <c r="V138" s="1"/>
      <c r="W138" s="1"/>
      <c r="Y138" s="128"/>
      <c r="Z138" s="128"/>
      <c r="AA138" s="2"/>
      <c r="AB138" s="2"/>
      <c r="AC138" s="2"/>
      <c r="AD138" s="2"/>
      <c r="AE138" s="2"/>
      <c r="AF138" s="2"/>
      <c r="AG138" s="2"/>
      <c r="AH138" s="2"/>
      <c r="AI138" s="1"/>
      <c r="AJ138" s="1"/>
      <c r="AK138" s="1"/>
      <c r="AL138" s="1"/>
      <c r="AM138" s="1"/>
      <c r="AN138" s="1"/>
      <c r="AO138" s="1"/>
      <c r="AP138" s="1"/>
      <c r="AQ138" s="1"/>
      <c r="AR138" s="1"/>
      <c r="AS138" s="1"/>
      <c r="AT138" s="1"/>
      <c r="AU138" s="1"/>
      <c r="AW138" s="128"/>
      <c r="AX138" s="128"/>
      <c r="AY138" s="2"/>
      <c r="AZ138" s="2"/>
      <c r="BA138" s="2"/>
      <c r="BB138" s="2"/>
      <c r="BC138" s="2"/>
      <c r="BD138" s="2"/>
      <c r="BE138" s="2"/>
      <c r="BF138" s="2"/>
      <c r="BG138" s="1"/>
      <c r="BH138" s="1"/>
      <c r="BI138" s="1"/>
      <c r="BJ138" s="1"/>
      <c r="BK138" s="1"/>
      <c r="BL138" s="1"/>
      <c r="BM138" s="1"/>
      <c r="BN138" s="1"/>
      <c r="BO138" s="1"/>
      <c r="BP138" s="1"/>
      <c r="BQ138" s="1"/>
      <c r="BR138" s="1"/>
      <c r="BS138" s="1"/>
      <c r="BU138" s="128"/>
      <c r="BV138" s="128"/>
      <c r="BW138" s="2"/>
      <c r="BX138" s="2"/>
      <c r="BY138" s="2"/>
      <c r="BZ138" s="2"/>
      <c r="CA138" s="2"/>
      <c r="CB138" s="2"/>
      <c r="CC138" s="2"/>
      <c r="CD138" s="2"/>
      <c r="CE138" s="1"/>
      <c r="CF138" s="1"/>
      <c r="CG138" s="1"/>
      <c r="CH138" s="1"/>
      <c r="CI138" s="1"/>
      <c r="CJ138" s="1"/>
      <c r="CK138" s="1"/>
      <c r="CL138" s="1"/>
      <c r="CM138" s="1"/>
      <c r="CN138" s="1"/>
      <c r="CO138" s="1"/>
      <c r="CP138" s="1"/>
      <c r="CQ138" s="1"/>
      <c r="CS138" s="128"/>
      <c r="CT138" s="128"/>
      <c r="CU138" s="2"/>
      <c r="CV138" s="2"/>
      <c r="CW138" s="2"/>
      <c r="CX138" s="2"/>
      <c r="CY138" s="2"/>
      <c r="CZ138" s="2"/>
      <c r="DA138" s="2"/>
      <c r="DB138" s="2"/>
      <c r="DC138" s="1"/>
      <c r="DD138" s="1"/>
      <c r="DE138" s="1"/>
      <c r="DF138" s="1"/>
      <c r="DG138" s="1"/>
      <c r="DH138" s="1"/>
      <c r="DI138" s="1"/>
      <c r="DJ138" s="1"/>
      <c r="DK138" s="1"/>
      <c r="DL138" s="1"/>
      <c r="DM138" s="1"/>
      <c r="DN138" s="1"/>
      <c r="DO138" s="1"/>
      <c r="DQ138" s="128"/>
      <c r="DR138" s="128"/>
      <c r="DS138" s="2"/>
      <c r="DT138" s="2"/>
      <c r="DU138" s="2"/>
      <c r="DV138" s="2"/>
      <c r="DW138" s="2"/>
      <c r="DX138" s="2"/>
      <c r="DY138" s="2"/>
      <c r="DZ138" s="2"/>
      <c r="EA138" s="1"/>
      <c r="EB138" s="1"/>
      <c r="EC138" s="1"/>
      <c r="ED138" s="1"/>
      <c r="EE138" s="1"/>
      <c r="EF138" s="1"/>
      <c r="EG138" s="1"/>
      <c r="EH138" s="1"/>
      <c r="EI138" s="1"/>
      <c r="EJ138" s="1"/>
      <c r="EK138" s="1"/>
      <c r="EL138" s="1"/>
      <c r="EM138" s="1"/>
      <c r="EO138" s="128"/>
      <c r="EP138" s="128"/>
      <c r="EQ138" s="2"/>
      <c r="ER138" s="2"/>
      <c r="ES138" s="2"/>
      <c r="ET138" s="2"/>
      <c r="EU138" s="2"/>
      <c r="EV138" s="2"/>
      <c r="EW138" s="2"/>
      <c r="EX138" s="2"/>
      <c r="EY138" s="1"/>
      <c r="EZ138" s="1"/>
      <c r="FA138" s="1"/>
      <c r="FB138" s="1"/>
      <c r="FC138" s="1"/>
      <c r="FD138" s="1"/>
      <c r="FE138" s="1"/>
      <c r="FF138" s="1"/>
      <c r="FG138" s="1"/>
      <c r="FH138" s="1"/>
      <c r="FI138" s="1"/>
      <c r="FJ138" s="1"/>
      <c r="FK138" s="1"/>
    </row>
    <row r="139" spans="1:167" ht="14.5">
      <c r="A139" s="128"/>
      <c r="B139" s="128"/>
      <c r="C139" s="2"/>
      <c r="D139" s="2"/>
      <c r="E139" s="2"/>
      <c r="F139" s="2"/>
      <c r="G139" s="2"/>
      <c r="H139" s="2"/>
      <c r="I139" s="2"/>
      <c r="J139" s="2"/>
      <c r="K139" s="1"/>
      <c r="L139" s="1"/>
      <c r="M139" s="1"/>
      <c r="N139" s="1"/>
      <c r="O139" s="1"/>
      <c r="P139" s="1"/>
      <c r="Q139" s="1"/>
      <c r="R139" s="1"/>
      <c r="S139" s="1"/>
      <c r="T139" s="1"/>
      <c r="U139" s="1"/>
      <c r="V139" s="1"/>
      <c r="W139" s="1"/>
      <c r="Y139" s="128"/>
      <c r="Z139" s="128"/>
      <c r="AA139" s="2"/>
      <c r="AB139" s="2"/>
      <c r="AC139" s="2"/>
      <c r="AD139" s="2"/>
      <c r="AE139" s="2"/>
      <c r="AF139" s="2"/>
      <c r="AG139" s="2"/>
      <c r="AH139" s="2"/>
      <c r="AI139" s="1"/>
      <c r="AJ139" s="1"/>
      <c r="AK139" s="1"/>
      <c r="AL139" s="1"/>
      <c r="AM139" s="1"/>
      <c r="AN139" s="1"/>
      <c r="AO139" s="1"/>
      <c r="AP139" s="1"/>
      <c r="AQ139" s="1"/>
      <c r="AR139" s="1"/>
      <c r="AS139" s="1"/>
      <c r="AT139" s="1"/>
      <c r="AU139" s="1"/>
      <c r="AW139" s="128"/>
      <c r="AX139" s="128"/>
      <c r="AY139" s="2"/>
      <c r="AZ139" s="2"/>
      <c r="BA139" s="2"/>
      <c r="BB139" s="2"/>
      <c r="BC139" s="2"/>
      <c r="BD139" s="2"/>
      <c r="BE139" s="2"/>
      <c r="BF139" s="2"/>
      <c r="BG139" s="1"/>
      <c r="BH139" s="1"/>
      <c r="BI139" s="1"/>
      <c r="BJ139" s="1"/>
      <c r="BK139" s="1"/>
      <c r="BL139" s="1"/>
      <c r="BM139" s="1"/>
      <c r="BN139" s="1"/>
      <c r="BO139" s="1"/>
      <c r="BP139" s="1"/>
      <c r="BQ139" s="1"/>
      <c r="BR139" s="1"/>
      <c r="BS139" s="1"/>
      <c r="BU139" s="128"/>
      <c r="BV139" s="128"/>
      <c r="BW139" s="2"/>
      <c r="BX139" s="2"/>
      <c r="BY139" s="2"/>
      <c r="BZ139" s="2"/>
      <c r="CA139" s="2"/>
      <c r="CB139" s="2"/>
      <c r="CC139" s="2"/>
      <c r="CD139" s="2"/>
      <c r="CE139" s="1"/>
      <c r="CF139" s="1"/>
      <c r="CG139" s="1"/>
      <c r="CH139" s="1"/>
      <c r="CI139" s="1"/>
      <c r="CJ139" s="1"/>
      <c r="CK139" s="1"/>
      <c r="CL139" s="1"/>
      <c r="CM139" s="1"/>
      <c r="CN139" s="1"/>
      <c r="CO139" s="1"/>
      <c r="CP139" s="1"/>
      <c r="CQ139" s="1"/>
      <c r="CS139" s="128"/>
      <c r="CT139" s="128"/>
      <c r="CU139" s="2"/>
      <c r="CV139" s="2"/>
      <c r="CW139" s="2"/>
      <c r="CX139" s="2"/>
      <c r="CY139" s="2"/>
      <c r="CZ139" s="2"/>
      <c r="DA139" s="2"/>
      <c r="DB139" s="2"/>
      <c r="DC139" s="1"/>
      <c r="DD139" s="1"/>
      <c r="DE139" s="1"/>
      <c r="DF139" s="1"/>
      <c r="DG139" s="1"/>
      <c r="DH139" s="1"/>
      <c r="DI139" s="1"/>
      <c r="DJ139" s="1"/>
      <c r="DK139" s="1"/>
      <c r="DL139" s="1"/>
      <c r="DM139" s="1"/>
      <c r="DN139" s="1"/>
      <c r="DO139" s="1"/>
      <c r="DQ139" s="128"/>
      <c r="DR139" s="128"/>
      <c r="DS139" s="2"/>
      <c r="DT139" s="2"/>
      <c r="DU139" s="2"/>
      <c r="DV139" s="2"/>
      <c r="DW139" s="2"/>
      <c r="DX139" s="2"/>
      <c r="DY139" s="2"/>
      <c r="DZ139" s="2"/>
      <c r="EA139" s="1"/>
      <c r="EB139" s="1"/>
      <c r="EC139" s="1"/>
      <c r="ED139" s="1"/>
      <c r="EE139" s="1"/>
      <c r="EF139" s="1"/>
      <c r="EG139" s="1"/>
      <c r="EH139" s="1"/>
      <c r="EI139" s="1"/>
      <c r="EJ139" s="1"/>
      <c r="EK139" s="1"/>
      <c r="EL139" s="1"/>
      <c r="EM139" s="1"/>
      <c r="EO139" s="128"/>
      <c r="EP139" s="128"/>
      <c r="EQ139" s="2"/>
      <c r="ER139" s="2"/>
      <c r="ES139" s="2"/>
      <c r="ET139" s="2"/>
      <c r="EU139" s="2"/>
      <c r="EV139" s="2"/>
      <c r="EW139" s="2"/>
      <c r="EX139" s="2"/>
      <c r="EY139" s="1"/>
      <c r="EZ139" s="1"/>
      <c r="FA139" s="1"/>
      <c r="FB139" s="1"/>
      <c r="FC139" s="1"/>
      <c r="FD139" s="1"/>
      <c r="FE139" s="1"/>
      <c r="FF139" s="1"/>
      <c r="FG139" s="1"/>
      <c r="FH139" s="1"/>
      <c r="FI139" s="1"/>
      <c r="FJ139" s="1"/>
      <c r="FK139" s="1"/>
    </row>
    <row r="140" spans="1:167" ht="14.5">
      <c r="A140" s="128"/>
      <c r="B140" s="128"/>
      <c r="C140" s="2"/>
      <c r="D140" s="2"/>
      <c r="E140" s="2"/>
      <c r="F140" s="2"/>
      <c r="G140" s="2"/>
      <c r="H140" s="2"/>
      <c r="I140" s="2"/>
      <c r="J140" s="2"/>
      <c r="K140" s="1"/>
      <c r="L140" s="1"/>
      <c r="M140" s="1"/>
      <c r="N140" s="1"/>
      <c r="O140" s="1"/>
      <c r="P140" s="1"/>
      <c r="Q140" s="1"/>
      <c r="R140" s="1"/>
      <c r="S140" s="1"/>
      <c r="T140" s="1"/>
      <c r="U140" s="1"/>
      <c r="V140" s="1"/>
      <c r="W140" s="1"/>
      <c r="Y140" s="128"/>
      <c r="Z140" s="128"/>
      <c r="AA140" s="2"/>
      <c r="AB140" s="2"/>
      <c r="AC140" s="2"/>
      <c r="AD140" s="2"/>
      <c r="AE140" s="2"/>
      <c r="AF140" s="2"/>
      <c r="AG140" s="2"/>
      <c r="AH140" s="2"/>
      <c r="AI140" s="1"/>
      <c r="AJ140" s="1"/>
      <c r="AK140" s="1"/>
      <c r="AL140" s="1"/>
      <c r="AM140" s="1"/>
      <c r="AN140" s="1"/>
      <c r="AO140" s="1"/>
      <c r="AP140" s="1"/>
      <c r="AQ140" s="1"/>
      <c r="AR140" s="1"/>
      <c r="AS140" s="1"/>
      <c r="AT140" s="1"/>
      <c r="AU140" s="1"/>
      <c r="AW140" s="128"/>
      <c r="AX140" s="128"/>
      <c r="AY140" s="2"/>
      <c r="AZ140" s="2"/>
      <c r="BA140" s="2"/>
      <c r="BB140" s="2"/>
      <c r="BC140" s="2"/>
      <c r="BD140" s="2"/>
      <c r="BE140" s="2"/>
      <c r="BF140" s="2"/>
      <c r="BG140" s="1"/>
      <c r="BH140" s="1"/>
      <c r="BI140" s="1"/>
      <c r="BJ140" s="1"/>
      <c r="BK140" s="1"/>
      <c r="BL140" s="1"/>
      <c r="BM140" s="1"/>
      <c r="BN140" s="1"/>
      <c r="BO140" s="1"/>
      <c r="BP140" s="1"/>
      <c r="BQ140" s="1"/>
      <c r="BR140" s="1"/>
      <c r="BS140" s="1"/>
      <c r="BU140" s="128"/>
      <c r="BV140" s="128"/>
      <c r="BW140" s="2"/>
      <c r="BX140" s="2"/>
      <c r="BY140" s="2"/>
      <c r="BZ140" s="2"/>
      <c r="CA140" s="2"/>
      <c r="CB140" s="2"/>
      <c r="CC140" s="2"/>
      <c r="CD140" s="2"/>
      <c r="CE140" s="1"/>
      <c r="CF140" s="1"/>
      <c r="CG140" s="1"/>
      <c r="CH140" s="1"/>
      <c r="CI140" s="1"/>
      <c r="CJ140" s="1"/>
      <c r="CK140" s="1"/>
      <c r="CL140" s="1"/>
      <c r="CM140" s="1"/>
      <c r="CN140" s="1"/>
      <c r="CO140" s="1"/>
      <c r="CP140" s="1"/>
      <c r="CQ140" s="1"/>
      <c r="CS140" s="128"/>
      <c r="CT140" s="128"/>
      <c r="CU140" s="2"/>
      <c r="CV140" s="2"/>
      <c r="CW140" s="2"/>
      <c r="CX140" s="2"/>
      <c r="CY140" s="2"/>
      <c r="CZ140" s="2"/>
      <c r="DA140" s="2"/>
      <c r="DB140" s="2"/>
      <c r="DC140" s="1"/>
      <c r="DD140" s="1"/>
      <c r="DE140" s="1"/>
      <c r="DF140" s="1"/>
      <c r="DG140" s="1"/>
      <c r="DH140" s="1"/>
      <c r="DI140" s="1"/>
      <c r="DJ140" s="1"/>
      <c r="DK140" s="1"/>
      <c r="DL140" s="1"/>
      <c r="DM140" s="1"/>
      <c r="DN140" s="1"/>
      <c r="DO140" s="1"/>
      <c r="DQ140" s="128"/>
      <c r="DR140" s="128"/>
      <c r="DS140" s="2"/>
      <c r="DT140" s="2"/>
      <c r="DU140" s="2"/>
      <c r="DV140" s="2"/>
      <c r="DW140" s="2"/>
      <c r="DX140" s="2"/>
      <c r="DY140" s="2"/>
      <c r="DZ140" s="2"/>
      <c r="EA140" s="1"/>
      <c r="EB140" s="1"/>
      <c r="EC140" s="1"/>
      <c r="ED140" s="1"/>
      <c r="EE140" s="1"/>
      <c r="EF140" s="1"/>
      <c r="EG140" s="1"/>
      <c r="EH140" s="1"/>
      <c r="EI140" s="1"/>
      <c r="EJ140" s="1"/>
      <c r="EK140" s="1"/>
      <c r="EL140" s="1"/>
      <c r="EM140" s="1"/>
      <c r="EO140" s="128"/>
      <c r="EP140" s="128"/>
      <c r="EQ140" s="2"/>
      <c r="ER140" s="2"/>
      <c r="ES140" s="2"/>
      <c r="ET140" s="2"/>
      <c r="EU140" s="2"/>
      <c r="EV140" s="2"/>
      <c r="EW140" s="2"/>
      <c r="EX140" s="2"/>
      <c r="EY140" s="1"/>
      <c r="EZ140" s="1"/>
      <c r="FA140" s="1"/>
      <c r="FB140" s="1"/>
      <c r="FC140" s="1"/>
      <c r="FD140" s="1"/>
      <c r="FE140" s="1"/>
      <c r="FF140" s="1"/>
      <c r="FG140" s="1"/>
      <c r="FH140" s="1"/>
      <c r="FI140" s="1"/>
      <c r="FJ140" s="1"/>
      <c r="FK140" s="1"/>
    </row>
    <row r="141" spans="1:167" ht="14.5">
      <c r="A141" s="128"/>
      <c r="B141" s="128"/>
      <c r="C141" s="2"/>
      <c r="D141" s="2"/>
      <c r="E141" s="2"/>
      <c r="F141" s="2"/>
      <c r="G141" s="2"/>
      <c r="H141" s="2"/>
      <c r="I141" s="2"/>
      <c r="J141" s="2"/>
      <c r="K141" s="1"/>
      <c r="L141" s="1"/>
      <c r="M141" s="1"/>
      <c r="N141" s="1"/>
      <c r="O141" s="1"/>
      <c r="P141" s="1"/>
      <c r="Q141" s="1"/>
      <c r="R141" s="1"/>
      <c r="S141" s="1"/>
      <c r="T141" s="1"/>
      <c r="U141" s="1"/>
      <c r="V141" s="1"/>
      <c r="W141" s="1"/>
      <c r="Y141" s="128"/>
      <c r="Z141" s="128"/>
      <c r="AA141" s="2"/>
      <c r="AB141" s="2"/>
      <c r="AC141" s="2"/>
      <c r="AD141" s="2"/>
      <c r="AE141" s="2"/>
      <c r="AF141" s="2"/>
      <c r="AG141" s="2"/>
      <c r="AH141" s="2"/>
      <c r="AI141" s="1"/>
      <c r="AJ141" s="1"/>
      <c r="AK141" s="1"/>
      <c r="AL141" s="1"/>
      <c r="AM141" s="1"/>
      <c r="AN141" s="1"/>
      <c r="AO141" s="1"/>
      <c r="AP141" s="1"/>
      <c r="AQ141" s="1"/>
      <c r="AR141" s="1"/>
      <c r="AS141" s="1"/>
      <c r="AT141" s="1"/>
      <c r="AU141" s="1"/>
      <c r="AW141" s="128"/>
      <c r="AX141" s="128"/>
      <c r="AY141" s="2"/>
      <c r="AZ141" s="2"/>
      <c r="BA141" s="2"/>
      <c r="BB141" s="2"/>
      <c r="BC141" s="2"/>
      <c r="BD141" s="2"/>
      <c r="BE141" s="2"/>
      <c r="BF141" s="2"/>
      <c r="BG141" s="1"/>
      <c r="BH141" s="1"/>
      <c r="BI141" s="1"/>
      <c r="BJ141" s="1"/>
      <c r="BK141" s="1"/>
      <c r="BL141" s="1"/>
      <c r="BM141" s="1"/>
      <c r="BN141" s="1"/>
      <c r="BO141" s="1"/>
      <c r="BP141" s="1"/>
      <c r="BQ141" s="1"/>
      <c r="BR141" s="1"/>
      <c r="BS141" s="1"/>
      <c r="BU141" s="128"/>
      <c r="BV141" s="128"/>
      <c r="BW141" s="2"/>
      <c r="BX141" s="2"/>
      <c r="BY141" s="2"/>
      <c r="BZ141" s="2"/>
      <c r="CA141" s="2"/>
      <c r="CB141" s="2"/>
      <c r="CC141" s="2"/>
      <c r="CD141" s="2"/>
      <c r="CE141" s="1"/>
      <c r="CF141" s="1"/>
      <c r="CG141" s="1"/>
      <c r="CH141" s="1"/>
      <c r="CI141" s="1"/>
      <c r="CJ141" s="1"/>
      <c r="CK141" s="1"/>
      <c r="CL141" s="1"/>
      <c r="CM141" s="1"/>
      <c r="CN141" s="1"/>
      <c r="CO141" s="1"/>
      <c r="CP141" s="1"/>
      <c r="CQ141" s="1"/>
      <c r="CS141" s="128"/>
      <c r="CT141" s="128"/>
      <c r="CU141" s="2"/>
      <c r="CV141" s="2"/>
      <c r="CW141" s="2"/>
      <c r="CX141" s="2"/>
      <c r="CY141" s="2"/>
      <c r="CZ141" s="2"/>
      <c r="DA141" s="2"/>
      <c r="DB141" s="2"/>
      <c r="DC141" s="1"/>
      <c r="DD141" s="1"/>
      <c r="DE141" s="1"/>
      <c r="DF141" s="1"/>
      <c r="DG141" s="1"/>
      <c r="DH141" s="1"/>
      <c r="DI141" s="1"/>
      <c r="DJ141" s="1"/>
      <c r="DK141" s="1"/>
      <c r="DL141" s="1"/>
      <c r="DM141" s="1"/>
      <c r="DN141" s="1"/>
      <c r="DO141" s="1"/>
      <c r="DQ141" s="128"/>
      <c r="DR141" s="128"/>
      <c r="DS141" s="2"/>
      <c r="DT141" s="2"/>
      <c r="DU141" s="2"/>
      <c r="DV141" s="2"/>
      <c r="DW141" s="2"/>
      <c r="DX141" s="2"/>
      <c r="DY141" s="2"/>
      <c r="DZ141" s="2"/>
      <c r="EA141" s="1"/>
      <c r="EB141" s="1"/>
      <c r="EC141" s="1"/>
      <c r="ED141" s="1"/>
      <c r="EE141" s="1"/>
      <c r="EF141" s="1"/>
      <c r="EG141" s="1"/>
      <c r="EH141" s="1"/>
      <c r="EI141" s="1"/>
      <c r="EJ141" s="1"/>
      <c r="EK141" s="1"/>
      <c r="EL141" s="1"/>
      <c r="EM141" s="1"/>
      <c r="EO141" s="128"/>
      <c r="EP141" s="128"/>
      <c r="EQ141" s="2"/>
      <c r="ER141" s="2"/>
      <c r="ES141" s="2"/>
      <c r="ET141" s="2"/>
      <c r="EU141" s="2"/>
      <c r="EV141" s="2"/>
      <c r="EW141" s="2"/>
      <c r="EX141" s="2"/>
      <c r="EY141" s="1"/>
      <c r="EZ141" s="1"/>
      <c r="FA141" s="1"/>
      <c r="FB141" s="1"/>
      <c r="FC141" s="1"/>
      <c r="FD141" s="1"/>
      <c r="FE141" s="1"/>
      <c r="FF141" s="1"/>
      <c r="FG141" s="1"/>
      <c r="FH141" s="1"/>
      <c r="FI141" s="1"/>
      <c r="FJ141" s="1"/>
      <c r="FK141" s="1"/>
    </row>
    <row r="142" spans="1:167" ht="14.5">
      <c r="A142" s="128"/>
      <c r="B142" s="128"/>
      <c r="C142" s="2"/>
      <c r="D142" s="2"/>
      <c r="E142" s="2"/>
      <c r="F142" s="2"/>
      <c r="G142" s="2"/>
      <c r="H142" s="2"/>
      <c r="I142" s="2"/>
      <c r="J142" s="2"/>
      <c r="K142" s="1"/>
      <c r="L142" s="1"/>
      <c r="M142" s="1"/>
      <c r="N142" s="1"/>
      <c r="O142" s="1"/>
      <c r="P142" s="1"/>
      <c r="Q142" s="1"/>
      <c r="R142" s="1"/>
      <c r="S142" s="1"/>
      <c r="T142" s="1"/>
      <c r="U142" s="1"/>
      <c r="V142" s="1"/>
      <c r="W142" s="1"/>
      <c r="Y142" s="128"/>
      <c r="Z142" s="128"/>
      <c r="AA142" s="2"/>
      <c r="AB142" s="2"/>
      <c r="AC142" s="2"/>
      <c r="AD142" s="2"/>
      <c r="AE142" s="2"/>
      <c r="AF142" s="2"/>
      <c r="AG142" s="2"/>
      <c r="AH142" s="2"/>
      <c r="AI142" s="1"/>
      <c r="AJ142" s="1"/>
      <c r="AK142" s="1"/>
      <c r="AL142" s="1"/>
      <c r="AM142" s="1"/>
      <c r="AN142" s="1"/>
      <c r="AO142" s="1"/>
      <c r="AP142" s="1"/>
      <c r="AQ142" s="1"/>
      <c r="AR142" s="1"/>
      <c r="AS142" s="1"/>
      <c r="AT142" s="1"/>
      <c r="AU142" s="1"/>
      <c r="AW142" s="128"/>
      <c r="AX142" s="128"/>
      <c r="AY142" s="2"/>
      <c r="AZ142" s="2"/>
      <c r="BA142" s="2"/>
      <c r="BB142" s="2"/>
      <c r="BC142" s="2"/>
      <c r="BD142" s="2"/>
      <c r="BE142" s="2"/>
      <c r="BF142" s="2"/>
      <c r="BG142" s="1"/>
      <c r="BH142" s="1"/>
      <c r="BI142" s="1"/>
      <c r="BJ142" s="1"/>
      <c r="BK142" s="1"/>
      <c r="BL142" s="1"/>
      <c r="BM142" s="1"/>
      <c r="BN142" s="1"/>
      <c r="BO142" s="1"/>
      <c r="BP142" s="1"/>
      <c r="BQ142" s="1"/>
      <c r="BR142" s="1"/>
      <c r="BS142" s="1"/>
      <c r="BU142" s="128"/>
      <c r="BV142" s="128"/>
      <c r="BW142" s="2"/>
      <c r="BX142" s="2"/>
      <c r="BY142" s="2"/>
      <c r="BZ142" s="2"/>
      <c r="CA142" s="2"/>
      <c r="CB142" s="2"/>
      <c r="CC142" s="2"/>
      <c r="CD142" s="2"/>
      <c r="CE142" s="1"/>
      <c r="CF142" s="1"/>
      <c r="CG142" s="1"/>
      <c r="CH142" s="1"/>
      <c r="CI142" s="1"/>
      <c r="CJ142" s="1"/>
      <c r="CK142" s="1"/>
      <c r="CL142" s="1"/>
      <c r="CM142" s="1"/>
      <c r="CN142" s="1"/>
      <c r="CO142" s="1"/>
      <c r="CP142" s="1"/>
      <c r="CQ142" s="1"/>
      <c r="CS142" s="128"/>
      <c r="CT142" s="128"/>
      <c r="CU142" s="2"/>
      <c r="CV142" s="2"/>
      <c r="CW142" s="2"/>
      <c r="CX142" s="2"/>
      <c r="CY142" s="2"/>
      <c r="CZ142" s="2"/>
      <c r="DA142" s="2"/>
      <c r="DB142" s="2"/>
      <c r="DC142" s="1"/>
      <c r="DD142" s="1"/>
      <c r="DE142" s="1"/>
      <c r="DF142" s="1"/>
      <c r="DG142" s="1"/>
      <c r="DH142" s="1"/>
      <c r="DI142" s="1"/>
      <c r="DJ142" s="1"/>
      <c r="DK142" s="1"/>
      <c r="DL142" s="1"/>
      <c r="DM142" s="1"/>
      <c r="DN142" s="1"/>
      <c r="DO142" s="1"/>
      <c r="DQ142" s="128"/>
      <c r="DR142" s="128"/>
      <c r="DS142" s="2"/>
      <c r="DT142" s="2"/>
      <c r="DU142" s="2"/>
      <c r="DV142" s="2"/>
      <c r="DW142" s="2"/>
      <c r="DX142" s="2"/>
      <c r="DY142" s="2"/>
      <c r="DZ142" s="2"/>
      <c r="EA142" s="1"/>
      <c r="EB142" s="1"/>
      <c r="EC142" s="1"/>
      <c r="ED142" s="1"/>
      <c r="EE142" s="1"/>
      <c r="EF142" s="1"/>
      <c r="EG142" s="1"/>
      <c r="EH142" s="1"/>
      <c r="EI142" s="1"/>
      <c r="EJ142" s="1"/>
      <c r="EK142" s="1"/>
      <c r="EL142" s="1"/>
      <c r="EM142" s="1"/>
      <c r="EO142" s="128"/>
      <c r="EP142" s="128"/>
      <c r="EQ142" s="2"/>
      <c r="ER142" s="2"/>
      <c r="ES142" s="2"/>
      <c r="ET142" s="2"/>
      <c r="EU142" s="2"/>
      <c r="EV142" s="2"/>
      <c r="EW142" s="2"/>
      <c r="EX142" s="2"/>
      <c r="EY142" s="1"/>
      <c r="EZ142" s="1"/>
      <c r="FA142" s="1"/>
      <c r="FB142" s="1"/>
      <c r="FC142" s="1"/>
      <c r="FD142" s="1"/>
      <c r="FE142" s="1"/>
      <c r="FF142" s="1"/>
      <c r="FG142" s="1"/>
      <c r="FH142" s="1"/>
      <c r="FI142" s="1"/>
      <c r="FJ142" s="1"/>
      <c r="FK142" s="1"/>
    </row>
    <row r="143" spans="1:167" ht="14.5">
      <c r="A143" s="128"/>
      <c r="B143" s="128"/>
      <c r="C143" s="2"/>
      <c r="D143" s="2"/>
      <c r="E143" s="2"/>
      <c r="F143" s="2"/>
      <c r="G143" s="2"/>
      <c r="H143" s="2"/>
      <c r="I143" s="2"/>
      <c r="J143" s="2"/>
      <c r="K143" s="1"/>
      <c r="L143" s="1"/>
      <c r="M143" s="1"/>
      <c r="N143" s="1"/>
      <c r="O143" s="1"/>
      <c r="P143" s="1"/>
      <c r="Q143" s="1"/>
      <c r="R143" s="1"/>
      <c r="S143" s="1"/>
      <c r="T143" s="1"/>
      <c r="U143" s="1"/>
      <c r="V143" s="1"/>
      <c r="W143" s="1"/>
      <c r="Y143" s="128"/>
      <c r="Z143" s="128"/>
      <c r="AA143" s="2"/>
      <c r="AB143" s="2"/>
      <c r="AC143" s="2"/>
      <c r="AD143" s="2"/>
      <c r="AE143" s="2"/>
      <c r="AF143" s="2"/>
      <c r="AG143" s="2"/>
      <c r="AH143" s="2"/>
      <c r="AI143" s="1"/>
      <c r="AJ143" s="1"/>
      <c r="AK143" s="1"/>
      <c r="AL143" s="1"/>
      <c r="AM143" s="1"/>
      <c r="AN143" s="1"/>
      <c r="AO143" s="1"/>
      <c r="AP143" s="1"/>
      <c r="AQ143" s="1"/>
      <c r="AR143" s="1"/>
      <c r="AS143" s="1"/>
      <c r="AT143" s="1"/>
      <c r="AU143" s="1"/>
      <c r="AW143" s="128"/>
      <c r="AX143" s="128"/>
      <c r="AY143" s="2"/>
      <c r="AZ143" s="2"/>
      <c r="BA143" s="2"/>
      <c r="BB143" s="2"/>
      <c r="BC143" s="2"/>
      <c r="BD143" s="2"/>
      <c r="BE143" s="2"/>
      <c r="BF143" s="2"/>
      <c r="BG143" s="1"/>
      <c r="BH143" s="1"/>
      <c r="BI143" s="1"/>
      <c r="BJ143" s="1"/>
      <c r="BK143" s="1"/>
      <c r="BL143" s="1"/>
      <c r="BM143" s="1"/>
      <c r="BN143" s="1"/>
      <c r="BO143" s="1"/>
      <c r="BP143" s="1"/>
      <c r="BQ143" s="1"/>
      <c r="BR143" s="1"/>
      <c r="BS143" s="1"/>
      <c r="BU143" s="128"/>
      <c r="BV143" s="128"/>
      <c r="BW143" s="2"/>
      <c r="BX143" s="2"/>
      <c r="BY143" s="2"/>
      <c r="BZ143" s="2"/>
      <c r="CA143" s="2"/>
      <c r="CB143" s="2"/>
      <c r="CC143" s="2"/>
      <c r="CD143" s="2"/>
      <c r="CE143" s="1"/>
      <c r="CF143" s="1"/>
      <c r="CG143" s="1"/>
      <c r="CH143" s="1"/>
      <c r="CI143" s="1"/>
      <c r="CJ143" s="1"/>
      <c r="CK143" s="1"/>
      <c r="CL143" s="1"/>
      <c r="CM143" s="1"/>
      <c r="CN143" s="1"/>
      <c r="CO143" s="1"/>
      <c r="CP143" s="1"/>
      <c r="CQ143" s="1"/>
      <c r="CS143" s="128"/>
      <c r="CT143" s="128"/>
      <c r="CU143" s="2"/>
      <c r="CV143" s="2"/>
      <c r="CW143" s="2"/>
      <c r="CX143" s="2"/>
      <c r="CY143" s="2"/>
      <c r="CZ143" s="2"/>
      <c r="DA143" s="2"/>
      <c r="DB143" s="2"/>
      <c r="DC143" s="1"/>
      <c r="DD143" s="1"/>
      <c r="DE143" s="1"/>
      <c r="DF143" s="1"/>
      <c r="DG143" s="1"/>
      <c r="DH143" s="1"/>
      <c r="DI143" s="1"/>
      <c r="DJ143" s="1"/>
      <c r="DK143" s="1"/>
      <c r="DL143" s="1"/>
      <c r="DM143" s="1"/>
      <c r="DN143" s="1"/>
      <c r="DO143" s="1"/>
      <c r="DQ143" s="128"/>
      <c r="DR143" s="128"/>
      <c r="DS143" s="2"/>
      <c r="DT143" s="2"/>
      <c r="DU143" s="2"/>
      <c r="DV143" s="2"/>
      <c r="DW143" s="2"/>
      <c r="DX143" s="2"/>
      <c r="DY143" s="2"/>
      <c r="DZ143" s="2"/>
      <c r="EA143" s="1"/>
      <c r="EB143" s="1"/>
      <c r="EC143" s="1"/>
      <c r="ED143" s="1"/>
      <c r="EE143" s="1"/>
      <c r="EF143" s="1"/>
      <c r="EG143" s="1"/>
      <c r="EH143" s="1"/>
      <c r="EI143" s="1"/>
      <c r="EJ143" s="1"/>
      <c r="EK143" s="1"/>
      <c r="EL143" s="1"/>
      <c r="EM143" s="1"/>
      <c r="EO143" s="128"/>
      <c r="EP143" s="128"/>
      <c r="EQ143" s="2"/>
      <c r="ER143" s="2"/>
      <c r="ES143" s="2"/>
      <c r="ET143" s="2"/>
      <c r="EU143" s="2"/>
      <c r="EV143" s="2"/>
      <c r="EW143" s="2"/>
      <c r="EX143" s="2"/>
      <c r="EY143" s="1"/>
      <c r="EZ143" s="1"/>
      <c r="FA143" s="1"/>
      <c r="FB143" s="1"/>
      <c r="FC143" s="1"/>
      <c r="FD143" s="1"/>
      <c r="FE143" s="1"/>
      <c r="FF143" s="1"/>
      <c r="FG143" s="1"/>
      <c r="FH143" s="1"/>
      <c r="FI143" s="1"/>
      <c r="FJ143" s="1"/>
      <c r="FK143" s="1"/>
    </row>
    <row r="144" spans="1:167" ht="14.5">
      <c r="A144" s="128"/>
      <c r="B144" s="128"/>
      <c r="C144" s="2"/>
      <c r="D144" s="2"/>
      <c r="E144" s="2"/>
      <c r="F144" s="2"/>
      <c r="G144" s="2"/>
      <c r="H144" s="2"/>
      <c r="I144" s="2"/>
      <c r="J144" s="2"/>
      <c r="K144" s="1"/>
      <c r="L144" s="1"/>
      <c r="M144" s="1"/>
      <c r="N144" s="1"/>
      <c r="O144" s="1"/>
      <c r="P144" s="1"/>
      <c r="Q144" s="1"/>
      <c r="R144" s="1"/>
      <c r="S144" s="1"/>
      <c r="T144" s="1"/>
      <c r="U144" s="1"/>
      <c r="V144" s="1"/>
      <c r="W144" s="1"/>
      <c r="Y144" s="128"/>
      <c r="Z144" s="128"/>
      <c r="AA144" s="2"/>
      <c r="AB144" s="2"/>
      <c r="AC144" s="2"/>
      <c r="AD144" s="2"/>
      <c r="AE144" s="2"/>
      <c r="AF144" s="2"/>
      <c r="AG144" s="2"/>
      <c r="AH144" s="2"/>
      <c r="AI144" s="1"/>
      <c r="AJ144" s="1"/>
      <c r="AK144" s="1"/>
      <c r="AL144" s="1"/>
      <c r="AM144" s="1"/>
      <c r="AN144" s="1"/>
      <c r="AO144" s="1"/>
      <c r="AP144" s="1"/>
      <c r="AQ144" s="1"/>
      <c r="AR144" s="1"/>
      <c r="AS144" s="1"/>
      <c r="AT144" s="1"/>
      <c r="AU144" s="1"/>
      <c r="AW144" s="128"/>
      <c r="AX144" s="128"/>
      <c r="AY144" s="2"/>
      <c r="AZ144" s="2"/>
      <c r="BA144" s="2"/>
      <c r="BB144" s="2"/>
      <c r="BC144" s="2"/>
      <c r="BD144" s="2"/>
      <c r="BE144" s="2"/>
      <c r="BF144" s="2"/>
      <c r="BG144" s="1"/>
      <c r="BH144" s="1"/>
      <c r="BI144" s="1"/>
      <c r="BJ144" s="1"/>
      <c r="BK144" s="1"/>
      <c r="BL144" s="1"/>
      <c r="BM144" s="1"/>
      <c r="BN144" s="1"/>
      <c r="BO144" s="1"/>
      <c r="BP144" s="1"/>
      <c r="BQ144" s="1"/>
      <c r="BR144" s="1"/>
      <c r="BS144" s="1"/>
      <c r="BU144" s="128"/>
      <c r="BV144" s="128"/>
      <c r="BW144" s="2"/>
      <c r="BX144" s="2"/>
      <c r="BY144" s="2"/>
      <c r="BZ144" s="2"/>
      <c r="CA144" s="2"/>
      <c r="CB144" s="2"/>
      <c r="CC144" s="2"/>
      <c r="CD144" s="2"/>
      <c r="CE144" s="1"/>
      <c r="CF144" s="1"/>
      <c r="CG144" s="1"/>
      <c r="CH144" s="1"/>
      <c r="CI144" s="1"/>
      <c r="CJ144" s="1"/>
      <c r="CK144" s="1"/>
      <c r="CL144" s="1"/>
      <c r="CM144" s="1"/>
      <c r="CN144" s="1"/>
      <c r="CO144" s="1"/>
      <c r="CP144" s="1"/>
      <c r="CQ144" s="1"/>
      <c r="CS144" s="128"/>
      <c r="CT144" s="128"/>
      <c r="CU144" s="2"/>
      <c r="CV144" s="2"/>
      <c r="CW144" s="2"/>
      <c r="CX144" s="2"/>
      <c r="CY144" s="2"/>
      <c r="CZ144" s="2"/>
      <c r="DA144" s="2"/>
      <c r="DB144" s="2"/>
      <c r="DC144" s="1"/>
      <c r="DD144" s="1"/>
      <c r="DE144" s="1"/>
      <c r="DF144" s="1"/>
      <c r="DG144" s="1"/>
      <c r="DH144" s="1"/>
      <c r="DI144" s="1"/>
      <c r="DJ144" s="1"/>
      <c r="DK144" s="1"/>
      <c r="DL144" s="1"/>
      <c r="DM144" s="1"/>
      <c r="DN144" s="1"/>
      <c r="DO144" s="1"/>
      <c r="DQ144" s="128"/>
      <c r="DR144" s="128"/>
      <c r="DS144" s="2"/>
      <c r="DT144" s="2"/>
      <c r="DU144" s="2"/>
      <c r="DV144" s="2"/>
      <c r="DW144" s="2"/>
      <c r="DX144" s="2"/>
      <c r="DY144" s="2"/>
      <c r="DZ144" s="2"/>
      <c r="EA144" s="1"/>
      <c r="EB144" s="1"/>
      <c r="EC144" s="1"/>
      <c r="ED144" s="1"/>
      <c r="EE144" s="1"/>
      <c r="EF144" s="1"/>
      <c r="EG144" s="1"/>
      <c r="EH144" s="1"/>
      <c r="EI144" s="1"/>
      <c r="EJ144" s="1"/>
      <c r="EK144" s="1"/>
      <c r="EL144" s="1"/>
      <c r="EM144" s="1"/>
      <c r="EO144" s="128"/>
      <c r="EP144" s="128"/>
      <c r="EQ144" s="2"/>
      <c r="ER144" s="2"/>
      <c r="ES144" s="2"/>
      <c r="ET144" s="2"/>
      <c r="EU144" s="2"/>
      <c r="EV144" s="2"/>
      <c r="EW144" s="2"/>
      <c r="EX144" s="2"/>
      <c r="EY144" s="1"/>
      <c r="EZ144" s="1"/>
      <c r="FA144" s="1"/>
      <c r="FB144" s="1"/>
      <c r="FC144" s="1"/>
      <c r="FD144" s="1"/>
      <c r="FE144" s="1"/>
      <c r="FF144" s="1"/>
      <c r="FG144" s="1"/>
      <c r="FH144" s="1"/>
      <c r="FI144" s="1"/>
      <c r="FJ144" s="1"/>
      <c r="FK144" s="1"/>
    </row>
    <row r="145" spans="1:167" ht="14.5">
      <c r="A145" s="128"/>
      <c r="B145" s="128"/>
      <c r="C145" s="2"/>
      <c r="D145" s="2"/>
      <c r="E145" s="2"/>
      <c r="F145" s="2"/>
      <c r="G145" s="2"/>
      <c r="H145" s="2"/>
      <c r="I145" s="2"/>
      <c r="J145" s="2"/>
      <c r="K145" s="1"/>
      <c r="L145" s="1"/>
      <c r="M145" s="1"/>
      <c r="N145" s="1"/>
      <c r="O145" s="1"/>
      <c r="P145" s="1"/>
      <c r="Q145" s="1"/>
      <c r="R145" s="1"/>
      <c r="S145" s="1"/>
      <c r="T145" s="1"/>
      <c r="U145" s="1"/>
      <c r="V145" s="1"/>
      <c r="W145" s="1"/>
      <c r="Y145" s="128"/>
      <c r="Z145" s="128"/>
      <c r="AA145" s="2"/>
      <c r="AB145" s="2"/>
      <c r="AC145" s="2"/>
      <c r="AD145" s="2"/>
      <c r="AE145" s="2"/>
      <c r="AF145" s="2"/>
      <c r="AG145" s="2"/>
      <c r="AH145" s="2"/>
      <c r="AI145" s="1"/>
      <c r="AJ145" s="1"/>
      <c r="AK145" s="1"/>
      <c r="AL145" s="1"/>
      <c r="AM145" s="1"/>
      <c r="AN145" s="1"/>
      <c r="AO145" s="1"/>
      <c r="AP145" s="1"/>
      <c r="AQ145" s="1"/>
      <c r="AR145" s="1"/>
      <c r="AS145" s="1"/>
      <c r="AT145" s="1"/>
      <c r="AU145" s="1"/>
      <c r="AW145" s="128"/>
      <c r="AX145" s="128"/>
      <c r="AY145" s="2"/>
      <c r="AZ145" s="2"/>
      <c r="BA145" s="2"/>
      <c r="BB145" s="2"/>
      <c r="BC145" s="2"/>
      <c r="BD145" s="2"/>
      <c r="BE145" s="2"/>
      <c r="BF145" s="2"/>
      <c r="BG145" s="1"/>
      <c r="BH145" s="1"/>
      <c r="BI145" s="1"/>
      <c r="BJ145" s="1"/>
      <c r="BK145" s="1"/>
      <c r="BL145" s="1"/>
      <c r="BM145" s="1"/>
      <c r="BN145" s="1"/>
      <c r="BO145" s="1"/>
      <c r="BP145" s="1"/>
      <c r="BQ145" s="1"/>
      <c r="BR145" s="1"/>
      <c r="BS145" s="1"/>
      <c r="BU145" s="128"/>
      <c r="BV145" s="128"/>
      <c r="BW145" s="2"/>
      <c r="BX145" s="2"/>
      <c r="BY145" s="2"/>
      <c r="BZ145" s="2"/>
      <c r="CA145" s="2"/>
      <c r="CB145" s="2"/>
      <c r="CC145" s="2"/>
      <c r="CD145" s="2"/>
      <c r="CE145" s="1"/>
      <c r="CF145" s="1"/>
      <c r="CG145" s="1"/>
      <c r="CH145" s="1"/>
      <c r="CI145" s="1"/>
      <c r="CJ145" s="1"/>
      <c r="CK145" s="1"/>
      <c r="CL145" s="1"/>
      <c r="CM145" s="1"/>
      <c r="CN145" s="1"/>
      <c r="CO145" s="1"/>
      <c r="CP145" s="1"/>
      <c r="CQ145" s="1"/>
      <c r="CS145" s="128"/>
      <c r="CT145" s="128"/>
      <c r="CU145" s="2"/>
      <c r="CV145" s="2"/>
      <c r="CW145" s="2"/>
      <c r="CX145" s="2"/>
      <c r="CY145" s="2"/>
      <c r="CZ145" s="2"/>
      <c r="DA145" s="2"/>
      <c r="DB145" s="2"/>
      <c r="DC145" s="1"/>
      <c r="DD145" s="1"/>
      <c r="DE145" s="1"/>
      <c r="DF145" s="1"/>
      <c r="DG145" s="1"/>
      <c r="DH145" s="1"/>
      <c r="DI145" s="1"/>
      <c r="DJ145" s="1"/>
      <c r="DK145" s="1"/>
      <c r="DL145" s="1"/>
      <c r="DM145" s="1"/>
      <c r="DN145" s="1"/>
      <c r="DO145" s="1"/>
      <c r="DQ145" s="128"/>
      <c r="DR145" s="128"/>
      <c r="DS145" s="2"/>
      <c r="DT145" s="2"/>
      <c r="DU145" s="2"/>
      <c r="DV145" s="2"/>
      <c r="DW145" s="2"/>
      <c r="DX145" s="2"/>
      <c r="DY145" s="2"/>
      <c r="DZ145" s="2"/>
      <c r="EA145" s="1"/>
      <c r="EB145" s="1"/>
      <c r="EC145" s="1"/>
      <c r="ED145" s="1"/>
      <c r="EE145" s="1"/>
      <c r="EF145" s="1"/>
      <c r="EG145" s="1"/>
      <c r="EH145" s="1"/>
      <c r="EI145" s="1"/>
      <c r="EJ145" s="1"/>
      <c r="EK145" s="1"/>
      <c r="EL145" s="1"/>
      <c r="EM145" s="1"/>
      <c r="EO145" s="128"/>
      <c r="EP145" s="128"/>
      <c r="EQ145" s="2"/>
      <c r="ER145" s="2"/>
      <c r="ES145" s="2"/>
      <c r="ET145" s="2"/>
      <c r="EU145" s="2"/>
      <c r="EV145" s="2"/>
      <c r="EW145" s="2"/>
      <c r="EX145" s="2"/>
      <c r="EY145" s="1"/>
      <c r="EZ145" s="1"/>
      <c r="FA145" s="1"/>
      <c r="FB145" s="1"/>
      <c r="FC145" s="1"/>
      <c r="FD145" s="1"/>
      <c r="FE145" s="1"/>
      <c r="FF145" s="1"/>
      <c r="FG145" s="1"/>
      <c r="FH145" s="1"/>
      <c r="FI145" s="1"/>
      <c r="FJ145" s="1"/>
      <c r="FK145" s="1"/>
    </row>
    <row r="146" spans="1:167" ht="14.5">
      <c r="A146" s="128"/>
      <c r="B146" s="128"/>
      <c r="C146" s="2"/>
      <c r="D146" s="2"/>
      <c r="E146" s="2"/>
      <c r="F146" s="2"/>
      <c r="G146" s="2"/>
      <c r="H146" s="2"/>
      <c r="I146" s="2"/>
      <c r="J146" s="2"/>
      <c r="K146" s="1"/>
      <c r="L146" s="1"/>
      <c r="M146" s="1"/>
      <c r="N146" s="1"/>
      <c r="O146" s="1"/>
      <c r="P146" s="1"/>
      <c r="Q146" s="1"/>
      <c r="R146" s="1"/>
      <c r="S146" s="1"/>
      <c r="T146" s="1"/>
      <c r="U146" s="1"/>
      <c r="V146" s="1"/>
      <c r="W146" s="1"/>
      <c r="Y146" s="128"/>
      <c r="Z146" s="128"/>
      <c r="AA146" s="2"/>
      <c r="AB146" s="2"/>
      <c r="AC146" s="2"/>
      <c r="AD146" s="2"/>
      <c r="AE146" s="2"/>
      <c r="AF146" s="2"/>
      <c r="AG146" s="2"/>
      <c r="AH146" s="2"/>
      <c r="AI146" s="1"/>
      <c r="AJ146" s="1"/>
      <c r="AK146" s="1"/>
      <c r="AL146" s="1"/>
      <c r="AM146" s="1"/>
      <c r="AN146" s="1"/>
      <c r="AO146" s="1"/>
      <c r="AP146" s="1"/>
      <c r="AQ146" s="1"/>
      <c r="AR146" s="1"/>
      <c r="AS146" s="1"/>
      <c r="AT146" s="1"/>
      <c r="AU146" s="1"/>
      <c r="AW146" s="128"/>
      <c r="AX146" s="128"/>
      <c r="AY146" s="2"/>
      <c r="AZ146" s="2"/>
      <c r="BA146" s="2"/>
      <c r="BB146" s="2"/>
      <c r="BC146" s="2"/>
      <c r="BD146" s="2"/>
      <c r="BE146" s="2"/>
      <c r="BF146" s="2"/>
      <c r="BG146" s="1"/>
      <c r="BH146" s="1"/>
      <c r="BI146" s="1"/>
      <c r="BJ146" s="1"/>
      <c r="BK146" s="1"/>
      <c r="BL146" s="1"/>
      <c r="BM146" s="1"/>
      <c r="BN146" s="1"/>
      <c r="BO146" s="1"/>
      <c r="BP146" s="1"/>
      <c r="BQ146" s="1"/>
      <c r="BR146" s="1"/>
      <c r="BS146" s="1"/>
      <c r="BU146" s="128"/>
      <c r="BV146" s="128"/>
      <c r="BW146" s="2"/>
      <c r="BX146" s="2"/>
      <c r="BY146" s="2"/>
      <c r="BZ146" s="2"/>
      <c r="CA146" s="2"/>
      <c r="CB146" s="2"/>
      <c r="CC146" s="2"/>
      <c r="CD146" s="2"/>
      <c r="CE146" s="1"/>
      <c r="CF146" s="1"/>
      <c r="CG146" s="1"/>
      <c r="CH146" s="1"/>
      <c r="CI146" s="1"/>
      <c r="CJ146" s="1"/>
      <c r="CK146" s="1"/>
      <c r="CL146" s="1"/>
      <c r="CM146" s="1"/>
      <c r="CN146" s="1"/>
      <c r="CO146" s="1"/>
      <c r="CP146" s="1"/>
      <c r="CQ146" s="1"/>
      <c r="CS146" s="128"/>
      <c r="CT146" s="128"/>
      <c r="CU146" s="2"/>
      <c r="CV146" s="2"/>
      <c r="CW146" s="2"/>
      <c r="CX146" s="2"/>
      <c r="CY146" s="2"/>
      <c r="CZ146" s="2"/>
      <c r="DA146" s="2"/>
      <c r="DB146" s="2"/>
      <c r="DC146" s="1"/>
      <c r="DD146" s="1"/>
      <c r="DE146" s="1"/>
      <c r="DF146" s="1"/>
      <c r="DG146" s="1"/>
      <c r="DH146" s="1"/>
      <c r="DI146" s="1"/>
      <c r="DJ146" s="1"/>
      <c r="DK146" s="1"/>
      <c r="DL146" s="1"/>
      <c r="DM146" s="1"/>
      <c r="DN146" s="1"/>
      <c r="DO146" s="1"/>
      <c r="DQ146" s="128"/>
      <c r="DR146" s="128"/>
      <c r="DS146" s="2"/>
      <c r="DT146" s="2"/>
      <c r="DU146" s="2"/>
      <c r="DV146" s="2"/>
      <c r="DW146" s="2"/>
      <c r="DX146" s="2"/>
      <c r="DY146" s="2"/>
      <c r="DZ146" s="2"/>
      <c r="EA146" s="1"/>
      <c r="EB146" s="1"/>
      <c r="EC146" s="1"/>
      <c r="ED146" s="1"/>
      <c r="EE146" s="1"/>
      <c r="EF146" s="1"/>
      <c r="EG146" s="1"/>
      <c r="EH146" s="1"/>
      <c r="EI146" s="1"/>
      <c r="EJ146" s="1"/>
      <c r="EK146" s="1"/>
      <c r="EL146" s="1"/>
      <c r="EM146" s="1"/>
      <c r="EO146" s="128"/>
      <c r="EP146" s="128"/>
      <c r="EQ146" s="2"/>
      <c r="ER146" s="2"/>
      <c r="ES146" s="2"/>
      <c r="ET146" s="2"/>
      <c r="EU146" s="2"/>
      <c r="EV146" s="2"/>
      <c r="EW146" s="2"/>
      <c r="EX146" s="2"/>
      <c r="EY146" s="1"/>
      <c r="EZ146" s="1"/>
      <c r="FA146" s="1"/>
      <c r="FB146" s="1"/>
      <c r="FC146" s="1"/>
      <c r="FD146" s="1"/>
      <c r="FE146" s="1"/>
      <c r="FF146" s="1"/>
      <c r="FG146" s="1"/>
      <c r="FH146" s="1"/>
      <c r="FI146" s="1"/>
      <c r="FJ146" s="1"/>
      <c r="FK146" s="1"/>
    </row>
    <row r="147" spans="1:167" ht="14.5">
      <c r="A147" s="128"/>
      <c r="B147" s="128"/>
      <c r="C147" s="2"/>
      <c r="D147" s="2"/>
      <c r="E147" s="2"/>
      <c r="F147" s="2"/>
      <c r="G147" s="2"/>
      <c r="H147" s="2"/>
      <c r="I147" s="2"/>
      <c r="J147" s="2"/>
      <c r="K147" s="1"/>
      <c r="L147" s="1"/>
      <c r="M147" s="1"/>
      <c r="N147" s="1"/>
      <c r="O147" s="1"/>
      <c r="P147" s="1"/>
      <c r="Q147" s="1"/>
      <c r="R147" s="1"/>
      <c r="S147" s="1"/>
      <c r="T147" s="1"/>
      <c r="U147" s="1"/>
      <c r="V147" s="1"/>
      <c r="W147" s="1"/>
      <c r="Y147" s="128"/>
      <c r="Z147" s="128"/>
      <c r="AA147" s="2"/>
      <c r="AB147" s="2"/>
      <c r="AC147" s="2"/>
      <c r="AD147" s="2"/>
      <c r="AE147" s="2"/>
      <c r="AF147" s="2"/>
      <c r="AG147" s="2"/>
      <c r="AH147" s="2"/>
      <c r="AI147" s="1"/>
      <c r="AJ147" s="1"/>
      <c r="AK147" s="1"/>
      <c r="AL147" s="1"/>
      <c r="AM147" s="1"/>
      <c r="AN147" s="1"/>
      <c r="AO147" s="1"/>
      <c r="AP147" s="1"/>
      <c r="AQ147" s="1"/>
      <c r="AR147" s="1"/>
      <c r="AS147" s="1"/>
      <c r="AT147" s="1"/>
      <c r="AU147" s="1"/>
      <c r="AW147" s="128"/>
      <c r="AX147" s="128"/>
      <c r="AY147" s="2"/>
      <c r="AZ147" s="2"/>
      <c r="BA147" s="2"/>
      <c r="BB147" s="2"/>
      <c r="BC147" s="2"/>
      <c r="BD147" s="2"/>
      <c r="BE147" s="2"/>
      <c r="BF147" s="2"/>
      <c r="BG147" s="1"/>
      <c r="BH147" s="1"/>
      <c r="BI147" s="1"/>
      <c r="BJ147" s="1"/>
      <c r="BK147" s="1"/>
      <c r="BL147" s="1"/>
      <c r="BM147" s="1"/>
      <c r="BN147" s="1"/>
      <c r="BO147" s="1"/>
      <c r="BP147" s="1"/>
      <c r="BQ147" s="1"/>
      <c r="BR147" s="1"/>
      <c r="BS147" s="1"/>
      <c r="BU147" s="128"/>
      <c r="BV147" s="128"/>
      <c r="BW147" s="2"/>
      <c r="BX147" s="2"/>
      <c r="BY147" s="2"/>
      <c r="BZ147" s="2"/>
      <c r="CA147" s="2"/>
      <c r="CB147" s="2"/>
      <c r="CC147" s="2"/>
      <c r="CD147" s="2"/>
      <c r="CE147" s="1"/>
      <c r="CF147" s="1"/>
      <c r="CG147" s="1"/>
      <c r="CH147" s="1"/>
      <c r="CI147" s="1"/>
      <c r="CJ147" s="1"/>
      <c r="CK147" s="1"/>
      <c r="CL147" s="1"/>
      <c r="CM147" s="1"/>
      <c r="CN147" s="1"/>
      <c r="CO147" s="1"/>
      <c r="CP147" s="1"/>
      <c r="CQ147" s="1"/>
      <c r="CS147" s="128"/>
      <c r="CT147" s="128"/>
      <c r="CU147" s="2"/>
      <c r="CV147" s="2"/>
      <c r="CW147" s="2"/>
      <c r="CX147" s="2"/>
      <c r="CY147" s="2"/>
      <c r="CZ147" s="2"/>
      <c r="DA147" s="2"/>
      <c r="DB147" s="2"/>
      <c r="DC147" s="1"/>
      <c r="DD147" s="1"/>
      <c r="DE147" s="1"/>
      <c r="DF147" s="1"/>
      <c r="DG147" s="1"/>
      <c r="DH147" s="1"/>
      <c r="DI147" s="1"/>
      <c r="DJ147" s="1"/>
      <c r="DK147" s="1"/>
      <c r="DL147" s="1"/>
      <c r="DM147" s="1"/>
      <c r="DN147" s="1"/>
      <c r="DO147" s="1"/>
      <c r="DQ147" s="128"/>
      <c r="DR147" s="128"/>
      <c r="DS147" s="2"/>
      <c r="DT147" s="2"/>
      <c r="DU147" s="2"/>
      <c r="DV147" s="2"/>
      <c r="DW147" s="2"/>
      <c r="DX147" s="2"/>
      <c r="DY147" s="2"/>
      <c r="DZ147" s="2"/>
      <c r="EA147" s="1"/>
      <c r="EB147" s="1"/>
      <c r="EC147" s="1"/>
      <c r="ED147" s="1"/>
      <c r="EE147" s="1"/>
      <c r="EF147" s="1"/>
      <c r="EG147" s="1"/>
      <c r="EH147" s="1"/>
      <c r="EI147" s="1"/>
      <c r="EJ147" s="1"/>
      <c r="EK147" s="1"/>
      <c r="EL147" s="1"/>
      <c r="EM147" s="1"/>
      <c r="EO147" s="128"/>
      <c r="EP147" s="128"/>
      <c r="EQ147" s="2"/>
      <c r="ER147" s="2"/>
      <c r="ES147" s="2"/>
      <c r="ET147" s="2"/>
      <c r="EU147" s="2"/>
      <c r="EV147" s="2"/>
      <c r="EW147" s="2"/>
      <c r="EX147" s="2"/>
      <c r="EY147" s="1"/>
      <c r="EZ147" s="1"/>
      <c r="FA147" s="1"/>
      <c r="FB147" s="1"/>
      <c r="FC147" s="1"/>
      <c r="FD147" s="1"/>
      <c r="FE147" s="1"/>
      <c r="FF147" s="1"/>
      <c r="FG147" s="1"/>
      <c r="FH147" s="1"/>
      <c r="FI147" s="1"/>
      <c r="FJ147" s="1"/>
      <c r="FK147" s="1"/>
    </row>
    <row r="148" spans="1:167" ht="14.5">
      <c r="A148" s="128"/>
      <c r="B148" s="128"/>
      <c r="C148" s="2"/>
      <c r="D148" s="2"/>
      <c r="E148" s="2"/>
      <c r="F148" s="2"/>
      <c r="G148" s="2"/>
      <c r="H148" s="2"/>
      <c r="I148" s="2"/>
      <c r="J148" s="2"/>
      <c r="K148" s="1"/>
      <c r="L148" s="1"/>
      <c r="M148" s="1"/>
      <c r="N148" s="1"/>
      <c r="O148" s="1"/>
      <c r="P148" s="1"/>
      <c r="Q148" s="1"/>
      <c r="R148" s="1"/>
      <c r="S148" s="1"/>
      <c r="T148" s="1"/>
      <c r="U148" s="1"/>
      <c r="V148" s="1"/>
      <c r="W148" s="1"/>
      <c r="Y148" s="128"/>
      <c r="Z148" s="128"/>
      <c r="AA148" s="2"/>
      <c r="AB148" s="2"/>
      <c r="AC148" s="2"/>
      <c r="AD148" s="2"/>
      <c r="AE148" s="2"/>
      <c r="AF148" s="2"/>
      <c r="AG148" s="2"/>
      <c r="AH148" s="2"/>
      <c r="AI148" s="1"/>
      <c r="AJ148" s="1"/>
      <c r="AK148" s="1"/>
      <c r="AL148" s="1"/>
      <c r="AM148" s="1"/>
      <c r="AN148" s="1"/>
      <c r="AO148" s="1"/>
      <c r="AP148" s="1"/>
      <c r="AQ148" s="1"/>
      <c r="AR148" s="1"/>
      <c r="AS148" s="1"/>
      <c r="AT148" s="1"/>
      <c r="AU148" s="1"/>
      <c r="AW148" s="128"/>
      <c r="AX148" s="128"/>
      <c r="AY148" s="2"/>
      <c r="AZ148" s="2"/>
      <c r="BA148" s="2"/>
      <c r="BB148" s="2"/>
      <c r="BC148" s="2"/>
      <c r="BD148" s="2"/>
      <c r="BE148" s="2"/>
      <c r="BF148" s="2"/>
      <c r="BG148" s="1"/>
      <c r="BH148" s="1"/>
      <c r="BI148" s="1"/>
      <c r="BJ148" s="1"/>
      <c r="BK148" s="1"/>
      <c r="BL148" s="1"/>
      <c r="BM148" s="1"/>
      <c r="BN148" s="1"/>
      <c r="BO148" s="1"/>
      <c r="BP148" s="1"/>
      <c r="BQ148" s="1"/>
      <c r="BR148" s="1"/>
      <c r="BS148" s="1"/>
      <c r="BU148" s="128"/>
      <c r="BV148" s="128"/>
      <c r="BW148" s="2"/>
      <c r="BX148" s="2"/>
      <c r="BY148" s="2"/>
      <c r="BZ148" s="2"/>
      <c r="CA148" s="2"/>
      <c r="CB148" s="2"/>
      <c r="CC148" s="2"/>
      <c r="CD148" s="2"/>
      <c r="CE148" s="1"/>
      <c r="CF148" s="1"/>
      <c r="CG148" s="1"/>
      <c r="CH148" s="1"/>
      <c r="CI148" s="1"/>
      <c r="CJ148" s="1"/>
      <c r="CK148" s="1"/>
      <c r="CL148" s="1"/>
      <c r="CM148" s="1"/>
      <c r="CN148" s="1"/>
      <c r="CO148" s="1"/>
      <c r="CP148" s="1"/>
      <c r="CQ148" s="1"/>
      <c r="CS148" s="128"/>
      <c r="CT148" s="128"/>
      <c r="CU148" s="2"/>
      <c r="CV148" s="2"/>
      <c r="CW148" s="2"/>
      <c r="CX148" s="2"/>
      <c r="CY148" s="2"/>
      <c r="CZ148" s="2"/>
      <c r="DA148" s="2"/>
      <c r="DB148" s="2"/>
      <c r="DC148" s="1"/>
      <c r="DD148" s="1"/>
      <c r="DE148" s="1"/>
      <c r="DF148" s="1"/>
      <c r="DG148" s="1"/>
      <c r="DH148" s="1"/>
      <c r="DI148" s="1"/>
      <c r="DJ148" s="1"/>
      <c r="DK148" s="1"/>
      <c r="DL148" s="1"/>
      <c r="DM148" s="1"/>
      <c r="DN148" s="1"/>
      <c r="DO148" s="1"/>
      <c r="DQ148" s="128"/>
      <c r="DR148" s="128"/>
      <c r="DS148" s="2"/>
      <c r="DT148" s="2"/>
      <c r="DU148" s="2"/>
      <c r="DV148" s="2"/>
      <c r="DW148" s="2"/>
      <c r="DX148" s="2"/>
      <c r="DY148" s="2"/>
      <c r="DZ148" s="2"/>
      <c r="EA148" s="1"/>
      <c r="EB148" s="1"/>
      <c r="EC148" s="1"/>
      <c r="ED148" s="1"/>
      <c r="EE148" s="1"/>
      <c r="EF148" s="1"/>
      <c r="EG148" s="1"/>
      <c r="EH148" s="1"/>
      <c r="EI148" s="1"/>
      <c r="EJ148" s="1"/>
      <c r="EK148" s="1"/>
      <c r="EL148" s="1"/>
      <c r="EM148" s="1"/>
      <c r="EO148" s="128"/>
      <c r="EP148" s="128"/>
      <c r="EQ148" s="2"/>
      <c r="ER148" s="2"/>
      <c r="ES148" s="2"/>
      <c r="ET148" s="2"/>
      <c r="EU148" s="2"/>
      <c r="EV148" s="2"/>
      <c r="EW148" s="2"/>
      <c r="EX148" s="2"/>
      <c r="EY148" s="1"/>
      <c r="EZ148" s="1"/>
      <c r="FA148" s="1"/>
      <c r="FB148" s="1"/>
      <c r="FC148" s="1"/>
      <c r="FD148" s="1"/>
      <c r="FE148" s="1"/>
      <c r="FF148" s="1"/>
      <c r="FG148" s="1"/>
      <c r="FH148" s="1"/>
      <c r="FI148" s="1"/>
      <c r="FJ148" s="1"/>
      <c r="FK148" s="1"/>
    </row>
    <row r="149" spans="1:167" ht="14.5">
      <c r="A149" s="128"/>
      <c r="B149" s="128"/>
      <c r="C149" s="2"/>
      <c r="D149" s="2"/>
      <c r="E149" s="2"/>
      <c r="F149" s="2"/>
      <c r="G149" s="2"/>
      <c r="H149" s="2"/>
      <c r="I149" s="2"/>
      <c r="J149" s="2"/>
      <c r="K149" s="1"/>
      <c r="L149" s="1"/>
      <c r="M149" s="1"/>
      <c r="N149" s="1"/>
      <c r="O149" s="1"/>
      <c r="P149" s="1"/>
      <c r="Q149" s="1"/>
      <c r="R149" s="1"/>
      <c r="S149" s="1"/>
      <c r="T149" s="1"/>
      <c r="U149" s="1"/>
      <c r="V149" s="1"/>
      <c r="W149" s="1"/>
      <c r="Y149" s="128"/>
      <c r="Z149" s="128"/>
      <c r="AA149" s="2"/>
      <c r="AB149" s="2"/>
      <c r="AC149" s="2"/>
      <c r="AD149" s="2"/>
      <c r="AE149" s="2"/>
      <c r="AF149" s="2"/>
      <c r="AG149" s="2"/>
      <c r="AH149" s="2"/>
      <c r="AI149" s="1"/>
      <c r="AJ149" s="1"/>
      <c r="AK149" s="1"/>
      <c r="AL149" s="1"/>
      <c r="AM149" s="1"/>
      <c r="AN149" s="1"/>
      <c r="AO149" s="1"/>
      <c r="AP149" s="1"/>
      <c r="AQ149" s="1"/>
      <c r="AR149" s="1"/>
      <c r="AS149" s="1"/>
      <c r="AT149" s="1"/>
      <c r="AU149" s="1"/>
      <c r="AW149" s="128"/>
      <c r="AX149" s="128"/>
      <c r="AY149" s="2"/>
      <c r="AZ149" s="2"/>
      <c r="BA149" s="2"/>
      <c r="BB149" s="2"/>
      <c r="BC149" s="2"/>
      <c r="BD149" s="2"/>
      <c r="BE149" s="2"/>
      <c r="BF149" s="2"/>
      <c r="BG149" s="1"/>
      <c r="BH149" s="1"/>
      <c r="BI149" s="1"/>
      <c r="BJ149" s="1"/>
      <c r="BK149" s="1"/>
      <c r="BL149" s="1"/>
      <c r="BM149" s="1"/>
      <c r="BN149" s="1"/>
      <c r="BO149" s="1"/>
      <c r="BP149" s="1"/>
      <c r="BQ149" s="1"/>
      <c r="BR149" s="1"/>
      <c r="BS149" s="1"/>
      <c r="BU149" s="128"/>
      <c r="BV149" s="128"/>
      <c r="BW149" s="2"/>
      <c r="BX149" s="2"/>
      <c r="BY149" s="2"/>
      <c r="BZ149" s="2"/>
      <c r="CA149" s="2"/>
      <c r="CB149" s="2"/>
      <c r="CC149" s="2"/>
      <c r="CD149" s="2"/>
      <c r="CE149" s="1"/>
      <c r="CF149" s="1"/>
      <c r="CG149" s="1"/>
      <c r="CH149" s="1"/>
      <c r="CI149" s="1"/>
      <c r="CJ149" s="1"/>
      <c r="CK149" s="1"/>
      <c r="CL149" s="1"/>
      <c r="CM149" s="1"/>
      <c r="CN149" s="1"/>
      <c r="CO149" s="1"/>
      <c r="CP149" s="1"/>
      <c r="CQ149" s="1"/>
      <c r="CS149" s="128"/>
      <c r="CT149" s="128"/>
      <c r="CU149" s="2"/>
      <c r="CV149" s="2"/>
      <c r="CW149" s="2"/>
      <c r="CX149" s="2"/>
      <c r="CY149" s="2"/>
      <c r="CZ149" s="2"/>
      <c r="DA149" s="2"/>
      <c r="DB149" s="2"/>
      <c r="DC149" s="1"/>
      <c r="DD149" s="1"/>
      <c r="DE149" s="1"/>
      <c r="DF149" s="1"/>
      <c r="DG149" s="1"/>
      <c r="DH149" s="1"/>
      <c r="DI149" s="1"/>
      <c r="DJ149" s="1"/>
      <c r="DK149" s="1"/>
      <c r="DL149" s="1"/>
      <c r="DM149" s="1"/>
      <c r="DN149" s="1"/>
      <c r="DO149" s="1"/>
      <c r="DQ149" s="128"/>
      <c r="DR149" s="128"/>
      <c r="DS149" s="2"/>
      <c r="DT149" s="2"/>
      <c r="DU149" s="2"/>
      <c r="DV149" s="2"/>
      <c r="DW149" s="2"/>
      <c r="DX149" s="2"/>
      <c r="DY149" s="2"/>
      <c r="DZ149" s="2"/>
      <c r="EA149" s="1"/>
      <c r="EB149" s="1"/>
      <c r="EC149" s="1"/>
      <c r="ED149" s="1"/>
      <c r="EE149" s="1"/>
      <c r="EF149" s="1"/>
      <c r="EG149" s="1"/>
      <c r="EH149" s="1"/>
      <c r="EI149" s="1"/>
      <c r="EJ149" s="1"/>
      <c r="EK149" s="1"/>
      <c r="EL149" s="1"/>
      <c r="EM149" s="1"/>
      <c r="EO149" s="128"/>
      <c r="EP149" s="128"/>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9:B149"/>
    <mergeCell ref="Y149:Z149"/>
    <mergeCell ref="AW149:AX149"/>
    <mergeCell ref="BU149:BV149"/>
    <mergeCell ref="CS149:CT149"/>
    <mergeCell ref="DQ149:DR149"/>
    <mergeCell ref="EO149:EP149"/>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K135"/>
  <sheetViews>
    <sheetView topLeftCell="A29"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524</v>
      </c>
      <c r="B8" s="133"/>
      <c r="C8" s="4"/>
      <c r="D8" s="4"/>
      <c r="E8" s="4"/>
      <c r="F8" s="3"/>
      <c r="G8" s="3"/>
      <c r="H8" s="3"/>
      <c r="I8" s="3"/>
      <c r="J8" s="3"/>
      <c r="K8" s="3"/>
      <c r="L8" s="3"/>
      <c r="M8" s="3"/>
      <c r="N8" s="3"/>
      <c r="O8" s="3"/>
      <c r="P8" s="3"/>
      <c r="Q8" s="3"/>
      <c r="R8" s="3"/>
      <c r="S8" s="3"/>
      <c r="T8" s="3"/>
      <c r="U8" s="3"/>
      <c r="V8" s="3"/>
      <c r="W8" s="3"/>
      <c r="Y8" s="133" t="s">
        <v>524</v>
      </c>
      <c r="Z8" s="133"/>
      <c r="AA8" s="4"/>
      <c r="AB8" s="4"/>
      <c r="AC8" s="4"/>
      <c r="AD8" s="3"/>
      <c r="AE8" s="3"/>
      <c r="AF8" s="3"/>
      <c r="AG8" s="3"/>
      <c r="AH8" s="3"/>
      <c r="AI8" s="3"/>
      <c r="AJ8" s="3"/>
      <c r="AK8" s="3"/>
      <c r="AL8" s="3"/>
      <c r="AM8" s="3"/>
      <c r="AN8" s="3"/>
      <c r="AO8" s="3"/>
      <c r="AP8" s="3"/>
      <c r="AQ8" s="3"/>
      <c r="AR8" s="3"/>
      <c r="AS8" s="3"/>
      <c r="AT8" s="3"/>
      <c r="AU8" s="3"/>
      <c r="AW8" s="133" t="s">
        <v>524</v>
      </c>
      <c r="AX8" s="133"/>
      <c r="AY8" s="4"/>
      <c r="AZ8" s="4"/>
      <c r="BA8" s="4"/>
      <c r="BB8" s="3"/>
      <c r="BC8" s="3"/>
      <c r="BD8" s="3"/>
      <c r="BE8" s="3"/>
      <c r="BF8" s="3"/>
      <c r="BG8" s="3"/>
      <c r="BH8" s="3"/>
      <c r="BI8" s="3"/>
      <c r="BJ8" s="3"/>
      <c r="BK8" s="3"/>
      <c r="BL8" s="3"/>
      <c r="BM8" s="3"/>
      <c r="BN8" s="3"/>
      <c r="BO8" s="3"/>
      <c r="BP8" s="3"/>
      <c r="BQ8" s="3"/>
      <c r="BR8" s="3"/>
      <c r="BS8" s="3"/>
      <c r="BU8" s="133" t="s">
        <v>524</v>
      </c>
      <c r="BV8" s="133"/>
      <c r="BW8" s="4"/>
      <c r="BX8" s="4"/>
      <c r="BY8" s="4"/>
      <c r="BZ8" s="3"/>
      <c r="CA8" s="3"/>
      <c r="CB8" s="3"/>
      <c r="CC8" s="3"/>
      <c r="CD8" s="3"/>
      <c r="CE8" s="3"/>
      <c r="CF8" s="3"/>
      <c r="CG8" s="3"/>
      <c r="CH8" s="3"/>
      <c r="CI8" s="3"/>
      <c r="CJ8" s="3"/>
      <c r="CK8" s="3"/>
      <c r="CL8" s="3"/>
      <c r="CM8" s="3"/>
      <c r="CN8" s="3"/>
      <c r="CO8" s="3"/>
      <c r="CP8" s="3"/>
      <c r="CQ8" s="3"/>
      <c r="CS8" s="133" t="s">
        <v>524</v>
      </c>
      <c r="CT8" s="133"/>
      <c r="CU8" s="4"/>
      <c r="CV8" s="4"/>
      <c r="CW8" s="4"/>
      <c r="CX8" s="3"/>
      <c r="CY8" s="3"/>
      <c r="CZ8" s="3"/>
      <c r="DA8" s="3"/>
      <c r="DB8" s="3"/>
      <c r="DC8" s="3"/>
      <c r="DD8" s="3"/>
      <c r="DE8" s="3"/>
      <c r="DF8" s="3"/>
      <c r="DG8" s="3"/>
      <c r="DH8" s="3"/>
      <c r="DI8" s="3"/>
      <c r="DJ8" s="3"/>
      <c r="DK8" s="3"/>
      <c r="DL8" s="3"/>
      <c r="DM8" s="3"/>
      <c r="DN8" s="3"/>
      <c r="DO8" s="3"/>
      <c r="DQ8" s="133" t="s">
        <v>524</v>
      </c>
      <c r="DR8" s="133"/>
      <c r="DS8" s="4"/>
      <c r="DT8" s="4"/>
      <c r="DU8" s="4"/>
      <c r="DV8" s="3"/>
      <c r="DW8" s="3"/>
      <c r="DX8" s="3"/>
      <c r="DY8" s="3"/>
      <c r="DZ8" s="3"/>
      <c r="EA8" s="3"/>
      <c r="EB8" s="3"/>
      <c r="EC8" s="3"/>
      <c r="ED8" s="3"/>
      <c r="EE8" s="3"/>
      <c r="EF8" s="3"/>
      <c r="EG8" s="3"/>
      <c r="EH8" s="3"/>
      <c r="EI8" s="3"/>
      <c r="EJ8" s="3"/>
      <c r="EK8" s="3"/>
      <c r="EL8" s="3"/>
      <c r="EM8" s="3"/>
      <c r="EO8" s="133" t="s">
        <v>524</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117">
      <c r="A13" s="3"/>
      <c r="B13" s="13" t="s">
        <v>525</v>
      </c>
      <c r="C13" s="4">
        <v>0.1</v>
      </c>
      <c r="D13" s="4">
        <v>0.1</v>
      </c>
      <c r="E13" s="4">
        <v>0.1</v>
      </c>
      <c r="F13" s="4">
        <v>0.1</v>
      </c>
      <c r="G13" s="4">
        <v>0.1</v>
      </c>
      <c r="H13" s="4">
        <v>0.1</v>
      </c>
      <c r="I13" s="4">
        <v>0.1</v>
      </c>
      <c r="J13" s="4">
        <v>0.1</v>
      </c>
      <c r="K13" s="4">
        <v>0.1</v>
      </c>
      <c r="L13" s="4">
        <v>0.1</v>
      </c>
      <c r="M13" s="4">
        <v>0.1</v>
      </c>
      <c r="N13" s="4">
        <v>0.1</v>
      </c>
      <c r="O13" s="4">
        <v>0.1</v>
      </c>
      <c r="P13" s="4">
        <v>0.1</v>
      </c>
      <c r="Q13" s="4">
        <v>0.1</v>
      </c>
      <c r="R13" s="4">
        <v>0.1</v>
      </c>
      <c r="S13" s="4">
        <v>0.1</v>
      </c>
      <c r="T13" s="4">
        <v>0.1</v>
      </c>
      <c r="U13" s="4">
        <v>0.2</v>
      </c>
      <c r="V13" s="4">
        <v>0.1</v>
      </c>
      <c r="W13" s="4">
        <v>0.1</v>
      </c>
      <c r="Y13" s="3"/>
      <c r="Z13" s="13" t="s">
        <v>525</v>
      </c>
      <c r="AA13" s="4">
        <v>0.5</v>
      </c>
      <c r="AB13" s="4">
        <v>0.6</v>
      </c>
      <c r="AC13" s="4">
        <v>0.6</v>
      </c>
      <c r="AD13" s="4">
        <v>0.5</v>
      </c>
      <c r="AE13" s="4">
        <v>0.5</v>
      </c>
      <c r="AF13" s="4">
        <v>0.7</v>
      </c>
      <c r="AG13" s="4">
        <v>0.6</v>
      </c>
      <c r="AH13" s="4">
        <v>0.5</v>
      </c>
      <c r="AI13" s="4">
        <v>0.5</v>
      </c>
      <c r="AJ13" s="4">
        <v>0.5</v>
      </c>
      <c r="AK13" s="4">
        <v>0.6</v>
      </c>
      <c r="AL13" s="4">
        <v>0.5</v>
      </c>
      <c r="AM13" s="4">
        <v>0.4</v>
      </c>
      <c r="AN13" s="4">
        <v>0.3</v>
      </c>
      <c r="AO13" s="4">
        <v>0.3</v>
      </c>
      <c r="AP13" s="4">
        <v>0.3</v>
      </c>
      <c r="AQ13" s="4">
        <v>0.3</v>
      </c>
      <c r="AR13" s="4">
        <v>0.3</v>
      </c>
      <c r="AS13" s="4">
        <v>0.4</v>
      </c>
      <c r="AT13" s="4">
        <v>0.3</v>
      </c>
      <c r="AU13" s="4">
        <v>0.3</v>
      </c>
      <c r="AW13" s="3"/>
      <c r="AX13" s="13" t="s">
        <v>525</v>
      </c>
      <c r="AY13" s="4">
        <v>0.5</v>
      </c>
      <c r="AZ13" s="4">
        <v>0.6</v>
      </c>
      <c r="BA13" s="4">
        <v>0.8</v>
      </c>
      <c r="BB13" s="4">
        <v>0.8</v>
      </c>
      <c r="BC13" s="4">
        <v>0.7</v>
      </c>
      <c r="BD13" s="4">
        <v>0.9</v>
      </c>
      <c r="BE13" s="4">
        <v>0.7</v>
      </c>
      <c r="BF13" s="4">
        <v>0.7</v>
      </c>
      <c r="BG13" s="4">
        <v>0.7</v>
      </c>
      <c r="BH13" s="4">
        <v>0.5</v>
      </c>
      <c r="BI13" s="4">
        <v>0.7</v>
      </c>
      <c r="BJ13" s="4">
        <v>0.7</v>
      </c>
      <c r="BK13" s="4">
        <v>0.8</v>
      </c>
      <c r="BL13" s="4">
        <v>0.7</v>
      </c>
      <c r="BM13" s="4">
        <v>0.6</v>
      </c>
      <c r="BN13" s="4">
        <v>0.6</v>
      </c>
      <c r="BO13" s="4">
        <v>0.7</v>
      </c>
      <c r="BP13" s="4">
        <v>0.6</v>
      </c>
      <c r="BQ13" s="4">
        <v>0.7</v>
      </c>
      <c r="BR13" s="4">
        <v>0.6</v>
      </c>
      <c r="BS13" s="4">
        <v>0.6</v>
      </c>
      <c r="BU13" s="3"/>
      <c r="BV13" s="13" t="s">
        <v>525</v>
      </c>
      <c r="BW13" s="4">
        <v>0</v>
      </c>
      <c r="BX13" s="4">
        <v>0</v>
      </c>
      <c r="BY13" s="4">
        <v>0</v>
      </c>
      <c r="BZ13" s="4">
        <v>0</v>
      </c>
      <c r="CA13" s="4">
        <v>0</v>
      </c>
      <c r="CB13" s="4">
        <v>0</v>
      </c>
      <c r="CC13" s="4">
        <v>0</v>
      </c>
      <c r="CD13" s="4">
        <v>0</v>
      </c>
      <c r="CE13" s="4">
        <v>0</v>
      </c>
      <c r="CF13" s="4">
        <v>0</v>
      </c>
      <c r="CG13" s="4">
        <v>0</v>
      </c>
      <c r="CH13" s="4">
        <v>0</v>
      </c>
      <c r="CI13" s="4">
        <v>0</v>
      </c>
      <c r="CJ13" s="4">
        <v>0</v>
      </c>
      <c r="CK13" s="4">
        <v>0</v>
      </c>
      <c r="CL13" s="4">
        <v>0</v>
      </c>
      <c r="CM13" s="4">
        <v>0</v>
      </c>
      <c r="CN13" s="4">
        <v>0</v>
      </c>
      <c r="CO13" s="4">
        <v>0</v>
      </c>
      <c r="CP13" s="4">
        <v>0</v>
      </c>
      <c r="CQ13" s="4">
        <v>0</v>
      </c>
      <c r="CS13" s="3"/>
      <c r="CT13" s="13" t="s">
        <v>525</v>
      </c>
      <c r="CU13" s="4">
        <v>0</v>
      </c>
      <c r="CV13" s="4">
        <v>0</v>
      </c>
      <c r="CW13" s="4">
        <v>0</v>
      </c>
      <c r="CX13" s="4">
        <v>0</v>
      </c>
      <c r="CY13" s="4">
        <v>0</v>
      </c>
      <c r="CZ13" s="4">
        <v>0</v>
      </c>
      <c r="DA13" s="4">
        <v>0</v>
      </c>
      <c r="DB13" s="4">
        <v>0</v>
      </c>
      <c r="DC13" s="4">
        <v>0</v>
      </c>
      <c r="DD13" s="4">
        <v>0</v>
      </c>
      <c r="DE13" s="4">
        <v>0</v>
      </c>
      <c r="DF13" s="4">
        <v>0</v>
      </c>
      <c r="DG13" s="4">
        <v>0</v>
      </c>
      <c r="DH13" s="4">
        <v>0</v>
      </c>
      <c r="DI13" s="4">
        <v>0</v>
      </c>
      <c r="DJ13" s="4">
        <v>0</v>
      </c>
      <c r="DK13" s="4">
        <v>0</v>
      </c>
      <c r="DL13" s="4">
        <v>0</v>
      </c>
      <c r="DM13" s="4">
        <v>0</v>
      </c>
      <c r="DN13" s="4">
        <v>0</v>
      </c>
      <c r="DO13" s="4">
        <v>0</v>
      </c>
      <c r="DQ13" s="3"/>
      <c r="DR13" s="13" t="s">
        <v>525</v>
      </c>
      <c r="DS13" s="4">
        <v>0.1</v>
      </c>
      <c r="DT13" s="4">
        <v>0.1</v>
      </c>
      <c r="DU13" s="4">
        <v>0.2</v>
      </c>
      <c r="DV13" s="4">
        <v>0.1</v>
      </c>
      <c r="DW13" s="4">
        <v>0.1</v>
      </c>
      <c r="DX13" s="4">
        <v>0.1</v>
      </c>
      <c r="DY13" s="4">
        <v>0.1</v>
      </c>
      <c r="DZ13" s="4">
        <v>0.1</v>
      </c>
      <c r="EA13" s="4">
        <v>0.1</v>
      </c>
      <c r="EB13" s="4">
        <v>0.2</v>
      </c>
      <c r="EC13" s="4">
        <v>0.2</v>
      </c>
      <c r="ED13" s="4">
        <v>0.3</v>
      </c>
      <c r="EE13" s="4">
        <v>0.2</v>
      </c>
      <c r="EF13" s="4">
        <v>0.1</v>
      </c>
      <c r="EG13" s="4">
        <v>0.1</v>
      </c>
      <c r="EH13" s="4">
        <v>0.1</v>
      </c>
      <c r="EI13" s="4">
        <v>0</v>
      </c>
      <c r="EJ13" s="4">
        <v>0.2</v>
      </c>
      <c r="EK13" s="4">
        <v>0.1</v>
      </c>
      <c r="EL13" s="4">
        <v>0.1</v>
      </c>
      <c r="EM13" s="4">
        <v>0.1</v>
      </c>
      <c r="EO13" s="3"/>
      <c r="EP13" s="13" t="s">
        <v>525</v>
      </c>
      <c r="EQ13" s="4">
        <v>0</v>
      </c>
      <c r="ER13" s="4">
        <v>0</v>
      </c>
      <c r="ES13" s="4">
        <v>0.1</v>
      </c>
      <c r="ET13" s="4">
        <v>0.1</v>
      </c>
      <c r="EU13" s="4">
        <v>0.1</v>
      </c>
      <c r="EV13" s="4">
        <v>0</v>
      </c>
      <c r="EW13" s="4">
        <v>0</v>
      </c>
      <c r="EX13" s="4">
        <v>0</v>
      </c>
      <c r="EY13" s="4">
        <v>0</v>
      </c>
      <c r="EZ13" s="4">
        <v>0.1</v>
      </c>
      <c r="FA13" s="4">
        <v>0.1</v>
      </c>
      <c r="FB13" s="4">
        <v>0</v>
      </c>
      <c r="FC13" s="4">
        <v>0</v>
      </c>
      <c r="FD13" s="4">
        <v>0</v>
      </c>
      <c r="FE13" s="4">
        <v>0.1</v>
      </c>
      <c r="FF13" s="4">
        <v>0.1</v>
      </c>
      <c r="FG13" s="4">
        <v>0.1</v>
      </c>
      <c r="FH13" s="4">
        <v>0.1</v>
      </c>
      <c r="FI13" s="4">
        <v>0.1</v>
      </c>
      <c r="FJ13" s="4">
        <v>0.1</v>
      </c>
      <c r="FK13" s="4">
        <v>0.1</v>
      </c>
    </row>
    <row r="14" spans="1:167" ht="14.5">
      <c r="A14" s="1"/>
      <c r="B14" s="8" t="s">
        <v>492</v>
      </c>
      <c r="C14" s="2"/>
      <c r="D14" s="2"/>
      <c r="E14" s="2"/>
      <c r="F14" s="2"/>
      <c r="G14" s="2"/>
      <c r="H14" s="2"/>
      <c r="I14" s="2"/>
      <c r="J14" s="2"/>
      <c r="K14" s="2"/>
      <c r="L14" s="2"/>
      <c r="M14" s="2"/>
      <c r="N14" s="2"/>
      <c r="O14" s="2"/>
      <c r="P14" s="2"/>
      <c r="Q14" s="2"/>
      <c r="R14" s="2"/>
      <c r="S14" s="2"/>
      <c r="T14" s="2"/>
      <c r="U14" s="2"/>
      <c r="V14" s="2"/>
      <c r="W14" s="2"/>
      <c r="Y14" s="1"/>
      <c r="Z14" s="8" t="s">
        <v>492</v>
      </c>
      <c r="AA14" s="2"/>
      <c r="AB14" s="2"/>
      <c r="AC14" s="2"/>
      <c r="AD14" s="2"/>
      <c r="AE14" s="2"/>
      <c r="AF14" s="2"/>
      <c r="AG14" s="2"/>
      <c r="AH14" s="2"/>
      <c r="AI14" s="2"/>
      <c r="AJ14" s="2"/>
      <c r="AK14" s="2"/>
      <c r="AL14" s="2"/>
      <c r="AM14" s="2"/>
      <c r="AN14" s="2"/>
      <c r="AO14" s="2"/>
      <c r="AP14" s="2"/>
      <c r="AQ14" s="2"/>
      <c r="AR14" s="2"/>
      <c r="AS14" s="2"/>
      <c r="AT14" s="2"/>
      <c r="AU14" s="2"/>
      <c r="AW14" s="1"/>
      <c r="AX14" s="8" t="s">
        <v>492</v>
      </c>
      <c r="AY14" s="2"/>
      <c r="AZ14" s="2"/>
      <c r="BA14" s="2"/>
      <c r="BB14" s="2"/>
      <c r="BC14" s="2"/>
      <c r="BD14" s="2"/>
      <c r="BE14" s="2"/>
      <c r="BF14" s="2"/>
      <c r="BG14" s="2"/>
      <c r="BH14" s="2"/>
      <c r="BI14" s="2"/>
      <c r="BJ14" s="2"/>
      <c r="BK14" s="2"/>
      <c r="BL14" s="2"/>
      <c r="BM14" s="2"/>
      <c r="BN14" s="2"/>
      <c r="BO14" s="2"/>
      <c r="BP14" s="2"/>
      <c r="BQ14" s="2"/>
      <c r="BR14" s="2"/>
      <c r="BS14" s="2"/>
      <c r="BU14" s="1"/>
      <c r="BV14" s="8" t="s">
        <v>492</v>
      </c>
      <c r="BW14" s="2"/>
      <c r="BX14" s="2"/>
      <c r="BY14" s="2"/>
      <c r="BZ14" s="2"/>
      <c r="CA14" s="2"/>
      <c r="CB14" s="2"/>
      <c r="CC14" s="2"/>
      <c r="CD14" s="2"/>
      <c r="CE14" s="2"/>
      <c r="CF14" s="2"/>
      <c r="CG14" s="2"/>
      <c r="CH14" s="2"/>
      <c r="CI14" s="2"/>
      <c r="CJ14" s="2"/>
      <c r="CK14" s="2"/>
      <c r="CL14" s="2"/>
      <c r="CM14" s="2"/>
      <c r="CN14" s="2"/>
      <c r="CO14" s="2"/>
      <c r="CP14" s="2"/>
      <c r="CQ14" s="2"/>
      <c r="CS14" s="1"/>
      <c r="CT14" s="8" t="s">
        <v>492</v>
      </c>
      <c r="CU14" s="2"/>
      <c r="CV14" s="2"/>
      <c r="CW14" s="2"/>
      <c r="CX14" s="2"/>
      <c r="CY14" s="2"/>
      <c r="CZ14" s="2"/>
      <c r="DA14" s="2"/>
      <c r="DB14" s="2"/>
      <c r="DC14" s="2"/>
      <c r="DD14" s="2"/>
      <c r="DE14" s="2"/>
      <c r="DF14" s="2"/>
      <c r="DG14" s="2"/>
      <c r="DH14" s="2"/>
      <c r="DI14" s="2"/>
      <c r="DJ14" s="2"/>
      <c r="DK14" s="2"/>
      <c r="DL14" s="2"/>
      <c r="DM14" s="2"/>
      <c r="DN14" s="2"/>
      <c r="DO14" s="2"/>
      <c r="DQ14" s="1"/>
      <c r="DR14" s="8" t="s">
        <v>492</v>
      </c>
      <c r="DS14" s="2"/>
      <c r="DT14" s="2"/>
      <c r="DU14" s="2"/>
      <c r="DV14" s="2"/>
      <c r="DW14" s="2"/>
      <c r="DX14" s="2"/>
      <c r="DY14" s="2"/>
      <c r="DZ14" s="2"/>
      <c r="EA14" s="2"/>
      <c r="EB14" s="2"/>
      <c r="EC14" s="2"/>
      <c r="ED14" s="2"/>
      <c r="EE14" s="2"/>
      <c r="EF14" s="2"/>
      <c r="EG14" s="2"/>
      <c r="EH14" s="2"/>
      <c r="EI14" s="2"/>
      <c r="EJ14" s="2"/>
      <c r="EK14" s="2"/>
      <c r="EL14" s="2"/>
      <c r="EM14" s="2"/>
      <c r="EO14" s="1"/>
      <c r="EP14" s="8" t="s">
        <v>492</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9" t="s">
        <v>37</v>
      </c>
      <c r="C15" s="2">
        <v>0.1</v>
      </c>
      <c r="D15" s="2">
        <v>0.1</v>
      </c>
      <c r="E15" s="2">
        <v>0.1</v>
      </c>
      <c r="F15" s="2">
        <v>0.1</v>
      </c>
      <c r="G15" s="2">
        <v>0.1</v>
      </c>
      <c r="H15" s="2">
        <v>0.1</v>
      </c>
      <c r="I15" s="2">
        <v>0.1</v>
      </c>
      <c r="J15" s="2">
        <v>0.1</v>
      </c>
      <c r="K15" s="2">
        <v>0.1</v>
      </c>
      <c r="L15" s="2">
        <v>0.1</v>
      </c>
      <c r="M15" s="2">
        <v>0.1</v>
      </c>
      <c r="N15" s="2">
        <v>0.1</v>
      </c>
      <c r="O15" s="2">
        <v>0.1</v>
      </c>
      <c r="P15" s="2">
        <v>0.1</v>
      </c>
      <c r="Q15" s="2">
        <v>0.1</v>
      </c>
      <c r="R15" s="2">
        <v>0.1</v>
      </c>
      <c r="S15" s="2">
        <v>0.1</v>
      </c>
      <c r="T15" s="2">
        <v>0.1</v>
      </c>
      <c r="U15" s="2">
        <v>0.2</v>
      </c>
      <c r="V15" s="2">
        <v>0.1</v>
      </c>
      <c r="W15" s="2">
        <v>0.1</v>
      </c>
      <c r="Y15" s="1"/>
      <c r="Z15" s="9" t="s">
        <v>37</v>
      </c>
      <c r="AA15" s="2">
        <v>0.4</v>
      </c>
      <c r="AB15" s="2">
        <v>0.5</v>
      </c>
      <c r="AC15" s="2">
        <v>0.6</v>
      </c>
      <c r="AD15" s="2">
        <v>0.5</v>
      </c>
      <c r="AE15" s="2">
        <v>0.5</v>
      </c>
      <c r="AF15" s="2">
        <v>0.7</v>
      </c>
      <c r="AG15" s="2">
        <v>0.5</v>
      </c>
      <c r="AH15" s="2">
        <v>0.5</v>
      </c>
      <c r="AI15" s="2">
        <v>0.5</v>
      </c>
      <c r="AJ15" s="2">
        <v>0.5</v>
      </c>
      <c r="AK15" s="2">
        <v>0.5</v>
      </c>
      <c r="AL15" s="2">
        <v>0.5</v>
      </c>
      <c r="AM15" s="2">
        <v>0.4</v>
      </c>
      <c r="AN15" s="2">
        <v>0.3</v>
      </c>
      <c r="AO15" s="2">
        <v>0.2</v>
      </c>
      <c r="AP15" s="2">
        <v>0.3</v>
      </c>
      <c r="AQ15" s="2">
        <v>0.3</v>
      </c>
      <c r="AR15" s="2">
        <v>0.3</v>
      </c>
      <c r="AS15" s="2">
        <v>0.3</v>
      </c>
      <c r="AT15" s="2">
        <v>0.3</v>
      </c>
      <c r="AU15" s="2">
        <v>0.3</v>
      </c>
      <c r="AW15" s="1"/>
      <c r="AX15" s="9" t="s">
        <v>37</v>
      </c>
      <c r="AY15" s="2">
        <v>0.4</v>
      </c>
      <c r="AZ15" s="2">
        <v>0.6</v>
      </c>
      <c r="BA15" s="2">
        <v>0.7</v>
      </c>
      <c r="BB15" s="2">
        <v>0.8</v>
      </c>
      <c r="BC15" s="2">
        <v>0.7</v>
      </c>
      <c r="BD15" s="2">
        <v>0.8</v>
      </c>
      <c r="BE15" s="2">
        <v>0.7</v>
      </c>
      <c r="BF15" s="2">
        <v>0.7</v>
      </c>
      <c r="BG15" s="2">
        <v>0.6</v>
      </c>
      <c r="BH15" s="2">
        <v>0.4</v>
      </c>
      <c r="BI15" s="2">
        <v>0.6</v>
      </c>
      <c r="BJ15" s="2">
        <v>0.6</v>
      </c>
      <c r="BK15" s="2">
        <v>0.7</v>
      </c>
      <c r="BL15" s="2">
        <v>0.6</v>
      </c>
      <c r="BM15" s="2">
        <v>0.5</v>
      </c>
      <c r="BN15" s="2">
        <v>0.6</v>
      </c>
      <c r="BO15" s="2">
        <v>0.7</v>
      </c>
      <c r="BP15" s="2">
        <v>0.6</v>
      </c>
      <c r="BQ15" s="2">
        <v>0.7</v>
      </c>
      <c r="BR15" s="2">
        <v>0.6</v>
      </c>
      <c r="BS15" s="2">
        <v>0.6</v>
      </c>
      <c r="BU15" s="1"/>
      <c r="BV15" s="9" t="s">
        <v>37</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9" t="s">
        <v>37</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9" t="s">
        <v>37</v>
      </c>
      <c r="DS15" s="2">
        <v>0.1</v>
      </c>
      <c r="DT15" s="2">
        <v>0.1</v>
      </c>
      <c r="DU15" s="2">
        <v>0.2</v>
      </c>
      <c r="DV15" s="2">
        <v>0.1</v>
      </c>
      <c r="DW15" s="2">
        <v>0.1</v>
      </c>
      <c r="DX15" s="2">
        <v>0.1</v>
      </c>
      <c r="DY15" s="2">
        <v>0.1</v>
      </c>
      <c r="DZ15" s="2">
        <v>0.1</v>
      </c>
      <c r="EA15" s="2">
        <v>0.1</v>
      </c>
      <c r="EB15" s="2">
        <v>0.1</v>
      </c>
      <c r="EC15" s="2">
        <v>0.1</v>
      </c>
      <c r="ED15" s="2">
        <v>0.2</v>
      </c>
      <c r="EE15" s="2">
        <v>0.2</v>
      </c>
      <c r="EF15" s="2">
        <v>0</v>
      </c>
      <c r="EG15" s="2">
        <v>0.1</v>
      </c>
      <c r="EH15" s="2">
        <v>0.1</v>
      </c>
      <c r="EI15" s="2">
        <v>0</v>
      </c>
      <c r="EJ15" s="2">
        <v>0.1</v>
      </c>
      <c r="EK15" s="2">
        <v>0.1</v>
      </c>
      <c r="EL15" s="2">
        <v>0</v>
      </c>
      <c r="EM15" s="2">
        <v>0</v>
      </c>
      <c r="EO15" s="1"/>
      <c r="EP15" s="9" t="s">
        <v>37</v>
      </c>
      <c r="EQ15" s="2">
        <v>0</v>
      </c>
      <c r="ER15" s="2">
        <v>0</v>
      </c>
      <c r="ES15" s="2">
        <v>0.1</v>
      </c>
      <c r="ET15" s="2">
        <v>0.1</v>
      </c>
      <c r="EU15" s="2">
        <v>0.1</v>
      </c>
      <c r="EV15" s="2">
        <v>0</v>
      </c>
      <c r="EW15" s="2">
        <v>0</v>
      </c>
      <c r="EX15" s="2">
        <v>0</v>
      </c>
      <c r="EY15" s="2">
        <v>0</v>
      </c>
      <c r="EZ15" s="2">
        <v>0.1</v>
      </c>
      <c r="FA15" s="2">
        <v>0</v>
      </c>
      <c r="FB15" s="2">
        <v>0</v>
      </c>
      <c r="FC15" s="2">
        <v>0</v>
      </c>
      <c r="FD15" s="2">
        <v>0</v>
      </c>
      <c r="FE15" s="2">
        <v>0.1</v>
      </c>
      <c r="FF15" s="2">
        <v>0.1</v>
      </c>
      <c r="FG15" s="2">
        <v>0</v>
      </c>
      <c r="FH15" s="2">
        <v>0.1</v>
      </c>
      <c r="FI15" s="2">
        <v>0.1</v>
      </c>
      <c r="FJ15" s="2">
        <v>0.1</v>
      </c>
      <c r="FK15" s="2">
        <v>0.1</v>
      </c>
    </row>
    <row r="16" spans="1:167" ht="14.5">
      <c r="A16" s="1"/>
      <c r="B16" s="9"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9" t="s">
        <v>493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9" t="s">
        <v>493</v>
      </c>
      <c r="AY16" s="2">
        <v>0</v>
      </c>
      <c r="AZ16" s="2">
        <v>0</v>
      </c>
      <c r="BA16" s="2">
        <v>0</v>
      </c>
      <c r="BB16" s="2">
        <v>0</v>
      </c>
      <c r="BC16" s="2">
        <v>0</v>
      </c>
      <c r="BD16" s="2">
        <v>0.1</v>
      </c>
      <c r="BE16" s="2">
        <v>0</v>
      </c>
      <c r="BF16" s="2">
        <v>0</v>
      </c>
      <c r="BG16" s="2">
        <v>0</v>
      </c>
      <c r="BH16" s="2">
        <v>0</v>
      </c>
      <c r="BI16" s="2">
        <v>0</v>
      </c>
      <c r="BJ16" s="2">
        <v>0</v>
      </c>
      <c r="BK16" s="2">
        <v>0</v>
      </c>
      <c r="BL16" s="2">
        <v>0</v>
      </c>
      <c r="BM16" s="2">
        <v>0</v>
      </c>
      <c r="BN16" s="2">
        <v>0</v>
      </c>
      <c r="BO16" s="2">
        <v>0</v>
      </c>
      <c r="BP16" s="2">
        <v>0</v>
      </c>
      <c r="BQ16" s="2">
        <v>0</v>
      </c>
      <c r="BR16" s="2">
        <v>0</v>
      </c>
      <c r="BS16" s="2">
        <v>0</v>
      </c>
      <c r="BU16" s="1"/>
      <c r="BV16" s="9"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9"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9" t="s">
        <v>493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9"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4.5">
      <c r="A18" s="1"/>
      <c r="B18" s="8" t="s">
        <v>496</v>
      </c>
      <c r="C18" s="2"/>
      <c r="D18" s="2"/>
      <c r="E18" s="2"/>
      <c r="F18" s="2"/>
      <c r="G18" s="2"/>
      <c r="H18" s="2"/>
      <c r="I18" s="2"/>
      <c r="J18" s="2"/>
      <c r="K18" s="2"/>
      <c r="L18" s="2"/>
      <c r="M18" s="2"/>
      <c r="N18" s="2"/>
      <c r="O18" s="2"/>
      <c r="P18" s="2"/>
      <c r="Q18" s="2"/>
      <c r="R18" s="2"/>
      <c r="S18" s="2"/>
      <c r="T18" s="2"/>
      <c r="U18" s="2"/>
      <c r="V18" s="2"/>
      <c r="W18" s="2"/>
      <c r="Y18" s="1"/>
      <c r="Z18" s="8" t="s">
        <v>496</v>
      </c>
      <c r="AA18" s="2"/>
      <c r="AB18" s="2"/>
      <c r="AC18" s="2"/>
      <c r="AD18" s="2"/>
      <c r="AE18" s="2"/>
      <c r="AF18" s="2"/>
      <c r="AG18" s="2"/>
      <c r="AH18" s="2"/>
      <c r="AI18" s="2"/>
      <c r="AJ18" s="2"/>
      <c r="AK18" s="2"/>
      <c r="AL18" s="2"/>
      <c r="AM18" s="2"/>
      <c r="AN18" s="2"/>
      <c r="AO18" s="2"/>
      <c r="AP18" s="2"/>
      <c r="AQ18" s="2"/>
      <c r="AR18" s="2"/>
      <c r="AS18" s="2"/>
      <c r="AT18" s="2"/>
      <c r="AU18" s="2"/>
      <c r="AW18" s="1"/>
      <c r="AX18" s="8" t="s">
        <v>496</v>
      </c>
      <c r="AY18" s="2"/>
      <c r="AZ18" s="2"/>
      <c r="BA18" s="2"/>
      <c r="BB18" s="2"/>
      <c r="BC18" s="2"/>
      <c r="BD18" s="2"/>
      <c r="BE18" s="2"/>
      <c r="BF18" s="2"/>
      <c r="BG18" s="2"/>
      <c r="BH18" s="2"/>
      <c r="BI18" s="2"/>
      <c r="BJ18" s="2"/>
      <c r="BK18" s="2"/>
      <c r="BL18" s="2"/>
      <c r="BM18" s="2"/>
      <c r="BN18" s="2"/>
      <c r="BO18" s="2"/>
      <c r="BP18" s="2"/>
      <c r="BQ18" s="2"/>
      <c r="BR18" s="2"/>
      <c r="BS18" s="2"/>
      <c r="BU18" s="1"/>
      <c r="BV18" s="8" t="s">
        <v>496</v>
      </c>
      <c r="BW18" s="2"/>
      <c r="BX18" s="2"/>
      <c r="BY18" s="2"/>
      <c r="BZ18" s="2"/>
      <c r="CA18" s="2"/>
      <c r="CB18" s="2"/>
      <c r="CC18" s="2"/>
      <c r="CD18" s="2"/>
      <c r="CE18" s="2"/>
      <c r="CF18" s="2"/>
      <c r="CG18" s="2"/>
      <c r="CH18" s="2"/>
      <c r="CI18" s="2"/>
      <c r="CJ18" s="2"/>
      <c r="CK18" s="2"/>
      <c r="CL18" s="2"/>
      <c r="CM18" s="2"/>
      <c r="CN18" s="2"/>
      <c r="CO18" s="2"/>
      <c r="CP18" s="2"/>
      <c r="CQ18" s="2"/>
      <c r="CS18" s="1"/>
      <c r="CT18" s="8" t="s">
        <v>496</v>
      </c>
      <c r="CU18" s="2"/>
      <c r="CV18" s="2"/>
      <c r="CW18" s="2"/>
      <c r="CX18" s="2"/>
      <c r="CY18" s="2"/>
      <c r="CZ18" s="2"/>
      <c r="DA18" s="2"/>
      <c r="DB18" s="2"/>
      <c r="DC18" s="2"/>
      <c r="DD18" s="2"/>
      <c r="DE18" s="2"/>
      <c r="DF18" s="2"/>
      <c r="DG18" s="2"/>
      <c r="DH18" s="2"/>
      <c r="DI18" s="2"/>
      <c r="DJ18" s="2"/>
      <c r="DK18" s="2"/>
      <c r="DL18" s="2"/>
      <c r="DM18" s="2"/>
      <c r="DN18" s="2"/>
      <c r="DO18" s="2"/>
      <c r="DQ18" s="1"/>
      <c r="DR18" s="8" t="s">
        <v>496</v>
      </c>
      <c r="DS18" s="2"/>
      <c r="DT18" s="2"/>
      <c r="DU18" s="2"/>
      <c r="DV18" s="2"/>
      <c r="DW18" s="2"/>
      <c r="DX18" s="2"/>
      <c r="DY18" s="2"/>
      <c r="DZ18" s="2"/>
      <c r="EA18" s="2"/>
      <c r="EB18" s="2"/>
      <c r="EC18" s="2"/>
      <c r="ED18" s="2"/>
      <c r="EE18" s="2"/>
      <c r="EF18" s="2"/>
      <c r="EG18" s="2"/>
      <c r="EH18" s="2"/>
      <c r="EI18" s="2"/>
      <c r="EJ18" s="2"/>
      <c r="EK18" s="2"/>
      <c r="EL18" s="2"/>
      <c r="EM18" s="2"/>
      <c r="EO18" s="1"/>
      <c r="EP18" s="8" t="s">
        <v>496</v>
      </c>
      <c r="EQ18" s="2"/>
      <c r="ER18" s="2"/>
      <c r="ES18" s="2"/>
      <c r="ET18" s="2"/>
      <c r="EU18" s="2"/>
      <c r="EV18" s="2"/>
      <c r="EW18" s="2"/>
      <c r="EX18" s="2"/>
      <c r="EY18" s="2"/>
      <c r="EZ18" s="2"/>
      <c r="FA18" s="2"/>
      <c r="FB18" s="2"/>
      <c r="FC18" s="2"/>
      <c r="FD18" s="2"/>
      <c r="FE18" s="2"/>
      <c r="FF18" s="2"/>
      <c r="FG18" s="2"/>
      <c r="FH18" s="2"/>
      <c r="FI18" s="2"/>
      <c r="FJ18" s="2"/>
      <c r="FK18" s="2"/>
    </row>
    <row r="19" spans="1:167" ht="14.5">
      <c r="A19" s="1"/>
      <c r="B19" s="9"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9"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9"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9"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9"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9"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9"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spans="1:167" ht="14.5">
      <c r="A20" s="1"/>
      <c r="B20" s="9"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9"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9"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9"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9"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9" t="s">
        <v>493</v>
      </c>
      <c r="DS20" s="2">
        <v>9.8000000000000007</v>
      </c>
      <c r="DT20" s="2">
        <v>9.8000000000000007</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9"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spans="1:167" ht="14.5">
      <c r="A21" s="128"/>
      <c r="B21" s="128"/>
      <c r="C21" s="2"/>
      <c r="D21" s="2"/>
      <c r="E21" s="2"/>
      <c r="F21" s="2"/>
      <c r="G21" s="2"/>
      <c r="H21" s="2"/>
      <c r="I21" s="2"/>
      <c r="J21" s="2"/>
      <c r="K21" s="2"/>
      <c r="L21" s="2"/>
      <c r="M21" s="2"/>
      <c r="N21" s="2"/>
      <c r="O21" s="2"/>
      <c r="P21" s="2"/>
      <c r="Q21" s="2"/>
      <c r="R21" s="2"/>
      <c r="S21" s="2"/>
      <c r="T21" s="2"/>
      <c r="U21" s="2"/>
      <c r="V21" s="2"/>
      <c r="W21" s="2"/>
      <c r="Y21" s="128"/>
      <c r="Z21" s="128"/>
      <c r="AA21" s="2"/>
      <c r="AB21" s="2"/>
      <c r="AC21" s="2"/>
      <c r="AD21" s="2"/>
      <c r="AE21" s="2"/>
      <c r="AF21" s="2"/>
      <c r="AG21" s="2"/>
      <c r="AH21" s="2"/>
      <c r="AI21" s="2"/>
      <c r="AJ21" s="2"/>
      <c r="AK21" s="2"/>
      <c r="AL21" s="2"/>
      <c r="AM21" s="2"/>
      <c r="AN21" s="2"/>
      <c r="AO21" s="2"/>
      <c r="AP21" s="2"/>
      <c r="AQ21" s="2"/>
      <c r="AR21" s="2"/>
      <c r="AS21" s="2"/>
      <c r="AT21" s="2"/>
      <c r="AU21" s="2"/>
      <c r="AW21" s="128"/>
      <c r="AX21" s="128"/>
      <c r="AY21" s="2"/>
      <c r="AZ21" s="2"/>
      <c r="BA21" s="2"/>
      <c r="BB21" s="2"/>
      <c r="BC21" s="2"/>
      <c r="BD21" s="2"/>
      <c r="BE21" s="2"/>
      <c r="BF21" s="2"/>
      <c r="BG21" s="2"/>
      <c r="BH21" s="2"/>
      <c r="BI21" s="2"/>
      <c r="BJ21" s="2"/>
      <c r="BK21" s="2"/>
      <c r="BL21" s="2"/>
      <c r="BM21" s="2"/>
      <c r="BN21" s="2"/>
      <c r="BO21" s="2"/>
      <c r="BP21" s="2"/>
      <c r="BQ21" s="2"/>
      <c r="BR21" s="2"/>
      <c r="BS21" s="2"/>
      <c r="BU21" s="128"/>
      <c r="BV21" s="128"/>
      <c r="BW21" s="2"/>
      <c r="BX21" s="2"/>
      <c r="BY21" s="2"/>
      <c r="BZ21" s="2"/>
      <c r="CA21" s="2"/>
      <c r="CB21" s="2"/>
      <c r="CC21" s="2"/>
      <c r="CD21" s="2"/>
      <c r="CE21" s="2"/>
      <c r="CF21" s="2"/>
      <c r="CG21" s="2"/>
      <c r="CH21" s="2"/>
      <c r="CI21" s="2"/>
      <c r="CJ21" s="2"/>
      <c r="CK21" s="2"/>
      <c r="CL21" s="2"/>
      <c r="CM21" s="2"/>
      <c r="CN21" s="2"/>
      <c r="CO21" s="2"/>
      <c r="CP21" s="2"/>
      <c r="CQ21" s="2"/>
      <c r="CS21" s="128"/>
      <c r="CT21" s="128"/>
      <c r="CU21" s="2"/>
      <c r="CV21" s="2"/>
      <c r="CW21" s="2"/>
      <c r="CX21" s="2"/>
      <c r="CY21" s="2"/>
      <c r="CZ21" s="2"/>
      <c r="DA21" s="2"/>
      <c r="DB21" s="2"/>
      <c r="DC21" s="2"/>
      <c r="DD21" s="2"/>
      <c r="DE21" s="2"/>
      <c r="DF21" s="2"/>
      <c r="DG21" s="2"/>
      <c r="DH21" s="2"/>
      <c r="DI21" s="2"/>
      <c r="DJ21" s="2"/>
      <c r="DK21" s="2"/>
      <c r="DL21" s="2"/>
      <c r="DM21" s="2"/>
      <c r="DN21" s="2"/>
      <c r="DO21" s="2"/>
      <c r="DQ21" s="128"/>
      <c r="DR21" s="128"/>
      <c r="DS21" s="2"/>
      <c r="DT21" s="2"/>
      <c r="DU21" s="2"/>
      <c r="DV21" s="2"/>
      <c r="DW21" s="2"/>
      <c r="DX21" s="2"/>
      <c r="DY21" s="2"/>
      <c r="DZ21" s="2"/>
      <c r="EA21" s="2"/>
      <c r="EB21" s="2"/>
      <c r="EC21" s="2"/>
      <c r="ED21" s="2"/>
      <c r="EE21" s="2"/>
      <c r="EF21" s="2"/>
      <c r="EG21" s="2"/>
      <c r="EH21" s="2"/>
      <c r="EI21" s="2"/>
      <c r="EJ21" s="2"/>
      <c r="EK21" s="2"/>
      <c r="EL21" s="2"/>
      <c r="EM21" s="2"/>
      <c r="EO21" s="128"/>
      <c r="EP21" s="128"/>
      <c r="EQ21" s="2"/>
      <c r="ER21" s="2"/>
      <c r="ES21" s="2"/>
      <c r="ET21" s="2"/>
      <c r="EU21" s="2"/>
      <c r="EV21" s="2"/>
      <c r="EW21" s="2"/>
      <c r="EX21" s="2"/>
      <c r="EY21" s="2"/>
      <c r="EZ21" s="2"/>
      <c r="FA21" s="2"/>
      <c r="FB21" s="2"/>
      <c r="FC21" s="2"/>
      <c r="FD21" s="2"/>
      <c r="FE21" s="2"/>
      <c r="FF21" s="2"/>
      <c r="FG21" s="2"/>
      <c r="FH21" s="2"/>
      <c r="FI21" s="2"/>
      <c r="FJ21" s="2"/>
      <c r="FK21" s="2"/>
    </row>
    <row r="22" spans="1:167" ht="14.5">
      <c r="A22" s="1"/>
      <c r="B22" s="11" t="s">
        <v>517</v>
      </c>
      <c r="C22" s="2"/>
      <c r="D22" s="2"/>
      <c r="E22" s="2"/>
      <c r="F22" s="2"/>
      <c r="G22" s="2"/>
      <c r="H22" s="2"/>
      <c r="I22" s="2"/>
      <c r="J22" s="2"/>
      <c r="K22" s="2"/>
      <c r="L22" s="2"/>
      <c r="M22" s="2"/>
      <c r="N22" s="2"/>
      <c r="O22" s="2"/>
      <c r="P22" s="2"/>
      <c r="Q22" s="2"/>
      <c r="R22" s="2"/>
      <c r="S22" s="2"/>
      <c r="T22" s="2"/>
      <c r="U22" s="2"/>
      <c r="V22" s="2"/>
      <c r="W22" s="2"/>
      <c r="Y22" s="1"/>
      <c r="Z22" s="11" t="s">
        <v>517</v>
      </c>
      <c r="AA22" s="2"/>
      <c r="AB22" s="2"/>
      <c r="AC22" s="2"/>
      <c r="AD22" s="2"/>
      <c r="AE22" s="2"/>
      <c r="AF22" s="2"/>
      <c r="AG22" s="2"/>
      <c r="AH22" s="2"/>
      <c r="AI22" s="2"/>
      <c r="AJ22" s="2"/>
      <c r="AK22" s="2"/>
      <c r="AL22" s="2"/>
      <c r="AM22" s="2"/>
      <c r="AN22" s="2"/>
      <c r="AO22" s="2"/>
      <c r="AP22" s="2"/>
      <c r="AQ22" s="2"/>
      <c r="AR22" s="2"/>
      <c r="AS22" s="2"/>
      <c r="AT22" s="2"/>
      <c r="AU22" s="2"/>
      <c r="AW22" s="1"/>
      <c r="AX22" s="11" t="s">
        <v>517</v>
      </c>
      <c r="AY22" s="2"/>
      <c r="AZ22" s="2"/>
      <c r="BA22" s="2"/>
      <c r="BB22" s="2"/>
      <c r="BC22" s="2"/>
      <c r="BD22" s="2"/>
      <c r="BE22" s="2"/>
      <c r="BF22" s="2"/>
      <c r="BG22" s="2"/>
      <c r="BH22" s="2"/>
      <c r="BI22" s="2"/>
      <c r="BJ22" s="2"/>
      <c r="BK22" s="2"/>
      <c r="BL22" s="2"/>
      <c r="BM22" s="2"/>
      <c r="BN22" s="2"/>
      <c r="BO22" s="2"/>
      <c r="BP22" s="2"/>
      <c r="BQ22" s="2"/>
      <c r="BR22" s="2"/>
      <c r="BS22" s="2"/>
      <c r="BU22" s="1"/>
      <c r="BV22" s="11" t="s">
        <v>517</v>
      </c>
      <c r="BW22" s="2"/>
      <c r="BX22" s="2"/>
      <c r="BY22" s="2"/>
      <c r="BZ22" s="2"/>
      <c r="CA22" s="2"/>
      <c r="CB22" s="2"/>
      <c r="CC22" s="2"/>
      <c r="CD22" s="2"/>
      <c r="CE22" s="2"/>
      <c r="CF22" s="2"/>
      <c r="CG22" s="2"/>
      <c r="CH22" s="2"/>
      <c r="CI22" s="2"/>
      <c r="CJ22" s="2"/>
      <c r="CK22" s="2"/>
      <c r="CL22" s="2"/>
      <c r="CM22" s="2"/>
      <c r="CN22" s="2"/>
      <c r="CO22" s="2"/>
      <c r="CP22" s="2"/>
      <c r="CQ22" s="2"/>
      <c r="CS22" s="1"/>
      <c r="CT22" s="11" t="s">
        <v>517</v>
      </c>
      <c r="CU22" s="2"/>
      <c r="CV22" s="2"/>
      <c r="CW22" s="2"/>
      <c r="CX22" s="2"/>
      <c r="CY22" s="2"/>
      <c r="CZ22" s="2"/>
      <c r="DA22" s="2"/>
      <c r="DB22" s="2"/>
      <c r="DC22" s="2"/>
      <c r="DD22" s="2"/>
      <c r="DE22" s="2"/>
      <c r="DF22" s="2"/>
      <c r="DG22" s="2"/>
      <c r="DH22" s="2"/>
      <c r="DI22" s="2"/>
      <c r="DJ22" s="2"/>
      <c r="DK22" s="2"/>
      <c r="DL22" s="2"/>
      <c r="DM22" s="2"/>
      <c r="DN22" s="2"/>
      <c r="DO22" s="2"/>
      <c r="DQ22" s="1"/>
      <c r="DR22" s="11" t="s">
        <v>517</v>
      </c>
      <c r="DS22" s="2"/>
      <c r="DT22" s="2"/>
      <c r="DU22" s="2"/>
      <c r="DV22" s="2"/>
      <c r="DW22" s="2"/>
      <c r="DX22" s="2"/>
      <c r="DY22" s="2"/>
      <c r="DZ22" s="2"/>
      <c r="EA22" s="2"/>
      <c r="EB22" s="2"/>
      <c r="EC22" s="2"/>
      <c r="ED22" s="2"/>
      <c r="EE22" s="2"/>
      <c r="EF22" s="2"/>
      <c r="EG22" s="2"/>
      <c r="EH22" s="2"/>
      <c r="EI22" s="2"/>
      <c r="EJ22" s="2"/>
      <c r="EK22" s="2"/>
      <c r="EL22" s="2"/>
      <c r="EM22" s="2"/>
      <c r="EO22" s="1"/>
      <c r="EP22" s="11" t="s">
        <v>517</v>
      </c>
      <c r="EQ22" s="2"/>
      <c r="ER22" s="2"/>
      <c r="ES22" s="2"/>
      <c r="ET22" s="2"/>
      <c r="EU22" s="2"/>
      <c r="EV22" s="2"/>
      <c r="EW22" s="2"/>
      <c r="EX22" s="2"/>
      <c r="EY22" s="2"/>
      <c r="EZ22" s="2"/>
      <c r="FA22" s="2"/>
      <c r="FB22" s="2"/>
      <c r="FC22" s="2"/>
      <c r="FD22" s="2"/>
      <c r="FE22" s="2"/>
      <c r="FF22" s="2"/>
      <c r="FG22" s="2"/>
      <c r="FH22" s="2"/>
      <c r="FI22" s="2"/>
      <c r="FJ22" s="2"/>
      <c r="FK22" s="2"/>
    </row>
    <row r="23" spans="1:167" ht="15.5">
      <c r="A23" s="1"/>
      <c r="B23" s="9" t="s">
        <v>518</v>
      </c>
      <c r="C23" s="2">
        <v>0.48</v>
      </c>
      <c r="D23" s="2">
        <v>0.5</v>
      </c>
      <c r="E23" s="2">
        <v>0.52</v>
      </c>
      <c r="F23" s="2">
        <v>0.54</v>
      </c>
      <c r="G23" s="2">
        <v>0.56000000000000005</v>
      </c>
      <c r="H23" s="2">
        <v>0.57999999999999996</v>
      </c>
      <c r="I23" s="2">
        <v>0.6</v>
      </c>
      <c r="J23" s="2">
        <v>0.61</v>
      </c>
      <c r="K23" s="2">
        <v>0.62</v>
      </c>
      <c r="L23" s="2">
        <v>0.64</v>
      </c>
      <c r="M23" s="2">
        <v>0.65</v>
      </c>
      <c r="N23" s="2">
        <v>0.66</v>
      </c>
      <c r="O23" s="2">
        <v>0.66</v>
      </c>
      <c r="P23" s="2">
        <v>0.67</v>
      </c>
      <c r="Q23" s="2">
        <v>0.67</v>
      </c>
      <c r="R23" s="2">
        <v>0.67</v>
      </c>
      <c r="S23" s="2">
        <v>0.68</v>
      </c>
      <c r="T23" s="2">
        <v>0.69</v>
      </c>
      <c r="U23" s="2">
        <v>0.71</v>
      </c>
      <c r="V23" s="2">
        <v>0.71</v>
      </c>
      <c r="W23" s="2">
        <v>0.71</v>
      </c>
      <c r="Y23" s="1"/>
      <c r="Z23" s="9" t="s">
        <v>518</v>
      </c>
      <c r="AA23" s="2">
        <v>1.97</v>
      </c>
      <c r="AB23" s="2">
        <v>2.0699999999999998</v>
      </c>
      <c r="AC23" s="2">
        <v>2.15</v>
      </c>
      <c r="AD23" s="2">
        <v>2.2200000000000002</v>
      </c>
      <c r="AE23" s="2">
        <v>2.2999999999999998</v>
      </c>
      <c r="AF23" s="2">
        <v>2.39</v>
      </c>
      <c r="AG23" s="2">
        <v>2.46</v>
      </c>
      <c r="AH23" s="2">
        <v>2.52</v>
      </c>
      <c r="AI23" s="2">
        <v>2.59</v>
      </c>
      <c r="AJ23" s="2">
        <v>2.66</v>
      </c>
      <c r="AK23" s="2">
        <v>2.69</v>
      </c>
      <c r="AL23" s="2">
        <v>2.72</v>
      </c>
      <c r="AM23" s="2">
        <v>2.77</v>
      </c>
      <c r="AN23" s="2">
        <v>2.77</v>
      </c>
      <c r="AO23" s="2">
        <v>2.78</v>
      </c>
      <c r="AP23" s="2">
        <v>2.79</v>
      </c>
      <c r="AQ23" s="2">
        <v>2.8</v>
      </c>
      <c r="AR23" s="2">
        <v>2.83</v>
      </c>
      <c r="AS23" s="2">
        <v>2.81</v>
      </c>
      <c r="AT23" s="2">
        <v>2.85</v>
      </c>
      <c r="AU23" s="2">
        <v>2.88</v>
      </c>
      <c r="AW23" s="1"/>
      <c r="AX23" s="9" t="s">
        <v>518</v>
      </c>
      <c r="AY23" s="2">
        <v>4.2699999999999996</v>
      </c>
      <c r="AZ23" s="2">
        <v>4.46</v>
      </c>
      <c r="BA23" s="2">
        <v>4.67</v>
      </c>
      <c r="BB23" s="2">
        <v>4.87</v>
      </c>
      <c r="BC23" s="2">
        <v>5.04</v>
      </c>
      <c r="BD23" s="2">
        <v>5.21</v>
      </c>
      <c r="BE23" s="2">
        <v>5.38</v>
      </c>
      <c r="BF23" s="2">
        <v>5.51</v>
      </c>
      <c r="BG23" s="2">
        <v>5.69</v>
      </c>
      <c r="BH23" s="2">
        <v>5.82</v>
      </c>
      <c r="BI23" s="2">
        <v>5.92</v>
      </c>
      <c r="BJ23" s="2">
        <v>6</v>
      </c>
      <c r="BK23" s="2">
        <v>6.1</v>
      </c>
      <c r="BL23" s="2">
        <v>6.14</v>
      </c>
      <c r="BM23" s="2">
        <v>6.15</v>
      </c>
      <c r="BN23" s="2">
        <v>6.14</v>
      </c>
      <c r="BO23" s="2">
        <v>6.15</v>
      </c>
      <c r="BP23" s="2">
        <v>6.17</v>
      </c>
      <c r="BQ23" s="2">
        <v>6.21</v>
      </c>
      <c r="BR23" s="2">
        <v>6.27</v>
      </c>
      <c r="BS23" s="2">
        <v>6.37</v>
      </c>
      <c r="BU23" s="1"/>
      <c r="BV23" s="9" t="s">
        <v>518</v>
      </c>
      <c r="BW23" s="2">
        <v>0.33</v>
      </c>
      <c r="BX23" s="2">
        <v>0.34</v>
      </c>
      <c r="BY23" s="2">
        <v>0.37</v>
      </c>
      <c r="BZ23" s="2">
        <v>0.38</v>
      </c>
      <c r="CA23" s="2">
        <v>0.4</v>
      </c>
      <c r="CB23" s="2">
        <v>0.41</v>
      </c>
      <c r="CC23" s="2">
        <v>0.42</v>
      </c>
      <c r="CD23" s="2">
        <v>0.43</v>
      </c>
      <c r="CE23" s="2">
        <v>0.44</v>
      </c>
      <c r="CF23" s="2">
        <v>0.46</v>
      </c>
      <c r="CG23" s="2">
        <v>0.48</v>
      </c>
      <c r="CH23" s="2">
        <v>0.48</v>
      </c>
      <c r="CI23" s="2">
        <v>0.48</v>
      </c>
      <c r="CJ23" s="2">
        <v>0.48</v>
      </c>
      <c r="CK23" s="2">
        <v>0.48</v>
      </c>
      <c r="CL23" s="2">
        <v>0.49</v>
      </c>
      <c r="CM23" s="2">
        <v>0.49</v>
      </c>
      <c r="CN23" s="2">
        <v>0.5</v>
      </c>
      <c r="CO23" s="2">
        <v>0.5</v>
      </c>
      <c r="CP23" s="2">
        <v>0.52</v>
      </c>
      <c r="CQ23" s="2">
        <v>0.52</v>
      </c>
      <c r="CS23" s="1"/>
      <c r="CT23" s="9" t="s">
        <v>518</v>
      </c>
      <c r="CU23" s="2">
        <v>0.27</v>
      </c>
      <c r="CV23" s="2">
        <v>0.27</v>
      </c>
      <c r="CW23" s="2">
        <v>0.28000000000000003</v>
      </c>
      <c r="CX23" s="2">
        <v>0.28999999999999998</v>
      </c>
      <c r="CY23" s="2">
        <v>0.3</v>
      </c>
      <c r="CZ23" s="2">
        <v>0.3</v>
      </c>
      <c r="DA23" s="2">
        <v>0.31</v>
      </c>
      <c r="DB23" s="2">
        <v>0.31</v>
      </c>
      <c r="DC23" s="2">
        <v>0.32</v>
      </c>
      <c r="DD23" s="2">
        <v>0.33</v>
      </c>
      <c r="DE23" s="2">
        <v>0.33</v>
      </c>
      <c r="DF23" s="2">
        <v>0.33</v>
      </c>
      <c r="DG23" s="2">
        <v>0.34</v>
      </c>
      <c r="DH23" s="2">
        <v>0.34</v>
      </c>
      <c r="DI23" s="2">
        <v>0.34</v>
      </c>
      <c r="DJ23" s="2">
        <v>0.35</v>
      </c>
      <c r="DK23" s="2">
        <v>0.35</v>
      </c>
      <c r="DL23" s="2">
        <v>0.35</v>
      </c>
      <c r="DM23" s="2">
        <v>0.36</v>
      </c>
      <c r="DN23" s="2">
        <v>0.36</v>
      </c>
      <c r="DO23" s="2">
        <v>0.36</v>
      </c>
      <c r="DQ23" s="1"/>
      <c r="DR23" s="9" t="s">
        <v>518</v>
      </c>
      <c r="DS23" s="2">
        <v>1.45</v>
      </c>
      <c r="DT23" s="2">
        <v>1.51</v>
      </c>
      <c r="DU23" s="2">
        <v>1.57</v>
      </c>
      <c r="DV23" s="2">
        <v>1.61</v>
      </c>
      <c r="DW23" s="2">
        <v>1.66</v>
      </c>
      <c r="DX23" s="2">
        <v>1.74</v>
      </c>
      <c r="DY23" s="2">
        <v>1.79</v>
      </c>
      <c r="DZ23" s="2">
        <v>1.82</v>
      </c>
      <c r="EA23" s="2">
        <v>1.88</v>
      </c>
      <c r="EB23" s="2">
        <v>2</v>
      </c>
      <c r="EC23" s="2">
        <v>2.0499999999999998</v>
      </c>
      <c r="ED23" s="2">
        <v>2.08</v>
      </c>
      <c r="EE23" s="2">
        <v>2.13</v>
      </c>
      <c r="EF23" s="2">
        <v>2.15</v>
      </c>
      <c r="EG23" s="2">
        <v>2.15</v>
      </c>
      <c r="EH23" s="2">
        <v>2.16</v>
      </c>
      <c r="EI23" s="2">
        <v>2.1800000000000002</v>
      </c>
      <c r="EJ23" s="2">
        <v>2.19</v>
      </c>
      <c r="EK23" s="2">
        <v>2.19</v>
      </c>
      <c r="EL23" s="2">
        <v>2.1800000000000002</v>
      </c>
      <c r="EM23" s="2">
        <v>2.17</v>
      </c>
      <c r="EO23" s="1"/>
      <c r="EP23" s="9" t="s">
        <v>518</v>
      </c>
      <c r="EQ23" s="2">
        <v>0.89</v>
      </c>
      <c r="ER23" s="2">
        <v>0.93</v>
      </c>
      <c r="ES23" s="2">
        <v>1</v>
      </c>
      <c r="ET23" s="2">
        <v>1.05</v>
      </c>
      <c r="EU23" s="2">
        <v>1.0900000000000001</v>
      </c>
      <c r="EV23" s="2">
        <v>1.1499999999999999</v>
      </c>
      <c r="EW23" s="2">
        <v>1.2</v>
      </c>
      <c r="EX23" s="2">
        <v>1.24</v>
      </c>
      <c r="EY23" s="2">
        <v>1.28</v>
      </c>
      <c r="EZ23" s="2">
        <v>1.32</v>
      </c>
      <c r="FA23" s="2">
        <v>1.34</v>
      </c>
      <c r="FB23" s="2">
        <v>1.36</v>
      </c>
      <c r="FC23" s="2">
        <v>1.38</v>
      </c>
      <c r="FD23" s="2">
        <v>1.39</v>
      </c>
      <c r="FE23" s="2">
        <v>1.4</v>
      </c>
      <c r="FF23" s="2">
        <v>1.41</v>
      </c>
      <c r="FG23" s="2">
        <v>1.42</v>
      </c>
      <c r="FH23" s="2">
        <v>1.45</v>
      </c>
      <c r="FI23" s="2">
        <v>1.46</v>
      </c>
      <c r="FJ23" s="2">
        <v>1.48</v>
      </c>
      <c r="FK23" s="2">
        <v>1.5</v>
      </c>
    </row>
    <row r="24" spans="1:167" ht="14.5">
      <c r="A24" s="128"/>
      <c r="B24" s="128"/>
      <c r="C24" s="2"/>
      <c r="D24" s="2"/>
      <c r="E24" s="2"/>
      <c r="F24" s="2"/>
      <c r="G24" s="2"/>
      <c r="H24" s="2"/>
      <c r="I24" s="2"/>
      <c r="J24" s="2"/>
      <c r="K24" s="2"/>
      <c r="L24" s="2"/>
      <c r="M24" s="2"/>
      <c r="N24" s="2"/>
      <c r="O24" s="2"/>
      <c r="P24" s="2"/>
      <c r="Q24" s="2"/>
      <c r="R24" s="2"/>
      <c r="S24" s="2"/>
      <c r="T24" s="2"/>
      <c r="U24" s="2"/>
      <c r="V24" s="2"/>
      <c r="W24" s="2"/>
      <c r="Y24" s="128"/>
      <c r="Z24" s="128"/>
      <c r="AA24" s="2"/>
      <c r="AB24" s="2"/>
      <c r="AC24" s="2"/>
      <c r="AD24" s="2"/>
      <c r="AE24" s="2"/>
      <c r="AF24" s="2"/>
      <c r="AG24" s="2"/>
      <c r="AH24" s="2"/>
      <c r="AI24" s="2"/>
      <c r="AJ24" s="2"/>
      <c r="AK24" s="2"/>
      <c r="AL24" s="2"/>
      <c r="AM24" s="2"/>
      <c r="AN24" s="2"/>
      <c r="AO24" s="2"/>
      <c r="AP24" s="2"/>
      <c r="AQ24" s="2"/>
      <c r="AR24" s="2"/>
      <c r="AS24" s="2"/>
      <c r="AT24" s="2"/>
      <c r="AU24" s="2"/>
      <c r="AW24" s="128"/>
      <c r="AX24" s="128"/>
      <c r="AY24" s="2"/>
      <c r="AZ24" s="2"/>
      <c r="BA24" s="2"/>
      <c r="BB24" s="2"/>
      <c r="BC24" s="2"/>
      <c r="BD24" s="2"/>
      <c r="BE24" s="2"/>
      <c r="BF24" s="2"/>
      <c r="BG24" s="2"/>
      <c r="BH24" s="2"/>
      <c r="BI24" s="2"/>
      <c r="BJ24" s="2"/>
      <c r="BK24" s="2"/>
      <c r="BL24" s="2"/>
      <c r="BM24" s="2"/>
      <c r="BN24" s="2"/>
      <c r="BO24" s="2"/>
      <c r="BP24" s="2"/>
      <c r="BQ24" s="2"/>
      <c r="BR24" s="2"/>
      <c r="BS24" s="2"/>
      <c r="BU24" s="128"/>
      <c r="BV24" s="128"/>
      <c r="BW24" s="2"/>
      <c r="BX24" s="2"/>
      <c r="BY24" s="2"/>
      <c r="BZ24" s="2"/>
      <c r="CA24" s="2"/>
      <c r="CB24" s="2"/>
      <c r="CC24" s="2"/>
      <c r="CD24" s="2"/>
      <c r="CE24" s="2"/>
      <c r="CF24" s="2"/>
      <c r="CG24" s="2"/>
      <c r="CH24" s="2"/>
      <c r="CI24" s="2"/>
      <c r="CJ24" s="2"/>
      <c r="CK24" s="2"/>
      <c r="CL24" s="2"/>
      <c r="CM24" s="2"/>
      <c r="CN24" s="2"/>
      <c r="CO24" s="2"/>
      <c r="CP24" s="2"/>
      <c r="CQ24" s="2"/>
      <c r="CS24" s="128"/>
      <c r="CT24" s="128"/>
      <c r="CU24" s="2"/>
      <c r="CV24" s="2"/>
      <c r="CW24" s="2"/>
      <c r="CX24" s="2"/>
      <c r="CY24" s="2"/>
      <c r="CZ24" s="2"/>
      <c r="DA24" s="2"/>
      <c r="DB24" s="2"/>
      <c r="DC24" s="2"/>
      <c r="DD24" s="2"/>
      <c r="DE24" s="2"/>
      <c r="DF24" s="2"/>
      <c r="DG24" s="2"/>
      <c r="DH24" s="2"/>
      <c r="DI24" s="2"/>
      <c r="DJ24" s="2"/>
      <c r="DK24" s="2"/>
      <c r="DL24" s="2"/>
      <c r="DM24" s="2"/>
      <c r="DN24" s="2"/>
      <c r="DO24" s="2"/>
      <c r="DQ24" s="128"/>
      <c r="DR24" s="128"/>
      <c r="DS24" s="2"/>
      <c r="DT24" s="2"/>
      <c r="DU24" s="2"/>
      <c r="DV24" s="2"/>
      <c r="DW24" s="2"/>
      <c r="DX24" s="2"/>
      <c r="DY24" s="2"/>
      <c r="DZ24" s="2"/>
      <c r="EA24" s="2"/>
      <c r="EB24" s="2"/>
      <c r="EC24" s="2"/>
      <c r="ED24" s="2"/>
      <c r="EE24" s="2"/>
      <c r="EF24" s="2"/>
      <c r="EG24" s="2"/>
      <c r="EH24" s="2"/>
      <c r="EI24" s="2"/>
      <c r="EJ24" s="2"/>
      <c r="EK24" s="2"/>
      <c r="EL24" s="2"/>
      <c r="EM24" s="2"/>
      <c r="EO24" s="128"/>
      <c r="EP24" s="128"/>
      <c r="EQ24" s="2"/>
      <c r="ER24" s="2"/>
      <c r="ES24" s="2"/>
      <c r="ET24" s="2"/>
      <c r="EU24" s="2"/>
      <c r="EV24" s="2"/>
      <c r="EW24" s="2"/>
      <c r="EX24" s="2"/>
      <c r="EY24" s="2"/>
      <c r="EZ24" s="2"/>
      <c r="FA24" s="2"/>
      <c r="FB24" s="2"/>
      <c r="FC24" s="2"/>
      <c r="FD24" s="2"/>
      <c r="FE24" s="2"/>
      <c r="FF24" s="2"/>
      <c r="FG24" s="2"/>
      <c r="FH24" s="2"/>
      <c r="FI24" s="2"/>
      <c r="FJ24" s="2"/>
      <c r="FK24" s="2"/>
    </row>
    <row r="25" spans="1:167" ht="15">
      <c r="A25" s="3"/>
      <c r="B25" s="11" t="s">
        <v>519</v>
      </c>
      <c r="C25" s="4">
        <v>128.46</v>
      </c>
      <c r="D25" s="4">
        <v>169.62</v>
      </c>
      <c r="E25" s="4">
        <v>143.97999999999999</v>
      </c>
      <c r="F25" s="4">
        <v>173.92</v>
      </c>
      <c r="G25" s="4">
        <v>136.12</v>
      </c>
      <c r="H25" s="4">
        <v>168.45</v>
      </c>
      <c r="I25" s="4">
        <v>122.3</v>
      </c>
      <c r="J25" s="4">
        <v>111.18</v>
      </c>
      <c r="K25" s="4">
        <v>124.37</v>
      </c>
      <c r="L25" s="4">
        <v>84.31</v>
      </c>
      <c r="M25" s="4">
        <v>101.82</v>
      </c>
      <c r="N25" s="4">
        <v>85.35</v>
      </c>
      <c r="O25" s="4">
        <v>162.55000000000001</v>
      </c>
      <c r="P25" s="4">
        <v>139.06</v>
      </c>
      <c r="Q25" s="4">
        <v>139.54</v>
      </c>
      <c r="R25" s="4">
        <v>160.9</v>
      </c>
      <c r="S25" s="4">
        <v>168.96</v>
      </c>
      <c r="T25" s="4">
        <v>171.76</v>
      </c>
      <c r="U25" s="4">
        <v>213.35</v>
      </c>
      <c r="V25" s="4">
        <v>152.49</v>
      </c>
      <c r="W25" s="4">
        <v>155.18</v>
      </c>
      <c r="Y25" s="3"/>
      <c r="Z25" s="11" t="s">
        <v>519</v>
      </c>
      <c r="AA25" s="4">
        <v>237.28</v>
      </c>
      <c r="AB25" s="4">
        <v>276.63</v>
      </c>
      <c r="AC25" s="4">
        <v>278.60000000000002</v>
      </c>
      <c r="AD25" s="4">
        <v>221.23</v>
      </c>
      <c r="AE25" s="4">
        <v>224.72</v>
      </c>
      <c r="AF25" s="4">
        <v>297.02999999999997</v>
      </c>
      <c r="AG25" s="4">
        <v>224.62</v>
      </c>
      <c r="AH25" s="4">
        <v>213.49</v>
      </c>
      <c r="AI25" s="4">
        <v>202.07</v>
      </c>
      <c r="AJ25" s="4">
        <v>193.29</v>
      </c>
      <c r="AK25" s="4">
        <v>204.19</v>
      </c>
      <c r="AL25" s="4">
        <v>180.33</v>
      </c>
      <c r="AM25" s="4">
        <v>161.91999999999999</v>
      </c>
      <c r="AN25" s="4">
        <v>117.89</v>
      </c>
      <c r="AO25" s="4">
        <v>90.29</v>
      </c>
      <c r="AP25" s="4">
        <v>109.33</v>
      </c>
      <c r="AQ25" s="4">
        <v>124.2</v>
      </c>
      <c r="AR25" s="4">
        <v>107.63</v>
      </c>
      <c r="AS25" s="4">
        <v>126.17</v>
      </c>
      <c r="AT25" s="4">
        <v>103.69</v>
      </c>
      <c r="AU25" s="4">
        <v>106.87</v>
      </c>
      <c r="AW25" s="3"/>
      <c r="AX25" s="11" t="s">
        <v>519</v>
      </c>
      <c r="AY25" s="4">
        <v>106.78</v>
      </c>
      <c r="AZ25" s="4">
        <v>135.94</v>
      </c>
      <c r="BA25" s="4">
        <v>167.21</v>
      </c>
      <c r="BB25" s="4">
        <v>170.36</v>
      </c>
      <c r="BC25" s="4">
        <v>140.13</v>
      </c>
      <c r="BD25" s="4">
        <v>167.35</v>
      </c>
      <c r="BE25" s="4">
        <v>134.63999999999999</v>
      </c>
      <c r="BF25" s="4">
        <v>133.58000000000001</v>
      </c>
      <c r="BG25" s="4">
        <v>116.76</v>
      </c>
      <c r="BH25" s="4">
        <v>78.64</v>
      </c>
      <c r="BI25" s="4">
        <v>111.17</v>
      </c>
      <c r="BJ25" s="4">
        <v>113.83</v>
      </c>
      <c r="BK25" s="4">
        <v>123.22</v>
      </c>
      <c r="BL25" s="4">
        <v>111.71</v>
      </c>
      <c r="BM25" s="4">
        <v>93.76</v>
      </c>
      <c r="BN25" s="4">
        <v>102.74</v>
      </c>
      <c r="BO25" s="4">
        <v>120.21</v>
      </c>
      <c r="BP25" s="4">
        <v>98.26</v>
      </c>
      <c r="BQ25" s="4">
        <v>113.45</v>
      </c>
      <c r="BR25" s="4">
        <v>97.86</v>
      </c>
      <c r="BS25" s="4">
        <v>99.52</v>
      </c>
      <c r="BU25" s="3"/>
      <c r="BV25" s="11" t="s">
        <v>519</v>
      </c>
      <c r="BW25" s="4">
        <v>21.8</v>
      </c>
      <c r="BX25" s="4">
        <v>30.43</v>
      </c>
      <c r="BY25" s="4">
        <v>28.47</v>
      </c>
      <c r="BZ25" s="4">
        <v>36.950000000000003</v>
      </c>
      <c r="CA25" s="4">
        <v>13.69</v>
      </c>
      <c r="CB25" s="4">
        <v>37.76</v>
      </c>
      <c r="CC25" s="4">
        <v>43.68</v>
      </c>
      <c r="CD25" s="4">
        <v>34.56</v>
      </c>
      <c r="CE25" s="4">
        <v>25.52</v>
      </c>
      <c r="CF25" s="4">
        <v>19.28</v>
      </c>
      <c r="CG25" s="4">
        <v>29.85</v>
      </c>
      <c r="CH25" s="4">
        <v>42.69</v>
      </c>
      <c r="CI25" s="4">
        <v>27.51</v>
      </c>
      <c r="CJ25" s="4">
        <v>18.55</v>
      </c>
      <c r="CK25" s="4">
        <v>45.59</v>
      </c>
      <c r="CL25" s="4">
        <v>58.82</v>
      </c>
      <c r="CM25" s="4">
        <v>47.42</v>
      </c>
      <c r="CN25" s="4">
        <v>48.14</v>
      </c>
      <c r="CO25" s="4">
        <v>56.91</v>
      </c>
      <c r="CP25" s="4">
        <v>42.69</v>
      </c>
      <c r="CQ25" s="4">
        <v>45.17</v>
      </c>
      <c r="CS25" s="3"/>
      <c r="CT25" s="11" t="s">
        <v>519</v>
      </c>
      <c r="CU25" s="4">
        <v>53.31</v>
      </c>
      <c r="CV25" s="4">
        <v>59.43</v>
      </c>
      <c r="CW25" s="4">
        <v>69.08</v>
      </c>
      <c r="CX25" s="4">
        <v>64.290000000000006</v>
      </c>
      <c r="CY25" s="4">
        <v>24.25</v>
      </c>
      <c r="CZ25" s="4">
        <v>30.22</v>
      </c>
      <c r="DA25" s="4">
        <v>76.56</v>
      </c>
      <c r="DB25" s="4">
        <v>48.15</v>
      </c>
      <c r="DC25" s="4">
        <v>42.6</v>
      </c>
      <c r="DD25" s="4">
        <v>24.65</v>
      </c>
      <c r="DE25" s="4">
        <v>26.46</v>
      </c>
      <c r="DF25" s="4">
        <v>38.67</v>
      </c>
      <c r="DG25" s="4">
        <v>32.79</v>
      </c>
      <c r="DH25" s="4">
        <v>32.68</v>
      </c>
      <c r="DI25" s="4">
        <v>31.96</v>
      </c>
      <c r="DJ25" s="4">
        <v>50.23</v>
      </c>
      <c r="DK25" s="4">
        <v>33.78</v>
      </c>
      <c r="DL25" s="4">
        <v>47.25</v>
      </c>
      <c r="DM25" s="4">
        <v>51.91</v>
      </c>
      <c r="DN25" s="4">
        <v>31.25</v>
      </c>
      <c r="DO25" s="4">
        <v>31.37</v>
      </c>
      <c r="DQ25" s="3"/>
      <c r="DR25" s="11" t="s">
        <v>519</v>
      </c>
      <c r="DS25" s="4">
        <v>92.89</v>
      </c>
      <c r="DT25" s="4">
        <v>73.459999999999994</v>
      </c>
      <c r="DU25" s="4">
        <v>115.59</v>
      </c>
      <c r="DV25" s="4">
        <v>89.41</v>
      </c>
      <c r="DW25" s="4">
        <v>82.65</v>
      </c>
      <c r="DX25" s="4">
        <v>41.58</v>
      </c>
      <c r="DY25" s="4">
        <v>61.05</v>
      </c>
      <c r="DZ25" s="4">
        <v>59.63</v>
      </c>
      <c r="EA25" s="4">
        <v>60.64</v>
      </c>
      <c r="EB25" s="4">
        <v>84.4</v>
      </c>
      <c r="EC25" s="4">
        <v>76.75</v>
      </c>
      <c r="ED25" s="4">
        <v>124.2</v>
      </c>
      <c r="EE25" s="4">
        <v>98.01</v>
      </c>
      <c r="EF25" s="4">
        <v>25.64</v>
      </c>
      <c r="EG25" s="4">
        <v>41.42</v>
      </c>
      <c r="EH25" s="4">
        <v>54.85</v>
      </c>
      <c r="EI25" s="4">
        <v>20.6</v>
      </c>
      <c r="EJ25" s="4">
        <v>72.56</v>
      </c>
      <c r="EK25" s="4">
        <v>57.06</v>
      </c>
      <c r="EL25" s="4">
        <v>25.87</v>
      </c>
      <c r="EM25" s="4">
        <v>26.9</v>
      </c>
      <c r="EO25" s="3"/>
      <c r="EP25" s="11" t="s">
        <v>519</v>
      </c>
      <c r="EQ25" s="4">
        <v>44</v>
      </c>
      <c r="ER25" s="4">
        <v>41.42</v>
      </c>
      <c r="ES25" s="4">
        <v>60.54</v>
      </c>
      <c r="ET25" s="4">
        <v>66.97</v>
      </c>
      <c r="EU25" s="4">
        <v>69.150000000000006</v>
      </c>
      <c r="EV25" s="4">
        <v>25.42</v>
      </c>
      <c r="EW25" s="4">
        <v>25.87</v>
      </c>
      <c r="EX25" s="4">
        <v>29.6</v>
      </c>
      <c r="EY25" s="4">
        <v>34.75</v>
      </c>
      <c r="EZ25" s="4">
        <v>40.96</v>
      </c>
      <c r="FA25" s="4">
        <v>38.380000000000003</v>
      </c>
      <c r="FB25" s="4">
        <v>22.05</v>
      </c>
      <c r="FC25" s="4">
        <v>34.369999999999997</v>
      </c>
      <c r="FD25" s="4">
        <v>25.37</v>
      </c>
      <c r="FE25" s="4">
        <v>50.36</v>
      </c>
      <c r="FF25" s="4">
        <v>56.7</v>
      </c>
      <c r="FG25" s="4">
        <v>36.049999999999997</v>
      </c>
      <c r="FH25" s="4">
        <v>56.87</v>
      </c>
      <c r="FI25" s="4">
        <v>40.950000000000003</v>
      </c>
      <c r="FJ25" s="4">
        <v>38.07</v>
      </c>
      <c r="FK25" s="4">
        <v>35.450000000000003</v>
      </c>
    </row>
    <row r="26" spans="1:167" ht="14.5">
      <c r="A26" s="128"/>
      <c r="B26" s="128"/>
      <c r="C26" s="2"/>
      <c r="D26" s="2"/>
      <c r="E26" s="2"/>
      <c r="F26" s="2"/>
      <c r="G26" s="2"/>
      <c r="H26" s="2"/>
      <c r="I26" s="2"/>
      <c r="J26" s="2"/>
      <c r="K26" s="2"/>
      <c r="L26" s="2"/>
      <c r="M26" s="2"/>
      <c r="N26" s="2"/>
      <c r="O26" s="2"/>
      <c r="P26" s="2"/>
      <c r="Q26" s="2"/>
      <c r="R26" s="2"/>
      <c r="S26" s="2"/>
      <c r="T26" s="2"/>
      <c r="U26" s="2"/>
      <c r="V26" s="2"/>
      <c r="W26" s="2"/>
      <c r="Y26" s="128"/>
      <c r="Z26" s="128"/>
      <c r="AA26" s="2"/>
      <c r="AB26" s="2"/>
      <c r="AC26" s="2"/>
      <c r="AD26" s="2"/>
      <c r="AE26" s="2"/>
      <c r="AF26" s="2"/>
      <c r="AG26" s="2"/>
      <c r="AH26" s="2"/>
      <c r="AI26" s="2"/>
      <c r="AJ26" s="2"/>
      <c r="AK26" s="2"/>
      <c r="AL26" s="2"/>
      <c r="AM26" s="2"/>
      <c r="AN26" s="2"/>
      <c r="AO26" s="2"/>
      <c r="AP26" s="2"/>
      <c r="AQ26" s="2"/>
      <c r="AR26" s="2"/>
      <c r="AS26" s="2"/>
      <c r="AT26" s="2"/>
      <c r="AU26" s="2"/>
      <c r="AW26" s="128"/>
      <c r="AX26" s="128"/>
      <c r="AY26" s="2"/>
      <c r="AZ26" s="2"/>
      <c r="BA26" s="2"/>
      <c r="BB26" s="2"/>
      <c r="BC26" s="2"/>
      <c r="BD26" s="2"/>
      <c r="BE26" s="2"/>
      <c r="BF26" s="2"/>
      <c r="BG26" s="2"/>
      <c r="BH26" s="2"/>
      <c r="BI26" s="2"/>
      <c r="BJ26" s="2"/>
      <c r="BK26" s="2"/>
      <c r="BL26" s="2"/>
      <c r="BM26" s="2"/>
      <c r="BN26" s="2"/>
      <c r="BO26" s="2"/>
      <c r="BP26" s="2"/>
      <c r="BQ26" s="2"/>
      <c r="BR26" s="2"/>
      <c r="BS26" s="2"/>
      <c r="BU26" s="128"/>
      <c r="BV26" s="128"/>
      <c r="BW26" s="2"/>
      <c r="BX26" s="2"/>
      <c r="BY26" s="2"/>
      <c r="BZ26" s="2"/>
      <c r="CA26" s="2"/>
      <c r="CB26" s="2"/>
      <c r="CC26" s="2"/>
      <c r="CD26" s="2"/>
      <c r="CE26" s="2"/>
      <c r="CF26" s="2"/>
      <c r="CG26" s="2"/>
      <c r="CH26" s="2"/>
      <c r="CI26" s="2"/>
      <c r="CJ26" s="2"/>
      <c r="CK26" s="2"/>
      <c r="CL26" s="2"/>
      <c r="CM26" s="2"/>
      <c r="CN26" s="2"/>
      <c r="CO26" s="2"/>
      <c r="CP26" s="2"/>
      <c r="CQ26" s="2"/>
      <c r="CS26" s="128"/>
      <c r="CT26" s="128"/>
      <c r="CU26" s="2"/>
      <c r="CV26" s="2"/>
      <c r="CW26" s="2"/>
      <c r="CX26" s="2"/>
      <c r="CY26" s="2"/>
      <c r="CZ26" s="2"/>
      <c r="DA26" s="2"/>
      <c r="DB26" s="2"/>
      <c r="DC26" s="2"/>
      <c r="DD26" s="2"/>
      <c r="DE26" s="2"/>
      <c r="DF26" s="2"/>
      <c r="DG26" s="2"/>
      <c r="DH26" s="2"/>
      <c r="DI26" s="2"/>
      <c r="DJ26" s="2"/>
      <c r="DK26" s="2"/>
      <c r="DL26" s="2"/>
      <c r="DM26" s="2"/>
      <c r="DN26" s="2"/>
      <c r="DO26" s="2"/>
      <c r="DQ26" s="128"/>
      <c r="DR26" s="128"/>
      <c r="DS26" s="2"/>
      <c r="DT26" s="2"/>
      <c r="DU26" s="2"/>
      <c r="DV26" s="2"/>
      <c r="DW26" s="2"/>
      <c r="DX26" s="2"/>
      <c r="DY26" s="2"/>
      <c r="DZ26" s="2"/>
      <c r="EA26" s="2"/>
      <c r="EB26" s="2"/>
      <c r="EC26" s="2"/>
      <c r="ED26" s="2"/>
      <c r="EE26" s="2"/>
      <c r="EF26" s="2"/>
      <c r="EG26" s="2"/>
      <c r="EH26" s="2"/>
      <c r="EI26" s="2"/>
      <c r="EJ26" s="2"/>
      <c r="EK26" s="2"/>
      <c r="EL26" s="2"/>
      <c r="EM26" s="2"/>
      <c r="EO26" s="128"/>
      <c r="EP26" s="128"/>
      <c r="EQ26" s="2"/>
      <c r="ER26" s="2"/>
      <c r="ES26" s="2"/>
      <c r="ET26" s="2"/>
      <c r="EU26" s="2"/>
      <c r="EV26" s="2"/>
      <c r="EW26" s="2"/>
      <c r="EX26" s="2"/>
      <c r="EY26" s="2"/>
      <c r="EZ26" s="2"/>
      <c r="FA26" s="2"/>
      <c r="FB26" s="2"/>
      <c r="FC26" s="2"/>
      <c r="FD26" s="2"/>
      <c r="FE26" s="2"/>
      <c r="FF26" s="2"/>
      <c r="FG26" s="2"/>
      <c r="FH26" s="2"/>
      <c r="FI26" s="2"/>
      <c r="FJ26" s="2"/>
      <c r="FK26" s="2"/>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117">
      <c r="A28" s="3"/>
      <c r="B28" s="13" t="s">
        <v>526</v>
      </c>
      <c r="C28" s="4">
        <v>0.6</v>
      </c>
      <c r="D28" s="4">
        <v>0.6</v>
      </c>
      <c r="E28" s="4">
        <v>0.6</v>
      </c>
      <c r="F28" s="4">
        <v>0.6</v>
      </c>
      <c r="G28" s="4">
        <v>0.8</v>
      </c>
      <c r="H28" s="4">
        <v>0.6</v>
      </c>
      <c r="I28" s="4">
        <v>0.5</v>
      </c>
      <c r="J28" s="4">
        <v>0.7</v>
      </c>
      <c r="K28" s="4">
        <v>0.6</v>
      </c>
      <c r="L28" s="4">
        <v>0.5</v>
      </c>
      <c r="M28" s="4">
        <v>0.4</v>
      </c>
      <c r="N28" s="4">
        <v>0.6</v>
      </c>
      <c r="O28" s="4">
        <v>0.6</v>
      </c>
      <c r="P28" s="4">
        <v>0.5</v>
      </c>
      <c r="Q28" s="4">
        <v>0.6</v>
      </c>
      <c r="R28" s="4">
        <v>0.6</v>
      </c>
      <c r="S28" s="4">
        <v>0.6</v>
      </c>
      <c r="T28" s="4">
        <v>0.5</v>
      </c>
      <c r="U28" s="4">
        <v>0.5</v>
      </c>
      <c r="V28" s="4">
        <v>0.6</v>
      </c>
      <c r="W28" s="4">
        <v>0.5</v>
      </c>
      <c r="Y28" s="3"/>
      <c r="Z28" s="13" t="s">
        <v>526</v>
      </c>
      <c r="AA28" s="4">
        <v>3</v>
      </c>
      <c r="AB28" s="4">
        <v>2.8</v>
      </c>
      <c r="AC28" s="4">
        <v>3.1</v>
      </c>
      <c r="AD28" s="4">
        <v>3.3</v>
      </c>
      <c r="AE28" s="4">
        <v>3</v>
      </c>
      <c r="AF28" s="4">
        <v>3</v>
      </c>
      <c r="AG28" s="4">
        <v>2.6</v>
      </c>
      <c r="AH28" s="4">
        <v>2.8</v>
      </c>
      <c r="AI28" s="4">
        <v>2.6</v>
      </c>
      <c r="AJ28" s="4">
        <v>3.1</v>
      </c>
      <c r="AK28" s="4">
        <v>3</v>
      </c>
      <c r="AL28" s="4">
        <v>2.9</v>
      </c>
      <c r="AM28" s="4">
        <v>2.6</v>
      </c>
      <c r="AN28" s="4">
        <v>2.2999999999999998</v>
      </c>
      <c r="AO28" s="4">
        <v>2.6</v>
      </c>
      <c r="AP28" s="4">
        <v>2.7</v>
      </c>
      <c r="AQ28" s="4">
        <v>2.7</v>
      </c>
      <c r="AR28" s="4">
        <v>2.8</v>
      </c>
      <c r="AS28" s="4">
        <v>2.8</v>
      </c>
      <c r="AT28" s="4">
        <v>2.8</v>
      </c>
      <c r="AU28" s="4">
        <v>2.2999999999999998</v>
      </c>
      <c r="AW28" s="3"/>
      <c r="AX28" s="13" t="s">
        <v>526</v>
      </c>
      <c r="AY28" s="4">
        <v>5.2</v>
      </c>
      <c r="AZ28" s="4">
        <v>5.2</v>
      </c>
      <c r="BA28" s="4">
        <v>5.0999999999999996</v>
      </c>
      <c r="BB28" s="4">
        <v>5.4</v>
      </c>
      <c r="BC28" s="4">
        <v>5.2</v>
      </c>
      <c r="BD28" s="4">
        <v>4.7</v>
      </c>
      <c r="BE28" s="4">
        <v>4.2</v>
      </c>
      <c r="BF28" s="4">
        <v>4.4000000000000004</v>
      </c>
      <c r="BG28" s="4">
        <v>4.4000000000000004</v>
      </c>
      <c r="BH28" s="4">
        <v>4.2</v>
      </c>
      <c r="BI28" s="4">
        <v>4.0999999999999996</v>
      </c>
      <c r="BJ28" s="4">
        <v>4.5999999999999996</v>
      </c>
      <c r="BK28" s="4">
        <v>4</v>
      </c>
      <c r="BL28" s="4">
        <v>4.7</v>
      </c>
      <c r="BM28" s="4">
        <v>5.3</v>
      </c>
      <c r="BN28" s="4">
        <v>5</v>
      </c>
      <c r="BO28" s="4">
        <v>5.3</v>
      </c>
      <c r="BP28" s="4">
        <v>5.4</v>
      </c>
      <c r="BQ28" s="4">
        <v>5.7</v>
      </c>
      <c r="BR28" s="4">
        <v>6.1</v>
      </c>
      <c r="BS28" s="4">
        <v>5.9</v>
      </c>
      <c r="BU28" s="3"/>
      <c r="BV28" s="13" t="s">
        <v>526</v>
      </c>
      <c r="BW28" s="4">
        <v>0.5</v>
      </c>
      <c r="BX28" s="4">
        <v>0.5</v>
      </c>
      <c r="BY28" s="4">
        <v>0.6</v>
      </c>
      <c r="BZ28" s="4">
        <v>0.5</v>
      </c>
      <c r="CA28" s="4">
        <v>0.6</v>
      </c>
      <c r="CB28" s="4">
        <v>0.5</v>
      </c>
      <c r="CC28" s="4">
        <v>0.5</v>
      </c>
      <c r="CD28" s="4">
        <v>0.5</v>
      </c>
      <c r="CE28" s="4">
        <v>0.6</v>
      </c>
      <c r="CF28" s="4">
        <v>0.6</v>
      </c>
      <c r="CG28" s="4">
        <v>0.5</v>
      </c>
      <c r="CH28" s="4">
        <v>0.5</v>
      </c>
      <c r="CI28" s="4">
        <v>0.5</v>
      </c>
      <c r="CJ28" s="4">
        <v>0.6</v>
      </c>
      <c r="CK28" s="4">
        <v>0.6</v>
      </c>
      <c r="CL28" s="4">
        <v>0.5</v>
      </c>
      <c r="CM28" s="4">
        <v>0.5</v>
      </c>
      <c r="CN28" s="4">
        <v>0.6</v>
      </c>
      <c r="CO28" s="4">
        <v>0.7</v>
      </c>
      <c r="CP28" s="4">
        <v>0.7</v>
      </c>
      <c r="CQ28" s="4">
        <v>0.7</v>
      </c>
      <c r="CS28" s="3"/>
      <c r="CT28" s="13" t="s">
        <v>526</v>
      </c>
      <c r="CU28" s="4">
        <v>0.5</v>
      </c>
      <c r="CV28" s="4">
        <v>0.4</v>
      </c>
      <c r="CW28" s="4">
        <v>0.6</v>
      </c>
      <c r="CX28" s="4">
        <v>0.5</v>
      </c>
      <c r="CY28" s="4">
        <v>0.5</v>
      </c>
      <c r="CZ28" s="4">
        <v>0.5</v>
      </c>
      <c r="DA28" s="4">
        <v>0.4</v>
      </c>
      <c r="DB28" s="4">
        <v>0.4</v>
      </c>
      <c r="DC28" s="4">
        <v>0.5</v>
      </c>
      <c r="DD28" s="4">
        <v>0.5</v>
      </c>
      <c r="DE28" s="4">
        <v>0.4</v>
      </c>
      <c r="DF28" s="4">
        <v>0.4</v>
      </c>
      <c r="DG28" s="4">
        <v>0.4</v>
      </c>
      <c r="DH28" s="4">
        <v>0.4</v>
      </c>
      <c r="DI28" s="4">
        <v>0.4</v>
      </c>
      <c r="DJ28" s="4">
        <v>0.4</v>
      </c>
      <c r="DK28" s="4">
        <v>0.4</v>
      </c>
      <c r="DL28" s="4">
        <v>0.5</v>
      </c>
      <c r="DM28" s="4">
        <v>0.5</v>
      </c>
      <c r="DN28" s="4">
        <v>0.6</v>
      </c>
      <c r="DO28" s="4">
        <v>0.5</v>
      </c>
      <c r="DQ28" s="3"/>
      <c r="DR28" s="13" t="s">
        <v>526</v>
      </c>
      <c r="DS28" s="4">
        <v>2.2000000000000002</v>
      </c>
      <c r="DT28" s="4">
        <v>2</v>
      </c>
      <c r="DU28" s="4">
        <v>2.4</v>
      </c>
      <c r="DV28" s="4">
        <v>2.5</v>
      </c>
      <c r="DW28" s="4">
        <v>2.5</v>
      </c>
      <c r="DX28" s="4">
        <v>2.2999999999999998</v>
      </c>
      <c r="DY28" s="4">
        <v>2.2000000000000002</v>
      </c>
      <c r="DZ28" s="4">
        <v>2.2000000000000002</v>
      </c>
      <c r="EA28" s="4">
        <v>2.2999999999999998</v>
      </c>
      <c r="EB28" s="4">
        <v>2.4</v>
      </c>
      <c r="EC28" s="4">
        <v>2.2999999999999998</v>
      </c>
      <c r="ED28" s="4">
        <v>2.4</v>
      </c>
      <c r="EE28" s="4">
        <v>2.5</v>
      </c>
      <c r="EF28" s="4">
        <v>2.5</v>
      </c>
      <c r="EG28" s="4">
        <v>2.6</v>
      </c>
      <c r="EH28" s="4">
        <v>2.2999999999999998</v>
      </c>
      <c r="EI28" s="4">
        <v>2.6</v>
      </c>
      <c r="EJ28" s="4">
        <v>3.1</v>
      </c>
      <c r="EK28" s="4">
        <v>3.2</v>
      </c>
      <c r="EL28" s="4">
        <v>3.3</v>
      </c>
      <c r="EM28" s="4">
        <v>3.1</v>
      </c>
      <c r="EO28" s="3"/>
      <c r="EP28" s="13" t="s">
        <v>526</v>
      </c>
      <c r="EQ28" s="4">
        <v>0.9</v>
      </c>
      <c r="ER28" s="4">
        <v>0.9</v>
      </c>
      <c r="ES28" s="4">
        <v>1</v>
      </c>
      <c r="ET28" s="4">
        <v>0.8</v>
      </c>
      <c r="EU28" s="4">
        <v>0.8</v>
      </c>
      <c r="EV28" s="4">
        <v>0.8</v>
      </c>
      <c r="EW28" s="4">
        <v>0.8</v>
      </c>
      <c r="EX28" s="4">
        <v>0.8</v>
      </c>
      <c r="EY28" s="4">
        <v>0.8</v>
      </c>
      <c r="EZ28" s="4">
        <v>0.7</v>
      </c>
      <c r="FA28" s="4">
        <v>0.7</v>
      </c>
      <c r="FB28" s="4">
        <v>0.7</v>
      </c>
      <c r="FC28" s="4">
        <v>0.7</v>
      </c>
      <c r="FD28" s="4">
        <v>0.7</v>
      </c>
      <c r="FE28" s="4">
        <v>0.7</v>
      </c>
      <c r="FF28" s="4">
        <v>0.6</v>
      </c>
      <c r="FG28" s="4">
        <v>0.7</v>
      </c>
      <c r="FH28" s="4">
        <v>0.7</v>
      </c>
      <c r="FI28" s="4">
        <v>0.7</v>
      </c>
      <c r="FJ28" s="4">
        <v>0.8</v>
      </c>
      <c r="FK28" s="4">
        <v>0.8</v>
      </c>
    </row>
    <row r="29" spans="1:167" ht="14.5">
      <c r="A29" s="1"/>
      <c r="B29" s="8" t="s">
        <v>492</v>
      </c>
      <c r="C29" s="2"/>
      <c r="D29" s="2"/>
      <c r="E29" s="2"/>
      <c r="F29" s="2"/>
      <c r="G29" s="2"/>
      <c r="H29" s="2"/>
      <c r="I29" s="2"/>
      <c r="J29" s="2"/>
      <c r="K29" s="2"/>
      <c r="L29" s="2"/>
      <c r="M29" s="2"/>
      <c r="N29" s="2"/>
      <c r="O29" s="2"/>
      <c r="P29" s="2"/>
      <c r="Q29" s="2"/>
      <c r="R29" s="2"/>
      <c r="S29" s="2"/>
      <c r="T29" s="2"/>
      <c r="U29" s="2"/>
      <c r="V29" s="2"/>
      <c r="W29" s="2"/>
      <c r="Y29" s="1"/>
      <c r="Z29" s="8" t="s">
        <v>492</v>
      </c>
      <c r="AA29" s="2"/>
      <c r="AB29" s="2"/>
      <c r="AC29" s="2"/>
      <c r="AD29" s="2"/>
      <c r="AE29" s="2"/>
      <c r="AF29" s="2"/>
      <c r="AG29" s="2"/>
      <c r="AH29" s="2"/>
      <c r="AI29" s="2"/>
      <c r="AJ29" s="2"/>
      <c r="AK29" s="2"/>
      <c r="AL29" s="2"/>
      <c r="AM29" s="2"/>
      <c r="AN29" s="2"/>
      <c r="AO29" s="2"/>
      <c r="AP29" s="2"/>
      <c r="AQ29" s="2"/>
      <c r="AR29" s="2"/>
      <c r="AS29" s="2"/>
      <c r="AT29" s="2"/>
      <c r="AU29" s="2"/>
      <c r="AW29" s="1"/>
      <c r="AX29" s="8" t="s">
        <v>492</v>
      </c>
      <c r="AY29" s="2"/>
      <c r="AZ29" s="2"/>
      <c r="BA29" s="2"/>
      <c r="BB29" s="2"/>
      <c r="BC29" s="2"/>
      <c r="BD29" s="2"/>
      <c r="BE29" s="2"/>
      <c r="BF29" s="2"/>
      <c r="BG29" s="2"/>
      <c r="BH29" s="2"/>
      <c r="BI29" s="2"/>
      <c r="BJ29" s="2"/>
      <c r="BK29" s="2"/>
      <c r="BL29" s="2"/>
      <c r="BM29" s="2"/>
      <c r="BN29" s="2"/>
      <c r="BO29" s="2"/>
      <c r="BP29" s="2"/>
      <c r="BQ29" s="2"/>
      <c r="BR29" s="2"/>
      <c r="BS29" s="2"/>
      <c r="BU29" s="1"/>
      <c r="BV29" s="8" t="s">
        <v>492</v>
      </c>
      <c r="BW29" s="2"/>
      <c r="BX29" s="2"/>
      <c r="BY29" s="2"/>
      <c r="BZ29" s="2"/>
      <c r="CA29" s="2"/>
      <c r="CB29" s="2"/>
      <c r="CC29" s="2"/>
      <c r="CD29" s="2"/>
      <c r="CE29" s="2"/>
      <c r="CF29" s="2"/>
      <c r="CG29" s="2"/>
      <c r="CH29" s="2"/>
      <c r="CI29" s="2"/>
      <c r="CJ29" s="2"/>
      <c r="CK29" s="2"/>
      <c r="CL29" s="2"/>
      <c r="CM29" s="2"/>
      <c r="CN29" s="2"/>
      <c r="CO29" s="2"/>
      <c r="CP29" s="2"/>
      <c r="CQ29" s="2"/>
      <c r="CS29" s="1"/>
      <c r="CT29" s="8" t="s">
        <v>492</v>
      </c>
      <c r="CU29" s="2"/>
      <c r="CV29" s="2"/>
      <c r="CW29" s="2"/>
      <c r="CX29" s="2"/>
      <c r="CY29" s="2"/>
      <c r="CZ29" s="2"/>
      <c r="DA29" s="2"/>
      <c r="DB29" s="2"/>
      <c r="DC29" s="2"/>
      <c r="DD29" s="2"/>
      <c r="DE29" s="2"/>
      <c r="DF29" s="2"/>
      <c r="DG29" s="2"/>
      <c r="DH29" s="2"/>
      <c r="DI29" s="2"/>
      <c r="DJ29" s="2"/>
      <c r="DK29" s="2"/>
      <c r="DL29" s="2"/>
      <c r="DM29" s="2"/>
      <c r="DN29" s="2"/>
      <c r="DO29" s="2"/>
      <c r="DQ29" s="1"/>
      <c r="DR29" s="8" t="s">
        <v>492</v>
      </c>
      <c r="DS29" s="2"/>
      <c r="DT29" s="2"/>
      <c r="DU29" s="2"/>
      <c r="DV29" s="2"/>
      <c r="DW29" s="2"/>
      <c r="DX29" s="2"/>
      <c r="DY29" s="2"/>
      <c r="DZ29" s="2"/>
      <c r="EA29" s="2"/>
      <c r="EB29" s="2"/>
      <c r="EC29" s="2"/>
      <c r="ED29" s="2"/>
      <c r="EE29" s="2"/>
      <c r="EF29" s="2"/>
      <c r="EG29" s="2"/>
      <c r="EH29" s="2"/>
      <c r="EI29" s="2"/>
      <c r="EJ29" s="2"/>
      <c r="EK29" s="2"/>
      <c r="EL29" s="2"/>
      <c r="EM29" s="2"/>
      <c r="EO29" s="1"/>
      <c r="EP29" s="8" t="s">
        <v>492</v>
      </c>
      <c r="EQ29" s="2"/>
      <c r="ER29" s="2"/>
      <c r="ES29" s="2"/>
      <c r="ET29" s="2"/>
      <c r="EU29" s="2"/>
      <c r="EV29" s="2"/>
      <c r="EW29" s="2"/>
      <c r="EX29" s="2"/>
      <c r="EY29" s="2"/>
      <c r="EZ29" s="2"/>
      <c r="FA29" s="2"/>
      <c r="FB29" s="2"/>
      <c r="FC29" s="2"/>
      <c r="FD29" s="2"/>
      <c r="FE29" s="2"/>
      <c r="FF29" s="2"/>
      <c r="FG29" s="2"/>
      <c r="FH29" s="2"/>
      <c r="FI29" s="2"/>
      <c r="FJ29" s="2"/>
      <c r="FK29" s="2"/>
    </row>
    <row r="30" spans="1:167" ht="14.5">
      <c r="A30" s="1"/>
      <c r="B30" s="9" t="s">
        <v>37</v>
      </c>
      <c r="C30" s="2">
        <v>0.1</v>
      </c>
      <c r="D30" s="2">
        <v>0.1</v>
      </c>
      <c r="E30" s="2">
        <v>0.1</v>
      </c>
      <c r="F30" s="2">
        <v>0.1</v>
      </c>
      <c r="G30" s="2">
        <v>0.2</v>
      </c>
      <c r="H30" s="2">
        <v>0.2</v>
      </c>
      <c r="I30" s="2">
        <v>0.1</v>
      </c>
      <c r="J30" s="2">
        <v>0.3</v>
      </c>
      <c r="K30" s="2">
        <v>0.2</v>
      </c>
      <c r="L30" s="2">
        <v>0.2</v>
      </c>
      <c r="M30" s="2">
        <v>0.1</v>
      </c>
      <c r="N30" s="2">
        <v>0.2</v>
      </c>
      <c r="O30" s="2">
        <v>0.2</v>
      </c>
      <c r="P30" s="2">
        <v>0.1</v>
      </c>
      <c r="Q30" s="2">
        <v>0.2</v>
      </c>
      <c r="R30" s="2">
        <v>0.2</v>
      </c>
      <c r="S30" s="2">
        <v>0.2</v>
      </c>
      <c r="T30" s="2">
        <v>0.2</v>
      </c>
      <c r="U30" s="2">
        <v>0.2</v>
      </c>
      <c r="V30" s="2">
        <v>0.3</v>
      </c>
      <c r="W30" s="2">
        <v>0.2</v>
      </c>
      <c r="Y30" s="1"/>
      <c r="Z30" s="9" t="s">
        <v>37</v>
      </c>
      <c r="AA30" s="2">
        <v>0.6</v>
      </c>
      <c r="AB30" s="2">
        <v>0.6</v>
      </c>
      <c r="AC30" s="2">
        <v>0.6</v>
      </c>
      <c r="AD30" s="2">
        <v>0.6</v>
      </c>
      <c r="AE30" s="2">
        <v>0.6</v>
      </c>
      <c r="AF30" s="2">
        <v>0.6</v>
      </c>
      <c r="AG30" s="2">
        <v>0.6</v>
      </c>
      <c r="AH30" s="2">
        <v>0.9</v>
      </c>
      <c r="AI30" s="2">
        <v>0.8</v>
      </c>
      <c r="AJ30" s="2">
        <v>0.7</v>
      </c>
      <c r="AK30" s="2">
        <v>0.7</v>
      </c>
      <c r="AL30" s="2">
        <v>0.7</v>
      </c>
      <c r="AM30" s="2">
        <v>0.9</v>
      </c>
      <c r="AN30" s="2">
        <v>0.4</v>
      </c>
      <c r="AO30" s="2">
        <v>0.5</v>
      </c>
      <c r="AP30" s="2">
        <v>0.5</v>
      </c>
      <c r="AQ30" s="2">
        <v>0.5</v>
      </c>
      <c r="AR30" s="2">
        <v>0.5</v>
      </c>
      <c r="AS30" s="2">
        <v>0.7</v>
      </c>
      <c r="AT30" s="2">
        <v>0.7</v>
      </c>
      <c r="AU30" s="2">
        <v>0.5</v>
      </c>
      <c r="AW30" s="1"/>
      <c r="AX30" s="9" t="s">
        <v>37</v>
      </c>
      <c r="AY30" s="2">
        <v>0.1</v>
      </c>
      <c r="AZ30" s="2">
        <v>0.1</v>
      </c>
      <c r="BA30" s="2">
        <v>0.2</v>
      </c>
      <c r="BB30" s="2">
        <v>0.2</v>
      </c>
      <c r="BC30" s="2">
        <v>0.2</v>
      </c>
      <c r="BD30" s="2">
        <v>0.1</v>
      </c>
      <c r="BE30" s="2">
        <v>0.1</v>
      </c>
      <c r="BF30" s="2">
        <v>0</v>
      </c>
      <c r="BG30" s="2">
        <v>0.1</v>
      </c>
      <c r="BH30" s="2">
        <v>0.2</v>
      </c>
      <c r="BI30" s="2">
        <v>0.2</v>
      </c>
      <c r="BJ30" s="2">
        <v>0.4</v>
      </c>
      <c r="BK30" s="2">
        <v>0.2</v>
      </c>
      <c r="BL30" s="2">
        <v>0.4</v>
      </c>
      <c r="BM30" s="2">
        <v>0.6</v>
      </c>
      <c r="BN30" s="2">
        <v>0.5</v>
      </c>
      <c r="BO30" s="2">
        <v>0.6</v>
      </c>
      <c r="BP30" s="2">
        <v>0.6</v>
      </c>
      <c r="BQ30" s="2">
        <v>0.5</v>
      </c>
      <c r="BR30" s="2">
        <v>0.4</v>
      </c>
      <c r="BS30" s="2">
        <v>0.3</v>
      </c>
      <c r="BU30" s="1"/>
      <c r="BV30" s="9" t="s">
        <v>37</v>
      </c>
      <c r="BW30" s="2">
        <v>0</v>
      </c>
      <c r="BX30" s="2">
        <v>0</v>
      </c>
      <c r="BY30" s="2">
        <v>0</v>
      </c>
      <c r="BZ30" s="2">
        <v>0</v>
      </c>
      <c r="CA30" s="2">
        <v>0</v>
      </c>
      <c r="CB30" s="2">
        <v>0.1</v>
      </c>
      <c r="CC30" s="2">
        <v>0.1</v>
      </c>
      <c r="CD30" s="2">
        <v>0</v>
      </c>
      <c r="CE30" s="2">
        <v>0.1</v>
      </c>
      <c r="CF30" s="2">
        <v>0.1</v>
      </c>
      <c r="CG30" s="2">
        <v>0.1</v>
      </c>
      <c r="CH30" s="2">
        <v>0.1</v>
      </c>
      <c r="CI30" s="2">
        <v>0</v>
      </c>
      <c r="CJ30" s="2">
        <v>0.1</v>
      </c>
      <c r="CK30" s="2">
        <v>0.1</v>
      </c>
      <c r="CL30" s="2">
        <v>0.1</v>
      </c>
      <c r="CM30" s="2">
        <v>0.1</v>
      </c>
      <c r="CN30" s="2">
        <v>0.1</v>
      </c>
      <c r="CO30" s="2">
        <v>0.1</v>
      </c>
      <c r="CP30" s="2">
        <v>0.1</v>
      </c>
      <c r="CQ30" s="2">
        <v>0.1</v>
      </c>
      <c r="CS30" s="1"/>
      <c r="CT30" s="9" t="s">
        <v>37</v>
      </c>
      <c r="CU30" s="2">
        <v>0.1</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0.1</v>
      </c>
      <c r="DO30" s="2">
        <v>0.1</v>
      </c>
      <c r="DQ30" s="1"/>
      <c r="DR30" s="9" t="s">
        <v>37</v>
      </c>
      <c r="DS30" s="2">
        <v>0.1</v>
      </c>
      <c r="DT30" s="2">
        <v>0.1</v>
      </c>
      <c r="DU30" s="2">
        <v>0</v>
      </c>
      <c r="DV30" s="2">
        <v>0.1</v>
      </c>
      <c r="DW30" s="2">
        <v>0.1</v>
      </c>
      <c r="DX30" s="2">
        <v>0.1</v>
      </c>
      <c r="DY30" s="2">
        <v>0.1</v>
      </c>
      <c r="DZ30" s="2">
        <v>0.1</v>
      </c>
      <c r="EA30" s="2">
        <v>0.1</v>
      </c>
      <c r="EB30" s="2">
        <v>0.1</v>
      </c>
      <c r="EC30" s="2">
        <v>0.1</v>
      </c>
      <c r="ED30" s="2">
        <v>0.1</v>
      </c>
      <c r="EE30" s="2">
        <v>0</v>
      </c>
      <c r="EF30" s="2">
        <v>0.1</v>
      </c>
      <c r="EG30" s="2">
        <v>0</v>
      </c>
      <c r="EH30" s="2">
        <v>0</v>
      </c>
      <c r="EI30" s="2">
        <v>0</v>
      </c>
      <c r="EJ30" s="2">
        <v>0.1</v>
      </c>
      <c r="EK30" s="2">
        <v>0</v>
      </c>
      <c r="EL30" s="2">
        <v>0</v>
      </c>
      <c r="EM30" s="2">
        <v>0</v>
      </c>
      <c r="EO30" s="1"/>
      <c r="EP30" s="9" t="s">
        <v>37</v>
      </c>
      <c r="EQ30" s="2">
        <v>0.1</v>
      </c>
      <c r="ER30" s="2">
        <v>0.1</v>
      </c>
      <c r="ES30" s="2">
        <v>0.1</v>
      </c>
      <c r="ET30" s="2">
        <v>0.1</v>
      </c>
      <c r="EU30" s="2">
        <v>0</v>
      </c>
      <c r="EV30" s="2">
        <v>0.1</v>
      </c>
      <c r="EW30" s="2">
        <v>0.1</v>
      </c>
      <c r="EX30" s="2">
        <v>0.2</v>
      </c>
      <c r="EY30" s="2">
        <v>0.1</v>
      </c>
      <c r="EZ30" s="2">
        <v>0.1</v>
      </c>
      <c r="FA30" s="2">
        <v>0.1</v>
      </c>
      <c r="FB30" s="2">
        <v>0.1</v>
      </c>
      <c r="FC30" s="2">
        <v>0.1</v>
      </c>
      <c r="FD30" s="2">
        <v>0.1</v>
      </c>
      <c r="FE30" s="2">
        <v>0.1</v>
      </c>
      <c r="FF30" s="2">
        <v>0.1</v>
      </c>
      <c r="FG30" s="2">
        <v>0.1</v>
      </c>
      <c r="FH30" s="2">
        <v>0.1</v>
      </c>
      <c r="FI30" s="2">
        <v>0.1</v>
      </c>
      <c r="FJ30" s="2">
        <v>0.1</v>
      </c>
      <c r="FK30" s="2">
        <v>0.1</v>
      </c>
    </row>
    <row r="31" spans="1:167" ht="14.5">
      <c r="A31" s="1"/>
      <c r="B31" s="9" t="s">
        <v>493</v>
      </c>
      <c r="C31" s="2">
        <v>0</v>
      </c>
      <c r="D31" s="2">
        <v>0</v>
      </c>
      <c r="E31" s="2">
        <v>0</v>
      </c>
      <c r="F31" s="2">
        <v>0</v>
      </c>
      <c r="G31" s="2">
        <v>0</v>
      </c>
      <c r="H31" s="2">
        <v>0</v>
      </c>
      <c r="I31" s="2">
        <v>0</v>
      </c>
      <c r="J31" s="2">
        <v>0</v>
      </c>
      <c r="K31" s="2">
        <v>0.1</v>
      </c>
      <c r="L31" s="2">
        <v>0.1</v>
      </c>
      <c r="M31" s="2">
        <v>0.1</v>
      </c>
      <c r="N31" s="2">
        <v>0.2</v>
      </c>
      <c r="O31" s="2">
        <v>0.2</v>
      </c>
      <c r="P31" s="2">
        <v>0.2</v>
      </c>
      <c r="Q31" s="2">
        <v>0.1</v>
      </c>
      <c r="R31" s="2">
        <v>0.2</v>
      </c>
      <c r="S31" s="2">
        <v>0.2</v>
      </c>
      <c r="T31" s="2">
        <v>0.2</v>
      </c>
      <c r="U31" s="2">
        <v>0.2</v>
      </c>
      <c r="V31" s="2">
        <v>0.2</v>
      </c>
      <c r="W31" s="2">
        <v>0.2</v>
      </c>
      <c r="Y31" s="1"/>
      <c r="Z31" s="9" t="s">
        <v>493</v>
      </c>
      <c r="AA31" s="2">
        <v>1.8</v>
      </c>
      <c r="AB31" s="2">
        <v>1.6</v>
      </c>
      <c r="AC31" s="2">
        <v>1.7</v>
      </c>
      <c r="AD31" s="2">
        <v>1.8</v>
      </c>
      <c r="AE31" s="2">
        <v>1.8</v>
      </c>
      <c r="AF31" s="2">
        <v>1.8</v>
      </c>
      <c r="AG31" s="2">
        <v>1.6</v>
      </c>
      <c r="AH31" s="2">
        <v>1.6</v>
      </c>
      <c r="AI31" s="2">
        <v>1.6</v>
      </c>
      <c r="AJ31" s="2">
        <v>2.2000000000000002</v>
      </c>
      <c r="AK31" s="2">
        <v>2</v>
      </c>
      <c r="AL31" s="2">
        <v>2</v>
      </c>
      <c r="AM31" s="2">
        <v>1.5</v>
      </c>
      <c r="AN31" s="2">
        <v>1.5</v>
      </c>
      <c r="AO31" s="2">
        <v>1.7</v>
      </c>
      <c r="AP31" s="2">
        <v>1.8</v>
      </c>
      <c r="AQ31" s="2">
        <v>1.9</v>
      </c>
      <c r="AR31" s="2">
        <v>2</v>
      </c>
      <c r="AS31" s="2">
        <v>1.8</v>
      </c>
      <c r="AT31" s="2">
        <v>1.9</v>
      </c>
      <c r="AU31" s="2">
        <v>1.5</v>
      </c>
      <c r="AW31" s="1"/>
      <c r="AX31" s="9" t="s">
        <v>493</v>
      </c>
      <c r="AY31" s="2">
        <v>4.5999999999999996</v>
      </c>
      <c r="AZ31" s="2">
        <v>4.8</v>
      </c>
      <c r="BA31" s="2">
        <v>4.5</v>
      </c>
      <c r="BB31" s="2">
        <v>4.8</v>
      </c>
      <c r="BC31" s="2">
        <v>4.5</v>
      </c>
      <c r="BD31" s="2">
        <v>4.3</v>
      </c>
      <c r="BE31" s="2">
        <v>3.8</v>
      </c>
      <c r="BF31" s="2">
        <v>4</v>
      </c>
      <c r="BG31" s="2">
        <v>4</v>
      </c>
      <c r="BH31" s="2">
        <v>3.8</v>
      </c>
      <c r="BI31" s="2">
        <v>3.7</v>
      </c>
      <c r="BJ31" s="2">
        <v>3.9</v>
      </c>
      <c r="BK31" s="2">
        <v>3.5</v>
      </c>
      <c r="BL31" s="2">
        <v>4</v>
      </c>
      <c r="BM31" s="2">
        <v>4.5</v>
      </c>
      <c r="BN31" s="2">
        <v>4.2</v>
      </c>
      <c r="BO31" s="2">
        <v>4.3</v>
      </c>
      <c r="BP31" s="2">
        <v>4.4000000000000004</v>
      </c>
      <c r="BQ31" s="2">
        <v>4.9000000000000004</v>
      </c>
      <c r="BR31" s="2">
        <v>5.4</v>
      </c>
      <c r="BS31" s="2">
        <v>5.4</v>
      </c>
      <c r="BU31" s="1"/>
      <c r="BV31" s="9" t="s">
        <v>493</v>
      </c>
      <c r="BW31" s="2">
        <v>0.4</v>
      </c>
      <c r="BX31" s="2">
        <v>0.4</v>
      </c>
      <c r="BY31" s="2">
        <v>0.5</v>
      </c>
      <c r="BZ31" s="2">
        <v>0.5</v>
      </c>
      <c r="CA31" s="2">
        <v>0.5</v>
      </c>
      <c r="CB31" s="2">
        <v>0.4</v>
      </c>
      <c r="CC31" s="2">
        <v>0.4</v>
      </c>
      <c r="CD31" s="2">
        <v>0.4</v>
      </c>
      <c r="CE31" s="2">
        <v>0.4</v>
      </c>
      <c r="CF31" s="2">
        <v>0.4</v>
      </c>
      <c r="CG31" s="2">
        <v>0.4</v>
      </c>
      <c r="CH31" s="2">
        <v>0.4</v>
      </c>
      <c r="CI31" s="2">
        <v>0.4</v>
      </c>
      <c r="CJ31" s="2">
        <v>0.4</v>
      </c>
      <c r="CK31" s="2">
        <v>0.5</v>
      </c>
      <c r="CL31" s="2">
        <v>0.4</v>
      </c>
      <c r="CM31" s="2">
        <v>0.4</v>
      </c>
      <c r="CN31" s="2">
        <v>0.4</v>
      </c>
      <c r="CO31" s="2">
        <v>0.5</v>
      </c>
      <c r="CP31" s="2">
        <v>0.5</v>
      </c>
      <c r="CQ31" s="2">
        <v>0.5</v>
      </c>
      <c r="CS31" s="1"/>
      <c r="CT31" s="9" t="s">
        <v>493</v>
      </c>
      <c r="CU31" s="2">
        <v>0.4</v>
      </c>
      <c r="CV31" s="2">
        <v>0.4</v>
      </c>
      <c r="CW31" s="2">
        <v>0.5</v>
      </c>
      <c r="CX31" s="2">
        <v>0.4</v>
      </c>
      <c r="CY31" s="2">
        <v>0.4</v>
      </c>
      <c r="CZ31" s="2">
        <v>0.4</v>
      </c>
      <c r="DA31" s="2">
        <v>0.4</v>
      </c>
      <c r="DB31" s="2">
        <v>0.3</v>
      </c>
      <c r="DC31" s="2">
        <v>0.4</v>
      </c>
      <c r="DD31" s="2">
        <v>0.5</v>
      </c>
      <c r="DE31" s="2">
        <v>0.4</v>
      </c>
      <c r="DF31" s="2">
        <v>0.4</v>
      </c>
      <c r="DG31" s="2">
        <v>0.3</v>
      </c>
      <c r="DH31" s="2">
        <v>0.3</v>
      </c>
      <c r="DI31" s="2">
        <v>0.3</v>
      </c>
      <c r="DJ31" s="2">
        <v>0.3</v>
      </c>
      <c r="DK31" s="2">
        <v>0.4</v>
      </c>
      <c r="DL31" s="2">
        <v>0.4</v>
      </c>
      <c r="DM31" s="2">
        <v>0.5</v>
      </c>
      <c r="DN31" s="2">
        <v>0.5</v>
      </c>
      <c r="DO31" s="2">
        <v>0.5</v>
      </c>
      <c r="DQ31" s="1"/>
      <c r="DR31" s="9" t="s">
        <v>493</v>
      </c>
      <c r="DS31" s="2">
        <v>1.9</v>
      </c>
      <c r="DT31" s="2">
        <v>1.7</v>
      </c>
      <c r="DU31" s="2">
        <v>2.2000000000000002</v>
      </c>
      <c r="DV31" s="2">
        <v>2.2999999999999998</v>
      </c>
      <c r="DW31" s="2">
        <v>2.2999999999999998</v>
      </c>
      <c r="DX31" s="2">
        <v>2.1</v>
      </c>
      <c r="DY31" s="2">
        <v>2</v>
      </c>
      <c r="DZ31" s="2">
        <v>2</v>
      </c>
      <c r="EA31" s="2">
        <v>2.1</v>
      </c>
      <c r="EB31" s="2">
        <v>2.1</v>
      </c>
      <c r="EC31" s="2">
        <v>2</v>
      </c>
      <c r="ED31" s="2">
        <v>2.1</v>
      </c>
      <c r="EE31" s="2">
        <v>2.2000000000000002</v>
      </c>
      <c r="EF31" s="2">
        <v>2.2000000000000002</v>
      </c>
      <c r="EG31" s="2">
        <v>2.4</v>
      </c>
      <c r="EH31" s="2">
        <v>2.1</v>
      </c>
      <c r="EI31" s="2">
        <v>2.4</v>
      </c>
      <c r="EJ31" s="2">
        <v>2.8</v>
      </c>
      <c r="EK31" s="2">
        <v>3</v>
      </c>
      <c r="EL31" s="2">
        <v>3.1</v>
      </c>
      <c r="EM31" s="2">
        <v>3</v>
      </c>
      <c r="EO31" s="1"/>
      <c r="EP31" s="9" t="s">
        <v>493</v>
      </c>
      <c r="EQ31" s="2">
        <v>0.7</v>
      </c>
      <c r="ER31" s="2">
        <v>0.7</v>
      </c>
      <c r="ES31" s="2">
        <v>0.5</v>
      </c>
      <c r="ET31" s="2">
        <v>0.4</v>
      </c>
      <c r="EU31" s="2">
        <v>0.4</v>
      </c>
      <c r="EV31" s="2">
        <v>0.4</v>
      </c>
      <c r="EW31" s="2">
        <v>0.4</v>
      </c>
      <c r="EX31" s="2">
        <v>0.4</v>
      </c>
      <c r="EY31" s="2">
        <v>0.6</v>
      </c>
      <c r="EZ31" s="2">
        <v>0.6</v>
      </c>
      <c r="FA31" s="2">
        <v>0.5</v>
      </c>
      <c r="FB31" s="2">
        <v>0.6</v>
      </c>
      <c r="FC31" s="2">
        <v>0.6</v>
      </c>
      <c r="FD31" s="2">
        <v>0.5</v>
      </c>
      <c r="FE31" s="2">
        <v>0.5</v>
      </c>
      <c r="FF31" s="2">
        <v>0.5</v>
      </c>
      <c r="FG31" s="2">
        <v>0.6</v>
      </c>
      <c r="FH31" s="2">
        <v>0.6</v>
      </c>
      <c r="FI31" s="2">
        <v>0.5</v>
      </c>
      <c r="FJ31" s="2">
        <v>0.6</v>
      </c>
      <c r="FK31" s="2">
        <v>0.6</v>
      </c>
    </row>
    <row r="32" spans="1:167" ht="14.5">
      <c r="A32" s="1"/>
      <c r="B32" s="9" t="s">
        <v>63</v>
      </c>
      <c r="C32" s="2">
        <v>0.3</v>
      </c>
      <c r="D32" s="2">
        <v>0.3</v>
      </c>
      <c r="E32" s="2">
        <v>0.3</v>
      </c>
      <c r="F32" s="2">
        <v>0.3</v>
      </c>
      <c r="G32" s="2">
        <v>0.3</v>
      </c>
      <c r="H32" s="2">
        <v>0.2</v>
      </c>
      <c r="I32" s="2">
        <v>0.1</v>
      </c>
      <c r="J32" s="2">
        <v>0</v>
      </c>
      <c r="K32" s="2">
        <v>0</v>
      </c>
      <c r="L32" s="2">
        <v>0</v>
      </c>
      <c r="M32" s="2">
        <v>0</v>
      </c>
      <c r="N32" s="2">
        <v>0.1</v>
      </c>
      <c r="O32" s="2">
        <v>0</v>
      </c>
      <c r="P32" s="2">
        <v>0.1</v>
      </c>
      <c r="Q32" s="2">
        <v>0.1</v>
      </c>
      <c r="R32" s="2">
        <v>0.1</v>
      </c>
      <c r="S32" s="2">
        <v>0.1</v>
      </c>
      <c r="T32" s="2">
        <v>0.1</v>
      </c>
      <c r="U32" s="2">
        <v>0</v>
      </c>
      <c r="V32" s="2">
        <v>0</v>
      </c>
      <c r="W32" s="2">
        <v>0</v>
      </c>
      <c r="Y32" s="1"/>
      <c r="Z32" s="9" t="s">
        <v>63</v>
      </c>
      <c r="AA32" s="2">
        <v>0.4</v>
      </c>
      <c r="AB32" s="2">
        <v>0.5</v>
      </c>
      <c r="AC32" s="2">
        <v>0.5</v>
      </c>
      <c r="AD32" s="2">
        <v>0.5</v>
      </c>
      <c r="AE32" s="2">
        <v>0.4</v>
      </c>
      <c r="AF32" s="2">
        <v>0.3</v>
      </c>
      <c r="AG32" s="2">
        <v>0.2</v>
      </c>
      <c r="AH32" s="2">
        <v>0.2</v>
      </c>
      <c r="AI32" s="2">
        <v>0.1</v>
      </c>
      <c r="AJ32" s="2">
        <v>0.1</v>
      </c>
      <c r="AK32" s="2">
        <v>0.1</v>
      </c>
      <c r="AL32" s="2">
        <v>0.1</v>
      </c>
      <c r="AM32" s="2">
        <v>0.1</v>
      </c>
      <c r="AN32" s="2">
        <v>0.2</v>
      </c>
      <c r="AO32" s="2">
        <v>0.2</v>
      </c>
      <c r="AP32" s="2">
        <v>0.2</v>
      </c>
      <c r="AQ32" s="2">
        <v>0.2</v>
      </c>
      <c r="AR32" s="2">
        <v>0.2</v>
      </c>
      <c r="AS32" s="2">
        <v>0.2</v>
      </c>
      <c r="AT32" s="2">
        <v>0.2</v>
      </c>
      <c r="AU32" s="2">
        <v>0.1</v>
      </c>
      <c r="AW32" s="1"/>
      <c r="AX32" s="9" t="s">
        <v>63</v>
      </c>
      <c r="AY32" s="2">
        <v>0.3</v>
      </c>
      <c r="AZ32" s="2">
        <v>0.3</v>
      </c>
      <c r="BA32" s="2">
        <v>0.2</v>
      </c>
      <c r="BB32" s="2">
        <v>0.2</v>
      </c>
      <c r="BC32" s="2">
        <v>0.3</v>
      </c>
      <c r="BD32" s="2">
        <v>0.2</v>
      </c>
      <c r="BE32" s="2">
        <v>0.1</v>
      </c>
      <c r="BF32" s="2">
        <v>0.1</v>
      </c>
      <c r="BG32" s="2">
        <v>0.1</v>
      </c>
      <c r="BH32" s="2">
        <v>0</v>
      </c>
      <c r="BI32" s="2">
        <v>0</v>
      </c>
      <c r="BJ32" s="2">
        <v>0</v>
      </c>
      <c r="BK32" s="2">
        <v>0</v>
      </c>
      <c r="BL32" s="2">
        <v>0</v>
      </c>
      <c r="BM32" s="2">
        <v>0.1</v>
      </c>
      <c r="BN32" s="2">
        <v>0.1</v>
      </c>
      <c r="BO32" s="2">
        <v>0.1</v>
      </c>
      <c r="BP32" s="2">
        <v>0</v>
      </c>
      <c r="BQ32" s="2">
        <v>0</v>
      </c>
      <c r="BR32" s="2">
        <v>0</v>
      </c>
      <c r="BS32" s="2">
        <v>0</v>
      </c>
      <c r="BU32" s="1"/>
      <c r="BV32" s="9" t="s">
        <v>63</v>
      </c>
      <c r="BW32" s="2">
        <v>0</v>
      </c>
      <c r="BX32" s="2">
        <v>0</v>
      </c>
      <c r="BY32" s="2">
        <v>0</v>
      </c>
      <c r="BZ32" s="2">
        <v>0</v>
      </c>
      <c r="CA32" s="2">
        <v>0</v>
      </c>
      <c r="CB32" s="2">
        <v>0.1</v>
      </c>
      <c r="CC32" s="2">
        <v>0</v>
      </c>
      <c r="CD32" s="2">
        <v>0.1</v>
      </c>
      <c r="CE32" s="2">
        <v>0.1</v>
      </c>
      <c r="CF32" s="2">
        <v>0.1</v>
      </c>
      <c r="CG32" s="2">
        <v>0</v>
      </c>
      <c r="CH32" s="2">
        <v>0</v>
      </c>
      <c r="CI32" s="2">
        <v>0</v>
      </c>
      <c r="CJ32" s="2">
        <v>0.1</v>
      </c>
      <c r="CK32" s="2">
        <v>0.1</v>
      </c>
      <c r="CL32" s="2">
        <v>0.1</v>
      </c>
      <c r="CM32" s="2">
        <v>0.1</v>
      </c>
      <c r="CN32" s="2">
        <v>0</v>
      </c>
      <c r="CO32" s="2">
        <v>0.1</v>
      </c>
      <c r="CP32" s="2">
        <v>0</v>
      </c>
      <c r="CQ32" s="2">
        <v>0.1</v>
      </c>
      <c r="CS32" s="1"/>
      <c r="CT32" s="9"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9"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9" t="s">
        <v>63</v>
      </c>
      <c r="EQ32" s="2">
        <v>0.1</v>
      </c>
      <c r="ER32" s="2">
        <v>0.1</v>
      </c>
      <c r="ES32" s="2">
        <v>0.3</v>
      </c>
      <c r="ET32" s="2">
        <v>0.3</v>
      </c>
      <c r="EU32" s="2">
        <v>0.3</v>
      </c>
      <c r="EV32" s="2">
        <v>0.2</v>
      </c>
      <c r="EW32" s="2">
        <v>0.2</v>
      </c>
      <c r="EX32" s="2">
        <v>0.2</v>
      </c>
      <c r="EY32" s="2">
        <v>0</v>
      </c>
      <c r="EZ32" s="2">
        <v>0</v>
      </c>
      <c r="FA32" s="2">
        <v>0</v>
      </c>
      <c r="FB32" s="2">
        <v>0</v>
      </c>
      <c r="FC32" s="2">
        <v>0</v>
      </c>
      <c r="FD32" s="2">
        <v>0</v>
      </c>
      <c r="FE32" s="2">
        <v>0</v>
      </c>
      <c r="FF32" s="2">
        <v>0</v>
      </c>
      <c r="FG32" s="2">
        <v>0</v>
      </c>
      <c r="FH32" s="2">
        <v>0</v>
      </c>
      <c r="FI32" s="2">
        <v>0</v>
      </c>
      <c r="FJ32" s="2">
        <v>0</v>
      </c>
      <c r="FK32" s="2">
        <v>0</v>
      </c>
    </row>
    <row r="33" spans="1:167" ht="14.5">
      <c r="A33" s="1"/>
      <c r="B33" s="9" t="s">
        <v>67</v>
      </c>
      <c r="C33" s="2">
        <v>0.1</v>
      </c>
      <c r="D33" s="2">
        <v>0</v>
      </c>
      <c r="E33" s="2">
        <v>0</v>
      </c>
      <c r="F33" s="2">
        <v>0</v>
      </c>
      <c r="G33" s="2">
        <v>0.1</v>
      </c>
      <c r="H33" s="2">
        <v>0.1</v>
      </c>
      <c r="I33" s="2">
        <v>0.2</v>
      </c>
      <c r="J33" s="2">
        <v>0.2</v>
      </c>
      <c r="K33" s="2">
        <v>0.1</v>
      </c>
      <c r="L33" s="2">
        <v>0.1</v>
      </c>
      <c r="M33" s="2">
        <v>0</v>
      </c>
      <c r="N33" s="2">
        <v>0.1</v>
      </c>
      <c r="O33" s="2">
        <v>0.1</v>
      </c>
      <c r="P33" s="2">
        <v>0</v>
      </c>
      <c r="Q33" s="2">
        <v>0</v>
      </c>
      <c r="R33" s="2">
        <v>0</v>
      </c>
      <c r="S33" s="2">
        <v>0</v>
      </c>
      <c r="T33" s="2">
        <v>0</v>
      </c>
      <c r="U33" s="2">
        <v>0</v>
      </c>
      <c r="V33" s="2">
        <v>0</v>
      </c>
      <c r="W33" s="2">
        <v>0</v>
      </c>
      <c r="Y33" s="1"/>
      <c r="Z33" s="9" t="s">
        <v>67</v>
      </c>
      <c r="AA33" s="2">
        <v>0.1</v>
      </c>
      <c r="AB33" s="2">
        <v>0.1</v>
      </c>
      <c r="AC33" s="2">
        <v>0.1</v>
      </c>
      <c r="AD33" s="2">
        <v>0.3</v>
      </c>
      <c r="AE33" s="2">
        <v>0.1</v>
      </c>
      <c r="AF33" s="2">
        <v>0.1</v>
      </c>
      <c r="AG33" s="2">
        <v>0.1</v>
      </c>
      <c r="AH33" s="2">
        <v>0.1</v>
      </c>
      <c r="AI33" s="2">
        <v>0.1</v>
      </c>
      <c r="AJ33" s="2">
        <v>0</v>
      </c>
      <c r="AK33" s="2">
        <v>0</v>
      </c>
      <c r="AL33" s="2">
        <v>0</v>
      </c>
      <c r="AM33" s="2">
        <v>0</v>
      </c>
      <c r="AN33" s="2">
        <v>0</v>
      </c>
      <c r="AO33" s="2">
        <v>0</v>
      </c>
      <c r="AP33" s="2">
        <v>0</v>
      </c>
      <c r="AQ33" s="2">
        <v>0</v>
      </c>
      <c r="AR33" s="2">
        <v>0</v>
      </c>
      <c r="AS33" s="2">
        <v>0</v>
      </c>
      <c r="AT33" s="2">
        <v>0</v>
      </c>
      <c r="AU33" s="2">
        <v>0</v>
      </c>
      <c r="AW33" s="1"/>
      <c r="AX33" s="9" t="s">
        <v>67</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9"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9" t="s">
        <v>67</v>
      </c>
      <c r="CU33" s="2">
        <v>0</v>
      </c>
      <c r="CV33" s="2">
        <v>0</v>
      </c>
      <c r="CW33" s="2">
        <v>0</v>
      </c>
      <c r="CX33" s="2">
        <v>0.1</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9" t="s">
        <v>67</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9"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9"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5.5">
      <c r="A35" s="1"/>
      <c r="B35" s="9" t="s">
        <v>527</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9" t="s">
        <v>527</v>
      </c>
      <c r="AA35" s="2">
        <v>0.1</v>
      </c>
      <c r="AB35" s="2">
        <v>0.1</v>
      </c>
      <c r="AC35" s="2">
        <v>0.1</v>
      </c>
      <c r="AD35" s="2">
        <v>0.1</v>
      </c>
      <c r="AE35" s="2">
        <v>0.1</v>
      </c>
      <c r="AF35" s="2">
        <v>0.1</v>
      </c>
      <c r="AG35" s="2">
        <v>0.1</v>
      </c>
      <c r="AH35" s="2">
        <v>0.1</v>
      </c>
      <c r="AI35" s="2">
        <v>0.1</v>
      </c>
      <c r="AJ35" s="2">
        <v>0.1</v>
      </c>
      <c r="AK35" s="2">
        <v>0.1</v>
      </c>
      <c r="AL35" s="2">
        <v>0.1</v>
      </c>
      <c r="AM35" s="2">
        <v>0.1</v>
      </c>
      <c r="AN35" s="2">
        <v>0.1</v>
      </c>
      <c r="AO35" s="2">
        <v>0.1</v>
      </c>
      <c r="AP35" s="2">
        <v>0.1</v>
      </c>
      <c r="AQ35" s="2">
        <v>0.1</v>
      </c>
      <c r="AR35" s="2">
        <v>0.1</v>
      </c>
      <c r="AS35" s="2">
        <v>0.1</v>
      </c>
      <c r="AT35" s="2">
        <v>0.1</v>
      </c>
      <c r="AU35" s="2">
        <v>0.1</v>
      </c>
      <c r="AW35" s="1"/>
      <c r="AX35" s="9" t="s">
        <v>527</v>
      </c>
      <c r="AY35" s="2">
        <v>0.1</v>
      </c>
      <c r="AZ35" s="2">
        <v>0.1</v>
      </c>
      <c r="BA35" s="2">
        <v>0.1</v>
      </c>
      <c r="BB35" s="2">
        <v>0.1</v>
      </c>
      <c r="BC35" s="2">
        <v>0.2</v>
      </c>
      <c r="BD35" s="2">
        <v>0.1</v>
      </c>
      <c r="BE35" s="2">
        <v>0.2</v>
      </c>
      <c r="BF35" s="2">
        <v>0.2</v>
      </c>
      <c r="BG35" s="2">
        <v>0.2</v>
      </c>
      <c r="BH35" s="2">
        <v>0.2</v>
      </c>
      <c r="BI35" s="2">
        <v>0.2</v>
      </c>
      <c r="BJ35" s="2">
        <v>0.3</v>
      </c>
      <c r="BK35" s="2">
        <v>0.3</v>
      </c>
      <c r="BL35" s="2">
        <v>0.2</v>
      </c>
      <c r="BM35" s="2">
        <v>0.2</v>
      </c>
      <c r="BN35" s="2">
        <v>0.2</v>
      </c>
      <c r="BO35" s="2">
        <v>0.3</v>
      </c>
      <c r="BP35" s="2">
        <v>0.3</v>
      </c>
      <c r="BQ35" s="2">
        <v>0.2</v>
      </c>
      <c r="BR35" s="2">
        <v>0.2</v>
      </c>
      <c r="BS35" s="2">
        <v>0.2</v>
      </c>
      <c r="BU35" s="1"/>
      <c r="BV35" s="9" t="s">
        <v>527</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9" t="s">
        <v>527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9" t="s">
        <v>527</v>
      </c>
      <c r="DS35" s="2">
        <v>0.2</v>
      </c>
      <c r="DT35" s="2">
        <v>0.2</v>
      </c>
      <c r="DU35" s="2">
        <v>0.2</v>
      </c>
      <c r="DV35" s="2">
        <v>0.1</v>
      </c>
      <c r="DW35" s="2">
        <v>0.1</v>
      </c>
      <c r="DX35" s="2">
        <v>0.1</v>
      </c>
      <c r="DY35" s="2">
        <v>0.1</v>
      </c>
      <c r="DZ35" s="2">
        <v>0.1</v>
      </c>
      <c r="EA35" s="2">
        <v>0.1</v>
      </c>
      <c r="EB35" s="2">
        <v>0.1</v>
      </c>
      <c r="EC35" s="2">
        <v>0.2</v>
      </c>
      <c r="ED35" s="2">
        <v>0.2</v>
      </c>
      <c r="EE35" s="2">
        <v>0.2</v>
      </c>
      <c r="EF35" s="2">
        <v>0.2</v>
      </c>
      <c r="EG35" s="2">
        <v>0.2</v>
      </c>
      <c r="EH35" s="2">
        <v>0.2</v>
      </c>
      <c r="EI35" s="2">
        <v>0.1</v>
      </c>
      <c r="EJ35" s="2">
        <v>0.2</v>
      </c>
      <c r="EK35" s="2">
        <v>0.2</v>
      </c>
      <c r="EL35" s="2">
        <v>0.2</v>
      </c>
      <c r="EM35" s="2">
        <v>0.2</v>
      </c>
      <c r="EO35" s="1"/>
      <c r="EP35" s="9" t="s">
        <v>527</v>
      </c>
      <c r="EQ35" s="2">
        <v>0</v>
      </c>
      <c r="ER35" s="2">
        <v>0</v>
      </c>
      <c r="ES35" s="2">
        <v>0.1</v>
      </c>
      <c r="ET35" s="2">
        <v>0.1</v>
      </c>
      <c r="EU35" s="2">
        <v>0.1</v>
      </c>
      <c r="EV35" s="2">
        <v>0.1</v>
      </c>
      <c r="EW35" s="2">
        <v>0.1</v>
      </c>
      <c r="EX35" s="2">
        <v>0.1</v>
      </c>
      <c r="EY35" s="2">
        <v>0.1</v>
      </c>
      <c r="EZ35" s="2">
        <v>0.1</v>
      </c>
      <c r="FA35" s="2">
        <v>0.1</v>
      </c>
      <c r="FB35" s="2">
        <v>0.1</v>
      </c>
      <c r="FC35" s="2">
        <v>0.1</v>
      </c>
      <c r="FD35" s="2">
        <v>0</v>
      </c>
      <c r="FE35" s="2">
        <v>0</v>
      </c>
      <c r="FF35" s="2">
        <v>0</v>
      </c>
      <c r="FG35" s="2">
        <v>0</v>
      </c>
      <c r="FH35" s="2">
        <v>0</v>
      </c>
      <c r="FI35" s="2">
        <v>0.1</v>
      </c>
      <c r="FJ35" s="2">
        <v>0.1</v>
      </c>
      <c r="FK35" s="2">
        <v>0</v>
      </c>
    </row>
    <row r="36" spans="1:167" ht="14.5">
      <c r="A36" s="128"/>
      <c r="B36" s="128"/>
      <c r="C36" s="2"/>
      <c r="D36" s="2"/>
      <c r="E36" s="2"/>
      <c r="F36" s="2"/>
      <c r="G36" s="2"/>
      <c r="H36" s="2"/>
      <c r="I36" s="2"/>
      <c r="J36" s="2"/>
      <c r="K36" s="2"/>
      <c r="L36" s="2"/>
      <c r="M36" s="2"/>
      <c r="N36" s="2"/>
      <c r="O36" s="2"/>
      <c r="P36" s="2"/>
      <c r="Q36" s="2"/>
      <c r="R36" s="2"/>
      <c r="S36" s="2"/>
      <c r="T36" s="2"/>
      <c r="U36" s="2"/>
      <c r="V36" s="2"/>
      <c r="W36" s="2"/>
      <c r="Y36" s="128"/>
      <c r="Z36" s="128"/>
      <c r="AA36" s="2"/>
      <c r="AB36" s="2"/>
      <c r="AC36" s="2"/>
      <c r="AD36" s="2"/>
      <c r="AE36" s="2"/>
      <c r="AF36" s="2"/>
      <c r="AG36" s="2"/>
      <c r="AH36" s="2"/>
      <c r="AI36" s="2"/>
      <c r="AJ36" s="2"/>
      <c r="AK36" s="2"/>
      <c r="AL36" s="2"/>
      <c r="AM36" s="2"/>
      <c r="AN36" s="2"/>
      <c r="AO36" s="2"/>
      <c r="AP36" s="2"/>
      <c r="AQ36" s="2"/>
      <c r="AR36" s="2"/>
      <c r="AS36" s="2"/>
      <c r="AT36" s="2"/>
      <c r="AU36" s="2"/>
      <c r="AW36" s="128"/>
      <c r="AX36" s="128"/>
      <c r="AY36" s="2"/>
      <c r="AZ36" s="2"/>
      <c r="BA36" s="2"/>
      <c r="BB36" s="2"/>
      <c r="BC36" s="2"/>
      <c r="BD36" s="2"/>
      <c r="BE36" s="2"/>
      <c r="BF36" s="2"/>
      <c r="BG36" s="2"/>
      <c r="BH36" s="2"/>
      <c r="BI36" s="2"/>
      <c r="BJ36" s="2"/>
      <c r="BK36" s="2"/>
      <c r="BL36" s="2"/>
      <c r="BM36" s="2"/>
      <c r="BN36" s="2"/>
      <c r="BO36" s="2"/>
      <c r="BP36" s="2"/>
      <c r="BQ36" s="2"/>
      <c r="BR36" s="2"/>
      <c r="BS36" s="2"/>
      <c r="BU36" s="128"/>
      <c r="BV36" s="128"/>
      <c r="BW36" s="2"/>
      <c r="BX36" s="2"/>
      <c r="BY36" s="2"/>
      <c r="BZ36" s="2"/>
      <c r="CA36" s="2"/>
      <c r="CB36" s="2"/>
      <c r="CC36" s="2"/>
      <c r="CD36" s="2"/>
      <c r="CE36" s="2"/>
      <c r="CF36" s="2"/>
      <c r="CG36" s="2"/>
      <c r="CH36" s="2"/>
      <c r="CI36" s="2"/>
      <c r="CJ36" s="2"/>
      <c r="CK36" s="2"/>
      <c r="CL36" s="2"/>
      <c r="CM36" s="2"/>
      <c r="CN36" s="2"/>
      <c r="CO36" s="2"/>
      <c r="CP36" s="2"/>
      <c r="CQ36" s="2"/>
      <c r="CS36" s="128"/>
      <c r="CT36" s="128"/>
      <c r="CU36" s="2"/>
      <c r="CV36" s="2"/>
      <c r="CW36" s="2"/>
      <c r="CX36" s="2"/>
      <c r="CY36" s="2"/>
      <c r="CZ36" s="2"/>
      <c r="DA36" s="2"/>
      <c r="DB36" s="2"/>
      <c r="DC36" s="2"/>
      <c r="DD36" s="2"/>
      <c r="DE36" s="2"/>
      <c r="DF36" s="2"/>
      <c r="DG36" s="2"/>
      <c r="DH36" s="2"/>
      <c r="DI36" s="2"/>
      <c r="DJ36" s="2"/>
      <c r="DK36" s="2"/>
      <c r="DL36" s="2"/>
      <c r="DM36" s="2"/>
      <c r="DN36" s="2"/>
      <c r="DO36" s="2"/>
      <c r="DQ36" s="128"/>
      <c r="DR36" s="128"/>
      <c r="DS36" s="2"/>
      <c r="DT36" s="2"/>
      <c r="DU36" s="2"/>
      <c r="DV36" s="2"/>
      <c r="DW36" s="2"/>
      <c r="DX36" s="2"/>
      <c r="DY36" s="2"/>
      <c r="DZ36" s="2"/>
      <c r="EA36" s="2"/>
      <c r="EB36" s="2"/>
      <c r="EC36" s="2"/>
      <c r="ED36" s="2"/>
      <c r="EE36" s="2"/>
      <c r="EF36" s="2"/>
      <c r="EG36" s="2"/>
      <c r="EH36" s="2"/>
      <c r="EI36" s="2"/>
      <c r="EJ36" s="2"/>
      <c r="EK36" s="2"/>
      <c r="EL36" s="2"/>
      <c r="EM36" s="2"/>
      <c r="EO36" s="128"/>
      <c r="EP36" s="128"/>
      <c r="EQ36" s="2"/>
      <c r="ER36" s="2"/>
      <c r="ES36" s="2"/>
      <c r="ET36" s="2"/>
      <c r="EU36" s="2"/>
      <c r="EV36" s="2"/>
      <c r="EW36" s="2"/>
      <c r="EX36" s="2"/>
      <c r="EY36" s="2"/>
      <c r="EZ36" s="2"/>
      <c r="FA36" s="2"/>
      <c r="FB36" s="2"/>
      <c r="FC36" s="2"/>
      <c r="FD36" s="2"/>
      <c r="FE36" s="2"/>
      <c r="FF36" s="2"/>
      <c r="FG36" s="2"/>
      <c r="FH36" s="2"/>
      <c r="FI36" s="2"/>
      <c r="FJ36" s="2"/>
      <c r="FK36" s="2"/>
    </row>
    <row r="37" spans="1:167" ht="14.5">
      <c r="A37" s="1"/>
      <c r="B37" s="8" t="s">
        <v>496</v>
      </c>
      <c r="C37" s="2"/>
      <c r="D37" s="2"/>
      <c r="E37" s="2"/>
      <c r="F37" s="2"/>
      <c r="G37" s="2"/>
      <c r="H37" s="2"/>
      <c r="I37" s="2"/>
      <c r="J37" s="2"/>
      <c r="K37" s="2"/>
      <c r="L37" s="2"/>
      <c r="M37" s="2"/>
      <c r="N37" s="2"/>
      <c r="O37" s="2"/>
      <c r="P37" s="2"/>
      <c r="Q37" s="2"/>
      <c r="R37" s="2"/>
      <c r="S37" s="2"/>
      <c r="T37" s="2"/>
      <c r="U37" s="2"/>
      <c r="V37" s="2"/>
      <c r="W37" s="2"/>
      <c r="Y37" s="1"/>
      <c r="Z37" s="8" t="s">
        <v>496</v>
      </c>
      <c r="AA37" s="2"/>
      <c r="AB37" s="2"/>
      <c r="AC37" s="2"/>
      <c r="AD37" s="2"/>
      <c r="AE37" s="2"/>
      <c r="AF37" s="2"/>
      <c r="AG37" s="2"/>
      <c r="AH37" s="2"/>
      <c r="AI37" s="2"/>
      <c r="AJ37" s="2"/>
      <c r="AK37" s="2"/>
      <c r="AL37" s="2"/>
      <c r="AM37" s="2"/>
      <c r="AN37" s="2"/>
      <c r="AO37" s="2"/>
      <c r="AP37" s="2"/>
      <c r="AQ37" s="2"/>
      <c r="AR37" s="2"/>
      <c r="AS37" s="2"/>
      <c r="AT37" s="2"/>
      <c r="AU37" s="2"/>
      <c r="AW37" s="1"/>
      <c r="AX37" s="8" t="s">
        <v>496</v>
      </c>
      <c r="AY37" s="2"/>
      <c r="AZ37" s="2"/>
      <c r="BA37" s="2"/>
      <c r="BB37" s="2"/>
      <c r="BC37" s="2"/>
      <c r="BD37" s="2"/>
      <c r="BE37" s="2"/>
      <c r="BF37" s="2"/>
      <c r="BG37" s="2"/>
      <c r="BH37" s="2"/>
      <c r="BI37" s="2"/>
      <c r="BJ37" s="2"/>
      <c r="BK37" s="2"/>
      <c r="BL37" s="2"/>
      <c r="BM37" s="2"/>
      <c r="BN37" s="2"/>
      <c r="BO37" s="2"/>
      <c r="BP37" s="2"/>
      <c r="BQ37" s="2"/>
      <c r="BR37" s="2"/>
      <c r="BS37" s="2"/>
      <c r="BU37" s="1"/>
      <c r="BV37" s="8" t="s">
        <v>496</v>
      </c>
      <c r="BW37" s="2"/>
      <c r="BX37" s="2"/>
      <c r="BY37" s="2"/>
      <c r="BZ37" s="2"/>
      <c r="CA37" s="2"/>
      <c r="CB37" s="2"/>
      <c r="CC37" s="2"/>
      <c r="CD37" s="2"/>
      <c r="CE37" s="2"/>
      <c r="CF37" s="2"/>
      <c r="CG37" s="2"/>
      <c r="CH37" s="2"/>
      <c r="CI37" s="2"/>
      <c r="CJ37" s="2"/>
      <c r="CK37" s="2"/>
      <c r="CL37" s="2"/>
      <c r="CM37" s="2"/>
      <c r="CN37" s="2"/>
      <c r="CO37" s="2"/>
      <c r="CP37" s="2"/>
      <c r="CQ37" s="2"/>
      <c r="CS37" s="1"/>
      <c r="CT37" s="8" t="s">
        <v>496</v>
      </c>
      <c r="CU37" s="2"/>
      <c r="CV37" s="2"/>
      <c r="CW37" s="2"/>
      <c r="CX37" s="2"/>
      <c r="CY37" s="2"/>
      <c r="CZ37" s="2"/>
      <c r="DA37" s="2"/>
      <c r="DB37" s="2"/>
      <c r="DC37" s="2"/>
      <c r="DD37" s="2"/>
      <c r="DE37" s="2"/>
      <c r="DF37" s="2"/>
      <c r="DG37" s="2"/>
      <c r="DH37" s="2"/>
      <c r="DI37" s="2"/>
      <c r="DJ37" s="2"/>
      <c r="DK37" s="2"/>
      <c r="DL37" s="2"/>
      <c r="DM37" s="2"/>
      <c r="DN37" s="2"/>
      <c r="DO37" s="2"/>
      <c r="DQ37" s="1"/>
      <c r="DR37" s="8" t="s">
        <v>496</v>
      </c>
      <c r="DS37" s="2"/>
      <c r="DT37" s="2"/>
      <c r="DU37" s="2"/>
      <c r="DV37" s="2"/>
      <c r="DW37" s="2"/>
      <c r="DX37" s="2"/>
      <c r="DY37" s="2"/>
      <c r="DZ37" s="2"/>
      <c r="EA37" s="2"/>
      <c r="EB37" s="2"/>
      <c r="EC37" s="2"/>
      <c r="ED37" s="2"/>
      <c r="EE37" s="2"/>
      <c r="EF37" s="2"/>
      <c r="EG37" s="2"/>
      <c r="EH37" s="2"/>
      <c r="EI37" s="2"/>
      <c r="EJ37" s="2"/>
      <c r="EK37" s="2"/>
      <c r="EL37" s="2"/>
      <c r="EM37" s="2"/>
      <c r="EO37" s="1"/>
      <c r="EP37" s="8" t="s">
        <v>496</v>
      </c>
      <c r="EQ37" s="2"/>
      <c r="ER37" s="2"/>
      <c r="ES37" s="2"/>
      <c r="ET37" s="2"/>
      <c r="EU37" s="2"/>
      <c r="EV37" s="2"/>
      <c r="EW37" s="2"/>
      <c r="EX37" s="2"/>
      <c r="EY37" s="2"/>
      <c r="EZ37" s="2"/>
      <c r="FA37" s="2"/>
      <c r="FB37" s="2"/>
      <c r="FC37" s="2"/>
      <c r="FD37" s="2"/>
      <c r="FE37" s="2"/>
      <c r="FF37" s="2"/>
      <c r="FG37" s="2"/>
      <c r="FH37" s="2"/>
      <c r="FI37" s="2"/>
      <c r="FJ37" s="2"/>
      <c r="FK37" s="2"/>
    </row>
    <row r="38" spans="1:167" ht="14.5">
      <c r="A38" s="1"/>
      <c r="B38" s="9" t="s">
        <v>37</v>
      </c>
      <c r="C38" s="2">
        <v>25.4</v>
      </c>
      <c r="D38" s="2">
        <v>15.9</v>
      </c>
      <c r="E38" s="2">
        <v>23.8</v>
      </c>
      <c r="F38" s="2">
        <v>26.4</v>
      </c>
      <c r="G38" s="2">
        <v>27.7</v>
      </c>
      <c r="H38" s="2">
        <v>28.2</v>
      </c>
      <c r="I38" s="2">
        <v>25</v>
      </c>
      <c r="J38" s="2">
        <v>44</v>
      </c>
      <c r="K38" s="2">
        <v>41.7</v>
      </c>
      <c r="L38" s="2">
        <v>40.6</v>
      </c>
      <c r="M38" s="2">
        <v>30.3</v>
      </c>
      <c r="N38" s="2">
        <v>31.3</v>
      </c>
      <c r="O38" s="2">
        <v>32.1</v>
      </c>
      <c r="P38" s="2">
        <v>27.9</v>
      </c>
      <c r="Q38" s="2">
        <v>39.1</v>
      </c>
      <c r="R38" s="2">
        <v>35</v>
      </c>
      <c r="S38" s="2">
        <v>34.4</v>
      </c>
      <c r="T38" s="2">
        <v>44.8</v>
      </c>
      <c r="U38" s="2">
        <v>48.9</v>
      </c>
      <c r="V38" s="2">
        <v>49.3</v>
      </c>
      <c r="W38" s="2">
        <v>40.4</v>
      </c>
      <c r="Y38" s="1"/>
      <c r="Z38" s="9" t="s">
        <v>37</v>
      </c>
      <c r="AA38" s="2">
        <v>21.3</v>
      </c>
      <c r="AB38" s="2">
        <v>20.3</v>
      </c>
      <c r="AC38" s="2">
        <v>19.3</v>
      </c>
      <c r="AD38" s="2">
        <v>18</v>
      </c>
      <c r="AE38" s="2">
        <v>20.6</v>
      </c>
      <c r="AF38" s="2">
        <v>21.6</v>
      </c>
      <c r="AG38" s="2">
        <v>23.5</v>
      </c>
      <c r="AH38" s="2">
        <v>30.6</v>
      </c>
      <c r="AI38" s="2">
        <v>31</v>
      </c>
      <c r="AJ38" s="2">
        <v>22.7</v>
      </c>
      <c r="AK38" s="2">
        <v>25.2</v>
      </c>
      <c r="AL38" s="2">
        <v>22.9</v>
      </c>
      <c r="AM38" s="2">
        <v>34.299999999999997</v>
      </c>
      <c r="AN38" s="2">
        <v>17.2</v>
      </c>
      <c r="AO38" s="2">
        <v>21</v>
      </c>
      <c r="AP38" s="2">
        <v>19.7</v>
      </c>
      <c r="AQ38" s="2">
        <v>19.8</v>
      </c>
      <c r="AR38" s="2">
        <v>18.399999999999999</v>
      </c>
      <c r="AS38" s="2">
        <v>23.5</v>
      </c>
      <c r="AT38" s="2">
        <v>23.2</v>
      </c>
      <c r="AU38" s="2">
        <v>23.6</v>
      </c>
      <c r="AW38" s="1"/>
      <c r="AX38" s="9" t="s">
        <v>37</v>
      </c>
      <c r="AY38" s="2">
        <v>2.4</v>
      </c>
      <c r="AZ38" s="2">
        <v>1.2</v>
      </c>
      <c r="BA38" s="2">
        <v>4.8</v>
      </c>
      <c r="BB38" s="2">
        <v>4.0999999999999996</v>
      </c>
      <c r="BC38" s="2">
        <v>4.4000000000000004</v>
      </c>
      <c r="BD38" s="2">
        <v>2.7</v>
      </c>
      <c r="BE38" s="2">
        <v>2.2999999999999998</v>
      </c>
      <c r="BF38" s="2">
        <v>1.1000000000000001</v>
      </c>
      <c r="BG38" s="2">
        <v>3.2</v>
      </c>
      <c r="BH38" s="2">
        <v>3.7</v>
      </c>
      <c r="BI38" s="2">
        <v>5.7</v>
      </c>
      <c r="BJ38" s="2">
        <v>7.7</v>
      </c>
      <c r="BK38" s="2">
        <v>4.2</v>
      </c>
      <c r="BL38" s="2">
        <v>9.3000000000000007</v>
      </c>
      <c r="BM38" s="2">
        <v>10.6</v>
      </c>
      <c r="BN38" s="2">
        <v>10.4</v>
      </c>
      <c r="BO38" s="2">
        <v>10.9</v>
      </c>
      <c r="BP38" s="2">
        <v>10.9</v>
      </c>
      <c r="BQ38" s="2">
        <v>9.1999999999999993</v>
      </c>
      <c r="BR38" s="2">
        <v>7</v>
      </c>
      <c r="BS38" s="2">
        <v>5.8</v>
      </c>
      <c r="BU38" s="1"/>
      <c r="BV38" s="9" t="s">
        <v>37</v>
      </c>
      <c r="BW38" s="2">
        <v>3.8</v>
      </c>
      <c r="BX38" s="2">
        <v>4.3</v>
      </c>
      <c r="BY38" s="2">
        <v>3</v>
      </c>
      <c r="BZ38" s="2">
        <v>5.0999999999999996</v>
      </c>
      <c r="CA38" s="2">
        <v>7.5</v>
      </c>
      <c r="CB38" s="2">
        <v>11.1</v>
      </c>
      <c r="CC38" s="2">
        <v>10.9</v>
      </c>
      <c r="CD38" s="2">
        <v>9.4</v>
      </c>
      <c r="CE38" s="2">
        <v>9.1999999999999993</v>
      </c>
      <c r="CF38" s="2">
        <v>11.4</v>
      </c>
      <c r="CG38" s="2">
        <v>10.8</v>
      </c>
      <c r="CH38" s="2">
        <v>11</v>
      </c>
      <c r="CI38" s="2">
        <v>8</v>
      </c>
      <c r="CJ38" s="2">
        <v>11.8</v>
      </c>
      <c r="CK38" s="2">
        <v>11.9</v>
      </c>
      <c r="CL38" s="2">
        <v>14.4</v>
      </c>
      <c r="CM38" s="2">
        <v>14.4</v>
      </c>
      <c r="CN38" s="2">
        <v>17.5</v>
      </c>
      <c r="CO38" s="2">
        <v>16.600000000000001</v>
      </c>
      <c r="CP38" s="2">
        <v>19.5</v>
      </c>
      <c r="CQ38" s="2">
        <v>17.600000000000001</v>
      </c>
      <c r="CS38" s="1"/>
      <c r="CT38" s="9" t="s">
        <v>37</v>
      </c>
      <c r="CU38" s="2">
        <v>11</v>
      </c>
      <c r="CV38" s="2">
        <v>7.7</v>
      </c>
      <c r="CW38" s="2">
        <v>6.1</v>
      </c>
      <c r="CX38" s="2">
        <v>4.7</v>
      </c>
      <c r="CY38" s="2">
        <v>6.8</v>
      </c>
      <c r="CZ38" s="2">
        <v>2.7</v>
      </c>
      <c r="DA38" s="2">
        <v>8.6999999999999993</v>
      </c>
      <c r="DB38" s="2">
        <v>8.6999999999999993</v>
      </c>
      <c r="DC38" s="2">
        <v>9.6</v>
      </c>
      <c r="DD38" s="2">
        <v>7.9</v>
      </c>
      <c r="DE38" s="2">
        <v>4.3</v>
      </c>
      <c r="DF38" s="2">
        <v>6.9</v>
      </c>
      <c r="DG38" s="2">
        <v>10</v>
      </c>
      <c r="DH38" s="2">
        <v>6.4</v>
      </c>
      <c r="DI38" s="2">
        <v>6.4</v>
      </c>
      <c r="DJ38" s="2">
        <v>6.3</v>
      </c>
      <c r="DK38" s="2">
        <v>6.7</v>
      </c>
      <c r="DL38" s="2">
        <v>5.2</v>
      </c>
      <c r="DM38" s="2">
        <v>5.6</v>
      </c>
      <c r="DN38" s="2">
        <v>11</v>
      </c>
      <c r="DO38" s="2">
        <v>11.3</v>
      </c>
      <c r="DQ38" s="1"/>
      <c r="DR38" s="9" t="s">
        <v>37</v>
      </c>
      <c r="DS38" s="2">
        <v>4.5</v>
      </c>
      <c r="DT38" s="2">
        <v>4.7</v>
      </c>
      <c r="DU38" s="2">
        <v>1.4</v>
      </c>
      <c r="DV38" s="2">
        <v>2.5</v>
      </c>
      <c r="DW38" s="2">
        <v>2.2000000000000002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9" t="s">
        <v>37</v>
      </c>
      <c r="EQ38" s="2">
        <v>15.1</v>
      </c>
      <c r="ER38" s="2">
        <v>16</v>
      </c>
      <c r="ES38" s="2">
        <v>10.199999999999999</v>
      </c>
      <c r="ET38" s="2">
        <v>11</v>
      </c>
      <c r="EU38" s="2">
        <v>6.4</v>
      </c>
      <c r="EV38" s="2">
        <v>10</v>
      </c>
      <c r="EW38" s="2">
        <v>11.6</v>
      </c>
      <c r="EX38" s="2">
        <v>18.5</v>
      </c>
      <c r="EY38" s="2">
        <v>12.8</v>
      </c>
      <c r="EZ38" s="2">
        <v>11.3</v>
      </c>
      <c r="FA38" s="2">
        <v>16.3</v>
      </c>
      <c r="FB38" s="2">
        <v>11.5</v>
      </c>
      <c r="FC38" s="2">
        <v>10.7</v>
      </c>
      <c r="FD38" s="2">
        <v>14.1</v>
      </c>
      <c r="FE38" s="2">
        <v>10.8</v>
      </c>
      <c r="FF38" s="2">
        <v>14.6</v>
      </c>
      <c r="FG38" s="2">
        <v>16.7</v>
      </c>
      <c r="FH38" s="2">
        <v>14.9</v>
      </c>
      <c r="FI38" s="2">
        <v>19.8</v>
      </c>
      <c r="FJ38" s="2">
        <v>19.100000000000001</v>
      </c>
      <c r="FK38" s="2">
        <v>16.600000000000001</v>
      </c>
    </row>
    <row r="39" spans="1:167" ht="14.5">
      <c r="A39" s="1"/>
      <c r="B39" s="9" t="s">
        <v>493</v>
      </c>
      <c r="C39" s="2">
        <v>0</v>
      </c>
      <c r="D39" s="2">
        <v>0</v>
      </c>
      <c r="E39" s="2">
        <v>0</v>
      </c>
      <c r="F39" s="2">
        <v>2.8</v>
      </c>
      <c r="G39" s="2">
        <v>3.5</v>
      </c>
      <c r="H39" s="2">
        <v>7.1</v>
      </c>
      <c r="I39" s="2">
        <v>7.6</v>
      </c>
      <c r="J39" s="2">
        <v>7.2</v>
      </c>
      <c r="K39" s="2">
        <v>13</v>
      </c>
      <c r="L39" s="2">
        <v>17.100000000000001</v>
      </c>
      <c r="M39" s="2">
        <v>22.2</v>
      </c>
      <c r="N39" s="2">
        <v>27.6</v>
      </c>
      <c r="O39" s="2">
        <v>28.1</v>
      </c>
      <c r="P39" s="2">
        <v>34.9</v>
      </c>
      <c r="Q39" s="2">
        <v>24</v>
      </c>
      <c r="R39" s="2">
        <v>25.6</v>
      </c>
      <c r="S39" s="2">
        <v>32.6</v>
      </c>
      <c r="T39" s="2">
        <v>34.5</v>
      </c>
      <c r="U39" s="2">
        <v>37.5</v>
      </c>
      <c r="V39" s="2">
        <v>39.6</v>
      </c>
      <c r="W39" s="2">
        <v>50.6</v>
      </c>
      <c r="Y39" s="1"/>
      <c r="Z39" s="9" t="s">
        <v>493</v>
      </c>
      <c r="AA39" s="2">
        <v>58.3</v>
      </c>
      <c r="AB39" s="2">
        <v>56.5</v>
      </c>
      <c r="AC39" s="2">
        <v>56.5</v>
      </c>
      <c r="AD39" s="2">
        <v>54.5</v>
      </c>
      <c r="AE39" s="2">
        <v>59.3</v>
      </c>
      <c r="AF39" s="2">
        <v>59.3</v>
      </c>
      <c r="AG39" s="2">
        <v>61.8</v>
      </c>
      <c r="AH39" s="2">
        <v>56.2</v>
      </c>
      <c r="AI39" s="2">
        <v>59.2</v>
      </c>
      <c r="AJ39" s="2">
        <v>70.900000000000006</v>
      </c>
      <c r="AK39" s="2">
        <v>67.8</v>
      </c>
      <c r="AL39" s="2">
        <v>69.7</v>
      </c>
      <c r="AM39" s="2">
        <v>58</v>
      </c>
      <c r="AN39" s="2">
        <v>67.900000000000006</v>
      </c>
      <c r="AO39" s="2">
        <v>67</v>
      </c>
      <c r="AP39" s="2">
        <v>68.5</v>
      </c>
      <c r="AQ39" s="2">
        <v>70</v>
      </c>
      <c r="AR39" s="2">
        <v>71.5</v>
      </c>
      <c r="AS39" s="2">
        <v>66</v>
      </c>
      <c r="AT39" s="2">
        <v>65.5</v>
      </c>
      <c r="AU39" s="2">
        <v>66.599999999999994</v>
      </c>
      <c r="AW39" s="1"/>
      <c r="AX39" s="9" t="s">
        <v>493</v>
      </c>
      <c r="AY39" s="2">
        <v>89.3</v>
      </c>
      <c r="AZ39" s="2">
        <v>91.8</v>
      </c>
      <c r="BA39" s="2">
        <v>88.1</v>
      </c>
      <c r="BB39" s="2">
        <v>89.1</v>
      </c>
      <c r="BC39" s="2">
        <v>87.4</v>
      </c>
      <c r="BD39" s="2">
        <v>90.6</v>
      </c>
      <c r="BE39" s="2">
        <v>91.1</v>
      </c>
      <c r="BF39" s="2">
        <v>91.7</v>
      </c>
      <c r="BG39" s="2">
        <v>90.6</v>
      </c>
      <c r="BH39" s="2">
        <v>91.4</v>
      </c>
      <c r="BI39" s="2">
        <v>88.6</v>
      </c>
      <c r="BJ39" s="2">
        <v>85.8</v>
      </c>
      <c r="BK39" s="2">
        <v>87.2</v>
      </c>
      <c r="BL39" s="2">
        <v>84.8</v>
      </c>
      <c r="BM39" s="2">
        <v>83.9</v>
      </c>
      <c r="BN39" s="2">
        <v>84.2</v>
      </c>
      <c r="BO39" s="2">
        <v>82</v>
      </c>
      <c r="BP39" s="2">
        <v>82.9</v>
      </c>
      <c r="BQ39" s="2">
        <v>86.6</v>
      </c>
      <c r="BR39" s="2">
        <v>89.2</v>
      </c>
      <c r="BS39" s="2">
        <v>90.6</v>
      </c>
      <c r="BU39" s="1"/>
      <c r="BV39" s="9" t="s">
        <v>493</v>
      </c>
      <c r="BW39" s="2">
        <v>83.2</v>
      </c>
      <c r="BX39" s="2">
        <v>82.7</v>
      </c>
      <c r="BY39" s="2">
        <v>85.6</v>
      </c>
      <c r="BZ39" s="2">
        <v>85.4</v>
      </c>
      <c r="CA39" s="2">
        <v>81.099999999999994</v>
      </c>
      <c r="CB39" s="2">
        <v>75.7</v>
      </c>
      <c r="CC39" s="2">
        <v>75.400000000000006</v>
      </c>
      <c r="CD39" s="2">
        <v>75.400000000000006</v>
      </c>
      <c r="CE39" s="2">
        <v>76.5</v>
      </c>
      <c r="CF39" s="2">
        <v>77</v>
      </c>
      <c r="CG39" s="2">
        <v>79</v>
      </c>
      <c r="CH39" s="2">
        <v>79.8</v>
      </c>
      <c r="CI39" s="2">
        <v>81.5</v>
      </c>
      <c r="CJ39" s="2">
        <v>72</v>
      </c>
      <c r="CK39" s="2">
        <v>76.8</v>
      </c>
      <c r="CL39" s="2">
        <v>74.599999999999994</v>
      </c>
      <c r="CM39" s="2">
        <v>71</v>
      </c>
      <c r="CN39" s="2">
        <v>73.2</v>
      </c>
      <c r="CO39" s="2">
        <v>72.7</v>
      </c>
      <c r="CP39" s="2">
        <v>71.599999999999994</v>
      </c>
      <c r="CQ39" s="2">
        <v>66.7</v>
      </c>
      <c r="CS39" s="1"/>
      <c r="CT39" s="9" t="s">
        <v>493</v>
      </c>
      <c r="CU39" s="2">
        <v>80.900000000000006</v>
      </c>
      <c r="CV39" s="2">
        <v>82.5</v>
      </c>
      <c r="CW39" s="2">
        <v>84.1</v>
      </c>
      <c r="CX39" s="2">
        <v>83.3</v>
      </c>
      <c r="CY39" s="2">
        <v>85.5</v>
      </c>
      <c r="CZ39" s="2">
        <v>84.7</v>
      </c>
      <c r="DA39" s="2">
        <v>78.599999999999994</v>
      </c>
      <c r="DB39" s="2">
        <v>75.2</v>
      </c>
      <c r="DC39" s="2">
        <v>77.8</v>
      </c>
      <c r="DD39" s="2">
        <v>88</v>
      </c>
      <c r="DE39" s="2">
        <v>94.8</v>
      </c>
      <c r="DF39" s="2">
        <v>92.1</v>
      </c>
      <c r="DG39" s="2">
        <v>88.1</v>
      </c>
      <c r="DH39" s="2">
        <v>92.3</v>
      </c>
      <c r="DI39" s="2">
        <v>92</v>
      </c>
      <c r="DJ39" s="2">
        <v>92.2</v>
      </c>
      <c r="DK39" s="2">
        <v>92.6</v>
      </c>
      <c r="DL39" s="2">
        <v>94.2</v>
      </c>
      <c r="DM39" s="2">
        <v>93.6</v>
      </c>
      <c r="DN39" s="2">
        <v>88.1</v>
      </c>
      <c r="DO39" s="2">
        <v>88.6</v>
      </c>
      <c r="DQ39" s="1"/>
      <c r="DR39" s="9" t="s">
        <v>493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9" t="s">
        <v>493</v>
      </c>
      <c r="EQ39" s="2">
        <v>72.599999999999994</v>
      </c>
      <c r="ER39" s="2">
        <v>74.099999999999994</v>
      </c>
      <c r="ES39" s="2">
        <v>51</v>
      </c>
      <c r="ET39" s="2">
        <v>45</v>
      </c>
      <c r="EU39" s="2">
        <v>47.7</v>
      </c>
      <c r="EV39" s="2">
        <v>50.3</v>
      </c>
      <c r="EW39" s="2">
        <v>56.3</v>
      </c>
      <c r="EX39" s="2">
        <v>53.7</v>
      </c>
      <c r="EY39" s="2">
        <v>69.400000000000006</v>
      </c>
      <c r="EZ39" s="2">
        <v>78.400000000000006</v>
      </c>
      <c r="FA39" s="2">
        <v>72.099999999999994</v>
      </c>
      <c r="FB39" s="2">
        <v>77.7</v>
      </c>
      <c r="FC39" s="2">
        <v>79.400000000000006</v>
      </c>
      <c r="FD39" s="2">
        <v>73.8</v>
      </c>
      <c r="FE39" s="2">
        <v>77.900000000000006</v>
      </c>
      <c r="FF39" s="2">
        <v>74.8</v>
      </c>
      <c r="FG39" s="2">
        <v>79.400000000000006</v>
      </c>
      <c r="FH39" s="2">
        <v>80.400000000000006</v>
      </c>
      <c r="FI39" s="2">
        <v>70.2</v>
      </c>
      <c r="FJ39" s="2">
        <v>71.599999999999994</v>
      </c>
      <c r="FK39" s="2">
        <v>76.5</v>
      </c>
    </row>
    <row r="40" spans="1:167" ht="14.5">
      <c r="A40" s="1"/>
      <c r="B40" s="9" t="s">
        <v>63</v>
      </c>
      <c r="C40" s="2">
        <v>48</v>
      </c>
      <c r="D40" s="2">
        <v>57.6</v>
      </c>
      <c r="E40" s="2">
        <v>55.5</v>
      </c>
      <c r="F40" s="2">
        <v>44.7</v>
      </c>
      <c r="G40" s="2">
        <v>39.5</v>
      </c>
      <c r="H40" s="2">
        <v>28.6</v>
      </c>
      <c r="I40" s="2">
        <v>20.6</v>
      </c>
      <c r="J40" s="2">
        <v>6.5</v>
      </c>
      <c r="K40" s="2">
        <v>3.5</v>
      </c>
      <c r="L40" s="2">
        <v>8</v>
      </c>
      <c r="M40" s="2">
        <v>13</v>
      </c>
      <c r="N40" s="2">
        <v>15.9</v>
      </c>
      <c r="O40" s="2">
        <v>7.6</v>
      </c>
      <c r="P40" s="2">
        <v>23.5</v>
      </c>
      <c r="Q40" s="2">
        <v>22.6</v>
      </c>
      <c r="R40" s="2">
        <v>21.9</v>
      </c>
      <c r="S40" s="2">
        <v>15.9</v>
      </c>
      <c r="T40" s="2">
        <v>9.8000000000000007</v>
      </c>
      <c r="U40" s="2">
        <v>6.5</v>
      </c>
      <c r="V40" s="2">
        <v>4.2</v>
      </c>
      <c r="W40" s="2">
        <v>5.5</v>
      </c>
      <c r="Y40" s="1"/>
      <c r="Z40" s="9" t="s">
        <v>63</v>
      </c>
      <c r="AA40" s="2">
        <v>14.8</v>
      </c>
      <c r="AB40" s="2">
        <v>16.3</v>
      </c>
      <c r="AC40" s="2">
        <v>15.8</v>
      </c>
      <c r="AD40" s="2">
        <v>14.8</v>
      </c>
      <c r="AE40" s="2">
        <v>12.7</v>
      </c>
      <c r="AF40" s="2">
        <v>10.6</v>
      </c>
      <c r="AG40" s="2">
        <v>8.6999999999999993</v>
      </c>
      <c r="AH40" s="2">
        <v>7</v>
      </c>
      <c r="AI40" s="2">
        <v>5.0999999999999996</v>
      </c>
      <c r="AJ40" s="2">
        <v>3.3</v>
      </c>
      <c r="AK40" s="2">
        <v>3.7</v>
      </c>
      <c r="AL40" s="2">
        <v>4</v>
      </c>
      <c r="AM40" s="2">
        <v>3.7</v>
      </c>
      <c r="AN40" s="2">
        <v>9.6999999999999993</v>
      </c>
      <c r="AO40" s="2">
        <v>7.7</v>
      </c>
      <c r="AP40" s="2">
        <v>7.5</v>
      </c>
      <c r="AQ40" s="2">
        <v>5.7</v>
      </c>
      <c r="AR40" s="2">
        <v>6.1</v>
      </c>
      <c r="AS40" s="2">
        <v>6</v>
      </c>
      <c r="AT40" s="2">
        <v>6.4</v>
      </c>
      <c r="AU40" s="2">
        <v>6.1</v>
      </c>
      <c r="AW40" s="1"/>
      <c r="AX40" s="9" t="s">
        <v>63</v>
      </c>
      <c r="AY40" s="2">
        <v>5.5</v>
      </c>
      <c r="AZ40" s="2">
        <v>5</v>
      </c>
      <c r="BA40" s="2">
        <v>4.7</v>
      </c>
      <c r="BB40" s="2">
        <v>4.2</v>
      </c>
      <c r="BC40" s="2">
        <v>5.2</v>
      </c>
      <c r="BD40" s="2">
        <v>3.8</v>
      </c>
      <c r="BE40" s="2">
        <v>2.7</v>
      </c>
      <c r="BF40" s="2">
        <v>2.9</v>
      </c>
      <c r="BG40" s="2">
        <v>1.8</v>
      </c>
      <c r="BH40" s="2">
        <v>0.8</v>
      </c>
      <c r="BI40" s="2">
        <v>1</v>
      </c>
      <c r="BJ40" s="2">
        <v>0.9</v>
      </c>
      <c r="BK40" s="2">
        <v>0.8</v>
      </c>
      <c r="BL40" s="2">
        <v>0.7</v>
      </c>
      <c r="BM40" s="2">
        <v>1.5</v>
      </c>
      <c r="BN40" s="2">
        <v>1.2</v>
      </c>
      <c r="BO40" s="2">
        <v>1</v>
      </c>
      <c r="BP40" s="2">
        <v>0.8</v>
      </c>
      <c r="BQ40" s="2">
        <v>0.9</v>
      </c>
      <c r="BR40" s="2">
        <v>0.7</v>
      </c>
      <c r="BS40" s="2">
        <v>0.6</v>
      </c>
      <c r="BU40" s="1"/>
      <c r="BV40" s="9" t="s">
        <v>63</v>
      </c>
      <c r="BW40" s="2">
        <v>4.8</v>
      </c>
      <c r="BX40" s="2">
        <v>5.3</v>
      </c>
      <c r="BY40" s="2">
        <v>3.9</v>
      </c>
      <c r="BZ40" s="2">
        <v>5.8</v>
      </c>
      <c r="CA40" s="2">
        <v>7.8</v>
      </c>
      <c r="CB40" s="2">
        <v>10.8</v>
      </c>
      <c r="CC40" s="2">
        <v>10.199999999999999</v>
      </c>
      <c r="CD40" s="2">
        <v>11</v>
      </c>
      <c r="CE40" s="2">
        <v>10</v>
      </c>
      <c r="CF40" s="2">
        <v>9.4</v>
      </c>
      <c r="CG40" s="2">
        <v>8.3000000000000007</v>
      </c>
      <c r="CH40" s="2">
        <v>7.4</v>
      </c>
      <c r="CI40" s="2">
        <v>8</v>
      </c>
      <c r="CJ40" s="2">
        <v>14</v>
      </c>
      <c r="CK40" s="2">
        <v>9.8000000000000007</v>
      </c>
      <c r="CL40" s="2">
        <v>9.6999999999999993</v>
      </c>
      <c r="CM40" s="2">
        <v>13.8</v>
      </c>
      <c r="CN40" s="2">
        <v>7.5</v>
      </c>
      <c r="CO40" s="2">
        <v>8.4</v>
      </c>
      <c r="CP40" s="2">
        <v>6.5</v>
      </c>
      <c r="CQ40" s="2">
        <v>13.1</v>
      </c>
      <c r="CS40" s="1"/>
      <c r="CT40" s="9" t="s">
        <v>63</v>
      </c>
      <c r="CU40" s="2">
        <v>0.7</v>
      </c>
      <c r="CV40" s="2">
        <v>0.6</v>
      </c>
      <c r="CW40" s="2">
        <v>0.6</v>
      </c>
      <c r="CX40" s="2">
        <v>0.5</v>
      </c>
      <c r="CY40" s="2">
        <v>0.7</v>
      </c>
      <c r="CZ40" s="2">
        <v>0.8</v>
      </c>
      <c r="DA40" s="2">
        <v>0.6</v>
      </c>
      <c r="DB40" s="2">
        <v>0.7</v>
      </c>
      <c r="DC40" s="2">
        <v>0</v>
      </c>
      <c r="DD40" s="2">
        <v>0</v>
      </c>
      <c r="DE40" s="2">
        <v>0</v>
      </c>
      <c r="DF40" s="2">
        <v>0.2</v>
      </c>
      <c r="DG40" s="2">
        <v>0.3</v>
      </c>
      <c r="DH40" s="2">
        <v>0.3</v>
      </c>
      <c r="DI40" s="2">
        <v>0.3</v>
      </c>
      <c r="DJ40" s="2">
        <v>0.1</v>
      </c>
      <c r="DK40" s="2">
        <v>0.1</v>
      </c>
      <c r="DL40" s="2">
        <v>0.1</v>
      </c>
      <c r="DM40" s="2">
        <v>0.1</v>
      </c>
      <c r="DN40" s="2">
        <v>0.1</v>
      </c>
      <c r="DO40" s="2">
        <v>0.1</v>
      </c>
      <c r="DQ40" s="1"/>
      <c r="DR40" s="9"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9" t="s">
        <v>63</v>
      </c>
      <c r="EQ40" s="2">
        <v>8.5</v>
      </c>
      <c r="ER40" s="2">
        <v>5.6</v>
      </c>
      <c r="ES40" s="2">
        <v>29.5</v>
      </c>
      <c r="ET40" s="2">
        <v>34.1</v>
      </c>
      <c r="EU40" s="2">
        <v>36.6</v>
      </c>
      <c r="EV40" s="2">
        <v>29.6</v>
      </c>
      <c r="EW40" s="2">
        <v>24.5</v>
      </c>
      <c r="EX40" s="2">
        <v>18.5</v>
      </c>
      <c r="EY40" s="2">
        <v>5.2</v>
      </c>
      <c r="EZ40" s="2">
        <v>2.4</v>
      </c>
      <c r="FA40" s="2">
        <v>2.2999999999999998</v>
      </c>
      <c r="FB40" s="2">
        <v>2.7</v>
      </c>
      <c r="FC40" s="2">
        <v>3</v>
      </c>
      <c r="FD40" s="2">
        <v>6.7</v>
      </c>
      <c r="FE40" s="2">
        <v>6.7</v>
      </c>
      <c r="FF40" s="2">
        <v>6.5</v>
      </c>
      <c r="FG40" s="2">
        <v>1.6</v>
      </c>
      <c r="FH40" s="2">
        <v>1.5</v>
      </c>
      <c r="FI40" s="2">
        <v>1.4</v>
      </c>
      <c r="FJ40" s="2">
        <v>1.1000000000000001</v>
      </c>
      <c r="FK40" s="2">
        <v>1.3</v>
      </c>
    </row>
    <row r="41" spans="1:167" ht="14.5">
      <c r="A41" s="1"/>
      <c r="B41" s="9" t="s">
        <v>67</v>
      </c>
      <c r="C41" s="2">
        <v>10.5</v>
      </c>
      <c r="D41" s="2">
        <v>5.8</v>
      </c>
      <c r="E41" s="2">
        <v>1.8</v>
      </c>
      <c r="F41" s="2">
        <v>7.8</v>
      </c>
      <c r="G41" s="2">
        <v>15.3</v>
      </c>
      <c r="H41" s="2">
        <v>22.3</v>
      </c>
      <c r="I41" s="2">
        <v>29.1</v>
      </c>
      <c r="J41" s="2">
        <v>26.8</v>
      </c>
      <c r="K41" s="2">
        <v>23.2</v>
      </c>
      <c r="L41" s="2">
        <v>11</v>
      </c>
      <c r="M41" s="2">
        <v>9.3000000000000007</v>
      </c>
      <c r="N41" s="2">
        <v>10.5</v>
      </c>
      <c r="O41" s="2">
        <v>21.5</v>
      </c>
      <c r="P41" s="2">
        <v>1.9</v>
      </c>
      <c r="Q41" s="2">
        <v>3.1</v>
      </c>
      <c r="R41" s="2">
        <v>4.0999999999999996</v>
      </c>
      <c r="S41" s="2">
        <v>2.4</v>
      </c>
      <c r="T41" s="2">
        <v>0</v>
      </c>
      <c r="U41" s="2">
        <v>0</v>
      </c>
      <c r="V41" s="2">
        <v>0</v>
      </c>
      <c r="W41" s="2">
        <v>0</v>
      </c>
      <c r="Y41" s="1"/>
      <c r="Z41" s="9" t="s">
        <v>67</v>
      </c>
      <c r="AA41" s="2">
        <v>2.4</v>
      </c>
      <c r="AB41" s="2">
        <v>4</v>
      </c>
      <c r="AC41" s="2">
        <v>4.7</v>
      </c>
      <c r="AD41" s="2">
        <v>10.1</v>
      </c>
      <c r="AE41" s="2">
        <v>4.0999999999999996</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9" t="s">
        <v>67</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9" t="s">
        <v>67</v>
      </c>
      <c r="BW41" s="2">
        <v>1</v>
      </c>
      <c r="BX41" s="2">
        <v>0.8</v>
      </c>
      <c r="BY41" s="2">
        <v>0.3</v>
      </c>
      <c r="BZ41" s="2">
        <v>0.4</v>
      </c>
      <c r="CA41" s="2">
        <v>0.2</v>
      </c>
      <c r="CB41" s="2">
        <v>0.4</v>
      </c>
      <c r="CC41" s="2">
        <v>1.1000000000000001</v>
      </c>
      <c r="CD41" s="2">
        <v>1.3</v>
      </c>
      <c r="CE41" s="2">
        <v>1</v>
      </c>
      <c r="CF41" s="2">
        <v>0.1</v>
      </c>
      <c r="CG41" s="2">
        <v>0</v>
      </c>
      <c r="CH41" s="2">
        <v>0</v>
      </c>
      <c r="CI41" s="2">
        <v>0</v>
      </c>
      <c r="CJ41" s="2">
        <v>0</v>
      </c>
      <c r="CK41" s="2">
        <v>0</v>
      </c>
      <c r="CL41" s="2">
        <v>0</v>
      </c>
      <c r="CM41" s="2">
        <v>0</v>
      </c>
      <c r="CN41" s="2">
        <v>0</v>
      </c>
      <c r="CO41" s="2">
        <v>0</v>
      </c>
      <c r="CP41" s="2">
        <v>0</v>
      </c>
      <c r="CQ41" s="2">
        <v>0</v>
      </c>
      <c r="CS41" s="1"/>
      <c r="CT41" s="9" t="s">
        <v>67</v>
      </c>
      <c r="CU41" s="2">
        <v>6.4</v>
      </c>
      <c r="CV41" s="2">
        <v>7.7</v>
      </c>
      <c r="CW41" s="2">
        <v>8.4</v>
      </c>
      <c r="CX41" s="2">
        <v>11.1</v>
      </c>
      <c r="CY41" s="2">
        <v>6.5</v>
      </c>
      <c r="CZ41" s="2">
        <v>4.2</v>
      </c>
      <c r="DA41" s="2">
        <v>3.7</v>
      </c>
      <c r="DB41" s="2">
        <v>2.9</v>
      </c>
      <c r="DC41" s="2">
        <v>1.3</v>
      </c>
      <c r="DD41" s="2">
        <v>3.2</v>
      </c>
      <c r="DE41" s="2">
        <v>0</v>
      </c>
      <c r="DF41" s="2">
        <v>0</v>
      </c>
      <c r="DG41" s="2">
        <v>0</v>
      </c>
      <c r="DH41" s="2">
        <v>0</v>
      </c>
      <c r="DI41" s="2">
        <v>0</v>
      </c>
      <c r="DJ41" s="2">
        <v>0</v>
      </c>
      <c r="DK41" s="2">
        <v>0</v>
      </c>
      <c r="DL41" s="2">
        <v>0</v>
      </c>
      <c r="DM41" s="2">
        <v>0</v>
      </c>
      <c r="DN41" s="2">
        <v>0</v>
      </c>
      <c r="DO41" s="2">
        <v>0</v>
      </c>
      <c r="DQ41" s="1"/>
      <c r="DR41" s="9"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9" t="s">
        <v>67</v>
      </c>
      <c r="EQ41" s="2">
        <v>0.6</v>
      </c>
      <c r="ER41" s="2">
        <v>0.6</v>
      </c>
      <c r="ES41" s="2">
        <v>1.8</v>
      </c>
      <c r="ET41" s="2">
        <v>1.5</v>
      </c>
      <c r="EU41" s="2">
        <v>1.4</v>
      </c>
      <c r="EV41" s="2">
        <v>1.1000000000000001</v>
      </c>
      <c r="EW41" s="2">
        <v>1</v>
      </c>
      <c r="EX41" s="2">
        <v>0.7</v>
      </c>
      <c r="EY41" s="2">
        <v>0.3</v>
      </c>
      <c r="EZ41" s="2">
        <v>0</v>
      </c>
      <c r="FA41" s="2">
        <v>0</v>
      </c>
      <c r="FB41" s="2">
        <v>0</v>
      </c>
      <c r="FC41" s="2">
        <v>0</v>
      </c>
      <c r="FD41" s="2">
        <v>0</v>
      </c>
      <c r="FE41" s="2">
        <v>0</v>
      </c>
      <c r="FF41" s="2">
        <v>0</v>
      </c>
      <c r="FG41" s="2">
        <v>0</v>
      </c>
      <c r="FH41" s="2">
        <v>0</v>
      </c>
      <c r="FI41" s="2">
        <v>0</v>
      </c>
      <c r="FJ41" s="2">
        <v>0</v>
      </c>
      <c r="FK41" s="2">
        <v>0</v>
      </c>
    </row>
    <row r="42" spans="1:167" ht="14.5">
      <c r="A42" s="1"/>
      <c r="B42" s="9"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9"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9"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5.5">
      <c r="A43" s="1"/>
      <c r="B43" s="9" t="s">
        <v>527</v>
      </c>
      <c r="C43" s="2">
        <v>16</v>
      </c>
      <c r="D43" s="2">
        <v>20.6</v>
      </c>
      <c r="E43" s="2">
        <v>19</v>
      </c>
      <c r="F43" s="2">
        <v>18.3</v>
      </c>
      <c r="G43" s="2">
        <v>14</v>
      </c>
      <c r="H43" s="2">
        <v>13.9</v>
      </c>
      <c r="I43" s="2">
        <v>17.7</v>
      </c>
      <c r="J43" s="2">
        <v>15.4</v>
      </c>
      <c r="K43" s="2">
        <v>18.600000000000001</v>
      </c>
      <c r="L43" s="2">
        <v>23.4</v>
      </c>
      <c r="M43" s="2">
        <v>25.2</v>
      </c>
      <c r="N43" s="2">
        <v>14.7</v>
      </c>
      <c r="O43" s="2">
        <v>10.7</v>
      </c>
      <c r="P43" s="2">
        <v>11.8</v>
      </c>
      <c r="Q43" s="2">
        <v>11.2</v>
      </c>
      <c r="R43" s="2">
        <v>13.3</v>
      </c>
      <c r="S43" s="2">
        <v>14.6</v>
      </c>
      <c r="T43" s="2">
        <v>10.9</v>
      </c>
      <c r="U43" s="2">
        <v>7.1</v>
      </c>
      <c r="V43" s="2">
        <v>6.9</v>
      </c>
      <c r="W43" s="2">
        <v>3.5</v>
      </c>
      <c r="Y43" s="1"/>
      <c r="Z43" s="9" t="s">
        <v>527</v>
      </c>
      <c r="AA43" s="2">
        <v>3.2</v>
      </c>
      <c r="AB43" s="2">
        <v>2.8</v>
      </c>
      <c r="AC43" s="2">
        <v>3.7</v>
      </c>
      <c r="AD43" s="2">
        <v>2.5</v>
      </c>
      <c r="AE43" s="2">
        <v>3.4</v>
      </c>
      <c r="AF43" s="2">
        <v>3.9</v>
      </c>
      <c r="AG43" s="2">
        <v>2.7</v>
      </c>
      <c r="AH43" s="2">
        <v>3.7</v>
      </c>
      <c r="AI43" s="2">
        <v>2.6</v>
      </c>
      <c r="AJ43" s="2">
        <v>1.8</v>
      </c>
      <c r="AK43" s="2">
        <v>3</v>
      </c>
      <c r="AL43" s="2">
        <v>3.2</v>
      </c>
      <c r="AM43" s="2">
        <v>4</v>
      </c>
      <c r="AN43" s="2">
        <v>5.0999999999999996</v>
      </c>
      <c r="AO43" s="2">
        <v>4.3</v>
      </c>
      <c r="AP43" s="2">
        <v>4.3</v>
      </c>
      <c r="AQ43" s="2">
        <v>4.5</v>
      </c>
      <c r="AR43" s="2">
        <v>3.9</v>
      </c>
      <c r="AS43" s="2">
        <v>4.5</v>
      </c>
      <c r="AT43" s="2">
        <v>4.8</v>
      </c>
      <c r="AU43" s="2">
        <v>3.6</v>
      </c>
      <c r="AW43" s="1"/>
      <c r="AX43" s="9" t="s">
        <v>527</v>
      </c>
      <c r="AY43" s="2">
        <v>2.7</v>
      </c>
      <c r="AZ43" s="2">
        <v>2.1</v>
      </c>
      <c r="BA43" s="2">
        <v>2.2999999999999998</v>
      </c>
      <c r="BB43" s="2">
        <v>2.6</v>
      </c>
      <c r="BC43" s="2">
        <v>3</v>
      </c>
      <c r="BD43" s="2">
        <v>2.9</v>
      </c>
      <c r="BE43" s="2">
        <v>3.9</v>
      </c>
      <c r="BF43" s="2">
        <v>4.3</v>
      </c>
      <c r="BG43" s="2">
        <v>4.4000000000000004</v>
      </c>
      <c r="BH43" s="2">
        <v>4.0999999999999996</v>
      </c>
      <c r="BI43" s="2">
        <v>4.8</v>
      </c>
      <c r="BJ43" s="2">
        <v>5.6</v>
      </c>
      <c r="BK43" s="2">
        <v>7.8</v>
      </c>
      <c r="BL43" s="2">
        <v>5.2</v>
      </c>
      <c r="BM43" s="2">
        <v>4.0999999999999996</v>
      </c>
      <c r="BN43" s="2">
        <v>4.0999999999999996</v>
      </c>
      <c r="BO43" s="2">
        <v>6</v>
      </c>
      <c r="BP43" s="2">
        <v>5.4</v>
      </c>
      <c r="BQ43" s="2">
        <v>3.3</v>
      </c>
      <c r="BR43" s="2">
        <v>3.1</v>
      </c>
      <c r="BS43" s="2">
        <v>3</v>
      </c>
      <c r="BU43" s="1"/>
      <c r="BV43" s="9" t="s">
        <v>527</v>
      </c>
      <c r="BW43" s="2">
        <v>7.2</v>
      </c>
      <c r="BX43" s="2">
        <v>6.9</v>
      </c>
      <c r="BY43" s="2">
        <v>7.2</v>
      </c>
      <c r="BZ43" s="2">
        <v>3.3</v>
      </c>
      <c r="CA43" s="2">
        <v>3.3</v>
      </c>
      <c r="CB43" s="2">
        <v>2.1</v>
      </c>
      <c r="CC43" s="2">
        <v>2.4</v>
      </c>
      <c r="CD43" s="2">
        <v>3</v>
      </c>
      <c r="CE43" s="2">
        <v>3.3</v>
      </c>
      <c r="CF43" s="2">
        <v>2.2000000000000002</v>
      </c>
      <c r="CG43" s="2">
        <v>1.9</v>
      </c>
      <c r="CH43" s="2">
        <v>1.7</v>
      </c>
      <c r="CI43" s="2">
        <v>2.5</v>
      </c>
      <c r="CJ43" s="2">
        <v>2.1</v>
      </c>
      <c r="CK43" s="2">
        <v>1.4</v>
      </c>
      <c r="CL43" s="2">
        <v>1.2</v>
      </c>
      <c r="CM43" s="2">
        <v>0.7</v>
      </c>
      <c r="CN43" s="2">
        <v>1.8</v>
      </c>
      <c r="CO43" s="2">
        <v>2.2999999999999998</v>
      </c>
      <c r="CP43" s="2">
        <v>2.4</v>
      </c>
      <c r="CQ43" s="2">
        <v>2.6</v>
      </c>
      <c r="CS43" s="1"/>
      <c r="CT43" s="9" t="s">
        <v>527</v>
      </c>
      <c r="CU43" s="2">
        <v>1</v>
      </c>
      <c r="CV43" s="2">
        <v>1.4</v>
      </c>
      <c r="CW43" s="2">
        <v>0.9</v>
      </c>
      <c r="CX43" s="2">
        <v>0.5</v>
      </c>
      <c r="CY43" s="2">
        <v>0.6</v>
      </c>
      <c r="CZ43" s="2">
        <v>0.8</v>
      </c>
      <c r="DA43" s="2">
        <v>0.6</v>
      </c>
      <c r="DB43" s="2">
        <v>0.6</v>
      </c>
      <c r="DC43" s="2">
        <v>0.7</v>
      </c>
      <c r="DD43" s="2">
        <v>0.9</v>
      </c>
      <c r="DE43" s="2">
        <v>0.9</v>
      </c>
      <c r="DF43" s="2">
        <v>0.8</v>
      </c>
      <c r="DG43" s="2">
        <v>1.6</v>
      </c>
      <c r="DH43" s="2">
        <v>1</v>
      </c>
      <c r="DI43" s="2">
        <v>1.2</v>
      </c>
      <c r="DJ43" s="2">
        <v>1.4</v>
      </c>
      <c r="DK43" s="2">
        <v>0.6</v>
      </c>
      <c r="DL43" s="2">
        <v>0.5</v>
      </c>
      <c r="DM43" s="2">
        <v>0.7</v>
      </c>
      <c r="DN43" s="2">
        <v>0.8</v>
      </c>
      <c r="DO43" s="2">
        <v>0</v>
      </c>
      <c r="DQ43" s="1"/>
      <c r="DR43" s="9" t="s">
        <v>527</v>
      </c>
      <c r="DS43" s="2">
        <v>8.3000000000000007</v>
      </c>
      <c r="DT43" s="2">
        <v>9.3000000000000007</v>
      </c>
      <c r="DU43" s="2">
        <v>6.8</v>
      </c>
      <c r="DV43" s="2">
        <v>5.3</v>
      </c>
      <c r="DW43" s="2">
        <v>5.6</v>
      </c>
      <c r="DX43" s="2">
        <v>3.6</v>
      </c>
      <c r="DY43" s="2">
        <v>3.6</v>
      </c>
      <c r="DZ43" s="2">
        <v>4</v>
      </c>
      <c r="EA43" s="2">
        <v>5.2</v>
      </c>
      <c r="EB43" s="2">
        <v>4.4000000000000004</v>
      </c>
      <c r="EC43" s="2">
        <v>6.6</v>
      </c>
      <c r="ED43" s="2">
        <v>7.3</v>
      </c>
      <c r="EE43" s="2">
        <v>9.9</v>
      </c>
      <c r="EF43" s="2">
        <v>8.1999999999999993</v>
      </c>
      <c r="EG43" s="2">
        <v>7.4</v>
      </c>
      <c r="EH43" s="2">
        <v>7.3</v>
      </c>
      <c r="EI43" s="2">
        <v>5.3</v>
      </c>
      <c r="EJ43" s="2">
        <v>5.5</v>
      </c>
      <c r="EK43" s="2">
        <v>5.2</v>
      </c>
      <c r="EL43" s="2">
        <v>5.4</v>
      </c>
      <c r="EM43" s="2">
        <v>5.2</v>
      </c>
      <c r="EO43" s="1"/>
      <c r="EP43" s="9" t="s">
        <v>527</v>
      </c>
      <c r="EQ43" s="2">
        <v>3.3</v>
      </c>
      <c r="ER43" s="2">
        <v>3.8</v>
      </c>
      <c r="ES43" s="2">
        <v>7.6</v>
      </c>
      <c r="ET43" s="2">
        <v>8.5</v>
      </c>
      <c r="EU43" s="2">
        <v>7.9</v>
      </c>
      <c r="EV43" s="2">
        <v>9</v>
      </c>
      <c r="EW43" s="2">
        <v>6.6</v>
      </c>
      <c r="EX43" s="2">
        <v>8.6</v>
      </c>
      <c r="EY43" s="2">
        <v>12.4</v>
      </c>
      <c r="EZ43" s="2">
        <v>7.9</v>
      </c>
      <c r="FA43" s="2">
        <v>9.1999999999999993</v>
      </c>
      <c r="FB43" s="2">
        <v>8.1</v>
      </c>
      <c r="FC43" s="2">
        <v>6.8</v>
      </c>
      <c r="FD43" s="2">
        <v>5.4</v>
      </c>
      <c r="FE43" s="2">
        <v>4.5999999999999996</v>
      </c>
      <c r="FF43" s="2">
        <v>4.0999999999999996</v>
      </c>
      <c r="FG43" s="2">
        <v>2.2999999999999998</v>
      </c>
      <c r="FH43" s="2">
        <v>3.2</v>
      </c>
      <c r="FI43" s="2">
        <v>8.5</v>
      </c>
      <c r="FJ43" s="2">
        <v>8.1999999999999993</v>
      </c>
      <c r="FK43" s="2">
        <v>5.6</v>
      </c>
    </row>
    <row r="44" spans="1:167" ht="14.5">
      <c r="A44" s="128"/>
      <c r="B44" s="128"/>
      <c r="C44" s="2"/>
      <c r="D44" s="2"/>
      <c r="E44" s="2"/>
      <c r="F44" s="2"/>
      <c r="G44" s="2"/>
      <c r="H44" s="2"/>
      <c r="I44" s="2"/>
      <c r="J44" s="2"/>
      <c r="K44" s="2"/>
      <c r="L44" s="2"/>
      <c r="M44" s="2"/>
      <c r="N44" s="2"/>
      <c r="O44" s="2"/>
      <c r="P44" s="2"/>
      <c r="Q44" s="2"/>
      <c r="R44" s="2"/>
      <c r="S44" s="2"/>
      <c r="T44" s="2"/>
      <c r="U44" s="2"/>
      <c r="V44" s="2"/>
      <c r="W44" s="2"/>
      <c r="Y44" s="128"/>
      <c r="Z44" s="128"/>
      <c r="AA44" s="2"/>
      <c r="AB44" s="2"/>
      <c r="AC44" s="2"/>
      <c r="AD44" s="2"/>
      <c r="AE44" s="2"/>
      <c r="AF44" s="2"/>
      <c r="AG44" s="2"/>
      <c r="AH44" s="2"/>
      <c r="AI44" s="2"/>
      <c r="AJ44" s="2"/>
      <c r="AK44" s="2"/>
      <c r="AL44" s="2"/>
      <c r="AM44" s="2"/>
      <c r="AN44" s="2"/>
      <c r="AO44" s="2"/>
      <c r="AP44" s="2"/>
      <c r="AQ44" s="2"/>
      <c r="AR44" s="2"/>
      <c r="AS44" s="2"/>
      <c r="AT44" s="2"/>
      <c r="AU44" s="2"/>
      <c r="AW44" s="128"/>
      <c r="AX44" s="128"/>
      <c r="AY44" s="2"/>
      <c r="AZ44" s="2"/>
      <c r="BA44" s="2"/>
      <c r="BB44" s="2"/>
      <c r="BC44" s="2"/>
      <c r="BD44" s="2"/>
      <c r="BE44" s="2"/>
      <c r="BF44" s="2"/>
      <c r="BG44" s="2"/>
      <c r="BH44" s="2"/>
      <c r="BI44" s="2"/>
      <c r="BJ44" s="2"/>
      <c r="BK44" s="2"/>
      <c r="BL44" s="2"/>
      <c r="BM44" s="2"/>
      <c r="BN44" s="2"/>
      <c r="BO44" s="2"/>
      <c r="BP44" s="2"/>
      <c r="BQ44" s="2"/>
      <c r="BR44" s="2"/>
      <c r="BS44" s="2"/>
      <c r="BU44" s="128"/>
      <c r="BV44" s="128"/>
      <c r="BW44" s="2"/>
      <c r="BX44" s="2"/>
      <c r="BY44" s="2"/>
      <c r="BZ44" s="2"/>
      <c r="CA44" s="2"/>
      <c r="CB44" s="2"/>
      <c r="CC44" s="2"/>
      <c r="CD44" s="2"/>
      <c r="CE44" s="2"/>
      <c r="CF44" s="2"/>
      <c r="CG44" s="2"/>
      <c r="CH44" s="2"/>
      <c r="CI44" s="2"/>
      <c r="CJ44" s="2"/>
      <c r="CK44" s="2"/>
      <c r="CL44" s="2"/>
      <c r="CM44" s="2"/>
      <c r="CN44" s="2"/>
      <c r="CO44" s="2"/>
      <c r="CP44" s="2"/>
      <c r="CQ44" s="2"/>
      <c r="CS44" s="128"/>
      <c r="CT44" s="128"/>
      <c r="CU44" s="2"/>
      <c r="CV44" s="2"/>
      <c r="CW44" s="2"/>
      <c r="CX44" s="2"/>
      <c r="CY44" s="2"/>
      <c r="CZ44" s="2"/>
      <c r="DA44" s="2"/>
      <c r="DB44" s="2"/>
      <c r="DC44" s="2"/>
      <c r="DD44" s="2"/>
      <c r="DE44" s="2"/>
      <c r="DF44" s="2"/>
      <c r="DG44" s="2"/>
      <c r="DH44" s="2"/>
      <c r="DI44" s="2"/>
      <c r="DJ44" s="2"/>
      <c r="DK44" s="2"/>
      <c r="DL44" s="2"/>
      <c r="DM44" s="2"/>
      <c r="DN44" s="2"/>
      <c r="DO44" s="2"/>
      <c r="DQ44" s="128"/>
      <c r="DR44" s="128"/>
      <c r="DS44" s="2"/>
      <c r="DT44" s="2"/>
      <c r="DU44" s="2"/>
      <c r="DV44" s="2"/>
      <c r="DW44" s="2"/>
      <c r="DX44" s="2"/>
      <c r="DY44" s="2"/>
      <c r="DZ44" s="2"/>
      <c r="EA44" s="2"/>
      <c r="EB44" s="2"/>
      <c r="EC44" s="2"/>
      <c r="ED44" s="2"/>
      <c r="EE44" s="2"/>
      <c r="EF44" s="2"/>
      <c r="EG44" s="2"/>
      <c r="EH44" s="2"/>
      <c r="EI44" s="2"/>
      <c r="EJ44" s="2"/>
      <c r="EK44" s="2"/>
      <c r="EL44" s="2"/>
      <c r="EM44" s="2"/>
      <c r="EO44" s="128"/>
      <c r="EP44" s="128"/>
      <c r="EQ44" s="2"/>
      <c r="ER44" s="2"/>
      <c r="ES44" s="2"/>
      <c r="ET44" s="2"/>
      <c r="EU44" s="2"/>
      <c r="EV44" s="2"/>
      <c r="EW44" s="2"/>
      <c r="EX44" s="2"/>
      <c r="EY44" s="2"/>
      <c r="EZ44" s="2"/>
      <c r="FA44" s="2"/>
      <c r="FB44" s="2"/>
      <c r="FC44" s="2"/>
      <c r="FD44" s="2"/>
      <c r="FE44" s="2"/>
      <c r="FF44" s="2"/>
      <c r="FG44" s="2"/>
      <c r="FH44" s="2"/>
      <c r="FI44" s="2"/>
      <c r="FJ44" s="2"/>
      <c r="FK44" s="2"/>
    </row>
    <row r="45" spans="1:167" ht="14.5">
      <c r="A45" s="1"/>
      <c r="B45" s="11" t="s">
        <v>497</v>
      </c>
      <c r="C45" s="2"/>
      <c r="D45" s="2"/>
      <c r="E45" s="2"/>
      <c r="F45" s="2"/>
      <c r="G45" s="2"/>
      <c r="H45" s="2"/>
      <c r="I45" s="2"/>
      <c r="J45" s="2"/>
      <c r="K45" s="2"/>
      <c r="L45" s="2"/>
      <c r="M45" s="2"/>
      <c r="N45" s="2"/>
      <c r="O45" s="2"/>
      <c r="P45" s="2"/>
      <c r="Q45" s="2"/>
      <c r="R45" s="2"/>
      <c r="S45" s="2"/>
      <c r="T45" s="2"/>
      <c r="U45" s="2"/>
      <c r="V45" s="2"/>
      <c r="W45" s="2"/>
      <c r="Y45" s="1"/>
      <c r="Z45" s="11" t="s">
        <v>497</v>
      </c>
      <c r="AA45" s="2"/>
      <c r="AB45" s="2"/>
      <c r="AC45" s="2"/>
      <c r="AD45" s="2"/>
      <c r="AE45" s="2"/>
      <c r="AF45" s="2"/>
      <c r="AG45" s="2"/>
      <c r="AH45" s="2"/>
      <c r="AI45" s="2"/>
      <c r="AJ45" s="2"/>
      <c r="AK45" s="2"/>
      <c r="AL45" s="2"/>
      <c r="AM45" s="2"/>
      <c r="AN45" s="2"/>
      <c r="AO45" s="2"/>
      <c r="AP45" s="2"/>
      <c r="AQ45" s="2"/>
      <c r="AR45" s="2"/>
      <c r="AS45" s="2"/>
      <c r="AT45" s="2"/>
      <c r="AU45" s="2"/>
      <c r="AW45" s="1"/>
      <c r="AX45" s="11" t="s">
        <v>497</v>
      </c>
      <c r="AY45" s="2"/>
      <c r="AZ45" s="2"/>
      <c r="BA45" s="2"/>
      <c r="BB45" s="2"/>
      <c r="BC45" s="2"/>
      <c r="BD45" s="2"/>
      <c r="BE45" s="2"/>
      <c r="BF45" s="2"/>
      <c r="BG45" s="2"/>
      <c r="BH45" s="2"/>
      <c r="BI45" s="2"/>
      <c r="BJ45" s="2"/>
      <c r="BK45" s="2"/>
      <c r="BL45" s="2"/>
      <c r="BM45" s="2"/>
      <c r="BN45" s="2"/>
      <c r="BO45" s="2"/>
      <c r="BP45" s="2"/>
      <c r="BQ45" s="2"/>
      <c r="BR45" s="2"/>
      <c r="BS45" s="2"/>
      <c r="BU45" s="1"/>
      <c r="BV45" s="11" t="s">
        <v>497</v>
      </c>
      <c r="BW45" s="2"/>
      <c r="BX45" s="2"/>
      <c r="BY45" s="2"/>
      <c r="BZ45" s="2"/>
      <c r="CA45" s="2"/>
      <c r="CB45" s="2"/>
      <c r="CC45" s="2"/>
      <c r="CD45" s="2"/>
      <c r="CE45" s="2"/>
      <c r="CF45" s="2"/>
      <c r="CG45" s="2"/>
      <c r="CH45" s="2"/>
      <c r="CI45" s="2"/>
      <c r="CJ45" s="2"/>
      <c r="CK45" s="2"/>
      <c r="CL45" s="2"/>
      <c r="CM45" s="2"/>
      <c r="CN45" s="2"/>
      <c r="CO45" s="2"/>
      <c r="CP45" s="2"/>
      <c r="CQ45" s="2"/>
      <c r="CS45" s="1"/>
      <c r="CT45" s="11" t="s">
        <v>497</v>
      </c>
      <c r="CU45" s="2"/>
      <c r="CV45" s="2"/>
      <c r="CW45" s="2"/>
      <c r="CX45" s="2"/>
      <c r="CY45" s="2"/>
      <c r="CZ45" s="2"/>
      <c r="DA45" s="2"/>
      <c r="DB45" s="2"/>
      <c r="DC45" s="2"/>
      <c r="DD45" s="2"/>
      <c r="DE45" s="2"/>
      <c r="DF45" s="2"/>
      <c r="DG45" s="2"/>
      <c r="DH45" s="2"/>
      <c r="DI45" s="2"/>
      <c r="DJ45" s="2"/>
      <c r="DK45" s="2"/>
      <c r="DL45" s="2"/>
      <c r="DM45" s="2"/>
      <c r="DN45" s="2"/>
      <c r="DO45" s="2"/>
      <c r="DQ45" s="1"/>
      <c r="DR45" s="11" t="s">
        <v>497</v>
      </c>
      <c r="DS45" s="2"/>
      <c r="DT45" s="2"/>
      <c r="DU45" s="2"/>
      <c r="DV45" s="2"/>
      <c r="DW45" s="2"/>
      <c r="DX45" s="2"/>
      <c r="DY45" s="2"/>
      <c r="DZ45" s="2"/>
      <c r="EA45" s="2"/>
      <c r="EB45" s="2"/>
      <c r="EC45" s="2"/>
      <c r="ED45" s="2"/>
      <c r="EE45" s="2"/>
      <c r="EF45" s="2"/>
      <c r="EG45" s="2"/>
      <c r="EH45" s="2"/>
      <c r="EI45" s="2"/>
      <c r="EJ45" s="2"/>
      <c r="EK45" s="2"/>
      <c r="EL45" s="2"/>
      <c r="EM45" s="2"/>
      <c r="EO45" s="1"/>
      <c r="EP45" s="11" t="s">
        <v>497</v>
      </c>
      <c r="EQ45" s="2"/>
      <c r="ER45" s="2"/>
      <c r="ES45" s="2"/>
      <c r="ET45" s="2"/>
      <c r="EU45" s="2"/>
      <c r="EV45" s="2"/>
      <c r="EW45" s="2"/>
      <c r="EX45" s="2"/>
      <c r="EY45" s="2"/>
      <c r="EZ45" s="2"/>
      <c r="FA45" s="2"/>
      <c r="FB45" s="2"/>
      <c r="FC45" s="2"/>
      <c r="FD45" s="2"/>
      <c r="FE45" s="2"/>
      <c r="FF45" s="2"/>
      <c r="FG45" s="2"/>
      <c r="FH45" s="2"/>
      <c r="FI45" s="2"/>
      <c r="FJ45" s="2"/>
      <c r="FK45" s="2"/>
    </row>
    <row r="46" spans="1:167" ht="15.5">
      <c r="A46" s="1"/>
      <c r="B46" s="9" t="s">
        <v>518</v>
      </c>
      <c r="C46" s="2">
        <v>0.71</v>
      </c>
      <c r="D46" s="2">
        <v>0.72</v>
      </c>
      <c r="E46" s="2">
        <v>0.73</v>
      </c>
      <c r="F46" s="2">
        <v>0.74</v>
      </c>
      <c r="G46" s="2">
        <v>0.75</v>
      </c>
      <c r="H46" s="2">
        <v>0.77</v>
      </c>
      <c r="I46" s="2">
        <v>0.78</v>
      </c>
      <c r="J46" s="2">
        <v>0.79</v>
      </c>
      <c r="K46" s="2">
        <v>0.79</v>
      </c>
      <c r="L46" s="2">
        <v>0.81</v>
      </c>
      <c r="M46" s="2">
        <v>0.82</v>
      </c>
      <c r="N46" s="2">
        <v>0.82</v>
      </c>
      <c r="O46" s="2">
        <v>0.83</v>
      </c>
      <c r="P46" s="2">
        <v>0.83</v>
      </c>
      <c r="Q46" s="2">
        <v>0.83</v>
      </c>
      <c r="R46" s="2">
        <v>0.83</v>
      </c>
      <c r="S46" s="2">
        <v>0.83</v>
      </c>
      <c r="T46" s="2">
        <v>0.84</v>
      </c>
      <c r="U46" s="2">
        <v>0.85</v>
      </c>
      <c r="V46" s="2">
        <v>0.84</v>
      </c>
      <c r="W46" s="2">
        <v>0.84</v>
      </c>
      <c r="Y46" s="1"/>
      <c r="Z46" s="9" t="s">
        <v>518</v>
      </c>
      <c r="AA46" s="2">
        <v>2.31</v>
      </c>
      <c r="AB46" s="2">
        <v>2.37</v>
      </c>
      <c r="AC46" s="2">
        <v>2.41</v>
      </c>
      <c r="AD46" s="2">
        <v>2.4300000000000002</v>
      </c>
      <c r="AE46" s="2">
        <v>2.46</v>
      </c>
      <c r="AF46" s="2">
        <v>2.5099999999999998</v>
      </c>
      <c r="AG46" s="2">
        <v>2.5499999999999998</v>
      </c>
      <c r="AH46" s="2">
        <v>2.6</v>
      </c>
      <c r="AI46" s="2">
        <v>2.64</v>
      </c>
      <c r="AJ46" s="2">
        <v>2.69</v>
      </c>
      <c r="AK46" s="2">
        <v>2.71</v>
      </c>
      <c r="AL46" s="2">
        <v>2.73</v>
      </c>
      <c r="AM46" s="2">
        <v>2.77</v>
      </c>
      <c r="AN46" s="2">
        <v>2.77</v>
      </c>
      <c r="AO46" s="2">
        <v>2.78</v>
      </c>
      <c r="AP46" s="2">
        <v>2.79</v>
      </c>
      <c r="AQ46" s="2">
        <v>2.8</v>
      </c>
      <c r="AR46" s="2">
        <v>2.83</v>
      </c>
      <c r="AS46" s="2">
        <v>2.81</v>
      </c>
      <c r="AT46" s="2">
        <v>2.85</v>
      </c>
      <c r="AU46" s="2">
        <v>2.88</v>
      </c>
      <c r="AW46" s="1"/>
      <c r="AX46" s="9" t="s">
        <v>518</v>
      </c>
      <c r="AY46" s="2">
        <v>4.9800000000000004</v>
      </c>
      <c r="AZ46" s="2">
        <v>5.08</v>
      </c>
      <c r="BA46" s="2">
        <v>5.21</v>
      </c>
      <c r="BB46" s="2">
        <v>5.31</v>
      </c>
      <c r="BC46" s="2">
        <v>5.38</v>
      </c>
      <c r="BD46" s="2">
        <v>5.45</v>
      </c>
      <c r="BE46" s="2">
        <v>5.56</v>
      </c>
      <c r="BF46" s="2">
        <v>5.64</v>
      </c>
      <c r="BG46" s="2">
        <v>5.77</v>
      </c>
      <c r="BH46" s="2">
        <v>5.85</v>
      </c>
      <c r="BI46" s="2">
        <v>5.92</v>
      </c>
      <c r="BJ46" s="2">
        <v>6</v>
      </c>
      <c r="BK46" s="2">
        <v>6.1</v>
      </c>
      <c r="BL46" s="2">
        <v>6.14</v>
      </c>
      <c r="BM46" s="2">
        <v>6.15</v>
      </c>
      <c r="BN46" s="2">
        <v>6.14</v>
      </c>
      <c r="BO46" s="2">
        <v>6.15</v>
      </c>
      <c r="BP46" s="2">
        <v>6.17</v>
      </c>
      <c r="BQ46" s="2">
        <v>6.21</v>
      </c>
      <c r="BR46" s="2">
        <v>6.27</v>
      </c>
      <c r="BS46" s="2">
        <v>6.37</v>
      </c>
      <c r="BU46" s="1"/>
      <c r="BV46" s="9" t="s">
        <v>518</v>
      </c>
      <c r="BW46" s="2">
        <v>0.41</v>
      </c>
      <c r="BX46" s="2">
        <v>0.42</v>
      </c>
      <c r="BY46" s="2">
        <v>0.44</v>
      </c>
      <c r="BZ46" s="2">
        <v>0.44</v>
      </c>
      <c r="CA46" s="2">
        <v>0.45</v>
      </c>
      <c r="CB46" s="2">
        <v>0.45</v>
      </c>
      <c r="CC46" s="2">
        <v>0.46</v>
      </c>
      <c r="CD46" s="2">
        <v>0.46</v>
      </c>
      <c r="CE46" s="2">
        <v>0.47</v>
      </c>
      <c r="CF46" s="2">
        <v>0.49</v>
      </c>
      <c r="CG46" s="2">
        <v>0.51</v>
      </c>
      <c r="CH46" s="2">
        <v>0.51</v>
      </c>
      <c r="CI46" s="2">
        <v>0.51</v>
      </c>
      <c r="CJ46" s="2">
        <v>0.5</v>
      </c>
      <c r="CK46" s="2">
        <v>0.5</v>
      </c>
      <c r="CL46" s="2">
        <v>0.51</v>
      </c>
      <c r="CM46" s="2">
        <v>0.5</v>
      </c>
      <c r="CN46" s="2">
        <v>0.51</v>
      </c>
      <c r="CO46" s="2">
        <v>0.51</v>
      </c>
      <c r="CP46" s="2">
        <v>0.52</v>
      </c>
      <c r="CQ46" s="2">
        <v>0.52</v>
      </c>
      <c r="CS46" s="1"/>
      <c r="CT46" s="9" t="s">
        <v>518</v>
      </c>
      <c r="CU46" s="2">
        <v>0.33</v>
      </c>
      <c r="CV46" s="2">
        <v>0.33</v>
      </c>
      <c r="CW46" s="2">
        <v>0.33</v>
      </c>
      <c r="CX46" s="2">
        <v>0.33</v>
      </c>
      <c r="CY46" s="2">
        <v>0.34</v>
      </c>
      <c r="CZ46" s="2">
        <v>0.34</v>
      </c>
      <c r="DA46" s="2">
        <v>0.34</v>
      </c>
      <c r="DB46" s="2">
        <v>0.34</v>
      </c>
      <c r="DC46" s="2">
        <v>0.34</v>
      </c>
      <c r="DD46" s="2">
        <v>0.35</v>
      </c>
      <c r="DE46" s="2">
        <v>0.35</v>
      </c>
      <c r="DF46" s="2">
        <v>0.35</v>
      </c>
      <c r="DG46" s="2">
        <v>0.35</v>
      </c>
      <c r="DH46" s="2">
        <v>0.36</v>
      </c>
      <c r="DI46" s="2">
        <v>0.36</v>
      </c>
      <c r="DJ46" s="2">
        <v>0.36</v>
      </c>
      <c r="DK46" s="2">
        <v>0.36</v>
      </c>
      <c r="DL46" s="2">
        <v>0.36</v>
      </c>
      <c r="DM46" s="2">
        <v>0.36</v>
      </c>
      <c r="DN46" s="2">
        <v>0.36</v>
      </c>
      <c r="DO46" s="2">
        <v>0.36</v>
      </c>
      <c r="DQ46" s="1"/>
      <c r="DR46" s="9" t="s">
        <v>518</v>
      </c>
      <c r="DS46" s="2">
        <v>1.8</v>
      </c>
      <c r="DT46" s="2">
        <v>1.82</v>
      </c>
      <c r="DU46" s="2">
        <v>1.85</v>
      </c>
      <c r="DV46" s="2">
        <v>1.87</v>
      </c>
      <c r="DW46" s="2">
        <v>1.88</v>
      </c>
      <c r="DX46" s="2">
        <v>1.92</v>
      </c>
      <c r="DY46" s="2">
        <v>1.96</v>
      </c>
      <c r="DZ46" s="2">
        <v>1.98</v>
      </c>
      <c r="EA46" s="2">
        <v>2.02</v>
      </c>
      <c r="EB46" s="2">
        <v>2.13</v>
      </c>
      <c r="EC46" s="2">
        <v>2.17</v>
      </c>
      <c r="ED46" s="2">
        <v>2.2000000000000002</v>
      </c>
      <c r="EE46" s="2">
        <v>2.2400000000000002</v>
      </c>
      <c r="EF46" s="2">
        <v>2.25</v>
      </c>
      <c r="EG46" s="2">
        <v>2.23</v>
      </c>
      <c r="EH46" s="2">
        <v>2.2400000000000002</v>
      </c>
      <c r="EI46" s="2">
        <v>2.2400000000000002</v>
      </c>
      <c r="EJ46" s="2">
        <v>2.2400000000000002</v>
      </c>
      <c r="EK46" s="2">
        <v>2.2200000000000002</v>
      </c>
      <c r="EL46" s="2">
        <v>2.1800000000000002</v>
      </c>
      <c r="EM46" s="2">
        <v>2.17</v>
      </c>
      <c r="EO46" s="1"/>
      <c r="EP46" s="9" t="s">
        <v>518</v>
      </c>
      <c r="EQ46" s="2">
        <v>1.29</v>
      </c>
      <c r="ER46" s="2">
        <v>1.32</v>
      </c>
      <c r="ES46" s="2">
        <v>1.38</v>
      </c>
      <c r="ET46" s="2">
        <v>1.42</v>
      </c>
      <c r="EU46" s="2">
        <v>1.45</v>
      </c>
      <c r="EV46" s="2">
        <v>1.49</v>
      </c>
      <c r="EW46" s="2">
        <v>1.54</v>
      </c>
      <c r="EX46" s="2">
        <v>1.58</v>
      </c>
      <c r="EY46" s="2">
        <v>1.61</v>
      </c>
      <c r="EZ46" s="2">
        <v>1.65</v>
      </c>
      <c r="FA46" s="2">
        <v>1.67</v>
      </c>
      <c r="FB46" s="2">
        <v>1.68</v>
      </c>
      <c r="FC46" s="2">
        <v>1.7</v>
      </c>
      <c r="FD46" s="2">
        <v>1.71</v>
      </c>
      <c r="FE46" s="2">
        <v>1.71</v>
      </c>
      <c r="FF46" s="2">
        <v>1.72</v>
      </c>
      <c r="FG46" s="2">
        <v>1.72</v>
      </c>
      <c r="FH46" s="2">
        <v>1.73</v>
      </c>
      <c r="FI46" s="2">
        <v>1.72</v>
      </c>
      <c r="FJ46" s="2">
        <v>1.74</v>
      </c>
      <c r="FK46" s="2">
        <v>1.74</v>
      </c>
    </row>
    <row r="47" spans="1:167" ht="14.5">
      <c r="A47" s="128"/>
      <c r="B47" s="128"/>
      <c r="C47" s="2"/>
      <c r="D47" s="2"/>
      <c r="E47" s="2"/>
      <c r="F47" s="2"/>
      <c r="G47" s="2"/>
      <c r="H47" s="2"/>
      <c r="I47" s="2"/>
      <c r="J47" s="2"/>
      <c r="K47" s="2"/>
      <c r="L47" s="2"/>
      <c r="M47" s="2"/>
      <c r="N47" s="2"/>
      <c r="O47" s="2"/>
      <c r="P47" s="2"/>
      <c r="Q47" s="2"/>
      <c r="R47" s="2"/>
      <c r="S47" s="2"/>
      <c r="T47" s="2"/>
      <c r="U47" s="2"/>
      <c r="V47" s="2"/>
      <c r="W47" s="2"/>
      <c r="Y47" s="128"/>
      <c r="Z47" s="128"/>
      <c r="AA47" s="2"/>
      <c r="AB47" s="2"/>
      <c r="AC47" s="2"/>
      <c r="AD47" s="2"/>
      <c r="AE47" s="2"/>
      <c r="AF47" s="2"/>
      <c r="AG47" s="2"/>
      <c r="AH47" s="2"/>
      <c r="AI47" s="2"/>
      <c r="AJ47" s="2"/>
      <c r="AK47" s="2"/>
      <c r="AL47" s="2"/>
      <c r="AM47" s="2"/>
      <c r="AN47" s="2"/>
      <c r="AO47" s="2"/>
      <c r="AP47" s="2"/>
      <c r="AQ47" s="2"/>
      <c r="AR47" s="2"/>
      <c r="AS47" s="2"/>
      <c r="AT47" s="2"/>
      <c r="AU47" s="2"/>
      <c r="AW47" s="128"/>
      <c r="AX47" s="128"/>
      <c r="AY47" s="2"/>
      <c r="AZ47" s="2"/>
      <c r="BA47" s="2"/>
      <c r="BB47" s="2"/>
      <c r="BC47" s="2"/>
      <c r="BD47" s="2"/>
      <c r="BE47" s="2"/>
      <c r="BF47" s="2"/>
      <c r="BG47" s="2"/>
      <c r="BH47" s="2"/>
      <c r="BI47" s="2"/>
      <c r="BJ47" s="2"/>
      <c r="BK47" s="2"/>
      <c r="BL47" s="2"/>
      <c r="BM47" s="2"/>
      <c r="BN47" s="2"/>
      <c r="BO47" s="2"/>
      <c r="BP47" s="2"/>
      <c r="BQ47" s="2"/>
      <c r="BR47" s="2"/>
      <c r="BS47" s="2"/>
      <c r="BU47" s="128"/>
      <c r="BV47" s="128"/>
      <c r="BW47" s="2"/>
      <c r="BX47" s="2"/>
      <c r="BY47" s="2"/>
      <c r="BZ47" s="2"/>
      <c r="CA47" s="2"/>
      <c r="CB47" s="2"/>
      <c r="CC47" s="2"/>
      <c r="CD47" s="2"/>
      <c r="CE47" s="2"/>
      <c r="CF47" s="2"/>
      <c r="CG47" s="2"/>
      <c r="CH47" s="2"/>
      <c r="CI47" s="2"/>
      <c r="CJ47" s="2"/>
      <c r="CK47" s="2"/>
      <c r="CL47" s="2"/>
      <c r="CM47" s="2"/>
      <c r="CN47" s="2"/>
      <c r="CO47" s="2"/>
      <c r="CP47" s="2"/>
      <c r="CQ47" s="2"/>
      <c r="CS47" s="128"/>
      <c r="CT47" s="128"/>
      <c r="CU47" s="2"/>
      <c r="CV47" s="2"/>
      <c r="CW47" s="2"/>
      <c r="CX47" s="2"/>
      <c r="CY47" s="2"/>
      <c r="CZ47" s="2"/>
      <c r="DA47" s="2"/>
      <c r="DB47" s="2"/>
      <c r="DC47" s="2"/>
      <c r="DD47" s="2"/>
      <c r="DE47" s="2"/>
      <c r="DF47" s="2"/>
      <c r="DG47" s="2"/>
      <c r="DH47" s="2"/>
      <c r="DI47" s="2"/>
      <c r="DJ47" s="2"/>
      <c r="DK47" s="2"/>
      <c r="DL47" s="2"/>
      <c r="DM47" s="2"/>
      <c r="DN47" s="2"/>
      <c r="DO47" s="2"/>
      <c r="DQ47" s="128"/>
      <c r="DR47" s="128"/>
      <c r="DS47" s="2"/>
      <c r="DT47" s="2"/>
      <c r="DU47" s="2"/>
      <c r="DV47" s="2"/>
      <c r="DW47" s="2"/>
      <c r="DX47" s="2"/>
      <c r="DY47" s="2"/>
      <c r="DZ47" s="2"/>
      <c r="EA47" s="2"/>
      <c r="EB47" s="2"/>
      <c r="EC47" s="2"/>
      <c r="ED47" s="2"/>
      <c r="EE47" s="2"/>
      <c r="EF47" s="2"/>
      <c r="EG47" s="2"/>
      <c r="EH47" s="2"/>
      <c r="EI47" s="2"/>
      <c r="EJ47" s="2"/>
      <c r="EK47" s="2"/>
      <c r="EL47" s="2"/>
      <c r="EM47" s="2"/>
      <c r="EO47" s="128"/>
      <c r="EP47" s="128"/>
      <c r="EQ47" s="2"/>
      <c r="ER47" s="2"/>
      <c r="ES47" s="2"/>
      <c r="ET47" s="2"/>
      <c r="EU47" s="2"/>
      <c r="EV47" s="2"/>
      <c r="EW47" s="2"/>
      <c r="EX47" s="2"/>
      <c r="EY47" s="2"/>
      <c r="EZ47" s="2"/>
      <c r="FA47" s="2"/>
      <c r="FB47" s="2"/>
      <c r="FC47" s="2"/>
      <c r="FD47" s="2"/>
      <c r="FE47" s="2"/>
      <c r="FF47" s="2"/>
      <c r="FG47" s="2"/>
      <c r="FH47" s="2"/>
      <c r="FI47" s="2"/>
      <c r="FJ47" s="2"/>
      <c r="FK47" s="2"/>
    </row>
    <row r="48" spans="1:167" ht="15">
      <c r="A48" s="3"/>
      <c r="B48" s="11" t="s">
        <v>519</v>
      </c>
      <c r="C48" s="4">
        <v>797.51</v>
      </c>
      <c r="D48" s="4">
        <v>785.01</v>
      </c>
      <c r="E48" s="4">
        <v>786.41</v>
      </c>
      <c r="F48" s="4">
        <v>762.45</v>
      </c>
      <c r="G48" s="12">
        <v>1005.57</v>
      </c>
      <c r="H48" s="4">
        <v>801.84</v>
      </c>
      <c r="I48" s="4">
        <v>691.99</v>
      </c>
      <c r="J48" s="4">
        <v>838.91</v>
      </c>
      <c r="K48" s="4">
        <v>727.96</v>
      </c>
      <c r="L48" s="4">
        <v>577.29999999999995</v>
      </c>
      <c r="M48" s="4">
        <v>461.75</v>
      </c>
      <c r="N48" s="4">
        <v>688.16</v>
      </c>
      <c r="O48" s="4">
        <v>669.24</v>
      </c>
      <c r="P48" s="4">
        <v>601.15</v>
      </c>
      <c r="Q48" s="4">
        <v>671.61</v>
      </c>
      <c r="R48" s="4">
        <v>709.42</v>
      </c>
      <c r="S48" s="4">
        <v>667.52</v>
      </c>
      <c r="T48" s="4">
        <v>634.88</v>
      </c>
      <c r="U48" s="4">
        <v>539.03</v>
      </c>
      <c r="V48" s="4">
        <v>691.83</v>
      </c>
      <c r="W48" s="4">
        <v>578.96</v>
      </c>
      <c r="Y48" s="3"/>
      <c r="Z48" s="11" t="s">
        <v>519</v>
      </c>
      <c r="AA48" s="12">
        <v>1301.76</v>
      </c>
      <c r="AB48" s="12">
        <v>1195.75</v>
      </c>
      <c r="AC48" s="12">
        <v>1277.49</v>
      </c>
      <c r="AD48" s="12">
        <v>1375.77</v>
      </c>
      <c r="AE48" s="12">
        <v>1234.69</v>
      </c>
      <c r="AF48" s="12">
        <v>1192.21</v>
      </c>
      <c r="AG48" s="12">
        <v>1032.53</v>
      </c>
      <c r="AH48" s="12">
        <v>1073.6300000000001</v>
      </c>
      <c r="AI48" s="4">
        <v>994.99</v>
      </c>
      <c r="AJ48" s="12">
        <v>1154.78</v>
      </c>
      <c r="AK48" s="12">
        <v>1098.8</v>
      </c>
      <c r="AL48" s="12">
        <v>1052.4000000000001</v>
      </c>
      <c r="AM48" s="4">
        <v>955.41</v>
      </c>
      <c r="AN48" s="4">
        <v>817.04</v>
      </c>
      <c r="AO48" s="4">
        <v>930.49</v>
      </c>
      <c r="AP48" s="4">
        <v>951.39</v>
      </c>
      <c r="AQ48" s="4">
        <v>963.5</v>
      </c>
      <c r="AR48" s="4">
        <v>985.43</v>
      </c>
      <c r="AS48" s="4">
        <v>989.55</v>
      </c>
      <c r="AT48" s="4">
        <v>997.54</v>
      </c>
      <c r="AU48" s="4">
        <v>805.93</v>
      </c>
      <c r="AW48" s="3"/>
      <c r="AX48" s="11" t="s">
        <v>519</v>
      </c>
      <c r="AY48" s="12">
        <v>1034.46</v>
      </c>
      <c r="AZ48" s="12">
        <v>1024.8800000000001</v>
      </c>
      <c r="BA48" s="4">
        <v>981.51</v>
      </c>
      <c r="BB48" s="12">
        <v>1018.19</v>
      </c>
      <c r="BC48" s="4">
        <v>968.01</v>
      </c>
      <c r="BD48" s="4">
        <v>865.75</v>
      </c>
      <c r="BE48" s="4">
        <v>751.74</v>
      </c>
      <c r="BF48" s="4">
        <v>782.9</v>
      </c>
      <c r="BG48" s="4">
        <v>756.46</v>
      </c>
      <c r="BH48" s="4">
        <v>719.05</v>
      </c>
      <c r="BI48" s="4">
        <v>697.51</v>
      </c>
      <c r="BJ48" s="4">
        <v>758.95</v>
      </c>
      <c r="BK48" s="4">
        <v>662.29</v>
      </c>
      <c r="BL48" s="4">
        <v>768.76</v>
      </c>
      <c r="BM48" s="4">
        <v>864.09</v>
      </c>
      <c r="BN48" s="4">
        <v>820.43</v>
      </c>
      <c r="BO48" s="4">
        <v>853.74</v>
      </c>
      <c r="BP48" s="4">
        <v>868.42</v>
      </c>
      <c r="BQ48" s="4">
        <v>914.78</v>
      </c>
      <c r="BR48" s="4">
        <v>969.19</v>
      </c>
      <c r="BS48" s="4">
        <v>927.36</v>
      </c>
      <c r="BU48" s="3"/>
      <c r="BV48" s="11" t="s">
        <v>519</v>
      </c>
      <c r="BW48" s="12">
        <v>1311.22</v>
      </c>
      <c r="BX48" s="12">
        <v>1227.03</v>
      </c>
      <c r="BY48" s="12">
        <v>1305.96</v>
      </c>
      <c r="BZ48" s="12">
        <v>1232.18</v>
      </c>
      <c r="CA48" s="12">
        <v>1266.01</v>
      </c>
      <c r="CB48" s="12">
        <v>1187.52</v>
      </c>
      <c r="CC48" s="12">
        <v>1047.43</v>
      </c>
      <c r="CD48" s="12">
        <v>1126.43</v>
      </c>
      <c r="CE48" s="12">
        <v>1195.06</v>
      </c>
      <c r="CF48" s="12">
        <v>1134.98</v>
      </c>
      <c r="CG48" s="4">
        <v>950.13</v>
      </c>
      <c r="CH48" s="4">
        <v>979.06</v>
      </c>
      <c r="CI48" s="4">
        <v>904.07</v>
      </c>
      <c r="CJ48" s="12">
        <v>1137.33</v>
      </c>
      <c r="CK48" s="12">
        <v>1190.21</v>
      </c>
      <c r="CL48" s="12">
        <v>1078.52</v>
      </c>
      <c r="CM48" s="12">
        <v>1034.31</v>
      </c>
      <c r="CN48" s="12">
        <v>1207.96</v>
      </c>
      <c r="CO48" s="12">
        <v>1342.22</v>
      </c>
      <c r="CP48" s="12">
        <v>1424.72</v>
      </c>
      <c r="CQ48" s="12">
        <v>1324.12</v>
      </c>
      <c r="CS48" s="3"/>
      <c r="CT48" s="11" t="s">
        <v>519</v>
      </c>
      <c r="CU48" s="12">
        <v>1582.93</v>
      </c>
      <c r="CV48" s="12">
        <v>1351.92</v>
      </c>
      <c r="CW48" s="12">
        <v>1677.92</v>
      </c>
      <c r="CX48" s="12">
        <v>1492.94</v>
      </c>
      <c r="CY48" s="12">
        <v>1414.36</v>
      </c>
      <c r="CZ48" s="12">
        <v>1416.65</v>
      </c>
      <c r="DA48" s="12">
        <v>1327.64</v>
      </c>
      <c r="DB48" s="12">
        <v>1312.92</v>
      </c>
      <c r="DC48" s="12">
        <v>1441.25</v>
      </c>
      <c r="DD48" s="12">
        <v>1583.12</v>
      </c>
      <c r="DE48" s="12">
        <v>1211.92</v>
      </c>
      <c r="DF48" s="12">
        <v>1122.7</v>
      </c>
      <c r="DG48" s="4">
        <v>994.22</v>
      </c>
      <c r="DH48" s="4">
        <v>995.45</v>
      </c>
      <c r="DI48" s="12">
        <v>1004.75</v>
      </c>
      <c r="DJ48" s="4">
        <v>979.62</v>
      </c>
      <c r="DK48" s="12">
        <v>1191.29</v>
      </c>
      <c r="DL48" s="12">
        <v>1272.97</v>
      </c>
      <c r="DM48" s="12">
        <v>1420.51</v>
      </c>
      <c r="DN48" s="12">
        <v>1618.08</v>
      </c>
      <c r="DO48" s="12">
        <v>1456.11</v>
      </c>
      <c r="DQ48" s="3"/>
      <c r="DR48" s="11" t="s">
        <v>519</v>
      </c>
      <c r="DS48" s="12">
        <v>1244.6600000000001</v>
      </c>
      <c r="DT48" s="12">
        <v>1106.03</v>
      </c>
      <c r="DU48" s="12">
        <v>1295.6099999999999</v>
      </c>
      <c r="DV48" s="12">
        <v>1361.39</v>
      </c>
      <c r="DW48" s="12">
        <v>1327.8</v>
      </c>
      <c r="DX48" s="12">
        <v>1177.0999999999999</v>
      </c>
      <c r="DY48" s="12">
        <v>1107.02</v>
      </c>
      <c r="DZ48" s="12">
        <v>1107.95</v>
      </c>
      <c r="EA48" s="12">
        <v>1120.4000000000001</v>
      </c>
      <c r="EB48" s="12">
        <v>1110.93</v>
      </c>
      <c r="EC48" s="12">
        <v>1058.96</v>
      </c>
      <c r="ED48" s="12">
        <v>1095.58</v>
      </c>
      <c r="EE48" s="12">
        <v>1103.54</v>
      </c>
      <c r="EF48" s="12">
        <v>1110.29</v>
      </c>
      <c r="EG48" s="12">
        <v>1163.43</v>
      </c>
      <c r="EH48" s="12">
        <v>1025.8399999999999</v>
      </c>
      <c r="EI48" s="12">
        <v>1137.99</v>
      </c>
      <c r="EJ48" s="12">
        <v>1366.13</v>
      </c>
      <c r="EK48" s="12">
        <v>1451.82</v>
      </c>
      <c r="EL48" s="12">
        <v>1522.97</v>
      </c>
      <c r="EM48" s="12">
        <v>1446.6</v>
      </c>
      <c r="EO48" s="3"/>
      <c r="EP48" s="11" t="s">
        <v>519</v>
      </c>
      <c r="EQ48" s="4">
        <v>706.59</v>
      </c>
      <c r="ER48" s="4">
        <v>692.02</v>
      </c>
      <c r="ES48" s="4">
        <v>727.14</v>
      </c>
      <c r="ET48" s="4">
        <v>584.82000000000005</v>
      </c>
      <c r="EU48" s="4">
        <v>524.92999999999995</v>
      </c>
      <c r="EV48" s="4">
        <v>515.97</v>
      </c>
      <c r="EW48" s="4">
        <v>500.53</v>
      </c>
      <c r="EX48" s="4">
        <v>513.66999999999996</v>
      </c>
      <c r="EY48" s="4">
        <v>512.57000000000005</v>
      </c>
      <c r="EZ48" s="4">
        <v>434.24</v>
      </c>
      <c r="FA48" s="4">
        <v>412.16</v>
      </c>
      <c r="FB48" s="4">
        <v>442.91</v>
      </c>
      <c r="FC48" s="4">
        <v>433.78</v>
      </c>
      <c r="FD48" s="4">
        <v>424.9</v>
      </c>
      <c r="FE48" s="4">
        <v>391.79</v>
      </c>
      <c r="FF48" s="4">
        <v>366.37</v>
      </c>
      <c r="FG48" s="4">
        <v>413.36</v>
      </c>
      <c r="FH48" s="4">
        <v>421.6</v>
      </c>
      <c r="FI48" s="4">
        <v>422.67</v>
      </c>
      <c r="FJ48" s="4">
        <v>452.79</v>
      </c>
      <c r="FK48" s="4">
        <v>441.52</v>
      </c>
    </row>
    <row r="49" spans="1:167" ht="13">
      <c r="A49" s="130"/>
      <c r="B49" s="130"/>
      <c r="C49" s="4"/>
      <c r="D49" s="4"/>
      <c r="E49" s="4"/>
      <c r="F49" s="4"/>
      <c r="G49" s="4"/>
      <c r="H49" s="4"/>
      <c r="I49" s="4"/>
      <c r="J49" s="4"/>
      <c r="K49" s="4"/>
      <c r="L49" s="4"/>
      <c r="M49" s="4"/>
      <c r="N49" s="4"/>
      <c r="O49" s="4"/>
      <c r="P49" s="4"/>
      <c r="Q49" s="4"/>
      <c r="R49" s="4"/>
      <c r="S49" s="4"/>
      <c r="T49" s="4"/>
      <c r="U49" s="4"/>
      <c r="V49" s="4"/>
      <c r="W49" s="4"/>
      <c r="Y49" s="130"/>
      <c r="Z49" s="130"/>
      <c r="AA49" s="4"/>
      <c r="AB49" s="4"/>
      <c r="AC49" s="4"/>
      <c r="AD49" s="4"/>
      <c r="AE49" s="4"/>
      <c r="AF49" s="4"/>
      <c r="AG49" s="4"/>
      <c r="AH49" s="4"/>
      <c r="AI49" s="4"/>
      <c r="AJ49" s="4"/>
      <c r="AK49" s="4"/>
      <c r="AL49" s="4"/>
      <c r="AM49" s="4"/>
      <c r="AN49" s="4"/>
      <c r="AO49" s="4"/>
      <c r="AP49" s="4"/>
      <c r="AQ49" s="4"/>
      <c r="AR49" s="4"/>
      <c r="AS49" s="4"/>
      <c r="AT49" s="4"/>
      <c r="AU49" s="4"/>
      <c r="AW49" s="130"/>
      <c r="AX49" s="130"/>
      <c r="AY49" s="4"/>
      <c r="AZ49" s="4"/>
      <c r="BA49" s="4"/>
      <c r="BB49" s="4"/>
      <c r="BC49" s="4"/>
      <c r="BD49" s="4"/>
      <c r="BE49" s="4"/>
      <c r="BF49" s="4"/>
      <c r="BG49" s="4"/>
      <c r="BH49" s="4"/>
      <c r="BI49" s="4"/>
      <c r="BJ49" s="4"/>
      <c r="BK49" s="4"/>
      <c r="BL49" s="4"/>
      <c r="BM49" s="4"/>
      <c r="BN49" s="4"/>
      <c r="BO49" s="4"/>
      <c r="BP49" s="4"/>
      <c r="BQ49" s="4"/>
      <c r="BR49" s="4"/>
      <c r="BS49" s="4"/>
      <c r="BU49" s="130"/>
      <c r="BV49" s="130"/>
      <c r="BW49" s="4"/>
      <c r="BX49" s="4"/>
      <c r="BY49" s="4"/>
      <c r="BZ49" s="4"/>
      <c r="CA49" s="4"/>
      <c r="CB49" s="4"/>
      <c r="CC49" s="4"/>
      <c r="CD49" s="4"/>
      <c r="CE49" s="4"/>
      <c r="CF49" s="4"/>
      <c r="CG49" s="4"/>
      <c r="CH49" s="4"/>
      <c r="CI49" s="4"/>
      <c r="CJ49" s="4"/>
      <c r="CK49" s="4"/>
      <c r="CL49" s="4"/>
      <c r="CM49" s="4"/>
      <c r="CN49" s="4"/>
      <c r="CO49" s="4"/>
      <c r="CP49" s="4"/>
      <c r="CQ49" s="4"/>
      <c r="CS49" s="130"/>
      <c r="CT49" s="130"/>
      <c r="CU49" s="4"/>
      <c r="CV49" s="4"/>
      <c r="CW49" s="4"/>
      <c r="CX49" s="4"/>
      <c r="CY49" s="4"/>
      <c r="CZ49" s="4"/>
      <c r="DA49" s="4"/>
      <c r="DB49" s="4"/>
      <c r="DC49" s="4"/>
      <c r="DD49" s="4"/>
      <c r="DE49" s="4"/>
      <c r="DF49" s="4"/>
      <c r="DG49" s="4"/>
      <c r="DH49" s="4"/>
      <c r="DI49" s="4"/>
      <c r="DJ49" s="4"/>
      <c r="DK49" s="4"/>
      <c r="DL49" s="4"/>
      <c r="DM49" s="4"/>
      <c r="DN49" s="4"/>
      <c r="DO49" s="4"/>
      <c r="DQ49" s="130"/>
      <c r="DR49" s="130"/>
      <c r="DS49" s="4"/>
      <c r="DT49" s="4"/>
      <c r="DU49" s="4"/>
      <c r="DV49" s="4"/>
      <c r="DW49" s="4"/>
      <c r="DX49" s="4"/>
      <c r="DY49" s="4"/>
      <c r="DZ49" s="4"/>
      <c r="EA49" s="4"/>
      <c r="EB49" s="4"/>
      <c r="EC49" s="4"/>
      <c r="ED49" s="4"/>
      <c r="EE49" s="4"/>
      <c r="EF49" s="4"/>
      <c r="EG49" s="4"/>
      <c r="EH49" s="4"/>
      <c r="EI49" s="4"/>
      <c r="EJ49" s="4"/>
      <c r="EK49" s="4"/>
      <c r="EL49" s="4"/>
      <c r="EM49" s="4"/>
      <c r="EO49" s="130"/>
      <c r="EP49" s="130"/>
      <c r="EQ49" s="4"/>
      <c r="ER49" s="4"/>
      <c r="ES49" s="4"/>
      <c r="ET49" s="4"/>
      <c r="EU49" s="4"/>
      <c r="EV49" s="4"/>
      <c r="EW49" s="4"/>
      <c r="EX49" s="4"/>
      <c r="EY49" s="4"/>
      <c r="EZ49" s="4"/>
      <c r="FA49" s="4"/>
      <c r="FB49" s="4"/>
      <c r="FC49" s="4"/>
      <c r="FD49" s="4"/>
      <c r="FE49" s="4"/>
      <c r="FF49" s="4"/>
      <c r="FG49" s="4"/>
      <c r="FH49" s="4"/>
      <c r="FI49" s="4"/>
      <c r="FJ49" s="4"/>
      <c r="FK49" s="4"/>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3">
      <c r="A51" s="10"/>
      <c r="B51" s="11" t="s">
        <v>504</v>
      </c>
      <c r="C51" s="3">
        <v>0.95</v>
      </c>
      <c r="D51" s="3">
        <v>0.95</v>
      </c>
      <c r="E51" s="3">
        <v>0.99</v>
      </c>
      <c r="F51" s="3">
        <v>0.98</v>
      </c>
      <c r="G51" s="3">
        <v>1.02</v>
      </c>
      <c r="H51" s="3">
        <v>0.94</v>
      </c>
      <c r="I51" s="3">
        <v>0.85</v>
      </c>
      <c r="J51" s="3">
        <v>0.92</v>
      </c>
      <c r="K51" s="3">
        <v>0.97</v>
      </c>
      <c r="L51" s="3">
        <v>0.99</v>
      </c>
      <c r="M51" s="3">
        <v>0.87</v>
      </c>
      <c r="N51" s="3">
        <v>0.93</v>
      </c>
      <c r="O51" s="3">
        <v>0.8</v>
      </c>
      <c r="P51" s="3">
        <v>0.86</v>
      </c>
      <c r="Q51" s="3">
        <v>0.97</v>
      </c>
      <c r="R51" s="3">
        <v>1.03</v>
      </c>
      <c r="S51" s="3">
        <v>0.94</v>
      </c>
      <c r="T51" s="3">
        <v>1.03</v>
      </c>
      <c r="U51" s="3">
        <v>0.95</v>
      </c>
      <c r="V51" s="3">
        <v>0.99</v>
      </c>
      <c r="W51" s="3">
        <v>0.87</v>
      </c>
      <c r="Y51" s="10"/>
      <c r="Z51" s="11" t="s">
        <v>504</v>
      </c>
      <c r="AA51" s="3">
        <v>0.97</v>
      </c>
      <c r="AB51" s="3">
        <v>0.88</v>
      </c>
      <c r="AC51" s="3">
        <v>0.94</v>
      </c>
      <c r="AD51" s="3">
        <v>1</v>
      </c>
      <c r="AE51" s="3">
        <v>1</v>
      </c>
      <c r="AF51" s="3">
        <v>0.95</v>
      </c>
      <c r="AG51" s="3">
        <v>0.86</v>
      </c>
      <c r="AH51" s="3">
        <v>0.96</v>
      </c>
      <c r="AI51" s="3">
        <v>0.95</v>
      </c>
      <c r="AJ51" s="3">
        <v>0.96</v>
      </c>
      <c r="AK51" s="3">
        <v>0.85</v>
      </c>
      <c r="AL51" s="3">
        <v>0.89</v>
      </c>
      <c r="AM51" s="3">
        <v>0.85</v>
      </c>
      <c r="AN51" s="3">
        <v>0.93</v>
      </c>
      <c r="AO51" s="3">
        <v>0.97</v>
      </c>
      <c r="AP51" s="3">
        <v>0.96</v>
      </c>
      <c r="AQ51" s="3">
        <v>0.92</v>
      </c>
      <c r="AR51" s="3">
        <v>0.96</v>
      </c>
      <c r="AS51" s="3">
        <v>0.97</v>
      </c>
      <c r="AT51" s="3">
        <v>1</v>
      </c>
      <c r="AU51" s="3">
        <v>0.87</v>
      </c>
      <c r="AW51" s="10"/>
      <c r="AX51" s="11" t="s">
        <v>504</v>
      </c>
      <c r="AY51" s="3">
        <v>0.94</v>
      </c>
      <c r="AZ51" s="3">
        <v>0.84</v>
      </c>
      <c r="BA51" s="3">
        <v>0.89</v>
      </c>
      <c r="BB51" s="3">
        <v>0.96</v>
      </c>
      <c r="BC51" s="3">
        <v>0.93</v>
      </c>
      <c r="BD51" s="3">
        <v>0.92</v>
      </c>
      <c r="BE51" s="3">
        <v>0.83</v>
      </c>
      <c r="BF51" s="3">
        <v>0.91</v>
      </c>
      <c r="BG51" s="3">
        <v>0.94</v>
      </c>
      <c r="BH51" s="3">
        <v>0.94</v>
      </c>
      <c r="BI51" s="3">
        <v>0.85</v>
      </c>
      <c r="BJ51" s="3">
        <v>0.87</v>
      </c>
      <c r="BK51" s="3">
        <v>0.79</v>
      </c>
      <c r="BL51" s="3">
        <v>0.92</v>
      </c>
      <c r="BM51" s="3">
        <v>1</v>
      </c>
      <c r="BN51" s="3">
        <v>0.92</v>
      </c>
      <c r="BO51" s="3">
        <v>0.88</v>
      </c>
      <c r="BP51" s="3">
        <v>0.92</v>
      </c>
      <c r="BQ51" s="3">
        <v>0.92</v>
      </c>
      <c r="BR51" s="3">
        <v>0.96</v>
      </c>
      <c r="BS51" s="3">
        <v>0.84</v>
      </c>
      <c r="BU51" s="10"/>
      <c r="BV51" s="11" t="s">
        <v>504</v>
      </c>
      <c r="BW51" s="3">
        <v>0.97</v>
      </c>
      <c r="BX51" s="3">
        <v>0.91</v>
      </c>
      <c r="BY51" s="3">
        <v>0.99</v>
      </c>
      <c r="BZ51" s="3">
        <v>0.96</v>
      </c>
      <c r="CA51" s="3">
        <v>1</v>
      </c>
      <c r="CB51" s="3">
        <v>0.93</v>
      </c>
      <c r="CC51" s="3">
        <v>0.87</v>
      </c>
      <c r="CD51" s="3">
        <v>0.95</v>
      </c>
      <c r="CE51" s="3">
        <v>1.02</v>
      </c>
      <c r="CF51" s="3">
        <v>0.99</v>
      </c>
      <c r="CG51" s="3">
        <v>0.88</v>
      </c>
      <c r="CH51" s="3">
        <v>0.91</v>
      </c>
      <c r="CI51" s="3">
        <v>0.74</v>
      </c>
      <c r="CJ51" s="3">
        <v>1.02</v>
      </c>
      <c r="CK51" s="3">
        <v>1.04</v>
      </c>
      <c r="CL51" s="3">
        <v>0.87</v>
      </c>
      <c r="CM51" s="3">
        <v>0.89</v>
      </c>
      <c r="CN51" s="3">
        <v>0.87</v>
      </c>
      <c r="CO51" s="3">
        <v>0.97</v>
      </c>
      <c r="CP51" s="3">
        <v>1.01</v>
      </c>
      <c r="CQ51" s="3">
        <v>0.89</v>
      </c>
      <c r="CS51" s="10"/>
      <c r="CT51" s="11" t="s">
        <v>504</v>
      </c>
      <c r="CU51" s="3">
        <v>0.98</v>
      </c>
      <c r="CV51" s="3">
        <v>0.89</v>
      </c>
      <c r="CW51" s="3">
        <v>1</v>
      </c>
      <c r="CX51" s="3">
        <v>0.98</v>
      </c>
      <c r="CY51" s="3">
        <v>0.98</v>
      </c>
      <c r="CZ51" s="3">
        <v>0.93</v>
      </c>
      <c r="DA51" s="3">
        <v>0.89</v>
      </c>
      <c r="DB51" s="3">
        <v>0.95</v>
      </c>
      <c r="DC51" s="3">
        <v>0.97</v>
      </c>
      <c r="DD51" s="3">
        <v>1.04</v>
      </c>
      <c r="DE51" s="3">
        <v>0.93</v>
      </c>
      <c r="DF51" s="3">
        <v>0.92</v>
      </c>
      <c r="DG51" s="3">
        <v>0.95</v>
      </c>
      <c r="DH51" s="3">
        <v>0.97</v>
      </c>
      <c r="DI51" s="3">
        <v>1.01</v>
      </c>
      <c r="DJ51" s="3">
        <v>0.87</v>
      </c>
      <c r="DK51" s="3">
        <v>0.85</v>
      </c>
      <c r="DL51" s="3">
        <v>0.87</v>
      </c>
      <c r="DM51" s="3">
        <v>0.98</v>
      </c>
      <c r="DN51" s="3">
        <v>1.01</v>
      </c>
      <c r="DO51" s="3">
        <v>0.92</v>
      </c>
      <c r="DQ51" s="10"/>
      <c r="DR51" s="11" t="s">
        <v>504</v>
      </c>
      <c r="DS51" s="3">
        <v>0.98</v>
      </c>
      <c r="DT51" s="3">
        <v>0.88</v>
      </c>
      <c r="DU51" s="3">
        <v>0.97</v>
      </c>
      <c r="DV51" s="3">
        <v>0.94</v>
      </c>
      <c r="DW51" s="3">
        <v>0.91</v>
      </c>
      <c r="DX51" s="3">
        <v>0.83</v>
      </c>
      <c r="DY51" s="3">
        <v>0.88</v>
      </c>
      <c r="DZ51" s="3">
        <v>0.91</v>
      </c>
      <c r="EA51" s="3">
        <v>0.91</v>
      </c>
      <c r="EB51" s="3">
        <v>0.97</v>
      </c>
      <c r="EC51" s="3">
        <v>0.92</v>
      </c>
      <c r="ED51" s="3">
        <v>0.94</v>
      </c>
      <c r="EE51" s="3">
        <v>0.92</v>
      </c>
      <c r="EF51" s="3">
        <v>0.97</v>
      </c>
      <c r="EG51" s="3">
        <v>1.01</v>
      </c>
      <c r="EH51" s="3">
        <v>0.89</v>
      </c>
      <c r="EI51" s="3">
        <v>0.88</v>
      </c>
      <c r="EJ51" s="3">
        <v>0.89</v>
      </c>
      <c r="EK51" s="3">
        <v>1</v>
      </c>
      <c r="EL51" s="3">
        <v>1.03</v>
      </c>
      <c r="EM51" s="3">
        <v>0.95</v>
      </c>
      <c r="EO51" s="10"/>
      <c r="EP51" s="11" t="s">
        <v>504</v>
      </c>
      <c r="EQ51" s="3">
        <v>0.97</v>
      </c>
      <c r="ER51" s="3">
        <v>0.95</v>
      </c>
      <c r="ES51" s="3">
        <v>0.95</v>
      </c>
      <c r="ET51" s="3">
        <v>0.87</v>
      </c>
      <c r="EU51" s="3">
        <v>0.85</v>
      </c>
      <c r="EV51" s="3">
        <v>0.89</v>
      </c>
      <c r="EW51" s="3">
        <v>0.91</v>
      </c>
      <c r="EX51" s="3">
        <v>0.96</v>
      </c>
      <c r="EY51" s="3">
        <v>1</v>
      </c>
      <c r="EZ51" s="3">
        <v>0.98</v>
      </c>
      <c r="FA51" s="3">
        <v>0.88</v>
      </c>
      <c r="FB51" s="3">
        <v>0.99</v>
      </c>
      <c r="FC51" s="3">
        <v>0.96</v>
      </c>
      <c r="FD51" s="3">
        <v>0.92</v>
      </c>
      <c r="FE51" s="3">
        <v>0.88</v>
      </c>
      <c r="FF51" s="3">
        <v>0.83</v>
      </c>
      <c r="FG51" s="3">
        <v>0.83</v>
      </c>
      <c r="FH51" s="3">
        <v>0.83</v>
      </c>
      <c r="FI51" s="3">
        <v>0.89</v>
      </c>
      <c r="FJ51" s="3">
        <v>0.94</v>
      </c>
      <c r="FK51" s="3">
        <v>0.87</v>
      </c>
    </row>
    <row r="52" spans="1:167" ht="14.5">
      <c r="A52" s="1"/>
      <c r="B52" s="11" t="s">
        <v>505</v>
      </c>
      <c r="C52" s="3">
        <v>0.99</v>
      </c>
      <c r="D52" s="3">
        <v>1.63</v>
      </c>
      <c r="E52" s="3">
        <v>1.34</v>
      </c>
      <c r="F52" s="3">
        <v>1.59</v>
      </c>
      <c r="G52" s="3">
        <v>1.17</v>
      </c>
      <c r="H52" s="3">
        <v>1.7</v>
      </c>
      <c r="I52" s="3">
        <v>1.39</v>
      </c>
      <c r="J52" s="3">
        <v>1.1000000000000001</v>
      </c>
      <c r="K52" s="3">
        <v>1.66</v>
      </c>
      <c r="L52" s="3">
        <v>1.6</v>
      </c>
      <c r="M52" s="3">
        <v>2.2000000000000002</v>
      </c>
      <c r="N52" s="3">
        <v>1.22</v>
      </c>
      <c r="O52" s="3">
        <v>2.2400000000000002</v>
      </c>
      <c r="P52" s="3">
        <v>2.0299999999999998</v>
      </c>
      <c r="Q52" s="3">
        <v>1.92</v>
      </c>
      <c r="R52" s="3">
        <v>1.98</v>
      </c>
      <c r="S52" s="3">
        <v>2.0299999999999998</v>
      </c>
      <c r="T52" s="3">
        <v>1.99</v>
      </c>
      <c r="U52" s="3">
        <v>2.78</v>
      </c>
      <c r="V52" s="3">
        <v>1.68</v>
      </c>
      <c r="W52" s="3">
        <v>2.73</v>
      </c>
      <c r="Y52" s="1"/>
      <c r="Z52" s="11" t="s">
        <v>505</v>
      </c>
      <c r="AA52" s="3">
        <v>0.78</v>
      </c>
      <c r="AB52" s="3">
        <v>1.41</v>
      </c>
      <c r="AC52" s="3">
        <v>1.46</v>
      </c>
      <c r="AD52" s="3">
        <v>1.25</v>
      </c>
      <c r="AE52" s="3">
        <v>0.88</v>
      </c>
      <c r="AF52" s="3">
        <v>1.63</v>
      </c>
      <c r="AG52" s="3">
        <v>1.17</v>
      </c>
      <c r="AH52" s="3">
        <v>1.1299999999999999</v>
      </c>
      <c r="AI52" s="3">
        <v>0.98</v>
      </c>
      <c r="AJ52" s="3">
        <v>0.94</v>
      </c>
      <c r="AK52" s="3">
        <v>1.53</v>
      </c>
      <c r="AL52" s="3">
        <v>1.43</v>
      </c>
      <c r="AM52" s="3">
        <v>1.69</v>
      </c>
      <c r="AN52" s="3">
        <v>1.21</v>
      </c>
      <c r="AO52" s="3">
        <v>1.18</v>
      </c>
      <c r="AP52" s="3">
        <v>1.31</v>
      </c>
      <c r="AQ52" s="3">
        <v>1.58</v>
      </c>
      <c r="AR52" s="3">
        <v>1.31</v>
      </c>
      <c r="AS52" s="3">
        <v>1.86</v>
      </c>
      <c r="AT52" s="3">
        <v>1.23</v>
      </c>
      <c r="AU52" s="3">
        <v>1.71</v>
      </c>
      <c r="AW52" s="1"/>
      <c r="AX52" s="11" t="s">
        <v>505</v>
      </c>
      <c r="AY52" s="3">
        <v>1</v>
      </c>
      <c r="AZ52" s="3">
        <v>1.51</v>
      </c>
      <c r="BA52" s="3">
        <v>1.93</v>
      </c>
      <c r="BB52" s="3">
        <v>1.25</v>
      </c>
      <c r="BC52" s="3">
        <v>0.9</v>
      </c>
      <c r="BD52" s="3">
        <v>2.04</v>
      </c>
      <c r="BE52" s="3">
        <v>1.45</v>
      </c>
      <c r="BF52" s="3">
        <v>1.63</v>
      </c>
      <c r="BG52" s="3">
        <v>1.06</v>
      </c>
      <c r="BH52" s="3">
        <v>0.8</v>
      </c>
      <c r="BI52" s="3">
        <v>1.72</v>
      </c>
      <c r="BJ52" s="3">
        <v>1.65</v>
      </c>
      <c r="BK52" s="3">
        <v>1.85</v>
      </c>
      <c r="BL52" s="3">
        <v>1.23</v>
      </c>
      <c r="BM52" s="3">
        <v>1.03</v>
      </c>
      <c r="BN52" s="3">
        <v>1.36</v>
      </c>
      <c r="BO52" s="3">
        <v>2.09</v>
      </c>
      <c r="BP52" s="3">
        <v>1.36</v>
      </c>
      <c r="BQ52" s="3">
        <v>1.98</v>
      </c>
      <c r="BR52" s="3">
        <v>1.29</v>
      </c>
      <c r="BS52" s="3">
        <v>1.89</v>
      </c>
      <c r="BU52" s="1"/>
      <c r="BV52" s="11" t="s">
        <v>505</v>
      </c>
      <c r="BW52" s="3">
        <v>0.77</v>
      </c>
      <c r="BX52" s="3">
        <v>1.18</v>
      </c>
      <c r="BY52" s="3">
        <v>1.1599999999999999</v>
      </c>
      <c r="BZ52" s="3">
        <v>1.43</v>
      </c>
      <c r="CA52" s="3">
        <v>0.4</v>
      </c>
      <c r="CB52" s="3">
        <v>1.1100000000000001</v>
      </c>
      <c r="CC52" s="3">
        <v>1.42</v>
      </c>
      <c r="CD52" s="3">
        <v>1.1299999999999999</v>
      </c>
      <c r="CE52" s="3">
        <v>0.83</v>
      </c>
      <c r="CF52" s="3">
        <v>0.66</v>
      </c>
      <c r="CG52" s="3">
        <v>0.97</v>
      </c>
      <c r="CH52" s="3">
        <v>1.4</v>
      </c>
      <c r="CI52" s="3">
        <v>0.8</v>
      </c>
      <c r="CJ52" s="3">
        <v>0.6</v>
      </c>
      <c r="CK52" s="3">
        <v>0.98</v>
      </c>
      <c r="CL52" s="3">
        <v>1.1200000000000001</v>
      </c>
      <c r="CM52" s="3">
        <v>0.92</v>
      </c>
      <c r="CN52" s="3">
        <v>1.1200000000000001</v>
      </c>
      <c r="CO52" s="3">
        <v>1.35</v>
      </c>
      <c r="CP52" s="3">
        <v>1.02</v>
      </c>
      <c r="CQ52" s="3">
        <v>1.36</v>
      </c>
      <c r="CS52" s="1"/>
      <c r="CT52" s="11" t="s">
        <v>505</v>
      </c>
      <c r="CU52" s="3">
        <v>0.78</v>
      </c>
      <c r="CV52" s="3">
        <v>1.32</v>
      </c>
      <c r="CW52" s="3">
        <v>1.36</v>
      </c>
      <c r="CX52" s="3">
        <v>1.36</v>
      </c>
      <c r="CY52" s="3">
        <v>0.43</v>
      </c>
      <c r="CZ52" s="3">
        <v>0.65</v>
      </c>
      <c r="DA52" s="3">
        <v>1.18</v>
      </c>
      <c r="DB52" s="3">
        <v>1.19</v>
      </c>
      <c r="DC52" s="3">
        <v>1</v>
      </c>
      <c r="DD52" s="3">
        <v>0.56999999999999995</v>
      </c>
      <c r="DE52" s="3">
        <v>0.6</v>
      </c>
      <c r="DF52" s="3">
        <v>0.95</v>
      </c>
      <c r="DG52" s="3">
        <v>0.97</v>
      </c>
      <c r="DH52" s="3">
        <v>0.95</v>
      </c>
      <c r="DI52" s="3">
        <v>0.76</v>
      </c>
      <c r="DJ52" s="3">
        <v>1.1000000000000001</v>
      </c>
      <c r="DK52" s="3">
        <v>0.76</v>
      </c>
      <c r="DL52" s="3">
        <v>1.1000000000000001</v>
      </c>
      <c r="DM52" s="3">
        <v>1.1599999999999999</v>
      </c>
      <c r="DN52" s="3">
        <v>0.66</v>
      </c>
      <c r="DO52" s="3">
        <v>0.95</v>
      </c>
      <c r="DQ52" s="1"/>
      <c r="DR52" s="11" t="s">
        <v>505</v>
      </c>
      <c r="DS52" s="3">
        <v>0.85</v>
      </c>
      <c r="DT52" s="3">
        <v>1.19</v>
      </c>
      <c r="DU52" s="3">
        <v>2.21</v>
      </c>
      <c r="DV52" s="3">
        <v>1.84</v>
      </c>
      <c r="DW52" s="3">
        <v>1.06</v>
      </c>
      <c r="DX52" s="3">
        <v>0.56999999999999995</v>
      </c>
      <c r="DY52" s="3">
        <v>1.95</v>
      </c>
      <c r="DZ52" s="3">
        <v>1.93</v>
      </c>
      <c r="EA52" s="3">
        <v>1.96</v>
      </c>
      <c r="EB52" s="3">
        <v>1.56</v>
      </c>
      <c r="EC52" s="3">
        <v>0.8</v>
      </c>
      <c r="ED52" s="3">
        <v>0.83</v>
      </c>
      <c r="EE52" s="3">
        <v>0.77</v>
      </c>
      <c r="EF52" s="3">
        <v>0.66</v>
      </c>
      <c r="EG52" s="3">
        <v>1.05</v>
      </c>
      <c r="EH52" s="3">
        <v>1.32</v>
      </c>
      <c r="EI52" s="3">
        <v>0.47</v>
      </c>
      <c r="EJ52" s="3">
        <v>1.31</v>
      </c>
      <c r="EK52" s="3">
        <v>1.22</v>
      </c>
      <c r="EL52" s="3">
        <v>0.4</v>
      </c>
      <c r="EM52" s="3">
        <v>0.98</v>
      </c>
      <c r="EO52" s="1"/>
      <c r="EP52" s="11" t="s">
        <v>505</v>
      </c>
      <c r="EQ52" s="3">
        <v>0.78</v>
      </c>
      <c r="ER52" s="3">
        <v>0.66</v>
      </c>
      <c r="ES52" s="3">
        <v>1.55</v>
      </c>
      <c r="ET52" s="3">
        <v>2.36</v>
      </c>
      <c r="EU52" s="3">
        <v>3.48</v>
      </c>
      <c r="EV52" s="3">
        <v>1.58</v>
      </c>
      <c r="EW52" s="3">
        <v>1.62</v>
      </c>
      <c r="EX52" s="3">
        <v>1.37</v>
      </c>
      <c r="EY52" s="3">
        <v>1.57</v>
      </c>
      <c r="EZ52" s="3">
        <v>2.81</v>
      </c>
      <c r="FA52" s="3">
        <v>1.71</v>
      </c>
      <c r="FB52" s="3">
        <v>0.85</v>
      </c>
      <c r="FC52" s="3">
        <v>1.59</v>
      </c>
      <c r="FD52" s="3">
        <v>1.23</v>
      </c>
      <c r="FE52" s="3">
        <v>2.1</v>
      </c>
      <c r="FF52" s="3">
        <v>2.69</v>
      </c>
      <c r="FG52" s="3">
        <v>1.42</v>
      </c>
      <c r="FH52" s="3">
        <v>2.69</v>
      </c>
      <c r="FI52" s="3">
        <v>2.2999999999999998</v>
      </c>
      <c r="FJ52" s="3">
        <v>1.74</v>
      </c>
      <c r="FK52" s="3">
        <v>1.4</v>
      </c>
    </row>
    <row r="53" spans="1:167" ht="14.5">
      <c r="A53" s="128"/>
      <c r="B53" s="128"/>
      <c r="C53" s="2"/>
      <c r="D53" s="2"/>
      <c r="E53" s="2"/>
      <c r="F53" s="2"/>
      <c r="G53" s="2"/>
      <c r="H53" s="2"/>
      <c r="I53" s="2"/>
      <c r="J53" s="2"/>
      <c r="K53" s="2"/>
      <c r="L53" s="2"/>
      <c r="M53" s="2"/>
      <c r="N53" s="2"/>
      <c r="O53" s="1"/>
      <c r="P53" s="1"/>
      <c r="Q53" s="1"/>
      <c r="R53" s="1"/>
      <c r="S53" s="1"/>
      <c r="T53" s="1"/>
      <c r="U53" s="1"/>
      <c r="V53" s="1"/>
      <c r="W53" s="1"/>
      <c r="Y53" s="128"/>
      <c r="Z53" s="128"/>
      <c r="AA53" s="2"/>
      <c r="AB53" s="2"/>
      <c r="AC53" s="2"/>
      <c r="AD53" s="2"/>
      <c r="AE53" s="2"/>
      <c r="AF53" s="2"/>
      <c r="AG53" s="2"/>
      <c r="AH53" s="2"/>
      <c r="AI53" s="2"/>
      <c r="AJ53" s="2"/>
      <c r="AK53" s="2"/>
      <c r="AL53" s="2"/>
      <c r="AM53" s="1"/>
      <c r="AN53" s="1"/>
      <c r="AO53" s="1"/>
      <c r="AP53" s="1"/>
      <c r="AQ53" s="1"/>
      <c r="AR53" s="1"/>
      <c r="AS53" s="1"/>
      <c r="AT53" s="1"/>
      <c r="AU53" s="1"/>
      <c r="AW53" s="128"/>
      <c r="AX53" s="128"/>
      <c r="AY53" s="2"/>
      <c r="AZ53" s="2"/>
      <c r="BA53" s="2"/>
      <c r="BB53" s="2"/>
      <c r="BC53" s="2"/>
      <c r="BD53" s="2"/>
      <c r="BE53" s="2"/>
      <c r="BF53" s="2"/>
      <c r="BG53" s="2"/>
      <c r="BH53" s="2"/>
      <c r="BI53" s="2"/>
      <c r="BJ53" s="2"/>
      <c r="BK53" s="1"/>
      <c r="BL53" s="1"/>
      <c r="BM53" s="1"/>
      <c r="BN53" s="1"/>
      <c r="BO53" s="1"/>
      <c r="BP53" s="1"/>
      <c r="BQ53" s="1"/>
      <c r="BR53" s="1"/>
      <c r="BS53" s="1"/>
      <c r="BU53" s="128"/>
      <c r="BV53" s="128"/>
      <c r="BW53" s="2"/>
      <c r="BX53" s="2"/>
      <c r="BY53" s="2"/>
      <c r="BZ53" s="2"/>
      <c r="CA53" s="2"/>
      <c r="CB53" s="2"/>
      <c r="CC53" s="2"/>
      <c r="CD53" s="2"/>
      <c r="CE53" s="2"/>
      <c r="CF53" s="2"/>
      <c r="CG53" s="2"/>
      <c r="CH53" s="2"/>
      <c r="CI53" s="1"/>
      <c r="CJ53" s="1"/>
      <c r="CK53" s="1"/>
      <c r="CL53" s="1"/>
      <c r="CM53" s="1"/>
      <c r="CN53" s="1"/>
      <c r="CO53" s="1"/>
      <c r="CP53" s="1"/>
      <c r="CQ53" s="1"/>
      <c r="CS53" s="128"/>
      <c r="CT53" s="128"/>
      <c r="CU53" s="2"/>
      <c r="CV53" s="2"/>
      <c r="CW53" s="2"/>
      <c r="CX53" s="2"/>
      <c r="CY53" s="2"/>
      <c r="CZ53" s="2"/>
      <c r="DA53" s="2"/>
      <c r="DB53" s="2"/>
      <c r="DC53" s="2"/>
      <c r="DD53" s="2"/>
      <c r="DE53" s="2"/>
      <c r="DF53" s="2"/>
      <c r="DG53" s="1"/>
      <c r="DH53" s="1"/>
      <c r="DI53" s="1"/>
      <c r="DJ53" s="1"/>
      <c r="DK53" s="1"/>
      <c r="DL53" s="1"/>
      <c r="DM53" s="1"/>
      <c r="DN53" s="1"/>
      <c r="DO53" s="1"/>
      <c r="DQ53" s="128"/>
      <c r="DR53" s="128"/>
      <c r="DS53" s="2"/>
      <c r="DT53" s="2"/>
      <c r="DU53" s="2"/>
      <c r="DV53" s="2"/>
      <c r="DW53" s="2"/>
      <c r="DX53" s="2"/>
      <c r="DY53" s="2"/>
      <c r="DZ53" s="2"/>
      <c r="EA53" s="2"/>
      <c r="EB53" s="2"/>
      <c r="EC53" s="2"/>
      <c r="ED53" s="2"/>
      <c r="EE53" s="1"/>
      <c r="EF53" s="1"/>
      <c r="EG53" s="1"/>
      <c r="EH53" s="1"/>
      <c r="EI53" s="1"/>
      <c r="EJ53" s="1"/>
      <c r="EK53" s="1"/>
      <c r="EL53" s="1"/>
      <c r="EM53" s="1"/>
      <c r="EO53" s="128"/>
      <c r="EP53" s="128"/>
      <c r="EQ53" s="2"/>
      <c r="ER53" s="2"/>
      <c r="ES53" s="2"/>
      <c r="ET53" s="2"/>
      <c r="EU53" s="2"/>
      <c r="EV53" s="2"/>
      <c r="EW53" s="2"/>
      <c r="EX53" s="2"/>
      <c r="EY53" s="2"/>
      <c r="EZ53" s="2"/>
      <c r="FA53" s="2"/>
      <c r="FB53" s="2"/>
      <c r="FC53" s="1"/>
      <c r="FD53" s="1"/>
      <c r="FE53" s="1"/>
      <c r="FF53" s="1"/>
      <c r="FG53" s="1"/>
      <c r="FH53" s="1"/>
      <c r="FI53" s="1"/>
      <c r="FJ53" s="1"/>
      <c r="FK53" s="1"/>
    </row>
    <row r="54" spans="1:167" ht="14.5">
      <c r="A54" s="129" t="s">
        <v>528</v>
      </c>
      <c r="B54" s="129"/>
      <c r="C54" s="2"/>
      <c r="D54" s="2"/>
      <c r="E54" s="2"/>
      <c r="F54" s="2"/>
      <c r="G54" s="2"/>
      <c r="H54" s="2"/>
      <c r="I54" s="2"/>
      <c r="J54" s="2"/>
      <c r="K54" s="2"/>
      <c r="L54" s="2"/>
      <c r="M54" s="2"/>
      <c r="N54" s="2"/>
      <c r="O54" s="1"/>
      <c r="P54" s="1"/>
      <c r="Q54" s="1"/>
      <c r="R54" s="1"/>
      <c r="S54" s="1"/>
      <c r="T54" s="1"/>
      <c r="U54" s="1"/>
      <c r="V54" s="1"/>
      <c r="W54" s="1"/>
      <c r="Y54" s="129" t="s">
        <v>528</v>
      </c>
      <c r="Z54" s="129"/>
      <c r="AA54" s="2"/>
      <c r="AB54" s="2"/>
      <c r="AC54" s="2"/>
      <c r="AD54" s="2"/>
      <c r="AE54" s="2"/>
      <c r="AF54" s="2"/>
      <c r="AG54" s="2"/>
      <c r="AH54" s="2"/>
      <c r="AI54" s="2"/>
      <c r="AJ54" s="2"/>
      <c r="AK54" s="2"/>
      <c r="AL54" s="2"/>
      <c r="AM54" s="1"/>
      <c r="AN54" s="1"/>
      <c r="AO54" s="1"/>
      <c r="AP54" s="1"/>
      <c r="AQ54" s="1"/>
      <c r="AR54" s="1"/>
      <c r="AS54" s="1"/>
      <c r="AT54" s="1"/>
      <c r="AU54" s="1"/>
      <c r="AW54" s="129" t="s">
        <v>528</v>
      </c>
      <c r="AX54" s="129"/>
      <c r="AY54" s="2"/>
      <c r="AZ54" s="2"/>
      <c r="BA54" s="2"/>
      <c r="BB54" s="2"/>
      <c r="BC54" s="2"/>
      <c r="BD54" s="2"/>
      <c r="BE54" s="2"/>
      <c r="BF54" s="2"/>
      <c r="BG54" s="2"/>
      <c r="BH54" s="2"/>
      <c r="BI54" s="2"/>
      <c r="BJ54" s="2"/>
      <c r="BK54" s="1"/>
      <c r="BL54" s="1"/>
      <c r="BM54" s="1"/>
      <c r="BN54" s="1"/>
      <c r="BO54" s="1"/>
      <c r="BP54" s="1"/>
      <c r="BQ54" s="1"/>
      <c r="BR54" s="1"/>
      <c r="BS54" s="1"/>
      <c r="BU54" s="129" t="s">
        <v>528</v>
      </c>
      <c r="BV54" s="129"/>
      <c r="BW54" s="2"/>
      <c r="BX54" s="2"/>
      <c r="BY54" s="2"/>
      <c r="BZ54" s="2"/>
      <c r="CA54" s="2"/>
      <c r="CB54" s="2"/>
      <c r="CC54" s="2"/>
      <c r="CD54" s="2"/>
      <c r="CE54" s="2"/>
      <c r="CF54" s="2"/>
      <c r="CG54" s="2"/>
      <c r="CH54" s="2"/>
      <c r="CI54" s="1"/>
      <c r="CJ54" s="1"/>
      <c r="CK54" s="1"/>
      <c r="CL54" s="1"/>
      <c r="CM54" s="1"/>
      <c r="CN54" s="1"/>
      <c r="CO54" s="1"/>
      <c r="CP54" s="1"/>
      <c r="CQ54" s="1"/>
      <c r="CS54" s="129" t="s">
        <v>528</v>
      </c>
      <c r="CT54" s="129"/>
      <c r="CU54" s="2"/>
      <c r="CV54" s="2"/>
      <c r="CW54" s="2"/>
      <c r="CX54" s="2"/>
      <c r="CY54" s="2"/>
      <c r="CZ54" s="2"/>
      <c r="DA54" s="2"/>
      <c r="DB54" s="2"/>
      <c r="DC54" s="2"/>
      <c r="DD54" s="2"/>
      <c r="DE54" s="2"/>
      <c r="DF54" s="2"/>
      <c r="DG54" s="1"/>
      <c r="DH54" s="1"/>
      <c r="DI54" s="1"/>
      <c r="DJ54" s="1"/>
      <c r="DK54" s="1"/>
      <c r="DL54" s="1"/>
      <c r="DM54" s="1"/>
      <c r="DN54" s="1"/>
      <c r="DO54" s="1"/>
      <c r="DQ54" s="129" t="s">
        <v>528</v>
      </c>
      <c r="DR54" s="129"/>
      <c r="DS54" s="2"/>
      <c r="DT54" s="2"/>
      <c r="DU54" s="2"/>
      <c r="DV54" s="2"/>
      <c r="DW54" s="2"/>
      <c r="DX54" s="2"/>
      <c r="DY54" s="2"/>
      <c r="DZ54" s="2"/>
      <c r="EA54" s="2"/>
      <c r="EB54" s="2"/>
      <c r="EC54" s="2"/>
      <c r="ED54" s="2"/>
      <c r="EE54" s="1"/>
      <c r="EF54" s="1"/>
      <c r="EG54" s="1"/>
      <c r="EH54" s="1"/>
      <c r="EI54" s="1"/>
      <c r="EJ54" s="1"/>
      <c r="EK54" s="1"/>
      <c r="EL54" s="1"/>
      <c r="EM54" s="1"/>
      <c r="EO54" s="129" t="s">
        <v>528</v>
      </c>
      <c r="EP54" s="129"/>
      <c r="EQ54" s="2"/>
      <c r="ER54" s="2"/>
      <c r="ES54" s="2"/>
      <c r="ET54" s="2"/>
      <c r="EU54" s="2"/>
      <c r="EV54" s="2"/>
      <c r="EW54" s="2"/>
      <c r="EX54" s="2"/>
      <c r="EY54" s="2"/>
      <c r="EZ54" s="2"/>
      <c r="FA54" s="2"/>
      <c r="FB54" s="2"/>
      <c r="FC54" s="1"/>
      <c r="FD54" s="1"/>
      <c r="FE54" s="1"/>
      <c r="FF54" s="1"/>
      <c r="FG54" s="1"/>
      <c r="FH54" s="1"/>
      <c r="FI54" s="1"/>
      <c r="FJ54" s="1"/>
      <c r="FK54" s="1"/>
    </row>
    <row r="55" spans="1:167" ht="14.5">
      <c r="A55" s="128"/>
      <c r="B55" s="128"/>
      <c r="C55" s="2"/>
      <c r="D55" s="2"/>
      <c r="E55" s="2"/>
      <c r="F55" s="2"/>
      <c r="G55" s="2"/>
      <c r="H55" s="2"/>
      <c r="I55" s="2"/>
      <c r="J55" s="2"/>
      <c r="K55" s="2"/>
      <c r="L55" s="2"/>
      <c r="M55" s="2"/>
      <c r="N55" s="2"/>
      <c r="O55" s="1"/>
      <c r="P55" s="1"/>
      <c r="Q55" s="1"/>
      <c r="R55" s="1"/>
      <c r="S55" s="1"/>
      <c r="T55" s="1"/>
      <c r="U55" s="1"/>
      <c r="V55" s="1"/>
      <c r="W55" s="1"/>
      <c r="Y55" s="128"/>
      <c r="Z55" s="128"/>
      <c r="AA55" s="2"/>
      <c r="AB55" s="2"/>
      <c r="AC55" s="2"/>
      <c r="AD55" s="2"/>
      <c r="AE55" s="2"/>
      <c r="AF55" s="2"/>
      <c r="AG55" s="2"/>
      <c r="AH55" s="2"/>
      <c r="AI55" s="2"/>
      <c r="AJ55" s="2"/>
      <c r="AK55" s="2"/>
      <c r="AL55" s="2"/>
      <c r="AM55" s="1"/>
      <c r="AN55" s="1"/>
      <c r="AO55" s="1"/>
      <c r="AP55" s="1"/>
      <c r="AQ55" s="1"/>
      <c r="AR55" s="1"/>
      <c r="AS55" s="1"/>
      <c r="AT55" s="1"/>
      <c r="AU55" s="1"/>
      <c r="AW55" s="128"/>
      <c r="AX55" s="128"/>
      <c r="AY55" s="2"/>
      <c r="AZ55" s="2"/>
      <c r="BA55" s="2"/>
      <c r="BB55" s="2"/>
      <c r="BC55" s="2"/>
      <c r="BD55" s="2"/>
      <c r="BE55" s="2"/>
      <c r="BF55" s="2"/>
      <c r="BG55" s="2"/>
      <c r="BH55" s="2"/>
      <c r="BI55" s="2"/>
      <c r="BJ55" s="2"/>
      <c r="BK55" s="1"/>
      <c r="BL55" s="1"/>
      <c r="BM55" s="1"/>
      <c r="BN55" s="1"/>
      <c r="BO55" s="1"/>
      <c r="BP55" s="1"/>
      <c r="BQ55" s="1"/>
      <c r="BR55" s="1"/>
      <c r="BS55" s="1"/>
      <c r="BU55" s="128"/>
      <c r="BV55" s="128"/>
      <c r="BW55" s="2"/>
      <c r="BX55" s="2"/>
      <c r="BY55" s="2"/>
      <c r="BZ55" s="2"/>
      <c r="CA55" s="2"/>
      <c r="CB55" s="2"/>
      <c r="CC55" s="2"/>
      <c r="CD55" s="2"/>
      <c r="CE55" s="2"/>
      <c r="CF55" s="2"/>
      <c r="CG55" s="2"/>
      <c r="CH55" s="2"/>
      <c r="CI55" s="1"/>
      <c r="CJ55" s="1"/>
      <c r="CK55" s="1"/>
      <c r="CL55" s="1"/>
      <c r="CM55" s="1"/>
      <c r="CN55" s="1"/>
      <c r="CO55" s="1"/>
      <c r="CP55" s="1"/>
      <c r="CQ55" s="1"/>
      <c r="CS55" s="128"/>
      <c r="CT55" s="128"/>
      <c r="CU55" s="2"/>
      <c r="CV55" s="2"/>
      <c r="CW55" s="2"/>
      <c r="CX55" s="2"/>
      <c r="CY55" s="2"/>
      <c r="CZ55" s="2"/>
      <c r="DA55" s="2"/>
      <c r="DB55" s="2"/>
      <c r="DC55" s="2"/>
      <c r="DD55" s="2"/>
      <c r="DE55" s="2"/>
      <c r="DF55" s="2"/>
      <c r="DG55" s="1"/>
      <c r="DH55" s="1"/>
      <c r="DI55" s="1"/>
      <c r="DJ55" s="1"/>
      <c r="DK55" s="1"/>
      <c r="DL55" s="1"/>
      <c r="DM55" s="1"/>
      <c r="DN55" s="1"/>
      <c r="DO55" s="1"/>
      <c r="DQ55" s="128"/>
      <c r="DR55" s="128"/>
      <c r="DS55" s="2"/>
      <c r="DT55" s="2"/>
      <c r="DU55" s="2"/>
      <c r="DV55" s="2"/>
      <c r="DW55" s="2"/>
      <c r="DX55" s="2"/>
      <c r="DY55" s="2"/>
      <c r="DZ55" s="2"/>
      <c r="EA55" s="2"/>
      <c r="EB55" s="2"/>
      <c r="EC55" s="2"/>
      <c r="ED55" s="2"/>
      <c r="EE55" s="1"/>
      <c r="EF55" s="1"/>
      <c r="EG55" s="1"/>
      <c r="EH55" s="1"/>
      <c r="EI55" s="1"/>
      <c r="EJ55" s="1"/>
      <c r="EK55" s="1"/>
      <c r="EL55" s="1"/>
      <c r="EM55" s="1"/>
      <c r="EO55" s="128"/>
      <c r="EP55" s="128"/>
      <c r="EQ55" s="2"/>
      <c r="ER55" s="2"/>
      <c r="ES55" s="2"/>
      <c r="ET55" s="2"/>
      <c r="EU55" s="2"/>
      <c r="EV55" s="2"/>
      <c r="EW55" s="2"/>
      <c r="EX55" s="2"/>
      <c r="EY55" s="2"/>
      <c r="EZ55" s="2"/>
      <c r="FA55" s="2"/>
      <c r="FB55" s="2"/>
      <c r="FC55" s="1"/>
      <c r="FD55" s="1"/>
      <c r="FE55" s="1"/>
      <c r="FF55" s="1"/>
      <c r="FG55" s="1"/>
      <c r="FH55" s="1"/>
      <c r="FI55" s="1"/>
      <c r="FJ55" s="1"/>
      <c r="FK55" s="1"/>
    </row>
    <row r="56" spans="1:167" ht="14.5">
      <c r="A56" s="128"/>
      <c r="B56" s="128"/>
      <c r="C56" s="2"/>
      <c r="D56" s="2"/>
      <c r="E56" s="2"/>
      <c r="F56" s="2"/>
      <c r="G56" s="2"/>
      <c r="H56" s="2"/>
      <c r="I56" s="2"/>
      <c r="J56" s="2"/>
      <c r="K56" s="2"/>
      <c r="L56" s="2"/>
      <c r="M56" s="2"/>
      <c r="N56" s="2"/>
      <c r="O56" s="1"/>
      <c r="P56" s="1"/>
      <c r="Q56" s="1"/>
      <c r="R56" s="1"/>
      <c r="S56" s="1"/>
      <c r="T56" s="1"/>
      <c r="U56" s="1"/>
      <c r="V56" s="1"/>
      <c r="W56" s="1"/>
      <c r="Y56" s="128"/>
      <c r="Z56" s="128"/>
      <c r="AA56" s="2"/>
      <c r="AB56" s="2"/>
      <c r="AC56" s="2"/>
      <c r="AD56" s="2"/>
      <c r="AE56" s="2"/>
      <c r="AF56" s="2"/>
      <c r="AG56" s="2"/>
      <c r="AH56" s="2"/>
      <c r="AI56" s="2"/>
      <c r="AJ56" s="2"/>
      <c r="AK56" s="2"/>
      <c r="AL56" s="2"/>
      <c r="AM56" s="1"/>
      <c r="AN56" s="1"/>
      <c r="AO56" s="1"/>
      <c r="AP56" s="1"/>
      <c r="AQ56" s="1"/>
      <c r="AR56" s="1"/>
      <c r="AS56" s="1"/>
      <c r="AT56" s="1"/>
      <c r="AU56" s="1"/>
      <c r="AW56" s="128"/>
      <c r="AX56" s="128"/>
      <c r="AY56" s="2"/>
      <c r="AZ56" s="2"/>
      <c r="BA56" s="2"/>
      <c r="BB56" s="2"/>
      <c r="BC56" s="2"/>
      <c r="BD56" s="2"/>
      <c r="BE56" s="2"/>
      <c r="BF56" s="2"/>
      <c r="BG56" s="2"/>
      <c r="BH56" s="2"/>
      <c r="BI56" s="2"/>
      <c r="BJ56" s="2"/>
      <c r="BK56" s="1"/>
      <c r="BL56" s="1"/>
      <c r="BM56" s="1"/>
      <c r="BN56" s="1"/>
      <c r="BO56" s="1"/>
      <c r="BP56" s="1"/>
      <c r="BQ56" s="1"/>
      <c r="BR56" s="1"/>
      <c r="BS56" s="1"/>
      <c r="BU56" s="128"/>
      <c r="BV56" s="128"/>
      <c r="BW56" s="2"/>
      <c r="BX56" s="2"/>
      <c r="BY56" s="2"/>
      <c r="BZ56" s="2"/>
      <c r="CA56" s="2"/>
      <c r="CB56" s="2"/>
      <c r="CC56" s="2"/>
      <c r="CD56" s="2"/>
      <c r="CE56" s="2"/>
      <c r="CF56" s="2"/>
      <c r="CG56" s="2"/>
      <c r="CH56" s="2"/>
      <c r="CI56" s="1"/>
      <c r="CJ56" s="1"/>
      <c r="CK56" s="1"/>
      <c r="CL56" s="1"/>
      <c r="CM56" s="1"/>
      <c r="CN56" s="1"/>
      <c r="CO56" s="1"/>
      <c r="CP56" s="1"/>
      <c r="CQ56" s="1"/>
      <c r="CS56" s="128"/>
      <c r="CT56" s="128"/>
      <c r="CU56" s="2"/>
      <c r="CV56" s="2"/>
      <c r="CW56" s="2"/>
      <c r="CX56" s="2"/>
      <c r="CY56" s="2"/>
      <c r="CZ56" s="2"/>
      <c r="DA56" s="2"/>
      <c r="DB56" s="2"/>
      <c r="DC56" s="2"/>
      <c r="DD56" s="2"/>
      <c r="DE56" s="2"/>
      <c r="DF56" s="2"/>
      <c r="DG56" s="1"/>
      <c r="DH56" s="1"/>
      <c r="DI56" s="1"/>
      <c r="DJ56" s="1"/>
      <c r="DK56" s="1"/>
      <c r="DL56" s="1"/>
      <c r="DM56" s="1"/>
      <c r="DN56" s="1"/>
      <c r="DO56" s="1"/>
      <c r="DQ56" s="128"/>
      <c r="DR56" s="128"/>
      <c r="DS56" s="2"/>
      <c r="DT56" s="2"/>
      <c r="DU56" s="2"/>
      <c r="DV56" s="2"/>
      <c r="DW56" s="2"/>
      <c r="DX56" s="2"/>
      <c r="DY56" s="2"/>
      <c r="DZ56" s="2"/>
      <c r="EA56" s="2"/>
      <c r="EB56" s="2"/>
      <c r="EC56" s="2"/>
      <c r="ED56" s="2"/>
      <c r="EE56" s="1"/>
      <c r="EF56" s="1"/>
      <c r="EG56" s="1"/>
      <c r="EH56" s="1"/>
      <c r="EI56" s="1"/>
      <c r="EJ56" s="1"/>
      <c r="EK56" s="1"/>
      <c r="EL56" s="1"/>
      <c r="EM56" s="1"/>
      <c r="EO56" s="128"/>
      <c r="EP56" s="128"/>
      <c r="EQ56" s="2"/>
      <c r="ER56" s="2"/>
      <c r="ES56" s="2"/>
      <c r="ET56" s="2"/>
      <c r="EU56" s="2"/>
      <c r="EV56" s="2"/>
      <c r="EW56" s="2"/>
      <c r="EX56" s="2"/>
      <c r="EY56" s="2"/>
      <c r="EZ56" s="2"/>
      <c r="FA56" s="2"/>
      <c r="FB56" s="2"/>
      <c r="FC56" s="1"/>
      <c r="FD56" s="1"/>
      <c r="FE56" s="1"/>
      <c r="FF56" s="1"/>
      <c r="FG56" s="1"/>
      <c r="FH56" s="1"/>
      <c r="FI56" s="1"/>
      <c r="FJ56" s="1"/>
      <c r="FK56" s="1"/>
    </row>
    <row r="57" spans="1:167" ht="14.5">
      <c r="A57" s="128"/>
      <c r="B57" s="128"/>
      <c r="C57" s="2"/>
      <c r="D57" s="2"/>
      <c r="E57" s="2"/>
      <c r="F57" s="2"/>
      <c r="G57" s="2"/>
      <c r="H57" s="2"/>
      <c r="I57" s="2"/>
      <c r="J57" s="2"/>
      <c r="K57" s="2"/>
      <c r="L57" s="2"/>
      <c r="M57" s="2"/>
      <c r="N57" s="2"/>
      <c r="O57" s="1"/>
      <c r="P57" s="1"/>
      <c r="Q57" s="1"/>
      <c r="R57" s="1"/>
      <c r="S57" s="1"/>
      <c r="T57" s="1"/>
      <c r="U57" s="1"/>
      <c r="V57" s="1"/>
      <c r="W57" s="1"/>
      <c r="Y57" s="128"/>
      <c r="Z57" s="128"/>
      <c r="AA57" s="2"/>
      <c r="AB57" s="2"/>
      <c r="AC57" s="2"/>
      <c r="AD57" s="2"/>
      <c r="AE57" s="2"/>
      <c r="AF57" s="2"/>
      <c r="AG57" s="2"/>
      <c r="AH57" s="2"/>
      <c r="AI57" s="2"/>
      <c r="AJ57" s="2"/>
      <c r="AK57" s="2"/>
      <c r="AL57" s="2"/>
      <c r="AM57" s="1"/>
      <c r="AN57" s="1"/>
      <c r="AO57" s="1"/>
      <c r="AP57" s="1"/>
      <c r="AQ57" s="1"/>
      <c r="AR57" s="1"/>
      <c r="AS57" s="1"/>
      <c r="AT57" s="1"/>
      <c r="AU57" s="1"/>
      <c r="AW57" s="128"/>
      <c r="AX57" s="128"/>
      <c r="AY57" s="2"/>
      <c r="AZ57" s="2"/>
      <c r="BA57" s="2"/>
      <c r="BB57" s="2"/>
      <c r="BC57" s="2"/>
      <c r="BD57" s="2"/>
      <c r="BE57" s="2"/>
      <c r="BF57" s="2"/>
      <c r="BG57" s="2"/>
      <c r="BH57" s="2"/>
      <c r="BI57" s="2"/>
      <c r="BJ57" s="2"/>
      <c r="BK57" s="1"/>
      <c r="BL57" s="1"/>
      <c r="BM57" s="1"/>
      <c r="BN57" s="1"/>
      <c r="BO57" s="1"/>
      <c r="BP57" s="1"/>
      <c r="BQ57" s="1"/>
      <c r="BR57" s="1"/>
      <c r="BS57" s="1"/>
      <c r="BU57" s="128"/>
      <c r="BV57" s="128"/>
      <c r="BW57" s="2"/>
      <c r="BX57" s="2"/>
      <c r="BY57" s="2"/>
      <c r="BZ57" s="2"/>
      <c r="CA57" s="2"/>
      <c r="CB57" s="2"/>
      <c r="CC57" s="2"/>
      <c r="CD57" s="2"/>
      <c r="CE57" s="2"/>
      <c r="CF57" s="2"/>
      <c r="CG57" s="2"/>
      <c r="CH57" s="2"/>
      <c r="CI57" s="1"/>
      <c r="CJ57" s="1"/>
      <c r="CK57" s="1"/>
      <c r="CL57" s="1"/>
      <c r="CM57" s="1"/>
      <c r="CN57" s="1"/>
      <c r="CO57" s="1"/>
      <c r="CP57" s="1"/>
      <c r="CQ57" s="1"/>
      <c r="CS57" s="128"/>
      <c r="CT57" s="128"/>
      <c r="CU57" s="2"/>
      <c r="CV57" s="2"/>
      <c r="CW57" s="2"/>
      <c r="CX57" s="2"/>
      <c r="CY57" s="2"/>
      <c r="CZ57" s="2"/>
      <c r="DA57" s="2"/>
      <c r="DB57" s="2"/>
      <c r="DC57" s="2"/>
      <c r="DD57" s="2"/>
      <c r="DE57" s="2"/>
      <c r="DF57" s="2"/>
      <c r="DG57" s="1"/>
      <c r="DH57" s="1"/>
      <c r="DI57" s="1"/>
      <c r="DJ57" s="1"/>
      <c r="DK57" s="1"/>
      <c r="DL57" s="1"/>
      <c r="DM57" s="1"/>
      <c r="DN57" s="1"/>
      <c r="DO57" s="1"/>
      <c r="DQ57" s="128"/>
      <c r="DR57" s="128"/>
      <c r="DS57" s="2"/>
      <c r="DT57" s="2"/>
      <c r="DU57" s="2"/>
      <c r="DV57" s="2"/>
      <c r="DW57" s="2"/>
      <c r="DX57" s="2"/>
      <c r="DY57" s="2"/>
      <c r="DZ57" s="2"/>
      <c r="EA57" s="2"/>
      <c r="EB57" s="2"/>
      <c r="EC57" s="2"/>
      <c r="ED57" s="2"/>
      <c r="EE57" s="1"/>
      <c r="EF57" s="1"/>
      <c r="EG57" s="1"/>
      <c r="EH57" s="1"/>
      <c r="EI57" s="1"/>
      <c r="EJ57" s="1"/>
      <c r="EK57" s="1"/>
      <c r="EL57" s="1"/>
      <c r="EM57" s="1"/>
      <c r="EO57" s="128"/>
      <c r="EP57" s="128"/>
      <c r="EQ57" s="2"/>
      <c r="ER57" s="2"/>
      <c r="ES57" s="2"/>
      <c r="ET57" s="2"/>
      <c r="EU57" s="2"/>
      <c r="EV57" s="2"/>
      <c r="EW57" s="2"/>
      <c r="EX57" s="2"/>
      <c r="EY57" s="2"/>
      <c r="EZ57" s="2"/>
      <c r="FA57" s="2"/>
      <c r="FB57" s="2"/>
      <c r="FC57" s="1"/>
      <c r="FD57" s="1"/>
      <c r="FE57" s="1"/>
      <c r="FF57" s="1"/>
      <c r="FG57" s="1"/>
      <c r="FH57" s="1"/>
      <c r="FI57" s="1"/>
      <c r="FJ57" s="1"/>
      <c r="FK57" s="1"/>
    </row>
    <row r="58" spans="1:167" ht="14.5">
      <c r="A58" s="128"/>
      <c r="B58" s="128"/>
      <c r="C58" s="2"/>
      <c r="D58" s="2"/>
      <c r="E58" s="2"/>
      <c r="F58" s="2"/>
      <c r="G58" s="2"/>
      <c r="H58" s="2"/>
      <c r="I58" s="2"/>
      <c r="J58" s="2"/>
      <c r="K58" s="2"/>
      <c r="L58" s="2"/>
      <c r="M58" s="2"/>
      <c r="N58" s="2"/>
      <c r="O58" s="1"/>
      <c r="P58" s="1"/>
      <c r="Q58" s="1"/>
      <c r="R58" s="1"/>
      <c r="S58" s="1"/>
      <c r="T58" s="1"/>
      <c r="U58" s="1"/>
      <c r="V58" s="1"/>
      <c r="W58" s="1"/>
      <c r="Y58" s="128"/>
      <c r="Z58" s="128"/>
      <c r="AA58" s="2"/>
      <c r="AB58" s="2"/>
      <c r="AC58" s="2"/>
      <c r="AD58" s="2"/>
      <c r="AE58" s="2"/>
      <c r="AF58" s="2"/>
      <c r="AG58" s="2"/>
      <c r="AH58" s="2"/>
      <c r="AI58" s="2"/>
      <c r="AJ58" s="2"/>
      <c r="AK58" s="2"/>
      <c r="AL58" s="2"/>
      <c r="AM58" s="1"/>
      <c r="AN58" s="1"/>
      <c r="AO58" s="1"/>
      <c r="AP58" s="1"/>
      <c r="AQ58" s="1"/>
      <c r="AR58" s="1"/>
      <c r="AS58" s="1"/>
      <c r="AT58" s="1"/>
      <c r="AU58" s="1"/>
      <c r="AW58" s="128"/>
      <c r="AX58" s="128"/>
      <c r="AY58" s="2"/>
      <c r="AZ58" s="2"/>
      <c r="BA58" s="2"/>
      <c r="BB58" s="2"/>
      <c r="BC58" s="2"/>
      <c r="BD58" s="2"/>
      <c r="BE58" s="2"/>
      <c r="BF58" s="2"/>
      <c r="BG58" s="2"/>
      <c r="BH58" s="2"/>
      <c r="BI58" s="2"/>
      <c r="BJ58" s="2"/>
      <c r="BK58" s="1"/>
      <c r="BL58" s="1"/>
      <c r="BM58" s="1"/>
      <c r="BN58" s="1"/>
      <c r="BO58" s="1"/>
      <c r="BP58" s="1"/>
      <c r="BQ58" s="1"/>
      <c r="BR58" s="1"/>
      <c r="BS58" s="1"/>
      <c r="BU58" s="128"/>
      <c r="BV58" s="128"/>
      <c r="BW58" s="2"/>
      <c r="BX58" s="2"/>
      <c r="BY58" s="2"/>
      <c r="BZ58" s="2"/>
      <c r="CA58" s="2"/>
      <c r="CB58" s="2"/>
      <c r="CC58" s="2"/>
      <c r="CD58" s="2"/>
      <c r="CE58" s="2"/>
      <c r="CF58" s="2"/>
      <c r="CG58" s="2"/>
      <c r="CH58" s="2"/>
      <c r="CI58" s="1"/>
      <c r="CJ58" s="1"/>
      <c r="CK58" s="1"/>
      <c r="CL58" s="1"/>
      <c r="CM58" s="1"/>
      <c r="CN58" s="1"/>
      <c r="CO58" s="1"/>
      <c r="CP58" s="1"/>
      <c r="CQ58" s="1"/>
      <c r="CS58" s="128"/>
      <c r="CT58" s="128"/>
      <c r="CU58" s="2"/>
      <c r="CV58" s="2"/>
      <c r="CW58" s="2"/>
      <c r="CX58" s="2"/>
      <c r="CY58" s="2"/>
      <c r="CZ58" s="2"/>
      <c r="DA58" s="2"/>
      <c r="DB58" s="2"/>
      <c r="DC58" s="2"/>
      <c r="DD58" s="2"/>
      <c r="DE58" s="2"/>
      <c r="DF58" s="2"/>
      <c r="DG58" s="1"/>
      <c r="DH58" s="1"/>
      <c r="DI58" s="1"/>
      <c r="DJ58" s="1"/>
      <c r="DK58" s="1"/>
      <c r="DL58" s="1"/>
      <c r="DM58" s="1"/>
      <c r="DN58" s="1"/>
      <c r="DO58" s="1"/>
      <c r="DQ58" s="128"/>
      <c r="DR58" s="128"/>
      <c r="DS58" s="2"/>
      <c r="DT58" s="2"/>
      <c r="DU58" s="2"/>
      <c r="DV58" s="2"/>
      <c r="DW58" s="2"/>
      <c r="DX58" s="2"/>
      <c r="DY58" s="2"/>
      <c r="DZ58" s="2"/>
      <c r="EA58" s="2"/>
      <c r="EB58" s="2"/>
      <c r="EC58" s="2"/>
      <c r="ED58" s="2"/>
      <c r="EE58" s="1"/>
      <c r="EF58" s="1"/>
      <c r="EG58" s="1"/>
      <c r="EH58" s="1"/>
      <c r="EI58" s="1"/>
      <c r="EJ58" s="1"/>
      <c r="EK58" s="1"/>
      <c r="EL58" s="1"/>
      <c r="EM58" s="1"/>
      <c r="EO58" s="128"/>
      <c r="EP58" s="128"/>
      <c r="EQ58" s="2"/>
      <c r="ER58" s="2"/>
      <c r="ES58" s="2"/>
      <c r="ET58" s="2"/>
      <c r="EU58" s="2"/>
      <c r="EV58" s="2"/>
      <c r="EW58" s="2"/>
      <c r="EX58" s="2"/>
      <c r="EY58" s="2"/>
      <c r="EZ58" s="2"/>
      <c r="FA58" s="2"/>
      <c r="FB58" s="2"/>
      <c r="FC58" s="1"/>
      <c r="FD58" s="1"/>
      <c r="FE58" s="1"/>
      <c r="FF58" s="1"/>
      <c r="FG58" s="1"/>
      <c r="FH58" s="1"/>
      <c r="FI58" s="1"/>
      <c r="FJ58" s="1"/>
      <c r="FK58" s="1"/>
    </row>
    <row r="59" spans="1:167" ht="14.5">
      <c r="A59" s="128"/>
      <c r="B59" s="128"/>
      <c r="C59" s="2"/>
      <c r="D59" s="2"/>
      <c r="E59" s="2"/>
      <c r="F59" s="2"/>
      <c r="G59" s="2"/>
      <c r="H59" s="2"/>
      <c r="I59" s="2"/>
      <c r="J59" s="2"/>
      <c r="K59" s="2"/>
      <c r="L59" s="2"/>
      <c r="M59" s="2"/>
      <c r="N59" s="2"/>
      <c r="O59" s="1"/>
      <c r="P59" s="1"/>
      <c r="Q59" s="1"/>
      <c r="R59" s="1"/>
      <c r="S59" s="1"/>
      <c r="T59" s="1"/>
      <c r="U59" s="1"/>
      <c r="V59" s="1"/>
      <c r="W59" s="1"/>
      <c r="Y59" s="128"/>
      <c r="Z59" s="128"/>
      <c r="AA59" s="2"/>
      <c r="AB59" s="2"/>
      <c r="AC59" s="2"/>
      <c r="AD59" s="2"/>
      <c r="AE59" s="2"/>
      <c r="AF59" s="2"/>
      <c r="AG59" s="2"/>
      <c r="AH59" s="2"/>
      <c r="AI59" s="2"/>
      <c r="AJ59" s="2"/>
      <c r="AK59" s="2"/>
      <c r="AL59" s="2"/>
      <c r="AM59" s="1"/>
      <c r="AN59" s="1"/>
      <c r="AO59" s="1"/>
      <c r="AP59" s="1"/>
      <c r="AQ59" s="1"/>
      <c r="AR59" s="1"/>
      <c r="AS59" s="1"/>
      <c r="AT59" s="1"/>
      <c r="AU59" s="1"/>
      <c r="AW59" s="128"/>
      <c r="AX59" s="128"/>
      <c r="AY59" s="2"/>
      <c r="AZ59" s="2"/>
      <c r="BA59" s="2"/>
      <c r="BB59" s="2"/>
      <c r="BC59" s="2"/>
      <c r="BD59" s="2"/>
      <c r="BE59" s="2"/>
      <c r="BF59" s="2"/>
      <c r="BG59" s="2"/>
      <c r="BH59" s="2"/>
      <c r="BI59" s="2"/>
      <c r="BJ59" s="2"/>
      <c r="BK59" s="1"/>
      <c r="BL59" s="1"/>
      <c r="BM59" s="1"/>
      <c r="BN59" s="1"/>
      <c r="BO59" s="1"/>
      <c r="BP59" s="1"/>
      <c r="BQ59" s="1"/>
      <c r="BR59" s="1"/>
      <c r="BS59" s="1"/>
      <c r="BU59" s="128"/>
      <c r="BV59" s="128"/>
      <c r="BW59" s="2"/>
      <c r="BX59" s="2"/>
      <c r="BY59" s="2"/>
      <c r="BZ59" s="2"/>
      <c r="CA59" s="2"/>
      <c r="CB59" s="2"/>
      <c r="CC59" s="2"/>
      <c r="CD59" s="2"/>
      <c r="CE59" s="2"/>
      <c r="CF59" s="2"/>
      <c r="CG59" s="2"/>
      <c r="CH59" s="2"/>
      <c r="CI59" s="1"/>
      <c r="CJ59" s="1"/>
      <c r="CK59" s="1"/>
      <c r="CL59" s="1"/>
      <c r="CM59" s="1"/>
      <c r="CN59" s="1"/>
      <c r="CO59" s="1"/>
      <c r="CP59" s="1"/>
      <c r="CQ59" s="1"/>
      <c r="CS59" s="128"/>
      <c r="CT59" s="128"/>
      <c r="CU59" s="2"/>
      <c r="CV59" s="2"/>
      <c r="CW59" s="2"/>
      <c r="CX59" s="2"/>
      <c r="CY59" s="2"/>
      <c r="CZ59" s="2"/>
      <c r="DA59" s="2"/>
      <c r="DB59" s="2"/>
      <c r="DC59" s="2"/>
      <c r="DD59" s="2"/>
      <c r="DE59" s="2"/>
      <c r="DF59" s="2"/>
      <c r="DG59" s="1"/>
      <c r="DH59" s="1"/>
      <c r="DI59" s="1"/>
      <c r="DJ59" s="1"/>
      <c r="DK59" s="1"/>
      <c r="DL59" s="1"/>
      <c r="DM59" s="1"/>
      <c r="DN59" s="1"/>
      <c r="DO59" s="1"/>
      <c r="DQ59" s="128"/>
      <c r="DR59" s="128"/>
      <c r="DS59" s="2"/>
      <c r="DT59" s="2"/>
      <c r="DU59" s="2"/>
      <c r="DV59" s="2"/>
      <c r="DW59" s="2"/>
      <c r="DX59" s="2"/>
      <c r="DY59" s="2"/>
      <c r="DZ59" s="2"/>
      <c r="EA59" s="2"/>
      <c r="EB59" s="2"/>
      <c r="EC59" s="2"/>
      <c r="ED59" s="2"/>
      <c r="EE59" s="1"/>
      <c r="EF59" s="1"/>
      <c r="EG59" s="1"/>
      <c r="EH59" s="1"/>
      <c r="EI59" s="1"/>
      <c r="EJ59" s="1"/>
      <c r="EK59" s="1"/>
      <c r="EL59" s="1"/>
      <c r="EM59" s="1"/>
      <c r="EO59" s="128"/>
      <c r="EP59" s="128"/>
      <c r="EQ59" s="2"/>
      <c r="ER59" s="2"/>
      <c r="ES59" s="2"/>
      <c r="ET59" s="2"/>
      <c r="EU59" s="2"/>
      <c r="EV59" s="2"/>
      <c r="EW59" s="2"/>
      <c r="EX59" s="2"/>
      <c r="EY59" s="2"/>
      <c r="EZ59" s="2"/>
      <c r="FA59" s="2"/>
      <c r="FB59" s="2"/>
      <c r="FC59" s="1"/>
      <c r="FD59" s="1"/>
      <c r="FE59" s="1"/>
      <c r="FF59" s="1"/>
      <c r="FG59" s="1"/>
      <c r="FH59" s="1"/>
      <c r="FI59" s="1"/>
      <c r="FJ59" s="1"/>
      <c r="FK59" s="1"/>
    </row>
    <row r="60" spans="1:167" ht="14.5">
      <c r="A60" s="128"/>
      <c r="B60" s="128"/>
      <c r="C60" s="2"/>
      <c r="D60" s="2"/>
      <c r="E60" s="2"/>
      <c r="F60" s="2"/>
      <c r="G60" s="2"/>
      <c r="H60" s="2"/>
      <c r="I60" s="2"/>
      <c r="J60" s="2"/>
      <c r="K60" s="2"/>
      <c r="L60" s="2"/>
      <c r="M60" s="2"/>
      <c r="N60" s="2"/>
      <c r="O60" s="1"/>
      <c r="P60" s="1"/>
      <c r="Q60" s="1"/>
      <c r="R60" s="1"/>
      <c r="S60" s="1"/>
      <c r="T60" s="1"/>
      <c r="U60" s="1"/>
      <c r="V60" s="1"/>
      <c r="W60" s="1"/>
      <c r="Y60" s="128"/>
      <c r="Z60" s="128"/>
      <c r="AA60" s="2"/>
      <c r="AB60" s="2"/>
      <c r="AC60" s="2"/>
      <c r="AD60" s="2"/>
      <c r="AE60" s="2"/>
      <c r="AF60" s="2"/>
      <c r="AG60" s="2"/>
      <c r="AH60" s="2"/>
      <c r="AI60" s="2"/>
      <c r="AJ60" s="2"/>
      <c r="AK60" s="2"/>
      <c r="AL60" s="2"/>
      <c r="AM60" s="1"/>
      <c r="AN60" s="1"/>
      <c r="AO60" s="1"/>
      <c r="AP60" s="1"/>
      <c r="AQ60" s="1"/>
      <c r="AR60" s="1"/>
      <c r="AS60" s="1"/>
      <c r="AT60" s="1"/>
      <c r="AU60" s="1"/>
      <c r="AW60" s="128"/>
      <c r="AX60" s="128"/>
      <c r="AY60" s="2"/>
      <c r="AZ60" s="2"/>
      <c r="BA60" s="2"/>
      <c r="BB60" s="2"/>
      <c r="BC60" s="2"/>
      <c r="BD60" s="2"/>
      <c r="BE60" s="2"/>
      <c r="BF60" s="2"/>
      <c r="BG60" s="2"/>
      <c r="BH60" s="2"/>
      <c r="BI60" s="2"/>
      <c r="BJ60" s="2"/>
      <c r="BK60" s="1"/>
      <c r="BL60" s="1"/>
      <c r="BM60" s="1"/>
      <c r="BN60" s="1"/>
      <c r="BO60" s="1"/>
      <c r="BP60" s="1"/>
      <c r="BQ60" s="1"/>
      <c r="BR60" s="1"/>
      <c r="BS60" s="1"/>
      <c r="BU60" s="128"/>
      <c r="BV60" s="128"/>
      <c r="BW60" s="2"/>
      <c r="BX60" s="2"/>
      <c r="BY60" s="2"/>
      <c r="BZ60" s="2"/>
      <c r="CA60" s="2"/>
      <c r="CB60" s="2"/>
      <c r="CC60" s="2"/>
      <c r="CD60" s="2"/>
      <c r="CE60" s="2"/>
      <c r="CF60" s="2"/>
      <c r="CG60" s="2"/>
      <c r="CH60" s="2"/>
      <c r="CI60" s="1"/>
      <c r="CJ60" s="1"/>
      <c r="CK60" s="1"/>
      <c r="CL60" s="1"/>
      <c r="CM60" s="1"/>
      <c r="CN60" s="1"/>
      <c r="CO60" s="1"/>
      <c r="CP60" s="1"/>
      <c r="CQ60" s="1"/>
      <c r="CS60" s="128"/>
      <c r="CT60" s="128"/>
      <c r="CU60" s="2"/>
      <c r="CV60" s="2"/>
      <c r="CW60" s="2"/>
      <c r="CX60" s="2"/>
      <c r="CY60" s="2"/>
      <c r="CZ60" s="2"/>
      <c r="DA60" s="2"/>
      <c r="DB60" s="2"/>
      <c r="DC60" s="2"/>
      <c r="DD60" s="2"/>
      <c r="DE60" s="2"/>
      <c r="DF60" s="2"/>
      <c r="DG60" s="1"/>
      <c r="DH60" s="1"/>
      <c r="DI60" s="1"/>
      <c r="DJ60" s="1"/>
      <c r="DK60" s="1"/>
      <c r="DL60" s="1"/>
      <c r="DM60" s="1"/>
      <c r="DN60" s="1"/>
      <c r="DO60" s="1"/>
      <c r="DQ60" s="128"/>
      <c r="DR60" s="128"/>
      <c r="DS60" s="2"/>
      <c r="DT60" s="2"/>
      <c r="DU60" s="2"/>
      <c r="DV60" s="2"/>
      <c r="DW60" s="2"/>
      <c r="DX60" s="2"/>
      <c r="DY60" s="2"/>
      <c r="DZ60" s="2"/>
      <c r="EA60" s="2"/>
      <c r="EB60" s="2"/>
      <c r="EC60" s="2"/>
      <c r="ED60" s="2"/>
      <c r="EE60" s="1"/>
      <c r="EF60" s="1"/>
      <c r="EG60" s="1"/>
      <c r="EH60" s="1"/>
      <c r="EI60" s="1"/>
      <c r="EJ60" s="1"/>
      <c r="EK60" s="1"/>
      <c r="EL60" s="1"/>
      <c r="EM60" s="1"/>
      <c r="EO60" s="128"/>
      <c r="EP60" s="128"/>
      <c r="EQ60" s="2"/>
      <c r="ER60" s="2"/>
      <c r="ES60" s="2"/>
      <c r="ET60" s="2"/>
      <c r="EU60" s="2"/>
      <c r="EV60" s="2"/>
      <c r="EW60" s="2"/>
      <c r="EX60" s="2"/>
      <c r="EY60" s="2"/>
      <c r="EZ60" s="2"/>
      <c r="FA60" s="2"/>
      <c r="FB60" s="2"/>
      <c r="FC60" s="1"/>
      <c r="FD60" s="1"/>
      <c r="FE60" s="1"/>
      <c r="FF60" s="1"/>
      <c r="FG60" s="1"/>
      <c r="FH60" s="1"/>
      <c r="FI60" s="1"/>
      <c r="FJ60" s="1"/>
      <c r="FK60" s="1"/>
    </row>
    <row r="61" spans="1:167" ht="14.5">
      <c r="A61" s="128"/>
      <c r="B61" s="128"/>
      <c r="C61" s="2"/>
      <c r="D61" s="2"/>
      <c r="E61" s="2"/>
      <c r="F61" s="2"/>
      <c r="G61" s="2"/>
      <c r="H61" s="2"/>
      <c r="I61" s="2"/>
      <c r="J61" s="2"/>
      <c r="K61" s="2"/>
      <c r="L61" s="2"/>
      <c r="M61" s="2"/>
      <c r="N61" s="2"/>
      <c r="O61" s="1"/>
      <c r="P61" s="1"/>
      <c r="Q61" s="1"/>
      <c r="R61" s="1"/>
      <c r="S61" s="1"/>
      <c r="T61" s="1"/>
      <c r="U61" s="1"/>
      <c r="V61" s="1"/>
      <c r="W61" s="1"/>
      <c r="Y61" s="128"/>
      <c r="Z61" s="128"/>
      <c r="AA61" s="2"/>
      <c r="AB61" s="2"/>
      <c r="AC61" s="2"/>
      <c r="AD61" s="2"/>
      <c r="AE61" s="2"/>
      <c r="AF61" s="2"/>
      <c r="AG61" s="2"/>
      <c r="AH61" s="2"/>
      <c r="AI61" s="2"/>
      <c r="AJ61" s="2"/>
      <c r="AK61" s="2"/>
      <c r="AL61" s="2"/>
      <c r="AM61" s="1"/>
      <c r="AN61" s="1"/>
      <c r="AO61" s="1"/>
      <c r="AP61" s="1"/>
      <c r="AQ61" s="1"/>
      <c r="AR61" s="1"/>
      <c r="AS61" s="1"/>
      <c r="AT61" s="1"/>
      <c r="AU61" s="1"/>
      <c r="AW61" s="128"/>
      <c r="AX61" s="128"/>
      <c r="AY61" s="2"/>
      <c r="AZ61" s="2"/>
      <c r="BA61" s="2"/>
      <c r="BB61" s="2"/>
      <c r="BC61" s="2"/>
      <c r="BD61" s="2"/>
      <c r="BE61" s="2"/>
      <c r="BF61" s="2"/>
      <c r="BG61" s="2"/>
      <c r="BH61" s="2"/>
      <c r="BI61" s="2"/>
      <c r="BJ61" s="2"/>
      <c r="BK61" s="1"/>
      <c r="BL61" s="1"/>
      <c r="BM61" s="1"/>
      <c r="BN61" s="1"/>
      <c r="BO61" s="1"/>
      <c r="BP61" s="1"/>
      <c r="BQ61" s="1"/>
      <c r="BR61" s="1"/>
      <c r="BS61" s="1"/>
      <c r="BU61" s="128"/>
      <c r="BV61" s="128"/>
      <c r="BW61" s="2"/>
      <c r="BX61" s="2"/>
      <c r="BY61" s="2"/>
      <c r="BZ61" s="2"/>
      <c r="CA61" s="2"/>
      <c r="CB61" s="2"/>
      <c r="CC61" s="2"/>
      <c r="CD61" s="2"/>
      <c r="CE61" s="2"/>
      <c r="CF61" s="2"/>
      <c r="CG61" s="2"/>
      <c r="CH61" s="2"/>
      <c r="CI61" s="1"/>
      <c r="CJ61" s="1"/>
      <c r="CK61" s="1"/>
      <c r="CL61" s="1"/>
      <c r="CM61" s="1"/>
      <c r="CN61" s="1"/>
      <c r="CO61" s="1"/>
      <c r="CP61" s="1"/>
      <c r="CQ61" s="1"/>
      <c r="CS61" s="128"/>
      <c r="CT61" s="128"/>
      <c r="CU61" s="2"/>
      <c r="CV61" s="2"/>
      <c r="CW61" s="2"/>
      <c r="CX61" s="2"/>
      <c r="CY61" s="2"/>
      <c r="CZ61" s="2"/>
      <c r="DA61" s="2"/>
      <c r="DB61" s="2"/>
      <c r="DC61" s="2"/>
      <c r="DD61" s="2"/>
      <c r="DE61" s="2"/>
      <c r="DF61" s="2"/>
      <c r="DG61" s="1"/>
      <c r="DH61" s="1"/>
      <c r="DI61" s="1"/>
      <c r="DJ61" s="1"/>
      <c r="DK61" s="1"/>
      <c r="DL61" s="1"/>
      <c r="DM61" s="1"/>
      <c r="DN61" s="1"/>
      <c r="DO61" s="1"/>
      <c r="DQ61" s="128"/>
      <c r="DR61" s="128"/>
      <c r="DS61" s="2"/>
      <c r="DT61" s="2"/>
      <c r="DU61" s="2"/>
      <c r="DV61" s="2"/>
      <c r="DW61" s="2"/>
      <c r="DX61" s="2"/>
      <c r="DY61" s="2"/>
      <c r="DZ61" s="2"/>
      <c r="EA61" s="2"/>
      <c r="EB61" s="2"/>
      <c r="EC61" s="2"/>
      <c r="ED61" s="2"/>
      <c r="EE61" s="1"/>
      <c r="EF61" s="1"/>
      <c r="EG61" s="1"/>
      <c r="EH61" s="1"/>
      <c r="EI61" s="1"/>
      <c r="EJ61" s="1"/>
      <c r="EK61" s="1"/>
      <c r="EL61" s="1"/>
      <c r="EM61" s="1"/>
      <c r="EO61" s="128"/>
      <c r="EP61" s="128"/>
      <c r="EQ61" s="2"/>
      <c r="ER61" s="2"/>
      <c r="ES61" s="2"/>
      <c r="ET61" s="2"/>
      <c r="EU61" s="2"/>
      <c r="EV61" s="2"/>
      <c r="EW61" s="2"/>
      <c r="EX61" s="2"/>
      <c r="EY61" s="2"/>
      <c r="EZ61" s="2"/>
      <c r="FA61" s="2"/>
      <c r="FB61" s="2"/>
      <c r="FC61" s="1"/>
      <c r="FD61" s="1"/>
      <c r="FE61" s="1"/>
      <c r="FF61" s="1"/>
      <c r="FG61" s="1"/>
      <c r="FH61" s="1"/>
      <c r="FI61" s="1"/>
      <c r="FJ61" s="1"/>
      <c r="FK61" s="1"/>
    </row>
    <row r="62" spans="1:167" ht="14.5">
      <c r="A62" s="128"/>
      <c r="B62" s="128"/>
      <c r="C62" s="2"/>
      <c r="D62" s="2"/>
      <c r="E62" s="2"/>
      <c r="F62" s="2"/>
      <c r="G62" s="2"/>
      <c r="H62" s="2"/>
      <c r="I62" s="2"/>
      <c r="J62" s="2"/>
      <c r="K62" s="2"/>
      <c r="L62" s="2"/>
      <c r="M62" s="2"/>
      <c r="N62" s="2"/>
      <c r="O62" s="1"/>
      <c r="P62" s="1"/>
      <c r="Q62" s="1"/>
      <c r="R62" s="1"/>
      <c r="S62" s="1"/>
      <c r="T62" s="1"/>
      <c r="U62" s="1"/>
      <c r="V62" s="1"/>
      <c r="W62" s="1"/>
      <c r="Y62" s="128"/>
      <c r="Z62" s="128"/>
      <c r="AA62" s="2"/>
      <c r="AB62" s="2"/>
      <c r="AC62" s="2"/>
      <c r="AD62" s="2"/>
      <c r="AE62" s="2"/>
      <c r="AF62" s="2"/>
      <c r="AG62" s="2"/>
      <c r="AH62" s="2"/>
      <c r="AI62" s="2"/>
      <c r="AJ62" s="2"/>
      <c r="AK62" s="2"/>
      <c r="AL62" s="2"/>
      <c r="AM62" s="1"/>
      <c r="AN62" s="1"/>
      <c r="AO62" s="1"/>
      <c r="AP62" s="1"/>
      <c r="AQ62" s="1"/>
      <c r="AR62" s="1"/>
      <c r="AS62" s="1"/>
      <c r="AT62" s="1"/>
      <c r="AU62" s="1"/>
      <c r="AW62" s="128"/>
      <c r="AX62" s="128"/>
      <c r="AY62" s="2"/>
      <c r="AZ62" s="2"/>
      <c r="BA62" s="2"/>
      <c r="BB62" s="2"/>
      <c r="BC62" s="2"/>
      <c r="BD62" s="2"/>
      <c r="BE62" s="2"/>
      <c r="BF62" s="2"/>
      <c r="BG62" s="2"/>
      <c r="BH62" s="2"/>
      <c r="BI62" s="2"/>
      <c r="BJ62" s="2"/>
      <c r="BK62" s="1"/>
      <c r="BL62" s="1"/>
      <c r="BM62" s="1"/>
      <c r="BN62" s="1"/>
      <c r="BO62" s="1"/>
      <c r="BP62" s="1"/>
      <c r="BQ62" s="1"/>
      <c r="BR62" s="1"/>
      <c r="BS62" s="1"/>
      <c r="BU62" s="128"/>
      <c r="BV62" s="128"/>
      <c r="BW62" s="2"/>
      <c r="BX62" s="2"/>
      <c r="BY62" s="2"/>
      <c r="BZ62" s="2"/>
      <c r="CA62" s="2"/>
      <c r="CB62" s="2"/>
      <c r="CC62" s="2"/>
      <c r="CD62" s="2"/>
      <c r="CE62" s="2"/>
      <c r="CF62" s="2"/>
      <c r="CG62" s="2"/>
      <c r="CH62" s="2"/>
      <c r="CI62" s="1"/>
      <c r="CJ62" s="1"/>
      <c r="CK62" s="1"/>
      <c r="CL62" s="1"/>
      <c r="CM62" s="1"/>
      <c r="CN62" s="1"/>
      <c r="CO62" s="1"/>
      <c r="CP62" s="1"/>
      <c r="CQ62" s="1"/>
      <c r="CS62" s="128"/>
      <c r="CT62" s="128"/>
      <c r="CU62" s="2"/>
      <c r="CV62" s="2"/>
      <c r="CW62" s="2"/>
      <c r="CX62" s="2"/>
      <c r="CY62" s="2"/>
      <c r="CZ62" s="2"/>
      <c r="DA62" s="2"/>
      <c r="DB62" s="2"/>
      <c r="DC62" s="2"/>
      <c r="DD62" s="2"/>
      <c r="DE62" s="2"/>
      <c r="DF62" s="2"/>
      <c r="DG62" s="1"/>
      <c r="DH62" s="1"/>
      <c r="DI62" s="1"/>
      <c r="DJ62" s="1"/>
      <c r="DK62" s="1"/>
      <c r="DL62" s="1"/>
      <c r="DM62" s="1"/>
      <c r="DN62" s="1"/>
      <c r="DO62" s="1"/>
      <c r="DQ62" s="128"/>
      <c r="DR62" s="128"/>
      <c r="DS62" s="2"/>
      <c r="DT62" s="2"/>
      <c r="DU62" s="2"/>
      <c r="DV62" s="2"/>
      <c r="DW62" s="2"/>
      <c r="DX62" s="2"/>
      <c r="DY62" s="2"/>
      <c r="DZ62" s="2"/>
      <c r="EA62" s="2"/>
      <c r="EB62" s="2"/>
      <c r="EC62" s="2"/>
      <c r="ED62" s="2"/>
      <c r="EE62" s="1"/>
      <c r="EF62" s="1"/>
      <c r="EG62" s="1"/>
      <c r="EH62" s="1"/>
      <c r="EI62" s="1"/>
      <c r="EJ62" s="1"/>
      <c r="EK62" s="1"/>
      <c r="EL62" s="1"/>
      <c r="EM62" s="1"/>
      <c r="EO62" s="128"/>
      <c r="EP62" s="128"/>
      <c r="EQ62" s="2"/>
      <c r="ER62" s="2"/>
      <c r="ES62" s="2"/>
      <c r="ET62" s="2"/>
      <c r="EU62" s="2"/>
      <c r="EV62" s="2"/>
      <c r="EW62" s="2"/>
      <c r="EX62" s="2"/>
      <c r="EY62" s="2"/>
      <c r="EZ62" s="2"/>
      <c r="FA62" s="2"/>
      <c r="FB62" s="2"/>
      <c r="FC62" s="1"/>
      <c r="FD62" s="1"/>
      <c r="FE62" s="1"/>
      <c r="FF62" s="1"/>
      <c r="FG62" s="1"/>
      <c r="FH62" s="1"/>
      <c r="FI62" s="1"/>
      <c r="FJ62" s="1"/>
      <c r="FK62" s="1"/>
    </row>
    <row r="63" spans="1:167" ht="14.5">
      <c r="A63" s="128"/>
      <c r="B63" s="128"/>
      <c r="C63" s="2"/>
      <c r="D63" s="2"/>
      <c r="E63" s="2"/>
      <c r="F63" s="2"/>
      <c r="G63" s="2"/>
      <c r="H63" s="2"/>
      <c r="I63" s="2"/>
      <c r="J63" s="2"/>
      <c r="K63" s="2"/>
      <c r="L63" s="2"/>
      <c r="M63" s="2"/>
      <c r="N63" s="2"/>
      <c r="O63" s="1"/>
      <c r="P63" s="1"/>
      <c r="Q63" s="1"/>
      <c r="R63" s="1"/>
      <c r="S63" s="1"/>
      <c r="T63" s="1"/>
      <c r="U63" s="1"/>
      <c r="V63" s="1"/>
      <c r="W63" s="1"/>
      <c r="Y63" s="128"/>
      <c r="Z63" s="128"/>
      <c r="AA63" s="2"/>
      <c r="AB63" s="2"/>
      <c r="AC63" s="2"/>
      <c r="AD63" s="2"/>
      <c r="AE63" s="2"/>
      <c r="AF63" s="2"/>
      <c r="AG63" s="2"/>
      <c r="AH63" s="2"/>
      <c r="AI63" s="2"/>
      <c r="AJ63" s="2"/>
      <c r="AK63" s="2"/>
      <c r="AL63" s="2"/>
      <c r="AM63" s="1"/>
      <c r="AN63" s="1"/>
      <c r="AO63" s="1"/>
      <c r="AP63" s="1"/>
      <c r="AQ63" s="1"/>
      <c r="AR63" s="1"/>
      <c r="AS63" s="1"/>
      <c r="AT63" s="1"/>
      <c r="AU63" s="1"/>
      <c r="AW63" s="128"/>
      <c r="AX63" s="128"/>
      <c r="AY63" s="2"/>
      <c r="AZ63" s="2"/>
      <c r="BA63" s="2"/>
      <c r="BB63" s="2"/>
      <c r="BC63" s="2"/>
      <c r="BD63" s="2"/>
      <c r="BE63" s="2"/>
      <c r="BF63" s="2"/>
      <c r="BG63" s="2"/>
      <c r="BH63" s="2"/>
      <c r="BI63" s="2"/>
      <c r="BJ63" s="2"/>
      <c r="BK63" s="1"/>
      <c r="BL63" s="1"/>
      <c r="BM63" s="1"/>
      <c r="BN63" s="1"/>
      <c r="BO63" s="1"/>
      <c r="BP63" s="1"/>
      <c r="BQ63" s="1"/>
      <c r="BR63" s="1"/>
      <c r="BS63" s="1"/>
      <c r="BU63" s="128"/>
      <c r="BV63" s="128"/>
      <c r="BW63" s="2"/>
      <c r="BX63" s="2"/>
      <c r="BY63" s="2"/>
      <c r="BZ63" s="2"/>
      <c r="CA63" s="2"/>
      <c r="CB63" s="2"/>
      <c r="CC63" s="2"/>
      <c r="CD63" s="2"/>
      <c r="CE63" s="2"/>
      <c r="CF63" s="2"/>
      <c r="CG63" s="2"/>
      <c r="CH63" s="2"/>
      <c r="CI63" s="1"/>
      <c r="CJ63" s="1"/>
      <c r="CK63" s="1"/>
      <c r="CL63" s="1"/>
      <c r="CM63" s="1"/>
      <c r="CN63" s="1"/>
      <c r="CO63" s="1"/>
      <c r="CP63" s="1"/>
      <c r="CQ63" s="1"/>
      <c r="CS63" s="128"/>
      <c r="CT63" s="128"/>
      <c r="CU63" s="2"/>
      <c r="CV63" s="2"/>
      <c r="CW63" s="2"/>
      <c r="CX63" s="2"/>
      <c r="CY63" s="2"/>
      <c r="CZ63" s="2"/>
      <c r="DA63" s="2"/>
      <c r="DB63" s="2"/>
      <c r="DC63" s="2"/>
      <c r="DD63" s="2"/>
      <c r="DE63" s="2"/>
      <c r="DF63" s="2"/>
      <c r="DG63" s="1"/>
      <c r="DH63" s="1"/>
      <c r="DI63" s="1"/>
      <c r="DJ63" s="1"/>
      <c r="DK63" s="1"/>
      <c r="DL63" s="1"/>
      <c r="DM63" s="1"/>
      <c r="DN63" s="1"/>
      <c r="DO63" s="1"/>
      <c r="DQ63" s="128"/>
      <c r="DR63" s="128"/>
      <c r="DS63" s="2"/>
      <c r="DT63" s="2"/>
      <c r="DU63" s="2"/>
      <c r="DV63" s="2"/>
      <c r="DW63" s="2"/>
      <c r="DX63" s="2"/>
      <c r="DY63" s="2"/>
      <c r="DZ63" s="2"/>
      <c r="EA63" s="2"/>
      <c r="EB63" s="2"/>
      <c r="EC63" s="2"/>
      <c r="ED63" s="2"/>
      <c r="EE63" s="1"/>
      <c r="EF63" s="1"/>
      <c r="EG63" s="1"/>
      <c r="EH63" s="1"/>
      <c r="EI63" s="1"/>
      <c r="EJ63" s="1"/>
      <c r="EK63" s="1"/>
      <c r="EL63" s="1"/>
      <c r="EM63" s="1"/>
      <c r="EO63" s="128"/>
      <c r="EP63" s="128"/>
      <c r="EQ63" s="2"/>
      <c r="ER63" s="2"/>
      <c r="ES63" s="2"/>
      <c r="ET63" s="2"/>
      <c r="EU63" s="2"/>
      <c r="EV63" s="2"/>
      <c r="EW63" s="2"/>
      <c r="EX63" s="2"/>
      <c r="EY63" s="2"/>
      <c r="EZ63" s="2"/>
      <c r="FA63" s="2"/>
      <c r="FB63" s="2"/>
      <c r="FC63" s="1"/>
      <c r="FD63" s="1"/>
      <c r="FE63" s="1"/>
      <c r="FF63" s="1"/>
      <c r="FG63" s="1"/>
      <c r="FH63" s="1"/>
      <c r="FI63" s="1"/>
      <c r="FJ63" s="1"/>
      <c r="FK63" s="1"/>
    </row>
    <row r="64" spans="1:167" ht="14.5">
      <c r="A64" s="128"/>
      <c r="B64" s="128"/>
      <c r="C64" s="2"/>
      <c r="D64" s="2"/>
      <c r="E64" s="2"/>
      <c r="F64" s="2"/>
      <c r="G64" s="2"/>
      <c r="H64" s="2"/>
      <c r="I64" s="2"/>
      <c r="J64" s="2"/>
      <c r="K64" s="2"/>
      <c r="L64" s="2"/>
      <c r="M64" s="2"/>
      <c r="N64" s="2"/>
      <c r="O64" s="1"/>
      <c r="P64" s="1"/>
      <c r="Q64" s="1"/>
      <c r="R64" s="1"/>
      <c r="S64" s="1"/>
      <c r="T64" s="1"/>
      <c r="U64" s="1"/>
      <c r="V64" s="1"/>
      <c r="W64" s="1"/>
      <c r="Y64" s="128"/>
      <c r="Z64" s="128"/>
      <c r="AA64" s="2"/>
      <c r="AB64" s="2"/>
      <c r="AC64" s="2"/>
      <c r="AD64" s="2"/>
      <c r="AE64" s="2"/>
      <c r="AF64" s="2"/>
      <c r="AG64" s="2"/>
      <c r="AH64" s="2"/>
      <c r="AI64" s="2"/>
      <c r="AJ64" s="2"/>
      <c r="AK64" s="2"/>
      <c r="AL64" s="2"/>
      <c r="AM64" s="1"/>
      <c r="AN64" s="1"/>
      <c r="AO64" s="1"/>
      <c r="AP64" s="1"/>
      <c r="AQ64" s="1"/>
      <c r="AR64" s="1"/>
      <c r="AS64" s="1"/>
      <c r="AT64" s="1"/>
      <c r="AU64" s="1"/>
      <c r="AW64" s="128"/>
      <c r="AX64" s="128"/>
      <c r="AY64" s="2"/>
      <c r="AZ64" s="2"/>
      <c r="BA64" s="2"/>
      <c r="BB64" s="2"/>
      <c r="BC64" s="2"/>
      <c r="BD64" s="2"/>
      <c r="BE64" s="2"/>
      <c r="BF64" s="2"/>
      <c r="BG64" s="2"/>
      <c r="BH64" s="2"/>
      <c r="BI64" s="2"/>
      <c r="BJ64" s="2"/>
      <c r="BK64" s="1"/>
      <c r="BL64" s="1"/>
      <c r="BM64" s="1"/>
      <c r="BN64" s="1"/>
      <c r="BO64" s="1"/>
      <c r="BP64" s="1"/>
      <c r="BQ64" s="1"/>
      <c r="BR64" s="1"/>
      <c r="BS64" s="1"/>
      <c r="BU64" s="128"/>
      <c r="BV64" s="128"/>
      <c r="BW64" s="2"/>
      <c r="BX64" s="2"/>
      <c r="BY64" s="2"/>
      <c r="BZ64" s="2"/>
      <c r="CA64" s="2"/>
      <c r="CB64" s="2"/>
      <c r="CC64" s="2"/>
      <c r="CD64" s="2"/>
      <c r="CE64" s="2"/>
      <c r="CF64" s="2"/>
      <c r="CG64" s="2"/>
      <c r="CH64" s="2"/>
      <c r="CI64" s="1"/>
      <c r="CJ64" s="1"/>
      <c r="CK64" s="1"/>
      <c r="CL64" s="1"/>
      <c r="CM64" s="1"/>
      <c r="CN64" s="1"/>
      <c r="CO64" s="1"/>
      <c r="CP64" s="1"/>
      <c r="CQ64" s="1"/>
      <c r="CS64" s="128"/>
      <c r="CT64" s="128"/>
      <c r="CU64" s="2"/>
      <c r="CV64" s="2"/>
      <c r="CW64" s="2"/>
      <c r="CX64" s="2"/>
      <c r="CY64" s="2"/>
      <c r="CZ64" s="2"/>
      <c r="DA64" s="2"/>
      <c r="DB64" s="2"/>
      <c r="DC64" s="2"/>
      <c r="DD64" s="2"/>
      <c r="DE64" s="2"/>
      <c r="DF64" s="2"/>
      <c r="DG64" s="1"/>
      <c r="DH64" s="1"/>
      <c r="DI64" s="1"/>
      <c r="DJ64" s="1"/>
      <c r="DK64" s="1"/>
      <c r="DL64" s="1"/>
      <c r="DM64" s="1"/>
      <c r="DN64" s="1"/>
      <c r="DO64" s="1"/>
      <c r="DQ64" s="128"/>
      <c r="DR64" s="128"/>
      <c r="DS64" s="2"/>
      <c r="DT64" s="2"/>
      <c r="DU64" s="2"/>
      <c r="DV64" s="2"/>
      <c r="DW64" s="2"/>
      <c r="DX64" s="2"/>
      <c r="DY64" s="2"/>
      <c r="DZ64" s="2"/>
      <c r="EA64" s="2"/>
      <c r="EB64" s="2"/>
      <c r="EC64" s="2"/>
      <c r="ED64" s="2"/>
      <c r="EE64" s="1"/>
      <c r="EF64" s="1"/>
      <c r="EG64" s="1"/>
      <c r="EH64" s="1"/>
      <c r="EI64" s="1"/>
      <c r="EJ64" s="1"/>
      <c r="EK64" s="1"/>
      <c r="EL64" s="1"/>
      <c r="EM64" s="1"/>
      <c r="EO64" s="128"/>
      <c r="EP64" s="128"/>
      <c r="EQ64" s="2"/>
      <c r="ER64" s="2"/>
      <c r="ES64" s="2"/>
      <c r="ET64" s="2"/>
      <c r="EU64" s="2"/>
      <c r="EV64" s="2"/>
      <c r="EW64" s="2"/>
      <c r="EX64" s="2"/>
      <c r="EY64" s="2"/>
      <c r="EZ64" s="2"/>
      <c r="FA64" s="2"/>
      <c r="FB64" s="2"/>
      <c r="FC64" s="1"/>
      <c r="FD64" s="1"/>
      <c r="FE64" s="1"/>
      <c r="FF64" s="1"/>
      <c r="FG64" s="1"/>
      <c r="FH64" s="1"/>
      <c r="FI64" s="1"/>
      <c r="FJ64" s="1"/>
      <c r="FK64" s="1"/>
    </row>
    <row r="65" spans="1:167" ht="14.5">
      <c r="A65" s="128"/>
      <c r="B65" s="128"/>
      <c r="C65" s="2"/>
      <c r="D65" s="2"/>
      <c r="E65" s="2"/>
      <c r="F65" s="2"/>
      <c r="G65" s="2"/>
      <c r="H65" s="2"/>
      <c r="I65" s="2"/>
      <c r="J65" s="2"/>
      <c r="K65" s="2"/>
      <c r="L65" s="2"/>
      <c r="M65" s="2"/>
      <c r="N65" s="2"/>
      <c r="O65" s="1"/>
      <c r="P65" s="1"/>
      <c r="Q65" s="1"/>
      <c r="R65" s="1"/>
      <c r="S65" s="1"/>
      <c r="T65" s="1"/>
      <c r="U65" s="1"/>
      <c r="V65" s="1"/>
      <c r="W65" s="1"/>
      <c r="Y65" s="128"/>
      <c r="Z65" s="128"/>
      <c r="AA65" s="2"/>
      <c r="AB65" s="2"/>
      <c r="AC65" s="2"/>
      <c r="AD65" s="2"/>
      <c r="AE65" s="2"/>
      <c r="AF65" s="2"/>
      <c r="AG65" s="2"/>
      <c r="AH65" s="2"/>
      <c r="AI65" s="2"/>
      <c r="AJ65" s="2"/>
      <c r="AK65" s="2"/>
      <c r="AL65" s="2"/>
      <c r="AM65" s="1"/>
      <c r="AN65" s="1"/>
      <c r="AO65" s="1"/>
      <c r="AP65" s="1"/>
      <c r="AQ65" s="1"/>
      <c r="AR65" s="1"/>
      <c r="AS65" s="1"/>
      <c r="AT65" s="1"/>
      <c r="AU65" s="1"/>
      <c r="AW65" s="128"/>
      <c r="AX65" s="128"/>
      <c r="AY65" s="2"/>
      <c r="AZ65" s="2"/>
      <c r="BA65" s="2"/>
      <c r="BB65" s="2"/>
      <c r="BC65" s="2"/>
      <c r="BD65" s="2"/>
      <c r="BE65" s="2"/>
      <c r="BF65" s="2"/>
      <c r="BG65" s="2"/>
      <c r="BH65" s="2"/>
      <c r="BI65" s="2"/>
      <c r="BJ65" s="2"/>
      <c r="BK65" s="1"/>
      <c r="BL65" s="1"/>
      <c r="BM65" s="1"/>
      <c r="BN65" s="1"/>
      <c r="BO65" s="1"/>
      <c r="BP65" s="1"/>
      <c r="BQ65" s="1"/>
      <c r="BR65" s="1"/>
      <c r="BS65" s="1"/>
      <c r="BU65" s="128"/>
      <c r="BV65" s="128"/>
      <c r="BW65" s="2"/>
      <c r="BX65" s="2"/>
      <c r="BY65" s="2"/>
      <c r="BZ65" s="2"/>
      <c r="CA65" s="2"/>
      <c r="CB65" s="2"/>
      <c r="CC65" s="2"/>
      <c r="CD65" s="2"/>
      <c r="CE65" s="2"/>
      <c r="CF65" s="2"/>
      <c r="CG65" s="2"/>
      <c r="CH65" s="2"/>
      <c r="CI65" s="1"/>
      <c r="CJ65" s="1"/>
      <c r="CK65" s="1"/>
      <c r="CL65" s="1"/>
      <c r="CM65" s="1"/>
      <c r="CN65" s="1"/>
      <c r="CO65" s="1"/>
      <c r="CP65" s="1"/>
      <c r="CQ65" s="1"/>
      <c r="CS65" s="128"/>
      <c r="CT65" s="128"/>
      <c r="CU65" s="2"/>
      <c r="CV65" s="2"/>
      <c r="CW65" s="2"/>
      <c r="CX65" s="2"/>
      <c r="CY65" s="2"/>
      <c r="CZ65" s="2"/>
      <c r="DA65" s="2"/>
      <c r="DB65" s="2"/>
      <c r="DC65" s="2"/>
      <c r="DD65" s="2"/>
      <c r="DE65" s="2"/>
      <c r="DF65" s="2"/>
      <c r="DG65" s="1"/>
      <c r="DH65" s="1"/>
      <c r="DI65" s="1"/>
      <c r="DJ65" s="1"/>
      <c r="DK65" s="1"/>
      <c r="DL65" s="1"/>
      <c r="DM65" s="1"/>
      <c r="DN65" s="1"/>
      <c r="DO65" s="1"/>
      <c r="DQ65" s="128"/>
      <c r="DR65" s="128"/>
      <c r="DS65" s="2"/>
      <c r="DT65" s="2"/>
      <c r="DU65" s="2"/>
      <c r="DV65" s="2"/>
      <c r="DW65" s="2"/>
      <c r="DX65" s="2"/>
      <c r="DY65" s="2"/>
      <c r="DZ65" s="2"/>
      <c r="EA65" s="2"/>
      <c r="EB65" s="2"/>
      <c r="EC65" s="2"/>
      <c r="ED65" s="2"/>
      <c r="EE65" s="1"/>
      <c r="EF65" s="1"/>
      <c r="EG65" s="1"/>
      <c r="EH65" s="1"/>
      <c r="EI65" s="1"/>
      <c r="EJ65" s="1"/>
      <c r="EK65" s="1"/>
      <c r="EL65" s="1"/>
      <c r="EM65" s="1"/>
      <c r="EO65" s="128"/>
      <c r="EP65" s="128"/>
      <c r="EQ65" s="2"/>
      <c r="ER65" s="2"/>
      <c r="ES65" s="2"/>
      <c r="ET65" s="2"/>
      <c r="EU65" s="2"/>
      <c r="EV65" s="2"/>
      <c r="EW65" s="2"/>
      <c r="EX65" s="2"/>
      <c r="EY65" s="2"/>
      <c r="EZ65" s="2"/>
      <c r="FA65" s="2"/>
      <c r="FB65" s="2"/>
      <c r="FC65" s="1"/>
      <c r="FD65" s="1"/>
      <c r="FE65" s="1"/>
      <c r="FF65" s="1"/>
      <c r="FG65" s="1"/>
      <c r="FH65" s="1"/>
      <c r="FI65" s="1"/>
      <c r="FJ65" s="1"/>
      <c r="FK65" s="1"/>
    </row>
    <row r="66" spans="1:167" ht="14.5">
      <c r="A66" s="128"/>
      <c r="B66" s="128"/>
      <c r="C66" s="2"/>
      <c r="D66" s="2"/>
      <c r="E66" s="2"/>
      <c r="F66" s="2"/>
      <c r="G66" s="2"/>
      <c r="H66" s="2"/>
      <c r="I66" s="2"/>
      <c r="J66" s="2"/>
      <c r="K66" s="2"/>
      <c r="L66" s="2"/>
      <c r="M66" s="2"/>
      <c r="N66" s="2"/>
      <c r="O66" s="1"/>
      <c r="P66" s="1"/>
      <c r="Q66" s="1"/>
      <c r="R66" s="1"/>
      <c r="S66" s="1"/>
      <c r="T66" s="1"/>
      <c r="U66" s="1"/>
      <c r="V66" s="1"/>
      <c r="W66" s="1"/>
      <c r="Y66" s="128"/>
      <c r="Z66" s="128"/>
      <c r="AA66" s="2"/>
      <c r="AB66" s="2"/>
      <c r="AC66" s="2"/>
      <c r="AD66" s="2"/>
      <c r="AE66" s="2"/>
      <c r="AF66" s="2"/>
      <c r="AG66" s="2"/>
      <c r="AH66" s="2"/>
      <c r="AI66" s="2"/>
      <c r="AJ66" s="2"/>
      <c r="AK66" s="2"/>
      <c r="AL66" s="2"/>
      <c r="AM66" s="1"/>
      <c r="AN66" s="1"/>
      <c r="AO66" s="1"/>
      <c r="AP66" s="1"/>
      <c r="AQ66" s="1"/>
      <c r="AR66" s="1"/>
      <c r="AS66" s="1"/>
      <c r="AT66" s="1"/>
      <c r="AU66" s="1"/>
      <c r="AW66" s="128"/>
      <c r="AX66" s="128"/>
      <c r="AY66" s="2"/>
      <c r="AZ66" s="2"/>
      <c r="BA66" s="2"/>
      <c r="BB66" s="2"/>
      <c r="BC66" s="2"/>
      <c r="BD66" s="2"/>
      <c r="BE66" s="2"/>
      <c r="BF66" s="2"/>
      <c r="BG66" s="2"/>
      <c r="BH66" s="2"/>
      <c r="BI66" s="2"/>
      <c r="BJ66" s="2"/>
      <c r="BK66" s="1"/>
      <c r="BL66" s="1"/>
      <c r="BM66" s="1"/>
      <c r="BN66" s="1"/>
      <c r="BO66" s="1"/>
      <c r="BP66" s="1"/>
      <c r="BQ66" s="1"/>
      <c r="BR66" s="1"/>
      <c r="BS66" s="1"/>
      <c r="BU66" s="128"/>
      <c r="BV66" s="128"/>
      <c r="BW66" s="2"/>
      <c r="BX66" s="2"/>
      <c r="BY66" s="2"/>
      <c r="BZ66" s="2"/>
      <c r="CA66" s="2"/>
      <c r="CB66" s="2"/>
      <c r="CC66" s="2"/>
      <c r="CD66" s="2"/>
      <c r="CE66" s="2"/>
      <c r="CF66" s="2"/>
      <c r="CG66" s="2"/>
      <c r="CH66" s="2"/>
      <c r="CI66" s="1"/>
      <c r="CJ66" s="1"/>
      <c r="CK66" s="1"/>
      <c r="CL66" s="1"/>
      <c r="CM66" s="1"/>
      <c r="CN66" s="1"/>
      <c r="CO66" s="1"/>
      <c r="CP66" s="1"/>
      <c r="CQ66" s="1"/>
      <c r="CS66" s="128"/>
      <c r="CT66" s="128"/>
      <c r="CU66" s="2"/>
      <c r="CV66" s="2"/>
      <c r="CW66" s="2"/>
      <c r="CX66" s="2"/>
      <c r="CY66" s="2"/>
      <c r="CZ66" s="2"/>
      <c r="DA66" s="2"/>
      <c r="DB66" s="2"/>
      <c r="DC66" s="2"/>
      <c r="DD66" s="2"/>
      <c r="DE66" s="2"/>
      <c r="DF66" s="2"/>
      <c r="DG66" s="1"/>
      <c r="DH66" s="1"/>
      <c r="DI66" s="1"/>
      <c r="DJ66" s="1"/>
      <c r="DK66" s="1"/>
      <c r="DL66" s="1"/>
      <c r="DM66" s="1"/>
      <c r="DN66" s="1"/>
      <c r="DO66" s="1"/>
      <c r="DQ66" s="128"/>
      <c r="DR66" s="128"/>
      <c r="DS66" s="2"/>
      <c r="DT66" s="2"/>
      <c r="DU66" s="2"/>
      <c r="DV66" s="2"/>
      <c r="DW66" s="2"/>
      <c r="DX66" s="2"/>
      <c r="DY66" s="2"/>
      <c r="DZ66" s="2"/>
      <c r="EA66" s="2"/>
      <c r="EB66" s="2"/>
      <c r="EC66" s="2"/>
      <c r="ED66" s="2"/>
      <c r="EE66" s="1"/>
      <c r="EF66" s="1"/>
      <c r="EG66" s="1"/>
      <c r="EH66" s="1"/>
      <c r="EI66" s="1"/>
      <c r="EJ66" s="1"/>
      <c r="EK66" s="1"/>
      <c r="EL66" s="1"/>
      <c r="EM66" s="1"/>
      <c r="EO66" s="128"/>
      <c r="EP66" s="128"/>
      <c r="EQ66" s="2"/>
      <c r="ER66" s="2"/>
      <c r="ES66" s="2"/>
      <c r="ET66" s="2"/>
      <c r="EU66" s="2"/>
      <c r="EV66" s="2"/>
      <c r="EW66" s="2"/>
      <c r="EX66" s="2"/>
      <c r="EY66" s="2"/>
      <c r="EZ66" s="2"/>
      <c r="FA66" s="2"/>
      <c r="FB66" s="2"/>
      <c r="FC66" s="1"/>
      <c r="FD66" s="1"/>
      <c r="FE66" s="1"/>
      <c r="FF66" s="1"/>
      <c r="FG66" s="1"/>
      <c r="FH66" s="1"/>
      <c r="FI66" s="1"/>
      <c r="FJ66" s="1"/>
      <c r="FK66" s="1"/>
    </row>
    <row r="67" spans="1:167" ht="14.5">
      <c r="A67" s="128"/>
      <c r="B67" s="128"/>
      <c r="C67" s="2"/>
      <c r="D67" s="2"/>
      <c r="E67" s="2"/>
      <c r="F67" s="2"/>
      <c r="G67" s="2"/>
      <c r="H67" s="2"/>
      <c r="I67" s="2"/>
      <c r="J67" s="2"/>
      <c r="K67" s="2"/>
      <c r="L67" s="2"/>
      <c r="M67" s="2"/>
      <c r="N67" s="2"/>
      <c r="O67" s="1"/>
      <c r="P67" s="1"/>
      <c r="Q67" s="1"/>
      <c r="R67" s="1"/>
      <c r="S67" s="1"/>
      <c r="T67" s="1"/>
      <c r="U67" s="1"/>
      <c r="V67" s="1"/>
      <c r="W67" s="1"/>
      <c r="Y67" s="128"/>
      <c r="Z67" s="128"/>
      <c r="AA67" s="2"/>
      <c r="AB67" s="2"/>
      <c r="AC67" s="2"/>
      <c r="AD67" s="2"/>
      <c r="AE67" s="2"/>
      <c r="AF67" s="2"/>
      <c r="AG67" s="2"/>
      <c r="AH67" s="2"/>
      <c r="AI67" s="2"/>
      <c r="AJ67" s="2"/>
      <c r="AK67" s="2"/>
      <c r="AL67" s="2"/>
      <c r="AM67" s="1"/>
      <c r="AN67" s="1"/>
      <c r="AO67" s="1"/>
      <c r="AP67" s="1"/>
      <c r="AQ67" s="1"/>
      <c r="AR67" s="1"/>
      <c r="AS67" s="1"/>
      <c r="AT67" s="1"/>
      <c r="AU67" s="1"/>
      <c r="AW67" s="128"/>
      <c r="AX67" s="128"/>
      <c r="AY67" s="2"/>
      <c r="AZ67" s="2"/>
      <c r="BA67" s="2"/>
      <c r="BB67" s="2"/>
      <c r="BC67" s="2"/>
      <c r="BD67" s="2"/>
      <c r="BE67" s="2"/>
      <c r="BF67" s="2"/>
      <c r="BG67" s="2"/>
      <c r="BH67" s="2"/>
      <c r="BI67" s="2"/>
      <c r="BJ67" s="2"/>
      <c r="BK67" s="1"/>
      <c r="BL67" s="1"/>
      <c r="BM67" s="1"/>
      <c r="BN67" s="1"/>
      <c r="BO67" s="1"/>
      <c r="BP67" s="1"/>
      <c r="BQ67" s="1"/>
      <c r="BR67" s="1"/>
      <c r="BS67" s="1"/>
      <c r="BU67" s="128"/>
      <c r="BV67" s="128"/>
      <c r="BW67" s="2"/>
      <c r="BX67" s="2"/>
      <c r="BY67" s="2"/>
      <c r="BZ67" s="2"/>
      <c r="CA67" s="2"/>
      <c r="CB67" s="2"/>
      <c r="CC67" s="2"/>
      <c r="CD67" s="2"/>
      <c r="CE67" s="2"/>
      <c r="CF67" s="2"/>
      <c r="CG67" s="2"/>
      <c r="CH67" s="2"/>
      <c r="CI67" s="1"/>
      <c r="CJ67" s="1"/>
      <c r="CK67" s="1"/>
      <c r="CL67" s="1"/>
      <c r="CM67" s="1"/>
      <c r="CN67" s="1"/>
      <c r="CO67" s="1"/>
      <c r="CP67" s="1"/>
      <c r="CQ67" s="1"/>
      <c r="CS67" s="128"/>
      <c r="CT67" s="128"/>
      <c r="CU67" s="2"/>
      <c r="CV67" s="2"/>
      <c r="CW67" s="2"/>
      <c r="CX67" s="2"/>
      <c r="CY67" s="2"/>
      <c r="CZ67" s="2"/>
      <c r="DA67" s="2"/>
      <c r="DB67" s="2"/>
      <c r="DC67" s="2"/>
      <c r="DD67" s="2"/>
      <c r="DE67" s="2"/>
      <c r="DF67" s="2"/>
      <c r="DG67" s="1"/>
      <c r="DH67" s="1"/>
      <c r="DI67" s="1"/>
      <c r="DJ67" s="1"/>
      <c r="DK67" s="1"/>
      <c r="DL67" s="1"/>
      <c r="DM67" s="1"/>
      <c r="DN67" s="1"/>
      <c r="DO67" s="1"/>
      <c r="DQ67" s="128"/>
      <c r="DR67" s="128"/>
      <c r="DS67" s="2"/>
      <c r="DT67" s="2"/>
      <c r="DU67" s="2"/>
      <c r="DV67" s="2"/>
      <c r="DW67" s="2"/>
      <c r="DX67" s="2"/>
      <c r="DY67" s="2"/>
      <c r="DZ67" s="2"/>
      <c r="EA67" s="2"/>
      <c r="EB67" s="2"/>
      <c r="EC67" s="2"/>
      <c r="ED67" s="2"/>
      <c r="EE67" s="1"/>
      <c r="EF67" s="1"/>
      <c r="EG67" s="1"/>
      <c r="EH67" s="1"/>
      <c r="EI67" s="1"/>
      <c r="EJ67" s="1"/>
      <c r="EK67" s="1"/>
      <c r="EL67" s="1"/>
      <c r="EM67" s="1"/>
      <c r="EO67" s="128"/>
      <c r="EP67" s="128"/>
      <c r="EQ67" s="2"/>
      <c r="ER67" s="2"/>
      <c r="ES67" s="2"/>
      <c r="ET67" s="2"/>
      <c r="EU67" s="2"/>
      <c r="EV67" s="2"/>
      <c r="EW67" s="2"/>
      <c r="EX67" s="2"/>
      <c r="EY67" s="2"/>
      <c r="EZ67" s="2"/>
      <c r="FA67" s="2"/>
      <c r="FB67" s="2"/>
      <c r="FC67" s="1"/>
      <c r="FD67" s="1"/>
      <c r="FE67" s="1"/>
      <c r="FF67" s="1"/>
      <c r="FG67" s="1"/>
      <c r="FH67" s="1"/>
      <c r="FI67" s="1"/>
      <c r="FJ67" s="1"/>
      <c r="FK67" s="1"/>
    </row>
    <row r="68" spans="1:167" ht="14.5">
      <c r="A68" s="128"/>
      <c r="B68" s="128"/>
      <c r="C68" s="2"/>
      <c r="D68" s="2"/>
      <c r="E68" s="2"/>
      <c r="F68" s="2"/>
      <c r="G68" s="2"/>
      <c r="H68" s="2"/>
      <c r="I68" s="2"/>
      <c r="J68" s="2"/>
      <c r="K68" s="2"/>
      <c r="L68" s="2"/>
      <c r="M68" s="2"/>
      <c r="N68" s="2"/>
      <c r="O68" s="1"/>
      <c r="P68" s="1"/>
      <c r="Q68" s="1"/>
      <c r="R68" s="1"/>
      <c r="S68" s="1"/>
      <c r="T68" s="1"/>
      <c r="U68" s="1"/>
      <c r="V68" s="1"/>
      <c r="W68" s="1"/>
      <c r="Y68" s="128"/>
      <c r="Z68" s="128"/>
      <c r="AA68" s="2"/>
      <c r="AB68" s="2"/>
      <c r="AC68" s="2"/>
      <c r="AD68" s="2"/>
      <c r="AE68" s="2"/>
      <c r="AF68" s="2"/>
      <c r="AG68" s="2"/>
      <c r="AH68" s="2"/>
      <c r="AI68" s="2"/>
      <c r="AJ68" s="2"/>
      <c r="AK68" s="2"/>
      <c r="AL68" s="2"/>
      <c r="AM68" s="1"/>
      <c r="AN68" s="1"/>
      <c r="AO68" s="1"/>
      <c r="AP68" s="1"/>
      <c r="AQ68" s="1"/>
      <c r="AR68" s="1"/>
      <c r="AS68" s="1"/>
      <c r="AT68" s="1"/>
      <c r="AU68" s="1"/>
      <c r="AW68" s="128"/>
      <c r="AX68" s="128"/>
      <c r="AY68" s="2"/>
      <c r="AZ68" s="2"/>
      <c r="BA68" s="2"/>
      <c r="BB68" s="2"/>
      <c r="BC68" s="2"/>
      <c r="BD68" s="2"/>
      <c r="BE68" s="2"/>
      <c r="BF68" s="2"/>
      <c r="BG68" s="2"/>
      <c r="BH68" s="2"/>
      <c r="BI68" s="2"/>
      <c r="BJ68" s="2"/>
      <c r="BK68" s="1"/>
      <c r="BL68" s="1"/>
      <c r="BM68" s="1"/>
      <c r="BN68" s="1"/>
      <c r="BO68" s="1"/>
      <c r="BP68" s="1"/>
      <c r="BQ68" s="1"/>
      <c r="BR68" s="1"/>
      <c r="BS68" s="1"/>
      <c r="BU68" s="128"/>
      <c r="BV68" s="128"/>
      <c r="BW68" s="2"/>
      <c r="BX68" s="2"/>
      <c r="BY68" s="2"/>
      <c r="BZ68" s="2"/>
      <c r="CA68" s="2"/>
      <c r="CB68" s="2"/>
      <c r="CC68" s="2"/>
      <c r="CD68" s="2"/>
      <c r="CE68" s="2"/>
      <c r="CF68" s="2"/>
      <c r="CG68" s="2"/>
      <c r="CH68" s="2"/>
      <c r="CI68" s="1"/>
      <c r="CJ68" s="1"/>
      <c r="CK68" s="1"/>
      <c r="CL68" s="1"/>
      <c r="CM68" s="1"/>
      <c r="CN68" s="1"/>
      <c r="CO68" s="1"/>
      <c r="CP68" s="1"/>
      <c r="CQ68" s="1"/>
      <c r="CS68" s="128"/>
      <c r="CT68" s="128"/>
      <c r="CU68" s="2"/>
      <c r="CV68" s="2"/>
      <c r="CW68" s="2"/>
      <c r="CX68" s="2"/>
      <c r="CY68" s="2"/>
      <c r="CZ68" s="2"/>
      <c r="DA68" s="2"/>
      <c r="DB68" s="2"/>
      <c r="DC68" s="2"/>
      <c r="DD68" s="2"/>
      <c r="DE68" s="2"/>
      <c r="DF68" s="2"/>
      <c r="DG68" s="1"/>
      <c r="DH68" s="1"/>
      <c r="DI68" s="1"/>
      <c r="DJ68" s="1"/>
      <c r="DK68" s="1"/>
      <c r="DL68" s="1"/>
      <c r="DM68" s="1"/>
      <c r="DN68" s="1"/>
      <c r="DO68" s="1"/>
      <c r="DQ68" s="128"/>
      <c r="DR68" s="128"/>
      <c r="DS68" s="2"/>
      <c r="DT68" s="2"/>
      <c r="DU68" s="2"/>
      <c r="DV68" s="2"/>
      <c r="DW68" s="2"/>
      <c r="DX68" s="2"/>
      <c r="DY68" s="2"/>
      <c r="DZ68" s="2"/>
      <c r="EA68" s="2"/>
      <c r="EB68" s="2"/>
      <c r="EC68" s="2"/>
      <c r="ED68" s="2"/>
      <c r="EE68" s="1"/>
      <c r="EF68" s="1"/>
      <c r="EG68" s="1"/>
      <c r="EH68" s="1"/>
      <c r="EI68" s="1"/>
      <c r="EJ68" s="1"/>
      <c r="EK68" s="1"/>
      <c r="EL68" s="1"/>
      <c r="EM68" s="1"/>
      <c r="EO68" s="128"/>
      <c r="EP68" s="128"/>
      <c r="EQ68" s="2"/>
      <c r="ER68" s="2"/>
      <c r="ES68" s="2"/>
      <c r="ET68" s="2"/>
      <c r="EU68" s="2"/>
      <c r="EV68" s="2"/>
      <c r="EW68" s="2"/>
      <c r="EX68" s="2"/>
      <c r="EY68" s="2"/>
      <c r="EZ68" s="2"/>
      <c r="FA68" s="2"/>
      <c r="FB68" s="2"/>
      <c r="FC68" s="1"/>
      <c r="FD68" s="1"/>
      <c r="FE68" s="1"/>
      <c r="FF68" s="1"/>
      <c r="FG68" s="1"/>
      <c r="FH68" s="1"/>
      <c r="FI68" s="1"/>
      <c r="FJ68" s="1"/>
      <c r="FK68" s="1"/>
    </row>
    <row r="69" spans="1:167" ht="14.5">
      <c r="A69" s="128"/>
      <c r="B69" s="128"/>
      <c r="C69" s="2"/>
      <c r="D69" s="2"/>
      <c r="E69" s="2"/>
      <c r="F69" s="2"/>
      <c r="G69" s="2"/>
      <c r="H69" s="2"/>
      <c r="I69" s="2"/>
      <c r="J69" s="2"/>
      <c r="K69" s="2"/>
      <c r="L69" s="2"/>
      <c r="M69" s="2"/>
      <c r="N69" s="2"/>
      <c r="O69" s="1"/>
      <c r="P69" s="1"/>
      <c r="Q69" s="1"/>
      <c r="R69" s="1"/>
      <c r="S69" s="1"/>
      <c r="T69" s="1"/>
      <c r="U69" s="1"/>
      <c r="V69" s="1"/>
      <c r="W69" s="1"/>
      <c r="Y69" s="128"/>
      <c r="Z69" s="128"/>
      <c r="AA69" s="2"/>
      <c r="AB69" s="2"/>
      <c r="AC69" s="2"/>
      <c r="AD69" s="2"/>
      <c r="AE69" s="2"/>
      <c r="AF69" s="2"/>
      <c r="AG69" s="2"/>
      <c r="AH69" s="2"/>
      <c r="AI69" s="2"/>
      <c r="AJ69" s="2"/>
      <c r="AK69" s="2"/>
      <c r="AL69" s="2"/>
      <c r="AM69" s="1"/>
      <c r="AN69" s="1"/>
      <c r="AO69" s="1"/>
      <c r="AP69" s="1"/>
      <c r="AQ69" s="1"/>
      <c r="AR69" s="1"/>
      <c r="AS69" s="1"/>
      <c r="AT69" s="1"/>
      <c r="AU69" s="1"/>
      <c r="AW69" s="128"/>
      <c r="AX69" s="128"/>
      <c r="AY69" s="2"/>
      <c r="AZ69" s="2"/>
      <c r="BA69" s="2"/>
      <c r="BB69" s="2"/>
      <c r="BC69" s="2"/>
      <c r="BD69" s="2"/>
      <c r="BE69" s="2"/>
      <c r="BF69" s="2"/>
      <c r="BG69" s="2"/>
      <c r="BH69" s="2"/>
      <c r="BI69" s="2"/>
      <c r="BJ69" s="2"/>
      <c r="BK69" s="1"/>
      <c r="BL69" s="1"/>
      <c r="BM69" s="1"/>
      <c r="BN69" s="1"/>
      <c r="BO69" s="1"/>
      <c r="BP69" s="1"/>
      <c r="BQ69" s="1"/>
      <c r="BR69" s="1"/>
      <c r="BS69" s="1"/>
      <c r="BU69" s="128"/>
      <c r="BV69" s="128"/>
      <c r="BW69" s="2"/>
      <c r="BX69" s="2"/>
      <c r="BY69" s="2"/>
      <c r="BZ69" s="2"/>
      <c r="CA69" s="2"/>
      <c r="CB69" s="2"/>
      <c r="CC69" s="2"/>
      <c r="CD69" s="2"/>
      <c r="CE69" s="2"/>
      <c r="CF69" s="2"/>
      <c r="CG69" s="2"/>
      <c r="CH69" s="2"/>
      <c r="CI69" s="1"/>
      <c r="CJ69" s="1"/>
      <c r="CK69" s="1"/>
      <c r="CL69" s="1"/>
      <c r="CM69" s="1"/>
      <c r="CN69" s="1"/>
      <c r="CO69" s="1"/>
      <c r="CP69" s="1"/>
      <c r="CQ69" s="1"/>
      <c r="CS69" s="128"/>
      <c r="CT69" s="128"/>
      <c r="CU69" s="2"/>
      <c r="CV69" s="2"/>
      <c r="CW69" s="2"/>
      <c r="CX69" s="2"/>
      <c r="CY69" s="2"/>
      <c r="CZ69" s="2"/>
      <c r="DA69" s="2"/>
      <c r="DB69" s="2"/>
      <c r="DC69" s="2"/>
      <c r="DD69" s="2"/>
      <c r="DE69" s="2"/>
      <c r="DF69" s="2"/>
      <c r="DG69" s="1"/>
      <c r="DH69" s="1"/>
      <c r="DI69" s="1"/>
      <c r="DJ69" s="1"/>
      <c r="DK69" s="1"/>
      <c r="DL69" s="1"/>
      <c r="DM69" s="1"/>
      <c r="DN69" s="1"/>
      <c r="DO69" s="1"/>
      <c r="DQ69" s="128"/>
      <c r="DR69" s="128"/>
      <c r="DS69" s="2"/>
      <c r="DT69" s="2"/>
      <c r="DU69" s="2"/>
      <c r="DV69" s="2"/>
      <c r="DW69" s="2"/>
      <c r="DX69" s="2"/>
      <c r="DY69" s="2"/>
      <c r="DZ69" s="2"/>
      <c r="EA69" s="2"/>
      <c r="EB69" s="2"/>
      <c r="EC69" s="2"/>
      <c r="ED69" s="2"/>
      <c r="EE69" s="1"/>
      <c r="EF69" s="1"/>
      <c r="EG69" s="1"/>
      <c r="EH69" s="1"/>
      <c r="EI69" s="1"/>
      <c r="EJ69" s="1"/>
      <c r="EK69" s="1"/>
      <c r="EL69" s="1"/>
      <c r="EM69" s="1"/>
      <c r="EO69" s="128"/>
      <c r="EP69" s="128"/>
      <c r="EQ69" s="2"/>
      <c r="ER69" s="2"/>
      <c r="ES69" s="2"/>
      <c r="ET69" s="2"/>
      <c r="EU69" s="2"/>
      <c r="EV69" s="2"/>
      <c r="EW69" s="2"/>
      <c r="EX69" s="2"/>
      <c r="EY69" s="2"/>
      <c r="EZ69" s="2"/>
      <c r="FA69" s="2"/>
      <c r="FB69" s="2"/>
      <c r="FC69" s="1"/>
      <c r="FD69" s="1"/>
      <c r="FE69" s="1"/>
      <c r="FF69" s="1"/>
      <c r="FG69" s="1"/>
      <c r="FH69" s="1"/>
      <c r="FI69" s="1"/>
      <c r="FJ69" s="1"/>
      <c r="FK69" s="1"/>
    </row>
    <row r="70" spans="1:167" ht="14.5">
      <c r="A70" s="128"/>
      <c r="B70" s="128"/>
      <c r="C70" s="2"/>
      <c r="D70" s="2"/>
      <c r="E70" s="2"/>
      <c r="F70" s="2"/>
      <c r="G70" s="2"/>
      <c r="H70" s="2"/>
      <c r="I70" s="2"/>
      <c r="J70" s="2"/>
      <c r="K70" s="2"/>
      <c r="L70" s="2"/>
      <c r="M70" s="2"/>
      <c r="N70" s="2"/>
      <c r="O70" s="1"/>
      <c r="P70" s="1"/>
      <c r="Q70" s="1"/>
      <c r="R70" s="1"/>
      <c r="S70" s="1"/>
      <c r="T70" s="1"/>
      <c r="U70" s="1"/>
      <c r="V70" s="1"/>
      <c r="W70" s="1"/>
      <c r="Y70" s="128"/>
      <c r="Z70" s="128"/>
      <c r="AA70" s="2"/>
      <c r="AB70" s="2"/>
      <c r="AC70" s="2"/>
      <c r="AD70" s="2"/>
      <c r="AE70" s="2"/>
      <c r="AF70" s="2"/>
      <c r="AG70" s="2"/>
      <c r="AH70" s="2"/>
      <c r="AI70" s="2"/>
      <c r="AJ70" s="2"/>
      <c r="AK70" s="2"/>
      <c r="AL70" s="2"/>
      <c r="AM70" s="1"/>
      <c r="AN70" s="1"/>
      <c r="AO70" s="1"/>
      <c r="AP70" s="1"/>
      <c r="AQ70" s="1"/>
      <c r="AR70" s="1"/>
      <c r="AS70" s="1"/>
      <c r="AT70" s="1"/>
      <c r="AU70" s="1"/>
      <c r="AW70" s="128"/>
      <c r="AX70" s="128"/>
      <c r="AY70" s="2"/>
      <c r="AZ70" s="2"/>
      <c r="BA70" s="2"/>
      <c r="BB70" s="2"/>
      <c r="BC70" s="2"/>
      <c r="BD70" s="2"/>
      <c r="BE70" s="2"/>
      <c r="BF70" s="2"/>
      <c r="BG70" s="2"/>
      <c r="BH70" s="2"/>
      <c r="BI70" s="2"/>
      <c r="BJ70" s="2"/>
      <c r="BK70" s="1"/>
      <c r="BL70" s="1"/>
      <c r="BM70" s="1"/>
      <c r="BN70" s="1"/>
      <c r="BO70" s="1"/>
      <c r="BP70" s="1"/>
      <c r="BQ70" s="1"/>
      <c r="BR70" s="1"/>
      <c r="BS70" s="1"/>
      <c r="BU70" s="128"/>
      <c r="BV70" s="128"/>
      <c r="BW70" s="2"/>
      <c r="BX70" s="2"/>
      <c r="BY70" s="2"/>
      <c r="BZ70" s="2"/>
      <c r="CA70" s="2"/>
      <c r="CB70" s="2"/>
      <c r="CC70" s="2"/>
      <c r="CD70" s="2"/>
      <c r="CE70" s="2"/>
      <c r="CF70" s="2"/>
      <c r="CG70" s="2"/>
      <c r="CH70" s="2"/>
      <c r="CI70" s="1"/>
      <c r="CJ70" s="1"/>
      <c r="CK70" s="1"/>
      <c r="CL70" s="1"/>
      <c r="CM70" s="1"/>
      <c r="CN70" s="1"/>
      <c r="CO70" s="1"/>
      <c r="CP70" s="1"/>
      <c r="CQ70" s="1"/>
      <c r="CS70" s="128"/>
      <c r="CT70" s="128"/>
      <c r="CU70" s="2"/>
      <c r="CV70" s="2"/>
      <c r="CW70" s="2"/>
      <c r="CX70" s="2"/>
      <c r="CY70" s="2"/>
      <c r="CZ70" s="2"/>
      <c r="DA70" s="2"/>
      <c r="DB70" s="2"/>
      <c r="DC70" s="2"/>
      <c r="DD70" s="2"/>
      <c r="DE70" s="2"/>
      <c r="DF70" s="2"/>
      <c r="DG70" s="1"/>
      <c r="DH70" s="1"/>
      <c r="DI70" s="1"/>
      <c r="DJ70" s="1"/>
      <c r="DK70" s="1"/>
      <c r="DL70" s="1"/>
      <c r="DM70" s="1"/>
      <c r="DN70" s="1"/>
      <c r="DO70" s="1"/>
      <c r="DQ70" s="128"/>
      <c r="DR70" s="128"/>
      <c r="DS70" s="2"/>
      <c r="DT70" s="2"/>
      <c r="DU70" s="2"/>
      <c r="DV70" s="2"/>
      <c r="DW70" s="2"/>
      <c r="DX70" s="2"/>
      <c r="DY70" s="2"/>
      <c r="DZ70" s="2"/>
      <c r="EA70" s="2"/>
      <c r="EB70" s="2"/>
      <c r="EC70" s="2"/>
      <c r="ED70" s="2"/>
      <c r="EE70" s="1"/>
      <c r="EF70" s="1"/>
      <c r="EG70" s="1"/>
      <c r="EH70" s="1"/>
      <c r="EI70" s="1"/>
      <c r="EJ70" s="1"/>
      <c r="EK70" s="1"/>
      <c r="EL70" s="1"/>
      <c r="EM70" s="1"/>
      <c r="EO70" s="128"/>
      <c r="EP70" s="128"/>
      <c r="EQ70" s="2"/>
      <c r="ER70" s="2"/>
      <c r="ES70" s="2"/>
      <c r="ET70" s="2"/>
      <c r="EU70" s="2"/>
      <c r="EV70" s="2"/>
      <c r="EW70" s="2"/>
      <c r="EX70" s="2"/>
      <c r="EY70" s="2"/>
      <c r="EZ70" s="2"/>
      <c r="FA70" s="2"/>
      <c r="FB70" s="2"/>
      <c r="FC70" s="1"/>
      <c r="FD70" s="1"/>
      <c r="FE70" s="1"/>
      <c r="FF70" s="1"/>
      <c r="FG70" s="1"/>
      <c r="FH70" s="1"/>
      <c r="FI70" s="1"/>
      <c r="FJ70" s="1"/>
      <c r="FK70" s="1"/>
    </row>
    <row r="71" spans="1:167" ht="14.5">
      <c r="A71" s="128"/>
      <c r="B71" s="128"/>
      <c r="C71" s="2"/>
      <c r="D71" s="2"/>
      <c r="E71" s="2"/>
      <c r="F71" s="2"/>
      <c r="G71" s="2"/>
      <c r="H71" s="2"/>
      <c r="I71" s="2"/>
      <c r="J71" s="2"/>
      <c r="K71" s="2"/>
      <c r="L71" s="2"/>
      <c r="M71" s="2"/>
      <c r="N71" s="2"/>
      <c r="O71" s="1"/>
      <c r="P71" s="1"/>
      <c r="Q71" s="1"/>
      <c r="R71" s="1"/>
      <c r="S71" s="1"/>
      <c r="T71" s="1"/>
      <c r="U71" s="1"/>
      <c r="V71" s="1"/>
      <c r="W71" s="1"/>
      <c r="Y71" s="128"/>
      <c r="Z71" s="128"/>
      <c r="AA71" s="2"/>
      <c r="AB71" s="2"/>
      <c r="AC71" s="2"/>
      <c r="AD71" s="2"/>
      <c r="AE71" s="2"/>
      <c r="AF71" s="2"/>
      <c r="AG71" s="2"/>
      <c r="AH71" s="2"/>
      <c r="AI71" s="2"/>
      <c r="AJ71" s="2"/>
      <c r="AK71" s="2"/>
      <c r="AL71" s="2"/>
      <c r="AM71" s="1"/>
      <c r="AN71" s="1"/>
      <c r="AO71" s="1"/>
      <c r="AP71" s="1"/>
      <c r="AQ71" s="1"/>
      <c r="AR71" s="1"/>
      <c r="AS71" s="1"/>
      <c r="AT71" s="1"/>
      <c r="AU71" s="1"/>
      <c r="AW71" s="128"/>
      <c r="AX71" s="128"/>
      <c r="AY71" s="2"/>
      <c r="AZ71" s="2"/>
      <c r="BA71" s="2"/>
      <c r="BB71" s="2"/>
      <c r="BC71" s="2"/>
      <c r="BD71" s="2"/>
      <c r="BE71" s="2"/>
      <c r="BF71" s="2"/>
      <c r="BG71" s="2"/>
      <c r="BH71" s="2"/>
      <c r="BI71" s="2"/>
      <c r="BJ71" s="2"/>
      <c r="BK71" s="1"/>
      <c r="BL71" s="1"/>
      <c r="BM71" s="1"/>
      <c r="BN71" s="1"/>
      <c r="BO71" s="1"/>
      <c r="BP71" s="1"/>
      <c r="BQ71" s="1"/>
      <c r="BR71" s="1"/>
      <c r="BS71" s="1"/>
      <c r="BU71" s="128"/>
      <c r="BV71" s="128"/>
      <c r="BW71" s="2"/>
      <c r="BX71" s="2"/>
      <c r="BY71" s="2"/>
      <c r="BZ71" s="2"/>
      <c r="CA71" s="2"/>
      <c r="CB71" s="2"/>
      <c r="CC71" s="2"/>
      <c r="CD71" s="2"/>
      <c r="CE71" s="2"/>
      <c r="CF71" s="2"/>
      <c r="CG71" s="2"/>
      <c r="CH71" s="2"/>
      <c r="CI71" s="1"/>
      <c r="CJ71" s="1"/>
      <c r="CK71" s="1"/>
      <c r="CL71" s="1"/>
      <c r="CM71" s="1"/>
      <c r="CN71" s="1"/>
      <c r="CO71" s="1"/>
      <c r="CP71" s="1"/>
      <c r="CQ71" s="1"/>
      <c r="CS71" s="128"/>
      <c r="CT71" s="128"/>
      <c r="CU71" s="2"/>
      <c r="CV71" s="2"/>
      <c r="CW71" s="2"/>
      <c r="CX71" s="2"/>
      <c r="CY71" s="2"/>
      <c r="CZ71" s="2"/>
      <c r="DA71" s="2"/>
      <c r="DB71" s="2"/>
      <c r="DC71" s="2"/>
      <c r="DD71" s="2"/>
      <c r="DE71" s="2"/>
      <c r="DF71" s="2"/>
      <c r="DG71" s="1"/>
      <c r="DH71" s="1"/>
      <c r="DI71" s="1"/>
      <c r="DJ71" s="1"/>
      <c r="DK71" s="1"/>
      <c r="DL71" s="1"/>
      <c r="DM71" s="1"/>
      <c r="DN71" s="1"/>
      <c r="DO71" s="1"/>
      <c r="DQ71" s="128"/>
      <c r="DR71" s="128"/>
      <c r="DS71" s="2"/>
      <c r="DT71" s="2"/>
      <c r="DU71" s="2"/>
      <c r="DV71" s="2"/>
      <c r="DW71" s="2"/>
      <c r="DX71" s="2"/>
      <c r="DY71" s="2"/>
      <c r="DZ71" s="2"/>
      <c r="EA71" s="2"/>
      <c r="EB71" s="2"/>
      <c r="EC71" s="2"/>
      <c r="ED71" s="2"/>
      <c r="EE71" s="1"/>
      <c r="EF71" s="1"/>
      <c r="EG71" s="1"/>
      <c r="EH71" s="1"/>
      <c r="EI71" s="1"/>
      <c r="EJ71" s="1"/>
      <c r="EK71" s="1"/>
      <c r="EL71" s="1"/>
      <c r="EM71" s="1"/>
      <c r="EO71" s="128"/>
      <c r="EP71" s="128"/>
      <c r="EQ71" s="2"/>
      <c r="ER71" s="2"/>
      <c r="ES71" s="2"/>
      <c r="ET71" s="2"/>
      <c r="EU71" s="2"/>
      <c r="EV71" s="2"/>
      <c r="EW71" s="2"/>
      <c r="EX71" s="2"/>
      <c r="EY71" s="2"/>
      <c r="EZ71" s="2"/>
      <c r="FA71" s="2"/>
      <c r="FB71" s="2"/>
      <c r="FC71" s="1"/>
      <c r="FD71" s="1"/>
      <c r="FE71" s="1"/>
      <c r="FF71" s="1"/>
      <c r="FG71" s="1"/>
      <c r="FH71" s="1"/>
      <c r="FI71" s="1"/>
      <c r="FJ71" s="1"/>
      <c r="FK71" s="1"/>
    </row>
    <row r="72" spans="1:167" ht="14.5">
      <c r="A72" s="128"/>
      <c r="B72" s="128"/>
      <c r="C72" s="2"/>
      <c r="D72" s="2"/>
      <c r="E72" s="2"/>
      <c r="F72" s="2"/>
      <c r="G72" s="2"/>
      <c r="H72" s="2"/>
      <c r="I72" s="2"/>
      <c r="J72" s="2"/>
      <c r="K72" s="2"/>
      <c r="L72" s="2"/>
      <c r="M72" s="2"/>
      <c r="N72" s="2"/>
      <c r="O72" s="1"/>
      <c r="P72" s="1"/>
      <c r="Q72" s="1"/>
      <c r="R72" s="1"/>
      <c r="S72" s="1"/>
      <c r="T72" s="1"/>
      <c r="U72" s="1"/>
      <c r="V72" s="1"/>
      <c r="W72" s="1"/>
      <c r="Y72" s="128"/>
      <c r="Z72" s="128"/>
      <c r="AA72" s="2"/>
      <c r="AB72" s="2"/>
      <c r="AC72" s="2"/>
      <c r="AD72" s="2"/>
      <c r="AE72" s="2"/>
      <c r="AF72" s="2"/>
      <c r="AG72" s="2"/>
      <c r="AH72" s="2"/>
      <c r="AI72" s="2"/>
      <c r="AJ72" s="2"/>
      <c r="AK72" s="2"/>
      <c r="AL72" s="2"/>
      <c r="AM72" s="1"/>
      <c r="AN72" s="1"/>
      <c r="AO72" s="1"/>
      <c r="AP72" s="1"/>
      <c r="AQ72" s="1"/>
      <c r="AR72" s="1"/>
      <c r="AS72" s="1"/>
      <c r="AT72" s="1"/>
      <c r="AU72" s="1"/>
      <c r="AW72" s="128"/>
      <c r="AX72" s="128"/>
      <c r="AY72" s="2"/>
      <c r="AZ72" s="2"/>
      <c r="BA72" s="2"/>
      <c r="BB72" s="2"/>
      <c r="BC72" s="2"/>
      <c r="BD72" s="2"/>
      <c r="BE72" s="2"/>
      <c r="BF72" s="2"/>
      <c r="BG72" s="2"/>
      <c r="BH72" s="2"/>
      <c r="BI72" s="2"/>
      <c r="BJ72" s="2"/>
      <c r="BK72" s="1"/>
      <c r="BL72" s="1"/>
      <c r="BM72" s="1"/>
      <c r="BN72" s="1"/>
      <c r="BO72" s="1"/>
      <c r="BP72" s="1"/>
      <c r="BQ72" s="1"/>
      <c r="BR72" s="1"/>
      <c r="BS72" s="1"/>
      <c r="BU72" s="128"/>
      <c r="BV72" s="128"/>
      <c r="BW72" s="2"/>
      <c r="BX72" s="2"/>
      <c r="BY72" s="2"/>
      <c r="BZ72" s="2"/>
      <c r="CA72" s="2"/>
      <c r="CB72" s="2"/>
      <c r="CC72" s="2"/>
      <c r="CD72" s="2"/>
      <c r="CE72" s="2"/>
      <c r="CF72" s="2"/>
      <c r="CG72" s="2"/>
      <c r="CH72" s="2"/>
      <c r="CI72" s="1"/>
      <c r="CJ72" s="1"/>
      <c r="CK72" s="1"/>
      <c r="CL72" s="1"/>
      <c r="CM72" s="1"/>
      <c r="CN72" s="1"/>
      <c r="CO72" s="1"/>
      <c r="CP72" s="1"/>
      <c r="CQ72" s="1"/>
      <c r="CS72" s="128"/>
      <c r="CT72" s="128"/>
      <c r="CU72" s="2"/>
      <c r="CV72" s="2"/>
      <c r="CW72" s="2"/>
      <c r="CX72" s="2"/>
      <c r="CY72" s="2"/>
      <c r="CZ72" s="2"/>
      <c r="DA72" s="2"/>
      <c r="DB72" s="2"/>
      <c r="DC72" s="2"/>
      <c r="DD72" s="2"/>
      <c r="DE72" s="2"/>
      <c r="DF72" s="2"/>
      <c r="DG72" s="1"/>
      <c r="DH72" s="1"/>
      <c r="DI72" s="1"/>
      <c r="DJ72" s="1"/>
      <c r="DK72" s="1"/>
      <c r="DL72" s="1"/>
      <c r="DM72" s="1"/>
      <c r="DN72" s="1"/>
      <c r="DO72" s="1"/>
      <c r="DQ72" s="128"/>
      <c r="DR72" s="128"/>
      <c r="DS72" s="2"/>
      <c r="DT72" s="2"/>
      <c r="DU72" s="2"/>
      <c r="DV72" s="2"/>
      <c r="DW72" s="2"/>
      <c r="DX72" s="2"/>
      <c r="DY72" s="2"/>
      <c r="DZ72" s="2"/>
      <c r="EA72" s="2"/>
      <c r="EB72" s="2"/>
      <c r="EC72" s="2"/>
      <c r="ED72" s="2"/>
      <c r="EE72" s="1"/>
      <c r="EF72" s="1"/>
      <c r="EG72" s="1"/>
      <c r="EH72" s="1"/>
      <c r="EI72" s="1"/>
      <c r="EJ72" s="1"/>
      <c r="EK72" s="1"/>
      <c r="EL72" s="1"/>
      <c r="EM72" s="1"/>
      <c r="EO72" s="128"/>
      <c r="EP72" s="128"/>
      <c r="EQ72" s="2"/>
      <c r="ER72" s="2"/>
      <c r="ES72" s="2"/>
      <c r="ET72" s="2"/>
      <c r="EU72" s="2"/>
      <c r="EV72" s="2"/>
      <c r="EW72" s="2"/>
      <c r="EX72" s="2"/>
      <c r="EY72" s="2"/>
      <c r="EZ72" s="2"/>
      <c r="FA72" s="2"/>
      <c r="FB72" s="2"/>
      <c r="FC72" s="1"/>
      <c r="FD72" s="1"/>
      <c r="FE72" s="1"/>
      <c r="FF72" s="1"/>
      <c r="FG72" s="1"/>
      <c r="FH72" s="1"/>
      <c r="FI72" s="1"/>
      <c r="FJ72" s="1"/>
      <c r="FK72" s="1"/>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28"/>
      <c r="B74" s="128"/>
      <c r="C74" s="2"/>
      <c r="D74" s="2"/>
      <c r="E74" s="2"/>
      <c r="F74" s="2"/>
      <c r="G74" s="2"/>
      <c r="H74" s="2"/>
      <c r="I74" s="2"/>
      <c r="J74" s="2"/>
      <c r="K74" s="2"/>
      <c r="L74" s="2"/>
      <c r="M74" s="2"/>
      <c r="N74" s="2"/>
      <c r="O74" s="1"/>
      <c r="P74" s="1"/>
      <c r="Q74" s="1"/>
      <c r="R74" s="1"/>
      <c r="S74" s="1"/>
      <c r="T74" s="1"/>
      <c r="U74" s="1"/>
      <c r="V74" s="1"/>
      <c r="W74" s="1"/>
      <c r="Y74" s="128"/>
      <c r="Z74" s="128"/>
      <c r="AA74" s="2"/>
      <c r="AB74" s="2"/>
      <c r="AC74" s="2"/>
      <c r="AD74" s="2"/>
      <c r="AE74" s="2"/>
      <c r="AF74" s="2"/>
      <c r="AG74" s="2"/>
      <c r="AH74" s="2"/>
      <c r="AI74" s="2"/>
      <c r="AJ74" s="2"/>
      <c r="AK74" s="2"/>
      <c r="AL74" s="2"/>
      <c r="AM74" s="1"/>
      <c r="AN74" s="1"/>
      <c r="AO74" s="1"/>
      <c r="AP74" s="1"/>
      <c r="AQ74" s="1"/>
      <c r="AR74" s="1"/>
      <c r="AS74" s="1"/>
      <c r="AT74" s="1"/>
      <c r="AU74" s="1"/>
      <c r="AW74" s="128"/>
      <c r="AX74" s="128"/>
      <c r="AY74" s="2"/>
      <c r="AZ74" s="2"/>
      <c r="BA74" s="2"/>
      <c r="BB74" s="2"/>
      <c r="BC74" s="2"/>
      <c r="BD74" s="2"/>
      <c r="BE74" s="2"/>
      <c r="BF74" s="2"/>
      <c r="BG74" s="2"/>
      <c r="BH74" s="2"/>
      <c r="BI74" s="2"/>
      <c r="BJ74" s="2"/>
      <c r="BK74" s="1"/>
      <c r="BL74" s="1"/>
      <c r="BM74" s="1"/>
      <c r="BN74" s="1"/>
      <c r="BO74" s="1"/>
      <c r="BP74" s="1"/>
      <c r="BQ74" s="1"/>
      <c r="BR74" s="1"/>
      <c r="BS74" s="1"/>
      <c r="BU74" s="128"/>
      <c r="BV74" s="128"/>
      <c r="BW74" s="2"/>
      <c r="BX74" s="2"/>
      <c r="BY74" s="2"/>
      <c r="BZ74" s="2"/>
      <c r="CA74" s="2"/>
      <c r="CB74" s="2"/>
      <c r="CC74" s="2"/>
      <c r="CD74" s="2"/>
      <c r="CE74" s="2"/>
      <c r="CF74" s="2"/>
      <c r="CG74" s="2"/>
      <c r="CH74" s="2"/>
      <c r="CI74" s="1"/>
      <c r="CJ74" s="1"/>
      <c r="CK74" s="1"/>
      <c r="CL74" s="1"/>
      <c r="CM74" s="1"/>
      <c r="CN74" s="1"/>
      <c r="CO74" s="1"/>
      <c r="CP74" s="1"/>
      <c r="CQ74" s="1"/>
      <c r="CS74" s="128"/>
      <c r="CT74" s="128"/>
      <c r="CU74" s="2"/>
      <c r="CV74" s="2"/>
      <c r="CW74" s="2"/>
      <c r="CX74" s="2"/>
      <c r="CY74" s="2"/>
      <c r="CZ74" s="2"/>
      <c r="DA74" s="2"/>
      <c r="DB74" s="2"/>
      <c r="DC74" s="2"/>
      <c r="DD74" s="2"/>
      <c r="DE74" s="2"/>
      <c r="DF74" s="2"/>
      <c r="DG74" s="1"/>
      <c r="DH74" s="1"/>
      <c r="DI74" s="1"/>
      <c r="DJ74" s="1"/>
      <c r="DK74" s="1"/>
      <c r="DL74" s="1"/>
      <c r="DM74" s="1"/>
      <c r="DN74" s="1"/>
      <c r="DO74" s="1"/>
      <c r="DQ74" s="128"/>
      <c r="DR74" s="128"/>
      <c r="DS74" s="2"/>
      <c r="DT74" s="2"/>
      <c r="DU74" s="2"/>
      <c r="DV74" s="2"/>
      <c r="DW74" s="2"/>
      <c r="DX74" s="2"/>
      <c r="DY74" s="2"/>
      <c r="DZ74" s="2"/>
      <c r="EA74" s="2"/>
      <c r="EB74" s="2"/>
      <c r="EC74" s="2"/>
      <c r="ED74" s="2"/>
      <c r="EE74" s="1"/>
      <c r="EF74" s="1"/>
      <c r="EG74" s="1"/>
      <c r="EH74" s="1"/>
      <c r="EI74" s="1"/>
      <c r="EJ74" s="1"/>
      <c r="EK74" s="1"/>
      <c r="EL74" s="1"/>
      <c r="EM74" s="1"/>
      <c r="EO74" s="128"/>
      <c r="EP74" s="128"/>
      <c r="EQ74" s="2"/>
      <c r="ER74" s="2"/>
      <c r="ES74" s="2"/>
      <c r="ET74" s="2"/>
      <c r="EU74" s="2"/>
      <c r="EV74" s="2"/>
      <c r="EW74" s="2"/>
      <c r="EX74" s="2"/>
      <c r="EY74" s="2"/>
      <c r="EZ74" s="2"/>
      <c r="FA74" s="2"/>
      <c r="FB74" s="2"/>
      <c r="FC74" s="1"/>
      <c r="FD74" s="1"/>
      <c r="FE74" s="1"/>
      <c r="FF74" s="1"/>
      <c r="FG74" s="1"/>
      <c r="FH74" s="1"/>
      <c r="FI74" s="1"/>
      <c r="FJ74" s="1"/>
      <c r="FK74" s="1"/>
    </row>
    <row r="75" spans="1:167" ht="14.5">
      <c r="A75" s="128"/>
      <c r="B75" s="128"/>
      <c r="C75" s="2"/>
      <c r="D75" s="2"/>
      <c r="E75" s="2"/>
      <c r="F75" s="2"/>
      <c r="G75" s="2"/>
      <c r="H75" s="2"/>
      <c r="I75" s="2"/>
      <c r="J75" s="2"/>
      <c r="K75" s="2"/>
      <c r="L75" s="2"/>
      <c r="M75" s="2"/>
      <c r="N75" s="2"/>
      <c r="O75" s="1"/>
      <c r="P75" s="1"/>
      <c r="Q75" s="1"/>
      <c r="R75" s="1"/>
      <c r="S75" s="1"/>
      <c r="T75" s="1"/>
      <c r="U75" s="1"/>
      <c r="V75" s="1"/>
      <c r="W75" s="1"/>
      <c r="Y75" s="128"/>
      <c r="Z75" s="128"/>
      <c r="AA75" s="2"/>
      <c r="AB75" s="2"/>
      <c r="AC75" s="2"/>
      <c r="AD75" s="2"/>
      <c r="AE75" s="2"/>
      <c r="AF75" s="2"/>
      <c r="AG75" s="2"/>
      <c r="AH75" s="2"/>
      <c r="AI75" s="2"/>
      <c r="AJ75" s="2"/>
      <c r="AK75" s="2"/>
      <c r="AL75" s="2"/>
      <c r="AM75" s="1"/>
      <c r="AN75" s="1"/>
      <c r="AO75" s="1"/>
      <c r="AP75" s="1"/>
      <c r="AQ75" s="1"/>
      <c r="AR75" s="1"/>
      <c r="AS75" s="1"/>
      <c r="AT75" s="1"/>
      <c r="AU75" s="1"/>
      <c r="AW75" s="128"/>
      <c r="AX75" s="128"/>
      <c r="AY75" s="2"/>
      <c r="AZ75" s="2"/>
      <c r="BA75" s="2"/>
      <c r="BB75" s="2"/>
      <c r="BC75" s="2"/>
      <c r="BD75" s="2"/>
      <c r="BE75" s="2"/>
      <c r="BF75" s="2"/>
      <c r="BG75" s="2"/>
      <c r="BH75" s="2"/>
      <c r="BI75" s="2"/>
      <c r="BJ75" s="2"/>
      <c r="BK75" s="1"/>
      <c r="BL75" s="1"/>
      <c r="BM75" s="1"/>
      <c r="BN75" s="1"/>
      <c r="BO75" s="1"/>
      <c r="BP75" s="1"/>
      <c r="BQ75" s="1"/>
      <c r="BR75" s="1"/>
      <c r="BS75" s="1"/>
      <c r="BU75" s="128"/>
      <c r="BV75" s="128"/>
      <c r="BW75" s="2"/>
      <c r="BX75" s="2"/>
      <c r="BY75" s="2"/>
      <c r="BZ75" s="2"/>
      <c r="CA75" s="2"/>
      <c r="CB75" s="2"/>
      <c r="CC75" s="2"/>
      <c r="CD75" s="2"/>
      <c r="CE75" s="2"/>
      <c r="CF75" s="2"/>
      <c r="CG75" s="2"/>
      <c r="CH75" s="2"/>
      <c r="CI75" s="1"/>
      <c r="CJ75" s="1"/>
      <c r="CK75" s="1"/>
      <c r="CL75" s="1"/>
      <c r="CM75" s="1"/>
      <c r="CN75" s="1"/>
      <c r="CO75" s="1"/>
      <c r="CP75" s="1"/>
      <c r="CQ75" s="1"/>
      <c r="CS75" s="128"/>
      <c r="CT75" s="128"/>
      <c r="CU75" s="2"/>
      <c r="CV75" s="2"/>
      <c r="CW75" s="2"/>
      <c r="CX75" s="2"/>
      <c r="CY75" s="2"/>
      <c r="CZ75" s="2"/>
      <c r="DA75" s="2"/>
      <c r="DB75" s="2"/>
      <c r="DC75" s="2"/>
      <c r="DD75" s="2"/>
      <c r="DE75" s="2"/>
      <c r="DF75" s="2"/>
      <c r="DG75" s="1"/>
      <c r="DH75" s="1"/>
      <c r="DI75" s="1"/>
      <c r="DJ75" s="1"/>
      <c r="DK75" s="1"/>
      <c r="DL75" s="1"/>
      <c r="DM75" s="1"/>
      <c r="DN75" s="1"/>
      <c r="DO75" s="1"/>
      <c r="DQ75" s="128"/>
      <c r="DR75" s="128"/>
      <c r="DS75" s="2"/>
      <c r="DT75" s="2"/>
      <c r="DU75" s="2"/>
      <c r="DV75" s="2"/>
      <c r="DW75" s="2"/>
      <c r="DX75" s="2"/>
      <c r="DY75" s="2"/>
      <c r="DZ75" s="2"/>
      <c r="EA75" s="2"/>
      <c r="EB75" s="2"/>
      <c r="EC75" s="2"/>
      <c r="ED75" s="2"/>
      <c r="EE75" s="1"/>
      <c r="EF75" s="1"/>
      <c r="EG75" s="1"/>
      <c r="EH75" s="1"/>
      <c r="EI75" s="1"/>
      <c r="EJ75" s="1"/>
      <c r="EK75" s="1"/>
      <c r="EL75" s="1"/>
      <c r="EM75" s="1"/>
      <c r="EO75" s="128"/>
      <c r="EP75" s="128"/>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row r="135" spans="1:167" ht="14.5">
      <c r="A135" s="128"/>
      <c r="B135" s="128"/>
      <c r="C135" s="2"/>
      <c r="D135" s="2"/>
      <c r="E135" s="2"/>
      <c r="F135" s="2"/>
      <c r="G135" s="2"/>
      <c r="H135" s="2"/>
      <c r="I135" s="2"/>
      <c r="J135" s="2"/>
      <c r="K135" s="1"/>
      <c r="L135" s="1"/>
      <c r="M135" s="1"/>
      <c r="N135" s="1"/>
      <c r="O135" s="1"/>
      <c r="P135" s="1"/>
      <c r="Q135" s="1"/>
      <c r="R135" s="1"/>
      <c r="S135" s="1"/>
      <c r="T135" s="1"/>
      <c r="U135" s="1"/>
      <c r="V135" s="1"/>
      <c r="W135" s="1"/>
      <c r="Y135" s="128"/>
      <c r="Z135" s="128"/>
      <c r="AA135" s="2"/>
      <c r="AB135" s="2"/>
      <c r="AC135" s="2"/>
      <c r="AD135" s="2"/>
      <c r="AE135" s="2"/>
      <c r="AF135" s="2"/>
      <c r="AG135" s="2"/>
      <c r="AH135" s="2"/>
      <c r="AI135" s="1"/>
      <c r="AJ135" s="1"/>
      <c r="AK135" s="1"/>
      <c r="AL135" s="1"/>
      <c r="AM135" s="1"/>
      <c r="AN135" s="1"/>
      <c r="AO135" s="1"/>
      <c r="AP135" s="1"/>
      <c r="AQ135" s="1"/>
      <c r="AR135" s="1"/>
      <c r="AS135" s="1"/>
      <c r="AT135" s="1"/>
      <c r="AU135" s="1"/>
      <c r="AW135" s="128"/>
      <c r="AX135" s="128"/>
      <c r="AY135" s="2"/>
      <c r="AZ135" s="2"/>
      <c r="BA135" s="2"/>
      <c r="BB135" s="2"/>
      <c r="BC135" s="2"/>
      <c r="BD135" s="2"/>
      <c r="BE135" s="2"/>
      <c r="BF135" s="2"/>
      <c r="BG135" s="1"/>
      <c r="BH135" s="1"/>
      <c r="BI135" s="1"/>
      <c r="BJ135" s="1"/>
      <c r="BK135" s="1"/>
      <c r="BL135" s="1"/>
      <c r="BM135" s="1"/>
      <c r="BN135" s="1"/>
      <c r="BO135" s="1"/>
      <c r="BP135" s="1"/>
      <c r="BQ135" s="1"/>
      <c r="BR135" s="1"/>
      <c r="BS135" s="1"/>
      <c r="BU135" s="128"/>
      <c r="BV135" s="128"/>
      <c r="BW135" s="2"/>
      <c r="BX135" s="2"/>
      <c r="BY135" s="2"/>
      <c r="BZ135" s="2"/>
      <c r="CA135" s="2"/>
      <c r="CB135" s="2"/>
      <c r="CC135" s="2"/>
      <c r="CD135" s="2"/>
      <c r="CE135" s="1"/>
      <c r="CF135" s="1"/>
      <c r="CG135" s="1"/>
      <c r="CH135" s="1"/>
      <c r="CI135" s="1"/>
      <c r="CJ135" s="1"/>
      <c r="CK135" s="1"/>
      <c r="CL135" s="1"/>
      <c r="CM135" s="1"/>
      <c r="CN135" s="1"/>
      <c r="CO135" s="1"/>
      <c r="CP135" s="1"/>
      <c r="CQ135" s="1"/>
      <c r="CS135" s="128"/>
      <c r="CT135" s="128"/>
      <c r="CU135" s="2"/>
      <c r="CV135" s="2"/>
      <c r="CW135" s="2"/>
      <c r="CX135" s="2"/>
      <c r="CY135" s="2"/>
      <c r="CZ135" s="2"/>
      <c r="DA135" s="2"/>
      <c r="DB135" s="2"/>
      <c r="DC135" s="1"/>
      <c r="DD135" s="1"/>
      <c r="DE135" s="1"/>
      <c r="DF135" s="1"/>
      <c r="DG135" s="1"/>
      <c r="DH135" s="1"/>
      <c r="DI135" s="1"/>
      <c r="DJ135" s="1"/>
      <c r="DK135" s="1"/>
      <c r="DL135" s="1"/>
      <c r="DM135" s="1"/>
      <c r="DN135" s="1"/>
      <c r="DO135" s="1"/>
      <c r="DQ135" s="128"/>
      <c r="DR135" s="128"/>
      <c r="DS135" s="2"/>
      <c r="DT135" s="2"/>
      <c r="DU135" s="2"/>
      <c r="DV135" s="2"/>
      <c r="DW135" s="2"/>
      <c r="DX135" s="2"/>
      <c r="DY135" s="2"/>
      <c r="DZ135" s="2"/>
      <c r="EA135" s="1"/>
      <c r="EB135" s="1"/>
      <c r="EC135" s="1"/>
      <c r="ED135" s="1"/>
      <c r="EE135" s="1"/>
      <c r="EF135" s="1"/>
      <c r="EG135" s="1"/>
      <c r="EH135" s="1"/>
      <c r="EI135" s="1"/>
      <c r="EJ135" s="1"/>
      <c r="EK135" s="1"/>
      <c r="EL135" s="1"/>
      <c r="EM135" s="1"/>
      <c r="EO135" s="128"/>
      <c r="EP135" s="128"/>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5:B135"/>
    <mergeCell ref="Y135:Z135"/>
    <mergeCell ref="AW135:AX135"/>
    <mergeCell ref="BU135:BV135"/>
    <mergeCell ref="CS135:CT135"/>
    <mergeCell ref="DQ135:DR135"/>
    <mergeCell ref="EO135:EP135"/>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K135"/>
  <sheetViews>
    <sheetView topLeftCell="A39"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529</v>
      </c>
      <c r="B8" s="133"/>
      <c r="C8" s="4"/>
      <c r="D8" s="4"/>
      <c r="E8" s="4"/>
      <c r="F8" s="3"/>
      <c r="G8" s="3"/>
      <c r="H8" s="3"/>
      <c r="I8" s="3"/>
      <c r="J8" s="3"/>
      <c r="K8" s="3"/>
      <c r="L8" s="3"/>
      <c r="M8" s="3"/>
      <c r="N8" s="3"/>
      <c r="O8" s="3"/>
      <c r="P8" s="3"/>
      <c r="Q8" s="3"/>
      <c r="R8" s="3"/>
      <c r="S8" s="3"/>
      <c r="T8" s="3"/>
      <c r="U8" s="3"/>
      <c r="V8" s="3"/>
      <c r="W8" s="3"/>
      <c r="Y8" s="133" t="s">
        <v>529</v>
      </c>
      <c r="Z8" s="133"/>
      <c r="AA8" s="4"/>
      <c r="AB8" s="4"/>
      <c r="AC8" s="4"/>
      <c r="AD8" s="3"/>
      <c r="AE8" s="3"/>
      <c r="AF8" s="3"/>
      <c r="AG8" s="3"/>
      <c r="AH8" s="3"/>
      <c r="AI8" s="3"/>
      <c r="AJ8" s="3"/>
      <c r="AK8" s="3"/>
      <c r="AL8" s="3"/>
      <c r="AM8" s="3"/>
      <c r="AN8" s="3"/>
      <c r="AO8" s="3"/>
      <c r="AP8" s="3"/>
      <c r="AQ8" s="3"/>
      <c r="AR8" s="3"/>
      <c r="AS8" s="3"/>
      <c r="AT8" s="3"/>
      <c r="AU8" s="3"/>
      <c r="AW8" s="133" t="s">
        <v>529</v>
      </c>
      <c r="AX8" s="133"/>
      <c r="AY8" s="4"/>
      <c r="AZ8" s="4"/>
      <c r="BA8" s="4"/>
      <c r="BB8" s="3"/>
      <c r="BC8" s="3"/>
      <c r="BD8" s="3"/>
      <c r="BE8" s="3"/>
      <c r="BF8" s="3"/>
      <c r="BG8" s="3"/>
      <c r="BH8" s="3"/>
      <c r="BI8" s="3"/>
      <c r="BJ8" s="3"/>
      <c r="BK8" s="3"/>
      <c r="BL8" s="3"/>
      <c r="BM8" s="3"/>
      <c r="BN8" s="3"/>
      <c r="BO8" s="3"/>
      <c r="BP8" s="3"/>
      <c r="BQ8" s="3"/>
      <c r="BR8" s="3"/>
      <c r="BS8" s="3"/>
      <c r="BU8" s="133" t="s">
        <v>529</v>
      </c>
      <c r="BV8" s="133"/>
      <c r="BW8" s="4"/>
      <c r="BX8" s="4"/>
      <c r="BY8" s="4"/>
      <c r="BZ8" s="3"/>
      <c r="CA8" s="3"/>
      <c r="CB8" s="3"/>
      <c r="CC8" s="3"/>
      <c r="CD8" s="3"/>
      <c r="CE8" s="3"/>
      <c r="CF8" s="3"/>
      <c r="CG8" s="3"/>
      <c r="CH8" s="3"/>
      <c r="CI8" s="3"/>
      <c r="CJ8" s="3"/>
      <c r="CK8" s="3"/>
      <c r="CL8" s="3"/>
      <c r="CM8" s="3"/>
      <c r="CN8" s="3"/>
      <c r="CO8" s="3"/>
      <c r="CP8" s="3"/>
      <c r="CQ8" s="3"/>
      <c r="CS8" s="133" t="s">
        <v>529</v>
      </c>
      <c r="CT8" s="133"/>
      <c r="CU8" s="4"/>
      <c r="CV8" s="4"/>
      <c r="CW8" s="4"/>
      <c r="CX8" s="3"/>
      <c r="CY8" s="3"/>
      <c r="CZ8" s="3"/>
      <c r="DA8" s="3"/>
      <c r="DB8" s="3"/>
      <c r="DC8" s="3"/>
      <c r="DD8" s="3"/>
      <c r="DE8" s="3"/>
      <c r="DF8" s="3"/>
      <c r="DG8" s="3"/>
      <c r="DH8" s="3"/>
      <c r="DI8" s="3"/>
      <c r="DJ8" s="3"/>
      <c r="DK8" s="3"/>
      <c r="DL8" s="3"/>
      <c r="DM8" s="3"/>
      <c r="DN8" s="3"/>
      <c r="DO8" s="3"/>
      <c r="DQ8" s="133" t="s">
        <v>529</v>
      </c>
      <c r="DR8" s="133"/>
      <c r="DS8" s="4"/>
      <c r="DT8" s="4"/>
      <c r="DU8" s="4"/>
      <c r="DV8" s="3"/>
      <c r="DW8" s="3"/>
      <c r="DX8" s="3"/>
      <c r="DY8" s="3"/>
      <c r="DZ8" s="3"/>
      <c r="EA8" s="3"/>
      <c r="EB8" s="3"/>
      <c r="EC8" s="3"/>
      <c r="ED8" s="3"/>
      <c r="EE8" s="3"/>
      <c r="EF8" s="3"/>
      <c r="EG8" s="3"/>
      <c r="EH8" s="3"/>
      <c r="EI8" s="3"/>
      <c r="EJ8" s="3"/>
      <c r="EK8" s="3"/>
      <c r="EL8" s="3"/>
      <c r="EM8" s="3"/>
      <c r="EO8" s="133" t="s">
        <v>529</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15">
      <c r="A13" s="3"/>
      <c r="B13" s="14" t="s">
        <v>530</v>
      </c>
      <c r="C13" s="4">
        <v>3.6</v>
      </c>
      <c r="D13" s="4">
        <v>3.6</v>
      </c>
      <c r="E13" s="4">
        <v>3.5</v>
      </c>
      <c r="F13" s="4">
        <v>3.5</v>
      </c>
      <c r="G13" s="4">
        <v>3.3</v>
      </c>
      <c r="H13" s="4">
        <v>3.2</v>
      </c>
      <c r="I13" s="4">
        <v>3.1</v>
      </c>
      <c r="J13" s="4">
        <v>3.3</v>
      </c>
      <c r="K13" s="4">
        <v>3.3</v>
      </c>
      <c r="L13" s="4">
        <v>3.4</v>
      </c>
      <c r="M13" s="4">
        <v>3.4</v>
      </c>
      <c r="N13" s="4">
        <v>2.9</v>
      </c>
      <c r="O13" s="4">
        <v>3</v>
      </c>
      <c r="P13" s="4">
        <v>3</v>
      </c>
      <c r="Q13" s="4">
        <v>3.2</v>
      </c>
      <c r="R13" s="4">
        <v>3.2</v>
      </c>
      <c r="S13" s="4">
        <v>3.1</v>
      </c>
      <c r="T13" s="4">
        <v>3.4</v>
      </c>
      <c r="U13" s="4">
        <v>3.5</v>
      </c>
      <c r="V13" s="4">
        <v>3.5</v>
      </c>
      <c r="W13" s="4">
        <v>3.3</v>
      </c>
      <c r="Y13" s="3"/>
      <c r="Z13" s="14" t="s">
        <v>530</v>
      </c>
      <c r="AA13" s="4">
        <v>13.5</v>
      </c>
      <c r="AB13" s="4">
        <v>14.4</v>
      </c>
      <c r="AC13" s="4">
        <v>15.1</v>
      </c>
      <c r="AD13" s="4">
        <v>16</v>
      </c>
      <c r="AE13" s="4">
        <v>15.9</v>
      </c>
      <c r="AF13" s="4">
        <v>15.1</v>
      </c>
      <c r="AG13" s="4">
        <v>14.8</v>
      </c>
      <c r="AH13" s="4">
        <v>14.2</v>
      </c>
      <c r="AI13" s="4">
        <v>15.6</v>
      </c>
      <c r="AJ13" s="4">
        <v>14.8</v>
      </c>
      <c r="AK13" s="4">
        <v>14</v>
      </c>
      <c r="AL13" s="4">
        <v>14.5</v>
      </c>
      <c r="AM13" s="4">
        <v>12.5</v>
      </c>
      <c r="AN13" s="4">
        <v>14.7</v>
      </c>
      <c r="AO13" s="4">
        <v>15.3</v>
      </c>
      <c r="AP13" s="4">
        <v>14.9</v>
      </c>
      <c r="AQ13" s="4">
        <v>14</v>
      </c>
      <c r="AR13" s="4">
        <v>14.7</v>
      </c>
      <c r="AS13" s="4">
        <v>14.6</v>
      </c>
      <c r="AT13" s="4">
        <v>15.6</v>
      </c>
      <c r="AU13" s="4">
        <v>14.8</v>
      </c>
      <c r="AW13" s="3"/>
      <c r="AX13" s="14" t="s">
        <v>530</v>
      </c>
      <c r="AY13" s="4">
        <v>16</v>
      </c>
      <c r="AZ13" s="4">
        <v>16.8</v>
      </c>
      <c r="BA13" s="4">
        <v>18.399999999999999</v>
      </c>
      <c r="BB13" s="4">
        <v>19.2</v>
      </c>
      <c r="BC13" s="4">
        <v>20.2</v>
      </c>
      <c r="BD13" s="4">
        <v>21</v>
      </c>
      <c r="BE13" s="4">
        <v>20.9</v>
      </c>
      <c r="BF13" s="4">
        <v>19.899999999999999</v>
      </c>
      <c r="BG13" s="4">
        <v>20.9</v>
      </c>
      <c r="BH13" s="4">
        <v>21.6</v>
      </c>
      <c r="BI13" s="4">
        <v>22</v>
      </c>
      <c r="BJ13" s="4">
        <v>22.5</v>
      </c>
      <c r="BK13" s="4">
        <v>22.5</v>
      </c>
      <c r="BL13" s="4">
        <v>22.6</v>
      </c>
      <c r="BM13" s="4">
        <v>22.8</v>
      </c>
      <c r="BN13" s="4">
        <v>22.7</v>
      </c>
      <c r="BO13" s="4">
        <v>19.8</v>
      </c>
      <c r="BP13" s="4">
        <v>25.2</v>
      </c>
      <c r="BQ13" s="4">
        <v>25.8</v>
      </c>
      <c r="BR13" s="4">
        <v>27.6</v>
      </c>
      <c r="BS13" s="4">
        <v>25.9</v>
      </c>
      <c r="BU13" s="3"/>
      <c r="BV13" s="14" t="s">
        <v>530</v>
      </c>
      <c r="BW13" s="4">
        <v>2.1</v>
      </c>
      <c r="BX13" s="4">
        <v>2</v>
      </c>
      <c r="BY13" s="4">
        <v>1.9</v>
      </c>
      <c r="BZ13" s="4">
        <v>2.2000000000000002</v>
      </c>
      <c r="CA13" s="4">
        <v>2.1</v>
      </c>
      <c r="CB13" s="4">
        <v>2.1</v>
      </c>
      <c r="CC13" s="4">
        <v>2</v>
      </c>
      <c r="CD13" s="4">
        <v>1.9</v>
      </c>
      <c r="CE13" s="4">
        <v>1.8</v>
      </c>
      <c r="CF13" s="4">
        <v>1.8</v>
      </c>
      <c r="CG13" s="4">
        <v>1.9</v>
      </c>
      <c r="CH13" s="4">
        <v>1.9</v>
      </c>
      <c r="CI13" s="4">
        <v>1.8</v>
      </c>
      <c r="CJ13" s="4">
        <v>2.1</v>
      </c>
      <c r="CK13" s="4">
        <v>2.4</v>
      </c>
      <c r="CL13" s="4">
        <v>2.2999999999999998</v>
      </c>
      <c r="CM13" s="4">
        <v>2.2999999999999998</v>
      </c>
      <c r="CN13" s="4">
        <v>2</v>
      </c>
      <c r="CO13" s="4">
        <v>2.2000000000000002</v>
      </c>
      <c r="CP13" s="4">
        <v>1.9</v>
      </c>
      <c r="CQ13" s="4">
        <v>1.8</v>
      </c>
      <c r="CS13" s="3"/>
      <c r="CT13" s="14" t="s">
        <v>530</v>
      </c>
      <c r="CU13" s="4">
        <v>1.6</v>
      </c>
      <c r="CV13" s="4">
        <v>1.6</v>
      </c>
      <c r="CW13" s="4">
        <v>1.6</v>
      </c>
      <c r="CX13" s="4">
        <v>1.5</v>
      </c>
      <c r="CY13" s="4">
        <v>1.5</v>
      </c>
      <c r="CZ13" s="4">
        <v>1.4</v>
      </c>
      <c r="DA13" s="4">
        <v>1.5</v>
      </c>
      <c r="DB13" s="4">
        <v>1.5</v>
      </c>
      <c r="DC13" s="4">
        <v>1.7</v>
      </c>
      <c r="DD13" s="4">
        <v>1.6</v>
      </c>
      <c r="DE13" s="4">
        <v>1.7</v>
      </c>
      <c r="DF13" s="4">
        <v>1.6</v>
      </c>
      <c r="DG13" s="4">
        <v>1.9</v>
      </c>
      <c r="DH13" s="4">
        <v>1.9</v>
      </c>
      <c r="DI13" s="4">
        <v>2.4</v>
      </c>
      <c r="DJ13" s="4">
        <v>2.2999999999999998</v>
      </c>
      <c r="DK13" s="4">
        <v>2.2999999999999998</v>
      </c>
      <c r="DL13" s="4">
        <v>2.2999999999999998</v>
      </c>
      <c r="DM13" s="4">
        <v>2.2999999999999998</v>
      </c>
      <c r="DN13" s="4">
        <v>2.4</v>
      </c>
      <c r="DO13" s="4">
        <v>2.2000000000000002</v>
      </c>
      <c r="DQ13" s="3"/>
      <c r="DR13" s="14" t="s">
        <v>530</v>
      </c>
      <c r="DS13" s="4">
        <v>5.5</v>
      </c>
      <c r="DT13" s="4">
        <v>5.5</v>
      </c>
      <c r="DU13" s="4">
        <v>5.4</v>
      </c>
      <c r="DV13" s="4">
        <v>6</v>
      </c>
      <c r="DW13" s="4">
        <v>5.5</v>
      </c>
      <c r="DX13" s="4">
        <v>5.5</v>
      </c>
      <c r="DY13" s="4">
        <v>6</v>
      </c>
      <c r="DZ13" s="4">
        <v>6</v>
      </c>
      <c r="EA13" s="4">
        <v>5.9</v>
      </c>
      <c r="EB13" s="4">
        <v>7</v>
      </c>
      <c r="EC13" s="4">
        <v>7.2</v>
      </c>
      <c r="ED13" s="4">
        <v>7.2</v>
      </c>
      <c r="EE13" s="4">
        <v>8</v>
      </c>
      <c r="EF13" s="4">
        <v>8.1</v>
      </c>
      <c r="EG13" s="4">
        <v>8.1999999999999993</v>
      </c>
      <c r="EH13" s="4">
        <v>8.1999999999999993</v>
      </c>
      <c r="EI13" s="4">
        <v>8</v>
      </c>
      <c r="EJ13" s="4">
        <v>8.1999999999999993</v>
      </c>
      <c r="EK13" s="4">
        <v>7.9</v>
      </c>
      <c r="EL13" s="4">
        <v>8.3000000000000007</v>
      </c>
      <c r="EM13" s="4">
        <v>7.6</v>
      </c>
      <c r="EO13" s="3"/>
      <c r="EP13" s="14" t="s">
        <v>530</v>
      </c>
      <c r="EQ13" s="4">
        <v>5.3</v>
      </c>
      <c r="ER13" s="4">
        <v>5.3</v>
      </c>
      <c r="ES13" s="4">
        <v>5.5</v>
      </c>
      <c r="ET13" s="4">
        <v>5.6</v>
      </c>
      <c r="EU13" s="4">
        <v>5.6</v>
      </c>
      <c r="EV13" s="4">
        <v>5.6</v>
      </c>
      <c r="EW13" s="4">
        <v>6.1</v>
      </c>
      <c r="EX13" s="4">
        <v>7</v>
      </c>
      <c r="EY13" s="4">
        <v>7</v>
      </c>
      <c r="EZ13" s="4">
        <v>6.9</v>
      </c>
      <c r="FA13" s="4">
        <v>6.9</v>
      </c>
      <c r="FB13" s="4">
        <v>6.8</v>
      </c>
      <c r="FC13" s="4">
        <v>7</v>
      </c>
      <c r="FD13" s="4">
        <v>6.5</v>
      </c>
      <c r="FE13" s="4">
        <v>6.6</v>
      </c>
      <c r="FF13" s="4">
        <v>6.4</v>
      </c>
      <c r="FG13" s="4">
        <v>6.6</v>
      </c>
      <c r="FH13" s="4">
        <v>6.6</v>
      </c>
      <c r="FI13" s="4">
        <v>6.5</v>
      </c>
      <c r="FJ13" s="4">
        <v>6.9</v>
      </c>
      <c r="FK13" s="4">
        <v>6.5</v>
      </c>
    </row>
    <row r="14" spans="1:167" ht="14.5">
      <c r="A14" s="128"/>
      <c r="B14" s="128"/>
      <c r="C14" s="2"/>
      <c r="D14" s="2"/>
      <c r="E14" s="2"/>
      <c r="F14" s="2"/>
      <c r="G14" s="2"/>
      <c r="H14" s="2"/>
      <c r="I14" s="2"/>
      <c r="J14" s="2"/>
      <c r="K14" s="2"/>
      <c r="L14" s="2"/>
      <c r="M14" s="2"/>
      <c r="N14" s="2"/>
      <c r="O14" s="2"/>
      <c r="P14" s="2"/>
      <c r="Q14" s="2"/>
      <c r="R14" s="2"/>
      <c r="S14" s="2"/>
      <c r="T14" s="2"/>
      <c r="U14" s="2"/>
      <c r="V14" s="2"/>
      <c r="W14" s="2"/>
      <c r="Y14" s="128"/>
      <c r="Z14" s="128"/>
      <c r="AA14" s="2"/>
      <c r="AB14" s="2"/>
      <c r="AC14" s="2"/>
      <c r="AD14" s="2"/>
      <c r="AE14" s="2"/>
      <c r="AF14" s="2"/>
      <c r="AG14" s="2"/>
      <c r="AH14" s="2"/>
      <c r="AI14" s="2"/>
      <c r="AJ14" s="2"/>
      <c r="AK14" s="2"/>
      <c r="AL14" s="2"/>
      <c r="AM14" s="2"/>
      <c r="AN14" s="2"/>
      <c r="AO14" s="2"/>
      <c r="AP14" s="2"/>
      <c r="AQ14" s="2"/>
      <c r="AR14" s="2"/>
      <c r="AS14" s="2"/>
      <c r="AT14" s="2"/>
      <c r="AU14" s="2"/>
      <c r="AW14" s="128"/>
      <c r="AX14" s="128"/>
      <c r="AY14" s="2"/>
      <c r="AZ14" s="2"/>
      <c r="BA14" s="2"/>
      <c r="BB14" s="2"/>
      <c r="BC14" s="2"/>
      <c r="BD14" s="2"/>
      <c r="BE14" s="2"/>
      <c r="BF14" s="2"/>
      <c r="BG14" s="2"/>
      <c r="BH14" s="2"/>
      <c r="BI14" s="2"/>
      <c r="BJ14" s="2"/>
      <c r="BK14" s="2"/>
      <c r="BL14" s="2"/>
      <c r="BM14" s="2"/>
      <c r="BN14" s="2"/>
      <c r="BO14" s="2"/>
      <c r="BP14" s="2"/>
      <c r="BQ14" s="2"/>
      <c r="BR14" s="2"/>
      <c r="BS14" s="2"/>
      <c r="BU14" s="128"/>
      <c r="BV14" s="128"/>
      <c r="BW14" s="2"/>
      <c r="BX14" s="2"/>
      <c r="BY14" s="2"/>
      <c r="BZ14" s="2"/>
      <c r="CA14" s="2"/>
      <c r="CB14" s="2"/>
      <c r="CC14" s="2"/>
      <c r="CD14" s="2"/>
      <c r="CE14" s="2"/>
      <c r="CF14" s="2"/>
      <c r="CG14" s="2"/>
      <c r="CH14" s="2"/>
      <c r="CI14" s="2"/>
      <c r="CJ14" s="2"/>
      <c r="CK14" s="2"/>
      <c r="CL14" s="2"/>
      <c r="CM14" s="2"/>
      <c r="CN14" s="2"/>
      <c r="CO14" s="2"/>
      <c r="CP14" s="2"/>
      <c r="CQ14" s="2"/>
      <c r="CS14" s="128"/>
      <c r="CT14" s="128"/>
      <c r="CU14" s="2"/>
      <c r="CV14" s="2"/>
      <c r="CW14" s="2"/>
      <c r="CX14" s="2"/>
      <c r="CY14" s="2"/>
      <c r="CZ14" s="2"/>
      <c r="DA14" s="2"/>
      <c r="DB14" s="2"/>
      <c r="DC14" s="2"/>
      <c r="DD14" s="2"/>
      <c r="DE14" s="2"/>
      <c r="DF14" s="2"/>
      <c r="DG14" s="2"/>
      <c r="DH14" s="2"/>
      <c r="DI14" s="2"/>
      <c r="DJ14" s="2"/>
      <c r="DK14" s="2"/>
      <c r="DL14" s="2"/>
      <c r="DM14" s="2"/>
      <c r="DN14" s="2"/>
      <c r="DO14" s="2"/>
      <c r="DQ14" s="128"/>
      <c r="DR14" s="128"/>
      <c r="DS14" s="2"/>
      <c r="DT14" s="2"/>
      <c r="DU14" s="2"/>
      <c r="DV14" s="2"/>
      <c r="DW14" s="2"/>
      <c r="DX14" s="2"/>
      <c r="DY14" s="2"/>
      <c r="DZ14" s="2"/>
      <c r="EA14" s="2"/>
      <c r="EB14" s="2"/>
      <c r="EC14" s="2"/>
      <c r="ED14" s="2"/>
      <c r="EE14" s="2"/>
      <c r="EF14" s="2"/>
      <c r="EG14" s="2"/>
      <c r="EH14" s="2"/>
      <c r="EI14" s="2"/>
      <c r="EJ14" s="2"/>
      <c r="EK14" s="2"/>
      <c r="EL14" s="2"/>
      <c r="EM14" s="2"/>
      <c r="EO14" s="128"/>
      <c r="EP14" s="128"/>
      <c r="EQ14" s="2"/>
      <c r="ER14" s="2"/>
      <c r="ES14" s="2"/>
      <c r="ET14" s="2"/>
      <c r="EU14" s="2"/>
      <c r="EV14" s="2"/>
      <c r="EW14" s="2"/>
      <c r="EX14" s="2"/>
      <c r="EY14" s="2"/>
      <c r="EZ14" s="2"/>
      <c r="FA14" s="2"/>
      <c r="FB14" s="2"/>
      <c r="FC14" s="2"/>
      <c r="FD14" s="2"/>
      <c r="FE14" s="2"/>
      <c r="FF14" s="2"/>
      <c r="FG14" s="2"/>
      <c r="FH14" s="2"/>
      <c r="FI14" s="2"/>
      <c r="FJ14" s="2"/>
      <c r="FK14" s="2"/>
    </row>
    <row r="15" spans="1:167" ht="14.5">
      <c r="A15" s="1"/>
      <c r="B15" s="11" t="s">
        <v>517</v>
      </c>
      <c r="C15" s="2"/>
      <c r="D15" s="2"/>
      <c r="E15" s="2"/>
      <c r="F15" s="2"/>
      <c r="G15" s="2"/>
      <c r="H15" s="2"/>
      <c r="I15" s="2"/>
      <c r="J15" s="2"/>
      <c r="K15" s="2"/>
      <c r="L15" s="2"/>
      <c r="M15" s="2"/>
      <c r="N15" s="2"/>
      <c r="O15" s="2"/>
      <c r="P15" s="2"/>
      <c r="Q15" s="2"/>
      <c r="R15" s="2"/>
      <c r="S15" s="2"/>
      <c r="T15" s="2"/>
      <c r="U15" s="2"/>
      <c r="V15" s="2"/>
      <c r="W15" s="2"/>
      <c r="Y15" s="1"/>
      <c r="Z15" s="11" t="s">
        <v>517</v>
      </c>
      <c r="AA15" s="2"/>
      <c r="AB15" s="2"/>
      <c r="AC15" s="2"/>
      <c r="AD15" s="2"/>
      <c r="AE15" s="2"/>
      <c r="AF15" s="2"/>
      <c r="AG15" s="2"/>
      <c r="AH15" s="2"/>
      <c r="AI15" s="2"/>
      <c r="AJ15" s="2"/>
      <c r="AK15" s="2"/>
      <c r="AL15" s="2"/>
      <c r="AM15" s="2"/>
      <c r="AN15" s="2"/>
      <c r="AO15" s="2"/>
      <c r="AP15" s="2"/>
      <c r="AQ15" s="2"/>
      <c r="AR15" s="2"/>
      <c r="AS15" s="2"/>
      <c r="AT15" s="2"/>
      <c r="AU15" s="2"/>
      <c r="AW15" s="1"/>
      <c r="AX15" s="11" t="s">
        <v>517</v>
      </c>
      <c r="AY15" s="2"/>
      <c r="AZ15" s="2"/>
      <c r="BA15" s="2"/>
      <c r="BB15" s="2"/>
      <c r="BC15" s="2"/>
      <c r="BD15" s="2"/>
      <c r="BE15" s="2"/>
      <c r="BF15" s="2"/>
      <c r="BG15" s="2"/>
      <c r="BH15" s="2"/>
      <c r="BI15" s="2"/>
      <c r="BJ15" s="2"/>
      <c r="BK15" s="2"/>
      <c r="BL15" s="2"/>
      <c r="BM15" s="2"/>
      <c r="BN15" s="2"/>
      <c r="BO15" s="2"/>
      <c r="BP15" s="2"/>
      <c r="BQ15" s="2"/>
      <c r="BR15" s="2"/>
      <c r="BS15" s="2"/>
      <c r="BU15" s="1"/>
      <c r="BV15" s="11" t="s">
        <v>517</v>
      </c>
      <c r="BW15" s="2"/>
      <c r="BX15" s="2"/>
      <c r="BY15" s="2"/>
      <c r="BZ15" s="2"/>
      <c r="CA15" s="2"/>
      <c r="CB15" s="2"/>
      <c r="CC15" s="2"/>
      <c r="CD15" s="2"/>
      <c r="CE15" s="2"/>
      <c r="CF15" s="2"/>
      <c r="CG15" s="2"/>
      <c r="CH15" s="2"/>
      <c r="CI15" s="2"/>
      <c r="CJ15" s="2"/>
      <c r="CK15" s="2"/>
      <c r="CL15" s="2"/>
      <c r="CM15" s="2"/>
      <c r="CN15" s="2"/>
      <c r="CO15" s="2"/>
      <c r="CP15" s="2"/>
      <c r="CQ15" s="2"/>
      <c r="CS15" s="1"/>
      <c r="CT15" s="11" t="s">
        <v>517</v>
      </c>
      <c r="CU15" s="2"/>
      <c r="CV15" s="2"/>
      <c r="CW15" s="2"/>
      <c r="CX15" s="2"/>
      <c r="CY15" s="2"/>
      <c r="CZ15" s="2"/>
      <c r="DA15" s="2"/>
      <c r="DB15" s="2"/>
      <c r="DC15" s="2"/>
      <c r="DD15" s="2"/>
      <c r="DE15" s="2"/>
      <c r="DF15" s="2"/>
      <c r="DG15" s="2"/>
      <c r="DH15" s="2"/>
      <c r="DI15" s="2"/>
      <c r="DJ15" s="2"/>
      <c r="DK15" s="2"/>
      <c r="DL15" s="2"/>
      <c r="DM15" s="2"/>
      <c r="DN15" s="2"/>
      <c r="DO15" s="2"/>
      <c r="DQ15" s="1"/>
      <c r="DR15" s="11" t="s">
        <v>517</v>
      </c>
      <c r="DS15" s="2"/>
      <c r="DT15" s="2"/>
      <c r="DU15" s="2"/>
      <c r="DV15" s="2"/>
      <c r="DW15" s="2"/>
      <c r="DX15" s="2"/>
      <c r="DY15" s="2"/>
      <c r="DZ15" s="2"/>
      <c r="EA15" s="2"/>
      <c r="EB15" s="2"/>
      <c r="EC15" s="2"/>
      <c r="ED15" s="2"/>
      <c r="EE15" s="2"/>
      <c r="EF15" s="2"/>
      <c r="EG15" s="2"/>
      <c r="EH15" s="2"/>
      <c r="EI15" s="2"/>
      <c r="EJ15" s="2"/>
      <c r="EK15" s="2"/>
      <c r="EL15" s="2"/>
      <c r="EM15" s="2"/>
      <c r="EO15" s="1"/>
      <c r="EP15" s="11" t="s">
        <v>517</v>
      </c>
      <c r="EQ15" s="2"/>
      <c r="ER15" s="2"/>
      <c r="ES15" s="2"/>
      <c r="ET15" s="2"/>
      <c r="EU15" s="2"/>
      <c r="EV15" s="2"/>
      <c r="EW15" s="2"/>
      <c r="EX15" s="2"/>
      <c r="EY15" s="2"/>
      <c r="EZ15" s="2"/>
      <c r="FA15" s="2"/>
      <c r="FB15" s="2"/>
      <c r="FC15" s="2"/>
      <c r="FD15" s="2"/>
      <c r="FE15" s="2"/>
      <c r="FF15" s="2"/>
      <c r="FG15" s="2"/>
      <c r="FH15" s="2"/>
      <c r="FI15" s="2"/>
      <c r="FJ15" s="2"/>
      <c r="FK15" s="2"/>
    </row>
    <row r="16" spans="1:167" ht="15.5">
      <c r="A16" s="1"/>
      <c r="B16" s="9" t="s">
        <v>518</v>
      </c>
      <c r="C16" s="2">
        <v>15.28</v>
      </c>
      <c r="D16" s="2">
        <v>15.61</v>
      </c>
      <c r="E16" s="2">
        <v>15.81</v>
      </c>
      <c r="F16" s="2">
        <v>16.16</v>
      </c>
      <c r="G16" s="2">
        <v>16.43</v>
      </c>
      <c r="H16" s="2">
        <v>16.739999999999998</v>
      </c>
      <c r="I16" s="2">
        <v>17.03</v>
      </c>
      <c r="J16" s="2">
        <v>17.3</v>
      </c>
      <c r="K16" s="2">
        <v>17.510000000000002</v>
      </c>
      <c r="L16" s="2">
        <v>17.86</v>
      </c>
      <c r="M16" s="2">
        <v>18.05</v>
      </c>
      <c r="N16" s="2">
        <v>18.25</v>
      </c>
      <c r="O16" s="2">
        <v>18.53</v>
      </c>
      <c r="P16" s="2">
        <v>18.649999999999999</v>
      </c>
      <c r="Q16" s="2">
        <v>18.63</v>
      </c>
      <c r="R16" s="2">
        <v>18.670000000000002</v>
      </c>
      <c r="S16" s="2">
        <v>18.670000000000002</v>
      </c>
      <c r="T16" s="2">
        <v>18.809999999999999</v>
      </c>
      <c r="U16" s="2">
        <v>18.84</v>
      </c>
      <c r="V16" s="2">
        <v>18.739999999999998</v>
      </c>
      <c r="W16" s="2">
        <v>18.68</v>
      </c>
      <c r="Y16" s="1"/>
      <c r="Z16" s="9" t="s">
        <v>518</v>
      </c>
      <c r="AA16" s="2">
        <v>46.58</v>
      </c>
      <c r="AB16" s="2">
        <v>47.54</v>
      </c>
      <c r="AC16" s="2">
        <v>48.41</v>
      </c>
      <c r="AD16" s="2">
        <v>49.14</v>
      </c>
      <c r="AE16" s="2">
        <v>49.98</v>
      </c>
      <c r="AF16" s="2">
        <v>51.04</v>
      </c>
      <c r="AG16" s="2">
        <v>52.07</v>
      </c>
      <c r="AH16" s="2">
        <v>53.03</v>
      </c>
      <c r="AI16" s="2">
        <v>54.09</v>
      </c>
      <c r="AJ16" s="2">
        <v>54.96</v>
      </c>
      <c r="AK16" s="2">
        <v>55.6</v>
      </c>
      <c r="AL16" s="2">
        <v>56.04</v>
      </c>
      <c r="AM16" s="2">
        <v>57.04</v>
      </c>
      <c r="AN16" s="2">
        <v>57.67</v>
      </c>
      <c r="AO16" s="2">
        <v>58.12</v>
      </c>
      <c r="AP16" s="2">
        <v>58.36</v>
      </c>
      <c r="AQ16" s="2">
        <v>58.59</v>
      </c>
      <c r="AR16" s="2">
        <v>59.19</v>
      </c>
      <c r="AS16" s="2">
        <v>58.9</v>
      </c>
      <c r="AT16" s="2">
        <v>59.41</v>
      </c>
      <c r="AU16" s="2">
        <v>59.86</v>
      </c>
      <c r="AW16" s="1"/>
      <c r="AX16" s="9" t="s">
        <v>518</v>
      </c>
      <c r="AY16" s="2">
        <v>97.67</v>
      </c>
      <c r="AZ16" s="2">
        <v>99.5</v>
      </c>
      <c r="BA16" s="2">
        <v>101.9</v>
      </c>
      <c r="BB16" s="2">
        <v>104.15</v>
      </c>
      <c r="BC16" s="2">
        <v>106.2</v>
      </c>
      <c r="BD16" s="2">
        <v>108.3</v>
      </c>
      <c r="BE16" s="2">
        <v>110.88</v>
      </c>
      <c r="BF16" s="2">
        <v>113.11</v>
      </c>
      <c r="BG16" s="2">
        <v>116.04</v>
      </c>
      <c r="BH16" s="2">
        <v>117.67</v>
      </c>
      <c r="BI16" s="2">
        <v>119.13</v>
      </c>
      <c r="BJ16" s="2">
        <v>120.79</v>
      </c>
      <c r="BK16" s="2">
        <v>122.97</v>
      </c>
      <c r="BL16" s="2">
        <v>124.15</v>
      </c>
      <c r="BM16" s="2">
        <v>124.69</v>
      </c>
      <c r="BN16" s="2">
        <v>125.18</v>
      </c>
      <c r="BO16" s="2">
        <v>125.54</v>
      </c>
      <c r="BP16" s="2">
        <v>126.16</v>
      </c>
      <c r="BQ16" s="2">
        <v>126.78</v>
      </c>
      <c r="BR16" s="2">
        <v>127.77</v>
      </c>
      <c r="BS16" s="2">
        <v>129.12</v>
      </c>
      <c r="BU16" s="1"/>
      <c r="BV16" s="9" t="s">
        <v>518</v>
      </c>
      <c r="BW16" s="2">
        <v>9.34</v>
      </c>
      <c r="BX16" s="2">
        <v>9.43</v>
      </c>
      <c r="BY16" s="2">
        <v>9.66</v>
      </c>
      <c r="BZ16" s="2">
        <v>9.7799999999999994</v>
      </c>
      <c r="CA16" s="2">
        <v>9.89</v>
      </c>
      <c r="CB16" s="2">
        <v>9.98</v>
      </c>
      <c r="CC16" s="2">
        <v>10.07</v>
      </c>
      <c r="CD16" s="2">
        <v>10.16</v>
      </c>
      <c r="CE16" s="2">
        <v>10.34</v>
      </c>
      <c r="CF16" s="2">
        <v>10.51</v>
      </c>
      <c r="CG16" s="2">
        <v>10.8</v>
      </c>
      <c r="CH16" s="2">
        <v>10.8</v>
      </c>
      <c r="CI16" s="2">
        <v>10.85</v>
      </c>
      <c r="CJ16" s="2">
        <v>10.82</v>
      </c>
      <c r="CK16" s="2">
        <v>10.77</v>
      </c>
      <c r="CL16" s="2">
        <v>10.81</v>
      </c>
      <c r="CM16" s="2">
        <v>10.77</v>
      </c>
      <c r="CN16" s="2">
        <v>10.83</v>
      </c>
      <c r="CO16" s="2">
        <v>10.8</v>
      </c>
      <c r="CP16" s="2">
        <v>10.94</v>
      </c>
      <c r="CQ16" s="2">
        <v>10.95</v>
      </c>
      <c r="CS16" s="1"/>
      <c r="CT16" s="9" t="s">
        <v>518</v>
      </c>
      <c r="CU16" s="2">
        <v>8.1300000000000008</v>
      </c>
      <c r="CV16" s="2">
        <v>8.17</v>
      </c>
      <c r="CW16" s="2">
        <v>8.18</v>
      </c>
      <c r="CX16" s="2">
        <v>8.19</v>
      </c>
      <c r="CY16" s="2">
        <v>8.24</v>
      </c>
      <c r="CZ16" s="2">
        <v>8.25</v>
      </c>
      <c r="DA16" s="2">
        <v>8.27</v>
      </c>
      <c r="DB16" s="2">
        <v>8.26</v>
      </c>
      <c r="DC16" s="2">
        <v>8.32</v>
      </c>
      <c r="DD16" s="2">
        <v>8.3800000000000008</v>
      </c>
      <c r="DE16" s="2">
        <v>8.4700000000000006</v>
      </c>
      <c r="DF16" s="2">
        <v>8.5299999999999994</v>
      </c>
      <c r="DG16" s="2">
        <v>8.58</v>
      </c>
      <c r="DH16" s="2">
        <v>8.59</v>
      </c>
      <c r="DI16" s="2">
        <v>8.61</v>
      </c>
      <c r="DJ16" s="2">
        <v>8.66</v>
      </c>
      <c r="DK16" s="2">
        <v>8.6999999999999993</v>
      </c>
      <c r="DL16" s="2">
        <v>8.67</v>
      </c>
      <c r="DM16" s="2">
        <v>8.65</v>
      </c>
      <c r="DN16" s="2">
        <v>8.5500000000000007</v>
      </c>
      <c r="DO16" s="2">
        <v>8.5299999999999994</v>
      </c>
      <c r="DQ16" s="1"/>
      <c r="DR16" s="9" t="s">
        <v>518</v>
      </c>
      <c r="DS16" s="2">
        <v>35.94</v>
      </c>
      <c r="DT16" s="2">
        <v>36.479999999999997</v>
      </c>
      <c r="DU16" s="2">
        <v>37.090000000000003</v>
      </c>
      <c r="DV16" s="2">
        <v>37.65</v>
      </c>
      <c r="DW16" s="2">
        <v>38.25</v>
      </c>
      <c r="DX16" s="2">
        <v>39.11</v>
      </c>
      <c r="DY16" s="2">
        <v>39.94</v>
      </c>
      <c r="DZ16" s="2">
        <v>40.479999999999997</v>
      </c>
      <c r="EA16" s="2">
        <v>41.35</v>
      </c>
      <c r="EB16" s="2">
        <v>43.01</v>
      </c>
      <c r="EC16" s="2">
        <v>43.88</v>
      </c>
      <c r="ED16" s="2">
        <v>44.44</v>
      </c>
      <c r="EE16" s="2">
        <v>45.16</v>
      </c>
      <c r="EF16" s="2">
        <v>45.32</v>
      </c>
      <c r="EG16" s="2">
        <v>45.23</v>
      </c>
      <c r="EH16" s="2">
        <v>45.43</v>
      </c>
      <c r="EI16" s="2">
        <v>45.47</v>
      </c>
      <c r="EJ16" s="2">
        <v>45.49</v>
      </c>
      <c r="EK16" s="2">
        <v>45.21</v>
      </c>
      <c r="EL16" s="2">
        <v>44.7</v>
      </c>
      <c r="EM16" s="2">
        <v>44.42</v>
      </c>
      <c r="EO16" s="1"/>
      <c r="EP16" s="9" t="s">
        <v>518</v>
      </c>
      <c r="EQ16" s="2">
        <v>30.14</v>
      </c>
      <c r="ER16" s="2">
        <v>30.9</v>
      </c>
      <c r="ES16" s="2">
        <v>31.98</v>
      </c>
      <c r="ET16" s="2">
        <v>32.85</v>
      </c>
      <c r="EU16" s="2">
        <v>33.69</v>
      </c>
      <c r="EV16" s="2">
        <v>34.409999999999997</v>
      </c>
      <c r="EW16" s="2">
        <v>35.46</v>
      </c>
      <c r="EX16" s="2">
        <v>36.479999999999997</v>
      </c>
      <c r="EY16" s="2">
        <v>37.32</v>
      </c>
      <c r="EZ16" s="2">
        <v>38.04</v>
      </c>
      <c r="FA16" s="2">
        <v>38.5</v>
      </c>
      <c r="FB16" s="2">
        <v>38.799999999999997</v>
      </c>
      <c r="FC16" s="2">
        <v>39.22</v>
      </c>
      <c r="FD16" s="2">
        <v>39.450000000000003</v>
      </c>
      <c r="FE16" s="2">
        <v>39.619999999999997</v>
      </c>
      <c r="FF16" s="2">
        <v>39.630000000000003</v>
      </c>
      <c r="FG16" s="2">
        <v>39.64</v>
      </c>
      <c r="FH16" s="2">
        <v>39.79</v>
      </c>
      <c r="FI16" s="2">
        <v>39.619999999999997</v>
      </c>
      <c r="FJ16" s="2">
        <v>39.659999999999997</v>
      </c>
      <c r="FK16" s="2">
        <v>39.69</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5">
      <c r="A18" s="3"/>
      <c r="B18" s="11" t="s">
        <v>519</v>
      </c>
      <c r="C18" s="4">
        <v>232.37</v>
      </c>
      <c r="D18" s="4">
        <v>229.8</v>
      </c>
      <c r="E18" s="4">
        <v>222.2</v>
      </c>
      <c r="F18" s="4">
        <v>219.05</v>
      </c>
      <c r="G18" s="4">
        <v>203.03</v>
      </c>
      <c r="H18" s="4">
        <v>191.49</v>
      </c>
      <c r="I18" s="4">
        <v>183.72</v>
      </c>
      <c r="J18" s="4">
        <v>192.53</v>
      </c>
      <c r="K18" s="4">
        <v>191.26</v>
      </c>
      <c r="L18" s="4">
        <v>187.59</v>
      </c>
      <c r="M18" s="4">
        <v>187.58</v>
      </c>
      <c r="N18" s="4">
        <v>159.99</v>
      </c>
      <c r="O18" s="4">
        <v>161.94999999999999</v>
      </c>
      <c r="P18" s="4">
        <v>162.66999999999999</v>
      </c>
      <c r="Q18" s="4">
        <v>173.49</v>
      </c>
      <c r="R18" s="4">
        <v>171.04</v>
      </c>
      <c r="S18" s="4">
        <v>164.08</v>
      </c>
      <c r="T18" s="4">
        <v>179.14</v>
      </c>
      <c r="U18" s="4">
        <v>184.5</v>
      </c>
      <c r="V18" s="4">
        <v>184.83</v>
      </c>
      <c r="W18" s="4">
        <v>178.69</v>
      </c>
      <c r="Y18" s="3"/>
      <c r="Z18" s="11" t="s">
        <v>519</v>
      </c>
      <c r="AA18" s="4">
        <v>289.25</v>
      </c>
      <c r="AB18" s="4">
        <v>302.89999999999998</v>
      </c>
      <c r="AC18" s="4">
        <v>311.08999999999997</v>
      </c>
      <c r="AD18" s="4">
        <v>326.25</v>
      </c>
      <c r="AE18" s="4">
        <v>318.14999999999998</v>
      </c>
      <c r="AF18" s="4">
        <v>295.39</v>
      </c>
      <c r="AG18" s="4">
        <v>285.01</v>
      </c>
      <c r="AH18" s="4">
        <v>268.69</v>
      </c>
      <c r="AI18" s="4">
        <v>288.63</v>
      </c>
      <c r="AJ18" s="4">
        <v>269.60000000000002</v>
      </c>
      <c r="AK18" s="4">
        <v>251.99</v>
      </c>
      <c r="AL18" s="4">
        <v>258.24</v>
      </c>
      <c r="AM18" s="4">
        <v>219.54</v>
      </c>
      <c r="AN18" s="4">
        <v>254.21</v>
      </c>
      <c r="AO18" s="4">
        <v>263.74</v>
      </c>
      <c r="AP18" s="4">
        <v>254.85</v>
      </c>
      <c r="AQ18" s="4">
        <v>239.03</v>
      </c>
      <c r="AR18" s="4">
        <v>248.29</v>
      </c>
      <c r="AS18" s="4">
        <v>248.15</v>
      </c>
      <c r="AT18" s="4">
        <v>262.68</v>
      </c>
      <c r="AU18" s="4">
        <v>247.24</v>
      </c>
      <c r="AW18" s="3"/>
      <c r="AX18" s="11" t="s">
        <v>519</v>
      </c>
      <c r="AY18" s="4">
        <v>164.02</v>
      </c>
      <c r="AZ18" s="4">
        <v>168.68</v>
      </c>
      <c r="BA18" s="4">
        <v>180.08</v>
      </c>
      <c r="BB18" s="4">
        <v>184.17</v>
      </c>
      <c r="BC18" s="4">
        <v>189.91</v>
      </c>
      <c r="BD18" s="4">
        <v>193.53</v>
      </c>
      <c r="BE18" s="4">
        <v>188.31</v>
      </c>
      <c r="BF18" s="4">
        <v>175.88</v>
      </c>
      <c r="BG18" s="4">
        <v>180.07</v>
      </c>
      <c r="BH18" s="4">
        <v>183.6</v>
      </c>
      <c r="BI18" s="4">
        <v>184.62</v>
      </c>
      <c r="BJ18" s="4">
        <v>186.68</v>
      </c>
      <c r="BK18" s="4">
        <v>182.81</v>
      </c>
      <c r="BL18" s="4">
        <v>182.39</v>
      </c>
      <c r="BM18" s="4">
        <v>182.99</v>
      </c>
      <c r="BN18" s="4">
        <v>181.44</v>
      </c>
      <c r="BO18" s="4">
        <v>157.97999999999999</v>
      </c>
      <c r="BP18" s="4">
        <v>199.6</v>
      </c>
      <c r="BQ18" s="4">
        <v>203.78</v>
      </c>
      <c r="BR18" s="4">
        <v>216.22</v>
      </c>
      <c r="BS18" s="4">
        <v>200.93</v>
      </c>
      <c r="BU18" s="3"/>
      <c r="BV18" s="11" t="s">
        <v>519</v>
      </c>
      <c r="BW18" s="4">
        <v>220.44</v>
      </c>
      <c r="BX18" s="4">
        <v>216.86</v>
      </c>
      <c r="BY18" s="4">
        <v>201.71</v>
      </c>
      <c r="BZ18" s="4">
        <v>223.25</v>
      </c>
      <c r="CA18" s="4">
        <v>208.05</v>
      </c>
      <c r="CB18" s="4">
        <v>207.75</v>
      </c>
      <c r="CC18" s="4">
        <v>203.46</v>
      </c>
      <c r="CD18" s="4">
        <v>182.86</v>
      </c>
      <c r="CE18" s="4">
        <v>172.19</v>
      </c>
      <c r="CF18" s="4">
        <v>174.37</v>
      </c>
      <c r="CG18" s="4">
        <v>172.54</v>
      </c>
      <c r="CH18" s="4">
        <v>178.79</v>
      </c>
      <c r="CI18" s="4">
        <v>168.8</v>
      </c>
      <c r="CJ18" s="4">
        <v>193.56</v>
      </c>
      <c r="CK18" s="4">
        <v>219.03</v>
      </c>
      <c r="CL18" s="4">
        <v>213.85</v>
      </c>
      <c r="CM18" s="4">
        <v>210.21</v>
      </c>
      <c r="CN18" s="4">
        <v>186.46</v>
      </c>
      <c r="CO18" s="4">
        <v>200.79</v>
      </c>
      <c r="CP18" s="4">
        <v>174.01</v>
      </c>
      <c r="CQ18" s="4">
        <v>164.81</v>
      </c>
      <c r="CS18" s="3"/>
      <c r="CT18" s="11" t="s">
        <v>519</v>
      </c>
      <c r="CU18" s="4">
        <v>192.86</v>
      </c>
      <c r="CV18" s="4">
        <v>189.92</v>
      </c>
      <c r="CW18" s="4">
        <v>190.45</v>
      </c>
      <c r="CX18" s="4">
        <v>188.32</v>
      </c>
      <c r="CY18" s="4">
        <v>181.49</v>
      </c>
      <c r="CZ18" s="4">
        <v>166.45</v>
      </c>
      <c r="DA18" s="4">
        <v>177.54</v>
      </c>
      <c r="DB18" s="4">
        <v>181.42</v>
      </c>
      <c r="DC18" s="4">
        <v>204.69</v>
      </c>
      <c r="DD18" s="4">
        <v>193.84</v>
      </c>
      <c r="DE18" s="4">
        <v>195.08</v>
      </c>
      <c r="DF18" s="4">
        <v>188.59</v>
      </c>
      <c r="DG18" s="4">
        <v>225.53</v>
      </c>
      <c r="DH18" s="4">
        <v>224.21</v>
      </c>
      <c r="DI18" s="4">
        <v>273.54000000000002</v>
      </c>
      <c r="DJ18" s="4">
        <v>268.86</v>
      </c>
      <c r="DK18" s="4">
        <v>260.52</v>
      </c>
      <c r="DL18" s="4">
        <v>262.32</v>
      </c>
      <c r="DM18" s="4">
        <v>261.82</v>
      </c>
      <c r="DN18" s="4">
        <v>281.35000000000002</v>
      </c>
      <c r="DO18" s="4">
        <v>263.02999999999997</v>
      </c>
      <c r="DQ18" s="3"/>
      <c r="DR18" s="11" t="s">
        <v>519</v>
      </c>
      <c r="DS18" s="4">
        <v>153.52000000000001</v>
      </c>
      <c r="DT18" s="4">
        <v>150.06</v>
      </c>
      <c r="DU18" s="4">
        <v>146.69</v>
      </c>
      <c r="DV18" s="4">
        <v>160.19</v>
      </c>
      <c r="DW18" s="4">
        <v>142.65</v>
      </c>
      <c r="DX18" s="4">
        <v>139.99</v>
      </c>
      <c r="DY18" s="4">
        <v>149.65</v>
      </c>
      <c r="DZ18" s="4">
        <v>147.56</v>
      </c>
      <c r="EA18" s="4">
        <v>143.31</v>
      </c>
      <c r="EB18" s="4">
        <v>162.35</v>
      </c>
      <c r="EC18" s="4">
        <v>164.4</v>
      </c>
      <c r="ED18" s="4">
        <v>162.75</v>
      </c>
      <c r="EE18" s="4">
        <v>176.23</v>
      </c>
      <c r="EF18" s="4">
        <v>178.79</v>
      </c>
      <c r="EG18" s="4">
        <v>181.74</v>
      </c>
      <c r="EH18" s="4">
        <v>181.49</v>
      </c>
      <c r="EI18" s="4">
        <v>176.79</v>
      </c>
      <c r="EJ18" s="4">
        <v>180.17</v>
      </c>
      <c r="EK18" s="4">
        <v>174.62</v>
      </c>
      <c r="EL18" s="4">
        <v>186.11</v>
      </c>
      <c r="EM18" s="4">
        <v>171.6</v>
      </c>
      <c r="EO18" s="3"/>
      <c r="EP18" s="11" t="s">
        <v>519</v>
      </c>
      <c r="EQ18" s="4">
        <v>175.11</v>
      </c>
      <c r="ER18" s="4">
        <v>172.61</v>
      </c>
      <c r="ES18" s="4">
        <v>172.4</v>
      </c>
      <c r="ET18" s="4">
        <v>170.3</v>
      </c>
      <c r="EU18" s="4">
        <v>164.89</v>
      </c>
      <c r="EV18" s="4">
        <v>164.07</v>
      </c>
      <c r="EW18" s="4">
        <v>171.2</v>
      </c>
      <c r="EX18" s="4">
        <v>190.91</v>
      </c>
      <c r="EY18" s="4">
        <v>188</v>
      </c>
      <c r="EZ18" s="4">
        <v>181.91</v>
      </c>
      <c r="FA18" s="4">
        <v>180.17</v>
      </c>
      <c r="FB18" s="4">
        <v>174.7</v>
      </c>
      <c r="FC18" s="4">
        <v>177.56</v>
      </c>
      <c r="FD18" s="4">
        <v>163.53</v>
      </c>
      <c r="FE18" s="4">
        <v>165.6</v>
      </c>
      <c r="FF18" s="4">
        <v>161.13</v>
      </c>
      <c r="FG18" s="4">
        <v>166.44</v>
      </c>
      <c r="FH18" s="4">
        <v>165.09</v>
      </c>
      <c r="FI18" s="4">
        <v>164.57</v>
      </c>
      <c r="FJ18" s="4">
        <v>174.74</v>
      </c>
      <c r="FK18" s="4">
        <v>162.69999999999999</v>
      </c>
    </row>
    <row r="19" spans="1:167" ht="14.5">
      <c r="A19" s="128"/>
      <c r="B19" s="128"/>
      <c r="C19" s="2"/>
      <c r="D19" s="2"/>
      <c r="E19" s="2"/>
      <c r="F19" s="2"/>
      <c r="G19" s="2"/>
      <c r="H19" s="2"/>
      <c r="I19" s="2"/>
      <c r="J19" s="2"/>
      <c r="K19" s="2"/>
      <c r="L19" s="2"/>
      <c r="M19" s="2"/>
      <c r="N19" s="2"/>
      <c r="O19" s="2"/>
      <c r="P19" s="2"/>
      <c r="Q19" s="2"/>
      <c r="R19" s="2"/>
      <c r="S19" s="2"/>
      <c r="T19" s="2"/>
      <c r="U19" s="2"/>
      <c r="V19" s="2"/>
      <c r="W19" s="2"/>
      <c r="Y19" s="128"/>
      <c r="Z19" s="128"/>
      <c r="AA19" s="2"/>
      <c r="AB19" s="2"/>
      <c r="AC19" s="2"/>
      <c r="AD19" s="2"/>
      <c r="AE19" s="2"/>
      <c r="AF19" s="2"/>
      <c r="AG19" s="2"/>
      <c r="AH19" s="2"/>
      <c r="AI19" s="2"/>
      <c r="AJ19" s="2"/>
      <c r="AK19" s="2"/>
      <c r="AL19" s="2"/>
      <c r="AM19" s="2"/>
      <c r="AN19" s="2"/>
      <c r="AO19" s="2"/>
      <c r="AP19" s="2"/>
      <c r="AQ19" s="2"/>
      <c r="AR19" s="2"/>
      <c r="AS19" s="2"/>
      <c r="AT19" s="2"/>
      <c r="AU19" s="2"/>
      <c r="AW19" s="128"/>
      <c r="AX19" s="128"/>
      <c r="AY19" s="2"/>
      <c r="AZ19" s="2"/>
      <c r="BA19" s="2"/>
      <c r="BB19" s="2"/>
      <c r="BC19" s="2"/>
      <c r="BD19" s="2"/>
      <c r="BE19" s="2"/>
      <c r="BF19" s="2"/>
      <c r="BG19" s="2"/>
      <c r="BH19" s="2"/>
      <c r="BI19" s="2"/>
      <c r="BJ19" s="2"/>
      <c r="BK19" s="2"/>
      <c r="BL19" s="2"/>
      <c r="BM19" s="2"/>
      <c r="BN19" s="2"/>
      <c r="BO19" s="2"/>
      <c r="BP19" s="2"/>
      <c r="BQ19" s="2"/>
      <c r="BR19" s="2"/>
      <c r="BS19" s="2"/>
      <c r="BU19" s="128"/>
      <c r="BV19" s="128"/>
      <c r="BW19" s="2"/>
      <c r="BX19" s="2"/>
      <c r="BY19" s="2"/>
      <c r="BZ19" s="2"/>
      <c r="CA19" s="2"/>
      <c r="CB19" s="2"/>
      <c r="CC19" s="2"/>
      <c r="CD19" s="2"/>
      <c r="CE19" s="2"/>
      <c r="CF19" s="2"/>
      <c r="CG19" s="2"/>
      <c r="CH19" s="2"/>
      <c r="CI19" s="2"/>
      <c r="CJ19" s="2"/>
      <c r="CK19" s="2"/>
      <c r="CL19" s="2"/>
      <c r="CM19" s="2"/>
      <c r="CN19" s="2"/>
      <c r="CO19" s="2"/>
      <c r="CP19" s="2"/>
      <c r="CQ19" s="2"/>
      <c r="CS19" s="128"/>
      <c r="CT19" s="128"/>
      <c r="CU19" s="2"/>
      <c r="CV19" s="2"/>
      <c r="CW19" s="2"/>
      <c r="CX19" s="2"/>
      <c r="CY19" s="2"/>
      <c r="CZ19" s="2"/>
      <c r="DA19" s="2"/>
      <c r="DB19" s="2"/>
      <c r="DC19" s="2"/>
      <c r="DD19" s="2"/>
      <c r="DE19" s="2"/>
      <c r="DF19" s="2"/>
      <c r="DG19" s="2"/>
      <c r="DH19" s="2"/>
      <c r="DI19" s="2"/>
      <c r="DJ19" s="2"/>
      <c r="DK19" s="2"/>
      <c r="DL19" s="2"/>
      <c r="DM19" s="2"/>
      <c r="DN19" s="2"/>
      <c r="DO19" s="2"/>
      <c r="DQ19" s="128"/>
      <c r="DR19" s="128"/>
      <c r="DS19" s="2"/>
      <c r="DT19" s="2"/>
      <c r="DU19" s="2"/>
      <c r="DV19" s="2"/>
      <c r="DW19" s="2"/>
      <c r="DX19" s="2"/>
      <c r="DY19" s="2"/>
      <c r="DZ19" s="2"/>
      <c r="EA19" s="2"/>
      <c r="EB19" s="2"/>
      <c r="EC19" s="2"/>
      <c r="ED19" s="2"/>
      <c r="EE19" s="2"/>
      <c r="EF19" s="2"/>
      <c r="EG19" s="2"/>
      <c r="EH19" s="2"/>
      <c r="EI19" s="2"/>
      <c r="EJ19" s="2"/>
      <c r="EK19" s="2"/>
      <c r="EL19" s="2"/>
      <c r="EM19" s="2"/>
      <c r="EO19" s="128"/>
      <c r="EP19" s="128"/>
      <c r="EQ19" s="2"/>
      <c r="ER19" s="2"/>
      <c r="ES19" s="2"/>
      <c r="ET19" s="2"/>
      <c r="EU19" s="2"/>
      <c r="EV19" s="2"/>
      <c r="EW19" s="2"/>
      <c r="EX19" s="2"/>
      <c r="EY19" s="2"/>
      <c r="EZ19" s="2"/>
      <c r="FA19" s="2"/>
      <c r="FB19" s="2"/>
      <c r="FC19" s="2"/>
      <c r="FD19" s="2"/>
      <c r="FE19" s="2"/>
      <c r="FF19" s="2"/>
      <c r="FG19" s="2"/>
      <c r="FH19" s="2"/>
      <c r="FI19" s="2"/>
      <c r="FJ19" s="2"/>
      <c r="FK19" s="2"/>
    </row>
    <row r="20" spans="1:167" ht="14.5">
      <c r="A20" s="128"/>
      <c r="B20" s="128"/>
      <c r="C20" s="2"/>
      <c r="D20" s="2"/>
      <c r="E20" s="2"/>
      <c r="F20" s="2"/>
      <c r="G20" s="2"/>
      <c r="H20" s="2"/>
      <c r="I20" s="2"/>
      <c r="J20" s="2"/>
      <c r="K20" s="2"/>
      <c r="L20" s="2"/>
      <c r="M20" s="2"/>
      <c r="N20" s="2"/>
      <c r="O20" s="2"/>
      <c r="P20" s="2"/>
      <c r="Q20" s="2"/>
      <c r="R20" s="2"/>
      <c r="S20" s="2"/>
      <c r="T20" s="2"/>
      <c r="U20" s="2"/>
      <c r="V20" s="2"/>
      <c r="W20" s="2"/>
      <c r="Y20" s="128"/>
      <c r="Z20" s="128"/>
      <c r="AA20" s="2"/>
      <c r="AB20" s="2"/>
      <c r="AC20" s="2"/>
      <c r="AD20" s="2"/>
      <c r="AE20" s="2"/>
      <c r="AF20" s="2"/>
      <c r="AG20" s="2"/>
      <c r="AH20" s="2"/>
      <c r="AI20" s="2"/>
      <c r="AJ20" s="2"/>
      <c r="AK20" s="2"/>
      <c r="AL20" s="2"/>
      <c r="AM20" s="2"/>
      <c r="AN20" s="2"/>
      <c r="AO20" s="2"/>
      <c r="AP20" s="2"/>
      <c r="AQ20" s="2"/>
      <c r="AR20" s="2"/>
      <c r="AS20" s="2"/>
      <c r="AT20" s="2"/>
      <c r="AU20" s="2"/>
      <c r="AW20" s="128"/>
      <c r="AX20" s="128"/>
      <c r="AY20" s="2"/>
      <c r="AZ20" s="2"/>
      <c r="BA20" s="2"/>
      <c r="BB20" s="2"/>
      <c r="BC20" s="2"/>
      <c r="BD20" s="2"/>
      <c r="BE20" s="2"/>
      <c r="BF20" s="2"/>
      <c r="BG20" s="2"/>
      <c r="BH20" s="2"/>
      <c r="BI20" s="2"/>
      <c r="BJ20" s="2"/>
      <c r="BK20" s="2"/>
      <c r="BL20" s="2"/>
      <c r="BM20" s="2"/>
      <c r="BN20" s="2"/>
      <c r="BO20" s="2"/>
      <c r="BP20" s="2"/>
      <c r="BQ20" s="2"/>
      <c r="BR20" s="2"/>
      <c r="BS20" s="2"/>
      <c r="BU20" s="128"/>
      <c r="BV20" s="128"/>
      <c r="BW20" s="2"/>
      <c r="BX20" s="2"/>
      <c r="BY20" s="2"/>
      <c r="BZ20" s="2"/>
      <c r="CA20" s="2"/>
      <c r="CB20" s="2"/>
      <c r="CC20" s="2"/>
      <c r="CD20" s="2"/>
      <c r="CE20" s="2"/>
      <c r="CF20" s="2"/>
      <c r="CG20" s="2"/>
      <c r="CH20" s="2"/>
      <c r="CI20" s="2"/>
      <c r="CJ20" s="2"/>
      <c r="CK20" s="2"/>
      <c r="CL20" s="2"/>
      <c r="CM20" s="2"/>
      <c r="CN20" s="2"/>
      <c r="CO20" s="2"/>
      <c r="CP20" s="2"/>
      <c r="CQ20" s="2"/>
      <c r="CS20" s="128"/>
      <c r="CT20" s="128"/>
      <c r="CU20" s="2"/>
      <c r="CV20" s="2"/>
      <c r="CW20" s="2"/>
      <c r="CX20" s="2"/>
      <c r="CY20" s="2"/>
      <c r="CZ20" s="2"/>
      <c r="DA20" s="2"/>
      <c r="DB20" s="2"/>
      <c r="DC20" s="2"/>
      <c r="DD20" s="2"/>
      <c r="DE20" s="2"/>
      <c r="DF20" s="2"/>
      <c r="DG20" s="2"/>
      <c r="DH20" s="2"/>
      <c r="DI20" s="2"/>
      <c r="DJ20" s="2"/>
      <c r="DK20" s="2"/>
      <c r="DL20" s="2"/>
      <c r="DM20" s="2"/>
      <c r="DN20" s="2"/>
      <c r="DO20" s="2"/>
      <c r="DQ20" s="128"/>
      <c r="DR20" s="128"/>
      <c r="DS20" s="2"/>
      <c r="DT20" s="2"/>
      <c r="DU20" s="2"/>
      <c r="DV20" s="2"/>
      <c r="DW20" s="2"/>
      <c r="DX20" s="2"/>
      <c r="DY20" s="2"/>
      <c r="DZ20" s="2"/>
      <c r="EA20" s="2"/>
      <c r="EB20" s="2"/>
      <c r="EC20" s="2"/>
      <c r="ED20" s="2"/>
      <c r="EE20" s="2"/>
      <c r="EF20" s="2"/>
      <c r="EG20" s="2"/>
      <c r="EH20" s="2"/>
      <c r="EI20" s="2"/>
      <c r="EJ20" s="2"/>
      <c r="EK20" s="2"/>
      <c r="EL20" s="2"/>
      <c r="EM20" s="2"/>
      <c r="EO20" s="128"/>
      <c r="EP20" s="128"/>
      <c r="EQ20" s="2"/>
      <c r="ER20" s="2"/>
      <c r="ES20" s="2"/>
      <c r="ET20" s="2"/>
      <c r="EU20" s="2"/>
      <c r="EV20" s="2"/>
      <c r="EW20" s="2"/>
      <c r="EX20" s="2"/>
      <c r="EY20" s="2"/>
      <c r="EZ20" s="2"/>
      <c r="FA20" s="2"/>
      <c r="FB20" s="2"/>
      <c r="FC20" s="2"/>
      <c r="FD20" s="2"/>
      <c r="FE20" s="2"/>
      <c r="FF20" s="2"/>
      <c r="FG20" s="2"/>
      <c r="FH20" s="2"/>
      <c r="FI20" s="2"/>
      <c r="FJ20" s="2"/>
      <c r="FK20" s="2"/>
    </row>
    <row r="21" spans="1:167" ht="82">
      <c r="A21" s="3"/>
      <c r="B21" s="7" t="s">
        <v>531</v>
      </c>
      <c r="C21" s="4">
        <v>1.2</v>
      </c>
      <c r="D21" s="4">
        <v>1.1000000000000001</v>
      </c>
      <c r="E21" s="4">
        <v>1</v>
      </c>
      <c r="F21" s="4">
        <v>1.1000000000000001</v>
      </c>
      <c r="G21" s="4">
        <v>1.1000000000000001</v>
      </c>
      <c r="H21" s="4">
        <v>1</v>
      </c>
      <c r="I21" s="4">
        <v>0.9</v>
      </c>
      <c r="J21" s="4">
        <v>0.9</v>
      </c>
      <c r="K21" s="4">
        <v>0.9</v>
      </c>
      <c r="L21" s="4">
        <v>1</v>
      </c>
      <c r="M21" s="4">
        <v>0.8</v>
      </c>
      <c r="N21" s="4">
        <v>1.1000000000000001</v>
      </c>
      <c r="O21" s="4">
        <v>0.9</v>
      </c>
      <c r="P21" s="4">
        <v>0.7</v>
      </c>
      <c r="Q21" s="4">
        <v>0.9</v>
      </c>
      <c r="R21" s="4">
        <v>0.9</v>
      </c>
      <c r="S21" s="4">
        <v>0.8</v>
      </c>
      <c r="T21" s="4">
        <v>0.8</v>
      </c>
      <c r="U21" s="4">
        <v>0.7</v>
      </c>
      <c r="V21" s="4">
        <v>0.6</v>
      </c>
      <c r="W21" s="4">
        <v>0.6</v>
      </c>
      <c r="Y21" s="3"/>
      <c r="Z21" s="7" t="s">
        <v>531</v>
      </c>
      <c r="AA21" s="4">
        <v>3.1</v>
      </c>
      <c r="AB21" s="4">
        <v>2.7</v>
      </c>
      <c r="AC21" s="4">
        <v>2.8</v>
      </c>
      <c r="AD21" s="4">
        <v>2.8</v>
      </c>
      <c r="AE21" s="4">
        <v>3.2</v>
      </c>
      <c r="AF21" s="4">
        <v>2.8</v>
      </c>
      <c r="AG21" s="4">
        <v>2.9</v>
      </c>
      <c r="AH21" s="4">
        <v>3.6</v>
      </c>
      <c r="AI21" s="4">
        <v>3.5</v>
      </c>
      <c r="AJ21" s="4">
        <v>2.8</v>
      </c>
      <c r="AK21" s="4">
        <v>2.6</v>
      </c>
      <c r="AL21" s="4">
        <v>3.2</v>
      </c>
      <c r="AM21" s="4">
        <v>3.6</v>
      </c>
      <c r="AN21" s="4">
        <v>4.5</v>
      </c>
      <c r="AO21" s="4">
        <v>3.9</v>
      </c>
      <c r="AP21" s="4">
        <v>3.7</v>
      </c>
      <c r="AQ21" s="4">
        <v>3.4</v>
      </c>
      <c r="AR21" s="4">
        <v>3.5</v>
      </c>
      <c r="AS21" s="4">
        <v>3.5</v>
      </c>
      <c r="AT21" s="4">
        <v>3.5</v>
      </c>
      <c r="AU21" s="4">
        <v>3.1</v>
      </c>
      <c r="AW21" s="3"/>
      <c r="AX21" s="7" t="s">
        <v>531</v>
      </c>
      <c r="AY21" s="4">
        <v>6.3</v>
      </c>
      <c r="AZ21" s="4">
        <v>6.2</v>
      </c>
      <c r="BA21" s="4">
        <v>6.9</v>
      </c>
      <c r="BB21" s="4">
        <v>7.5</v>
      </c>
      <c r="BC21" s="4">
        <v>7.5</v>
      </c>
      <c r="BD21" s="4">
        <v>5.7</v>
      </c>
      <c r="BE21" s="4">
        <v>5.7</v>
      </c>
      <c r="BF21" s="4">
        <v>5.0999999999999996</v>
      </c>
      <c r="BG21" s="4">
        <v>6.6</v>
      </c>
      <c r="BH21" s="4">
        <v>6.3</v>
      </c>
      <c r="BI21" s="4">
        <v>5.9</v>
      </c>
      <c r="BJ21" s="4">
        <v>6.3</v>
      </c>
      <c r="BK21" s="4">
        <v>5.8</v>
      </c>
      <c r="BL21" s="4">
        <v>5.7</v>
      </c>
      <c r="BM21" s="4">
        <v>6.5</v>
      </c>
      <c r="BN21" s="4">
        <v>5.6</v>
      </c>
      <c r="BO21" s="4">
        <v>4.5999999999999996</v>
      </c>
      <c r="BP21" s="4">
        <v>5.7</v>
      </c>
      <c r="BQ21" s="4">
        <v>5.6</v>
      </c>
      <c r="BR21" s="4">
        <v>5.6</v>
      </c>
      <c r="BS21" s="4">
        <v>5</v>
      </c>
      <c r="BU21" s="3"/>
      <c r="BV21" s="7" t="s">
        <v>531</v>
      </c>
      <c r="BW21" s="4">
        <v>0.7</v>
      </c>
      <c r="BX21" s="4">
        <v>0.7</v>
      </c>
      <c r="BY21" s="4">
        <v>0.6</v>
      </c>
      <c r="BZ21" s="4">
        <v>0.7</v>
      </c>
      <c r="CA21" s="4">
        <v>0.7</v>
      </c>
      <c r="CB21" s="4">
        <v>0.7</v>
      </c>
      <c r="CC21" s="4">
        <v>0.7</v>
      </c>
      <c r="CD21" s="4">
        <v>0.6</v>
      </c>
      <c r="CE21" s="4">
        <v>0.6</v>
      </c>
      <c r="CF21" s="4">
        <v>0.6</v>
      </c>
      <c r="CG21" s="4">
        <v>0.6</v>
      </c>
      <c r="CH21" s="4">
        <v>0.6</v>
      </c>
      <c r="CI21" s="4">
        <v>0.6</v>
      </c>
      <c r="CJ21" s="4">
        <v>0.6</v>
      </c>
      <c r="CK21" s="4">
        <v>0.6</v>
      </c>
      <c r="CL21" s="4">
        <v>0.6</v>
      </c>
      <c r="CM21" s="4">
        <v>0.6</v>
      </c>
      <c r="CN21" s="4">
        <v>0.6</v>
      </c>
      <c r="CO21" s="4">
        <v>0.6</v>
      </c>
      <c r="CP21" s="4">
        <v>0.5</v>
      </c>
      <c r="CQ21" s="4">
        <v>0.5</v>
      </c>
      <c r="CS21" s="3"/>
      <c r="CT21" s="7" t="s">
        <v>531</v>
      </c>
      <c r="CU21" s="4">
        <v>0.8</v>
      </c>
      <c r="CV21" s="4">
        <v>0.8</v>
      </c>
      <c r="CW21" s="4">
        <v>0.8</v>
      </c>
      <c r="CX21" s="4">
        <v>0.8</v>
      </c>
      <c r="CY21" s="4">
        <v>0.8</v>
      </c>
      <c r="CZ21" s="4">
        <v>0.7</v>
      </c>
      <c r="DA21" s="4">
        <v>0.8</v>
      </c>
      <c r="DB21" s="4">
        <v>0.8</v>
      </c>
      <c r="DC21" s="4">
        <v>0.8</v>
      </c>
      <c r="DD21" s="4">
        <v>0.7</v>
      </c>
      <c r="DE21" s="4">
        <v>0.7</v>
      </c>
      <c r="DF21" s="4">
        <v>0.7</v>
      </c>
      <c r="DG21" s="4">
        <v>0.8</v>
      </c>
      <c r="DH21" s="4">
        <v>0.8</v>
      </c>
      <c r="DI21" s="4">
        <v>0.9</v>
      </c>
      <c r="DJ21" s="4">
        <v>0.9</v>
      </c>
      <c r="DK21" s="4">
        <v>0.8</v>
      </c>
      <c r="DL21" s="4">
        <v>0.8</v>
      </c>
      <c r="DM21" s="4">
        <v>0.7</v>
      </c>
      <c r="DN21" s="4">
        <v>0.7</v>
      </c>
      <c r="DO21" s="4">
        <v>0.6</v>
      </c>
      <c r="DQ21" s="3"/>
      <c r="DR21" s="7" t="s">
        <v>531</v>
      </c>
      <c r="DS21" s="4">
        <v>3</v>
      </c>
      <c r="DT21" s="4">
        <v>2.8</v>
      </c>
      <c r="DU21" s="4">
        <v>3.2</v>
      </c>
      <c r="DV21" s="4">
        <v>3.5</v>
      </c>
      <c r="DW21" s="4">
        <v>3</v>
      </c>
      <c r="DX21" s="4">
        <v>3.1</v>
      </c>
      <c r="DY21" s="4">
        <v>3.2</v>
      </c>
      <c r="DZ21" s="4">
        <v>3</v>
      </c>
      <c r="EA21" s="4">
        <v>3.5</v>
      </c>
      <c r="EB21" s="4">
        <v>4</v>
      </c>
      <c r="EC21" s="4">
        <v>3.3</v>
      </c>
      <c r="ED21" s="4">
        <v>3.4</v>
      </c>
      <c r="EE21" s="4">
        <v>3.1</v>
      </c>
      <c r="EF21" s="4">
        <v>3.1</v>
      </c>
      <c r="EG21" s="4">
        <v>2.9</v>
      </c>
      <c r="EH21" s="4">
        <v>2.8</v>
      </c>
      <c r="EI21" s="4">
        <v>2.5</v>
      </c>
      <c r="EJ21" s="4">
        <v>2.8</v>
      </c>
      <c r="EK21" s="4">
        <v>2.2999999999999998</v>
      </c>
      <c r="EL21" s="4">
        <v>2.4</v>
      </c>
      <c r="EM21" s="4">
        <v>2.1</v>
      </c>
      <c r="EO21" s="3"/>
      <c r="EP21" s="7" t="s">
        <v>531</v>
      </c>
      <c r="EQ21" s="4">
        <v>3</v>
      </c>
      <c r="ER21" s="4">
        <v>3</v>
      </c>
      <c r="ES21" s="4">
        <v>3.1</v>
      </c>
      <c r="ET21" s="4">
        <v>3.2</v>
      </c>
      <c r="EU21" s="4">
        <v>3.2</v>
      </c>
      <c r="EV21" s="4">
        <v>3.3</v>
      </c>
      <c r="EW21" s="4">
        <v>2.9</v>
      </c>
      <c r="EX21" s="4">
        <v>3.3</v>
      </c>
      <c r="EY21" s="4">
        <v>3.3</v>
      </c>
      <c r="EZ21" s="4">
        <v>3.1</v>
      </c>
      <c r="FA21" s="4">
        <v>3</v>
      </c>
      <c r="FB21" s="4">
        <v>2.8</v>
      </c>
      <c r="FC21" s="4">
        <v>3</v>
      </c>
      <c r="FD21" s="4">
        <v>3.3</v>
      </c>
      <c r="FE21" s="4">
        <v>3.2</v>
      </c>
      <c r="FF21" s="4">
        <v>2.2999999999999998</v>
      </c>
      <c r="FG21" s="4">
        <v>2.4</v>
      </c>
      <c r="FH21" s="4">
        <v>2.2000000000000002</v>
      </c>
      <c r="FI21" s="4">
        <v>2.1</v>
      </c>
      <c r="FJ21" s="4">
        <v>2</v>
      </c>
      <c r="FK21" s="4">
        <v>1.8</v>
      </c>
    </row>
    <row r="22" spans="1:167" ht="14.5">
      <c r="A22" s="128"/>
      <c r="B22" s="128"/>
      <c r="C22" s="2"/>
      <c r="D22" s="2"/>
      <c r="E22" s="2"/>
      <c r="F22" s="2"/>
      <c r="G22" s="2"/>
      <c r="H22" s="2"/>
      <c r="I22" s="2"/>
      <c r="J22" s="2"/>
      <c r="K22" s="2"/>
      <c r="L22" s="2"/>
      <c r="M22" s="2"/>
      <c r="N22" s="2"/>
      <c r="O22" s="2"/>
      <c r="P22" s="2"/>
      <c r="Q22" s="2"/>
      <c r="R22" s="2"/>
      <c r="S22" s="2"/>
      <c r="T22" s="2"/>
      <c r="U22" s="2"/>
      <c r="V22" s="2"/>
      <c r="W22" s="2"/>
      <c r="Y22" s="128"/>
      <c r="Z22" s="128"/>
      <c r="AA22" s="2"/>
      <c r="AB22" s="2"/>
      <c r="AC22" s="2"/>
      <c r="AD22" s="2"/>
      <c r="AE22" s="2"/>
      <c r="AF22" s="2"/>
      <c r="AG22" s="2"/>
      <c r="AH22" s="2"/>
      <c r="AI22" s="2"/>
      <c r="AJ22" s="2"/>
      <c r="AK22" s="2"/>
      <c r="AL22" s="2"/>
      <c r="AM22" s="2"/>
      <c r="AN22" s="2"/>
      <c r="AO22" s="2"/>
      <c r="AP22" s="2"/>
      <c r="AQ22" s="2"/>
      <c r="AR22" s="2"/>
      <c r="AS22" s="2"/>
      <c r="AT22" s="2"/>
      <c r="AU22" s="2"/>
      <c r="AW22" s="128"/>
      <c r="AX22" s="128"/>
      <c r="AY22" s="2"/>
      <c r="AZ22" s="2"/>
      <c r="BA22" s="2"/>
      <c r="BB22" s="2"/>
      <c r="BC22" s="2"/>
      <c r="BD22" s="2"/>
      <c r="BE22" s="2"/>
      <c r="BF22" s="2"/>
      <c r="BG22" s="2"/>
      <c r="BH22" s="2"/>
      <c r="BI22" s="2"/>
      <c r="BJ22" s="2"/>
      <c r="BK22" s="2"/>
      <c r="BL22" s="2"/>
      <c r="BM22" s="2"/>
      <c r="BN22" s="2"/>
      <c r="BO22" s="2"/>
      <c r="BP22" s="2"/>
      <c r="BQ22" s="2"/>
      <c r="BR22" s="2"/>
      <c r="BS22" s="2"/>
      <c r="BU22" s="128"/>
      <c r="BV22" s="128"/>
      <c r="BW22" s="2"/>
      <c r="BX22" s="2"/>
      <c r="BY22" s="2"/>
      <c r="BZ22" s="2"/>
      <c r="CA22" s="2"/>
      <c r="CB22" s="2"/>
      <c r="CC22" s="2"/>
      <c r="CD22" s="2"/>
      <c r="CE22" s="2"/>
      <c r="CF22" s="2"/>
      <c r="CG22" s="2"/>
      <c r="CH22" s="2"/>
      <c r="CI22" s="2"/>
      <c r="CJ22" s="2"/>
      <c r="CK22" s="2"/>
      <c r="CL22" s="2"/>
      <c r="CM22" s="2"/>
      <c r="CN22" s="2"/>
      <c r="CO22" s="2"/>
      <c r="CP22" s="2"/>
      <c r="CQ22" s="2"/>
      <c r="CS22" s="128"/>
      <c r="CT22" s="128"/>
      <c r="CU22" s="2"/>
      <c r="CV22" s="2"/>
      <c r="CW22" s="2"/>
      <c r="CX22" s="2"/>
      <c r="CY22" s="2"/>
      <c r="CZ22" s="2"/>
      <c r="DA22" s="2"/>
      <c r="DB22" s="2"/>
      <c r="DC22" s="2"/>
      <c r="DD22" s="2"/>
      <c r="DE22" s="2"/>
      <c r="DF22" s="2"/>
      <c r="DG22" s="2"/>
      <c r="DH22" s="2"/>
      <c r="DI22" s="2"/>
      <c r="DJ22" s="2"/>
      <c r="DK22" s="2"/>
      <c r="DL22" s="2"/>
      <c r="DM22" s="2"/>
      <c r="DN22" s="2"/>
      <c r="DO22" s="2"/>
      <c r="DQ22" s="128"/>
      <c r="DR22" s="128"/>
      <c r="DS22" s="2"/>
      <c r="DT22" s="2"/>
      <c r="DU22" s="2"/>
      <c r="DV22" s="2"/>
      <c r="DW22" s="2"/>
      <c r="DX22" s="2"/>
      <c r="DY22" s="2"/>
      <c r="DZ22" s="2"/>
      <c r="EA22" s="2"/>
      <c r="EB22" s="2"/>
      <c r="EC22" s="2"/>
      <c r="ED22" s="2"/>
      <c r="EE22" s="2"/>
      <c r="EF22" s="2"/>
      <c r="EG22" s="2"/>
      <c r="EH22" s="2"/>
      <c r="EI22" s="2"/>
      <c r="EJ22" s="2"/>
      <c r="EK22" s="2"/>
      <c r="EL22" s="2"/>
      <c r="EM22" s="2"/>
      <c r="EO22" s="128"/>
      <c r="EP22" s="128"/>
      <c r="EQ22" s="2"/>
      <c r="ER22" s="2"/>
      <c r="ES22" s="2"/>
      <c r="ET22" s="2"/>
      <c r="EU22" s="2"/>
      <c r="EV22" s="2"/>
      <c r="EW22" s="2"/>
      <c r="EX22" s="2"/>
      <c r="EY22" s="2"/>
      <c r="EZ22" s="2"/>
      <c r="FA22" s="2"/>
      <c r="FB22" s="2"/>
      <c r="FC22" s="2"/>
      <c r="FD22" s="2"/>
      <c r="FE22" s="2"/>
      <c r="FF22" s="2"/>
      <c r="FG22" s="2"/>
      <c r="FH22" s="2"/>
      <c r="FI22" s="2"/>
      <c r="FJ22" s="2"/>
      <c r="FK22" s="2"/>
    </row>
    <row r="23" spans="1:167" ht="14.5">
      <c r="A23" s="1"/>
      <c r="B23" s="11" t="s">
        <v>517</v>
      </c>
      <c r="C23" s="2"/>
      <c r="D23" s="2"/>
      <c r="E23" s="2"/>
      <c r="F23" s="2"/>
      <c r="G23" s="2"/>
      <c r="H23" s="2"/>
      <c r="I23" s="2"/>
      <c r="J23" s="2"/>
      <c r="K23" s="2"/>
      <c r="L23" s="2"/>
      <c r="M23" s="2"/>
      <c r="N23" s="2"/>
      <c r="O23" s="2"/>
      <c r="P23" s="2"/>
      <c r="Q23" s="2"/>
      <c r="R23" s="2"/>
      <c r="S23" s="2"/>
      <c r="T23" s="2"/>
      <c r="U23" s="2"/>
      <c r="V23" s="2"/>
      <c r="W23" s="2"/>
      <c r="Y23" s="1"/>
      <c r="Z23" s="11" t="s">
        <v>517</v>
      </c>
      <c r="AA23" s="2"/>
      <c r="AB23" s="2"/>
      <c r="AC23" s="2"/>
      <c r="AD23" s="2"/>
      <c r="AE23" s="2"/>
      <c r="AF23" s="2"/>
      <c r="AG23" s="2"/>
      <c r="AH23" s="2"/>
      <c r="AI23" s="2"/>
      <c r="AJ23" s="2"/>
      <c r="AK23" s="2"/>
      <c r="AL23" s="2"/>
      <c r="AM23" s="2"/>
      <c r="AN23" s="2"/>
      <c r="AO23" s="2"/>
      <c r="AP23" s="2"/>
      <c r="AQ23" s="2"/>
      <c r="AR23" s="2"/>
      <c r="AS23" s="2"/>
      <c r="AT23" s="2"/>
      <c r="AU23" s="2"/>
      <c r="AW23" s="1"/>
      <c r="AX23" s="11" t="s">
        <v>517</v>
      </c>
      <c r="AY23" s="2"/>
      <c r="AZ23" s="2"/>
      <c r="BA23" s="2"/>
      <c r="BB23" s="2"/>
      <c r="BC23" s="2"/>
      <c r="BD23" s="2"/>
      <c r="BE23" s="2"/>
      <c r="BF23" s="2"/>
      <c r="BG23" s="2"/>
      <c r="BH23" s="2"/>
      <c r="BI23" s="2"/>
      <c r="BJ23" s="2"/>
      <c r="BK23" s="2"/>
      <c r="BL23" s="2"/>
      <c r="BM23" s="2"/>
      <c r="BN23" s="2"/>
      <c r="BO23" s="2"/>
      <c r="BP23" s="2"/>
      <c r="BQ23" s="2"/>
      <c r="BR23" s="2"/>
      <c r="BS23" s="2"/>
      <c r="BU23" s="1"/>
      <c r="BV23" s="11" t="s">
        <v>517</v>
      </c>
      <c r="BW23" s="2"/>
      <c r="BX23" s="2"/>
      <c r="BY23" s="2"/>
      <c r="BZ23" s="2"/>
      <c r="CA23" s="2"/>
      <c r="CB23" s="2"/>
      <c r="CC23" s="2"/>
      <c r="CD23" s="2"/>
      <c r="CE23" s="2"/>
      <c r="CF23" s="2"/>
      <c r="CG23" s="2"/>
      <c r="CH23" s="2"/>
      <c r="CI23" s="2"/>
      <c r="CJ23" s="2"/>
      <c r="CK23" s="2"/>
      <c r="CL23" s="2"/>
      <c r="CM23" s="2"/>
      <c r="CN23" s="2"/>
      <c r="CO23" s="2"/>
      <c r="CP23" s="2"/>
      <c r="CQ23" s="2"/>
      <c r="CS23" s="1"/>
      <c r="CT23" s="11" t="s">
        <v>517</v>
      </c>
      <c r="CU23" s="2"/>
      <c r="CV23" s="2"/>
      <c r="CW23" s="2"/>
      <c r="CX23" s="2"/>
      <c r="CY23" s="2"/>
      <c r="CZ23" s="2"/>
      <c r="DA23" s="2"/>
      <c r="DB23" s="2"/>
      <c r="DC23" s="2"/>
      <c r="DD23" s="2"/>
      <c r="DE23" s="2"/>
      <c r="DF23" s="2"/>
      <c r="DG23" s="2"/>
      <c r="DH23" s="2"/>
      <c r="DI23" s="2"/>
      <c r="DJ23" s="2"/>
      <c r="DK23" s="2"/>
      <c r="DL23" s="2"/>
      <c r="DM23" s="2"/>
      <c r="DN23" s="2"/>
      <c r="DO23" s="2"/>
      <c r="DQ23" s="1"/>
      <c r="DR23" s="11" t="s">
        <v>517</v>
      </c>
      <c r="DS23" s="2"/>
      <c r="DT23" s="2"/>
      <c r="DU23" s="2"/>
      <c r="DV23" s="2"/>
      <c r="DW23" s="2"/>
      <c r="DX23" s="2"/>
      <c r="DY23" s="2"/>
      <c r="DZ23" s="2"/>
      <c r="EA23" s="2"/>
      <c r="EB23" s="2"/>
      <c r="EC23" s="2"/>
      <c r="ED23" s="2"/>
      <c r="EE23" s="2"/>
      <c r="EF23" s="2"/>
      <c r="EG23" s="2"/>
      <c r="EH23" s="2"/>
      <c r="EI23" s="2"/>
      <c r="EJ23" s="2"/>
      <c r="EK23" s="2"/>
      <c r="EL23" s="2"/>
      <c r="EM23" s="2"/>
      <c r="EO23" s="1"/>
      <c r="EP23" s="11" t="s">
        <v>517</v>
      </c>
      <c r="EQ23" s="2"/>
      <c r="ER23" s="2"/>
      <c r="ES23" s="2"/>
      <c r="ET23" s="2"/>
      <c r="EU23" s="2"/>
      <c r="EV23" s="2"/>
      <c r="EW23" s="2"/>
      <c r="EX23" s="2"/>
      <c r="EY23" s="2"/>
      <c r="EZ23" s="2"/>
      <c r="FA23" s="2"/>
      <c r="FB23" s="2"/>
      <c r="FC23" s="2"/>
      <c r="FD23" s="2"/>
      <c r="FE23" s="2"/>
      <c r="FF23" s="2"/>
      <c r="FG23" s="2"/>
      <c r="FH23" s="2"/>
      <c r="FI23" s="2"/>
      <c r="FJ23" s="2"/>
      <c r="FK23" s="2"/>
    </row>
    <row r="24" spans="1:167" ht="15.5">
      <c r="A24" s="1"/>
      <c r="B24" s="9" t="s">
        <v>518</v>
      </c>
      <c r="C24" s="2">
        <v>15.28</v>
      </c>
      <c r="D24" s="2">
        <v>15.61</v>
      </c>
      <c r="E24" s="2">
        <v>15.81</v>
      </c>
      <c r="F24" s="2">
        <v>16.16</v>
      </c>
      <c r="G24" s="2">
        <v>16.43</v>
      </c>
      <c r="H24" s="2">
        <v>16.739999999999998</v>
      </c>
      <c r="I24" s="2">
        <v>17.03</v>
      </c>
      <c r="J24" s="2">
        <v>17.3</v>
      </c>
      <c r="K24" s="2">
        <v>17.510000000000002</v>
      </c>
      <c r="L24" s="2">
        <v>17.86</v>
      </c>
      <c r="M24" s="2">
        <v>18.05</v>
      </c>
      <c r="N24" s="2">
        <v>18.25</v>
      </c>
      <c r="O24" s="2">
        <v>18.53</v>
      </c>
      <c r="P24" s="2">
        <v>18.649999999999999</v>
      </c>
      <c r="Q24" s="2">
        <v>18.63</v>
      </c>
      <c r="R24" s="2">
        <v>18.670000000000002</v>
      </c>
      <c r="S24" s="2">
        <v>18.670000000000002</v>
      </c>
      <c r="T24" s="2">
        <v>18.809999999999999</v>
      </c>
      <c r="U24" s="2">
        <v>18.84</v>
      </c>
      <c r="V24" s="2">
        <v>18.739999999999998</v>
      </c>
      <c r="W24" s="2">
        <v>18.68</v>
      </c>
      <c r="Y24" s="1"/>
      <c r="Z24" s="9" t="s">
        <v>518</v>
      </c>
      <c r="AA24" s="2">
        <v>46.58</v>
      </c>
      <c r="AB24" s="2">
        <v>47.54</v>
      </c>
      <c r="AC24" s="2">
        <v>48.41</v>
      </c>
      <c r="AD24" s="2">
        <v>49.14</v>
      </c>
      <c r="AE24" s="2">
        <v>49.98</v>
      </c>
      <c r="AF24" s="2">
        <v>51.04</v>
      </c>
      <c r="AG24" s="2">
        <v>52.07</v>
      </c>
      <c r="AH24" s="2">
        <v>53.03</v>
      </c>
      <c r="AI24" s="2">
        <v>54.09</v>
      </c>
      <c r="AJ24" s="2">
        <v>54.96</v>
      </c>
      <c r="AK24" s="2">
        <v>55.6</v>
      </c>
      <c r="AL24" s="2">
        <v>56.04</v>
      </c>
      <c r="AM24" s="2">
        <v>57.04</v>
      </c>
      <c r="AN24" s="2">
        <v>57.67</v>
      </c>
      <c r="AO24" s="2">
        <v>58.12</v>
      </c>
      <c r="AP24" s="2">
        <v>58.36</v>
      </c>
      <c r="AQ24" s="2">
        <v>58.59</v>
      </c>
      <c r="AR24" s="2">
        <v>59.19</v>
      </c>
      <c r="AS24" s="2">
        <v>58.9</v>
      </c>
      <c r="AT24" s="2">
        <v>59.41</v>
      </c>
      <c r="AU24" s="2">
        <v>59.86</v>
      </c>
      <c r="AW24" s="1"/>
      <c r="AX24" s="9" t="s">
        <v>518</v>
      </c>
      <c r="AY24" s="2">
        <v>97.67</v>
      </c>
      <c r="AZ24" s="2">
        <v>99.5</v>
      </c>
      <c r="BA24" s="2">
        <v>101.9</v>
      </c>
      <c r="BB24" s="2">
        <v>104.15</v>
      </c>
      <c r="BC24" s="2">
        <v>106.2</v>
      </c>
      <c r="BD24" s="2">
        <v>108.3</v>
      </c>
      <c r="BE24" s="2">
        <v>110.88</v>
      </c>
      <c r="BF24" s="2">
        <v>113.11</v>
      </c>
      <c r="BG24" s="2">
        <v>116.04</v>
      </c>
      <c r="BH24" s="2">
        <v>117.67</v>
      </c>
      <c r="BI24" s="2">
        <v>119.13</v>
      </c>
      <c r="BJ24" s="2">
        <v>120.79</v>
      </c>
      <c r="BK24" s="2">
        <v>122.97</v>
      </c>
      <c r="BL24" s="2">
        <v>124.15</v>
      </c>
      <c r="BM24" s="2">
        <v>124.69</v>
      </c>
      <c r="BN24" s="2">
        <v>125.18</v>
      </c>
      <c r="BO24" s="2">
        <v>125.54</v>
      </c>
      <c r="BP24" s="2">
        <v>126.16</v>
      </c>
      <c r="BQ24" s="2">
        <v>126.78</v>
      </c>
      <c r="BR24" s="2">
        <v>127.77</v>
      </c>
      <c r="BS24" s="2">
        <v>129.12</v>
      </c>
      <c r="BU24" s="1"/>
      <c r="BV24" s="9" t="s">
        <v>518</v>
      </c>
      <c r="BW24" s="2">
        <v>9.34</v>
      </c>
      <c r="BX24" s="2">
        <v>9.43</v>
      </c>
      <c r="BY24" s="2">
        <v>9.66</v>
      </c>
      <c r="BZ24" s="2">
        <v>9.7799999999999994</v>
      </c>
      <c r="CA24" s="2">
        <v>9.89</v>
      </c>
      <c r="CB24" s="2">
        <v>9.98</v>
      </c>
      <c r="CC24" s="2">
        <v>10.07</v>
      </c>
      <c r="CD24" s="2">
        <v>10.16</v>
      </c>
      <c r="CE24" s="2">
        <v>10.34</v>
      </c>
      <c r="CF24" s="2">
        <v>10.51</v>
      </c>
      <c r="CG24" s="2">
        <v>10.8</v>
      </c>
      <c r="CH24" s="2">
        <v>10.8</v>
      </c>
      <c r="CI24" s="2">
        <v>10.85</v>
      </c>
      <c r="CJ24" s="2">
        <v>10.82</v>
      </c>
      <c r="CK24" s="2">
        <v>10.77</v>
      </c>
      <c r="CL24" s="2">
        <v>10.81</v>
      </c>
      <c r="CM24" s="2">
        <v>10.77</v>
      </c>
      <c r="CN24" s="2">
        <v>10.83</v>
      </c>
      <c r="CO24" s="2">
        <v>10.8</v>
      </c>
      <c r="CP24" s="2">
        <v>10.94</v>
      </c>
      <c r="CQ24" s="2">
        <v>10.95</v>
      </c>
      <c r="CS24" s="1"/>
      <c r="CT24" s="9" t="s">
        <v>518</v>
      </c>
      <c r="CU24" s="2">
        <v>8.1300000000000008</v>
      </c>
      <c r="CV24" s="2">
        <v>8.17</v>
      </c>
      <c r="CW24" s="2">
        <v>8.18</v>
      </c>
      <c r="CX24" s="2">
        <v>8.19</v>
      </c>
      <c r="CY24" s="2">
        <v>8.24</v>
      </c>
      <c r="CZ24" s="2">
        <v>8.25</v>
      </c>
      <c r="DA24" s="2">
        <v>8.27</v>
      </c>
      <c r="DB24" s="2">
        <v>8.26</v>
      </c>
      <c r="DC24" s="2">
        <v>8.32</v>
      </c>
      <c r="DD24" s="2">
        <v>8.3800000000000008</v>
      </c>
      <c r="DE24" s="2">
        <v>8.4700000000000006</v>
      </c>
      <c r="DF24" s="2">
        <v>8.5299999999999994</v>
      </c>
      <c r="DG24" s="2">
        <v>8.58</v>
      </c>
      <c r="DH24" s="2">
        <v>8.59</v>
      </c>
      <c r="DI24" s="2">
        <v>8.61</v>
      </c>
      <c r="DJ24" s="2">
        <v>8.66</v>
      </c>
      <c r="DK24" s="2">
        <v>8.6999999999999993</v>
      </c>
      <c r="DL24" s="2">
        <v>8.67</v>
      </c>
      <c r="DM24" s="2">
        <v>8.65</v>
      </c>
      <c r="DN24" s="2">
        <v>8.5500000000000007</v>
      </c>
      <c r="DO24" s="2">
        <v>8.5299999999999994</v>
      </c>
      <c r="DQ24" s="1"/>
      <c r="DR24" s="9" t="s">
        <v>518</v>
      </c>
      <c r="DS24" s="2">
        <v>35.94</v>
      </c>
      <c r="DT24" s="2">
        <v>36.479999999999997</v>
      </c>
      <c r="DU24" s="2">
        <v>37.090000000000003</v>
      </c>
      <c r="DV24" s="2">
        <v>37.65</v>
      </c>
      <c r="DW24" s="2">
        <v>38.25</v>
      </c>
      <c r="DX24" s="2">
        <v>39.11</v>
      </c>
      <c r="DY24" s="2">
        <v>39.94</v>
      </c>
      <c r="DZ24" s="2">
        <v>40.479999999999997</v>
      </c>
      <c r="EA24" s="2">
        <v>41.35</v>
      </c>
      <c r="EB24" s="2">
        <v>43.01</v>
      </c>
      <c r="EC24" s="2">
        <v>43.88</v>
      </c>
      <c r="ED24" s="2">
        <v>44.44</v>
      </c>
      <c r="EE24" s="2">
        <v>45.16</v>
      </c>
      <c r="EF24" s="2">
        <v>45.32</v>
      </c>
      <c r="EG24" s="2">
        <v>45.23</v>
      </c>
      <c r="EH24" s="2">
        <v>45.43</v>
      </c>
      <c r="EI24" s="2">
        <v>45.47</v>
      </c>
      <c r="EJ24" s="2">
        <v>45.49</v>
      </c>
      <c r="EK24" s="2">
        <v>45.21</v>
      </c>
      <c r="EL24" s="2">
        <v>44.7</v>
      </c>
      <c r="EM24" s="2">
        <v>44.42</v>
      </c>
      <c r="EO24" s="1"/>
      <c r="EP24" s="9" t="s">
        <v>518</v>
      </c>
      <c r="EQ24" s="2">
        <v>30.14</v>
      </c>
      <c r="ER24" s="2">
        <v>30.9</v>
      </c>
      <c r="ES24" s="2">
        <v>31.98</v>
      </c>
      <c r="ET24" s="2">
        <v>32.85</v>
      </c>
      <c r="EU24" s="2">
        <v>33.69</v>
      </c>
      <c r="EV24" s="2">
        <v>34.409999999999997</v>
      </c>
      <c r="EW24" s="2">
        <v>35.46</v>
      </c>
      <c r="EX24" s="2">
        <v>36.479999999999997</v>
      </c>
      <c r="EY24" s="2">
        <v>37.32</v>
      </c>
      <c r="EZ24" s="2">
        <v>38.04</v>
      </c>
      <c r="FA24" s="2">
        <v>38.5</v>
      </c>
      <c r="FB24" s="2">
        <v>38.799999999999997</v>
      </c>
      <c r="FC24" s="2">
        <v>39.22</v>
      </c>
      <c r="FD24" s="2">
        <v>39.450000000000003</v>
      </c>
      <c r="FE24" s="2">
        <v>39.619999999999997</v>
      </c>
      <c r="FF24" s="2">
        <v>39.630000000000003</v>
      </c>
      <c r="FG24" s="2">
        <v>39.64</v>
      </c>
      <c r="FH24" s="2">
        <v>39.79</v>
      </c>
      <c r="FI24" s="2">
        <v>39.619999999999997</v>
      </c>
      <c r="FJ24" s="2">
        <v>39.659999999999997</v>
      </c>
      <c r="FK24" s="2">
        <v>39.69</v>
      </c>
    </row>
    <row r="25" spans="1:167" ht="14.5">
      <c r="A25" s="128"/>
      <c r="B25" s="128"/>
      <c r="C25" s="2"/>
      <c r="D25" s="2"/>
      <c r="E25" s="2"/>
      <c r="F25" s="2"/>
      <c r="G25" s="2"/>
      <c r="H25" s="2"/>
      <c r="I25" s="2"/>
      <c r="J25" s="2"/>
      <c r="K25" s="2"/>
      <c r="L25" s="2"/>
      <c r="M25" s="2"/>
      <c r="N25" s="2"/>
      <c r="O25" s="2"/>
      <c r="P25" s="2"/>
      <c r="Q25" s="2"/>
      <c r="R25" s="2"/>
      <c r="S25" s="2"/>
      <c r="T25" s="2"/>
      <c r="U25" s="2"/>
      <c r="V25" s="2"/>
      <c r="W25" s="2"/>
      <c r="Y25" s="128"/>
      <c r="Z25" s="128"/>
      <c r="AA25" s="2"/>
      <c r="AB25" s="2"/>
      <c r="AC25" s="2"/>
      <c r="AD25" s="2"/>
      <c r="AE25" s="2"/>
      <c r="AF25" s="2"/>
      <c r="AG25" s="2"/>
      <c r="AH25" s="2"/>
      <c r="AI25" s="2"/>
      <c r="AJ25" s="2"/>
      <c r="AK25" s="2"/>
      <c r="AL25" s="2"/>
      <c r="AM25" s="2"/>
      <c r="AN25" s="2"/>
      <c r="AO25" s="2"/>
      <c r="AP25" s="2"/>
      <c r="AQ25" s="2"/>
      <c r="AR25" s="2"/>
      <c r="AS25" s="2"/>
      <c r="AT25" s="2"/>
      <c r="AU25" s="2"/>
      <c r="AW25" s="128"/>
      <c r="AX25" s="128"/>
      <c r="AY25" s="2"/>
      <c r="AZ25" s="2"/>
      <c r="BA25" s="2"/>
      <c r="BB25" s="2"/>
      <c r="BC25" s="2"/>
      <c r="BD25" s="2"/>
      <c r="BE25" s="2"/>
      <c r="BF25" s="2"/>
      <c r="BG25" s="2"/>
      <c r="BH25" s="2"/>
      <c r="BI25" s="2"/>
      <c r="BJ25" s="2"/>
      <c r="BK25" s="2"/>
      <c r="BL25" s="2"/>
      <c r="BM25" s="2"/>
      <c r="BN25" s="2"/>
      <c r="BO25" s="2"/>
      <c r="BP25" s="2"/>
      <c r="BQ25" s="2"/>
      <c r="BR25" s="2"/>
      <c r="BS25" s="2"/>
      <c r="BU25" s="128"/>
      <c r="BV25" s="128"/>
      <c r="BW25" s="2"/>
      <c r="BX25" s="2"/>
      <c r="BY25" s="2"/>
      <c r="BZ25" s="2"/>
      <c r="CA25" s="2"/>
      <c r="CB25" s="2"/>
      <c r="CC25" s="2"/>
      <c r="CD25" s="2"/>
      <c r="CE25" s="2"/>
      <c r="CF25" s="2"/>
      <c r="CG25" s="2"/>
      <c r="CH25" s="2"/>
      <c r="CI25" s="2"/>
      <c r="CJ25" s="2"/>
      <c r="CK25" s="2"/>
      <c r="CL25" s="2"/>
      <c r="CM25" s="2"/>
      <c r="CN25" s="2"/>
      <c r="CO25" s="2"/>
      <c r="CP25" s="2"/>
      <c r="CQ25" s="2"/>
      <c r="CS25" s="128"/>
      <c r="CT25" s="128"/>
      <c r="CU25" s="2"/>
      <c r="CV25" s="2"/>
      <c r="CW25" s="2"/>
      <c r="CX25" s="2"/>
      <c r="CY25" s="2"/>
      <c r="CZ25" s="2"/>
      <c r="DA25" s="2"/>
      <c r="DB25" s="2"/>
      <c r="DC25" s="2"/>
      <c r="DD25" s="2"/>
      <c r="DE25" s="2"/>
      <c r="DF25" s="2"/>
      <c r="DG25" s="2"/>
      <c r="DH25" s="2"/>
      <c r="DI25" s="2"/>
      <c r="DJ25" s="2"/>
      <c r="DK25" s="2"/>
      <c r="DL25" s="2"/>
      <c r="DM25" s="2"/>
      <c r="DN25" s="2"/>
      <c r="DO25" s="2"/>
      <c r="DQ25" s="128"/>
      <c r="DR25" s="128"/>
      <c r="DS25" s="2"/>
      <c r="DT25" s="2"/>
      <c r="DU25" s="2"/>
      <c r="DV25" s="2"/>
      <c r="DW25" s="2"/>
      <c r="DX25" s="2"/>
      <c r="DY25" s="2"/>
      <c r="DZ25" s="2"/>
      <c r="EA25" s="2"/>
      <c r="EB25" s="2"/>
      <c r="EC25" s="2"/>
      <c r="ED25" s="2"/>
      <c r="EE25" s="2"/>
      <c r="EF25" s="2"/>
      <c r="EG25" s="2"/>
      <c r="EH25" s="2"/>
      <c r="EI25" s="2"/>
      <c r="EJ25" s="2"/>
      <c r="EK25" s="2"/>
      <c r="EL25" s="2"/>
      <c r="EM25" s="2"/>
      <c r="EO25" s="128"/>
      <c r="EP25" s="128"/>
      <c r="EQ25" s="2"/>
      <c r="ER25" s="2"/>
      <c r="ES25" s="2"/>
      <c r="ET25" s="2"/>
      <c r="EU25" s="2"/>
      <c r="EV25" s="2"/>
      <c r="EW25" s="2"/>
      <c r="EX25" s="2"/>
      <c r="EY25" s="2"/>
      <c r="EZ25" s="2"/>
      <c r="FA25" s="2"/>
      <c r="FB25" s="2"/>
      <c r="FC25" s="2"/>
      <c r="FD25" s="2"/>
      <c r="FE25" s="2"/>
      <c r="FF25" s="2"/>
      <c r="FG25" s="2"/>
      <c r="FH25" s="2"/>
      <c r="FI25" s="2"/>
      <c r="FJ25" s="2"/>
      <c r="FK25" s="2"/>
    </row>
    <row r="26" spans="1:167" ht="15">
      <c r="A26" s="3"/>
      <c r="B26" s="11" t="s">
        <v>519</v>
      </c>
      <c r="C26" s="4">
        <v>81.36</v>
      </c>
      <c r="D26" s="4">
        <v>68.17</v>
      </c>
      <c r="E26" s="4">
        <v>65.84</v>
      </c>
      <c r="F26" s="4">
        <v>68.37</v>
      </c>
      <c r="G26" s="4">
        <v>64.19</v>
      </c>
      <c r="H26" s="4">
        <v>60.87</v>
      </c>
      <c r="I26" s="4">
        <v>50.41</v>
      </c>
      <c r="J26" s="4">
        <v>52.86</v>
      </c>
      <c r="K26" s="4">
        <v>52.65</v>
      </c>
      <c r="L26" s="4">
        <v>57.59</v>
      </c>
      <c r="M26" s="4">
        <v>46.9</v>
      </c>
      <c r="N26" s="4">
        <v>58.39</v>
      </c>
      <c r="O26" s="4">
        <v>46.69</v>
      </c>
      <c r="P26" s="4">
        <v>37</v>
      </c>
      <c r="Q26" s="4">
        <v>49.01</v>
      </c>
      <c r="R26" s="4">
        <v>45.98</v>
      </c>
      <c r="S26" s="4">
        <v>42.59</v>
      </c>
      <c r="T26" s="4">
        <v>42.38</v>
      </c>
      <c r="U26" s="4">
        <v>36.840000000000003</v>
      </c>
      <c r="V26" s="4">
        <v>34.340000000000003</v>
      </c>
      <c r="W26" s="4">
        <v>31.45</v>
      </c>
      <c r="Y26" s="3"/>
      <c r="Z26" s="11" t="s">
        <v>519</v>
      </c>
      <c r="AA26" s="4">
        <v>66.010000000000005</v>
      </c>
      <c r="AB26" s="4">
        <v>55.86</v>
      </c>
      <c r="AC26" s="4">
        <v>58.38</v>
      </c>
      <c r="AD26" s="4">
        <v>57.41</v>
      </c>
      <c r="AE26" s="4">
        <v>63.8</v>
      </c>
      <c r="AF26" s="4">
        <v>54.64</v>
      </c>
      <c r="AG26" s="4">
        <v>54.97</v>
      </c>
      <c r="AH26" s="4">
        <v>68.45</v>
      </c>
      <c r="AI26" s="4">
        <v>64.260000000000005</v>
      </c>
      <c r="AJ26" s="4">
        <v>50.78</v>
      </c>
      <c r="AK26" s="4">
        <v>47.45</v>
      </c>
      <c r="AL26" s="4">
        <v>56.57</v>
      </c>
      <c r="AM26" s="4">
        <v>62.44</v>
      </c>
      <c r="AN26" s="4">
        <v>77.760000000000005</v>
      </c>
      <c r="AO26" s="4">
        <v>66.42</v>
      </c>
      <c r="AP26" s="4">
        <v>63.86</v>
      </c>
      <c r="AQ26" s="4">
        <v>58.74</v>
      </c>
      <c r="AR26" s="4">
        <v>59.96</v>
      </c>
      <c r="AS26" s="4">
        <v>59.61</v>
      </c>
      <c r="AT26" s="4">
        <v>58.72</v>
      </c>
      <c r="AU26" s="4">
        <v>52.36</v>
      </c>
      <c r="AW26" s="3"/>
      <c r="AX26" s="11" t="s">
        <v>519</v>
      </c>
      <c r="AY26" s="4">
        <v>65.010000000000005</v>
      </c>
      <c r="AZ26" s="4">
        <v>61.84</v>
      </c>
      <c r="BA26" s="4">
        <v>67.709999999999994</v>
      </c>
      <c r="BB26" s="4">
        <v>72.23</v>
      </c>
      <c r="BC26" s="4">
        <v>70.61</v>
      </c>
      <c r="BD26" s="4">
        <v>52.46</v>
      </c>
      <c r="BE26" s="4">
        <v>51.66</v>
      </c>
      <c r="BF26" s="4">
        <v>45.1</v>
      </c>
      <c r="BG26" s="4">
        <v>56.95</v>
      </c>
      <c r="BH26" s="4">
        <v>53.84</v>
      </c>
      <c r="BI26" s="4">
        <v>49.58</v>
      </c>
      <c r="BJ26" s="4">
        <v>52.03</v>
      </c>
      <c r="BK26" s="4">
        <v>46.85</v>
      </c>
      <c r="BL26" s="4">
        <v>46.25</v>
      </c>
      <c r="BM26" s="4">
        <v>52.43</v>
      </c>
      <c r="BN26" s="4">
        <v>44.76</v>
      </c>
      <c r="BO26" s="4">
        <v>36.869999999999997</v>
      </c>
      <c r="BP26" s="4">
        <v>45.41</v>
      </c>
      <c r="BQ26" s="4">
        <v>44.33</v>
      </c>
      <c r="BR26" s="4">
        <v>43.77</v>
      </c>
      <c r="BS26" s="4">
        <v>38.54</v>
      </c>
      <c r="BU26" s="3"/>
      <c r="BV26" s="11" t="s">
        <v>519</v>
      </c>
      <c r="BW26" s="4">
        <v>71.39</v>
      </c>
      <c r="BX26" s="4">
        <v>70.349999999999994</v>
      </c>
      <c r="BY26" s="4">
        <v>65.239999999999995</v>
      </c>
      <c r="BZ26" s="4">
        <v>72.2</v>
      </c>
      <c r="CA26" s="4">
        <v>67.19</v>
      </c>
      <c r="CB26" s="4">
        <v>67.83</v>
      </c>
      <c r="CC26" s="4">
        <v>66.5</v>
      </c>
      <c r="CD26" s="4">
        <v>54.77</v>
      </c>
      <c r="CE26" s="4">
        <v>54.57</v>
      </c>
      <c r="CF26" s="4">
        <v>53.84</v>
      </c>
      <c r="CG26" s="4">
        <v>53.26</v>
      </c>
      <c r="CH26" s="4">
        <v>53.97</v>
      </c>
      <c r="CI26" s="4">
        <v>52.61</v>
      </c>
      <c r="CJ26" s="4">
        <v>56.51</v>
      </c>
      <c r="CK26" s="4">
        <v>57.75</v>
      </c>
      <c r="CL26" s="4">
        <v>57.06</v>
      </c>
      <c r="CM26" s="4">
        <v>55.22</v>
      </c>
      <c r="CN26" s="4">
        <v>57.6</v>
      </c>
      <c r="CO26" s="4">
        <v>59.25</v>
      </c>
      <c r="CP26" s="4">
        <v>48.39</v>
      </c>
      <c r="CQ26" s="4">
        <v>43.42</v>
      </c>
      <c r="CS26" s="3"/>
      <c r="CT26" s="11" t="s">
        <v>519</v>
      </c>
      <c r="CU26" s="4">
        <v>102.25</v>
      </c>
      <c r="CV26" s="4">
        <v>101.01</v>
      </c>
      <c r="CW26" s="4">
        <v>99.99</v>
      </c>
      <c r="CX26" s="4">
        <v>99.16</v>
      </c>
      <c r="CY26" s="4">
        <v>95.53</v>
      </c>
      <c r="CZ26" s="4">
        <v>86.79</v>
      </c>
      <c r="DA26" s="4">
        <v>95.75</v>
      </c>
      <c r="DB26" s="4">
        <v>97.3</v>
      </c>
      <c r="DC26" s="4">
        <v>93.67</v>
      </c>
      <c r="DD26" s="4">
        <v>88.78</v>
      </c>
      <c r="DE26" s="4">
        <v>82.57</v>
      </c>
      <c r="DF26" s="4">
        <v>84.11</v>
      </c>
      <c r="DG26" s="4">
        <v>90.54</v>
      </c>
      <c r="DH26" s="4">
        <v>89.34</v>
      </c>
      <c r="DI26" s="4">
        <v>108.22</v>
      </c>
      <c r="DJ26" s="4">
        <v>102.05</v>
      </c>
      <c r="DK26" s="4">
        <v>96.88</v>
      </c>
      <c r="DL26" s="4">
        <v>95.53</v>
      </c>
      <c r="DM26" s="4">
        <v>85.37</v>
      </c>
      <c r="DN26" s="4">
        <v>83.67</v>
      </c>
      <c r="DO26" s="4">
        <v>74.099999999999994</v>
      </c>
      <c r="DQ26" s="3"/>
      <c r="DR26" s="11" t="s">
        <v>519</v>
      </c>
      <c r="DS26" s="4">
        <v>82.22</v>
      </c>
      <c r="DT26" s="4">
        <v>77.61</v>
      </c>
      <c r="DU26" s="4">
        <v>85.7</v>
      </c>
      <c r="DV26" s="4">
        <v>92.35</v>
      </c>
      <c r="DW26" s="4">
        <v>78.040000000000006</v>
      </c>
      <c r="DX26" s="4">
        <v>80.03</v>
      </c>
      <c r="DY26" s="4">
        <v>79.400000000000006</v>
      </c>
      <c r="DZ26" s="4">
        <v>73.510000000000005</v>
      </c>
      <c r="EA26" s="4">
        <v>83.84</v>
      </c>
      <c r="EB26" s="4">
        <v>92.63</v>
      </c>
      <c r="EC26" s="4">
        <v>74.510000000000005</v>
      </c>
      <c r="ED26" s="4">
        <v>75.64</v>
      </c>
      <c r="EE26" s="4">
        <v>69.209999999999994</v>
      </c>
      <c r="EF26" s="4">
        <v>68.13</v>
      </c>
      <c r="EG26" s="4">
        <v>63.96</v>
      </c>
      <c r="EH26" s="4">
        <v>61.82</v>
      </c>
      <c r="EI26" s="4">
        <v>53.94</v>
      </c>
      <c r="EJ26" s="4">
        <v>61.91</v>
      </c>
      <c r="EK26" s="4">
        <v>51.63</v>
      </c>
      <c r="EL26" s="4">
        <v>54.19</v>
      </c>
      <c r="EM26" s="4">
        <v>47.34</v>
      </c>
      <c r="EO26" s="3"/>
      <c r="EP26" s="11" t="s">
        <v>519</v>
      </c>
      <c r="EQ26" s="4">
        <v>99.95</v>
      </c>
      <c r="ER26" s="4">
        <v>98.45</v>
      </c>
      <c r="ES26" s="4">
        <v>97.93</v>
      </c>
      <c r="ET26" s="4">
        <v>97.18</v>
      </c>
      <c r="EU26" s="4">
        <v>94.12</v>
      </c>
      <c r="EV26" s="4">
        <v>94.67</v>
      </c>
      <c r="EW26" s="4">
        <v>82.15</v>
      </c>
      <c r="EX26" s="4">
        <v>89.32</v>
      </c>
      <c r="EY26" s="4">
        <v>87.33</v>
      </c>
      <c r="EZ26" s="4">
        <v>81.010000000000005</v>
      </c>
      <c r="FA26" s="4">
        <v>77.95</v>
      </c>
      <c r="FB26" s="4">
        <v>71.52</v>
      </c>
      <c r="FC26" s="4">
        <v>77.489999999999995</v>
      </c>
      <c r="FD26" s="4">
        <v>84.08</v>
      </c>
      <c r="FE26" s="4">
        <v>79.55</v>
      </c>
      <c r="FF26" s="4">
        <v>57.9</v>
      </c>
      <c r="FG26" s="4">
        <v>60.93</v>
      </c>
      <c r="FH26" s="4">
        <v>56.4</v>
      </c>
      <c r="FI26" s="4">
        <v>52.63</v>
      </c>
      <c r="FJ26" s="4">
        <v>50.97</v>
      </c>
      <c r="FK26" s="4">
        <v>44.96</v>
      </c>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14.5">
      <c r="A28" s="128"/>
      <c r="B28" s="128"/>
      <c r="C28" s="2"/>
      <c r="D28" s="2"/>
      <c r="E28" s="2"/>
      <c r="F28" s="2"/>
      <c r="G28" s="2"/>
      <c r="H28" s="2"/>
      <c r="I28" s="2"/>
      <c r="J28" s="2"/>
      <c r="K28" s="2"/>
      <c r="L28" s="2"/>
      <c r="M28" s="2"/>
      <c r="N28" s="2"/>
      <c r="O28" s="2"/>
      <c r="P28" s="2"/>
      <c r="Q28" s="2"/>
      <c r="R28" s="2"/>
      <c r="S28" s="2"/>
      <c r="T28" s="2"/>
      <c r="U28" s="2"/>
      <c r="V28" s="2"/>
      <c r="W28" s="2"/>
      <c r="Y28" s="128"/>
      <c r="Z28" s="128"/>
      <c r="AA28" s="2"/>
      <c r="AB28" s="2"/>
      <c r="AC28" s="2"/>
      <c r="AD28" s="2"/>
      <c r="AE28" s="2"/>
      <c r="AF28" s="2"/>
      <c r="AG28" s="2"/>
      <c r="AH28" s="2"/>
      <c r="AI28" s="2"/>
      <c r="AJ28" s="2"/>
      <c r="AK28" s="2"/>
      <c r="AL28" s="2"/>
      <c r="AM28" s="2"/>
      <c r="AN28" s="2"/>
      <c r="AO28" s="2"/>
      <c r="AP28" s="2"/>
      <c r="AQ28" s="2"/>
      <c r="AR28" s="2"/>
      <c r="AS28" s="2"/>
      <c r="AT28" s="2"/>
      <c r="AU28" s="2"/>
      <c r="AW28" s="128"/>
      <c r="AX28" s="128"/>
      <c r="AY28" s="2"/>
      <c r="AZ28" s="2"/>
      <c r="BA28" s="2"/>
      <c r="BB28" s="2"/>
      <c r="BC28" s="2"/>
      <c r="BD28" s="2"/>
      <c r="BE28" s="2"/>
      <c r="BF28" s="2"/>
      <c r="BG28" s="2"/>
      <c r="BH28" s="2"/>
      <c r="BI28" s="2"/>
      <c r="BJ28" s="2"/>
      <c r="BK28" s="2"/>
      <c r="BL28" s="2"/>
      <c r="BM28" s="2"/>
      <c r="BN28" s="2"/>
      <c r="BO28" s="2"/>
      <c r="BP28" s="2"/>
      <c r="BQ28" s="2"/>
      <c r="BR28" s="2"/>
      <c r="BS28" s="2"/>
      <c r="BU28" s="128"/>
      <c r="BV28" s="128"/>
      <c r="BW28" s="2"/>
      <c r="BX28" s="2"/>
      <c r="BY28" s="2"/>
      <c r="BZ28" s="2"/>
      <c r="CA28" s="2"/>
      <c r="CB28" s="2"/>
      <c r="CC28" s="2"/>
      <c r="CD28" s="2"/>
      <c r="CE28" s="2"/>
      <c r="CF28" s="2"/>
      <c r="CG28" s="2"/>
      <c r="CH28" s="2"/>
      <c r="CI28" s="2"/>
      <c r="CJ28" s="2"/>
      <c r="CK28" s="2"/>
      <c r="CL28" s="2"/>
      <c r="CM28" s="2"/>
      <c r="CN28" s="2"/>
      <c r="CO28" s="2"/>
      <c r="CP28" s="2"/>
      <c r="CQ28" s="2"/>
      <c r="CS28" s="128"/>
      <c r="CT28" s="128"/>
      <c r="CU28" s="2"/>
      <c r="CV28" s="2"/>
      <c r="CW28" s="2"/>
      <c r="CX28" s="2"/>
      <c r="CY28" s="2"/>
      <c r="CZ28" s="2"/>
      <c r="DA28" s="2"/>
      <c r="DB28" s="2"/>
      <c r="DC28" s="2"/>
      <c r="DD28" s="2"/>
      <c r="DE28" s="2"/>
      <c r="DF28" s="2"/>
      <c r="DG28" s="2"/>
      <c r="DH28" s="2"/>
      <c r="DI28" s="2"/>
      <c r="DJ28" s="2"/>
      <c r="DK28" s="2"/>
      <c r="DL28" s="2"/>
      <c r="DM28" s="2"/>
      <c r="DN28" s="2"/>
      <c r="DO28" s="2"/>
      <c r="DQ28" s="128"/>
      <c r="DR28" s="128"/>
      <c r="DS28" s="2"/>
      <c r="DT28" s="2"/>
      <c r="DU28" s="2"/>
      <c r="DV28" s="2"/>
      <c r="DW28" s="2"/>
      <c r="DX28" s="2"/>
      <c r="DY28" s="2"/>
      <c r="DZ28" s="2"/>
      <c r="EA28" s="2"/>
      <c r="EB28" s="2"/>
      <c r="EC28" s="2"/>
      <c r="ED28" s="2"/>
      <c r="EE28" s="2"/>
      <c r="EF28" s="2"/>
      <c r="EG28" s="2"/>
      <c r="EH28" s="2"/>
      <c r="EI28" s="2"/>
      <c r="EJ28" s="2"/>
      <c r="EK28" s="2"/>
      <c r="EL28" s="2"/>
      <c r="EM28" s="2"/>
      <c r="EO28" s="128"/>
      <c r="EP28" s="128"/>
      <c r="EQ28" s="2"/>
      <c r="ER28" s="2"/>
      <c r="ES28" s="2"/>
      <c r="ET28" s="2"/>
      <c r="EU28" s="2"/>
      <c r="EV28" s="2"/>
      <c r="EW28" s="2"/>
      <c r="EX28" s="2"/>
      <c r="EY28" s="2"/>
      <c r="EZ28" s="2"/>
      <c r="FA28" s="2"/>
      <c r="FB28" s="2"/>
      <c r="FC28" s="2"/>
      <c r="FD28" s="2"/>
      <c r="FE28" s="2"/>
      <c r="FF28" s="2"/>
      <c r="FG28" s="2"/>
      <c r="FH28" s="2"/>
      <c r="FI28" s="2"/>
      <c r="FJ28" s="2"/>
      <c r="FK28" s="2"/>
    </row>
    <row r="29" spans="1:167" ht="15">
      <c r="A29" s="3"/>
      <c r="B29" s="14" t="s">
        <v>532</v>
      </c>
      <c r="C29" s="4">
        <v>2.7</v>
      </c>
      <c r="D29" s="4">
        <v>2.9</v>
      </c>
      <c r="E29" s="4">
        <v>2.8</v>
      </c>
      <c r="F29" s="4">
        <v>3.4</v>
      </c>
      <c r="G29" s="4">
        <v>3.2</v>
      </c>
      <c r="H29" s="4">
        <v>3.5</v>
      </c>
      <c r="I29" s="4">
        <v>3.6</v>
      </c>
      <c r="J29" s="4">
        <v>3.7</v>
      </c>
      <c r="K29" s="4">
        <v>3.8</v>
      </c>
      <c r="L29" s="4">
        <v>3.8</v>
      </c>
      <c r="M29" s="4">
        <v>4</v>
      </c>
      <c r="N29" s="4">
        <v>3.5</v>
      </c>
      <c r="O29" s="4">
        <v>3.5</v>
      </c>
      <c r="P29" s="4">
        <v>3.3</v>
      </c>
      <c r="Q29" s="4">
        <v>3.5</v>
      </c>
      <c r="R29" s="4">
        <v>3.4</v>
      </c>
      <c r="S29" s="4">
        <v>3.5</v>
      </c>
      <c r="T29" s="4">
        <v>3</v>
      </c>
      <c r="U29" s="4">
        <v>3.2</v>
      </c>
      <c r="V29" s="4">
        <v>3.2</v>
      </c>
      <c r="W29" s="4">
        <v>2.6</v>
      </c>
      <c r="Y29" s="3"/>
      <c r="Z29" s="14" t="s">
        <v>532</v>
      </c>
      <c r="AA29" s="4">
        <v>10.199999999999999</v>
      </c>
      <c r="AB29" s="4">
        <v>10.9</v>
      </c>
      <c r="AC29" s="4">
        <v>11.4</v>
      </c>
      <c r="AD29" s="4">
        <v>12.6</v>
      </c>
      <c r="AE29" s="4">
        <v>12</v>
      </c>
      <c r="AF29" s="4">
        <v>11</v>
      </c>
      <c r="AG29" s="4">
        <v>12.1</v>
      </c>
      <c r="AH29" s="4">
        <v>11.3</v>
      </c>
      <c r="AI29" s="4">
        <v>13</v>
      </c>
      <c r="AJ29" s="4">
        <v>13.8</v>
      </c>
      <c r="AK29" s="4">
        <v>12.9</v>
      </c>
      <c r="AL29" s="4">
        <v>13.4</v>
      </c>
      <c r="AM29" s="4">
        <v>12.3</v>
      </c>
      <c r="AN29" s="4">
        <v>17</v>
      </c>
      <c r="AO29" s="4">
        <v>17.399999999999999</v>
      </c>
      <c r="AP29" s="4">
        <v>17.100000000000001</v>
      </c>
      <c r="AQ29" s="4">
        <v>17.3</v>
      </c>
      <c r="AR29" s="4">
        <v>17.600000000000001</v>
      </c>
      <c r="AS29" s="4">
        <v>17.5</v>
      </c>
      <c r="AT29" s="4">
        <v>18.399999999999999</v>
      </c>
      <c r="AU29" s="4">
        <v>14.7</v>
      </c>
      <c r="AW29" s="3"/>
      <c r="AX29" s="14" t="s">
        <v>532</v>
      </c>
      <c r="AY29" s="4">
        <v>9.1</v>
      </c>
      <c r="AZ29" s="4">
        <v>10.199999999999999</v>
      </c>
      <c r="BA29" s="4">
        <v>11.7</v>
      </c>
      <c r="BB29" s="4">
        <v>13.3</v>
      </c>
      <c r="BC29" s="4">
        <v>14.6</v>
      </c>
      <c r="BD29" s="4">
        <v>14.7</v>
      </c>
      <c r="BE29" s="4">
        <v>15</v>
      </c>
      <c r="BF29" s="4">
        <v>15.5</v>
      </c>
      <c r="BG29" s="4">
        <v>17.2</v>
      </c>
      <c r="BH29" s="4">
        <v>18.7</v>
      </c>
      <c r="BI29" s="4">
        <v>19.100000000000001</v>
      </c>
      <c r="BJ29" s="4">
        <v>21.7</v>
      </c>
      <c r="BK29" s="4">
        <v>19</v>
      </c>
      <c r="BL29" s="4">
        <v>19.7</v>
      </c>
      <c r="BM29" s="4">
        <v>20.2</v>
      </c>
      <c r="BN29" s="4">
        <v>21.8</v>
      </c>
      <c r="BO29" s="4">
        <v>20.5</v>
      </c>
      <c r="BP29" s="4">
        <v>26.7</v>
      </c>
      <c r="BQ29" s="4">
        <v>28.5</v>
      </c>
      <c r="BR29" s="4">
        <v>30</v>
      </c>
      <c r="BS29" s="4">
        <v>24.8</v>
      </c>
      <c r="BU29" s="3"/>
      <c r="BV29" s="14" t="s">
        <v>532</v>
      </c>
      <c r="BW29" s="4">
        <v>1.6</v>
      </c>
      <c r="BX29" s="4">
        <v>1.7</v>
      </c>
      <c r="BY29" s="4">
        <v>1.7</v>
      </c>
      <c r="BZ29" s="4">
        <v>1.9</v>
      </c>
      <c r="CA29" s="4">
        <v>1.8</v>
      </c>
      <c r="CB29" s="4">
        <v>1.9</v>
      </c>
      <c r="CC29" s="4">
        <v>1.9</v>
      </c>
      <c r="CD29" s="4">
        <v>1.9</v>
      </c>
      <c r="CE29" s="4">
        <v>1.9</v>
      </c>
      <c r="CF29" s="4">
        <v>1.9</v>
      </c>
      <c r="CG29" s="4">
        <v>2</v>
      </c>
      <c r="CH29" s="4">
        <v>2</v>
      </c>
      <c r="CI29" s="4">
        <v>2</v>
      </c>
      <c r="CJ29" s="4">
        <v>2.2000000000000002</v>
      </c>
      <c r="CK29" s="4">
        <v>2.4</v>
      </c>
      <c r="CL29" s="4">
        <v>2.5</v>
      </c>
      <c r="CM29" s="4">
        <v>2.5</v>
      </c>
      <c r="CN29" s="4">
        <v>2.2000000000000002</v>
      </c>
      <c r="CO29" s="4">
        <v>2.2000000000000002</v>
      </c>
      <c r="CP29" s="4">
        <v>2.1</v>
      </c>
      <c r="CQ29" s="4">
        <v>1.6</v>
      </c>
      <c r="CS29" s="3"/>
      <c r="CT29" s="14" t="s">
        <v>532</v>
      </c>
      <c r="CU29" s="4">
        <v>1.1000000000000001</v>
      </c>
      <c r="CV29" s="4">
        <v>1.1000000000000001</v>
      </c>
      <c r="CW29" s="4">
        <v>1.4</v>
      </c>
      <c r="CX29" s="4">
        <v>1.3</v>
      </c>
      <c r="CY29" s="4">
        <v>1.3</v>
      </c>
      <c r="CZ29" s="4">
        <v>1.3</v>
      </c>
      <c r="DA29" s="4">
        <v>1.4</v>
      </c>
      <c r="DB29" s="4">
        <v>1.7</v>
      </c>
      <c r="DC29" s="4">
        <v>1.7</v>
      </c>
      <c r="DD29" s="4">
        <v>1.6</v>
      </c>
      <c r="DE29" s="4">
        <v>1.6</v>
      </c>
      <c r="DF29" s="4">
        <v>1.5</v>
      </c>
      <c r="DG29" s="4">
        <v>1.7</v>
      </c>
      <c r="DH29" s="4">
        <v>1.8</v>
      </c>
      <c r="DI29" s="4">
        <v>2.2000000000000002</v>
      </c>
      <c r="DJ29" s="4">
        <v>2.2000000000000002</v>
      </c>
      <c r="DK29" s="4">
        <v>2.2000000000000002</v>
      </c>
      <c r="DL29" s="4">
        <v>2.2000000000000002</v>
      </c>
      <c r="DM29" s="4">
        <v>2.2000000000000002</v>
      </c>
      <c r="DN29" s="4">
        <v>2.2000000000000002</v>
      </c>
      <c r="DO29" s="4">
        <v>1.8</v>
      </c>
      <c r="DQ29" s="3"/>
      <c r="DR29" s="14" t="s">
        <v>532</v>
      </c>
      <c r="DS29" s="4">
        <v>4.0999999999999996</v>
      </c>
      <c r="DT29" s="4">
        <v>4.2</v>
      </c>
      <c r="DU29" s="4">
        <v>4</v>
      </c>
      <c r="DV29" s="4">
        <v>4.7</v>
      </c>
      <c r="DW29" s="4">
        <v>4.8</v>
      </c>
      <c r="DX29" s="4">
        <v>4.9000000000000004</v>
      </c>
      <c r="DY29" s="4">
        <v>5.6</v>
      </c>
      <c r="DZ29" s="4">
        <v>5.7</v>
      </c>
      <c r="EA29" s="4">
        <v>6</v>
      </c>
      <c r="EB29" s="4">
        <v>7.2</v>
      </c>
      <c r="EC29" s="4">
        <v>7.3</v>
      </c>
      <c r="ED29" s="4">
        <v>7.3</v>
      </c>
      <c r="EE29" s="4">
        <v>7.5</v>
      </c>
      <c r="EF29" s="4">
        <v>7.7</v>
      </c>
      <c r="EG29" s="4">
        <v>7.4</v>
      </c>
      <c r="EH29" s="4">
        <v>7.8</v>
      </c>
      <c r="EI29" s="4">
        <v>10.8</v>
      </c>
      <c r="EJ29" s="4">
        <v>12.7</v>
      </c>
      <c r="EK29" s="4">
        <v>10.4</v>
      </c>
      <c r="EL29" s="4">
        <v>11.2</v>
      </c>
      <c r="EM29" s="4">
        <v>8.6</v>
      </c>
      <c r="EO29" s="3"/>
      <c r="EP29" s="14" t="s">
        <v>532</v>
      </c>
      <c r="EQ29" s="4">
        <v>4.8</v>
      </c>
      <c r="ER29" s="4">
        <v>5.0999999999999996</v>
      </c>
      <c r="ES29" s="4">
        <v>5.9</v>
      </c>
      <c r="ET29" s="4">
        <v>5.6</v>
      </c>
      <c r="EU29" s="4">
        <v>5.6</v>
      </c>
      <c r="EV29" s="4">
        <v>5.9</v>
      </c>
      <c r="EW29" s="4">
        <v>5.7</v>
      </c>
      <c r="EX29" s="4">
        <v>6.8</v>
      </c>
      <c r="EY29" s="4">
        <v>6.6</v>
      </c>
      <c r="EZ29" s="4">
        <v>7.4</v>
      </c>
      <c r="FA29" s="4">
        <v>7.3</v>
      </c>
      <c r="FB29" s="4">
        <v>7.4</v>
      </c>
      <c r="FC29" s="4">
        <v>7.4</v>
      </c>
      <c r="FD29" s="4">
        <v>7.5</v>
      </c>
      <c r="FE29" s="4">
        <v>7.1</v>
      </c>
      <c r="FF29" s="4">
        <v>7.1</v>
      </c>
      <c r="FG29" s="4">
        <v>7.1</v>
      </c>
      <c r="FH29" s="4">
        <v>6.9</v>
      </c>
      <c r="FI29" s="4">
        <v>7.6</v>
      </c>
      <c r="FJ29" s="4">
        <v>7.6</v>
      </c>
      <c r="FK29" s="4">
        <v>6.2</v>
      </c>
    </row>
    <row r="30" spans="1:167" ht="14.5">
      <c r="A30" s="1"/>
      <c r="B30" s="8" t="s">
        <v>492</v>
      </c>
      <c r="C30" s="2"/>
      <c r="D30" s="2"/>
      <c r="E30" s="2"/>
      <c r="F30" s="2"/>
      <c r="G30" s="2"/>
      <c r="H30" s="2"/>
      <c r="I30" s="2"/>
      <c r="J30" s="2"/>
      <c r="K30" s="2"/>
      <c r="L30" s="2"/>
      <c r="M30" s="2"/>
      <c r="N30" s="2"/>
      <c r="O30" s="2"/>
      <c r="P30" s="2"/>
      <c r="Q30" s="2"/>
      <c r="R30" s="2"/>
      <c r="S30" s="2"/>
      <c r="T30" s="2"/>
      <c r="U30" s="2"/>
      <c r="V30" s="2"/>
      <c r="W30" s="2"/>
      <c r="Y30" s="1"/>
      <c r="Z30" s="8" t="s">
        <v>492</v>
      </c>
      <c r="AA30" s="2"/>
      <c r="AB30" s="2"/>
      <c r="AC30" s="2"/>
      <c r="AD30" s="2"/>
      <c r="AE30" s="2"/>
      <c r="AF30" s="2"/>
      <c r="AG30" s="2"/>
      <c r="AH30" s="2"/>
      <c r="AI30" s="2"/>
      <c r="AJ30" s="2"/>
      <c r="AK30" s="2"/>
      <c r="AL30" s="2"/>
      <c r="AM30" s="2"/>
      <c r="AN30" s="2"/>
      <c r="AO30" s="2"/>
      <c r="AP30" s="2"/>
      <c r="AQ30" s="2"/>
      <c r="AR30" s="2"/>
      <c r="AS30" s="2"/>
      <c r="AT30" s="2"/>
      <c r="AU30" s="2"/>
      <c r="AW30" s="1"/>
      <c r="AX30" s="8" t="s">
        <v>492</v>
      </c>
      <c r="AY30" s="2"/>
      <c r="AZ30" s="2"/>
      <c r="BA30" s="2"/>
      <c r="BB30" s="2"/>
      <c r="BC30" s="2"/>
      <c r="BD30" s="2"/>
      <c r="BE30" s="2"/>
      <c r="BF30" s="2"/>
      <c r="BG30" s="2"/>
      <c r="BH30" s="2"/>
      <c r="BI30" s="2"/>
      <c r="BJ30" s="2"/>
      <c r="BK30" s="2"/>
      <c r="BL30" s="2"/>
      <c r="BM30" s="2"/>
      <c r="BN30" s="2"/>
      <c r="BO30" s="2"/>
      <c r="BP30" s="2"/>
      <c r="BQ30" s="2"/>
      <c r="BR30" s="2"/>
      <c r="BS30" s="2"/>
      <c r="BU30" s="1"/>
      <c r="BV30" s="8" t="s">
        <v>492</v>
      </c>
      <c r="BW30" s="2"/>
      <c r="BX30" s="2"/>
      <c r="BY30" s="2"/>
      <c r="BZ30" s="2"/>
      <c r="CA30" s="2"/>
      <c r="CB30" s="2"/>
      <c r="CC30" s="2"/>
      <c r="CD30" s="2"/>
      <c r="CE30" s="2"/>
      <c r="CF30" s="2"/>
      <c r="CG30" s="2"/>
      <c r="CH30" s="2"/>
      <c r="CI30" s="2"/>
      <c r="CJ30" s="2"/>
      <c r="CK30" s="2"/>
      <c r="CL30" s="2"/>
      <c r="CM30" s="2"/>
      <c r="CN30" s="2"/>
      <c r="CO30" s="2"/>
      <c r="CP30" s="2"/>
      <c r="CQ30" s="2"/>
      <c r="CS30" s="1"/>
      <c r="CT30" s="8" t="s">
        <v>492</v>
      </c>
      <c r="CU30" s="2"/>
      <c r="CV30" s="2"/>
      <c r="CW30" s="2"/>
      <c r="CX30" s="2"/>
      <c r="CY30" s="2"/>
      <c r="CZ30" s="2"/>
      <c r="DA30" s="2"/>
      <c r="DB30" s="2"/>
      <c r="DC30" s="2"/>
      <c r="DD30" s="2"/>
      <c r="DE30" s="2"/>
      <c r="DF30" s="2"/>
      <c r="DG30" s="2"/>
      <c r="DH30" s="2"/>
      <c r="DI30" s="2"/>
      <c r="DJ30" s="2"/>
      <c r="DK30" s="2"/>
      <c r="DL30" s="2"/>
      <c r="DM30" s="2"/>
      <c r="DN30" s="2"/>
      <c r="DO30" s="2"/>
      <c r="DQ30" s="1"/>
      <c r="DR30" s="8" t="s">
        <v>492</v>
      </c>
      <c r="DS30" s="2"/>
      <c r="DT30" s="2"/>
      <c r="DU30" s="2"/>
      <c r="DV30" s="2"/>
      <c r="DW30" s="2"/>
      <c r="DX30" s="2"/>
      <c r="DY30" s="2"/>
      <c r="DZ30" s="2"/>
      <c r="EA30" s="2"/>
      <c r="EB30" s="2"/>
      <c r="EC30" s="2"/>
      <c r="ED30" s="2"/>
      <c r="EE30" s="2"/>
      <c r="EF30" s="2"/>
      <c r="EG30" s="2"/>
      <c r="EH30" s="2"/>
      <c r="EI30" s="2"/>
      <c r="EJ30" s="2"/>
      <c r="EK30" s="2"/>
      <c r="EL30" s="2"/>
      <c r="EM30" s="2"/>
      <c r="EO30" s="1"/>
      <c r="EP30" s="8" t="s">
        <v>492</v>
      </c>
      <c r="EQ30" s="2"/>
      <c r="ER30" s="2"/>
      <c r="ES30" s="2"/>
      <c r="ET30" s="2"/>
      <c r="EU30" s="2"/>
      <c r="EV30" s="2"/>
      <c r="EW30" s="2"/>
      <c r="EX30" s="2"/>
      <c r="EY30" s="2"/>
      <c r="EZ30" s="2"/>
      <c r="FA30" s="2"/>
      <c r="FB30" s="2"/>
      <c r="FC30" s="2"/>
      <c r="FD30" s="2"/>
      <c r="FE30" s="2"/>
      <c r="FF30" s="2"/>
      <c r="FG30" s="2"/>
      <c r="FH30" s="2"/>
      <c r="FI30" s="2"/>
      <c r="FJ30" s="2"/>
      <c r="FK30" s="2"/>
    </row>
    <row r="31" spans="1:167" ht="14.5">
      <c r="A31" s="1"/>
      <c r="B31" s="9" t="s">
        <v>37</v>
      </c>
      <c r="C31" s="2">
        <v>2.5</v>
      </c>
      <c r="D31" s="2">
        <v>2.7</v>
      </c>
      <c r="E31" s="2">
        <v>2.6</v>
      </c>
      <c r="F31" s="2">
        <v>3.1</v>
      </c>
      <c r="G31" s="2">
        <v>2.9</v>
      </c>
      <c r="H31" s="2">
        <v>3.2</v>
      </c>
      <c r="I31" s="2">
        <v>3.3</v>
      </c>
      <c r="J31" s="2">
        <v>3.4</v>
      </c>
      <c r="K31" s="2">
        <v>3.5</v>
      </c>
      <c r="L31" s="2">
        <v>3.6</v>
      </c>
      <c r="M31" s="2">
        <v>3.9</v>
      </c>
      <c r="N31" s="2">
        <v>3.3</v>
      </c>
      <c r="O31" s="2">
        <v>3.4</v>
      </c>
      <c r="P31" s="2">
        <v>3.2</v>
      </c>
      <c r="Q31" s="2">
        <v>3.3</v>
      </c>
      <c r="R31" s="2">
        <v>3.3</v>
      </c>
      <c r="S31" s="2">
        <v>3.4</v>
      </c>
      <c r="T31" s="2">
        <v>2.9</v>
      </c>
      <c r="U31" s="2">
        <v>3.1</v>
      </c>
      <c r="V31" s="2">
        <v>3.1</v>
      </c>
      <c r="W31" s="2">
        <v>2.5</v>
      </c>
      <c r="Y31" s="1"/>
      <c r="Z31" s="9" t="s">
        <v>37</v>
      </c>
      <c r="AA31" s="2">
        <v>9.6</v>
      </c>
      <c r="AB31" s="2">
        <v>10</v>
      </c>
      <c r="AC31" s="2">
        <v>10.5</v>
      </c>
      <c r="AD31" s="2">
        <v>11.6</v>
      </c>
      <c r="AE31" s="2">
        <v>11</v>
      </c>
      <c r="AF31" s="2">
        <v>10.1</v>
      </c>
      <c r="AG31" s="2">
        <v>11.2</v>
      </c>
      <c r="AH31" s="2">
        <v>10.6</v>
      </c>
      <c r="AI31" s="2">
        <v>12.2</v>
      </c>
      <c r="AJ31" s="2">
        <v>12.8</v>
      </c>
      <c r="AK31" s="2">
        <v>12</v>
      </c>
      <c r="AL31" s="2">
        <v>12.4</v>
      </c>
      <c r="AM31" s="2">
        <v>11.4</v>
      </c>
      <c r="AN31" s="2">
        <v>15.7</v>
      </c>
      <c r="AO31" s="2">
        <v>16.100000000000001</v>
      </c>
      <c r="AP31" s="2">
        <v>15.8</v>
      </c>
      <c r="AQ31" s="2">
        <v>16</v>
      </c>
      <c r="AR31" s="2">
        <v>16.3</v>
      </c>
      <c r="AS31" s="2">
        <v>16.2</v>
      </c>
      <c r="AT31" s="2">
        <v>17</v>
      </c>
      <c r="AU31" s="2">
        <v>13.6</v>
      </c>
      <c r="AW31" s="1"/>
      <c r="AX31" s="9" t="s">
        <v>37</v>
      </c>
      <c r="AY31" s="2">
        <v>8.4</v>
      </c>
      <c r="AZ31" s="2">
        <v>9</v>
      </c>
      <c r="BA31" s="2">
        <v>10.8</v>
      </c>
      <c r="BB31" s="2">
        <v>12.3</v>
      </c>
      <c r="BC31" s="2">
        <v>13.4</v>
      </c>
      <c r="BD31" s="2">
        <v>13.6</v>
      </c>
      <c r="BE31" s="2">
        <v>13.8</v>
      </c>
      <c r="BF31" s="2">
        <v>14.3</v>
      </c>
      <c r="BG31" s="2">
        <v>15.8</v>
      </c>
      <c r="BH31" s="2">
        <v>17.2</v>
      </c>
      <c r="BI31" s="2">
        <v>17.600000000000001</v>
      </c>
      <c r="BJ31" s="2">
        <v>20</v>
      </c>
      <c r="BK31" s="2">
        <v>17.5</v>
      </c>
      <c r="BL31" s="2">
        <v>18.100000000000001</v>
      </c>
      <c r="BM31" s="2">
        <v>18.7</v>
      </c>
      <c r="BN31" s="2">
        <v>20.100000000000001</v>
      </c>
      <c r="BO31" s="2">
        <v>18.899999999999999</v>
      </c>
      <c r="BP31" s="2">
        <v>24.7</v>
      </c>
      <c r="BQ31" s="2">
        <v>26.3</v>
      </c>
      <c r="BR31" s="2">
        <v>27.7</v>
      </c>
      <c r="BS31" s="2">
        <v>22.9</v>
      </c>
      <c r="BU31" s="1"/>
      <c r="BV31" s="9" t="s">
        <v>37</v>
      </c>
      <c r="BW31" s="2">
        <v>1.5</v>
      </c>
      <c r="BX31" s="2">
        <v>1.6</v>
      </c>
      <c r="BY31" s="2">
        <v>1.6</v>
      </c>
      <c r="BZ31" s="2">
        <v>1.8</v>
      </c>
      <c r="CA31" s="2">
        <v>1.7</v>
      </c>
      <c r="CB31" s="2">
        <v>1.8</v>
      </c>
      <c r="CC31" s="2">
        <v>1.8</v>
      </c>
      <c r="CD31" s="2">
        <v>1.8</v>
      </c>
      <c r="CE31" s="2">
        <v>1.8</v>
      </c>
      <c r="CF31" s="2">
        <v>1.8</v>
      </c>
      <c r="CG31" s="2">
        <v>1.9</v>
      </c>
      <c r="CH31" s="2">
        <v>2</v>
      </c>
      <c r="CI31" s="2">
        <v>1.9</v>
      </c>
      <c r="CJ31" s="2">
        <v>2.1</v>
      </c>
      <c r="CK31" s="2">
        <v>2.2999999999999998</v>
      </c>
      <c r="CL31" s="2">
        <v>2.4</v>
      </c>
      <c r="CM31" s="2">
        <v>2.4</v>
      </c>
      <c r="CN31" s="2">
        <v>2.1</v>
      </c>
      <c r="CO31" s="2">
        <v>2.1</v>
      </c>
      <c r="CP31" s="2">
        <v>2</v>
      </c>
      <c r="CQ31" s="2">
        <v>1.6</v>
      </c>
      <c r="CS31" s="1"/>
      <c r="CT31" s="9" t="s">
        <v>37</v>
      </c>
      <c r="CU31" s="2">
        <v>1</v>
      </c>
      <c r="CV31" s="2">
        <v>1</v>
      </c>
      <c r="CW31" s="2">
        <v>1.2</v>
      </c>
      <c r="CX31" s="2">
        <v>1.2</v>
      </c>
      <c r="CY31" s="2">
        <v>1.2</v>
      </c>
      <c r="CZ31" s="2">
        <v>1.2</v>
      </c>
      <c r="DA31" s="2">
        <v>1.3</v>
      </c>
      <c r="DB31" s="2">
        <v>1.5</v>
      </c>
      <c r="DC31" s="2">
        <v>1.5</v>
      </c>
      <c r="DD31" s="2">
        <v>1.4</v>
      </c>
      <c r="DE31" s="2">
        <v>1.4</v>
      </c>
      <c r="DF31" s="2">
        <v>1.4</v>
      </c>
      <c r="DG31" s="2">
        <v>1.5</v>
      </c>
      <c r="DH31" s="2">
        <v>1.6</v>
      </c>
      <c r="DI31" s="2">
        <v>2</v>
      </c>
      <c r="DJ31" s="2">
        <v>2</v>
      </c>
      <c r="DK31" s="2">
        <v>2</v>
      </c>
      <c r="DL31" s="2">
        <v>2</v>
      </c>
      <c r="DM31" s="2">
        <v>2</v>
      </c>
      <c r="DN31" s="2">
        <v>2</v>
      </c>
      <c r="DO31" s="2">
        <v>1.6</v>
      </c>
      <c r="DQ31" s="1"/>
      <c r="DR31" s="9" t="s">
        <v>37</v>
      </c>
      <c r="DS31" s="2">
        <v>3.8</v>
      </c>
      <c r="DT31" s="2">
        <v>3.9</v>
      </c>
      <c r="DU31" s="2">
        <v>3.8</v>
      </c>
      <c r="DV31" s="2">
        <v>4.3</v>
      </c>
      <c r="DW31" s="2">
        <v>4.5</v>
      </c>
      <c r="DX31" s="2">
        <v>4.5</v>
      </c>
      <c r="DY31" s="2">
        <v>5.2</v>
      </c>
      <c r="DZ31" s="2">
        <v>5.3</v>
      </c>
      <c r="EA31" s="2">
        <v>5.6</v>
      </c>
      <c r="EB31" s="2">
        <v>6.7</v>
      </c>
      <c r="EC31" s="2">
        <v>6.8</v>
      </c>
      <c r="ED31" s="2">
        <v>6.8</v>
      </c>
      <c r="EE31" s="2">
        <v>7</v>
      </c>
      <c r="EF31" s="2">
        <v>7.1</v>
      </c>
      <c r="EG31" s="2">
        <v>6.9</v>
      </c>
      <c r="EH31" s="2">
        <v>7.2</v>
      </c>
      <c r="EI31" s="2">
        <v>10</v>
      </c>
      <c r="EJ31" s="2">
        <v>11.8</v>
      </c>
      <c r="EK31" s="2">
        <v>9.6999999999999993</v>
      </c>
      <c r="EL31" s="2">
        <v>10.4</v>
      </c>
      <c r="EM31" s="2">
        <v>8</v>
      </c>
      <c r="EO31" s="1"/>
      <c r="EP31" s="9" t="s">
        <v>37</v>
      </c>
      <c r="EQ31" s="2">
        <v>4.5</v>
      </c>
      <c r="ER31" s="2">
        <v>4.8</v>
      </c>
      <c r="ES31" s="2">
        <v>5.6</v>
      </c>
      <c r="ET31" s="2">
        <v>5.2</v>
      </c>
      <c r="EU31" s="2">
        <v>5.3</v>
      </c>
      <c r="EV31" s="2">
        <v>5.5</v>
      </c>
      <c r="EW31" s="2">
        <v>5.4</v>
      </c>
      <c r="EX31" s="2">
        <v>6.4</v>
      </c>
      <c r="EY31" s="2">
        <v>6.2</v>
      </c>
      <c r="EZ31" s="2">
        <v>7</v>
      </c>
      <c r="FA31" s="2">
        <v>6.8</v>
      </c>
      <c r="FB31" s="2">
        <v>6.9</v>
      </c>
      <c r="FC31" s="2">
        <v>7</v>
      </c>
      <c r="FD31" s="2">
        <v>7</v>
      </c>
      <c r="FE31" s="2">
        <v>6.7</v>
      </c>
      <c r="FF31" s="2">
        <v>6.7</v>
      </c>
      <c r="FG31" s="2">
        <v>6.6</v>
      </c>
      <c r="FH31" s="2">
        <v>6.5</v>
      </c>
      <c r="FI31" s="2">
        <v>7.1</v>
      </c>
      <c r="FJ31" s="2">
        <v>7.1</v>
      </c>
      <c r="FK31" s="2">
        <v>5.8</v>
      </c>
    </row>
    <row r="32" spans="1:167" ht="14.5">
      <c r="A32" s="1"/>
      <c r="B32" s="9"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9" t="s">
        <v>493</v>
      </c>
      <c r="AA32" s="2">
        <v>0.2</v>
      </c>
      <c r="AB32" s="2">
        <v>0.4</v>
      </c>
      <c r="AC32" s="2">
        <v>0.5</v>
      </c>
      <c r="AD32" s="2">
        <v>0.5</v>
      </c>
      <c r="AE32" s="2">
        <v>0.5</v>
      </c>
      <c r="AF32" s="2">
        <v>0.4</v>
      </c>
      <c r="AG32" s="2">
        <v>0.5</v>
      </c>
      <c r="AH32" s="2">
        <v>0.2</v>
      </c>
      <c r="AI32" s="2">
        <v>0.2</v>
      </c>
      <c r="AJ32" s="2">
        <v>0.5</v>
      </c>
      <c r="AK32" s="2">
        <v>0.4</v>
      </c>
      <c r="AL32" s="2">
        <v>0.5</v>
      </c>
      <c r="AM32" s="2">
        <v>0.4</v>
      </c>
      <c r="AN32" s="2">
        <v>0.6</v>
      </c>
      <c r="AO32" s="2">
        <v>0.6</v>
      </c>
      <c r="AP32" s="2">
        <v>0.6</v>
      </c>
      <c r="AQ32" s="2">
        <v>0.6</v>
      </c>
      <c r="AR32" s="2">
        <v>0.6</v>
      </c>
      <c r="AS32" s="2">
        <v>0.6</v>
      </c>
      <c r="AT32" s="2">
        <v>0.7</v>
      </c>
      <c r="AU32" s="2">
        <v>0.5</v>
      </c>
      <c r="AW32" s="1"/>
      <c r="AX32" s="9" t="s">
        <v>493</v>
      </c>
      <c r="AY32" s="2">
        <v>0.2</v>
      </c>
      <c r="AZ32" s="2">
        <v>0.5</v>
      </c>
      <c r="BA32" s="2">
        <v>0.3</v>
      </c>
      <c r="BB32" s="2">
        <v>0.4</v>
      </c>
      <c r="BC32" s="2">
        <v>0.4</v>
      </c>
      <c r="BD32" s="2">
        <v>0.4</v>
      </c>
      <c r="BE32" s="2">
        <v>0.4</v>
      </c>
      <c r="BF32" s="2">
        <v>0.4</v>
      </c>
      <c r="BG32" s="2">
        <v>0.4</v>
      </c>
      <c r="BH32" s="2">
        <v>0.5</v>
      </c>
      <c r="BI32" s="2">
        <v>0.5</v>
      </c>
      <c r="BJ32" s="2">
        <v>0.6</v>
      </c>
      <c r="BK32" s="2">
        <v>0.5</v>
      </c>
      <c r="BL32" s="2">
        <v>0.8</v>
      </c>
      <c r="BM32" s="2">
        <v>0.8</v>
      </c>
      <c r="BN32" s="2">
        <v>0.8</v>
      </c>
      <c r="BO32" s="2">
        <v>0.8</v>
      </c>
      <c r="BP32" s="2">
        <v>1</v>
      </c>
      <c r="BQ32" s="2">
        <v>1.1000000000000001</v>
      </c>
      <c r="BR32" s="2">
        <v>1.2</v>
      </c>
      <c r="BS32" s="2">
        <v>1</v>
      </c>
      <c r="BU32" s="1"/>
      <c r="BV32" s="9" t="s">
        <v>493</v>
      </c>
      <c r="BW32" s="2">
        <v>0</v>
      </c>
      <c r="BX32" s="2">
        <v>0</v>
      </c>
      <c r="BY32" s="2">
        <v>0</v>
      </c>
      <c r="BZ32" s="2">
        <v>0.1</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9" t="s">
        <v>493</v>
      </c>
      <c r="CU32" s="2">
        <v>0</v>
      </c>
      <c r="CV32" s="2">
        <v>0</v>
      </c>
      <c r="CW32" s="2">
        <v>0</v>
      </c>
      <c r="CX32" s="2">
        <v>0</v>
      </c>
      <c r="CY32" s="2">
        <v>0</v>
      </c>
      <c r="CZ32" s="2">
        <v>0</v>
      </c>
      <c r="DA32" s="2">
        <v>0.1</v>
      </c>
      <c r="DB32" s="2">
        <v>0.1</v>
      </c>
      <c r="DC32" s="2">
        <v>0.1</v>
      </c>
      <c r="DD32" s="2">
        <v>0.1</v>
      </c>
      <c r="DE32" s="2">
        <v>0</v>
      </c>
      <c r="DF32" s="2">
        <v>0</v>
      </c>
      <c r="DG32" s="2">
        <v>0.1</v>
      </c>
      <c r="DH32" s="2">
        <v>0.1</v>
      </c>
      <c r="DI32" s="2">
        <v>0.1</v>
      </c>
      <c r="DJ32" s="2">
        <v>0.1</v>
      </c>
      <c r="DK32" s="2">
        <v>0.1</v>
      </c>
      <c r="DL32" s="2">
        <v>0.1</v>
      </c>
      <c r="DM32" s="2">
        <v>0.1</v>
      </c>
      <c r="DN32" s="2">
        <v>0.1</v>
      </c>
      <c r="DO32" s="2">
        <v>0.1</v>
      </c>
      <c r="DQ32" s="1"/>
      <c r="DR32" s="9" t="s">
        <v>493</v>
      </c>
      <c r="DS32" s="2">
        <v>0.1</v>
      </c>
      <c r="DT32" s="2">
        <v>0.1</v>
      </c>
      <c r="DU32" s="2">
        <v>0.1</v>
      </c>
      <c r="DV32" s="2">
        <v>0.2</v>
      </c>
      <c r="DW32" s="2">
        <v>0.2</v>
      </c>
      <c r="DX32" s="2">
        <v>0.2</v>
      </c>
      <c r="DY32" s="2">
        <v>0.2</v>
      </c>
      <c r="DZ32" s="2">
        <v>0.2</v>
      </c>
      <c r="EA32" s="2">
        <v>0.2</v>
      </c>
      <c r="EB32" s="2">
        <v>0.2</v>
      </c>
      <c r="EC32" s="2">
        <v>0.2</v>
      </c>
      <c r="ED32" s="2">
        <v>0.2</v>
      </c>
      <c r="EE32" s="2">
        <v>0.2</v>
      </c>
      <c r="EF32" s="2">
        <v>0.3</v>
      </c>
      <c r="EG32" s="2">
        <v>0.3</v>
      </c>
      <c r="EH32" s="2">
        <v>0.3</v>
      </c>
      <c r="EI32" s="2">
        <v>0.4</v>
      </c>
      <c r="EJ32" s="2">
        <v>0.5</v>
      </c>
      <c r="EK32" s="2">
        <v>0.4</v>
      </c>
      <c r="EL32" s="2">
        <v>0.4</v>
      </c>
      <c r="EM32" s="2">
        <v>0.3</v>
      </c>
      <c r="EO32" s="1"/>
      <c r="EP32" s="9" t="s">
        <v>493</v>
      </c>
      <c r="EQ32" s="2">
        <v>0.1</v>
      </c>
      <c r="ER32" s="2">
        <v>0.1</v>
      </c>
      <c r="ES32" s="2">
        <v>0.2</v>
      </c>
      <c r="ET32" s="2">
        <v>0.2</v>
      </c>
      <c r="EU32" s="2">
        <v>0.2</v>
      </c>
      <c r="EV32" s="2">
        <v>0.2</v>
      </c>
      <c r="EW32" s="2">
        <v>0.2</v>
      </c>
      <c r="EX32" s="2">
        <v>0.2</v>
      </c>
      <c r="EY32" s="2">
        <v>0.2</v>
      </c>
      <c r="EZ32" s="2">
        <v>0.2</v>
      </c>
      <c r="FA32" s="2">
        <v>0.2</v>
      </c>
      <c r="FB32" s="2">
        <v>0.2</v>
      </c>
      <c r="FC32" s="2">
        <v>0.2</v>
      </c>
      <c r="FD32" s="2">
        <v>0.2</v>
      </c>
      <c r="FE32" s="2">
        <v>0.2</v>
      </c>
      <c r="FF32" s="2">
        <v>0.2</v>
      </c>
      <c r="FG32" s="2">
        <v>0.2</v>
      </c>
      <c r="FH32" s="2">
        <v>0.2</v>
      </c>
      <c r="FI32" s="2">
        <v>0.3</v>
      </c>
      <c r="FJ32" s="2">
        <v>0.3</v>
      </c>
      <c r="FK32" s="2">
        <v>0.2</v>
      </c>
    </row>
    <row r="33" spans="1:167" ht="14.5">
      <c r="A33" s="1"/>
      <c r="B33" s="9"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9"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9"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9"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9"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9"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9"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9"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4.5">
      <c r="A35" s="1"/>
      <c r="B35" s="9"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9"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9"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9"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9"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9"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9"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67" ht="15.5">
      <c r="A36" s="1"/>
      <c r="B36" s="9" t="s">
        <v>533</v>
      </c>
      <c r="C36" s="2">
        <v>0.2</v>
      </c>
      <c r="D36" s="2">
        <v>0.2</v>
      </c>
      <c r="E36" s="2">
        <v>0.2</v>
      </c>
      <c r="F36" s="2">
        <v>0.2</v>
      </c>
      <c r="G36" s="2">
        <v>0.3</v>
      </c>
      <c r="H36" s="2">
        <v>0.3</v>
      </c>
      <c r="I36" s="2">
        <v>0.3</v>
      </c>
      <c r="J36" s="2">
        <v>0.3</v>
      </c>
      <c r="K36" s="2">
        <v>0.3</v>
      </c>
      <c r="L36" s="2">
        <v>0.2</v>
      </c>
      <c r="M36" s="2">
        <v>0.2</v>
      </c>
      <c r="N36" s="2">
        <v>0.1</v>
      </c>
      <c r="O36" s="2">
        <v>0.1</v>
      </c>
      <c r="P36" s="2">
        <v>0.1</v>
      </c>
      <c r="Q36" s="2">
        <v>0.1</v>
      </c>
      <c r="R36" s="2">
        <v>0.1</v>
      </c>
      <c r="S36" s="2">
        <v>0.1</v>
      </c>
      <c r="T36" s="2">
        <v>0.1</v>
      </c>
      <c r="U36" s="2">
        <v>0.1</v>
      </c>
      <c r="V36" s="2">
        <v>0.1</v>
      </c>
      <c r="W36" s="2">
        <v>0.1</v>
      </c>
      <c r="Y36" s="1"/>
      <c r="Z36" s="9" t="s">
        <v>533</v>
      </c>
      <c r="AA36" s="2">
        <v>0.4</v>
      </c>
      <c r="AB36" s="2">
        <v>0.4</v>
      </c>
      <c r="AC36" s="2">
        <v>0.5</v>
      </c>
      <c r="AD36" s="2">
        <v>0.5</v>
      </c>
      <c r="AE36" s="2">
        <v>0.5</v>
      </c>
      <c r="AF36" s="2">
        <v>0.5</v>
      </c>
      <c r="AG36" s="2">
        <v>0.5</v>
      </c>
      <c r="AH36" s="2">
        <v>0.5</v>
      </c>
      <c r="AI36" s="2">
        <v>0.6</v>
      </c>
      <c r="AJ36" s="2">
        <v>0.6</v>
      </c>
      <c r="AK36" s="2">
        <v>0.5</v>
      </c>
      <c r="AL36" s="2">
        <v>0.5</v>
      </c>
      <c r="AM36" s="2">
        <v>0.5</v>
      </c>
      <c r="AN36" s="2">
        <v>0.7</v>
      </c>
      <c r="AO36" s="2">
        <v>0.7</v>
      </c>
      <c r="AP36" s="2">
        <v>0.7</v>
      </c>
      <c r="AQ36" s="2">
        <v>0.7</v>
      </c>
      <c r="AR36" s="2">
        <v>0.7</v>
      </c>
      <c r="AS36" s="2">
        <v>0.7</v>
      </c>
      <c r="AT36" s="2">
        <v>0.7</v>
      </c>
      <c r="AU36" s="2">
        <v>0.6</v>
      </c>
      <c r="AW36" s="1"/>
      <c r="AX36" s="9" t="s">
        <v>533</v>
      </c>
      <c r="AY36" s="2">
        <v>0.5</v>
      </c>
      <c r="AZ36" s="2">
        <v>0.7</v>
      </c>
      <c r="BA36" s="2">
        <v>0.6</v>
      </c>
      <c r="BB36" s="2">
        <v>0.7</v>
      </c>
      <c r="BC36" s="2">
        <v>0.7</v>
      </c>
      <c r="BD36" s="2">
        <v>0.7</v>
      </c>
      <c r="BE36" s="2">
        <v>0.7</v>
      </c>
      <c r="BF36" s="2">
        <v>0.8</v>
      </c>
      <c r="BG36" s="2">
        <v>0.9</v>
      </c>
      <c r="BH36" s="2">
        <v>0.9</v>
      </c>
      <c r="BI36" s="2">
        <v>0.9</v>
      </c>
      <c r="BJ36" s="2">
        <v>1.1000000000000001</v>
      </c>
      <c r="BK36" s="2">
        <v>0.9</v>
      </c>
      <c r="BL36" s="2">
        <v>0.8</v>
      </c>
      <c r="BM36" s="2">
        <v>0.8</v>
      </c>
      <c r="BN36" s="2">
        <v>0.8</v>
      </c>
      <c r="BO36" s="2">
        <v>0.8</v>
      </c>
      <c r="BP36" s="2">
        <v>1</v>
      </c>
      <c r="BQ36" s="2">
        <v>1.1000000000000001</v>
      </c>
      <c r="BR36" s="2">
        <v>1.1000000000000001</v>
      </c>
      <c r="BS36" s="2">
        <v>0.9</v>
      </c>
      <c r="BU36" s="1"/>
      <c r="BV36" s="9" t="s">
        <v>533</v>
      </c>
      <c r="BW36" s="2">
        <v>0.1</v>
      </c>
      <c r="BX36" s="2">
        <v>0.1</v>
      </c>
      <c r="BY36" s="2">
        <v>0.1</v>
      </c>
      <c r="BZ36" s="2">
        <v>0.1</v>
      </c>
      <c r="CA36" s="2">
        <v>0.1</v>
      </c>
      <c r="CB36" s="2">
        <v>0.1</v>
      </c>
      <c r="CC36" s="2">
        <v>0.1</v>
      </c>
      <c r="CD36" s="2">
        <v>0.1</v>
      </c>
      <c r="CE36" s="2">
        <v>0.1</v>
      </c>
      <c r="CF36" s="2">
        <v>0.1</v>
      </c>
      <c r="CG36" s="2">
        <v>0.1</v>
      </c>
      <c r="CH36" s="2">
        <v>0.1</v>
      </c>
      <c r="CI36" s="2">
        <v>0.1</v>
      </c>
      <c r="CJ36" s="2">
        <v>0.1</v>
      </c>
      <c r="CK36" s="2">
        <v>0.1</v>
      </c>
      <c r="CL36" s="2">
        <v>0.1</v>
      </c>
      <c r="CM36" s="2">
        <v>0.1</v>
      </c>
      <c r="CN36" s="2">
        <v>0.1</v>
      </c>
      <c r="CO36" s="2">
        <v>0.1</v>
      </c>
      <c r="CP36" s="2">
        <v>0.1</v>
      </c>
      <c r="CQ36" s="2">
        <v>0.1</v>
      </c>
      <c r="CS36" s="1"/>
      <c r="CT36" s="9" t="s">
        <v>533</v>
      </c>
      <c r="CU36" s="2">
        <v>0.1</v>
      </c>
      <c r="CV36" s="2">
        <v>0.1</v>
      </c>
      <c r="CW36" s="2">
        <v>0.1</v>
      </c>
      <c r="CX36" s="2">
        <v>0.1</v>
      </c>
      <c r="CY36" s="2">
        <v>0.1</v>
      </c>
      <c r="CZ36" s="2">
        <v>0.1</v>
      </c>
      <c r="DA36" s="2">
        <v>0.1</v>
      </c>
      <c r="DB36" s="2">
        <v>0.1</v>
      </c>
      <c r="DC36" s="2">
        <v>0.1</v>
      </c>
      <c r="DD36" s="2">
        <v>0.1</v>
      </c>
      <c r="DE36" s="2">
        <v>0.1</v>
      </c>
      <c r="DF36" s="2">
        <v>0.1</v>
      </c>
      <c r="DG36" s="2">
        <v>0.1</v>
      </c>
      <c r="DH36" s="2">
        <v>0.1</v>
      </c>
      <c r="DI36" s="2">
        <v>0.1</v>
      </c>
      <c r="DJ36" s="2">
        <v>0.1</v>
      </c>
      <c r="DK36" s="2">
        <v>0.1</v>
      </c>
      <c r="DL36" s="2">
        <v>0.1</v>
      </c>
      <c r="DM36" s="2">
        <v>0.1</v>
      </c>
      <c r="DN36" s="2">
        <v>0.1</v>
      </c>
      <c r="DO36" s="2">
        <v>0.1</v>
      </c>
      <c r="DQ36" s="1"/>
      <c r="DR36" s="9" t="s">
        <v>533</v>
      </c>
      <c r="DS36" s="2">
        <v>0.2</v>
      </c>
      <c r="DT36" s="2">
        <v>0.2</v>
      </c>
      <c r="DU36" s="2">
        <v>0.2</v>
      </c>
      <c r="DV36" s="2">
        <v>0.2</v>
      </c>
      <c r="DW36" s="2">
        <v>0.2</v>
      </c>
      <c r="DX36" s="2">
        <v>0.2</v>
      </c>
      <c r="DY36" s="2">
        <v>0.2</v>
      </c>
      <c r="DZ36" s="2">
        <v>0.2</v>
      </c>
      <c r="EA36" s="2">
        <v>0.2</v>
      </c>
      <c r="EB36" s="2">
        <v>0.3</v>
      </c>
      <c r="EC36" s="2">
        <v>0.3</v>
      </c>
      <c r="ED36" s="2">
        <v>0.3</v>
      </c>
      <c r="EE36" s="2">
        <v>0.3</v>
      </c>
      <c r="EF36" s="2">
        <v>0.3</v>
      </c>
      <c r="EG36" s="2">
        <v>0.3</v>
      </c>
      <c r="EH36" s="2">
        <v>0.3</v>
      </c>
      <c r="EI36" s="2">
        <v>0.4</v>
      </c>
      <c r="EJ36" s="2">
        <v>0.4</v>
      </c>
      <c r="EK36" s="2">
        <v>0.4</v>
      </c>
      <c r="EL36" s="2">
        <v>0.4</v>
      </c>
      <c r="EM36" s="2">
        <v>0.3</v>
      </c>
      <c r="EO36" s="1"/>
      <c r="EP36" s="9" t="s">
        <v>533</v>
      </c>
      <c r="EQ36" s="2">
        <v>0.2</v>
      </c>
      <c r="ER36" s="2">
        <v>0.2</v>
      </c>
      <c r="ES36" s="2">
        <v>0.2</v>
      </c>
      <c r="ET36" s="2">
        <v>0.2</v>
      </c>
      <c r="EU36" s="2">
        <v>0.2</v>
      </c>
      <c r="EV36" s="2">
        <v>0.2</v>
      </c>
      <c r="EW36" s="2">
        <v>0.2</v>
      </c>
      <c r="EX36" s="2">
        <v>0.2</v>
      </c>
      <c r="EY36" s="2">
        <v>0.2</v>
      </c>
      <c r="EZ36" s="2">
        <v>0.3</v>
      </c>
      <c r="FA36" s="2">
        <v>0.3</v>
      </c>
      <c r="FB36" s="2">
        <v>0.3</v>
      </c>
      <c r="FC36" s="2">
        <v>0.3</v>
      </c>
      <c r="FD36" s="2">
        <v>0.3</v>
      </c>
      <c r="FE36" s="2">
        <v>0.3</v>
      </c>
      <c r="FF36" s="2">
        <v>0.2</v>
      </c>
      <c r="FG36" s="2">
        <v>0.3</v>
      </c>
      <c r="FH36" s="2">
        <v>0.3</v>
      </c>
      <c r="FI36" s="2">
        <v>0.2</v>
      </c>
      <c r="FJ36" s="2">
        <v>0.2</v>
      </c>
      <c r="FK36" s="2">
        <v>0.2</v>
      </c>
    </row>
    <row r="37" spans="1:167" ht="14.5">
      <c r="A37" s="128"/>
      <c r="B37" s="128"/>
      <c r="C37" s="2"/>
      <c r="D37" s="2"/>
      <c r="E37" s="2"/>
      <c r="F37" s="2"/>
      <c r="G37" s="2"/>
      <c r="H37" s="2"/>
      <c r="I37" s="2"/>
      <c r="J37" s="2"/>
      <c r="K37" s="2"/>
      <c r="L37" s="2"/>
      <c r="M37" s="2"/>
      <c r="N37" s="2"/>
      <c r="O37" s="2"/>
      <c r="P37" s="2"/>
      <c r="Q37" s="2"/>
      <c r="R37" s="2"/>
      <c r="S37" s="2"/>
      <c r="T37" s="2"/>
      <c r="U37" s="2"/>
      <c r="V37" s="2"/>
      <c r="W37" s="2"/>
      <c r="Y37" s="128"/>
      <c r="Z37" s="128"/>
      <c r="AA37" s="2"/>
      <c r="AB37" s="2"/>
      <c r="AC37" s="2"/>
      <c r="AD37" s="2"/>
      <c r="AE37" s="2"/>
      <c r="AF37" s="2"/>
      <c r="AG37" s="2"/>
      <c r="AH37" s="2"/>
      <c r="AI37" s="2"/>
      <c r="AJ37" s="2"/>
      <c r="AK37" s="2"/>
      <c r="AL37" s="2"/>
      <c r="AM37" s="2"/>
      <c r="AN37" s="2"/>
      <c r="AO37" s="2"/>
      <c r="AP37" s="2"/>
      <c r="AQ37" s="2"/>
      <c r="AR37" s="2"/>
      <c r="AS37" s="2"/>
      <c r="AT37" s="2"/>
      <c r="AU37" s="2"/>
      <c r="AW37" s="128"/>
      <c r="AX37" s="128"/>
      <c r="AY37" s="2"/>
      <c r="AZ37" s="2"/>
      <c r="BA37" s="2"/>
      <c r="BB37" s="2"/>
      <c r="BC37" s="2"/>
      <c r="BD37" s="2"/>
      <c r="BE37" s="2"/>
      <c r="BF37" s="2"/>
      <c r="BG37" s="2"/>
      <c r="BH37" s="2"/>
      <c r="BI37" s="2"/>
      <c r="BJ37" s="2"/>
      <c r="BK37" s="2"/>
      <c r="BL37" s="2"/>
      <c r="BM37" s="2"/>
      <c r="BN37" s="2"/>
      <c r="BO37" s="2"/>
      <c r="BP37" s="2"/>
      <c r="BQ37" s="2"/>
      <c r="BR37" s="2"/>
      <c r="BS37" s="2"/>
      <c r="BU37" s="128"/>
      <c r="BV37" s="128"/>
      <c r="BW37" s="2"/>
      <c r="BX37" s="2"/>
      <c r="BY37" s="2"/>
      <c r="BZ37" s="2"/>
      <c r="CA37" s="2"/>
      <c r="CB37" s="2"/>
      <c r="CC37" s="2"/>
      <c r="CD37" s="2"/>
      <c r="CE37" s="2"/>
      <c r="CF37" s="2"/>
      <c r="CG37" s="2"/>
      <c r="CH37" s="2"/>
      <c r="CI37" s="2"/>
      <c r="CJ37" s="2"/>
      <c r="CK37" s="2"/>
      <c r="CL37" s="2"/>
      <c r="CM37" s="2"/>
      <c r="CN37" s="2"/>
      <c r="CO37" s="2"/>
      <c r="CP37" s="2"/>
      <c r="CQ37" s="2"/>
      <c r="CS37" s="128"/>
      <c r="CT37" s="128"/>
      <c r="CU37" s="2"/>
      <c r="CV37" s="2"/>
      <c r="CW37" s="2"/>
      <c r="CX37" s="2"/>
      <c r="CY37" s="2"/>
      <c r="CZ37" s="2"/>
      <c r="DA37" s="2"/>
      <c r="DB37" s="2"/>
      <c r="DC37" s="2"/>
      <c r="DD37" s="2"/>
      <c r="DE37" s="2"/>
      <c r="DF37" s="2"/>
      <c r="DG37" s="2"/>
      <c r="DH37" s="2"/>
      <c r="DI37" s="2"/>
      <c r="DJ37" s="2"/>
      <c r="DK37" s="2"/>
      <c r="DL37" s="2"/>
      <c r="DM37" s="2"/>
      <c r="DN37" s="2"/>
      <c r="DO37" s="2"/>
      <c r="DQ37" s="128"/>
      <c r="DR37" s="128"/>
      <c r="DS37" s="2"/>
      <c r="DT37" s="2"/>
      <c r="DU37" s="2"/>
      <c r="DV37" s="2"/>
      <c r="DW37" s="2"/>
      <c r="DX37" s="2"/>
      <c r="DY37" s="2"/>
      <c r="DZ37" s="2"/>
      <c r="EA37" s="2"/>
      <c r="EB37" s="2"/>
      <c r="EC37" s="2"/>
      <c r="ED37" s="2"/>
      <c r="EE37" s="2"/>
      <c r="EF37" s="2"/>
      <c r="EG37" s="2"/>
      <c r="EH37" s="2"/>
      <c r="EI37" s="2"/>
      <c r="EJ37" s="2"/>
      <c r="EK37" s="2"/>
      <c r="EL37" s="2"/>
      <c r="EM37" s="2"/>
      <c r="EO37" s="128"/>
      <c r="EP37" s="128"/>
      <c r="EQ37" s="2"/>
      <c r="ER37" s="2"/>
      <c r="ES37" s="2"/>
      <c r="ET37" s="2"/>
      <c r="EU37" s="2"/>
      <c r="EV37" s="2"/>
      <c r="EW37" s="2"/>
      <c r="EX37" s="2"/>
      <c r="EY37" s="2"/>
      <c r="EZ37" s="2"/>
      <c r="FA37" s="2"/>
      <c r="FB37" s="2"/>
      <c r="FC37" s="2"/>
      <c r="FD37" s="2"/>
      <c r="FE37" s="2"/>
      <c r="FF37" s="2"/>
      <c r="FG37" s="2"/>
      <c r="FH37" s="2"/>
      <c r="FI37" s="2"/>
      <c r="FJ37" s="2"/>
      <c r="FK37" s="2"/>
    </row>
    <row r="38" spans="1:167" ht="14.5">
      <c r="A38" s="1"/>
      <c r="B38" s="8" t="s">
        <v>496</v>
      </c>
      <c r="C38" s="2"/>
      <c r="D38" s="2"/>
      <c r="E38" s="2"/>
      <c r="F38" s="2"/>
      <c r="G38" s="2"/>
      <c r="H38" s="2"/>
      <c r="I38" s="2"/>
      <c r="J38" s="2"/>
      <c r="K38" s="2"/>
      <c r="L38" s="2"/>
      <c r="M38" s="2"/>
      <c r="N38" s="2"/>
      <c r="O38" s="2"/>
      <c r="P38" s="2"/>
      <c r="Q38" s="2"/>
      <c r="R38" s="2"/>
      <c r="S38" s="2"/>
      <c r="T38" s="2"/>
      <c r="U38" s="2"/>
      <c r="V38" s="2"/>
      <c r="W38" s="2"/>
      <c r="Y38" s="1"/>
      <c r="Z38" s="8" t="s">
        <v>496</v>
      </c>
      <c r="AA38" s="2"/>
      <c r="AB38" s="2"/>
      <c r="AC38" s="2"/>
      <c r="AD38" s="2"/>
      <c r="AE38" s="2"/>
      <c r="AF38" s="2"/>
      <c r="AG38" s="2"/>
      <c r="AH38" s="2"/>
      <c r="AI38" s="2"/>
      <c r="AJ38" s="2"/>
      <c r="AK38" s="2"/>
      <c r="AL38" s="2"/>
      <c r="AM38" s="2"/>
      <c r="AN38" s="2"/>
      <c r="AO38" s="2"/>
      <c r="AP38" s="2"/>
      <c r="AQ38" s="2"/>
      <c r="AR38" s="2"/>
      <c r="AS38" s="2"/>
      <c r="AT38" s="2"/>
      <c r="AU38" s="2"/>
      <c r="AW38" s="1"/>
      <c r="AX38" s="8" t="s">
        <v>496</v>
      </c>
      <c r="AY38" s="2"/>
      <c r="AZ38" s="2"/>
      <c r="BA38" s="2"/>
      <c r="BB38" s="2"/>
      <c r="BC38" s="2"/>
      <c r="BD38" s="2"/>
      <c r="BE38" s="2"/>
      <c r="BF38" s="2"/>
      <c r="BG38" s="2"/>
      <c r="BH38" s="2"/>
      <c r="BI38" s="2"/>
      <c r="BJ38" s="2"/>
      <c r="BK38" s="2"/>
      <c r="BL38" s="2"/>
      <c r="BM38" s="2"/>
      <c r="BN38" s="2"/>
      <c r="BO38" s="2"/>
      <c r="BP38" s="2"/>
      <c r="BQ38" s="2"/>
      <c r="BR38" s="2"/>
      <c r="BS38" s="2"/>
      <c r="BU38" s="1"/>
      <c r="BV38" s="8" t="s">
        <v>496</v>
      </c>
      <c r="BW38" s="2"/>
      <c r="BX38" s="2"/>
      <c r="BY38" s="2"/>
      <c r="BZ38" s="2"/>
      <c r="CA38" s="2"/>
      <c r="CB38" s="2"/>
      <c r="CC38" s="2"/>
      <c r="CD38" s="2"/>
      <c r="CE38" s="2"/>
      <c r="CF38" s="2"/>
      <c r="CG38" s="2"/>
      <c r="CH38" s="2"/>
      <c r="CI38" s="2"/>
      <c r="CJ38" s="2"/>
      <c r="CK38" s="2"/>
      <c r="CL38" s="2"/>
      <c r="CM38" s="2"/>
      <c r="CN38" s="2"/>
      <c r="CO38" s="2"/>
      <c r="CP38" s="2"/>
      <c r="CQ38" s="2"/>
      <c r="CS38" s="1"/>
      <c r="CT38" s="8" t="s">
        <v>496</v>
      </c>
      <c r="CU38" s="2"/>
      <c r="CV38" s="2"/>
      <c r="CW38" s="2"/>
      <c r="CX38" s="2"/>
      <c r="CY38" s="2"/>
      <c r="CZ38" s="2"/>
      <c r="DA38" s="2"/>
      <c r="DB38" s="2"/>
      <c r="DC38" s="2"/>
      <c r="DD38" s="2"/>
      <c r="DE38" s="2"/>
      <c r="DF38" s="2"/>
      <c r="DG38" s="2"/>
      <c r="DH38" s="2"/>
      <c r="DI38" s="2"/>
      <c r="DJ38" s="2"/>
      <c r="DK38" s="2"/>
      <c r="DL38" s="2"/>
      <c r="DM38" s="2"/>
      <c r="DN38" s="2"/>
      <c r="DO38" s="2"/>
      <c r="DQ38" s="1"/>
      <c r="DR38" s="8" t="s">
        <v>496</v>
      </c>
      <c r="DS38" s="2"/>
      <c r="DT38" s="2"/>
      <c r="DU38" s="2"/>
      <c r="DV38" s="2"/>
      <c r="DW38" s="2"/>
      <c r="DX38" s="2"/>
      <c r="DY38" s="2"/>
      <c r="DZ38" s="2"/>
      <c r="EA38" s="2"/>
      <c r="EB38" s="2"/>
      <c r="EC38" s="2"/>
      <c r="ED38" s="2"/>
      <c r="EE38" s="2"/>
      <c r="EF38" s="2"/>
      <c r="EG38" s="2"/>
      <c r="EH38" s="2"/>
      <c r="EI38" s="2"/>
      <c r="EJ38" s="2"/>
      <c r="EK38" s="2"/>
      <c r="EL38" s="2"/>
      <c r="EM38" s="2"/>
      <c r="EO38" s="1"/>
      <c r="EP38" s="8" t="s">
        <v>496</v>
      </c>
      <c r="EQ38" s="2"/>
      <c r="ER38" s="2"/>
      <c r="ES38" s="2"/>
      <c r="ET38" s="2"/>
      <c r="EU38" s="2"/>
      <c r="EV38" s="2"/>
      <c r="EW38" s="2"/>
      <c r="EX38" s="2"/>
      <c r="EY38" s="2"/>
      <c r="EZ38" s="2"/>
      <c r="FA38" s="2"/>
      <c r="FB38" s="2"/>
      <c r="FC38" s="2"/>
      <c r="FD38" s="2"/>
      <c r="FE38" s="2"/>
      <c r="FF38" s="2"/>
      <c r="FG38" s="2"/>
      <c r="FH38" s="2"/>
      <c r="FI38" s="2"/>
      <c r="FJ38" s="2"/>
      <c r="FK38" s="2"/>
    </row>
    <row r="39" spans="1:167" ht="14.5">
      <c r="A39" s="1"/>
      <c r="B39" s="9" t="s">
        <v>37</v>
      </c>
      <c r="C39" s="2">
        <v>92.7</v>
      </c>
      <c r="D39" s="2">
        <v>92.7</v>
      </c>
      <c r="E39" s="2">
        <v>92.7</v>
      </c>
      <c r="F39" s="2">
        <v>92.7</v>
      </c>
      <c r="G39" s="2">
        <v>91.7</v>
      </c>
      <c r="H39" s="2">
        <v>91.7</v>
      </c>
      <c r="I39" s="2">
        <v>91.7</v>
      </c>
      <c r="J39" s="2">
        <v>91.7</v>
      </c>
      <c r="K39" s="2">
        <v>91.7</v>
      </c>
      <c r="L39" s="2">
        <v>96</v>
      </c>
      <c r="M39" s="2">
        <v>96</v>
      </c>
      <c r="N39" s="2">
        <v>96</v>
      </c>
      <c r="O39" s="2">
        <v>96</v>
      </c>
      <c r="P39" s="2">
        <v>96</v>
      </c>
      <c r="Q39" s="2">
        <v>96</v>
      </c>
      <c r="R39" s="2">
        <v>96</v>
      </c>
      <c r="S39" s="2">
        <v>96</v>
      </c>
      <c r="T39" s="2">
        <v>96</v>
      </c>
      <c r="U39" s="2">
        <v>96</v>
      </c>
      <c r="V39" s="2">
        <v>96</v>
      </c>
      <c r="W39" s="2">
        <v>96</v>
      </c>
      <c r="Y39" s="1"/>
      <c r="Z39" s="9" t="s">
        <v>37</v>
      </c>
      <c r="AA39" s="2">
        <v>93.8</v>
      </c>
      <c r="AB39" s="2">
        <v>92</v>
      </c>
      <c r="AC39" s="2">
        <v>92</v>
      </c>
      <c r="AD39" s="2">
        <v>92</v>
      </c>
      <c r="AE39" s="2">
        <v>92</v>
      </c>
      <c r="AF39" s="2">
        <v>92</v>
      </c>
      <c r="AG39" s="2">
        <v>92</v>
      </c>
      <c r="AH39" s="2">
        <v>93.8</v>
      </c>
      <c r="AI39" s="2">
        <v>93.8</v>
      </c>
      <c r="AJ39" s="2">
        <v>92.6</v>
      </c>
      <c r="AK39" s="2">
        <v>92.6</v>
      </c>
      <c r="AL39" s="2">
        <v>92.6</v>
      </c>
      <c r="AM39" s="2">
        <v>92.6</v>
      </c>
      <c r="AN39" s="2">
        <v>92.6</v>
      </c>
      <c r="AO39" s="2">
        <v>92.6</v>
      </c>
      <c r="AP39" s="2">
        <v>92.6</v>
      </c>
      <c r="AQ39" s="2">
        <v>92.6</v>
      </c>
      <c r="AR39" s="2">
        <v>92.6</v>
      </c>
      <c r="AS39" s="2">
        <v>92.6</v>
      </c>
      <c r="AT39" s="2">
        <v>92.6</v>
      </c>
      <c r="AU39" s="2">
        <v>92.6</v>
      </c>
      <c r="AW39" s="1"/>
      <c r="AX39" s="9" t="s">
        <v>37</v>
      </c>
      <c r="AY39" s="2">
        <v>92.3</v>
      </c>
      <c r="AZ39" s="2">
        <v>88</v>
      </c>
      <c r="BA39" s="2">
        <v>92.3</v>
      </c>
      <c r="BB39" s="2">
        <v>92.3</v>
      </c>
      <c r="BC39" s="2">
        <v>92.3</v>
      </c>
      <c r="BD39" s="2">
        <v>92.3</v>
      </c>
      <c r="BE39" s="2">
        <v>92.3</v>
      </c>
      <c r="BF39" s="2">
        <v>92.3</v>
      </c>
      <c r="BG39" s="2">
        <v>92.3</v>
      </c>
      <c r="BH39" s="2">
        <v>92.3</v>
      </c>
      <c r="BI39" s="2">
        <v>92.3</v>
      </c>
      <c r="BJ39" s="2">
        <v>92.3</v>
      </c>
      <c r="BK39" s="2">
        <v>92.3</v>
      </c>
      <c r="BL39" s="2">
        <v>92.3</v>
      </c>
      <c r="BM39" s="2">
        <v>92.3</v>
      </c>
      <c r="BN39" s="2">
        <v>92.3</v>
      </c>
      <c r="BO39" s="2">
        <v>92.3</v>
      </c>
      <c r="BP39" s="2">
        <v>92.3</v>
      </c>
      <c r="BQ39" s="2">
        <v>92.3</v>
      </c>
      <c r="BR39" s="2">
        <v>92.3</v>
      </c>
      <c r="BS39" s="2">
        <v>92.3</v>
      </c>
      <c r="BU39" s="1"/>
      <c r="BV39" s="9" t="s">
        <v>37</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9" t="s">
        <v>37</v>
      </c>
      <c r="CU39" s="2">
        <v>90.4</v>
      </c>
      <c r="CV39" s="2">
        <v>90.4</v>
      </c>
      <c r="CW39" s="2">
        <v>90.4</v>
      </c>
      <c r="CX39" s="2">
        <v>90.4</v>
      </c>
      <c r="CY39" s="2">
        <v>90.4</v>
      </c>
      <c r="CZ39" s="2">
        <v>90.4</v>
      </c>
      <c r="DA39" s="2">
        <v>90.4</v>
      </c>
      <c r="DB39" s="2">
        <v>90.4</v>
      </c>
      <c r="DC39" s="2">
        <v>90.4</v>
      </c>
      <c r="DD39" s="2">
        <v>90.4</v>
      </c>
      <c r="DE39" s="2">
        <v>90.4</v>
      </c>
      <c r="DF39" s="2">
        <v>90.4</v>
      </c>
      <c r="DG39" s="2">
        <v>90.4</v>
      </c>
      <c r="DH39" s="2">
        <v>90.4</v>
      </c>
      <c r="DI39" s="2">
        <v>90.4</v>
      </c>
      <c r="DJ39" s="2">
        <v>90.4</v>
      </c>
      <c r="DK39" s="2">
        <v>90.4</v>
      </c>
      <c r="DL39" s="2">
        <v>90.4</v>
      </c>
      <c r="DM39" s="2">
        <v>90.4</v>
      </c>
      <c r="DN39" s="2">
        <v>90.4</v>
      </c>
      <c r="DO39" s="2">
        <v>90.4</v>
      </c>
      <c r="DQ39" s="1"/>
      <c r="DR39" s="9" t="s">
        <v>37</v>
      </c>
      <c r="DS39" s="2">
        <v>93.5</v>
      </c>
      <c r="DT39" s="2">
        <v>93.5</v>
      </c>
      <c r="DU39" s="2">
        <v>93.5</v>
      </c>
      <c r="DV39" s="2">
        <v>91.4</v>
      </c>
      <c r="DW39" s="2">
        <v>92.9</v>
      </c>
      <c r="DX39" s="2">
        <v>92.9</v>
      </c>
      <c r="DY39" s="2">
        <v>92.9</v>
      </c>
      <c r="DZ39" s="2">
        <v>92.9</v>
      </c>
      <c r="EA39" s="2">
        <v>92.9</v>
      </c>
      <c r="EB39" s="2">
        <v>92.9</v>
      </c>
      <c r="EC39" s="2">
        <v>92.9</v>
      </c>
      <c r="ED39" s="2">
        <v>92.9</v>
      </c>
      <c r="EE39" s="2">
        <v>92.9</v>
      </c>
      <c r="EF39" s="2">
        <v>92.9</v>
      </c>
      <c r="EG39" s="2">
        <v>92.9</v>
      </c>
      <c r="EH39" s="2">
        <v>92.9</v>
      </c>
      <c r="EI39" s="2">
        <v>92.9</v>
      </c>
      <c r="EJ39" s="2">
        <v>92.9</v>
      </c>
      <c r="EK39" s="2">
        <v>92.9</v>
      </c>
      <c r="EL39" s="2">
        <v>92.9</v>
      </c>
      <c r="EM39" s="2">
        <v>92.9</v>
      </c>
      <c r="EO39" s="1"/>
      <c r="EP39" s="9" t="s">
        <v>37</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spans="1:167" ht="14.5">
      <c r="A40" s="1"/>
      <c r="B40" s="9"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9" t="s">
        <v>493</v>
      </c>
      <c r="AA40" s="2">
        <v>2.2000000000000002</v>
      </c>
      <c r="AB40" s="2">
        <v>3.9</v>
      </c>
      <c r="AC40" s="2">
        <v>4</v>
      </c>
      <c r="AD40" s="2">
        <v>3.8</v>
      </c>
      <c r="AE40" s="2">
        <v>3.8</v>
      </c>
      <c r="AF40" s="2">
        <v>3.9</v>
      </c>
      <c r="AG40" s="2">
        <v>3.8</v>
      </c>
      <c r="AH40" s="2">
        <v>2</v>
      </c>
      <c r="AI40" s="2">
        <v>1.9</v>
      </c>
      <c r="AJ40" s="2">
        <v>3.3</v>
      </c>
      <c r="AK40" s="2">
        <v>3.4</v>
      </c>
      <c r="AL40" s="2">
        <v>3.5</v>
      </c>
      <c r="AM40" s="2">
        <v>3.4</v>
      </c>
      <c r="AN40" s="2">
        <v>3.2</v>
      </c>
      <c r="AO40" s="2">
        <v>3.2</v>
      </c>
      <c r="AP40" s="2">
        <v>3.3</v>
      </c>
      <c r="AQ40" s="2">
        <v>3.3</v>
      </c>
      <c r="AR40" s="2">
        <v>3.3</v>
      </c>
      <c r="AS40" s="2">
        <v>3.7</v>
      </c>
      <c r="AT40" s="2">
        <v>3.7</v>
      </c>
      <c r="AU40" s="2">
        <v>3.7</v>
      </c>
      <c r="AW40" s="1"/>
      <c r="AX40" s="9" t="s">
        <v>493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4.0999999999999996</v>
      </c>
      <c r="BU40" s="1"/>
      <c r="BV40" s="9" t="s">
        <v>493</v>
      </c>
      <c r="BW40" s="2">
        <v>2.7</v>
      </c>
      <c r="BX40" s="2">
        <v>2.7</v>
      </c>
      <c r="BY40" s="2">
        <v>2.7</v>
      </c>
      <c r="BZ40" s="2">
        <v>2.7</v>
      </c>
      <c r="CA40" s="2">
        <v>1.7</v>
      </c>
      <c r="CB40" s="2">
        <v>0.7</v>
      </c>
      <c r="CC40" s="2">
        <v>0.7</v>
      </c>
      <c r="CD40" s="2">
        <v>0.7</v>
      </c>
      <c r="CE40" s="2">
        <v>0.7</v>
      </c>
      <c r="CF40" s="2">
        <v>0.7</v>
      </c>
      <c r="CG40" s="2">
        <v>0.7</v>
      </c>
      <c r="CH40" s="2">
        <v>0.7</v>
      </c>
      <c r="CI40" s="2">
        <v>0.7</v>
      </c>
      <c r="CJ40" s="2">
        <v>0.7</v>
      </c>
      <c r="CK40" s="2">
        <v>0.8</v>
      </c>
      <c r="CL40" s="2">
        <v>0.8</v>
      </c>
      <c r="CM40" s="2">
        <v>0.9</v>
      </c>
      <c r="CN40" s="2">
        <v>0.8</v>
      </c>
      <c r="CO40" s="2">
        <v>0.9</v>
      </c>
      <c r="CP40" s="2">
        <v>0.8</v>
      </c>
      <c r="CQ40" s="2">
        <v>0.9</v>
      </c>
      <c r="CS40" s="1"/>
      <c r="CT40" s="9" t="s">
        <v>493</v>
      </c>
      <c r="CU40" s="2">
        <v>3</v>
      </c>
      <c r="CV40" s="2">
        <v>3.1</v>
      </c>
      <c r="CW40" s="2">
        <v>3.2</v>
      </c>
      <c r="CX40" s="2">
        <v>3.5</v>
      </c>
      <c r="CY40" s="2">
        <v>3.5</v>
      </c>
      <c r="CZ40" s="2">
        <v>3.2</v>
      </c>
      <c r="DA40" s="2">
        <v>3.9</v>
      </c>
      <c r="DB40" s="2">
        <v>4</v>
      </c>
      <c r="DC40" s="2">
        <v>3.9</v>
      </c>
      <c r="DD40" s="2">
        <v>3.4</v>
      </c>
      <c r="DE40" s="2">
        <v>3.1</v>
      </c>
      <c r="DF40" s="2">
        <v>3.2</v>
      </c>
      <c r="DG40" s="2">
        <v>3.2</v>
      </c>
      <c r="DH40" s="2">
        <v>4.7</v>
      </c>
      <c r="DI40" s="2">
        <v>4.4000000000000004</v>
      </c>
      <c r="DJ40" s="2">
        <v>4.5</v>
      </c>
      <c r="DK40" s="2">
        <v>4.8</v>
      </c>
      <c r="DL40" s="2">
        <v>4.8</v>
      </c>
      <c r="DM40" s="2">
        <v>5.4</v>
      </c>
      <c r="DN40" s="2">
        <v>5.4</v>
      </c>
      <c r="DO40" s="2">
        <v>6.1</v>
      </c>
      <c r="DQ40" s="1"/>
      <c r="DR40" s="9" t="s">
        <v>493</v>
      </c>
      <c r="DS40" s="2">
        <v>2.6</v>
      </c>
      <c r="DT40" s="2">
        <v>2.6</v>
      </c>
      <c r="DU40" s="2">
        <v>2.6</v>
      </c>
      <c r="DV40" s="2">
        <v>3.7</v>
      </c>
      <c r="DW40" s="2">
        <v>3.2</v>
      </c>
      <c r="DX40" s="2">
        <v>3.2</v>
      </c>
      <c r="DY40" s="2">
        <v>3.2</v>
      </c>
      <c r="DZ40" s="2">
        <v>3.2</v>
      </c>
      <c r="EA40" s="2">
        <v>3.2</v>
      </c>
      <c r="EB40" s="2">
        <v>3.3</v>
      </c>
      <c r="EC40" s="2">
        <v>3.3</v>
      </c>
      <c r="ED40" s="2">
        <v>3.2</v>
      </c>
      <c r="EE40" s="2">
        <v>3.2</v>
      </c>
      <c r="EF40" s="2">
        <v>3.7</v>
      </c>
      <c r="EG40" s="2">
        <v>3.7</v>
      </c>
      <c r="EH40" s="2">
        <v>3.7</v>
      </c>
      <c r="EI40" s="2">
        <v>3.7</v>
      </c>
      <c r="EJ40" s="2">
        <v>3.6</v>
      </c>
      <c r="EK40" s="2">
        <v>3.7</v>
      </c>
      <c r="EL40" s="2">
        <v>3.7</v>
      </c>
      <c r="EM40" s="2">
        <v>3.7</v>
      </c>
      <c r="EO40" s="1"/>
      <c r="EP40" s="9" t="s">
        <v>493</v>
      </c>
      <c r="EQ40" s="2">
        <v>2.8</v>
      </c>
      <c r="ER40" s="2">
        <v>2.9</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3.4</v>
      </c>
      <c r="FJ40" s="2">
        <v>3.4</v>
      </c>
      <c r="FK40" s="2">
        <v>3.4</v>
      </c>
    </row>
    <row r="41" spans="1:167" ht="14.5">
      <c r="A41" s="1"/>
      <c r="B41" s="9"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9"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9"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9"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9"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9"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9"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spans="1:167" ht="14.5">
      <c r="A42" s="1"/>
      <c r="B42" s="9"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9"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9"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4.5">
      <c r="A43" s="1"/>
      <c r="B43" s="9"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9"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9"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9"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9"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9"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9"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spans="1:167" ht="15.5">
      <c r="A44" s="1"/>
      <c r="B44" s="9" t="s">
        <v>533</v>
      </c>
      <c r="C44" s="2">
        <v>7.3</v>
      </c>
      <c r="D44" s="2">
        <v>7.3</v>
      </c>
      <c r="E44" s="2">
        <v>7.3</v>
      </c>
      <c r="F44" s="2">
        <v>7.3</v>
      </c>
      <c r="G44" s="2">
        <v>8.3000000000000007</v>
      </c>
      <c r="H44" s="2">
        <v>8.3000000000000007</v>
      </c>
      <c r="I44" s="2">
        <v>8.3000000000000007</v>
      </c>
      <c r="J44" s="2">
        <v>8.3000000000000007</v>
      </c>
      <c r="K44" s="2">
        <v>8.3000000000000007</v>
      </c>
      <c r="L44" s="2">
        <v>4</v>
      </c>
      <c r="M44" s="2">
        <v>4</v>
      </c>
      <c r="N44" s="2">
        <v>4</v>
      </c>
      <c r="O44" s="2">
        <v>4</v>
      </c>
      <c r="P44" s="2">
        <v>4</v>
      </c>
      <c r="Q44" s="2">
        <v>4</v>
      </c>
      <c r="R44" s="2">
        <v>4</v>
      </c>
      <c r="S44" s="2">
        <v>4</v>
      </c>
      <c r="T44" s="2">
        <v>4</v>
      </c>
      <c r="U44" s="2">
        <v>4</v>
      </c>
      <c r="V44" s="2">
        <v>4</v>
      </c>
      <c r="W44" s="2">
        <v>4</v>
      </c>
      <c r="Y44" s="1"/>
      <c r="Z44" s="9" t="s">
        <v>533</v>
      </c>
      <c r="AA44" s="2">
        <v>3.9</v>
      </c>
      <c r="AB44" s="2">
        <v>4.0999999999999996</v>
      </c>
      <c r="AC44" s="2">
        <v>4</v>
      </c>
      <c r="AD44" s="2">
        <v>4.2</v>
      </c>
      <c r="AE44" s="2">
        <v>4.2</v>
      </c>
      <c r="AF44" s="2">
        <v>4.0999999999999996</v>
      </c>
      <c r="AG44" s="2">
        <v>4.2</v>
      </c>
      <c r="AH44" s="2">
        <v>4.2</v>
      </c>
      <c r="AI44" s="2">
        <v>4.3</v>
      </c>
      <c r="AJ44" s="2">
        <v>4.2</v>
      </c>
      <c r="AK44" s="2">
        <v>4</v>
      </c>
      <c r="AL44" s="2">
        <v>3.9</v>
      </c>
      <c r="AM44" s="2">
        <v>4.0999999999999996</v>
      </c>
      <c r="AN44" s="2">
        <v>4.2</v>
      </c>
      <c r="AO44" s="2">
        <v>4.2</v>
      </c>
      <c r="AP44" s="2">
        <v>4.2</v>
      </c>
      <c r="AQ44" s="2">
        <v>4.2</v>
      </c>
      <c r="AR44" s="2">
        <v>4.2</v>
      </c>
      <c r="AS44" s="2">
        <v>3.8</v>
      </c>
      <c r="AT44" s="2">
        <v>3.7</v>
      </c>
      <c r="AU44" s="2">
        <v>3.8</v>
      </c>
      <c r="AW44" s="1"/>
      <c r="AX44" s="9" t="s">
        <v>533</v>
      </c>
      <c r="AY44" s="2">
        <v>5</v>
      </c>
      <c r="AZ44" s="2">
        <v>6.8</v>
      </c>
      <c r="BA44" s="2">
        <v>5</v>
      </c>
      <c r="BB44" s="2">
        <v>4.9000000000000004</v>
      </c>
      <c r="BC44" s="2">
        <v>4.9000000000000004</v>
      </c>
      <c r="BD44" s="2">
        <v>5</v>
      </c>
      <c r="BE44" s="2">
        <v>4.9000000000000004</v>
      </c>
      <c r="BF44" s="2">
        <v>5.0999999999999996</v>
      </c>
      <c r="BG44" s="2">
        <v>5.0999999999999996</v>
      </c>
      <c r="BH44" s="2">
        <v>5</v>
      </c>
      <c r="BI44" s="2">
        <v>5</v>
      </c>
      <c r="BJ44" s="2">
        <v>4.9000000000000004</v>
      </c>
      <c r="BK44" s="2">
        <v>4.9000000000000004</v>
      </c>
      <c r="BL44" s="2">
        <v>3.9</v>
      </c>
      <c r="BM44" s="2">
        <v>3.9</v>
      </c>
      <c r="BN44" s="2">
        <v>3.9</v>
      </c>
      <c r="BO44" s="2">
        <v>3.9</v>
      </c>
      <c r="BP44" s="2">
        <v>3.9</v>
      </c>
      <c r="BQ44" s="2">
        <v>3.7</v>
      </c>
      <c r="BR44" s="2">
        <v>3.7</v>
      </c>
      <c r="BS44" s="2">
        <v>3.6</v>
      </c>
      <c r="BU44" s="1"/>
      <c r="BV44" s="9" t="s">
        <v>533</v>
      </c>
      <c r="BW44" s="2">
        <v>4.3</v>
      </c>
      <c r="BX44" s="2">
        <v>4.3</v>
      </c>
      <c r="BY44" s="2">
        <v>4.3</v>
      </c>
      <c r="BZ44" s="2">
        <v>4.3</v>
      </c>
      <c r="CA44" s="2">
        <v>4.3</v>
      </c>
      <c r="CB44" s="2">
        <v>3.3</v>
      </c>
      <c r="CC44" s="2">
        <v>3.3</v>
      </c>
      <c r="CD44" s="2">
        <v>3.3</v>
      </c>
      <c r="CE44" s="2">
        <v>3.3</v>
      </c>
      <c r="CF44" s="2">
        <v>3.3</v>
      </c>
      <c r="CG44" s="2">
        <v>3.3</v>
      </c>
      <c r="CH44" s="2">
        <v>3.3</v>
      </c>
      <c r="CI44" s="2">
        <v>3.3</v>
      </c>
      <c r="CJ44" s="2">
        <v>3.3</v>
      </c>
      <c r="CK44" s="2">
        <v>3.2</v>
      </c>
      <c r="CL44" s="2">
        <v>3.2</v>
      </c>
      <c r="CM44" s="2">
        <v>3.1</v>
      </c>
      <c r="CN44" s="2">
        <v>3.2</v>
      </c>
      <c r="CO44" s="2">
        <v>3.1</v>
      </c>
      <c r="CP44" s="2">
        <v>3.2</v>
      </c>
      <c r="CQ44" s="2">
        <v>3.1</v>
      </c>
      <c r="CS44" s="1"/>
      <c r="CT44" s="9" t="s">
        <v>533</v>
      </c>
      <c r="CU44" s="2">
        <v>6.6</v>
      </c>
      <c r="CV44" s="2">
        <v>6.5</v>
      </c>
      <c r="CW44" s="2">
        <v>6.4</v>
      </c>
      <c r="CX44" s="2">
        <v>6.1</v>
      </c>
      <c r="CY44" s="2">
        <v>6.1</v>
      </c>
      <c r="CZ44" s="2">
        <v>6.5</v>
      </c>
      <c r="DA44" s="2">
        <v>5.7</v>
      </c>
      <c r="DB44" s="2">
        <v>5.7</v>
      </c>
      <c r="DC44" s="2">
        <v>5.7</v>
      </c>
      <c r="DD44" s="2">
        <v>6.2</v>
      </c>
      <c r="DE44" s="2">
        <v>6.5</v>
      </c>
      <c r="DF44" s="2">
        <v>6.4</v>
      </c>
      <c r="DG44" s="2">
        <v>6.4</v>
      </c>
      <c r="DH44" s="2">
        <v>4.9000000000000004</v>
      </c>
      <c r="DI44" s="2">
        <v>5.2</v>
      </c>
      <c r="DJ44" s="2">
        <v>5.0999999999999996</v>
      </c>
      <c r="DK44" s="2">
        <v>4.8</v>
      </c>
      <c r="DL44" s="2">
        <v>4.8</v>
      </c>
      <c r="DM44" s="2">
        <v>4.2</v>
      </c>
      <c r="DN44" s="2">
        <v>4.2</v>
      </c>
      <c r="DO44" s="2">
        <v>3.5</v>
      </c>
      <c r="DQ44" s="1"/>
      <c r="DR44" s="9" t="s">
        <v>533</v>
      </c>
      <c r="DS44" s="2">
        <v>3.9</v>
      </c>
      <c r="DT44" s="2">
        <v>3.9</v>
      </c>
      <c r="DU44" s="2">
        <v>4</v>
      </c>
      <c r="DV44" s="2">
        <v>4.9000000000000004</v>
      </c>
      <c r="DW44" s="2">
        <v>3.9</v>
      </c>
      <c r="DX44" s="2">
        <v>3.9</v>
      </c>
      <c r="DY44" s="2">
        <v>3.9</v>
      </c>
      <c r="DZ44" s="2">
        <v>3.9</v>
      </c>
      <c r="EA44" s="2">
        <v>3.9</v>
      </c>
      <c r="EB44" s="2">
        <v>3.9</v>
      </c>
      <c r="EC44" s="2">
        <v>3.9</v>
      </c>
      <c r="ED44" s="2">
        <v>3.9</v>
      </c>
      <c r="EE44" s="2">
        <v>4</v>
      </c>
      <c r="EF44" s="2">
        <v>3.5</v>
      </c>
      <c r="EG44" s="2">
        <v>3.5</v>
      </c>
      <c r="EH44" s="2">
        <v>3.4</v>
      </c>
      <c r="EI44" s="2">
        <v>3.5</v>
      </c>
      <c r="EJ44" s="2">
        <v>3.5</v>
      </c>
      <c r="EK44" s="2">
        <v>3.4</v>
      </c>
      <c r="EL44" s="2">
        <v>3.4</v>
      </c>
      <c r="EM44" s="2">
        <v>3.4</v>
      </c>
      <c r="EO44" s="1"/>
      <c r="EP44" s="9" t="s">
        <v>533</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spans="1:167" ht="14.5">
      <c r="A45" s="128"/>
      <c r="B45" s="128"/>
      <c r="C45" s="2"/>
      <c r="D45" s="2"/>
      <c r="E45" s="2"/>
      <c r="F45" s="2"/>
      <c r="G45" s="2"/>
      <c r="H45" s="2"/>
      <c r="I45" s="2"/>
      <c r="J45" s="2"/>
      <c r="K45" s="2"/>
      <c r="L45" s="2"/>
      <c r="M45" s="2"/>
      <c r="N45" s="2"/>
      <c r="O45" s="2"/>
      <c r="P45" s="2"/>
      <c r="Q45" s="2"/>
      <c r="R45" s="2"/>
      <c r="S45" s="2"/>
      <c r="T45" s="2"/>
      <c r="U45" s="2"/>
      <c r="V45" s="2"/>
      <c r="W45" s="2"/>
      <c r="Y45" s="128"/>
      <c r="Z45" s="128"/>
      <c r="AA45" s="2"/>
      <c r="AB45" s="2"/>
      <c r="AC45" s="2"/>
      <c r="AD45" s="2"/>
      <c r="AE45" s="2"/>
      <c r="AF45" s="2"/>
      <c r="AG45" s="2"/>
      <c r="AH45" s="2"/>
      <c r="AI45" s="2"/>
      <c r="AJ45" s="2"/>
      <c r="AK45" s="2"/>
      <c r="AL45" s="2"/>
      <c r="AM45" s="2"/>
      <c r="AN45" s="2"/>
      <c r="AO45" s="2"/>
      <c r="AP45" s="2"/>
      <c r="AQ45" s="2"/>
      <c r="AR45" s="2"/>
      <c r="AS45" s="2"/>
      <c r="AT45" s="2"/>
      <c r="AU45" s="2"/>
      <c r="AW45" s="128"/>
      <c r="AX45" s="128"/>
      <c r="AY45" s="2"/>
      <c r="AZ45" s="2"/>
      <c r="BA45" s="2"/>
      <c r="BB45" s="2"/>
      <c r="BC45" s="2"/>
      <c r="BD45" s="2"/>
      <c r="BE45" s="2"/>
      <c r="BF45" s="2"/>
      <c r="BG45" s="2"/>
      <c r="BH45" s="2"/>
      <c r="BI45" s="2"/>
      <c r="BJ45" s="2"/>
      <c r="BK45" s="2"/>
      <c r="BL45" s="2"/>
      <c r="BM45" s="2"/>
      <c r="BN45" s="2"/>
      <c r="BO45" s="2"/>
      <c r="BP45" s="2"/>
      <c r="BQ45" s="2"/>
      <c r="BR45" s="2"/>
      <c r="BS45" s="2"/>
      <c r="BU45" s="128"/>
      <c r="BV45" s="128"/>
      <c r="BW45" s="2"/>
      <c r="BX45" s="2"/>
      <c r="BY45" s="2"/>
      <c r="BZ45" s="2"/>
      <c r="CA45" s="2"/>
      <c r="CB45" s="2"/>
      <c r="CC45" s="2"/>
      <c r="CD45" s="2"/>
      <c r="CE45" s="2"/>
      <c r="CF45" s="2"/>
      <c r="CG45" s="2"/>
      <c r="CH45" s="2"/>
      <c r="CI45" s="2"/>
      <c r="CJ45" s="2"/>
      <c r="CK45" s="2"/>
      <c r="CL45" s="2"/>
      <c r="CM45" s="2"/>
      <c r="CN45" s="2"/>
      <c r="CO45" s="2"/>
      <c r="CP45" s="2"/>
      <c r="CQ45" s="2"/>
      <c r="CS45" s="128"/>
      <c r="CT45" s="128"/>
      <c r="CU45" s="2"/>
      <c r="CV45" s="2"/>
      <c r="CW45" s="2"/>
      <c r="CX45" s="2"/>
      <c r="CY45" s="2"/>
      <c r="CZ45" s="2"/>
      <c r="DA45" s="2"/>
      <c r="DB45" s="2"/>
      <c r="DC45" s="2"/>
      <c r="DD45" s="2"/>
      <c r="DE45" s="2"/>
      <c r="DF45" s="2"/>
      <c r="DG45" s="2"/>
      <c r="DH45" s="2"/>
      <c r="DI45" s="2"/>
      <c r="DJ45" s="2"/>
      <c r="DK45" s="2"/>
      <c r="DL45" s="2"/>
      <c r="DM45" s="2"/>
      <c r="DN45" s="2"/>
      <c r="DO45" s="2"/>
      <c r="DQ45" s="128"/>
      <c r="DR45" s="128"/>
      <c r="DS45" s="2"/>
      <c r="DT45" s="2"/>
      <c r="DU45" s="2"/>
      <c r="DV45" s="2"/>
      <c r="DW45" s="2"/>
      <c r="DX45" s="2"/>
      <c r="DY45" s="2"/>
      <c r="DZ45" s="2"/>
      <c r="EA45" s="2"/>
      <c r="EB45" s="2"/>
      <c r="EC45" s="2"/>
      <c r="ED45" s="2"/>
      <c r="EE45" s="2"/>
      <c r="EF45" s="2"/>
      <c r="EG45" s="2"/>
      <c r="EH45" s="2"/>
      <c r="EI45" s="2"/>
      <c r="EJ45" s="2"/>
      <c r="EK45" s="2"/>
      <c r="EL45" s="2"/>
      <c r="EM45" s="2"/>
      <c r="EO45" s="128"/>
      <c r="EP45" s="128"/>
      <c r="EQ45" s="2"/>
      <c r="ER45" s="2"/>
      <c r="ES45" s="2"/>
      <c r="ET45" s="2"/>
      <c r="EU45" s="2"/>
      <c r="EV45" s="2"/>
      <c r="EW45" s="2"/>
      <c r="EX45" s="2"/>
      <c r="EY45" s="2"/>
      <c r="EZ45" s="2"/>
      <c r="FA45" s="2"/>
      <c r="FB45" s="2"/>
      <c r="FC45" s="2"/>
      <c r="FD45" s="2"/>
      <c r="FE45" s="2"/>
      <c r="FF45" s="2"/>
      <c r="FG45" s="2"/>
      <c r="FH45" s="2"/>
      <c r="FI45" s="2"/>
      <c r="FJ45" s="2"/>
      <c r="FK45" s="2"/>
    </row>
    <row r="46" spans="1:167" ht="14.5">
      <c r="A46" s="1"/>
      <c r="B46" s="11" t="s">
        <v>517</v>
      </c>
      <c r="C46" s="2"/>
      <c r="D46" s="2"/>
      <c r="E46" s="2"/>
      <c r="F46" s="2"/>
      <c r="G46" s="2"/>
      <c r="H46" s="2"/>
      <c r="I46" s="2"/>
      <c r="J46" s="2"/>
      <c r="K46" s="2"/>
      <c r="L46" s="2"/>
      <c r="M46" s="2"/>
      <c r="N46" s="2"/>
      <c r="O46" s="2"/>
      <c r="P46" s="2"/>
      <c r="Q46" s="2"/>
      <c r="R46" s="2"/>
      <c r="S46" s="2"/>
      <c r="T46" s="2"/>
      <c r="U46" s="2"/>
      <c r="V46" s="2"/>
      <c r="W46" s="2"/>
      <c r="Y46" s="1"/>
      <c r="Z46" s="11" t="s">
        <v>517</v>
      </c>
      <c r="AA46" s="2"/>
      <c r="AB46" s="2"/>
      <c r="AC46" s="2"/>
      <c r="AD46" s="2"/>
      <c r="AE46" s="2"/>
      <c r="AF46" s="2"/>
      <c r="AG46" s="2"/>
      <c r="AH46" s="2"/>
      <c r="AI46" s="2"/>
      <c r="AJ46" s="2"/>
      <c r="AK46" s="2"/>
      <c r="AL46" s="2"/>
      <c r="AM46" s="2"/>
      <c r="AN46" s="2"/>
      <c r="AO46" s="2"/>
      <c r="AP46" s="2"/>
      <c r="AQ46" s="2"/>
      <c r="AR46" s="2"/>
      <c r="AS46" s="2"/>
      <c r="AT46" s="2"/>
      <c r="AU46" s="2"/>
      <c r="AW46" s="1"/>
      <c r="AX46" s="11" t="s">
        <v>517</v>
      </c>
      <c r="AY46" s="2"/>
      <c r="AZ46" s="2"/>
      <c r="BA46" s="2"/>
      <c r="BB46" s="2"/>
      <c r="BC46" s="2"/>
      <c r="BD46" s="2"/>
      <c r="BE46" s="2"/>
      <c r="BF46" s="2"/>
      <c r="BG46" s="2"/>
      <c r="BH46" s="2"/>
      <c r="BI46" s="2"/>
      <c r="BJ46" s="2"/>
      <c r="BK46" s="2"/>
      <c r="BL46" s="2"/>
      <c r="BM46" s="2"/>
      <c r="BN46" s="2"/>
      <c r="BO46" s="2"/>
      <c r="BP46" s="2"/>
      <c r="BQ46" s="2"/>
      <c r="BR46" s="2"/>
      <c r="BS46" s="2"/>
      <c r="BU46" s="1"/>
      <c r="BV46" s="11" t="s">
        <v>517</v>
      </c>
      <c r="BW46" s="2"/>
      <c r="BX46" s="2"/>
      <c r="BY46" s="2"/>
      <c r="BZ46" s="2"/>
      <c r="CA46" s="2"/>
      <c r="CB46" s="2"/>
      <c r="CC46" s="2"/>
      <c r="CD46" s="2"/>
      <c r="CE46" s="2"/>
      <c r="CF46" s="2"/>
      <c r="CG46" s="2"/>
      <c r="CH46" s="2"/>
      <c r="CI46" s="2"/>
      <c r="CJ46" s="2"/>
      <c r="CK46" s="2"/>
      <c r="CL46" s="2"/>
      <c r="CM46" s="2"/>
      <c r="CN46" s="2"/>
      <c r="CO46" s="2"/>
      <c r="CP46" s="2"/>
      <c r="CQ46" s="2"/>
      <c r="CS46" s="1"/>
      <c r="CT46" s="11" t="s">
        <v>517</v>
      </c>
      <c r="CU46" s="2"/>
      <c r="CV46" s="2"/>
      <c r="CW46" s="2"/>
      <c r="CX46" s="2"/>
      <c r="CY46" s="2"/>
      <c r="CZ46" s="2"/>
      <c r="DA46" s="2"/>
      <c r="DB46" s="2"/>
      <c r="DC46" s="2"/>
      <c r="DD46" s="2"/>
      <c r="DE46" s="2"/>
      <c r="DF46" s="2"/>
      <c r="DG46" s="2"/>
      <c r="DH46" s="2"/>
      <c r="DI46" s="2"/>
      <c r="DJ46" s="2"/>
      <c r="DK46" s="2"/>
      <c r="DL46" s="2"/>
      <c r="DM46" s="2"/>
      <c r="DN46" s="2"/>
      <c r="DO46" s="2"/>
      <c r="DQ46" s="1"/>
      <c r="DR46" s="11" t="s">
        <v>517</v>
      </c>
      <c r="DS46" s="2"/>
      <c r="DT46" s="2"/>
      <c r="DU46" s="2"/>
      <c r="DV46" s="2"/>
      <c r="DW46" s="2"/>
      <c r="DX46" s="2"/>
      <c r="DY46" s="2"/>
      <c r="DZ46" s="2"/>
      <c r="EA46" s="2"/>
      <c r="EB46" s="2"/>
      <c r="EC46" s="2"/>
      <c r="ED46" s="2"/>
      <c r="EE46" s="2"/>
      <c r="EF46" s="2"/>
      <c r="EG46" s="2"/>
      <c r="EH46" s="2"/>
      <c r="EI46" s="2"/>
      <c r="EJ46" s="2"/>
      <c r="EK46" s="2"/>
      <c r="EL46" s="2"/>
      <c r="EM46" s="2"/>
      <c r="EO46" s="1"/>
      <c r="EP46" s="11" t="s">
        <v>517</v>
      </c>
      <c r="EQ46" s="2"/>
      <c r="ER46" s="2"/>
      <c r="ES46" s="2"/>
      <c r="ET46" s="2"/>
      <c r="EU46" s="2"/>
      <c r="EV46" s="2"/>
      <c r="EW46" s="2"/>
      <c r="EX46" s="2"/>
      <c r="EY46" s="2"/>
      <c r="EZ46" s="2"/>
      <c r="FA46" s="2"/>
      <c r="FB46" s="2"/>
      <c r="FC46" s="2"/>
      <c r="FD46" s="2"/>
      <c r="FE46" s="2"/>
      <c r="FF46" s="2"/>
      <c r="FG46" s="2"/>
      <c r="FH46" s="2"/>
      <c r="FI46" s="2"/>
      <c r="FJ46" s="2"/>
      <c r="FK46" s="2"/>
    </row>
    <row r="47" spans="1:167" ht="15.5">
      <c r="A47" s="1"/>
      <c r="B47" s="9" t="s">
        <v>518</v>
      </c>
      <c r="C47" s="2">
        <v>15.28</v>
      </c>
      <c r="D47" s="2">
        <v>15.61</v>
      </c>
      <c r="E47" s="2">
        <v>15.81</v>
      </c>
      <c r="F47" s="2">
        <v>16.16</v>
      </c>
      <c r="G47" s="2">
        <v>16.43</v>
      </c>
      <c r="H47" s="2">
        <v>16.739999999999998</v>
      </c>
      <c r="I47" s="2">
        <v>17.03</v>
      </c>
      <c r="J47" s="2">
        <v>17.3</v>
      </c>
      <c r="K47" s="2">
        <v>17.510000000000002</v>
      </c>
      <c r="L47" s="2">
        <v>17.86</v>
      </c>
      <c r="M47" s="2">
        <v>18.05</v>
      </c>
      <c r="N47" s="2">
        <v>18.25</v>
      </c>
      <c r="O47" s="2">
        <v>18.53</v>
      </c>
      <c r="P47" s="2">
        <v>18.649999999999999</v>
      </c>
      <c r="Q47" s="2">
        <v>18.63</v>
      </c>
      <c r="R47" s="2">
        <v>18.670000000000002</v>
      </c>
      <c r="S47" s="2">
        <v>18.670000000000002</v>
      </c>
      <c r="T47" s="2">
        <v>18.809999999999999</v>
      </c>
      <c r="U47" s="2">
        <v>18.84</v>
      </c>
      <c r="V47" s="2">
        <v>18.739999999999998</v>
      </c>
      <c r="W47" s="2">
        <v>18.68</v>
      </c>
      <c r="Y47" s="1"/>
      <c r="Z47" s="9" t="s">
        <v>518</v>
      </c>
      <c r="AA47" s="2">
        <v>46.58</v>
      </c>
      <c r="AB47" s="2">
        <v>47.54</v>
      </c>
      <c r="AC47" s="2">
        <v>48.41</v>
      </c>
      <c r="AD47" s="2">
        <v>49.14</v>
      </c>
      <c r="AE47" s="2">
        <v>49.98</v>
      </c>
      <c r="AF47" s="2">
        <v>51.04</v>
      </c>
      <c r="AG47" s="2">
        <v>52.07</v>
      </c>
      <c r="AH47" s="2">
        <v>53.03</v>
      </c>
      <c r="AI47" s="2">
        <v>54.09</v>
      </c>
      <c r="AJ47" s="2">
        <v>54.96</v>
      </c>
      <c r="AK47" s="2">
        <v>55.6</v>
      </c>
      <c r="AL47" s="2">
        <v>56.04</v>
      </c>
      <c r="AM47" s="2">
        <v>57.04</v>
      </c>
      <c r="AN47" s="2">
        <v>57.67</v>
      </c>
      <c r="AO47" s="2">
        <v>58.12</v>
      </c>
      <c r="AP47" s="2">
        <v>58.36</v>
      </c>
      <c r="AQ47" s="2">
        <v>58.59</v>
      </c>
      <c r="AR47" s="2">
        <v>59.19</v>
      </c>
      <c r="AS47" s="2">
        <v>58.9</v>
      </c>
      <c r="AT47" s="2">
        <v>59.41</v>
      </c>
      <c r="AU47" s="2">
        <v>59.86</v>
      </c>
      <c r="AW47" s="1"/>
      <c r="AX47" s="9" t="s">
        <v>518</v>
      </c>
      <c r="AY47" s="2">
        <v>97.67</v>
      </c>
      <c r="AZ47" s="2">
        <v>99.5</v>
      </c>
      <c r="BA47" s="2">
        <v>101.9</v>
      </c>
      <c r="BB47" s="2">
        <v>104.15</v>
      </c>
      <c r="BC47" s="2">
        <v>106.2</v>
      </c>
      <c r="BD47" s="2">
        <v>108.3</v>
      </c>
      <c r="BE47" s="2">
        <v>110.88</v>
      </c>
      <c r="BF47" s="2">
        <v>113.11</v>
      </c>
      <c r="BG47" s="2">
        <v>116.04</v>
      </c>
      <c r="BH47" s="2">
        <v>117.67</v>
      </c>
      <c r="BI47" s="2">
        <v>119.13</v>
      </c>
      <c r="BJ47" s="2">
        <v>120.79</v>
      </c>
      <c r="BK47" s="2">
        <v>122.97</v>
      </c>
      <c r="BL47" s="2">
        <v>124.15</v>
      </c>
      <c r="BM47" s="2">
        <v>124.69</v>
      </c>
      <c r="BN47" s="2">
        <v>125.18</v>
      </c>
      <c r="BO47" s="2">
        <v>125.54</v>
      </c>
      <c r="BP47" s="2">
        <v>126.16</v>
      </c>
      <c r="BQ47" s="2">
        <v>126.78</v>
      </c>
      <c r="BR47" s="2">
        <v>127.77</v>
      </c>
      <c r="BS47" s="2">
        <v>129.12</v>
      </c>
      <c r="BU47" s="1"/>
      <c r="BV47" s="9" t="s">
        <v>518</v>
      </c>
      <c r="BW47" s="2">
        <v>9.34</v>
      </c>
      <c r="BX47" s="2">
        <v>9.43</v>
      </c>
      <c r="BY47" s="2">
        <v>9.66</v>
      </c>
      <c r="BZ47" s="2">
        <v>9.7799999999999994</v>
      </c>
      <c r="CA47" s="2">
        <v>9.89</v>
      </c>
      <c r="CB47" s="2">
        <v>9.98</v>
      </c>
      <c r="CC47" s="2">
        <v>10.07</v>
      </c>
      <c r="CD47" s="2">
        <v>10.16</v>
      </c>
      <c r="CE47" s="2">
        <v>10.34</v>
      </c>
      <c r="CF47" s="2">
        <v>10.51</v>
      </c>
      <c r="CG47" s="2">
        <v>10.8</v>
      </c>
      <c r="CH47" s="2">
        <v>10.8</v>
      </c>
      <c r="CI47" s="2">
        <v>10.85</v>
      </c>
      <c r="CJ47" s="2">
        <v>10.82</v>
      </c>
      <c r="CK47" s="2">
        <v>10.77</v>
      </c>
      <c r="CL47" s="2">
        <v>10.81</v>
      </c>
      <c r="CM47" s="2">
        <v>10.77</v>
      </c>
      <c r="CN47" s="2">
        <v>10.83</v>
      </c>
      <c r="CO47" s="2">
        <v>10.8</v>
      </c>
      <c r="CP47" s="2">
        <v>10.94</v>
      </c>
      <c r="CQ47" s="2">
        <v>10.95</v>
      </c>
      <c r="CS47" s="1"/>
      <c r="CT47" s="9" t="s">
        <v>518</v>
      </c>
      <c r="CU47" s="2">
        <v>8.1300000000000008</v>
      </c>
      <c r="CV47" s="2">
        <v>8.17</v>
      </c>
      <c r="CW47" s="2">
        <v>8.18</v>
      </c>
      <c r="CX47" s="2">
        <v>8.19</v>
      </c>
      <c r="CY47" s="2">
        <v>8.24</v>
      </c>
      <c r="CZ47" s="2">
        <v>8.25</v>
      </c>
      <c r="DA47" s="2">
        <v>8.27</v>
      </c>
      <c r="DB47" s="2">
        <v>8.26</v>
      </c>
      <c r="DC47" s="2">
        <v>8.32</v>
      </c>
      <c r="DD47" s="2">
        <v>8.3800000000000008</v>
      </c>
      <c r="DE47" s="2">
        <v>8.4700000000000006</v>
      </c>
      <c r="DF47" s="2">
        <v>8.5299999999999994</v>
      </c>
      <c r="DG47" s="2">
        <v>8.58</v>
      </c>
      <c r="DH47" s="2">
        <v>8.59</v>
      </c>
      <c r="DI47" s="2">
        <v>8.61</v>
      </c>
      <c r="DJ47" s="2">
        <v>8.66</v>
      </c>
      <c r="DK47" s="2">
        <v>8.6999999999999993</v>
      </c>
      <c r="DL47" s="2">
        <v>8.67</v>
      </c>
      <c r="DM47" s="2">
        <v>8.65</v>
      </c>
      <c r="DN47" s="2">
        <v>8.5500000000000007</v>
      </c>
      <c r="DO47" s="2">
        <v>8.5299999999999994</v>
      </c>
      <c r="DQ47" s="1"/>
      <c r="DR47" s="9" t="s">
        <v>518</v>
      </c>
      <c r="DS47" s="2">
        <v>35.94</v>
      </c>
      <c r="DT47" s="2">
        <v>36.479999999999997</v>
      </c>
      <c r="DU47" s="2">
        <v>37.090000000000003</v>
      </c>
      <c r="DV47" s="2">
        <v>37.65</v>
      </c>
      <c r="DW47" s="2">
        <v>38.25</v>
      </c>
      <c r="DX47" s="2">
        <v>39.11</v>
      </c>
      <c r="DY47" s="2">
        <v>39.94</v>
      </c>
      <c r="DZ47" s="2">
        <v>40.479999999999997</v>
      </c>
      <c r="EA47" s="2">
        <v>41.35</v>
      </c>
      <c r="EB47" s="2">
        <v>43.01</v>
      </c>
      <c r="EC47" s="2">
        <v>43.88</v>
      </c>
      <c r="ED47" s="2">
        <v>44.44</v>
      </c>
      <c r="EE47" s="2">
        <v>45.16</v>
      </c>
      <c r="EF47" s="2">
        <v>45.32</v>
      </c>
      <c r="EG47" s="2">
        <v>45.23</v>
      </c>
      <c r="EH47" s="2">
        <v>45.43</v>
      </c>
      <c r="EI47" s="2">
        <v>45.47</v>
      </c>
      <c r="EJ47" s="2">
        <v>45.49</v>
      </c>
      <c r="EK47" s="2">
        <v>45.21</v>
      </c>
      <c r="EL47" s="2">
        <v>44.7</v>
      </c>
      <c r="EM47" s="2">
        <v>44.42</v>
      </c>
      <c r="EO47" s="1"/>
      <c r="EP47" s="9" t="s">
        <v>518</v>
      </c>
      <c r="EQ47" s="2">
        <v>30.14</v>
      </c>
      <c r="ER47" s="2">
        <v>30.9</v>
      </c>
      <c r="ES47" s="2">
        <v>31.98</v>
      </c>
      <c r="ET47" s="2">
        <v>32.85</v>
      </c>
      <c r="EU47" s="2">
        <v>33.69</v>
      </c>
      <c r="EV47" s="2">
        <v>34.409999999999997</v>
      </c>
      <c r="EW47" s="2">
        <v>35.46</v>
      </c>
      <c r="EX47" s="2">
        <v>36.479999999999997</v>
      </c>
      <c r="EY47" s="2">
        <v>37.32</v>
      </c>
      <c r="EZ47" s="2">
        <v>38.04</v>
      </c>
      <c r="FA47" s="2">
        <v>38.5</v>
      </c>
      <c r="FB47" s="2">
        <v>38.799999999999997</v>
      </c>
      <c r="FC47" s="2">
        <v>39.22</v>
      </c>
      <c r="FD47" s="2">
        <v>39.450000000000003</v>
      </c>
      <c r="FE47" s="2">
        <v>39.619999999999997</v>
      </c>
      <c r="FF47" s="2">
        <v>39.630000000000003</v>
      </c>
      <c r="FG47" s="2">
        <v>39.64</v>
      </c>
      <c r="FH47" s="2">
        <v>39.79</v>
      </c>
      <c r="FI47" s="2">
        <v>39.619999999999997</v>
      </c>
      <c r="FJ47" s="2">
        <v>39.659999999999997</v>
      </c>
      <c r="FK47" s="2">
        <v>39.69</v>
      </c>
    </row>
    <row r="48" spans="1:167" ht="14.5">
      <c r="A48" s="128"/>
      <c r="B48" s="128"/>
      <c r="C48" s="2"/>
      <c r="D48" s="2"/>
      <c r="E48" s="2"/>
      <c r="F48" s="2"/>
      <c r="G48" s="2"/>
      <c r="H48" s="2"/>
      <c r="I48" s="2"/>
      <c r="J48" s="2"/>
      <c r="K48" s="2"/>
      <c r="L48" s="2"/>
      <c r="M48" s="2"/>
      <c r="N48" s="2"/>
      <c r="O48" s="2"/>
      <c r="P48" s="2"/>
      <c r="Q48" s="2"/>
      <c r="R48" s="2"/>
      <c r="S48" s="2"/>
      <c r="T48" s="2"/>
      <c r="U48" s="2"/>
      <c r="V48" s="2"/>
      <c r="W48" s="2"/>
      <c r="Y48" s="128"/>
      <c r="Z48" s="128"/>
      <c r="AA48" s="2"/>
      <c r="AB48" s="2"/>
      <c r="AC48" s="2"/>
      <c r="AD48" s="2"/>
      <c r="AE48" s="2"/>
      <c r="AF48" s="2"/>
      <c r="AG48" s="2"/>
      <c r="AH48" s="2"/>
      <c r="AI48" s="2"/>
      <c r="AJ48" s="2"/>
      <c r="AK48" s="2"/>
      <c r="AL48" s="2"/>
      <c r="AM48" s="2"/>
      <c r="AN48" s="2"/>
      <c r="AO48" s="2"/>
      <c r="AP48" s="2"/>
      <c r="AQ48" s="2"/>
      <c r="AR48" s="2"/>
      <c r="AS48" s="2"/>
      <c r="AT48" s="2"/>
      <c r="AU48" s="2"/>
      <c r="AW48" s="128"/>
      <c r="AX48" s="128"/>
      <c r="AY48" s="2"/>
      <c r="AZ48" s="2"/>
      <c r="BA48" s="2"/>
      <c r="BB48" s="2"/>
      <c r="BC48" s="2"/>
      <c r="BD48" s="2"/>
      <c r="BE48" s="2"/>
      <c r="BF48" s="2"/>
      <c r="BG48" s="2"/>
      <c r="BH48" s="2"/>
      <c r="BI48" s="2"/>
      <c r="BJ48" s="2"/>
      <c r="BK48" s="2"/>
      <c r="BL48" s="2"/>
      <c r="BM48" s="2"/>
      <c r="BN48" s="2"/>
      <c r="BO48" s="2"/>
      <c r="BP48" s="2"/>
      <c r="BQ48" s="2"/>
      <c r="BR48" s="2"/>
      <c r="BS48" s="2"/>
      <c r="BU48" s="128"/>
      <c r="BV48" s="128"/>
      <c r="BW48" s="2"/>
      <c r="BX48" s="2"/>
      <c r="BY48" s="2"/>
      <c r="BZ48" s="2"/>
      <c r="CA48" s="2"/>
      <c r="CB48" s="2"/>
      <c r="CC48" s="2"/>
      <c r="CD48" s="2"/>
      <c r="CE48" s="2"/>
      <c r="CF48" s="2"/>
      <c r="CG48" s="2"/>
      <c r="CH48" s="2"/>
      <c r="CI48" s="2"/>
      <c r="CJ48" s="2"/>
      <c r="CK48" s="2"/>
      <c r="CL48" s="2"/>
      <c r="CM48" s="2"/>
      <c r="CN48" s="2"/>
      <c r="CO48" s="2"/>
      <c r="CP48" s="2"/>
      <c r="CQ48" s="2"/>
      <c r="CS48" s="128"/>
      <c r="CT48" s="128"/>
      <c r="CU48" s="2"/>
      <c r="CV48" s="2"/>
      <c r="CW48" s="2"/>
      <c r="CX48" s="2"/>
      <c r="CY48" s="2"/>
      <c r="CZ48" s="2"/>
      <c r="DA48" s="2"/>
      <c r="DB48" s="2"/>
      <c r="DC48" s="2"/>
      <c r="DD48" s="2"/>
      <c r="DE48" s="2"/>
      <c r="DF48" s="2"/>
      <c r="DG48" s="2"/>
      <c r="DH48" s="2"/>
      <c r="DI48" s="2"/>
      <c r="DJ48" s="2"/>
      <c r="DK48" s="2"/>
      <c r="DL48" s="2"/>
      <c r="DM48" s="2"/>
      <c r="DN48" s="2"/>
      <c r="DO48" s="2"/>
      <c r="DQ48" s="128"/>
      <c r="DR48" s="128"/>
      <c r="DS48" s="2"/>
      <c r="DT48" s="2"/>
      <c r="DU48" s="2"/>
      <c r="DV48" s="2"/>
      <c r="DW48" s="2"/>
      <c r="DX48" s="2"/>
      <c r="DY48" s="2"/>
      <c r="DZ48" s="2"/>
      <c r="EA48" s="2"/>
      <c r="EB48" s="2"/>
      <c r="EC48" s="2"/>
      <c r="ED48" s="2"/>
      <c r="EE48" s="2"/>
      <c r="EF48" s="2"/>
      <c r="EG48" s="2"/>
      <c r="EH48" s="2"/>
      <c r="EI48" s="2"/>
      <c r="EJ48" s="2"/>
      <c r="EK48" s="2"/>
      <c r="EL48" s="2"/>
      <c r="EM48" s="2"/>
      <c r="EO48" s="128"/>
      <c r="EP48" s="128"/>
      <c r="EQ48" s="2"/>
      <c r="ER48" s="2"/>
      <c r="ES48" s="2"/>
      <c r="ET48" s="2"/>
      <c r="EU48" s="2"/>
      <c r="EV48" s="2"/>
      <c r="EW48" s="2"/>
      <c r="EX48" s="2"/>
      <c r="EY48" s="2"/>
      <c r="EZ48" s="2"/>
      <c r="FA48" s="2"/>
      <c r="FB48" s="2"/>
      <c r="FC48" s="2"/>
      <c r="FD48" s="2"/>
      <c r="FE48" s="2"/>
      <c r="FF48" s="2"/>
      <c r="FG48" s="2"/>
      <c r="FH48" s="2"/>
      <c r="FI48" s="2"/>
      <c r="FJ48" s="2"/>
      <c r="FK48" s="2"/>
    </row>
    <row r="49" spans="1:167" ht="15">
      <c r="A49" s="3"/>
      <c r="B49" s="11" t="s">
        <v>519</v>
      </c>
      <c r="C49" s="4">
        <v>174.15</v>
      </c>
      <c r="D49" s="4">
        <v>186.2</v>
      </c>
      <c r="E49" s="4">
        <v>179.5</v>
      </c>
      <c r="F49" s="4">
        <v>207.78</v>
      </c>
      <c r="G49" s="4">
        <v>194.75</v>
      </c>
      <c r="H49" s="4">
        <v>210.14</v>
      </c>
      <c r="I49" s="4">
        <v>211.28</v>
      </c>
      <c r="J49" s="4">
        <v>215.96</v>
      </c>
      <c r="K49" s="4">
        <v>217.41</v>
      </c>
      <c r="L49" s="4">
        <v>210.32</v>
      </c>
      <c r="M49" s="4">
        <v>222.15</v>
      </c>
      <c r="N49" s="4">
        <v>189.11</v>
      </c>
      <c r="O49" s="4">
        <v>189.36</v>
      </c>
      <c r="P49" s="4">
        <v>178.05</v>
      </c>
      <c r="Q49" s="4">
        <v>186.54</v>
      </c>
      <c r="R49" s="4">
        <v>181.42</v>
      </c>
      <c r="S49" s="4">
        <v>187.98</v>
      </c>
      <c r="T49" s="4">
        <v>158.65</v>
      </c>
      <c r="U49" s="4">
        <v>170.74</v>
      </c>
      <c r="V49" s="4">
        <v>173.09</v>
      </c>
      <c r="W49" s="4">
        <v>139.51</v>
      </c>
      <c r="Y49" s="3"/>
      <c r="Z49" s="11" t="s">
        <v>519</v>
      </c>
      <c r="AA49" s="4">
        <v>218.82</v>
      </c>
      <c r="AB49" s="4">
        <v>228.38</v>
      </c>
      <c r="AC49" s="4">
        <v>236.38</v>
      </c>
      <c r="AD49" s="4">
        <v>256.52999999999997</v>
      </c>
      <c r="AE49" s="4">
        <v>239.6</v>
      </c>
      <c r="AF49" s="4">
        <v>214.82</v>
      </c>
      <c r="AG49" s="4">
        <v>232.98</v>
      </c>
      <c r="AH49" s="4">
        <v>213.91</v>
      </c>
      <c r="AI49" s="4">
        <v>239.91</v>
      </c>
      <c r="AJ49" s="4">
        <v>251.47</v>
      </c>
      <c r="AK49" s="4">
        <v>232.48</v>
      </c>
      <c r="AL49" s="4">
        <v>238.7</v>
      </c>
      <c r="AM49" s="4">
        <v>216.31</v>
      </c>
      <c r="AN49" s="4">
        <v>294.44</v>
      </c>
      <c r="AO49" s="4">
        <v>299.45999999999998</v>
      </c>
      <c r="AP49" s="4">
        <v>292.55</v>
      </c>
      <c r="AQ49" s="4">
        <v>295.73</v>
      </c>
      <c r="AR49" s="4">
        <v>297.25</v>
      </c>
      <c r="AS49" s="4">
        <v>297.37</v>
      </c>
      <c r="AT49" s="4">
        <v>309.45</v>
      </c>
      <c r="AU49" s="4">
        <v>245.27</v>
      </c>
      <c r="AW49" s="3"/>
      <c r="AX49" s="11" t="s">
        <v>519</v>
      </c>
      <c r="AY49" s="4">
        <v>93.4</v>
      </c>
      <c r="AZ49" s="4">
        <v>102.88</v>
      </c>
      <c r="BA49" s="4">
        <v>115.22</v>
      </c>
      <c r="BB49" s="4">
        <v>127.88</v>
      </c>
      <c r="BC49" s="4">
        <v>137.21</v>
      </c>
      <c r="BD49" s="4">
        <v>136.13999999999999</v>
      </c>
      <c r="BE49" s="4">
        <v>135.07</v>
      </c>
      <c r="BF49" s="4">
        <v>136.77000000000001</v>
      </c>
      <c r="BG49" s="4">
        <v>147.91</v>
      </c>
      <c r="BH49" s="4">
        <v>158.82</v>
      </c>
      <c r="BI49" s="4">
        <v>159.94</v>
      </c>
      <c r="BJ49" s="4">
        <v>179.41</v>
      </c>
      <c r="BK49" s="4">
        <v>154.63</v>
      </c>
      <c r="BL49" s="4">
        <v>158.38</v>
      </c>
      <c r="BM49" s="4">
        <v>162.18</v>
      </c>
      <c r="BN49" s="4">
        <v>173.79</v>
      </c>
      <c r="BO49" s="4">
        <v>163.22</v>
      </c>
      <c r="BP49" s="4">
        <v>211.79</v>
      </c>
      <c r="BQ49" s="4">
        <v>224.85</v>
      </c>
      <c r="BR49" s="4">
        <v>234.55</v>
      </c>
      <c r="BS49" s="4">
        <v>192.45</v>
      </c>
      <c r="BU49" s="3"/>
      <c r="BV49" s="11" t="s">
        <v>519</v>
      </c>
      <c r="BW49" s="4">
        <v>173.92</v>
      </c>
      <c r="BX49" s="4">
        <v>178.05</v>
      </c>
      <c r="BY49" s="4">
        <v>172.53</v>
      </c>
      <c r="BZ49" s="4">
        <v>193.34</v>
      </c>
      <c r="CA49" s="4">
        <v>185.91</v>
      </c>
      <c r="CB49" s="4">
        <v>187.84</v>
      </c>
      <c r="CC49" s="4">
        <v>186.91</v>
      </c>
      <c r="CD49" s="4">
        <v>183.43</v>
      </c>
      <c r="CE49" s="4">
        <v>181.52</v>
      </c>
      <c r="CF49" s="4">
        <v>182.77</v>
      </c>
      <c r="CG49" s="4">
        <v>181.74</v>
      </c>
      <c r="CH49" s="4">
        <v>188.38</v>
      </c>
      <c r="CI49" s="4">
        <v>180.68</v>
      </c>
      <c r="CJ49" s="4">
        <v>204.04</v>
      </c>
      <c r="CK49" s="4">
        <v>226.23</v>
      </c>
      <c r="CL49" s="4">
        <v>231.22</v>
      </c>
      <c r="CM49" s="4">
        <v>234.01</v>
      </c>
      <c r="CN49" s="4">
        <v>203.27</v>
      </c>
      <c r="CO49" s="4">
        <v>202.82</v>
      </c>
      <c r="CP49" s="4">
        <v>188.37</v>
      </c>
      <c r="CQ49" s="4">
        <v>150.22999999999999</v>
      </c>
      <c r="CS49" s="3"/>
      <c r="CT49" s="11" t="s">
        <v>519</v>
      </c>
      <c r="CU49" s="4">
        <v>140.69</v>
      </c>
      <c r="CV49" s="4">
        <v>137.36000000000001</v>
      </c>
      <c r="CW49" s="4">
        <v>165.27</v>
      </c>
      <c r="CX49" s="4">
        <v>162.61000000000001</v>
      </c>
      <c r="CY49" s="4">
        <v>155.77000000000001</v>
      </c>
      <c r="CZ49" s="4">
        <v>162.07</v>
      </c>
      <c r="DA49" s="4">
        <v>172.68</v>
      </c>
      <c r="DB49" s="4">
        <v>201.98</v>
      </c>
      <c r="DC49" s="4">
        <v>199.37</v>
      </c>
      <c r="DD49" s="4">
        <v>188.08</v>
      </c>
      <c r="DE49" s="4">
        <v>186.48</v>
      </c>
      <c r="DF49" s="4">
        <v>181.19</v>
      </c>
      <c r="DG49" s="4">
        <v>198.33</v>
      </c>
      <c r="DH49" s="4">
        <v>211.14</v>
      </c>
      <c r="DI49" s="4">
        <v>260.02999999999997</v>
      </c>
      <c r="DJ49" s="4">
        <v>253.43</v>
      </c>
      <c r="DK49" s="4">
        <v>249.97</v>
      </c>
      <c r="DL49" s="4">
        <v>258.70999999999998</v>
      </c>
      <c r="DM49" s="4">
        <v>257.13</v>
      </c>
      <c r="DN49" s="4">
        <v>260.99</v>
      </c>
      <c r="DO49" s="4">
        <v>205.47</v>
      </c>
      <c r="DQ49" s="3"/>
      <c r="DR49" s="11" t="s">
        <v>519</v>
      </c>
      <c r="DS49" s="4">
        <v>113.29</v>
      </c>
      <c r="DT49" s="4">
        <v>114.31</v>
      </c>
      <c r="DU49" s="4">
        <v>108.54</v>
      </c>
      <c r="DV49" s="4">
        <v>125.09</v>
      </c>
      <c r="DW49" s="4">
        <v>125.36</v>
      </c>
      <c r="DX49" s="4">
        <v>124.97</v>
      </c>
      <c r="DY49" s="4">
        <v>139.47999999999999</v>
      </c>
      <c r="DZ49" s="4">
        <v>140.22999999999999</v>
      </c>
      <c r="EA49" s="4">
        <v>144.94</v>
      </c>
      <c r="EB49" s="4">
        <v>166.8</v>
      </c>
      <c r="EC49" s="4">
        <v>166.21</v>
      </c>
      <c r="ED49" s="4">
        <v>164.52</v>
      </c>
      <c r="EE49" s="4">
        <v>166.63</v>
      </c>
      <c r="EF49" s="4">
        <v>169.19</v>
      </c>
      <c r="EG49" s="4">
        <v>163.38999999999999</v>
      </c>
      <c r="EH49" s="4">
        <v>171.79</v>
      </c>
      <c r="EI49" s="4">
        <v>237.15</v>
      </c>
      <c r="EJ49" s="4">
        <v>279.02999999999997</v>
      </c>
      <c r="EK49" s="4">
        <v>230.44</v>
      </c>
      <c r="EL49" s="4">
        <v>250.54</v>
      </c>
      <c r="EM49" s="4">
        <v>194.54</v>
      </c>
      <c r="EO49" s="3"/>
      <c r="EP49" s="11" t="s">
        <v>519</v>
      </c>
      <c r="EQ49" s="4">
        <v>159.68</v>
      </c>
      <c r="ER49" s="4">
        <v>166.57</v>
      </c>
      <c r="ES49" s="4">
        <v>185.79</v>
      </c>
      <c r="ET49" s="4">
        <v>170.22</v>
      </c>
      <c r="EU49" s="4">
        <v>166.91</v>
      </c>
      <c r="EV49" s="4">
        <v>171.08</v>
      </c>
      <c r="EW49" s="4">
        <v>161.31</v>
      </c>
      <c r="EX49" s="4">
        <v>187.33</v>
      </c>
      <c r="EY49" s="4">
        <v>177.83</v>
      </c>
      <c r="EZ49" s="4">
        <v>195.8</v>
      </c>
      <c r="FA49" s="4">
        <v>189.84</v>
      </c>
      <c r="FB49" s="4">
        <v>191.32</v>
      </c>
      <c r="FC49" s="4">
        <v>189.53</v>
      </c>
      <c r="FD49" s="4">
        <v>189.11</v>
      </c>
      <c r="FE49" s="4">
        <v>180.18</v>
      </c>
      <c r="FF49" s="4">
        <v>179.52</v>
      </c>
      <c r="FG49" s="4">
        <v>177.84</v>
      </c>
      <c r="FH49" s="4">
        <v>173.85</v>
      </c>
      <c r="FI49" s="4">
        <v>191.47</v>
      </c>
      <c r="FJ49" s="4">
        <v>192.03</v>
      </c>
      <c r="FK49" s="4">
        <v>155.59</v>
      </c>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4.5">
      <c r="A51" s="128"/>
      <c r="B51" s="128"/>
      <c r="C51" s="2"/>
      <c r="D51" s="2"/>
      <c r="E51" s="2"/>
      <c r="F51" s="2"/>
      <c r="G51" s="2"/>
      <c r="H51" s="2"/>
      <c r="I51" s="2"/>
      <c r="J51" s="2"/>
      <c r="K51" s="2"/>
      <c r="L51" s="2"/>
      <c r="M51" s="2"/>
      <c r="N51" s="2"/>
      <c r="O51" s="1"/>
      <c r="P51" s="1"/>
      <c r="Q51" s="1"/>
      <c r="R51" s="1"/>
      <c r="S51" s="1"/>
      <c r="T51" s="1"/>
      <c r="U51" s="1"/>
      <c r="V51" s="1"/>
      <c r="W51" s="1"/>
      <c r="Y51" s="128"/>
      <c r="Z51" s="128"/>
      <c r="AA51" s="2"/>
      <c r="AB51" s="2"/>
      <c r="AC51" s="2"/>
      <c r="AD51" s="2"/>
      <c r="AE51" s="2"/>
      <c r="AF51" s="2"/>
      <c r="AG51" s="2"/>
      <c r="AH51" s="2"/>
      <c r="AI51" s="2"/>
      <c r="AJ51" s="2"/>
      <c r="AK51" s="2"/>
      <c r="AL51" s="2"/>
      <c r="AM51" s="1"/>
      <c r="AN51" s="1"/>
      <c r="AO51" s="1"/>
      <c r="AP51" s="1"/>
      <c r="AQ51" s="1"/>
      <c r="AR51" s="1"/>
      <c r="AS51" s="1"/>
      <c r="AT51" s="1"/>
      <c r="AU51" s="1"/>
      <c r="AW51" s="128"/>
      <c r="AX51" s="128"/>
      <c r="AY51" s="2"/>
      <c r="AZ51" s="2"/>
      <c r="BA51" s="2"/>
      <c r="BB51" s="2"/>
      <c r="BC51" s="2"/>
      <c r="BD51" s="2"/>
      <c r="BE51" s="2"/>
      <c r="BF51" s="2"/>
      <c r="BG51" s="2"/>
      <c r="BH51" s="2"/>
      <c r="BI51" s="2"/>
      <c r="BJ51" s="2"/>
      <c r="BK51" s="1"/>
      <c r="BL51" s="1"/>
      <c r="BM51" s="1"/>
      <c r="BN51" s="1"/>
      <c r="BO51" s="1"/>
      <c r="BP51" s="1"/>
      <c r="BQ51" s="1"/>
      <c r="BR51" s="1"/>
      <c r="BS51" s="1"/>
      <c r="BU51" s="128"/>
      <c r="BV51" s="128"/>
      <c r="BW51" s="2"/>
      <c r="BX51" s="2"/>
      <c r="BY51" s="2"/>
      <c r="BZ51" s="2"/>
      <c r="CA51" s="2"/>
      <c r="CB51" s="2"/>
      <c r="CC51" s="2"/>
      <c r="CD51" s="2"/>
      <c r="CE51" s="2"/>
      <c r="CF51" s="2"/>
      <c r="CG51" s="2"/>
      <c r="CH51" s="2"/>
      <c r="CI51" s="1"/>
      <c r="CJ51" s="1"/>
      <c r="CK51" s="1"/>
      <c r="CL51" s="1"/>
      <c r="CM51" s="1"/>
      <c r="CN51" s="1"/>
      <c r="CO51" s="1"/>
      <c r="CP51" s="1"/>
      <c r="CQ51" s="1"/>
      <c r="CS51" s="128"/>
      <c r="CT51" s="128"/>
      <c r="CU51" s="2"/>
      <c r="CV51" s="2"/>
      <c r="CW51" s="2"/>
      <c r="CX51" s="2"/>
      <c r="CY51" s="2"/>
      <c r="CZ51" s="2"/>
      <c r="DA51" s="2"/>
      <c r="DB51" s="2"/>
      <c r="DC51" s="2"/>
      <c r="DD51" s="2"/>
      <c r="DE51" s="2"/>
      <c r="DF51" s="2"/>
      <c r="DG51" s="1"/>
      <c r="DH51" s="1"/>
      <c r="DI51" s="1"/>
      <c r="DJ51" s="1"/>
      <c r="DK51" s="1"/>
      <c r="DL51" s="1"/>
      <c r="DM51" s="1"/>
      <c r="DN51" s="1"/>
      <c r="DO51" s="1"/>
      <c r="DQ51" s="128"/>
      <c r="DR51" s="128"/>
      <c r="DS51" s="2"/>
      <c r="DT51" s="2"/>
      <c r="DU51" s="2"/>
      <c r="DV51" s="2"/>
      <c r="DW51" s="2"/>
      <c r="DX51" s="2"/>
      <c r="DY51" s="2"/>
      <c r="DZ51" s="2"/>
      <c r="EA51" s="2"/>
      <c r="EB51" s="2"/>
      <c r="EC51" s="2"/>
      <c r="ED51" s="2"/>
      <c r="EE51" s="1"/>
      <c r="EF51" s="1"/>
      <c r="EG51" s="1"/>
      <c r="EH51" s="1"/>
      <c r="EI51" s="1"/>
      <c r="EJ51" s="1"/>
      <c r="EK51" s="1"/>
      <c r="EL51" s="1"/>
      <c r="EM51" s="1"/>
      <c r="EO51" s="128"/>
      <c r="EP51" s="128"/>
      <c r="EQ51" s="2"/>
      <c r="ER51" s="2"/>
      <c r="ES51" s="2"/>
      <c r="ET51" s="2"/>
      <c r="EU51" s="2"/>
      <c r="EV51" s="2"/>
      <c r="EW51" s="2"/>
      <c r="EX51" s="2"/>
      <c r="EY51" s="2"/>
      <c r="EZ51" s="2"/>
      <c r="FA51" s="2"/>
      <c r="FB51" s="2"/>
      <c r="FC51" s="1"/>
      <c r="FD51" s="1"/>
      <c r="FE51" s="1"/>
      <c r="FF51" s="1"/>
      <c r="FG51" s="1"/>
      <c r="FH51" s="1"/>
      <c r="FI51" s="1"/>
      <c r="FJ51" s="1"/>
      <c r="FK51" s="1"/>
    </row>
    <row r="52" spans="1:167" ht="15">
      <c r="A52" s="3"/>
      <c r="B52" s="14" t="s">
        <v>534</v>
      </c>
      <c r="C52" s="4">
        <v>0.5</v>
      </c>
      <c r="D52" s="4">
        <v>0.5</v>
      </c>
      <c r="E52" s="4">
        <v>0.5</v>
      </c>
      <c r="F52" s="4">
        <v>0.7</v>
      </c>
      <c r="G52" s="4">
        <v>0.5</v>
      </c>
      <c r="H52" s="4">
        <v>0.5</v>
      </c>
      <c r="I52" s="4">
        <v>0.5</v>
      </c>
      <c r="J52" s="4">
        <v>0.6</v>
      </c>
      <c r="K52" s="4">
        <v>0.5</v>
      </c>
      <c r="L52" s="4">
        <v>0.5</v>
      </c>
      <c r="M52" s="4">
        <v>0.6</v>
      </c>
      <c r="N52" s="4">
        <v>0.7</v>
      </c>
      <c r="O52" s="4">
        <v>0.6</v>
      </c>
      <c r="P52" s="4">
        <v>0.5</v>
      </c>
      <c r="Q52" s="4">
        <v>0.5</v>
      </c>
      <c r="R52" s="4">
        <v>0.5</v>
      </c>
      <c r="S52" s="4">
        <v>0.4</v>
      </c>
      <c r="T52" s="4">
        <v>0.4</v>
      </c>
      <c r="U52" s="4">
        <v>0.4</v>
      </c>
      <c r="V52" s="4">
        <v>0.4</v>
      </c>
      <c r="W52" s="4">
        <v>0.2</v>
      </c>
      <c r="Y52" s="3"/>
      <c r="Z52" s="14" t="s">
        <v>534</v>
      </c>
      <c r="AA52" s="4">
        <v>1.9</v>
      </c>
      <c r="AB52" s="4">
        <v>1.6</v>
      </c>
      <c r="AC52" s="4">
        <v>1.5</v>
      </c>
      <c r="AD52" s="4">
        <v>1.7</v>
      </c>
      <c r="AE52" s="4">
        <v>1.9</v>
      </c>
      <c r="AF52" s="4">
        <v>1.6</v>
      </c>
      <c r="AG52" s="4">
        <v>1.8</v>
      </c>
      <c r="AH52" s="4">
        <v>2.7</v>
      </c>
      <c r="AI52" s="4">
        <v>2.4</v>
      </c>
      <c r="AJ52" s="4">
        <v>2.1</v>
      </c>
      <c r="AK52" s="4">
        <v>2.5</v>
      </c>
      <c r="AL52" s="4">
        <v>2.2999999999999998</v>
      </c>
      <c r="AM52" s="4">
        <v>2.2999999999999998</v>
      </c>
      <c r="AN52" s="4">
        <v>2.2999999999999998</v>
      </c>
      <c r="AO52" s="4">
        <v>2.4</v>
      </c>
      <c r="AP52" s="4">
        <v>2.4</v>
      </c>
      <c r="AQ52" s="4">
        <v>2.5</v>
      </c>
      <c r="AR52" s="4">
        <v>2.6</v>
      </c>
      <c r="AS52" s="4">
        <v>2.5</v>
      </c>
      <c r="AT52" s="4">
        <v>2.5</v>
      </c>
      <c r="AU52" s="4">
        <v>1.8</v>
      </c>
      <c r="AW52" s="3"/>
      <c r="AX52" s="14" t="s">
        <v>534</v>
      </c>
      <c r="AY52" s="4">
        <v>4.4000000000000004</v>
      </c>
      <c r="AZ52" s="4">
        <v>4.5999999999999996</v>
      </c>
      <c r="BA52" s="4">
        <v>4.3</v>
      </c>
      <c r="BB52" s="4">
        <v>4.5999999999999996</v>
      </c>
      <c r="BC52" s="4">
        <v>4.8</v>
      </c>
      <c r="BD52" s="4">
        <v>4.7</v>
      </c>
      <c r="BE52" s="4">
        <v>4.8</v>
      </c>
      <c r="BF52" s="4">
        <v>4.8</v>
      </c>
      <c r="BG52" s="4">
        <v>5.0999999999999996</v>
      </c>
      <c r="BH52" s="4">
        <v>5.0999999999999996</v>
      </c>
      <c r="BI52" s="4">
        <v>5.0999999999999996</v>
      </c>
      <c r="BJ52" s="4">
        <v>5.4</v>
      </c>
      <c r="BK52" s="4">
        <v>5.4</v>
      </c>
      <c r="BL52" s="4">
        <v>5.5</v>
      </c>
      <c r="BM52" s="4">
        <v>5.5</v>
      </c>
      <c r="BN52" s="4">
        <v>5.3</v>
      </c>
      <c r="BO52" s="4">
        <v>5</v>
      </c>
      <c r="BP52" s="4">
        <v>5</v>
      </c>
      <c r="BQ52" s="4">
        <v>5.6</v>
      </c>
      <c r="BR52" s="4">
        <v>5.6</v>
      </c>
      <c r="BS52" s="4">
        <v>4.9000000000000004</v>
      </c>
      <c r="BU52" s="3"/>
      <c r="BV52" s="14" t="s">
        <v>534</v>
      </c>
      <c r="BW52" s="4">
        <v>0.5</v>
      </c>
      <c r="BX52" s="4">
        <v>0.5</v>
      </c>
      <c r="BY52" s="4">
        <v>0.5</v>
      </c>
      <c r="BZ52" s="4">
        <v>0.5</v>
      </c>
      <c r="CA52" s="4">
        <v>0.5</v>
      </c>
      <c r="CB52" s="4">
        <v>0.5</v>
      </c>
      <c r="CC52" s="4">
        <v>0.5</v>
      </c>
      <c r="CD52" s="4">
        <v>0.5</v>
      </c>
      <c r="CE52" s="4">
        <v>0.5</v>
      </c>
      <c r="CF52" s="4">
        <v>0.5</v>
      </c>
      <c r="CG52" s="4">
        <v>0.5</v>
      </c>
      <c r="CH52" s="4">
        <v>0.6</v>
      </c>
      <c r="CI52" s="4">
        <v>0.6</v>
      </c>
      <c r="CJ52" s="4">
        <v>0.6</v>
      </c>
      <c r="CK52" s="4">
        <v>0.6</v>
      </c>
      <c r="CL52" s="4">
        <v>0.6</v>
      </c>
      <c r="CM52" s="4">
        <v>0.5</v>
      </c>
      <c r="CN52" s="4">
        <v>0.4</v>
      </c>
      <c r="CO52" s="4">
        <v>0.4</v>
      </c>
      <c r="CP52" s="4">
        <v>0.4</v>
      </c>
      <c r="CQ52" s="4">
        <v>0.3</v>
      </c>
      <c r="CS52" s="3"/>
      <c r="CT52" s="14" t="s">
        <v>534</v>
      </c>
      <c r="CU52" s="4">
        <v>0.5</v>
      </c>
      <c r="CV52" s="4">
        <v>0.5</v>
      </c>
      <c r="CW52" s="4">
        <v>0.6</v>
      </c>
      <c r="CX52" s="4">
        <v>0.5</v>
      </c>
      <c r="CY52" s="4">
        <v>0.5</v>
      </c>
      <c r="CZ52" s="4">
        <v>0.6</v>
      </c>
      <c r="DA52" s="4">
        <v>0.6</v>
      </c>
      <c r="DB52" s="4">
        <v>0.5</v>
      </c>
      <c r="DC52" s="4">
        <v>0.5</v>
      </c>
      <c r="DD52" s="4">
        <v>0.5</v>
      </c>
      <c r="DE52" s="4">
        <v>0.5</v>
      </c>
      <c r="DF52" s="4">
        <v>0.5</v>
      </c>
      <c r="DG52" s="4">
        <v>0.4</v>
      </c>
      <c r="DH52" s="4">
        <v>0.4</v>
      </c>
      <c r="DI52" s="4">
        <v>0.4</v>
      </c>
      <c r="DJ52" s="4">
        <v>0.5</v>
      </c>
      <c r="DK52" s="4">
        <v>0.5</v>
      </c>
      <c r="DL52" s="4">
        <v>0.6</v>
      </c>
      <c r="DM52" s="4">
        <v>0.6</v>
      </c>
      <c r="DN52" s="4">
        <v>0.6</v>
      </c>
      <c r="DO52" s="4">
        <v>0.4</v>
      </c>
      <c r="DQ52" s="3"/>
      <c r="DR52" s="14" t="s">
        <v>534</v>
      </c>
      <c r="DS52" s="4">
        <v>2.1</v>
      </c>
      <c r="DT52" s="4">
        <v>1.7</v>
      </c>
      <c r="DU52" s="4">
        <v>1.7</v>
      </c>
      <c r="DV52" s="4">
        <v>2</v>
      </c>
      <c r="DW52" s="4">
        <v>2.1</v>
      </c>
      <c r="DX52" s="4">
        <v>2.1</v>
      </c>
      <c r="DY52" s="4">
        <v>1.9</v>
      </c>
      <c r="DZ52" s="4">
        <v>1.9</v>
      </c>
      <c r="EA52" s="4">
        <v>2</v>
      </c>
      <c r="EB52" s="4">
        <v>1.9</v>
      </c>
      <c r="EC52" s="4">
        <v>1.8</v>
      </c>
      <c r="ED52" s="4">
        <v>1.8</v>
      </c>
      <c r="EE52" s="4">
        <v>1.8</v>
      </c>
      <c r="EF52" s="4">
        <v>1.8</v>
      </c>
      <c r="EG52" s="4">
        <v>1.8</v>
      </c>
      <c r="EH52" s="4">
        <v>1.7</v>
      </c>
      <c r="EI52" s="4">
        <v>2.1</v>
      </c>
      <c r="EJ52" s="4">
        <v>2.5</v>
      </c>
      <c r="EK52" s="4">
        <v>2.5</v>
      </c>
      <c r="EL52" s="4">
        <v>2.6</v>
      </c>
      <c r="EM52" s="4">
        <v>1.8</v>
      </c>
      <c r="EO52" s="3"/>
      <c r="EP52" s="14" t="s">
        <v>534</v>
      </c>
      <c r="EQ52" s="4">
        <v>1.4</v>
      </c>
      <c r="ER52" s="4">
        <v>1.6</v>
      </c>
      <c r="ES52" s="4">
        <v>1.6</v>
      </c>
      <c r="ET52" s="4">
        <v>1.5</v>
      </c>
      <c r="EU52" s="4">
        <v>1.4</v>
      </c>
      <c r="EV52" s="4">
        <v>1.4</v>
      </c>
      <c r="EW52" s="4">
        <v>1.3</v>
      </c>
      <c r="EX52" s="4">
        <v>1.3</v>
      </c>
      <c r="EY52" s="4">
        <v>1.4</v>
      </c>
      <c r="EZ52" s="4">
        <v>1.4</v>
      </c>
      <c r="FA52" s="4">
        <v>1.3</v>
      </c>
      <c r="FB52" s="4">
        <v>1.2</v>
      </c>
      <c r="FC52" s="4">
        <v>1.3</v>
      </c>
      <c r="FD52" s="4">
        <v>1.3</v>
      </c>
      <c r="FE52" s="4">
        <v>1.2</v>
      </c>
      <c r="FF52" s="4">
        <v>1.2</v>
      </c>
      <c r="FG52" s="4">
        <v>1.2</v>
      </c>
      <c r="FH52" s="4">
        <v>1.3</v>
      </c>
      <c r="FI52" s="4">
        <v>1.4</v>
      </c>
      <c r="FJ52" s="4">
        <v>1.4</v>
      </c>
      <c r="FK52" s="4">
        <v>1</v>
      </c>
    </row>
    <row r="53" spans="1:167" ht="14.5">
      <c r="A53" s="1"/>
      <c r="B53" s="8" t="s">
        <v>492</v>
      </c>
      <c r="C53" s="2"/>
      <c r="D53" s="2"/>
      <c r="E53" s="2"/>
      <c r="F53" s="2"/>
      <c r="G53" s="2"/>
      <c r="H53" s="2"/>
      <c r="I53" s="2"/>
      <c r="J53" s="2"/>
      <c r="K53" s="2"/>
      <c r="L53" s="2"/>
      <c r="M53" s="2"/>
      <c r="N53" s="2"/>
      <c r="O53" s="2"/>
      <c r="P53" s="2"/>
      <c r="Q53" s="2"/>
      <c r="R53" s="2"/>
      <c r="S53" s="2"/>
      <c r="T53" s="2"/>
      <c r="U53" s="2"/>
      <c r="V53" s="2"/>
      <c r="W53" s="2"/>
      <c r="Y53" s="1"/>
      <c r="Z53" s="8" t="s">
        <v>492</v>
      </c>
      <c r="AA53" s="2"/>
      <c r="AB53" s="2"/>
      <c r="AC53" s="2"/>
      <c r="AD53" s="2"/>
      <c r="AE53" s="2"/>
      <c r="AF53" s="2"/>
      <c r="AG53" s="2"/>
      <c r="AH53" s="2"/>
      <c r="AI53" s="2"/>
      <c r="AJ53" s="2"/>
      <c r="AK53" s="2"/>
      <c r="AL53" s="2"/>
      <c r="AM53" s="2"/>
      <c r="AN53" s="2"/>
      <c r="AO53" s="2"/>
      <c r="AP53" s="2"/>
      <c r="AQ53" s="2"/>
      <c r="AR53" s="2"/>
      <c r="AS53" s="2"/>
      <c r="AT53" s="2"/>
      <c r="AU53" s="2"/>
      <c r="AW53" s="1"/>
      <c r="AX53" s="8" t="s">
        <v>492</v>
      </c>
      <c r="AY53" s="2"/>
      <c r="AZ53" s="2"/>
      <c r="BA53" s="2"/>
      <c r="BB53" s="2"/>
      <c r="BC53" s="2"/>
      <c r="BD53" s="2"/>
      <c r="BE53" s="2"/>
      <c r="BF53" s="2"/>
      <c r="BG53" s="2"/>
      <c r="BH53" s="2"/>
      <c r="BI53" s="2"/>
      <c r="BJ53" s="2"/>
      <c r="BK53" s="2"/>
      <c r="BL53" s="2"/>
      <c r="BM53" s="2"/>
      <c r="BN53" s="2"/>
      <c r="BO53" s="2"/>
      <c r="BP53" s="2"/>
      <c r="BQ53" s="2"/>
      <c r="BR53" s="2"/>
      <c r="BS53" s="2"/>
      <c r="BU53" s="1"/>
      <c r="BV53" s="8" t="s">
        <v>492</v>
      </c>
      <c r="BW53" s="2"/>
      <c r="BX53" s="2"/>
      <c r="BY53" s="2"/>
      <c r="BZ53" s="2"/>
      <c r="CA53" s="2"/>
      <c r="CB53" s="2"/>
      <c r="CC53" s="2"/>
      <c r="CD53" s="2"/>
      <c r="CE53" s="2"/>
      <c r="CF53" s="2"/>
      <c r="CG53" s="2"/>
      <c r="CH53" s="2"/>
      <c r="CI53" s="2"/>
      <c r="CJ53" s="2"/>
      <c r="CK53" s="2"/>
      <c r="CL53" s="2"/>
      <c r="CM53" s="2"/>
      <c r="CN53" s="2"/>
      <c r="CO53" s="2"/>
      <c r="CP53" s="2"/>
      <c r="CQ53" s="2"/>
      <c r="CS53" s="1"/>
      <c r="CT53" s="8" t="s">
        <v>492</v>
      </c>
      <c r="CU53" s="2"/>
      <c r="CV53" s="2"/>
      <c r="CW53" s="2"/>
      <c r="CX53" s="2"/>
      <c r="CY53" s="2"/>
      <c r="CZ53" s="2"/>
      <c r="DA53" s="2"/>
      <c r="DB53" s="2"/>
      <c r="DC53" s="2"/>
      <c r="DD53" s="2"/>
      <c r="DE53" s="2"/>
      <c r="DF53" s="2"/>
      <c r="DG53" s="2"/>
      <c r="DH53" s="2"/>
      <c r="DI53" s="2"/>
      <c r="DJ53" s="2"/>
      <c r="DK53" s="2"/>
      <c r="DL53" s="2"/>
      <c r="DM53" s="2"/>
      <c r="DN53" s="2"/>
      <c r="DO53" s="2"/>
      <c r="DQ53" s="1"/>
      <c r="DR53" s="8" t="s">
        <v>492</v>
      </c>
      <c r="DS53" s="2"/>
      <c r="DT53" s="2"/>
      <c r="DU53" s="2"/>
      <c r="DV53" s="2"/>
      <c r="DW53" s="2"/>
      <c r="DX53" s="2"/>
      <c r="DY53" s="2"/>
      <c r="DZ53" s="2"/>
      <c r="EA53" s="2"/>
      <c r="EB53" s="2"/>
      <c r="EC53" s="2"/>
      <c r="ED53" s="2"/>
      <c r="EE53" s="2"/>
      <c r="EF53" s="2"/>
      <c r="EG53" s="2"/>
      <c r="EH53" s="2"/>
      <c r="EI53" s="2"/>
      <c r="EJ53" s="2"/>
      <c r="EK53" s="2"/>
      <c r="EL53" s="2"/>
      <c r="EM53" s="2"/>
      <c r="EO53" s="1"/>
      <c r="EP53" s="8" t="s">
        <v>492</v>
      </c>
      <c r="EQ53" s="2"/>
      <c r="ER53" s="2"/>
      <c r="ES53" s="2"/>
      <c r="ET53" s="2"/>
      <c r="EU53" s="2"/>
      <c r="EV53" s="2"/>
      <c r="EW53" s="2"/>
      <c r="EX53" s="2"/>
      <c r="EY53" s="2"/>
      <c r="EZ53" s="2"/>
      <c r="FA53" s="2"/>
      <c r="FB53" s="2"/>
      <c r="FC53" s="2"/>
      <c r="FD53" s="2"/>
      <c r="FE53" s="2"/>
      <c r="FF53" s="2"/>
      <c r="FG53" s="2"/>
      <c r="FH53" s="2"/>
      <c r="FI53" s="2"/>
      <c r="FJ53" s="2"/>
      <c r="FK53" s="2"/>
    </row>
    <row r="54" spans="1:167" ht="14.5">
      <c r="A54" s="1"/>
      <c r="B54" s="9"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9" t="s">
        <v>37</v>
      </c>
      <c r="AA54" s="2">
        <v>0.2</v>
      </c>
      <c r="AB54" s="2">
        <v>0</v>
      </c>
      <c r="AC54" s="2">
        <v>0</v>
      </c>
      <c r="AD54" s="2">
        <v>0.1</v>
      </c>
      <c r="AE54" s="2">
        <v>0.1</v>
      </c>
      <c r="AF54" s="2">
        <v>0.1</v>
      </c>
      <c r="AG54" s="2">
        <v>0.1</v>
      </c>
      <c r="AH54" s="2">
        <v>0.3</v>
      </c>
      <c r="AI54" s="2">
        <v>0.3</v>
      </c>
      <c r="AJ54" s="2">
        <v>0.2</v>
      </c>
      <c r="AK54" s="2">
        <v>0.3</v>
      </c>
      <c r="AL54" s="2">
        <v>0.2</v>
      </c>
      <c r="AM54" s="2">
        <v>0.3</v>
      </c>
      <c r="AN54" s="2">
        <v>0.5</v>
      </c>
      <c r="AO54" s="2">
        <v>0.6</v>
      </c>
      <c r="AP54" s="2">
        <v>0.7</v>
      </c>
      <c r="AQ54" s="2">
        <v>0.7</v>
      </c>
      <c r="AR54" s="2">
        <v>0.7</v>
      </c>
      <c r="AS54" s="2">
        <v>0.7</v>
      </c>
      <c r="AT54" s="2">
        <v>0.7</v>
      </c>
      <c r="AU54" s="2">
        <v>0.5</v>
      </c>
      <c r="AW54" s="1"/>
      <c r="AX54" s="9" t="s">
        <v>37</v>
      </c>
      <c r="AY54" s="2">
        <v>0.2</v>
      </c>
      <c r="AZ54" s="2">
        <v>0.2</v>
      </c>
      <c r="BA54" s="2">
        <v>0.2</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0.2</v>
      </c>
      <c r="BU54" s="1"/>
      <c r="BV54" s="9" t="s">
        <v>37</v>
      </c>
      <c r="BW54" s="2">
        <v>0</v>
      </c>
      <c r="BX54" s="2">
        <v>0</v>
      </c>
      <c r="BY54" s="2">
        <v>0</v>
      </c>
      <c r="BZ54" s="2">
        <v>0</v>
      </c>
      <c r="CA54" s="2">
        <v>0</v>
      </c>
      <c r="CB54" s="2">
        <v>0.1</v>
      </c>
      <c r="CC54" s="2">
        <v>0</v>
      </c>
      <c r="CD54" s="2">
        <v>0</v>
      </c>
      <c r="CE54" s="2">
        <v>0.1</v>
      </c>
      <c r="CF54" s="2">
        <v>0.1</v>
      </c>
      <c r="CG54" s="2">
        <v>0.1</v>
      </c>
      <c r="CH54" s="2">
        <v>0.1</v>
      </c>
      <c r="CI54" s="2">
        <v>0.1</v>
      </c>
      <c r="CJ54" s="2">
        <v>0.1</v>
      </c>
      <c r="CK54" s="2">
        <v>0.1</v>
      </c>
      <c r="CL54" s="2">
        <v>0.1</v>
      </c>
      <c r="CM54" s="2">
        <v>0.1</v>
      </c>
      <c r="CN54" s="2">
        <v>0</v>
      </c>
      <c r="CO54" s="2">
        <v>0</v>
      </c>
      <c r="CP54" s="2">
        <v>0</v>
      </c>
      <c r="CQ54" s="2">
        <v>0</v>
      </c>
      <c r="CS54" s="1"/>
      <c r="CT54" s="9" t="s">
        <v>37</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9" t="s">
        <v>37</v>
      </c>
      <c r="DS54" s="2">
        <v>0.1</v>
      </c>
      <c r="DT54" s="2">
        <v>0.1</v>
      </c>
      <c r="DU54" s="2">
        <v>0</v>
      </c>
      <c r="DV54" s="2">
        <v>0</v>
      </c>
      <c r="DW54" s="2">
        <v>0.1</v>
      </c>
      <c r="DX54" s="2">
        <v>0.1</v>
      </c>
      <c r="DY54" s="2">
        <v>0</v>
      </c>
      <c r="DZ54" s="2">
        <v>0</v>
      </c>
      <c r="EA54" s="2">
        <v>0.1</v>
      </c>
      <c r="EB54" s="2">
        <v>0</v>
      </c>
      <c r="EC54" s="2">
        <v>0</v>
      </c>
      <c r="ED54" s="2">
        <v>0</v>
      </c>
      <c r="EE54" s="2">
        <v>0</v>
      </c>
      <c r="EF54" s="2">
        <v>0</v>
      </c>
      <c r="EG54" s="2">
        <v>0</v>
      </c>
      <c r="EH54" s="2">
        <v>0</v>
      </c>
      <c r="EI54" s="2">
        <v>0.1</v>
      </c>
      <c r="EJ54" s="2">
        <v>0.1</v>
      </c>
      <c r="EK54" s="2">
        <v>0.1</v>
      </c>
      <c r="EL54" s="2">
        <v>0.1</v>
      </c>
      <c r="EM54" s="2">
        <v>0</v>
      </c>
      <c r="EO54" s="1"/>
      <c r="EP54" s="9" t="s">
        <v>37</v>
      </c>
      <c r="EQ54" s="2">
        <v>0.2</v>
      </c>
      <c r="ER54" s="2">
        <v>0.2</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spans="1:167" ht="14.5">
      <c r="A55" s="1"/>
      <c r="B55" s="9" t="s">
        <v>493</v>
      </c>
      <c r="C55" s="2">
        <v>0</v>
      </c>
      <c r="D55" s="2">
        <v>0</v>
      </c>
      <c r="E55" s="2">
        <v>0</v>
      </c>
      <c r="F55" s="2">
        <v>0</v>
      </c>
      <c r="G55" s="2">
        <v>0</v>
      </c>
      <c r="H55" s="2">
        <v>0</v>
      </c>
      <c r="I55" s="2">
        <v>0</v>
      </c>
      <c r="J55" s="2">
        <v>0</v>
      </c>
      <c r="K55" s="2">
        <v>0.1</v>
      </c>
      <c r="L55" s="2">
        <v>0.1</v>
      </c>
      <c r="M55" s="2">
        <v>0.1</v>
      </c>
      <c r="N55" s="2">
        <v>0.2</v>
      </c>
      <c r="O55" s="2">
        <v>0.2</v>
      </c>
      <c r="P55" s="2">
        <v>0.3</v>
      </c>
      <c r="Q55" s="2">
        <v>0.4</v>
      </c>
      <c r="R55" s="2">
        <v>0.4</v>
      </c>
      <c r="S55" s="2">
        <v>0.3</v>
      </c>
      <c r="T55" s="2">
        <v>0.3</v>
      </c>
      <c r="U55" s="2">
        <v>0.4</v>
      </c>
      <c r="V55" s="2">
        <v>0.3</v>
      </c>
      <c r="W55" s="2">
        <v>0.2</v>
      </c>
      <c r="Y55" s="1"/>
      <c r="Z55" s="9" t="s">
        <v>493</v>
      </c>
      <c r="AA55" s="2">
        <v>1.1000000000000001</v>
      </c>
      <c r="AB55" s="2">
        <v>0.7</v>
      </c>
      <c r="AC55" s="2">
        <v>0.6</v>
      </c>
      <c r="AD55" s="2">
        <v>0.5</v>
      </c>
      <c r="AE55" s="2">
        <v>0.7</v>
      </c>
      <c r="AF55" s="2">
        <v>0.6</v>
      </c>
      <c r="AG55" s="2">
        <v>0.9</v>
      </c>
      <c r="AH55" s="2">
        <v>1.4</v>
      </c>
      <c r="AI55" s="2">
        <v>1.2</v>
      </c>
      <c r="AJ55" s="2">
        <v>1.1000000000000001</v>
      </c>
      <c r="AK55" s="2">
        <v>1.6</v>
      </c>
      <c r="AL55" s="2">
        <v>1.5</v>
      </c>
      <c r="AM55" s="2">
        <v>1.5</v>
      </c>
      <c r="AN55" s="2">
        <v>0.7</v>
      </c>
      <c r="AO55" s="2">
        <v>0.7</v>
      </c>
      <c r="AP55" s="2">
        <v>0.7</v>
      </c>
      <c r="AQ55" s="2">
        <v>0.8</v>
      </c>
      <c r="AR55" s="2">
        <v>0.9</v>
      </c>
      <c r="AS55" s="2">
        <v>0.8</v>
      </c>
      <c r="AT55" s="2">
        <v>0.8</v>
      </c>
      <c r="AU55" s="2">
        <v>0.6</v>
      </c>
      <c r="AW55" s="1"/>
      <c r="AX55" s="9" t="s">
        <v>493</v>
      </c>
      <c r="AY55" s="2">
        <v>3.7</v>
      </c>
      <c r="AZ55" s="2">
        <v>3.8</v>
      </c>
      <c r="BA55" s="2">
        <v>3.6</v>
      </c>
      <c r="BB55" s="2">
        <v>3.8</v>
      </c>
      <c r="BC55" s="2">
        <v>3.8</v>
      </c>
      <c r="BD55" s="2">
        <v>3.8</v>
      </c>
      <c r="BE55" s="2">
        <v>3.9</v>
      </c>
      <c r="BF55" s="2">
        <v>3.9</v>
      </c>
      <c r="BG55" s="2">
        <v>4.0999999999999996</v>
      </c>
      <c r="BH55" s="2">
        <v>4.2</v>
      </c>
      <c r="BI55" s="2">
        <v>4.2</v>
      </c>
      <c r="BJ55" s="2">
        <v>4.4000000000000004</v>
      </c>
      <c r="BK55" s="2">
        <v>4.3</v>
      </c>
      <c r="BL55" s="2">
        <v>5</v>
      </c>
      <c r="BM55" s="2">
        <v>4.7</v>
      </c>
      <c r="BN55" s="2">
        <v>4.7</v>
      </c>
      <c r="BO55" s="2">
        <v>4.4000000000000004</v>
      </c>
      <c r="BP55" s="2">
        <v>4.5</v>
      </c>
      <c r="BQ55" s="2">
        <v>5.0999999999999996</v>
      </c>
      <c r="BR55" s="2">
        <v>5.0999999999999996</v>
      </c>
      <c r="BS55" s="2">
        <v>4.5</v>
      </c>
      <c r="BU55" s="1"/>
      <c r="BV55" s="9" t="s">
        <v>493</v>
      </c>
      <c r="BW55" s="2">
        <v>0.4</v>
      </c>
      <c r="BX55" s="2">
        <v>0.4</v>
      </c>
      <c r="BY55" s="2">
        <v>0.4</v>
      </c>
      <c r="BZ55" s="2">
        <v>0.5</v>
      </c>
      <c r="CA55" s="2">
        <v>0.4</v>
      </c>
      <c r="CB55" s="2">
        <v>0.4</v>
      </c>
      <c r="CC55" s="2">
        <v>0.4</v>
      </c>
      <c r="CD55" s="2">
        <v>0.4</v>
      </c>
      <c r="CE55" s="2">
        <v>0.4</v>
      </c>
      <c r="CF55" s="2">
        <v>0.4</v>
      </c>
      <c r="CG55" s="2">
        <v>0.5</v>
      </c>
      <c r="CH55" s="2">
        <v>0.5</v>
      </c>
      <c r="CI55" s="2">
        <v>0.5</v>
      </c>
      <c r="CJ55" s="2">
        <v>0.5</v>
      </c>
      <c r="CK55" s="2">
        <v>0.5</v>
      </c>
      <c r="CL55" s="2">
        <v>0.5</v>
      </c>
      <c r="CM55" s="2">
        <v>0.5</v>
      </c>
      <c r="CN55" s="2">
        <v>0.4</v>
      </c>
      <c r="CO55" s="2">
        <v>0.4</v>
      </c>
      <c r="CP55" s="2">
        <v>0.3</v>
      </c>
      <c r="CQ55" s="2">
        <v>0.2</v>
      </c>
      <c r="CS55" s="1"/>
      <c r="CT55" s="9" t="s">
        <v>493</v>
      </c>
      <c r="CU55" s="2">
        <v>0.4</v>
      </c>
      <c r="CV55" s="2">
        <v>0.4</v>
      </c>
      <c r="CW55" s="2">
        <v>0.5</v>
      </c>
      <c r="CX55" s="2">
        <v>0.4</v>
      </c>
      <c r="CY55" s="2">
        <v>0.4</v>
      </c>
      <c r="CZ55" s="2">
        <v>0.5</v>
      </c>
      <c r="DA55" s="2">
        <v>0.6</v>
      </c>
      <c r="DB55" s="2">
        <v>0.4</v>
      </c>
      <c r="DC55" s="2">
        <v>0.5</v>
      </c>
      <c r="DD55" s="2">
        <v>0.4</v>
      </c>
      <c r="DE55" s="2">
        <v>0.5</v>
      </c>
      <c r="DF55" s="2">
        <v>0.5</v>
      </c>
      <c r="DG55" s="2">
        <v>0.4</v>
      </c>
      <c r="DH55" s="2">
        <v>0.4</v>
      </c>
      <c r="DI55" s="2">
        <v>0.4</v>
      </c>
      <c r="DJ55" s="2">
        <v>0.4</v>
      </c>
      <c r="DK55" s="2">
        <v>0.5</v>
      </c>
      <c r="DL55" s="2">
        <v>0.6</v>
      </c>
      <c r="DM55" s="2">
        <v>0.6</v>
      </c>
      <c r="DN55" s="2">
        <v>0.6</v>
      </c>
      <c r="DO55" s="2">
        <v>0.4</v>
      </c>
      <c r="DQ55" s="1"/>
      <c r="DR55" s="9" t="s">
        <v>493</v>
      </c>
      <c r="DS55" s="2">
        <v>1.8</v>
      </c>
      <c r="DT55" s="2">
        <v>1.5</v>
      </c>
      <c r="DU55" s="2">
        <v>1.6</v>
      </c>
      <c r="DV55" s="2">
        <v>1.8</v>
      </c>
      <c r="DW55" s="2">
        <v>1.9</v>
      </c>
      <c r="DX55" s="2">
        <v>2</v>
      </c>
      <c r="DY55" s="2">
        <v>1.8</v>
      </c>
      <c r="DZ55" s="2">
        <v>1.8</v>
      </c>
      <c r="EA55" s="2">
        <v>1.9</v>
      </c>
      <c r="EB55" s="2">
        <v>1.8</v>
      </c>
      <c r="EC55" s="2">
        <v>1.7</v>
      </c>
      <c r="ED55" s="2">
        <v>1.7</v>
      </c>
      <c r="EE55" s="2">
        <v>1.7</v>
      </c>
      <c r="EF55" s="2">
        <v>1.7</v>
      </c>
      <c r="EG55" s="2">
        <v>1.7</v>
      </c>
      <c r="EH55" s="2">
        <v>1.7</v>
      </c>
      <c r="EI55" s="2">
        <v>2</v>
      </c>
      <c r="EJ55" s="2">
        <v>2.4</v>
      </c>
      <c r="EK55" s="2">
        <v>2.4</v>
      </c>
      <c r="EL55" s="2">
        <v>2.5</v>
      </c>
      <c r="EM55" s="2">
        <v>1.8</v>
      </c>
      <c r="EO55" s="1"/>
      <c r="EP55" s="9" t="s">
        <v>493</v>
      </c>
      <c r="EQ55" s="2">
        <v>1.1000000000000001</v>
      </c>
      <c r="ER55" s="2">
        <v>1.3</v>
      </c>
      <c r="ES55" s="2">
        <v>1.4</v>
      </c>
      <c r="ET55" s="2">
        <v>1.3</v>
      </c>
      <c r="EU55" s="2">
        <v>1.2</v>
      </c>
      <c r="EV55" s="2">
        <v>1.2</v>
      </c>
      <c r="EW55" s="2">
        <v>1.2</v>
      </c>
      <c r="EX55" s="2">
        <v>1.3</v>
      </c>
      <c r="EY55" s="2">
        <v>1.3</v>
      </c>
      <c r="EZ55" s="2">
        <v>1.3</v>
      </c>
      <c r="FA55" s="2">
        <v>1.2</v>
      </c>
      <c r="FB55" s="2">
        <v>1.2</v>
      </c>
      <c r="FC55" s="2">
        <v>1.2</v>
      </c>
      <c r="FD55" s="2">
        <v>1.2</v>
      </c>
      <c r="FE55" s="2">
        <v>1.2</v>
      </c>
      <c r="FF55" s="2">
        <v>1.2</v>
      </c>
      <c r="FG55" s="2">
        <v>1.1000000000000001</v>
      </c>
      <c r="FH55" s="2">
        <v>1.3</v>
      </c>
      <c r="FI55" s="2">
        <v>1.3</v>
      </c>
      <c r="FJ55" s="2">
        <v>1.3</v>
      </c>
      <c r="FK55" s="2">
        <v>0.9</v>
      </c>
    </row>
    <row r="56" spans="1:167" ht="14.5">
      <c r="A56" s="1"/>
      <c r="B56" s="9" t="s">
        <v>63</v>
      </c>
      <c r="C56" s="2">
        <v>0.3</v>
      </c>
      <c r="D56" s="2">
        <v>0.3</v>
      </c>
      <c r="E56" s="2">
        <v>0.3</v>
      </c>
      <c r="F56" s="2">
        <v>0.4</v>
      </c>
      <c r="G56" s="2">
        <v>0.4</v>
      </c>
      <c r="H56" s="2">
        <v>0.3</v>
      </c>
      <c r="I56" s="2">
        <v>0.3</v>
      </c>
      <c r="J56" s="2">
        <v>0.4</v>
      </c>
      <c r="K56" s="2">
        <v>0.2</v>
      </c>
      <c r="L56" s="2">
        <v>0.1</v>
      </c>
      <c r="M56" s="2">
        <v>0.2</v>
      </c>
      <c r="N56" s="2">
        <v>0.2</v>
      </c>
      <c r="O56" s="2">
        <v>0</v>
      </c>
      <c r="P56" s="2">
        <v>0</v>
      </c>
      <c r="Q56" s="2">
        <v>0</v>
      </c>
      <c r="R56" s="2">
        <v>0</v>
      </c>
      <c r="S56" s="2">
        <v>0</v>
      </c>
      <c r="T56" s="2">
        <v>0</v>
      </c>
      <c r="U56" s="2">
        <v>0</v>
      </c>
      <c r="V56" s="2">
        <v>0</v>
      </c>
      <c r="W56" s="2">
        <v>0</v>
      </c>
      <c r="Y56" s="1"/>
      <c r="Z56" s="9" t="s">
        <v>63</v>
      </c>
      <c r="AA56" s="2">
        <v>0.4</v>
      </c>
      <c r="AB56" s="2">
        <v>0.5</v>
      </c>
      <c r="AC56" s="2">
        <v>0.5</v>
      </c>
      <c r="AD56" s="2">
        <v>0.5</v>
      </c>
      <c r="AE56" s="2">
        <v>0.6</v>
      </c>
      <c r="AF56" s="2">
        <v>0.4</v>
      </c>
      <c r="AG56" s="2">
        <v>0.4</v>
      </c>
      <c r="AH56" s="2">
        <v>0.5</v>
      </c>
      <c r="AI56" s="2">
        <v>0.5</v>
      </c>
      <c r="AJ56" s="2">
        <v>0.3</v>
      </c>
      <c r="AK56" s="2">
        <v>0.3</v>
      </c>
      <c r="AL56" s="2">
        <v>0.3</v>
      </c>
      <c r="AM56" s="2">
        <v>0.3</v>
      </c>
      <c r="AN56" s="2">
        <v>0.9</v>
      </c>
      <c r="AO56" s="2">
        <v>0.8</v>
      </c>
      <c r="AP56" s="2">
        <v>0.9</v>
      </c>
      <c r="AQ56" s="2">
        <v>0.7</v>
      </c>
      <c r="AR56" s="2">
        <v>0.8</v>
      </c>
      <c r="AS56" s="2">
        <v>0.8</v>
      </c>
      <c r="AT56" s="2">
        <v>0.8</v>
      </c>
      <c r="AU56" s="2">
        <v>0.6</v>
      </c>
      <c r="AW56" s="1"/>
      <c r="AX56" s="9" t="s">
        <v>63</v>
      </c>
      <c r="AY56" s="2">
        <v>0.2</v>
      </c>
      <c r="AZ56" s="2">
        <v>0.2</v>
      </c>
      <c r="BA56" s="2">
        <v>0.3</v>
      </c>
      <c r="BB56" s="2">
        <v>0.3</v>
      </c>
      <c r="BC56" s="2">
        <v>0.4</v>
      </c>
      <c r="BD56" s="2">
        <v>0.3</v>
      </c>
      <c r="BE56" s="2">
        <v>0.3</v>
      </c>
      <c r="BF56" s="2">
        <v>0.3</v>
      </c>
      <c r="BG56" s="2">
        <v>0.3</v>
      </c>
      <c r="BH56" s="2">
        <v>0.2</v>
      </c>
      <c r="BI56" s="2">
        <v>0.3</v>
      </c>
      <c r="BJ56" s="2">
        <v>0.2</v>
      </c>
      <c r="BK56" s="2">
        <v>0.2</v>
      </c>
      <c r="BL56" s="2">
        <v>0.2</v>
      </c>
      <c r="BM56" s="2">
        <v>0.4</v>
      </c>
      <c r="BN56" s="2">
        <v>0.3</v>
      </c>
      <c r="BO56" s="2">
        <v>0.3</v>
      </c>
      <c r="BP56" s="2">
        <v>0.2</v>
      </c>
      <c r="BQ56" s="2">
        <v>0.3</v>
      </c>
      <c r="BR56" s="2">
        <v>0.2</v>
      </c>
      <c r="BS56" s="2">
        <v>0.2</v>
      </c>
      <c r="BU56" s="1"/>
      <c r="BV56" s="9"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9"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9"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9"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spans="1:167" ht="14.5">
      <c r="A57" s="1"/>
      <c r="B57" s="9" t="s">
        <v>67</v>
      </c>
      <c r="C57" s="2">
        <v>0</v>
      </c>
      <c r="D57" s="2">
        <v>0</v>
      </c>
      <c r="E57" s="2">
        <v>0</v>
      </c>
      <c r="F57" s="2">
        <v>0</v>
      </c>
      <c r="G57" s="2">
        <v>0.1</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9" t="s">
        <v>67</v>
      </c>
      <c r="AA57" s="2">
        <v>0.1</v>
      </c>
      <c r="AB57" s="2">
        <v>0.1</v>
      </c>
      <c r="AC57" s="2">
        <v>0.2</v>
      </c>
      <c r="AD57" s="2">
        <v>0.4</v>
      </c>
      <c r="AE57" s="2">
        <v>0.3</v>
      </c>
      <c r="AF57" s="2">
        <v>0.3</v>
      </c>
      <c r="AG57" s="2">
        <v>0.2</v>
      </c>
      <c r="AH57" s="2">
        <v>0.3</v>
      </c>
      <c r="AI57" s="2">
        <v>0.3</v>
      </c>
      <c r="AJ57" s="2">
        <v>0.3</v>
      </c>
      <c r="AK57" s="2">
        <v>0.1</v>
      </c>
      <c r="AL57" s="2">
        <v>0.1</v>
      </c>
      <c r="AM57" s="2">
        <v>0</v>
      </c>
      <c r="AN57" s="2">
        <v>0.1</v>
      </c>
      <c r="AO57" s="2">
        <v>0.1</v>
      </c>
      <c r="AP57" s="2">
        <v>0</v>
      </c>
      <c r="AQ57" s="2">
        <v>0</v>
      </c>
      <c r="AR57" s="2">
        <v>0</v>
      </c>
      <c r="AS57" s="2">
        <v>0</v>
      </c>
      <c r="AT57" s="2">
        <v>0</v>
      </c>
      <c r="AU57" s="2">
        <v>0</v>
      </c>
      <c r="AW57" s="1"/>
      <c r="AX57" s="9" t="s">
        <v>67</v>
      </c>
      <c r="AY57" s="2">
        <v>0</v>
      </c>
      <c r="AZ57" s="2">
        <v>0.1</v>
      </c>
      <c r="BA57" s="2">
        <v>0.1</v>
      </c>
      <c r="BB57" s="2">
        <v>0.2</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9"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9" t="s">
        <v>67</v>
      </c>
      <c r="CU57" s="2">
        <v>0</v>
      </c>
      <c r="CV57" s="2">
        <v>0</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9"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9"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spans="1:167" ht="14.5">
      <c r="A58" s="1"/>
      <c r="B58" s="9"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9"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9"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9"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9"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9"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9"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spans="1:167" ht="15.5">
      <c r="A59" s="1"/>
      <c r="B59" s="9" t="s">
        <v>533</v>
      </c>
      <c r="C59" s="2">
        <v>0.2</v>
      </c>
      <c r="D59" s="2">
        <v>0.2</v>
      </c>
      <c r="E59" s="2">
        <v>0.2</v>
      </c>
      <c r="F59" s="2">
        <v>0.2</v>
      </c>
      <c r="G59" s="2">
        <v>0.1</v>
      </c>
      <c r="H59" s="2">
        <v>0.1</v>
      </c>
      <c r="I59" s="2">
        <v>0.1</v>
      </c>
      <c r="J59" s="2">
        <v>0.1</v>
      </c>
      <c r="K59" s="2">
        <v>0.2</v>
      </c>
      <c r="L59" s="2">
        <v>0.2</v>
      </c>
      <c r="M59" s="2">
        <v>0.2</v>
      </c>
      <c r="N59" s="2">
        <v>0.1</v>
      </c>
      <c r="O59" s="2">
        <v>0.1</v>
      </c>
      <c r="P59" s="2">
        <v>0.1</v>
      </c>
      <c r="Q59" s="2">
        <v>0.1</v>
      </c>
      <c r="R59" s="2">
        <v>0.1</v>
      </c>
      <c r="S59" s="2">
        <v>0.1</v>
      </c>
      <c r="T59" s="2">
        <v>0.1</v>
      </c>
      <c r="U59" s="2">
        <v>0</v>
      </c>
      <c r="V59" s="2">
        <v>0</v>
      </c>
      <c r="W59" s="2">
        <v>0</v>
      </c>
      <c r="Y59" s="1"/>
      <c r="Z59" s="9" t="s">
        <v>533</v>
      </c>
      <c r="AA59" s="2">
        <v>0.2</v>
      </c>
      <c r="AB59" s="2">
        <v>0.2</v>
      </c>
      <c r="AC59" s="2">
        <v>0.2</v>
      </c>
      <c r="AD59" s="2">
        <v>0.1</v>
      </c>
      <c r="AE59" s="2">
        <v>0.2</v>
      </c>
      <c r="AF59" s="2">
        <v>0.2</v>
      </c>
      <c r="AG59" s="2">
        <v>0.2</v>
      </c>
      <c r="AH59" s="2">
        <v>0.2</v>
      </c>
      <c r="AI59" s="2">
        <v>0.2</v>
      </c>
      <c r="AJ59" s="2">
        <v>0.2</v>
      </c>
      <c r="AK59" s="2">
        <v>0.2</v>
      </c>
      <c r="AL59" s="2">
        <v>0.2</v>
      </c>
      <c r="AM59" s="2">
        <v>0.2</v>
      </c>
      <c r="AN59" s="2">
        <v>0.2</v>
      </c>
      <c r="AO59" s="2">
        <v>0.2</v>
      </c>
      <c r="AP59" s="2">
        <v>0.2</v>
      </c>
      <c r="AQ59" s="2">
        <v>0.2</v>
      </c>
      <c r="AR59" s="2">
        <v>0.2</v>
      </c>
      <c r="AS59" s="2">
        <v>0.2</v>
      </c>
      <c r="AT59" s="2">
        <v>0.2</v>
      </c>
      <c r="AU59" s="2">
        <v>0.1</v>
      </c>
      <c r="AW59" s="1"/>
      <c r="AX59" s="9" t="s">
        <v>533</v>
      </c>
      <c r="AY59" s="2">
        <v>0.3</v>
      </c>
      <c r="AZ59" s="2">
        <v>0.3</v>
      </c>
      <c r="BA59" s="2">
        <v>0.2</v>
      </c>
      <c r="BB59" s="2">
        <v>0.2</v>
      </c>
      <c r="BC59" s="2">
        <v>0.2</v>
      </c>
      <c r="BD59" s="2">
        <v>0.3</v>
      </c>
      <c r="BE59" s="2">
        <v>0.3</v>
      </c>
      <c r="BF59" s="2">
        <v>0.4</v>
      </c>
      <c r="BG59" s="2">
        <v>0.4</v>
      </c>
      <c r="BH59" s="2">
        <v>0.4</v>
      </c>
      <c r="BI59" s="2">
        <v>0.5</v>
      </c>
      <c r="BJ59" s="2">
        <v>0.5</v>
      </c>
      <c r="BK59" s="2">
        <v>0.6</v>
      </c>
      <c r="BL59" s="2">
        <v>0.1</v>
      </c>
      <c r="BM59" s="2">
        <v>0</v>
      </c>
      <c r="BN59" s="2">
        <v>0</v>
      </c>
      <c r="BO59" s="2">
        <v>0.1</v>
      </c>
      <c r="BP59" s="2">
        <v>0.1</v>
      </c>
      <c r="BQ59" s="2">
        <v>0</v>
      </c>
      <c r="BR59" s="2">
        <v>0</v>
      </c>
      <c r="BS59" s="2">
        <v>0</v>
      </c>
      <c r="BU59" s="1"/>
      <c r="BV59" s="9" t="s">
        <v>533</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9" t="s">
        <v>533</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9" t="s">
        <v>533</v>
      </c>
      <c r="DS59" s="2">
        <v>0.2</v>
      </c>
      <c r="DT59" s="2">
        <v>0.2</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v>
      </c>
      <c r="EO59" s="1"/>
      <c r="EP59" s="9" t="s">
        <v>533</v>
      </c>
      <c r="EQ59" s="2">
        <v>0.1</v>
      </c>
      <c r="ER59" s="2">
        <v>0.1</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spans="1:167" ht="14.5">
      <c r="A60" s="128"/>
      <c r="B60" s="128"/>
      <c r="C60" s="2"/>
      <c r="D60" s="2"/>
      <c r="E60" s="2"/>
      <c r="F60" s="2"/>
      <c r="G60" s="2"/>
      <c r="H60" s="2"/>
      <c r="I60" s="2"/>
      <c r="J60" s="2"/>
      <c r="K60" s="2"/>
      <c r="L60" s="2"/>
      <c r="M60" s="2"/>
      <c r="N60" s="2"/>
      <c r="O60" s="2"/>
      <c r="P60" s="2"/>
      <c r="Q60" s="2"/>
      <c r="R60" s="2"/>
      <c r="S60" s="2"/>
      <c r="T60" s="2"/>
      <c r="U60" s="2"/>
      <c r="V60" s="2"/>
      <c r="W60" s="2"/>
      <c r="Y60" s="128"/>
      <c r="Z60" s="128"/>
      <c r="AA60" s="2"/>
      <c r="AB60" s="2"/>
      <c r="AC60" s="2"/>
      <c r="AD60" s="2"/>
      <c r="AE60" s="2"/>
      <c r="AF60" s="2"/>
      <c r="AG60" s="2"/>
      <c r="AH60" s="2"/>
      <c r="AI60" s="2"/>
      <c r="AJ60" s="2"/>
      <c r="AK60" s="2"/>
      <c r="AL60" s="2"/>
      <c r="AM60" s="2"/>
      <c r="AN60" s="2"/>
      <c r="AO60" s="2"/>
      <c r="AP60" s="2"/>
      <c r="AQ60" s="2"/>
      <c r="AR60" s="2"/>
      <c r="AS60" s="2"/>
      <c r="AT60" s="2"/>
      <c r="AU60" s="2"/>
      <c r="AW60" s="128"/>
      <c r="AX60" s="128"/>
      <c r="AY60" s="2"/>
      <c r="AZ60" s="2"/>
      <c r="BA60" s="2"/>
      <c r="BB60" s="2"/>
      <c r="BC60" s="2"/>
      <c r="BD60" s="2"/>
      <c r="BE60" s="2"/>
      <c r="BF60" s="2"/>
      <c r="BG60" s="2"/>
      <c r="BH60" s="2"/>
      <c r="BI60" s="2"/>
      <c r="BJ60" s="2"/>
      <c r="BK60" s="2"/>
      <c r="BL60" s="2"/>
      <c r="BM60" s="2"/>
      <c r="BN60" s="2"/>
      <c r="BO60" s="2"/>
      <c r="BP60" s="2"/>
      <c r="BQ60" s="2"/>
      <c r="BR60" s="2"/>
      <c r="BS60" s="2"/>
      <c r="BU60" s="128"/>
      <c r="BV60" s="128"/>
      <c r="BW60" s="2"/>
      <c r="BX60" s="2"/>
      <c r="BY60" s="2"/>
      <c r="BZ60" s="2"/>
      <c r="CA60" s="2"/>
      <c r="CB60" s="2"/>
      <c r="CC60" s="2"/>
      <c r="CD60" s="2"/>
      <c r="CE60" s="2"/>
      <c r="CF60" s="2"/>
      <c r="CG60" s="2"/>
      <c r="CH60" s="2"/>
      <c r="CI60" s="2"/>
      <c r="CJ60" s="2"/>
      <c r="CK60" s="2"/>
      <c r="CL60" s="2"/>
      <c r="CM60" s="2"/>
      <c r="CN60" s="2"/>
      <c r="CO60" s="2"/>
      <c r="CP60" s="2"/>
      <c r="CQ60" s="2"/>
      <c r="CS60" s="128"/>
      <c r="CT60" s="128"/>
      <c r="CU60" s="2"/>
      <c r="CV60" s="2"/>
      <c r="CW60" s="2"/>
      <c r="CX60" s="2"/>
      <c r="CY60" s="2"/>
      <c r="CZ60" s="2"/>
      <c r="DA60" s="2"/>
      <c r="DB60" s="2"/>
      <c r="DC60" s="2"/>
      <c r="DD60" s="2"/>
      <c r="DE60" s="2"/>
      <c r="DF60" s="2"/>
      <c r="DG60" s="2"/>
      <c r="DH60" s="2"/>
      <c r="DI60" s="2"/>
      <c r="DJ60" s="2"/>
      <c r="DK60" s="2"/>
      <c r="DL60" s="2"/>
      <c r="DM60" s="2"/>
      <c r="DN60" s="2"/>
      <c r="DO60" s="2"/>
      <c r="DQ60" s="128"/>
      <c r="DR60" s="128"/>
      <c r="DS60" s="2"/>
      <c r="DT60" s="2"/>
      <c r="DU60" s="2"/>
      <c r="DV60" s="2"/>
      <c r="DW60" s="2"/>
      <c r="DX60" s="2"/>
      <c r="DY60" s="2"/>
      <c r="DZ60" s="2"/>
      <c r="EA60" s="2"/>
      <c r="EB60" s="2"/>
      <c r="EC60" s="2"/>
      <c r="ED60" s="2"/>
      <c r="EE60" s="2"/>
      <c r="EF60" s="2"/>
      <c r="EG60" s="2"/>
      <c r="EH60" s="2"/>
      <c r="EI60" s="2"/>
      <c r="EJ60" s="2"/>
      <c r="EK60" s="2"/>
      <c r="EL60" s="2"/>
      <c r="EM60" s="2"/>
      <c r="EO60" s="128"/>
      <c r="EP60" s="128"/>
      <c r="EQ60" s="2"/>
      <c r="ER60" s="2"/>
      <c r="ES60" s="2"/>
      <c r="ET60" s="2"/>
      <c r="EU60" s="2"/>
      <c r="EV60" s="2"/>
      <c r="EW60" s="2"/>
      <c r="EX60" s="2"/>
      <c r="EY60" s="2"/>
      <c r="EZ60" s="2"/>
      <c r="FA60" s="2"/>
      <c r="FB60" s="2"/>
      <c r="FC60" s="2"/>
      <c r="FD60" s="2"/>
      <c r="FE60" s="2"/>
      <c r="FF60" s="2"/>
      <c r="FG60" s="2"/>
      <c r="FH60" s="2"/>
      <c r="FI60" s="2"/>
      <c r="FJ60" s="2"/>
      <c r="FK60" s="2"/>
    </row>
    <row r="61" spans="1:167" ht="14.5">
      <c r="A61" s="1"/>
      <c r="B61" s="8" t="s">
        <v>496</v>
      </c>
      <c r="C61" s="2"/>
      <c r="D61" s="2"/>
      <c r="E61" s="2"/>
      <c r="F61" s="2"/>
      <c r="G61" s="2"/>
      <c r="H61" s="2"/>
      <c r="I61" s="2"/>
      <c r="J61" s="2"/>
      <c r="K61" s="2"/>
      <c r="L61" s="2"/>
      <c r="M61" s="2"/>
      <c r="N61" s="2"/>
      <c r="O61" s="2"/>
      <c r="P61" s="2"/>
      <c r="Q61" s="2"/>
      <c r="R61" s="2"/>
      <c r="S61" s="2"/>
      <c r="T61" s="2"/>
      <c r="U61" s="2"/>
      <c r="V61" s="2"/>
      <c r="W61" s="2"/>
      <c r="Y61" s="1"/>
      <c r="Z61" s="8" t="s">
        <v>496</v>
      </c>
      <c r="AA61" s="2"/>
      <c r="AB61" s="2"/>
      <c r="AC61" s="2"/>
      <c r="AD61" s="2"/>
      <c r="AE61" s="2"/>
      <c r="AF61" s="2"/>
      <c r="AG61" s="2"/>
      <c r="AH61" s="2"/>
      <c r="AI61" s="2"/>
      <c r="AJ61" s="2"/>
      <c r="AK61" s="2"/>
      <c r="AL61" s="2"/>
      <c r="AM61" s="2"/>
      <c r="AN61" s="2"/>
      <c r="AO61" s="2"/>
      <c r="AP61" s="2"/>
      <c r="AQ61" s="2"/>
      <c r="AR61" s="2"/>
      <c r="AS61" s="2"/>
      <c r="AT61" s="2"/>
      <c r="AU61" s="2"/>
      <c r="AW61" s="1"/>
      <c r="AX61" s="8" t="s">
        <v>496</v>
      </c>
      <c r="AY61" s="2"/>
      <c r="AZ61" s="2"/>
      <c r="BA61" s="2"/>
      <c r="BB61" s="2"/>
      <c r="BC61" s="2"/>
      <c r="BD61" s="2"/>
      <c r="BE61" s="2"/>
      <c r="BF61" s="2"/>
      <c r="BG61" s="2"/>
      <c r="BH61" s="2"/>
      <c r="BI61" s="2"/>
      <c r="BJ61" s="2"/>
      <c r="BK61" s="2"/>
      <c r="BL61" s="2"/>
      <c r="BM61" s="2"/>
      <c r="BN61" s="2"/>
      <c r="BO61" s="2"/>
      <c r="BP61" s="2"/>
      <c r="BQ61" s="2"/>
      <c r="BR61" s="2"/>
      <c r="BS61" s="2"/>
      <c r="BU61" s="1"/>
      <c r="BV61" s="8" t="s">
        <v>496</v>
      </c>
      <c r="BW61" s="2"/>
      <c r="BX61" s="2"/>
      <c r="BY61" s="2"/>
      <c r="BZ61" s="2"/>
      <c r="CA61" s="2"/>
      <c r="CB61" s="2"/>
      <c r="CC61" s="2"/>
      <c r="CD61" s="2"/>
      <c r="CE61" s="2"/>
      <c r="CF61" s="2"/>
      <c r="CG61" s="2"/>
      <c r="CH61" s="2"/>
      <c r="CI61" s="2"/>
      <c r="CJ61" s="2"/>
      <c r="CK61" s="2"/>
      <c r="CL61" s="2"/>
      <c r="CM61" s="2"/>
      <c r="CN61" s="2"/>
      <c r="CO61" s="2"/>
      <c r="CP61" s="2"/>
      <c r="CQ61" s="2"/>
      <c r="CS61" s="1"/>
      <c r="CT61" s="8" t="s">
        <v>496</v>
      </c>
      <c r="CU61" s="2"/>
      <c r="CV61" s="2"/>
      <c r="CW61" s="2"/>
      <c r="CX61" s="2"/>
      <c r="CY61" s="2"/>
      <c r="CZ61" s="2"/>
      <c r="DA61" s="2"/>
      <c r="DB61" s="2"/>
      <c r="DC61" s="2"/>
      <c r="DD61" s="2"/>
      <c r="DE61" s="2"/>
      <c r="DF61" s="2"/>
      <c r="DG61" s="2"/>
      <c r="DH61" s="2"/>
      <c r="DI61" s="2"/>
      <c r="DJ61" s="2"/>
      <c r="DK61" s="2"/>
      <c r="DL61" s="2"/>
      <c r="DM61" s="2"/>
      <c r="DN61" s="2"/>
      <c r="DO61" s="2"/>
      <c r="DQ61" s="1"/>
      <c r="DR61" s="8" t="s">
        <v>496</v>
      </c>
      <c r="DS61" s="2"/>
      <c r="DT61" s="2"/>
      <c r="DU61" s="2"/>
      <c r="DV61" s="2"/>
      <c r="DW61" s="2"/>
      <c r="DX61" s="2"/>
      <c r="DY61" s="2"/>
      <c r="DZ61" s="2"/>
      <c r="EA61" s="2"/>
      <c r="EB61" s="2"/>
      <c r="EC61" s="2"/>
      <c r="ED61" s="2"/>
      <c r="EE61" s="2"/>
      <c r="EF61" s="2"/>
      <c r="EG61" s="2"/>
      <c r="EH61" s="2"/>
      <c r="EI61" s="2"/>
      <c r="EJ61" s="2"/>
      <c r="EK61" s="2"/>
      <c r="EL61" s="2"/>
      <c r="EM61" s="2"/>
      <c r="EO61" s="1"/>
      <c r="EP61" s="8" t="s">
        <v>496</v>
      </c>
      <c r="EQ61" s="2"/>
      <c r="ER61" s="2"/>
      <c r="ES61" s="2"/>
      <c r="ET61" s="2"/>
      <c r="EU61" s="2"/>
      <c r="EV61" s="2"/>
      <c r="EW61" s="2"/>
      <c r="EX61" s="2"/>
      <c r="EY61" s="2"/>
      <c r="EZ61" s="2"/>
      <c r="FA61" s="2"/>
      <c r="FB61" s="2"/>
      <c r="FC61" s="2"/>
      <c r="FD61" s="2"/>
      <c r="FE61" s="2"/>
      <c r="FF61" s="2"/>
      <c r="FG61" s="2"/>
      <c r="FH61" s="2"/>
      <c r="FI61" s="2"/>
      <c r="FJ61" s="2"/>
      <c r="FK61" s="2"/>
    </row>
    <row r="62" spans="1:167" ht="14.5">
      <c r="A62" s="1"/>
      <c r="B62" s="9" t="s">
        <v>37</v>
      </c>
      <c r="C62" s="2">
        <v>0.7</v>
      </c>
      <c r="D62" s="2">
        <v>1.2</v>
      </c>
      <c r="E62" s="2">
        <v>1.4</v>
      </c>
      <c r="F62" s="2">
        <v>0.6</v>
      </c>
      <c r="G62" s="2">
        <v>3.1</v>
      </c>
      <c r="H62" s="2">
        <v>3.4</v>
      </c>
      <c r="I62" s="2">
        <v>3</v>
      </c>
      <c r="J62" s="2">
        <v>3.2</v>
      </c>
      <c r="K62" s="2">
        <v>2.5</v>
      </c>
      <c r="L62" s="2">
        <v>2.5</v>
      </c>
      <c r="M62" s="2">
        <v>2.2000000000000002</v>
      </c>
      <c r="N62" s="2">
        <v>2.2999999999999998</v>
      </c>
      <c r="O62" s="2">
        <v>2.5</v>
      </c>
      <c r="P62" s="2">
        <v>5</v>
      </c>
      <c r="Q62" s="2">
        <v>2.2999999999999998</v>
      </c>
      <c r="R62" s="2">
        <v>2.4</v>
      </c>
      <c r="S62" s="2">
        <v>4.9000000000000004</v>
      </c>
      <c r="T62" s="2">
        <v>4.9000000000000004</v>
      </c>
      <c r="U62" s="2">
        <v>4.9000000000000004</v>
      </c>
      <c r="V62" s="2">
        <v>4.9000000000000004</v>
      </c>
      <c r="W62" s="2">
        <v>4.9000000000000004</v>
      </c>
      <c r="Y62" s="1"/>
      <c r="Z62" s="9" t="s">
        <v>37</v>
      </c>
      <c r="AA62" s="2">
        <v>10</v>
      </c>
      <c r="AB62" s="2">
        <v>3</v>
      </c>
      <c r="AC62" s="2">
        <v>3</v>
      </c>
      <c r="AD62" s="2">
        <v>3</v>
      </c>
      <c r="AE62" s="2">
        <v>4</v>
      </c>
      <c r="AF62" s="2">
        <v>5</v>
      </c>
      <c r="AG62" s="2">
        <v>5</v>
      </c>
      <c r="AH62" s="2">
        <v>12</v>
      </c>
      <c r="AI62" s="2">
        <v>12</v>
      </c>
      <c r="AJ62" s="2">
        <v>10.9</v>
      </c>
      <c r="AK62" s="2">
        <v>12.9</v>
      </c>
      <c r="AL62" s="2">
        <v>9</v>
      </c>
      <c r="AM62" s="2">
        <v>11.8</v>
      </c>
      <c r="AN62" s="2">
        <v>19.899999999999999</v>
      </c>
      <c r="AO62" s="2">
        <v>26.9</v>
      </c>
      <c r="AP62" s="2">
        <v>26.9</v>
      </c>
      <c r="AQ62" s="2">
        <v>27</v>
      </c>
      <c r="AR62" s="2">
        <v>27</v>
      </c>
      <c r="AS62" s="2">
        <v>27</v>
      </c>
      <c r="AT62" s="2">
        <v>27</v>
      </c>
      <c r="AU62" s="2">
        <v>27</v>
      </c>
      <c r="AW62" s="1"/>
      <c r="AX62" s="9"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9"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9"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9" t="s">
        <v>37</v>
      </c>
      <c r="DS62" s="2">
        <v>4.4000000000000004</v>
      </c>
      <c r="DT62" s="2">
        <v>5.0999999999999996</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9"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spans="1:167" ht="14.5">
      <c r="A63" s="1"/>
      <c r="B63" s="9" t="s">
        <v>493</v>
      </c>
      <c r="C63" s="2">
        <v>0</v>
      </c>
      <c r="D63" s="2">
        <v>0</v>
      </c>
      <c r="E63" s="2">
        <v>0</v>
      </c>
      <c r="F63" s="2">
        <v>1.9</v>
      </c>
      <c r="G63" s="2">
        <v>2</v>
      </c>
      <c r="H63" s="2">
        <v>3.3</v>
      </c>
      <c r="I63" s="2">
        <v>4.7</v>
      </c>
      <c r="J63" s="2">
        <v>3.4</v>
      </c>
      <c r="K63" s="2">
        <v>12.2</v>
      </c>
      <c r="L63" s="2">
        <v>19.5</v>
      </c>
      <c r="M63" s="2">
        <v>19.2</v>
      </c>
      <c r="N63" s="2">
        <v>31.6</v>
      </c>
      <c r="O63" s="2">
        <v>34.299999999999997</v>
      </c>
      <c r="P63" s="2">
        <v>70</v>
      </c>
      <c r="Q63" s="2">
        <v>74.7</v>
      </c>
      <c r="R63" s="2">
        <v>72.2</v>
      </c>
      <c r="S63" s="2">
        <v>72.3</v>
      </c>
      <c r="T63" s="2">
        <v>78.099999999999994</v>
      </c>
      <c r="U63" s="2">
        <v>84.1</v>
      </c>
      <c r="V63" s="2">
        <v>85.2</v>
      </c>
      <c r="W63" s="2">
        <v>90.4</v>
      </c>
      <c r="Y63" s="1"/>
      <c r="Z63" s="9" t="s">
        <v>493</v>
      </c>
      <c r="AA63" s="2">
        <v>56.5</v>
      </c>
      <c r="AB63" s="2">
        <v>47.6</v>
      </c>
      <c r="AC63" s="2">
        <v>40.700000000000003</v>
      </c>
      <c r="AD63" s="2">
        <v>31.6</v>
      </c>
      <c r="AE63" s="2">
        <v>38.799999999999997</v>
      </c>
      <c r="AF63" s="2">
        <v>39.799999999999997</v>
      </c>
      <c r="AG63" s="2">
        <v>47.5</v>
      </c>
      <c r="AH63" s="2">
        <v>51.4</v>
      </c>
      <c r="AI63" s="2">
        <v>50.3</v>
      </c>
      <c r="AJ63" s="2">
        <v>51.8</v>
      </c>
      <c r="AK63" s="2">
        <v>62.8</v>
      </c>
      <c r="AL63" s="2">
        <v>64.5</v>
      </c>
      <c r="AM63" s="2">
        <v>65.8</v>
      </c>
      <c r="AN63" s="2">
        <v>30.8</v>
      </c>
      <c r="AO63" s="2">
        <v>27.9</v>
      </c>
      <c r="AP63" s="2">
        <v>29.5</v>
      </c>
      <c r="AQ63" s="2">
        <v>33.6</v>
      </c>
      <c r="AR63" s="2">
        <v>33.5</v>
      </c>
      <c r="AS63" s="2">
        <v>31.9</v>
      </c>
      <c r="AT63" s="2">
        <v>30.4</v>
      </c>
      <c r="AU63" s="2">
        <v>32.6</v>
      </c>
      <c r="AW63" s="1"/>
      <c r="AX63" s="9" t="s">
        <v>493</v>
      </c>
      <c r="AY63" s="2">
        <v>83.9</v>
      </c>
      <c r="AZ63" s="2">
        <v>82.5</v>
      </c>
      <c r="BA63" s="2">
        <v>83.3</v>
      </c>
      <c r="BB63" s="2">
        <v>82.2</v>
      </c>
      <c r="BC63" s="2">
        <v>80.400000000000006</v>
      </c>
      <c r="BD63" s="2">
        <v>81.099999999999994</v>
      </c>
      <c r="BE63" s="2">
        <v>81.2</v>
      </c>
      <c r="BF63" s="2">
        <v>79.8</v>
      </c>
      <c r="BG63" s="2">
        <v>79.7</v>
      </c>
      <c r="BH63" s="2">
        <v>82</v>
      </c>
      <c r="BI63" s="2">
        <v>82.2</v>
      </c>
      <c r="BJ63" s="2">
        <v>81.5</v>
      </c>
      <c r="BK63" s="2">
        <v>79.599999999999994</v>
      </c>
      <c r="BL63" s="2">
        <v>90.2</v>
      </c>
      <c r="BM63" s="2">
        <v>86.8</v>
      </c>
      <c r="BN63" s="2">
        <v>88.1</v>
      </c>
      <c r="BO63" s="2">
        <v>89</v>
      </c>
      <c r="BP63" s="2">
        <v>90.2</v>
      </c>
      <c r="BQ63" s="2">
        <v>90.6</v>
      </c>
      <c r="BR63" s="2">
        <v>91.6</v>
      </c>
      <c r="BS63" s="2">
        <v>92.2</v>
      </c>
      <c r="BU63" s="1"/>
      <c r="BV63" s="9" t="s">
        <v>493</v>
      </c>
      <c r="BW63" s="2">
        <v>83.5</v>
      </c>
      <c r="BX63" s="2">
        <v>83.8</v>
      </c>
      <c r="BY63" s="2">
        <v>84.9</v>
      </c>
      <c r="BZ63" s="2">
        <v>88.9</v>
      </c>
      <c r="CA63" s="2">
        <v>86.4</v>
      </c>
      <c r="CB63" s="2">
        <v>85.8</v>
      </c>
      <c r="CC63" s="2">
        <v>85.3</v>
      </c>
      <c r="CD63" s="2">
        <v>84.8</v>
      </c>
      <c r="CE63" s="2">
        <v>84.9</v>
      </c>
      <c r="CF63" s="2">
        <v>87</v>
      </c>
      <c r="CG63" s="2">
        <v>86.9</v>
      </c>
      <c r="CH63" s="2">
        <v>87.2</v>
      </c>
      <c r="CI63" s="2">
        <v>86</v>
      </c>
      <c r="CJ63" s="2">
        <v>86.6</v>
      </c>
      <c r="CK63" s="2">
        <v>87.8</v>
      </c>
      <c r="CL63" s="2">
        <v>88.1</v>
      </c>
      <c r="CM63" s="2">
        <v>88.8</v>
      </c>
      <c r="CN63" s="2">
        <v>87.1</v>
      </c>
      <c r="CO63" s="2">
        <v>86.3</v>
      </c>
      <c r="CP63" s="2">
        <v>86.2</v>
      </c>
      <c r="CQ63" s="2">
        <v>85.6</v>
      </c>
      <c r="CS63" s="1"/>
      <c r="CT63" s="9" t="s">
        <v>493</v>
      </c>
      <c r="CU63" s="2">
        <v>79.400000000000006</v>
      </c>
      <c r="CV63" s="2">
        <v>81.5</v>
      </c>
      <c r="CW63" s="2">
        <v>81.2</v>
      </c>
      <c r="CX63" s="2">
        <v>78.2</v>
      </c>
      <c r="CY63" s="2">
        <v>80.8</v>
      </c>
      <c r="CZ63" s="2">
        <v>84.1</v>
      </c>
      <c r="DA63" s="2">
        <v>92.1</v>
      </c>
      <c r="DB63" s="2">
        <v>91.5</v>
      </c>
      <c r="DC63" s="2">
        <v>93.9</v>
      </c>
      <c r="DD63" s="2">
        <v>83.6</v>
      </c>
      <c r="DE63" s="2">
        <v>92.4</v>
      </c>
      <c r="DF63" s="2">
        <v>92.4</v>
      </c>
      <c r="DG63" s="2">
        <v>91.1</v>
      </c>
      <c r="DH63" s="2">
        <v>95.7</v>
      </c>
      <c r="DI63" s="2">
        <v>95.6</v>
      </c>
      <c r="DJ63" s="2">
        <v>95.7</v>
      </c>
      <c r="DK63" s="2">
        <v>95.8</v>
      </c>
      <c r="DL63" s="2">
        <v>95.8</v>
      </c>
      <c r="DM63" s="2">
        <v>95.8</v>
      </c>
      <c r="DN63" s="2">
        <v>95.8</v>
      </c>
      <c r="DO63" s="2">
        <v>96</v>
      </c>
      <c r="DQ63" s="1"/>
      <c r="DR63" s="9"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9" t="s">
        <v>493</v>
      </c>
      <c r="EQ63" s="2">
        <v>79.3</v>
      </c>
      <c r="ER63" s="2">
        <v>80.400000000000006</v>
      </c>
      <c r="ES63" s="2">
        <v>87.6</v>
      </c>
      <c r="ET63" s="2">
        <v>87</v>
      </c>
      <c r="EU63" s="2">
        <v>86.5</v>
      </c>
      <c r="EV63" s="2">
        <v>86.6</v>
      </c>
      <c r="EW63" s="2">
        <v>88.3</v>
      </c>
      <c r="EX63" s="2">
        <v>94</v>
      </c>
      <c r="EY63" s="2">
        <v>94.3</v>
      </c>
      <c r="EZ63" s="2">
        <v>95.7</v>
      </c>
      <c r="FA63" s="2">
        <v>95.8</v>
      </c>
      <c r="FB63" s="2">
        <v>96.2</v>
      </c>
      <c r="FC63" s="2">
        <v>95.5</v>
      </c>
      <c r="FD63" s="2">
        <v>95.7</v>
      </c>
      <c r="FE63" s="2">
        <v>96.1</v>
      </c>
      <c r="FF63" s="2">
        <v>96.2</v>
      </c>
      <c r="FG63" s="2">
        <v>97.7</v>
      </c>
      <c r="FH63" s="2">
        <v>97.5</v>
      </c>
      <c r="FI63" s="2">
        <v>95.4</v>
      </c>
      <c r="FJ63" s="2">
        <v>95.7</v>
      </c>
      <c r="FK63" s="2">
        <v>96.6</v>
      </c>
    </row>
    <row r="64" spans="1:167" ht="14.5">
      <c r="A64" s="1"/>
      <c r="B64" s="9" t="s">
        <v>63</v>
      </c>
      <c r="C64" s="2">
        <v>59</v>
      </c>
      <c r="D64" s="2">
        <v>56.1</v>
      </c>
      <c r="E64" s="2">
        <v>60.3</v>
      </c>
      <c r="F64" s="2">
        <v>64.2</v>
      </c>
      <c r="G64" s="2">
        <v>65.400000000000006</v>
      </c>
      <c r="H64" s="2">
        <v>62.2</v>
      </c>
      <c r="I64" s="2">
        <v>55.4</v>
      </c>
      <c r="J64" s="2">
        <v>65.3</v>
      </c>
      <c r="K64" s="2">
        <v>31.5</v>
      </c>
      <c r="L64" s="2">
        <v>12.2</v>
      </c>
      <c r="M64" s="2">
        <v>30</v>
      </c>
      <c r="N64" s="2">
        <v>25.1</v>
      </c>
      <c r="O64" s="2">
        <v>6.2</v>
      </c>
      <c r="P64" s="2">
        <v>7</v>
      </c>
      <c r="Q64" s="2">
        <v>4.8</v>
      </c>
      <c r="R64" s="2">
        <v>4.5</v>
      </c>
      <c r="S64" s="2">
        <v>2.8</v>
      </c>
      <c r="T64" s="2">
        <v>1.8</v>
      </c>
      <c r="U64" s="2">
        <v>1.2</v>
      </c>
      <c r="V64" s="2">
        <v>0.7</v>
      </c>
      <c r="W64" s="2">
        <v>0.8</v>
      </c>
      <c r="Y64" s="1"/>
      <c r="Z64" s="9" t="s">
        <v>63</v>
      </c>
      <c r="AA64" s="2">
        <v>22.1</v>
      </c>
      <c r="AB64" s="2">
        <v>31.5</v>
      </c>
      <c r="AC64" s="2">
        <v>34</v>
      </c>
      <c r="AD64" s="2">
        <v>31.9</v>
      </c>
      <c r="AE64" s="2">
        <v>32.6</v>
      </c>
      <c r="AF64" s="2">
        <v>25</v>
      </c>
      <c r="AG64" s="2">
        <v>23.6</v>
      </c>
      <c r="AH64" s="2">
        <v>18.3</v>
      </c>
      <c r="AI64" s="2">
        <v>19.600000000000001</v>
      </c>
      <c r="AJ64" s="2">
        <v>15.2</v>
      </c>
      <c r="AK64" s="2">
        <v>11.6</v>
      </c>
      <c r="AL64" s="2">
        <v>14.2</v>
      </c>
      <c r="AM64" s="2">
        <v>11</v>
      </c>
      <c r="AN64" s="2">
        <v>39.4</v>
      </c>
      <c r="AO64" s="2">
        <v>35.5</v>
      </c>
      <c r="AP64" s="2">
        <v>35</v>
      </c>
      <c r="AQ64" s="2">
        <v>29.6</v>
      </c>
      <c r="AR64" s="2">
        <v>30.6</v>
      </c>
      <c r="AS64" s="2">
        <v>31.3</v>
      </c>
      <c r="AT64" s="2">
        <v>32.200000000000003</v>
      </c>
      <c r="AU64" s="2">
        <v>32.299999999999997</v>
      </c>
      <c r="AW64" s="1"/>
      <c r="AX64" s="9" t="s">
        <v>63</v>
      </c>
      <c r="AY64" s="2">
        <v>5.4</v>
      </c>
      <c r="AZ64" s="2">
        <v>5.0999999999999996</v>
      </c>
      <c r="BA64" s="2">
        <v>5.8</v>
      </c>
      <c r="BB64" s="2">
        <v>5.6</v>
      </c>
      <c r="BC64" s="2">
        <v>7.7</v>
      </c>
      <c r="BD64" s="2">
        <v>6.6</v>
      </c>
      <c r="BE64" s="2">
        <v>5.9</v>
      </c>
      <c r="BF64" s="2">
        <v>5.9</v>
      </c>
      <c r="BG64" s="2">
        <v>5.0999999999999996</v>
      </c>
      <c r="BH64" s="2">
        <v>4.5999999999999996</v>
      </c>
      <c r="BI64" s="2">
        <v>5</v>
      </c>
      <c r="BJ64" s="2">
        <v>4.5999999999999996</v>
      </c>
      <c r="BK64" s="2">
        <v>4</v>
      </c>
      <c r="BL64" s="2">
        <v>3.9</v>
      </c>
      <c r="BM64" s="2">
        <v>7.7</v>
      </c>
      <c r="BN64" s="2">
        <v>6.4</v>
      </c>
      <c r="BO64" s="2">
        <v>5.6</v>
      </c>
      <c r="BP64" s="2">
        <v>4.5</v>
      </c>
      <c r="BQ64" s="2">
        <v>4.7</v>
      </c>
      <c r="BR64" s="2">
        <v>3.7</v>
      </c>
      <c r="BS64" s="2">
        <v>3.2</v>
      </c>
      <c r="BU64" s="1"/>
      <c r="BV64" s="9" t="s">
        <v>63</v>
      </c>
      <c r="BW64" s="2">
        <v>1.1000000000000001</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9" t="s">
        <v>63</v>
      </c>
      <c r="CU64" s="2">
        <v>0.2</v>
      </c>
      <c r="CV64" s="2">
        <v>0.2</v>
      </c>
      <c r="CW64" s="2">
        <v>0.2</v>
      </c>
      <c r="CX64" s="2">
        <v>0.2</v>
      </c>
      <c r="CY64" s="2">
        <v>0.3</v>
      </c>
      <c r="CZ64" s="2">
        <v>0.3</v>
      </c>
      <c r="DA64" s="2">
        <v>0.3</v>
      </c>
      <c r="DB64" s="2">
        <v>0.3</v>
      </c>
      <c r="DC64" s="2">
        <v>0</v>
      </c>
      <c r="DD64" s="2">
        <v>0</v>
      </c>
      <c r="DE64" s="2">
        <v>0</v>
      </c>
      <c r="DF64" s="2">
        <v>0.3</v>
      </c>
      <c r="DG64" s="2">
        <v>0.4</v>
      </c>
      <c r="DH64" s="2">
        <v>0.1</v>
      </c>
      <c r="DI64" s="2">
        <v>0.1</v>
      </c>
      <c r="DJ64" s="2">
        <v>0.1</v>
      </c>
      <c r="DK64" s="2">
        <v>0.1</v>
      </c>
      <c r="DL64" s="2">
        <v>0.1</v>
      </c>
      <c r="DM64" s="2">
        <v>0</v>
      </c>
      <c r="DN64" s="2">
        <v>0</v>
      </c>
      <c r="DO64" s="2">
        <v>0</v>
      </c>
      <c r="DQ64" s="1"/>
      <c r="DR64" s="9"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9" t="s">
        <v>63</v>
      </c>
      <c r="EQ64" s="2">
        <v>2.7</v>
      </c>
      <c r="ER64" s="2">
        <v>2.1</v>
      </c>
      <c r="ES64" s="2">
        <v>2.8</v>
      </c>
      <c r="ET64" s="2">
        <v>3.2</v>
      </c>
      <c r="EU64" s="2">
        <v>3.5</v>
      </c>
      <c r="EV64" s="2">
        <v>3.2</v>
      </c>
      <c r="EW64" s="2">
        <v>2.7</v>
      </c>
      <c r="EX64" s="2">
        <v>1.9</v>
      </c>
      <c r="EY64" s="2">
        <v>1.3</v>
      </c>
      <c r="EZ64" s="2">
        <v>0.6</v>
      </c>
      <c r="FA64" s="2">
        <v>0.6</v>
      </c>
      <c r="FB64" s="2">
        <v>0.7</v>
      </c>
      <c r="FC64" s="2">
        <v>1.1000000000000001</v>
      </c>
      <c r="FD64" s="2">
        <v>1.2</v>
      </c>
      <c r="FE64" s="2">
        <v>1.1000000000000001</v>
      </c>
      <c r="FF64" s="2">
        <v>1.1000000000000001</v>
      </c>
      <c r="FG64" s="2">
        <v>0.3</v>
      </c>
      <c r="FH64" s="2">
        <v>0.2</v>
      </c>
      <c r="FI64" s="2">
        <v>0.3</v>
      </c>
      <c r="FJ64" s="2">
        <v>0.2</v>
      </c>
      <c r="FK64" s="2">
        <v>0.2</v>
      </c>
    </row>
    <row r="65" spans="1:167" ht="14.5">
      <c r="A65" s="1"/>
      <c r="B65" s="9" t="s">
        <v>67</v>
      </c>
      <c r="C65" s="2">
        <v>7.8</v>
      </c>
      <c r="D65" s="2">
        <v>1.4</v>
      </c>
      <c r="E65" s="2">
        <v>0.3</v>
      </c>
      <c r="F65" s="2">
        <v>7.3</v>
      </c>
      <c r="G65" s="2">
        <v>9.5</v>
      </c>
      <c r="H65" s="2">
        <v>13.9</v>
      </c>
      <c r="I65" s="2">
        <v>12.2</v>
      </c>
      <c r="J65" s="2">
        <v>9.6999999999999993</v>
      </c>
      <c r="K65" s="2">
        <v>22.6</v>
      </c>
      <c r="L65" s="2">
        <v>27</v>
      </c>
      <c r="M65" s="2">
        <v>21</v>
      </c>
      <c r="N65" s="2">
        <v>20.8</v>
      </c>
      <c r="O65" s="2">
        <v>41</v>
      </c>
      <c r="P65" s="2">
        <v>0</v>
      </c>
      <c r="Q65" s="2">
        <v>0</v>
      </c>
      <c r="R65" s="2">
        <v>0</v>
      </c>
      <c r="S65" s="2">
        <v>0</v>
      </c>
      <c r="T65" s="2">
        <v>0</v>
      </c>
      <c r="U65" s="2">
        <v>0</v>
      </c>
      <c r="V65" s="2">
        <v>0</v>
      </c>
      <c r="W65" s="2">
        <v>0</v>
      </c>
      <c r="Y65" s="1"/>
      <c r="Z65" s="9" t="s">
        <v>67</v>
      </c>
      <c r="AA65" s="2">
        <v>3.6</v>
      </c>
      <c r="AB65" s="2">
        <v>8.1999999999999993</v>
      </c>
      <c r="AC65" s="2">
        <v>11.1</v>
      </c>
      <c r="AD65" s="2">
        <v>25.4</v>
      </c>
      <c r="AE65" s="2">
        <v>13.9</v>
      </c>
      <c r="AF65" s="2">
        <v>16.2</v>
      </c>
      <c r="AG65" s="2">
        <v>13.2</v>
      </c>
      <c r="AH65" s="2">
        <v>9.9</v>
      </c>
      <c r="AI65" s="2">
        <v>10.6</v>
      </c>
      <c r="AJ65" s="2">
        <v>13.7</v>
      </c>
      <c r="AK65" s="2">
        <v>5.4</v>
      </c>
      <c r="AL65" s="2">
        <v>2.9</v>
      </c>
      <c r="AM65" s="2">
        <v>1.9</v>
      </c>
      <c r="AN65" s="2">
        <v>2.2000000000000002</v>
      </c>
      <c r="AO65" s="2">
        <v>2.5</v>
      </c>
      <c r="AP65" s="2">
        <v>1</v>
      </c>
      <c r="AQ65" s="2">
        <v>1.1000000000000001</v>
      </c>
      <c r="AR65" s="2">
        <v>1.6</v>
      </c>
      <c r="AS65" s="2">
        <v>1.2</v>
      </c>
      <c r="AT65" s="2">
        <v>1.4</v>
      </c>
      <c r="AU65" s="2">
        <v>0.9</v>
      </c>
      <c r="AW65" s="1"/>
      <c r="AX65" s="9" t="s">
        <v>67</v>
      </c>
      <c r="AY65" s="2">
        <v>1</v>
      </c>
      <c r="AZ65" s="2">
        <v>2.4</v>
      </c>
      <c r="BA65" s="2">
        <v>1.9</v>
      </c>
      <c r="BB65" s="2">
        <v>3.4</v>
      </c>
      <c r="BC65" s="2">
        <v>3</v>
      </c>
      <c r="BD65" s="2">
        <v>2.9</v>
      </c>
      <c r="BE65" s="2">
        <v>2.4</v>
      </c>
      <c r="BF65" s="2">
        <v>2.2000000000000002</v>
      </c>
      <c r="BG65" s="2">
        <v>2.4</v>
      </c>
      <c r="BH65" s="2">
        <v>1.8</v>
      </c>
      <c r="BI65" s="2">
        <v>0</v>
      </c>
      <c r="BJ65" s="2">
        <v>0.5</v>
      </c>
      <c r="BK65" s="2">
        <v>0.5</v>
      </c>
      <c r="BL65" s="2">
        <v>0.8</v>
      </c>
      <c r="BM65" s="2">
        <v>0.7</v>
      </c>
      <c r="BN65" s="2">
        <v>0.7</v>
      </c>
      <c r="BO65" s="2">
        <v>0.1</v>
      </c>
      <c r="BP65" s="2">
        <v>0.1</v>
      </c>
      <c r="BQ65" s="2">
        <v>0.1</v>
      </c>
      <c r="BR65" s="2">
        <v>0.1</v>
      </c>
      <c r="BS65" s="2">
        <v>0.1</v>
      </c>
      <c r="BU65" s="1"/>
      <c r="BV65" s="9" t="s">
        <v>67</v>
      </c>
      <c r="BW65" s="2">
        <v>1.5</v>
      </c>
      <c r="BX65" s="2">
        <v>1.4</v>
      </c>
      <c r="BY65" s="2">
        <v>0.5</v>
      </c>
      <c r="BZ65" s="2">
        <v>0.9</v>
      </c>
      <c r="CA65" s="2">
        <v>0.7</v>
      </c>
      <c r="CB65" s="2">
        <v>1.5</v>
      </c>
      <c r="CC65" s="2">
        <v>1.7</v>
      </c>
      <c r="CD65" s="2">
        <v>1.7</v>
      </c>
      <c r="CE65" s="2">
        <v>1.6</v>
      </c>
      <c r="CF65" s="2">
        <v>0.4</v>
      </c>
      <c r="CG65" s="2">
        <v>0</v>
      </c>
      <c r="CH65" s="2">
        <v>0</v>
      </c>
      <c r="CI65" s="2">
        <v>0</v>
      </c>
      <c r="CJ65" s="2">
        <v>0</v>
      </c>
      <c r="CK65" s="2">
        <v>0</v>
      </c>
      <c r="CL65" s="2">
        <v>0</v>
      </c>
      <c r="CM65" s="2">
        <v>0</v>
      </c>
      <c r="CN65" s="2">
        <v>0</v>
      </c>
      <c r="CO65" s="2">
        <v>0</v>
      </c>
      <c r="CP65" s="2">
        <v>0</v>
      </c>
      <c r="CQ65" s="2">
        <v>0</v>
      </c>
      <c r="CS65" s="1"/>
      <c r="CT65" s="9" t="s">
        <v>67</v>
      </c>
      <c r="CU65" s="2">
        <v>6</v>
      </c>
      <c r="CV65" s="2">
        <v>8.1999999999999993</v>
      </c>
      <c r="CW65" s="2">
        <v>9.9</v>
      </c>
      <c r="CX65" s="2">
        <v>15.1</v>
      </c>
      <c r="CY65" s="2">
        <v>11</v>
      </c>
      <c r="CZ65" s="2">
        <v>8.8000000000000007</v>
      </c>
      <c r="DA65" s="2">
        <v>3.2</v>
      </c>
      <c r="DB65" s="2">
        <v>2.8</v>
      </c>
      <c r="DC65" s="2">
        <v>1</v>
      </c>
      <c r="DD65" s="2">
        <v>10.5</v>
      </c>
      <c r="DE65" s="2">
        <v>0</v>
      </c>
      <c r="DF65" s="2">
        <v>0</v>
      </c>
      <c r="DG65" s="2">
        <v>0</v>
      </c>
      <c r="DH65" s="2">
        <v>0</v>
      </c>
      <c r="DI65" s="2">
        <v>0</v>
      </c>
      <c r="DJ65" s="2">
        <v>0</v>
      </c>
      <c r="DK65" s="2">
        <v>0</v>
      </c>
      <c r="DL65" s="2">
        <v>0</v>
      </c>
      <c r="DM65" s="2">
        <v>0</v>
      </c>
      <c r="DN65" s="2">
        <v>0</v>
      </c>
      <c r="DO65" s="2">
        <v>0</v>
      </c>
      <c r="DQ65" s="1"/>
      <c r="DR65" s="9"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9" t="s">
        <v>67</v>
      </c>
      <c r="EQ65" s="2">
        <v>0.5</v>
      </c>
      <c r="ER65" s="2">
        <v>0.6</v>
      </c>
      <c r="ES65" s="2">
        <v>0.4</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spans="1:167" ht="14.5">
      <c r="A66" s="1"/>
      <c r="B66" s="9"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9"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9"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9"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9"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9"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9"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spans="1:167" ht="15.5">
      <c r="A67" s="1"/>
      <c r="B67" s="9" t="s">
        <v>533</v>
      </c>
      <c r="C67" s="2">
        <v>32.5</v>
      </c>
      <c r="D67" s="2">
        <v>41.2</v>
      </c>
      <c r="E67" s="2">
        <v>38</v>
      </c>
      <c r="F67" s="2">
        <v>25.9</v>
      </c>
      <c r="G67" s="2">
        <v>20</v>
      </c>
      <c r="H67" s="2">
        <v>17.2</v>
      </c>
      <c r="I67" s="2">
        <v>24.8</v>
      </c>
      <c r="J67" s="2">
        <v>18.3</v>
      </c>
      <c r="K67" s="2">
        <v>31.1</v>
      </c>
      <c r="L67" s="2">
        <v>38.9</v>
      </c>
      <c r="M67" s="2">
        <v>27.7</v>
      </c>
      <c r="N67" s="2">
        <v>20.100000000000001</v>
      </c>
      <c r="O67" s="2">
        <v>16</v>
      </c>
      <c r="P67" s="2">
        <v>18</v>
      </c>
      <c r="Q67" s="2">
        <v>18.100000000000001</v>
      </c>
      <c r="R67" s="2">
        <v>20.9</v>
      </c>
      <c r="S67" s="2">
        <v>20</v>
      </c>
      <c r="T67" s="2">
        <v>15.2</v>
      </c>
      <c r="U67" s="2">
        <v>9.8000000000000007</v>
      </c>
      <c r="V67" s="2">
        <v>9.1999999999999993</v>
      </c>
      <c r="W67" s="2">
        <v>3.8</v>
      </c>
      <c r="Y67" s="1"/>
      <c r="Z67" s="9" t="s">
        <v>533</v>
      </c>
      <c r="AA67" s="2">
        <v>7.9</v>
      </c>
      <c r="AB67" s="2">
        <v>9.6999999999999993</v>
      </c>
      <c r="AC67" s="2">
        <v>11.3</v>
      </c>
      <c r="AD67" s="2">
        <v>8.1999999999999993</v>
      </c>
      <c r="AE67" s="2">
        <v>10.7</v>
      </c>
      <c r="AF67" s="2">
        <v>14.1</v>
      </c>
      <c r="AG67" s="2">
        <v>10.7</v>
      </c>
      <c r="AH67" s="2">
        <v>8.4</v>
      </c>
      <c r="AI67" s="2">
        <v>7.5</v>
      </c>
      <c r="AJ67" s="2">
        <v>8.5</v>
      </c>
      <c r="AK67" s="2">
        <v>7.4</v>
      </c>
      <c r="AL67" s="2">
        <v>9.4</v>
      </c>
      <c r="AM67" s="2">
        <v>9.4</v>
      </c>
      <c r="AN67" s="2">
        <v>7.8</v>
      </c>
      <c r="AO67" s="2">
        <v>7.2</v>
      </c>
      <c r="AP67" s="2">
        <v>7.6</v>
      </c>
      <c r="AQ67" s="2">
        <v>8.6999999999999993</v>
      </c>
      <c r="AR67" s="2">
        <v>7.3</v>
      </c>
      <c r="AS67" s="2">
        <v>8.6999999999999993</v>
      </c>
      <c r="AT67" s="2">
        <v>9</v>
      </c>
      <c r="AU67" s="2">
        <v>7.2</v>
      </c>
      <c r="AW67" s="1"/>
      <c r="AX67" s="9" t="s">
        <v>533</v>
      </c>
      <c r="AY67" s="2">
        <v>5.7</v>
      </c>
      <c r="AZ67" s="2">
        <v>6</v>
      </c>
      <c r="BA67" s="2">
        <v>4.9000000000000004</v>
      </c>
      <c r="BB67" s="2">
        <v>4.8</v>
      </c>
      <c r="BC67" s="2">
        <v>4.9000000000000004</v>
      </c>
      <c r="BD67" s="2">
        <v>5.5</v>
      </c>
      <c r="BE67" s="2">
        <v>6.5</v>
      </c>
      <c r="BF67" s="2">
        <v>8.1999999999999993</v>
      </c>
      <c r="BG67" s="2">
        <v>8.6999999999999993</v>
      </c>
      <c r="BH67" s="2">
        <v>7.6</v>
      </c>
      <c r="BI67" s="2">
        <v>8.9</v>
      </c>
      <c r="BJ67" s="2">
        <v>9.4</v>
      </c>
      <c r="BK67" s="2">
        <v>11.9</v>
      </c>
      <c r="BL67" s="2">
        <v>1.1000000000000001</v>
      </c>
      <c r="BM67" s="2">
        <v>0.8</v>
      </c>
      <c r="BN67" s="2">
        <v>0.8</v>
      </c>
      <c r="BO67" s="2">
        <v>1.3</v>
      </c>
      <c r="BP67" s="2">
        <v>1.2</v>
      </c>
      <c r="BQ67" s="2">
        <v>0.7</v>
      </c>
      <c r="BR67" s="2">
        <v>0.6</v>
      </c>
      <c r="BS67" s="2">
        <v>0.6</v>
      </c>
      <c r="BU67" s="1"/>
      <c r="BV67" s="9" t="s">
        <v>533</v>
      </c>
      <c r="BW67" s="2">
        <v>7.5</v>
      </c>
      <c r="BX67" s="2">
        <v>7.2</v>
      </c>
      <c r="BY67" s="2">
        <v>7.4</v>
      </c>
      <c r="BZ67" s="2">
        <v>3.5</v>
      </c>
      <c r="CA67" s="2">
        <v>3.6</v>
      </c>
      <c r="CB67" s="2">
        <v>2.2999999999999998</v>
      </c>
      <c r="CC67" s="2">
        <v>2.7</v>
      </c>
      <c r="CD67" s="2">
        <v>3.2</v>
      </c>
      <c r="CE67" s="2">
        <v>3.4</v>
      </c>
      <c r="CF67" s="2">
        <v>2.6</v>
      </c>
      <c r="CG67" s="2">
        <v>3.1</v>
      </c>
      <c r="CH67" s="2">
        <v>2.8</v>
      </c>
      <c r="CI67" s="2">
        <v>4</v>
      </c>
      <c r="CJ67" s="2">
        <v>3.4</v>
      </c>
      <c r="CK67" s="2">
        <v>2.2000000000000002</v>
      </c>
      <c r="CL67" s="2">
        <v>1.9</v>
      </c>
      <c r="CM67" s="2">
        <v>1.2</v>
      </c>
      <c r="CN67" s="2">
        <v>2.9</v>
      </c>
      <c r="CO67" s="2">
        <v>3.7</v>
      </c>
      <c r="CP67" s="2">
        <v>3.8</v>
      </c>
      <c r="CQ67" s="2">
        <v>4.4000000000000004</v>
      </c>
      <c r="CS67" s="1"/>
      <c r="CT67" s="9" t="s">
        <v>533</v>
      </c>
      <c r="CU67" s="2">
        <v>2.4</v>
      </c>
      <c r="CV67" s="2">
        <v>3.1</v>
      </c>
      <c r="CW67" s="2">
        <v>2.1</v>
      </c>
      <c r="CX67" s="2">
        <v>1.3</v>
      </c>
      <c r="CY67" s="2">
        <v>1.4</v>
      </c>
      <c r="CZ67" s="2">
        <v>2.7</v>
      </c>
      <c r="DA67" s="2">
        <v>1.5</v>
      </c>
      <c r="DB67" s="2">
        <v>1.4</v>
      </c>
      <c r="DC67" s="2">
        <v>1.1000000000000001</v>
      </c>
      <c r="DD67" s="2">
        <v>1.9</v>
      </c>
      <c r="DE67" s="2">
        <v>3.6</v>
      </c>
      <c r="DF67" s="2">
        <v>3.3</v>
      </c>
      <c r="DG67" s="2">
        <v>4.5</v>
      </c>
      <c r="DH67" s="2">
        <v>0.2</v>
      </c>
      <c r="DI67" s="2">
        <v>0.3</v>
      </c>
      <c r="DJ67" s="2">
        <v>0.3</v>
      </c>
      <c r="DK67" s="2">
        <v>0.1</v>
      </c>
      <c r="DL67" s="2">
        <v>0.1</v>
      </c>
      <c r="DM67" s="2">
        <v>0.2</v>
      </c>
      <c r="DN67" s="2">
        <v>0.2</v>
      </c>
      <c r="DO67" s="2">
        <v>0</v>
      </c>
      <c r="DQ67" s="1"/>
      <c r="DR67" s="9" t="s">
        <v>533</v>
      </c>
      <c r="DS67" s="2">
        <v>8.6</v>
      </c>
      <c r="DT67" s="2">
        <v>9.6999999999999993</v>
      </c>
      <c r="DU67" s="2">
        <v>7.3</v>
      </c>
      <c r="DV67" s="2">
        <v>5.4</v>
      </c>
      <c r="DW67" s="2">
        <v>6.1</v>
      </c>
      <c r="DX67" s="2">
        <v>4.3</v>
      </c>
      <c r="DY67" s="2">
        <v>3.8</v>
      </c>
      <c r="DZ67" s="2">
        <v>3.6</v>
      </c>
      <c r="EA67" s="2">
        <v>4.0999999999999996</v>
      </c>
      <c r="EB67" s="2">
        <v>3.6</v>
      </c>
      <c r="EC67" s="2">
        <v>3.7</v>
      </c>
      <c r="ED67" s="2">
        <v>4.0999999999999996</v>
      </c>
      <c r="EE67" s="2">
        <v>5.6</v>
      </c>
      <c r="EF67" s="2">
        <v>1.6</v>
      </c>
      <c r="EG67" s="2">
        <v>1.4</v>
      </c>
      <c r="EH67" s="2">
        <v>1.4</v>
      </c>
      <c r="EI67" s="2">
        <v>1</v>
      </c>
      <c r="EJ67" s="2">
        <v>1</v>
      </c>
      <c r="EK67" s="2">
        <v>1.1000000000000001</v>
      </c>
      <c r="EL67" s="2">
        <v>1.1000000000000001</v>
      </c>
      <c r="EM67" s="2">
        <v>1.1000000000000001</v>
      </c>
      <c r="EO67" s="1"/>
      <c r="EP67" s="9" t="s">
        <v>533</v>
      </c>
      <c r="EQ67" s="2">
        <v>3.6</v>
      </c>
      <c r="ER67" s="2">
        <v>3.9</v>
      </c>
      <c r="ES67" s="2">
        <v>2.2000000000000002</v>
      </c>
      <c r="ET67" s="2">
        <v>2.2999999999999998</v>
      </c>
      <c r="EU67" s="2">
        <v>2.2999999999999998</v>
      </c>
      <c r="EV67" s="2">
        <v>2.5</v>
      </c>
      <c r="EW67" s="2">
        <v>1.7</v>
      </c>
      <c r="EX67" s="2">
        <v>2.7</v>
      </c>
      <c r="EY67" s="2">
        <v>3.1</v>
      </c>
      <c r="EZ67" s="2">
        <v>2.4</v>
      </c>
      <c r="FA67" s="2">
        <v>2.4</v>
      </c>
      <c r="FB67" s="2">
        <v>1.9</v>
      </c>
      <c r="FC67" s="2">
        <v>2.1</v>
      </c>
      <c r="FD67" s="2">
        <v>1.8</v>
      </c>
      <c r="FE67" s="2">
        <v>1.5</v>
      </c>
      <c r="FF67" s="2">
        <v>1.4</v>
      </c>
      <c r="FG67" s="2">
        <v>0.7</v>
      </c>
      <c r="FH67" s="2">
        <v>1</v>
      </c>
      <c r="FI67" s="2">
        <v>3</v>
      </c>
      <c r="FJ67" s="2">
        <v>2.8</v>
      </c>
      <c r="FK67" s="2">
        <v>1.8</v>
      </c>
    </row>
    <row r="68" spans="1:167" ht="14.5">
      <c r="A68" s="128"/>
      <c r="B68" s="128"/>
      <c r="C68" s="2"/>
      <c r="D68" s="2"/>
      <c r="E68" s="2"/>
      <c r="F68" s="2"/>
      <c r="G68" s="2"/>
      <c r="H68" s="2"/>
      <c r="I68" s="2"/>
      <c r="J68" s="2"/>
      <c r="K68" s="2"/>
      <c r="L68" s="2"/>
      <c r="M68" s="2"/>
      <c r="N68" s="2"/>
      <c r="O68" s="2"/>
      <c r="P68" s="2"/>
      <c r="Q68" s="2"/>
      <c r="R68" s="2"/>
      <c r="S68" s="2"/>
      <c r="T68" s="2"/>
      <c r="U68" s="2"/>
      <c r="V68" s="2"/>
      <c r="W68" s="2"/>
      <c r="Y68" s="128"/>
      <c r="Z68" s="128"/>
      <c r="AA68" s="2"/>
      <c r="AB68" s="2"/>
      <c r="AC68" s="2"/>
      <c r="AD68" s="2"/>
      <c r="AE68" s="2"/>
      <c r="AF68" s="2"/>
      <c r="AG68" s="2"/>
      <c r="AH68" s="2"/>
      <c r="AI68" s="2"/>
      <c r="AJ68" s="2"/>
      <c r="AK68" s="2"/>
      <c r="AL68" s="2"/>
      <c r="AM68" s="2"/>
      <c r="AN68" s="2"/>
      <c r="AO68" s="2"/>
      <c r="AP68" s="2"/>
      <c r="AQ68" s="2"/>
      <c r="AR68" s="2"/>
      <c r="AS68" s="2"/>
      <c r="AT68" s="2"/>
      <c r="AU68" s="2"/>
      <c r="AW68" s="128"/>
      <c r="AX68" s="128"/>
      <c r="AY68" s="2"/>
      <c r="AZ68" s="2"/>
      <c r="BA68" s="2"/>
      <c r="BB68" s="2"/>
      <c r="BC68" s="2"/>
      <c r="BD68" s="2"/>
      <c r="BE68" s="2"/>
      <c r="BF68" s="2"/>
      <c r="BG68" s="2"/>
      <c r="BH68" s="2"/>
      <c r="BI68" s="2"/>
      <c r="BJ68" s="2"/>
      <c r="BK68" s="2"/>
      <c r="BL68" s="2"/>
      <c r="BM68" s="2"/>
      <c r="BN68" s="2"/>
      <c r="BO68" s="2"/>
      <c r="BP68" s="2"/>
      <c r="BQ68" s="2"/>
      <c r="BR68" s="2"/>
      <c r="BS68" s="2"/>
      <c r="BU68" s="128"/>
      <c r="BV68" s="128"/>
      <c r="BW68" s="2"/>
      <c r="BX68" s="2"/>
      <c r="BY68" s="2"/>
      <c r="BZ68" s="2"/>
      <c r="CA68" s="2"/>
      <c r="CB68" s="2"/>
      <c r="CC68" s="2"/>
      <c r="CD68" s="2"/>
      <c r="CE68" s="2"/>
      <c r="CF68" s="2"/>
      <c r="CG68" s="2"/>
      <c r="CH68" s="2"/>
      <c r="CI68" s="2"/>
      <c r="CJ68" s="2"/>
      <c r="CK68" s="2"/>
      <c r="CL68" s="2"/>
      <c r="CM68" s="2"/>
      <c r="CN68" s="2"/>
      <c r="CO68" s="2"/>
      <c r="CP68" s="2"/>
      <c r="CQ68" s="2"/>
      <c r="CS68" s="128"/>
      <c r="CT68" s="128"/>
      <c r="CU68" s="2"/>
      <c r="CV68" s="2"/>
      <c r="CW68" s="2"/>
      <c r="CX68" s="2"/>
      <c r="CY68" s="2"/>
      <c r="CZ68" s="2"/>
      <c r="DA68" s="2"/>
      <c r="DB68" s="2"/>
      <c r="DC68" s="2"/>
      <c r="DD68" s="2"/>
      <c r="DE68" s="2"/>
      <c r="DF68" s="2"/>
      <c r="DG68" s="2"/>
      <c r="DH68" s="2"/>
      <c r="DI68" s="2"/>
      <c r="DJ68" s="2"/>
      <c r="DK68" s="2"/>
      <c r="DL68" s="2"/>
      <c r="DM68" s="2"/>
      <c r="DN68" s="2"/>
      <c r="DO68" s="2"/>
      <c r="DQ68" s="128"/>
      <c r="DR68" s="128"/>
      <c r="DS68" s="2"/>
      <c r="DT68" s="2"/>
      <c r="DU68" s="2"/>
      <c r="DV68" s="2"/>
      <c r="DW68" s="2"/>
      <c r="DX68" s="2"/>
      <c r="DY68" s="2"/>
      <c r="DZ68" s="2"/>
      <c r="EA68" s="2"/>
      <c r="EB68" s="2"/>
      <c r="EC68" s="2"/>
      <c r="ED68" s="2"/>
      <c r="EE68" s="2"/>
      <c r="EF68" s="2"/>
      <c r="EG68" s="2"/>
      <c r="EH68" s="2"/>
      <c r="EI68" s="2"/>
      <c r="EJ68" s="2"/>
      <c r="EK68" s="2"/>
      <c r="EL68" s="2"/>
      <c r="EM68" s="2"/>
      <c r="EO68" s="128"/>
      <c r="EP68" s="128"/>
      <c r="EQ68" s="2"/>
      <c r="ER68" s="2"/>
      <c r="ES68" s="2"/>
      <c r="ET68" s="2"/>
      <c r="EU68" s="2"/>
      <c r="EV68" s="2"/>
      <c r="EW68" s="2"/>
      <c r="EX68" s="2"/>
      <c r="EY68" s="2"/>
      <c r="EZ68" s="2"/>
      <c r="FA68" s="2"/>
      <c r="FB68" s="2"/>
      <c r="FC68" s="2"/>
      <c r="FD68" s="2"/>
      <c r="FE68" s="2"/>
      <c r="FF68" s="2"/>
      <c r="FG68" s="2"/>
      <c r="FH68" s="2"/>
      <c r="FI68" s="2"/>
      <c r="FJ68" s="2"/>
      <c r="FK68" s="2"/>
    </row>
    <row r="69" spans="1:167" ht="14.5">
      <c r="A69" s="1"/>
      <c r="B69" s="11" t="s">
        <v>517</v>
      </c>
      <c r="C69" s="2"/>
      <c r="D69" s="2"/>
      <c r="E69" s="2"/>
      <c r="F69" s="2"/>
      <c r="G69" s="2"/>
      <c r="H69" s="2"/>
      <c r="I69" s="2"/>
      <c r="J69" s="2"/>
      <c r="K69" s="2"/>
      <c r="L69" s="2"/>
      <c r="M69" s="2"/>
      <c r="N69" s="2"/>
      <c r="O69" s="2"/>
      <c r="P69" s="2"/>
      <c r="Q69" s="2"/>
      <c r="R69" s="2"/>
      <c r="S69" s="2"/>
      <c r="T69" s="2"/>
      <c r="U69" s="2"/>
      <c r="V69" s="2"/>
      <c r="W69" s="2"/>
      <c r="Y69" s="1"/>
      <c r="Z69" s="11" t="s">
        <v>517</v>
      </c>
      <c r="AA69" s="2"/>
      <c r="AB69" s="2"/>
      <c r="AC69" s="2"/>
      <c r="AD69" s="2"/>
      <c r="AE69" s="2"/>
      <c r="AF69" s="2"/>
      <c r="AG69" s="2"/>
      <c r="AH69" s="2"/>
      <c r="AI69" s="2"/>
      <c r="AJ69" s="2"/>
      <c r="AK69" s="2"/>
      <c r="AL69" s="2"/>
      <c r="AM69" s="2"/>
      <c r="AN69" s="2"/>
      <c r="AO69" s="2"/>
      <c r="AP69" s="2"/>
      <c r="AQ69" s="2"/>
      <c r="AR69" s="2"/>
      <c r="AS69" s="2"/>
      <c r="AT69" s="2"/>
      <c r="AU69" s="2"/>
      <c r="AW69" s="1"/>
      <c r="AX69" s="11" t="s">
        <v>517</v>
      </c>
      <c r="AY69" s="2"/>
      <c r="AZ69" s="2"/>
      <c r="BA69" s="2"/>
      <c r="BB69" s="2"/>
      <c r="BC69" s="2"/>
      <c r="BD69" s="2"/>
      <c r="BE69" s="2"/>
      <c r="BF69" s="2"/>
      <c r="BG69" s="2"/>
      <c r="BH69" s="2"/>
      <c r="BI69" s="2"/>
      <c r="BJ69" s="2"/>
      <c r="BK69" s="2"/>
      <c r="BL69" s="2"/>
      <c r="BM69" s="2"/>
      <c r="BN69" s="2"/>
      <c r="BO69" s="2"/>
      <c r="BP69" s="2"/>
      <c r="BQ69" s="2"/>
      <c r="BR69" s="2"/>
      <c r="BS69" s="2"/>
      <c r="BU69" s="1"/>
      <c r="BV69" s="11" t="s">
        <v>517</v>
      </c>
      <c r="BW69" s="2"/>
      <c r="BX69" s="2"/>
      <c r="BY69" s="2"/>
      <c r="BZ69" s="2"/>
      <c r="CA69" s="2"/>
      <c r="CB69" s="2"/>
      <c r="CC69" s="2"/>
      <c r="CD69" s="2"/>
      <c r="CE69" s="2"/>
      <c r="CF69" s="2"/>
      <c r="CG69" s="2"/>
      <c r="CH69" s="2"/>
      <c r="CI69" s="2"/>
      <c r="CJ69" s="2"/>
      <c r="CK69" s="2"/>
      <c r="CL69" s="2"/>
      <c r="CM69" s="2"/>
      <c r="CN69" s="2"/>
      <c r="CO69" s="2"/>
      <c r="CP69" s="2"/>
      <c r="CQ69" s="2"/>
      <c r="CS69" s="1"/>
      <c r="CT69" s="11" t="s">
        <v>517</v>
      </c>
      <c r="CU69" s="2"/>
      <c r="CV69" s="2"/>
      <c r="CW69" s="2"/>
      <c r="CX69" s="2"/>
      <c r="CY69" s="2"/>
      <c r="CZ69" s="2"/>
      <c r="DA69" s="2"/>
      <c r="DB69" s="2"/>
      <c r="DC69" s="2"/>
      <c r="DD69" s="2"/>
      <c r="DE69" s="2"/>
      <c r="DF69" s="2"/>
      <c r="DG69" s="2"/>
      <c r="DH69" s="2"/>
      <c r="DI69" s="2"/>
      <c r="DJ69" s="2"/>
      <c r="DK69" s="2"/>
      <c r="DL69" s="2"/>
      <c r="DM69" s="2"/>
      <c r="DN69" s="2"/>
      <c r="DO69" s="2"/>
      <c r="DQ69" s="1"/>
      <c r="DR69" s="11" t="s">
        <v>517</v>
      </c>
      <c r="DS69" s="2"/>
      <c r="DT69" s="2"/>
      <c r="DU69" s="2"/>
      <c r="DV69" s="2"/>
      <c r="DW69" s="2"/>
      <c r="DX69" s="2"/>
      <c r="DY69" s="2"/>
      <c r="DZ69" s="2"/>
      <c r="EA69" s="2"/>
      <c r="EB69" s="2"/>
      <c r="EC69" s="2"/>
      <c r="ED69" s="2"/>
      <c r="EE69" s="2"/>
      <c r="EF69" s="2"/>
      <c r="EG69" s="2"/>
      <c r="EH69" s="2"/>
      <c r="EI69" s="2"/>
      <c r="EJ69" s="2"/>
      <c r="EK69" s="2"/>
      <c r="EL69" s="2"/>
      <c r="EM69" s="2"/>
      <c r="EO69" s="1"/>
      <c r="EP69" s="11" t="s">
        <v>517</v>
      </c>
      <c r="EQ69" s="2"/>
      <c r="ER69" s="2"/>
      <c r="ES69" s="2"/>
      <c r="ET69" s="2"/>
      <c r="EU69" s="2"/>
      <c r="EV69" s="2"/>
      <c r="EW69" s="2"/>
      <c r="EX69" s="2"/>
      <c r="EY69" s="2"/>
      <c r="EZ69" s="2"/>
      <c r="FA69" s="2"/>
      <c r="FB69" s="2"/>
      <c r="FC69" s="2"/>
      <c r="FD69" s="2"/>
      <c r="FE69" s="2"/>
      <c r="FF69" s="2"/>
      <c r="FG69" s="2"/>
      <c r="FH69" s="2"/>
      <c r="FI69" s="2"/>
      <c r="FJ69" s="2"/>
      <c r="FK69" s="2"/>
    </row>
    <row r="70" spans="1:167" ht="15.5">
      <c r="A70" s="1"/>
      <c r="B70" s="9" t="s">
        <v>518</v>
      </c>
      <c r="C70" s="2">
        <v>15.28</v>
      </c>
      <c r="D70" s="2">
        <v>15.61</v>
      </c>
      <c r="E70" s="2">
        <v>15.81</v>
      </c>
      <c r="F70" s="2">
        <v>16.16</v>
      </c>
      <c r="G70" s="2">
        <v>16.43</v>
      </c>
      <c r="H70" s="2">
        <v>16.739999999999998</v>
      </c>
      <c r="I70" s="2">
        <v>17.03</v>
      </c>
      <c r="J70" s="2">
        <v>17.3</v>
      </c>
      <c r="K70" s="2">
        <v>17.510000000000002</v>
      </c>
      <c r="L70" s="2">
        <v>17.86</v>
      </c>
      <c r="M70" s="2">
        <v>18.05</v>
      </c>
      <c r="N70" s="2">
        <v>18.25</v>
      </c>
      <c r="O70" s="2">
        <v>18.53</v>
      </c>
      <c r="P70" s="2">
        <v>18.649999999999999</v>
      </c>
      <c r="Q70" s="2">
        <v>18.63</v>
      </c>
      <c r="R70" s="2">
        <v>18.670000000000002</v>
      </c>
      <c r="S70" s="2">
        <v>18.670000000000002</v>
      </c>
      <c r="T70" s="2">
        <v>18.809999999999999</v>
      </c>
      <c r="U70" s="2">
        <v>18.84</v>
      </c>
      <c r="V70" s="2">
        <v>18.739999999999998</v>
      </c>
      <c r="W70" s="2">
        <v>18.68</v>
      </c>
      <c r="Y70" s="1"/>
      <c r="Z70" s="9" t="s">
        <v>518</v>
      </c>
      <c r="AA70" s="2">
        <v>46.58</v>
      </c>
      <c r="AB70" s="2">
        <v>47.54</v>
      </c>
      <c r="AC70" s="2">
        <v>48.41</v>
      </c>
      <c r="AD70" s="2">
        <v>49.14</v>
      </c>
      <c r="AE70" s="2">
        <v>49.98</v>
      </c>
      <c r="AF70" s="2">
        <v>51.04</v>
      </c>
      <c r="AG70" s="2">
        <v>52.07</v>
      </c>
      <c r="AH70" s="2">
        <v>53.03</v>
      </c>
      <c r="AI70" s="2">
        <v>54.09</v>
      </c>
      <c r="AJ70" s="2">
        <v>54.96</v>
      </c>
      <c r="AK70" s="2">
        <v>55.6</v>
      </c>
      <c r="AL70" s="2">
        <v>56.04</v>
      </c>
      <c r="AM70" s="2">
        <v>57.04</v>
      </c>
      <c r="AN70" s="2">
        <v>57.67</v>
      </c>
      <c r="AO70" s="2">
        <v>58.12</v>
      </c>
      <c r="AP70" s="2">
        <v>58.36</v>
      </c>
      <c r="AQ70" s="2">
        <v>58.59</v>
      </c>
      <c r="AR70" s="2">
        <v>59.19</v>
      </c>
      <c r="AS70" s="2">
        <v>58.9</v>
      </c>
      <c r="AT70" s="2">
        <v>59.41</v>
      </c>
      <c r="AU70" s="2">
        <v>59.86</v>
      </c>
      <c r="AW70" s="1"/>
      <c r="AX70" s="9" t="s">
        <v>518</v>
      </c>
      <c r="AY70" s="2">
        <v>97.67</v>
      </c>
      <c r="AZ70" s="2">
        <v>99.5</v>
      </c>
      <c r="BA70" s="2">
        <v>101.9</v>
      </c>
      <c r="BB70" s="2">
        <v>104.15</v>
      </c>
      <c r="BC70" s="2">
        <v>106.2</v>
      </c>
      <c r="BD70" s="2">
        <v>108.3</v>
      </c>
      <c r="BE70" s="2">
        <v>110.88</v>
      </c>
      <c r="BF70" s="2">
        <v>113.11</v>
      </c>
      <c r="BG70" s="2">
        <v>116.04</v>
      </c>
      <c r="BH70" s="2">
        <v>117.67</v>
      </c>
      <c r="BI70" s="2">
        <v>119.13</v>
      </c>
      <c r="BJ70" s="2">
        <v>120.79</v>
      </c>
      <c r="BK70" s="2">
        <v>122.97</v>
      </c>
      <c r="BL70" s="2">
        <v>124.15</v>
      </c>
      <c r="BM70" s="2">
        <v>124.69</v>
      </c>
      <c r="BN70" s="2">
        <v>125.18</v>
      </c>
      <c r="BO70" s="2">
        <v>125.54</v>
      </c>
      <c r="BP70" s="2">
        <v>126.16</v>
      </c>
      <c r="BQ70" s="2">
        <v>126.78</v>
      </c>
      <c r="BR70" s="2">
        <v>127.77</v>
      </c>
      <c r="BS70" s="2">
        <v>129.12</v>
      </c>
      <c r="BU70" s="1"/>
      <c r="BV70" s="9" t="s">
        <v>518</v>
      </c>
      <c r="BW70" s="2">
        <v>9.34</v>
      </c>
      <c r="BX70" s="2">
        <v>9.43</v>
      </c>
      <c r="BY70" s="2">
        <v>9.66</v>
      </c>
      <c r="BZ70" s="2">
        <v>9.7799999999999994</v>
      </c>
      <c r="CA70" s="2">
        <v>9.89</v>
      </c>
      <c r="CB70" s="2">
        <v>9.98</v>
      </c>
      <c r="CC70" s="2">
        <v>10.07</v>
      </c>
      <c r="CD70" s="2">
        <v>10.16</v>
      </c>
      <c r="CE70" s="2">
        <v>10.34</v>
      </c>
      <c r="CF70" s="2">
        <v>10.51</v>
      </c>
      <c r="CG70" s="2">
        <v>10.8</v>
      </c>
      <c r="CH70" s="2">
        <v>10.8</v>
      </c>
      <c r="CI70" s="2">
        <v>10.85</v>
      </c>
      <c r="CJ70" s="2">
        <v>10.82</v>
      </c>
      <c r="CK70" s="2">
        <v>10.77</v>
      </c>
      <c r="CL70" s="2">
        <v>10.81</v>
      </c>
      <c r="CM70" s="2">
        <v>10.77</v>
      </c>
      <c r="CN70" s="2">
        <v>10.83</v>
      </c>
      <c r="CO70" s="2">
        <v>10.8</v>
      </c>
      <c r="CP70" s="2">
        <v>10.94</v>
      </c>
      <c r="CQ70" s="2">
        <v>10.95</v>
      </c>
      <c r="CS70" s="1"/>
      <c r="CT70" s="9" t="s">
        <v>518</v>
      </c>
      <c r="CU70" s="2">
        <v>8.1300000000000008</v>
      </c>
      <c r="CV70" s="2">
        <v>8.17</v>
      </c>
      <c r="CW70" s="2">
        <v>8.18</v>
      </c>
      <c r="CX70" s="2">
        <v>8.19</v>
      </c>
      <c r="CY70" s="2">
        <v>8.24</v>
      </c>
      <c r="CZ70" s="2">
        <v>8.25</v>
      </c>
      <c r="DA70" s="2">
        <v>8.27</v>
      </c>
      <c r="DB70" s="2">
        <v>8.26</v>
      </c>
      <c r="DC70" s="2">
        <v>8.32</v>
      </c>
      <c r="DD70" s="2">
        <v>8.3800000000000008</v>
      </c>
      <c r="DE70" s="2">
        <v>8.4700000000000006</v>
      </c>
      <c r="DF70" s="2">
        <v>8.5299999999999994</v>
      </c>
      <c r="DG70" s="2">
        <v>8.58</v>
      </c>
      <c r="DH70" s="2">
        <v>8.59</v>
      </c>
      <c r="DI70" s="2">
        <v>8.61</v>
      </c>
      <c r="DJ70" s="2">
        <v>8.66</v>
      </c>
      <c r="DK70" s="2">
        <v>8.6999999999999993</v>
      </c>
      <c r="DL70" s="2">
        <v>8.67</v>
      </c>
      <c r="DM70" s="2">
        <v>8.65</v>
      </c>
      <c r="DN70" s="2">
        <v>8.5500000000000007</v>
      </c>
      <c r="DO70" s="2">
        <v>8.5299999999999994</v>
      </c>
      <c r="DQ70" s="1"/>
      <c r="DR70" s="9" t="s">
        <v>518</v>
      </c>
      <c r="DS70" s="2">
        <v>35.94</v>
      </c>
      <c r="DT70" s="2">
        <v>36.479999999999997</v>
      </c>
      <c r="DU70" s="2">
        <v>37.090000000000003</v>
      </c>
      <c r="DV70" s="2">
        <v>37.65</v>
      </c>
      <c r="DW70" s="2">
        <v>38.25</v>
      </c>
      <c r="DX70" s="2">
        <v>39.11</v>
      </c>
      <c r="DY70" s="2">
        <v>39.94</v>
      </c>
      <c r="DZ70" s="2">
        <v>40.479999999999997</v>
      </c>
      <c r="EA70" s="2">
        <v>41.35</v>
      </c>
      <c r="EB70" s="2">
        <v>43.01</v>
      </c>
      <c r="EC70" s="2">
        <v>43.88</v>
      </c>
      <c r="ED70" s="2">
        <v>44.44</v>
      </c>
      <c r="EE70" s="2">
        <v>45.16</v>
      </c>
      <c r="EF70" s="2">
        <v>45.32</v>
      </c>
      <c r="EG70" s="2">
        <v>45.23</v>
      </c>
      <c r="EH70" s="2">
        <v>45.43</v>
      </c>
      <c r="EI70" s="2">
        <v>45.47</v>
      </c>
      <c r="EJ70" s="2">
        <v>45.49</v>
      </c>
      <c r="EK70" s="2">
        <v>45.21</v>
      </c>
      <c r="EL70" s="2">
        <v>44.7</v>
      </c>
      <c r="EM70" s="2">
        <v>44.42</v>
      </c>
      <c r="EO70" s="1"/>
      <c r="EP70" s="9" t="s">
        <v>518</v>
      </c>
      <c r="EQ70" s="2">
        <v>30.14</v>
      </c>
      <c r="ER70" s="2">
        <v>30.9</v>
      </c>
      <c r="ES70" s="2">
        <v>31.98</v>
      </c>
      <c r="ET70" s="2">
        <v>32.85</v>
      </c>
      <c r="EU70" s="2">
        <v>33.69</v>
      </c>
      <c r="EV70" s="2">
        <v>34.409999999999997</v>
      </c>
      <c r="EW70" s="2">
        <v>35.46</v>
      </c>
      <c r="EX70" s="2">
        <v>36.479999999999997</v>
      </c>
      <c r="EY70" s="2">
        <v>37.32</v>
      </c>
      <c r="EZ70" s="2">
        <v>38.04</v>
      </c>
      <c r="FA70" s="2">
        <v>38.5</v>
      </c>
      <c r="FB70" s="2">
        <v>38.799999999999997</v>
      </c>
      <c r="FC70" s="2">
        <v>39.22</v>
      </c>
      <c r="FD70" s="2">
        <v>39.450000000000003</v>
      </c>
      <c r="FE70" s="2">
        <v>39.619999999999997</v>
      </c>
      <c r="FF70" s="2">
        <v>39.630000000000003</v>
      </c>
      <c r="FG70" s="2">
        <v>39.64</v>
      </c>
      <c r="FH70" s="2">
        <v>39.79</v>
      </c>
      <c r="FI70" s="2">
        <v>39.619999999999997</v>
      </c>
      <c r="FJ70" s="2">
        <v>39.659999999999997</v>
      </c>
      <c r="FK70" s="2">
        <v>39.69</v>
      </c>
    </row>
    <row r="71" spans="1:167" ht="14.5">
      <c r="A71" s="128"/>
      <c r="B71" s="128"/>
      <c r="C71" s="2"/>
      <c r="D71" s="2"/>
      <c r="E71" s="2"/>
      <c r="F71" s="2"/>
      <c r="G71" s="2"/>
      <c r="H71" s="2"/>
      <c r="I71" s="2"/>
      <c r="J71" s="2"/>
      <c r="K71" s="2"/>
      <c r="L71" s="2"/>
      <c r="M71" s="2"/>
      <c r="N71" s="2"/>
      <c r="O71" s="2"/>
      <c r="P71" s="2"/>
      <c r="Q71" s="2"/>
      <c r="R71" s="2"/>
      <c r="S71" s="2"/>
      <c r="T71" s="2"/>
      <c r="U71" s="2"/>
      <c r="V71" s="2"/>
      <c r="W71" s="2"/>
      <c r="Y71" s="128"/>
      <c r="Z71" s="128"/>
      <c r="AA71" s="2"/>
      <c r="AB71" s="2"/>
      <c r="AC71" s="2"/>
      <c r="AD71" s="2"/>
      <c r="AE71" s="2"/>
      <c r="AF71" s="2"/>
      <c r="AG71" s="2"/>
      <c r="AH71" s="2"/>
      <c r="AI71" s="2"/>
      <c r="AJ71" s="2"/>
      <c r="AK71" s="2"/>
      <c r="AL71" s="2"/>
      <c r="AM71" s="2"/>
      <c r="AN71" s="2"/>
      <c r="AO71" s="2"/>
      <c r="AP71" s="2"/>
      <c r="AQ71" s="2"/>
      <c r="AR71" s="2"/>
      <c r="AS71" s="2"/>
      <c r="AT71" s="2"/>
      <c r="AU71" s="2"/>
      <c r="AW71" s="128"/>
      <c r="AX71" s="128"/>
      <c r="AY71" s="2"/>
      <c r="AZ71" s="2"/>
      <c r="BA71" s="2"/>
      <c r="BB71" s="2"/>
      <c r="BC71" s="2"/>
      <c r="BD71" s="2"/>
      <c r="BE71" s="2"/>
      <c r="BF71" s="2"/>
      <c r="BG71" s="2"/>
      <c r="BH71" s="2"/>
      <c r="BI71" s="2"/>
      <c r="BJ71" s="2"/>
      <c r="BK71" s="2"/>
      <c r="BL71" s="2"/>
      <c r="BM71" s="2"/>
      <c r="BN71" s="2"/>
      <c r="BO71" s="2"/>
      <c r="BP71" s="2"/>
      <c r="BQ71" s="2"/>
      <c r="BR71" s="2"/>
      <c r="BS71" s="2"/>
      <c r="BU71" s="128"/>
      <c r="BV71" s="128"/>
      <c r="BW71" s="2"/>
      <c r="BX71" s="2"/>
      <c r="BY71" s="2"/>
      <c r="BZ71" s="2"/>
      <c r="CA71" s="2"/>
      <c r="CB71" s="2"/>
      <c r="CC71" s="2"/>
      <c r="CD71" s="2"/>
      <c r="CE71" s="2"/>
      <c r="CF71" s="2"/>
      <c r="CG71" s="2"/>
      <c r="CH71" s="2"/>
      <c r="CI71" s="2"/>
      <c r="CJ71" s="2"/>
      <c r="CK71" s="2"/>
      <c r="CL71" s="2"/>
      <c r="CM71" s="2"/>
      <c r="CN71" s="2"/>
      <c r="CO71" s="2"/>
      <c r="CP71" s="2"/>
      <c r="CQ71" s="2"/>
      <c r="CS71" s="128"/>
      <c r="CT71" s="128"/>
      <c r="CU71" s="2"/>
      <c r="CV71" s="2"/>
      <c r="CW71" s="2"/>
      <c r="CX71" s="2"/>
      <c r="CY71" s="2"/>
      <c r="CZ71" s="2"/>
      <c r="DA71" s="2"/>
      <c r="DB71" s="2"/>
      <c r="DC71" s="2"/>
      <c r="DD71" s="2"/>
      <c r="DE71" s="2"/>
      <c r="DF71" s="2"/>
      <c r="DG71" s="2"/>
      <c r="DH71" s="2"/>
      <c r="DI71" s="2"/>
      <c r="DJ71" s="2"/>
      <c r="DK71" s="2"/>
      <c r="DL71" s="2"/>
      <c r="DM71" s="2"/>
      <c r="DN71" s="2"/>
      <c r="DO71" s="2"/>
      <c r="DQ71" s="128"/>
      <c r="DR71" s="128"/>
      <c r="DS71" s="2"/>
      <c r="DT71" s="2"/>
      <c r="DU71" s="2"/>
      <c r="DV71" s="2"/>
      <c r="DW71" s="2"/>
      <c r="DX71" s="2"/>
      <c r="DY71" s="2"/>
      <c r="DZ71" s="2"/>
      <c r="EA71" s="2"/>
      <c r="EB71" s="2"/>
      <c r="EC71" s="2"/>
      <c r="ED71" s="2"/>
      <c r="EE71" s="2"/>
      <c r="EF71" s="2"/>
      <c r="EG71" s="2"/>
      <c r="EH71" s="2"/>
      <c r="EI71" s="2"/>
      <c r="EJ71" s="2"/>
      <c r="EK71" s="2"/>
      <c r="EL71" s="2"/>
      <c r="EM71" s="2"/>
      <c r="EO71" s="128"/>
      <c r="EP71" s="128"/>
      <c r="EQ71" s="2"/>
      <c r="ER71" s="2"/>
      <c r="ES71" s="2"/>
      <c r="ET71" s="2"/>
      <c r="EU71" s="2"/>
      <c r="EV71" s="2"/>
      <c r="EW71" s="2"/>
      <c r="EX71" s="2"/>
      <c r="EY71" s="2"/>
      <c r="EZ71" s="2"/>
      <c r="FA71" s="2"/>
      <c r="FB71" s="2"/>
      <c r="FC71" s="2"/>
      <c r="FD71" s="2"/>
      <c r="FE71" s="2"/>
      <c r="FF71" s="2"/>
      <c r="FG71" s="2"/>
      <c r="FH71" s="2"/>
      <c r="FI71" s="2"/>
      <c r="FJ71" s="2"/>
      <c r="FK71" s="2"/>
    </row>
    <row r="72" spans="1:167" ht="15">
      <c r="A72" s="3"/>
      <c r="B72" s="11" t="s">
        <v>519</v>
      </c>
      <c r="C72" s="4">
        <v>35.96</v>
      </c>
      <c r="D72" s="4">
        <v>33.409999999999997</v>
      </c>
      <c r="E72" s="4">
        <v>32.06</v>
      </c>
      <c r="F72" s="4">
        <v>40.56</v>
      </c>
      <c r="G72" s="4">
        <v>33.39</v>
      </c>
      <c r="H72" s="4">
        <v>32.549999999999997</v>
      </c>
      <c r="I72" s="4">
        <v>28.87</v>
      </c>
      <c r="J72" s="4">
        <v>32.08</v>
      </c>
      <c r="K72" s="4">
        <v>30.4</v>
      </c>
      <c r="L72" s="4">
        <v>27.11</v>
      </c>
      <c r="M72" s="4">
        <v>32.54</v>
      </c>
      <c r="N72" s="4">
        <v>37</v>
      </c>
      <c r="O72" s="4">
        <v>33.979999999999997</v>
      </c>
      <c r="P72" s="4">
        <v>25.34</v>
      </c>
      <c r="Q72" s="4">
        <v>29.14</v>
      </c>
      <c r="R72" s="4">
        <v>27.81</v>
      </c>
      <c r="S72" s="4">
        <v>23.55</v>
      </c>
      <c r="T72" s="4">
        <v>21.06</v>
      </c>
      <c r="U72" s="4">
        <v>22.73</v>
      </c>
      <c r="V72" s="4">
        <v>21.19</v>
      </c>
      <c r="W72" s="4">
        <v>13.35</v>
      </c>
      <c r="Y72" s="3"/>
      <c r="Z72" s="11" t="s">
        <v>519</v>
      </c>
      <c r="AA72" s="4">
        <v>41.72</v>
      </c>
      <c r="AB72" s="4">
        <v>32.880000000000003</v>
      </c>
      <c r="AC72" s="4">
        <v>31.45</v>
      </c>
      <c r="AD72" s="4">
        <v>34.29</v>
      </c>
      <c r="AE72" s="4">
        <v>37.03</v>
      </c>
      <c r="AF72" s="4">
        <v>30.72</v>
      </c>
      <c r="AG72" s="4">
        <v>35.24</v>
      </c>
      <c r="AH72" s="4">
        <v>51.76</v>
      </c>
      <c r="AI72" s="4">
        <v>44.23</v>
      </c>
      <c r="AJ72" s="4">
        <v>39</v>
      </c>
      <c r="AK72" s="4">
        <v>45.09</v>
      </c>
      <c r="AL72" s="4">
        <v>41.75</v>
      </c>
      <c r="AM72" s="4">
        <v>40.22</v>
      </c>
      <c r="AN72" s="4">
        <v>40.57</v>
      </c>
      <c r="AO72" s="4">
        <v>40.49</v>
      </c>
      <c r="AP72" s="4">
        <v>41.8</v>
      </c>
      <c r="AQ72" s="4">
        <v>41.85</v>
      </c>
      <c r="AR72" s="4">
        <v>43.24</v>
      </c>
      <c r="AS72" s="4">
        <v>42.78</v>
      </c>
      <c r="AT72" s="4">
        <v>42.14</v>
      </c>
      <c r="AU72" s="4">
        <v>29.5</v>
      </c>
      <c r="AW72" s="3"/>
      <c r="AX72" s="11" t="s">
        <v>519</v>
      </c>
      <c r="AY72" s="4">
        <v>44.92</v>
      </c>
      <c r="AZ72" s="4">
        <v>45.85</v>
      </c>
      <c r="BA72" s="4">
        <v>42.42</v>
      </c>
      <c r="BB72" s="4">
        <v>44.6</v>
      </c>
      <c r="BC72" s="4">
        <v>44.79</v>
      </c>
      <c r="BD72" s="4">
        <v>43.19</v>
      </c>
      <c r="BE72" s="4">
        <v>43.01</v>
      </c>
      <c r="BF72" s="4">
        <v>42.79</v>
      </c>
      <c r="BG72" s="4">
        <v>43.81</v>
      </c>
      <c r="BH72" s="4">
        <v>43.03</v>
      </c>
      <c r="BI72" s="4">
        <v>42.68</v>
      </c>
      <c r="BJ72" s="4">
        <v>44.58</v>
      </c>
      <c r="BK72" s="4">
        <v>43.58</v>
      </c>
      <c r="BL72" s="4">
        <v>44.36</v>
      </c>
      <c r="BM72" s="4">
        <v>43.72</v>
      </c>
      <c r="BN72" s="4">
        <v>42.37</v>
      </c>
      <c r="BO72" s="4">
        <v>39.450000000000003</v>
      </c>
      <c r="BP72" s="4">
        <v>39.78</v>
      </c>
      <c r="BQ72" s="4">
        <v>44.14</v>
      </c>
      <c r="BR72" s="4">
        <v>43.58</v>
      </c>
      <c r="BS72" s="4">
        <v>38.07</v>
      </c>
      <c r="BU72" s="3"/>
      <c r="BV72" s="11" t="s">
        <v>519</v>
      </c>
      <c r="BW72" s="4">
        <v>53.87</v>
      </c>
      <c r="BX72" s="4">
        <v>53.42</v>
      </c>
      <c r="BY72" s="4">
        <v>53.77</v>
      </c>
      <c r="BZ72" s="4">
        <v>52.08</v>
      </c>
      <c r="CA72" s="4">
        <v>52.38</v>
      </c>
      <c r="CB72" s="4">
        <v>52.41</v>
      </c>
      <c r="CC72" s="4">
        <v>49.35</v>
      </c>
      <c r="CD72" s="4">
        <v>48.98</v>
      </c>
      <c r="CE72" s="4">
        <v>48.46</v>
      </c>
      <c r="CF72" s="4">
        <v>47.86</v>
      </c>
      <c r="CG72" s="4">
        <v>49.52</v>
      </c>
      <c r="CH72" s="4">
        <v>51.16</v>
      </c>
      <c r="CI72" s="4">
        <v>50.96</v>
      </c>
      <c r="CJ72" s="4">
        <v>50.95</v>
      </c>
      <c r="CK72" s="4">
        <v>52.17</v>
      </c>
      <c r="CL72" s="4">
        <v>54.15</v>
      </c>
      <c r="CM72" s="4">
        <v>49.62</v>
      </c>
      <c r="CN72" s="4">
        <v>41.12</v>
      </c>
      <c r="CO72" s="4">
        <v>41.28</v>
      </c>
      <c r="CP72" s="4">
        <v>35.97</v>
      </c>
      <c r="CQ72" s="4">
        <v>25.18</v>
      </c>
      <c r="CS72" s="3"/>
      <c r="CT72" s="11" t="s">
        <v>519</v>
      </c>
      <c r="CU72" s="4">
        <v>67.06</v>
      </c>
      <c r="CV72" s="4">
        <v>62.42</v>
      </c>
      <c r="CW72" s="4">
        <v>70.98</v>
      </c>
      <c r="CX72" s="4">
        <v>64.77</v>
      </c>
      <c r="CY72" s="4">
        <v>61.53</v>
      </c>
      <c r="CZ72" s="4">
        <v>69.64</v>
      </c>
      <c r="DA72" s="4">
        <v>72.89</v>
      </c>
      <c r="DB72" s="4">
        <v>57.74</v>
      </c>
      <c r="DC72" s="4">
        <v>61.88</v>
      </c>
      <c r="DD72" s="4">
        <v>60.76</v>
      </c>
      <c r="DE72" s="4">
        <v>59.73</v>
      </c>
      <c r="DF72" s="4">
        <v>60.02</v>
      </c>
      <c r="DG72" s="4">
        <v>52.01</v>
      </c>
      <c r="DH72" s="4">
        <v>51.52</v>
      </c>
      <c r="DI72" s="4">
        <v>49.31</v>
      </c>
      <c r="DJ72" s="4">
        <v>53.84</v>
      </c>
      <c r="DK72" s="4">
        <v>61.77</v>
      </c>
      <c r="DL72" s="4">
        <v>67.400000000000006</v>
      </c>
      <c r="DM72" s="4">
        <v>70.38</v>
      </c>
      <c r="DN72" s="4">
        <v>68.97</v>
      </c>
      <c r="DO72" s="4">
        <v>48.28</v>
      </c>
      <c r="DQ72" s="3"/>
      <c r="DR72" s="11" t="s">
        <v>519</v>
      </c>
      <c r="DS72" s="4">
        <v>57.65</v>
      </c>
      <c r="DT72" s="4">
        <v>47.9</v>
      </c>
      <c r="DU72" s="4">
        <v>47.16</v>
      </c>
      <c r="DV72" s="4">
        <v>51.84</v>
      </c>
      <c r="DW72" s="4">
        <v>53.86</v>
      </c>
      <c r="DX72" s="4">
        <v>54.6</v>
      </c>
      <c r="DY72" s="4">
        <v>48.21</v>
      </c>
      <c r="DZ72" s="4">
        <v>47.79</v>
      </c>
      <c r="EA72" s="4">
        <v>48.48</v>
      </c>
      <c r="EB72" s="4">
        <v>45.15</v>
      </c>
      <c r="EC72" s="4">
        <v>42.06</v>
      </c>
      <c r="ED72" s="4">
        <v>40.96</v>
      </c>
      <c r="EE72" s="4">
        <v>39.86</v>
      </c>
      <c r="EF72" s="4">
        <v>39.909999999999997</v>
      </c>
      <c r="EG72" s="4">
        <v>39.49</v>
      </c>
      <c r="EH72" s="4">
        <v>38.380000000000003</v>
      </c>
      <c r="EI72" s="4">
        <v>46.49</v>
      </c>
      <c r="EJ72" s="4">
        <v>54.48</v>
      </c>
      <c r="EK72" s="4">
        <v>55.68</v>
      </c>
      <c r="EL72" s="4">
        <v>58.45</v>
      </c>
      <c r="EM72" s="4">
        <v>40.92</v>
      </c>
      <c r="EO72" s="3"/>
      <c r="EP72" s="11" t="s">
        <v>519</v>
      </c>
      <c r="EQ72" s="4">
        <v>47.9</v>
      </c>
      <c r="ER72" s="4">
        <v>51.92</v>
      </c>
      <c r="ES72" s="4">
        <v>50.98</v>
      </c>
      <c r="ET72" s="4">
        <v>44.9</v>
      </c>
      <c r="EU72" s="4">
        <v>42.07</v>
      </c>
      <c r="EV72" s="4">
        <v>40.869999999999997</v>
      </c>
      <c r="EW72" s="4">
        <v>37.99</v>
      </c>
      <c r="EX72" s="4">
        <v>36.5</v>
      </c>
      <c r="EY72" s="4">
        <v>37.64</v>
      </c>
      <c r="EZ72" s="4">
        <v>36.39</v>
      </c>
      <c r="FA72" s="4">
        <v>32.49</v>
      </c>
      <c r="FB72" s="4">
        <v>32.08</v>
      </c>
      <c r="FC72" s="4">
        <v>31.94</v>
      </c>
      <c r="FD72" s="4">
        <v>32.53</v>
      </c>
      <c r="FE72" s="4">
        <v>30.75</v>
      </c>
      <c r="FF72" s="4">
        <v>30.8</v>
      </c>
      <c r="FG72" s="4">
        <v>29.17</v>
      </c>
      <c r="FH72" s="4">
        <v>33.450000000000003</v>
      </c>
      <c r="FI72" s="4">
        <v>35.549999999999997</v>
      </c>
      <c r="FJ72" s="4">
        <v>34.43</v>
      </c>
      <c r="FK72" s="4">
        <v>24.1</v>
      </c>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29" t="s">
        <v>535</v>
      </c>
      <c r="B74" s="129"/>
      <c r="C74" s="1"/>
      <c r="D74" s="1"/>
      <c r="E74" s="1"/>
      <c r="F74" s="1"/>
      <c r="G74" s="1"/>
      <c r="H74" s="1"/>
      <c r="I74" s="1"/>
      <c r="J74" s="1"/>
      <c r="K74" s="1"/>
      <c r="L74" s="1"/>
      <c r="M74" s="1"/>
      <c r="N74" s="1"/>
      <c r="O74" s="1"/>
      <c r="P74" s="1"/>
      <c r="Q74" s="1"/>
      <c r="R74" s="1"/>
      <c r="S74" s="1"/>
      <c r="T74" s="1"/>
      <c r="U74" s="1"/>
      <c r="V74" s="1"/>
      <c r="W74" s="1"/>
      <c r="Y74" s="129" t="s">
        <v>535</v>
      </c>
      <c r="Z74" s="129"/>
      <c r="AA74" s="1"/>
      <c r="AB74" s="1"/>
      <c r="AC74" s="1"/>
      <c r="AD74" s="1"/>
      <c r="AE74" s="1"/>
      <c r="AF74" s="1"/>
      <c r="AG74" s="1"/>
      <c r="AH74" s="1"/>
      <c r="AI74" s="1"/>
      <c r="AJ74" s="1"/>
      <c r="AK74" s="1"/>
      <c r="AL74" s="1"/>
      <c r="AM74" s="1"/>
      <c r="AN74" s="1"/>
      <c r="AO74" s="1"/>
      <c r="AP74" s="1"/>
      <c r="AQ74" s="1"/>
      <c r="AR74" s="1"/>
      <c r="AS74" s="1"/>
      <c r="AT74" s="1"/>
      <c r="AU74" s="1"/>
      <c r="AW74" s="129" t="s">
        <v>535</v>
      </c>
      <c r="AX74" s="129"/>
      <c r="AY74" s="1"/>
      <c r="AZ74" s="1"/>
      <c r="BA74" s="1"/>
      <c r="BB74" s="1"/>
      <c r="BC74" s="1"/>
      <c r="BD74" s="1"/>
      <c r="BE74" s="1"/>
      <c r="BF74" s="1"/>
      <c r="BG74" s="1"/>
      <c r="BH74" s="1"/>
      <c r="BI74" s="1"/>
      <c r="BJ74" s="1"/>
      <c r="BK74" s="1"/>
      <c r="BL74" s="1"/>
      <c r="BM74" s="1"/>
      <c r="BN74" s="1"/>
      <c r="BO74" s="1"/>
      <c r="BP74" s="1"/>
      <c r="BQ74" s="1"/>
      <c r="BR74" s="1"/>
      <c r="BS74" s="1"/>
      <c r="BU74" s="129" t="s">
        <v>535</v>
      </c>
      <c r="BV74" s="129"/>
      <c r="BW74" s="1"/>
      <c r="BX74" s="1"/>
      <c r="BY74" s="1"/>
      <c r="BZ74" s="1"/>
      <c r="CA74" s="1"/>
      <c r="CB74" s="1"/>
      <c r="CC74" s="1"/>
      <c r="CD74" s="1"/>
      <c r="CE74" s="1"/>
      <c r="CF74" s="1"/>
      <c r="CG74" s="1"/>
      <c r="CH74" s="1"/>
      <c r="CI74" s="1"/>
      <c r="CJ74" s="1"/>
      <c r="CK74" s="1"/>
      <c r="CL74" s="1"/>
      <c r="CM74" s="1"/>
      <c r="CN74" s="1"/>
      <c r="CO74" s="1"/>
      <c r="CP74" s="1"/>
      <c r="CQ74" s="1"/>
      <c r="CS74" s="129" t="s">
        <v>535</v>
      </c>
      <c r="CT74" s="129"/>
      <c r="CU74" s="1"/>
      <c r="CV74" s="1"/>
      <c r="CW74" s="1"/>
      <c r="CX74" s="1"/>
      <c r="CY74" s="1"/>
      <c r="CZ74" s="1"/>
      <c r="DA74" s="1"/>
      <c r="DB74" s="1"/>
      <c r="DC74" s="1"/>
      <c r="DD74" s="1"/>
      <c r="DE74" s="1"/>
      <c r="DF74" s="1"/>
      <c r="DG74" s="1"/>
      <c r="DH74" s="1"/>
      <c r="DI74" s="1"/>
      <c r="DJ74" s="1"/>
      <c r="DK74" s="1"/>
      <c r="DL74" s="1"/>
      <c r="DM74" s="1"/>
      <c r="DN74" s="1"/>
      <c r="DO74" s="1"/>
      <c r="DQ74" s="129" t="s">
        <v>535</v>
      </c>
      <c r="DR74" s="129"/>
      <c r="DS74" s="1"/>
      <c r="DT74" s="1"/>
      <c r="DU74" s="1"/>
      <c r="DV74" s="1"/>
      <c r="DW74" s="1"/>
      <c r="DX74" s="1"/>
      <c r="DY74" s="1"/>
      <c r="DZ74" s="1"/>
      <c r="EA74" s="1"/>
      <c r="EB74" s="1"/>
      <c r="EC74" s="1"/>
      <c r="ED74" s="1"/>
      <c r="EE74" s="1"/>
      <c r="EF74" s="1"/>
      <c r="EG74" s="1"/>
      <c r="EH74" s="1"/>
      <c r="EI74" s="1"/>
      <c r="EJ74" s="1"/>
      <c r="EK74" s="1"/>
      <c r="EL74" s="1"/>
      <c r="EM74" s="1"/>
      <c r="EO74" s="129" t="s">
        <v>535</v>
      </c>
      <c r="EP74" s="129"/>
      <c r="EQ74" s="1"/>
      <c r="ER74" s="1"/>
      <c r="ES74" s="1"/>
      <c r="ET74" s="1"/>
      <c r="EU74" s="1"/>
      <c r="EV74" s="1"/>
      <c r="EW74" s="1"/>
      <c r="EX74" s="1"/>
      <c r="EY74" s="1"/>
      <c r="EZ74" s="1"/>
      <c r="FA74" s="1"/>
      <c r="FB74" s="1"/>
      <c r="FC74" s="1"/>
      <c r="FD74" s="1"/>
      <c r="FE74" s="1"/>
      <c r="FF74" s="1"/>
      <c r="FG74" s="1"/>
      <c r="FH74" s="1"/>
      <c r="FI74" s="1"/>
      <c r="FJ74" s="1"/>
      <c r="FK74" s="1"/>
    </row>
    <row r="75" spans="1:167" ht="14.5">
      <c r="A75" s="131" t="s">
        <v>536</v>
      </c>
      <c r="B75" s="131"/>
      <c r="C75" s="2"/>
      <c r="D75" s="2"/>
      <c r="E75" s="2"/>
      <c r="F75" s="2"/>
      <c r="G75" s="2"/>
      <c r="H75" s="2"/>
      <c r="I75" s="1"/>
      <c r="J75" s="1"/>
      <c r="K75" s="1"/>
      <c r="L75" s="1"/>
      <c r="M75" s="1"/>
      <c r="N75" s="1"/>
      <c r="O75" s="1"/>
      <c r="P75" s="1"/>
      <c r="Q75" s="1"/>
      <c r="R75" s="1"/>
      <c r="S75" s="1"/>
      <c r="T75" s="1"/>
      <c r="U75" s="1"/>
      <c r="V75" s="1"/>
      <c r="W75" s="1"/>
      <c r="Y75" s="131" t="s">
        <v>536</v>
      </c>
      <c r="Z75" s="131"/>
      <c r="AA75" s="2"/>
      <c r="AB75" s="2"/>
      <c r="AC75" s="2"/>
      <c r="AD75" s="2"/>
      <c r="AE75" s="2"/>
      <c r="AF75" s="2"/>
      <c r="AG75" s="1"/>
      <c r="AH75" s="1"/>
      <c r="AI75" s="1"/>
      <c r="AJ75" s="1"/>
      <c r="AK75" s="1"/>
      <c r="AL75" s="1"/>
      <c r="AM75" s="1"/>
      <c r="AN75" s="1"/>
      <c r="AO75" s="1"/>
      <c r="AP75" s="1"/>
      <c r="AQ75" s="1"/>
      <c r="AR75" s="1"/>
      <c r="AS75" s="1"/>
      <c r="AT75" s="1"/>
      <c r="AU75" s="1"/>
      <c r="AW75" s="131" t="s">
        <v>536</v>
      </c>
      <c r="AX75" s="131"/>
      <c r="AY75" s="2"/>
      <c r="AZ75" s="2"/>
      <c r="BA75" s="2"/>
      <c r="BB75" s="2"/>
      <c r="BC75" s="2"/>
      <c r="BD75" s="2"/>
      <c r="BE75" s="1"/>
      <c r="BF75" s="1"/>
      <c r="BG75" s="1"/>
      <c r="BH75" s="1"/>
      <c r="BI75" s="1"/>
      <c r="BJ75" s="1"/>
      <c r="BK75" s="1"/>
      <c r="BL75" s="1"/>
      <c r="BM75" s="1"/>
      <c r="BN75" s="1"/>
      <c r="BO75" s="1"/>
      <c r="BP75" s="1"/>
      <c r="BQ75" s="1"/>
      <c r="BR75" s="1"/>
      <c r="BS75" s="1"/>
      <c r="BU75" s="131" t="s">
        <v>536</v>
      </c>
      <c r="BV75" s="131"/>
      <c r="BW75" s="2"/>
      <c r="BX75" s="2"/>
      <c r="BY75" s="2"/>
      <c r="BZ75" s="2"/>
      <c r="CA75" s="2"/>
      <c r="CB75" s="2"/>
      <c r="CC75" s="1"/>
      <c r="CD75" s="1"/>
      <c r="CE75" s="1"/>
      <c r="CF75" s="1"/>
      <c r="CG75" s="1"/>
      <c r="CH75" s="1"/>
      <c r="CI75" s="1"/>
      <c r="CJ75" s="1"/>
      <c r="CK75" s="1"/>
      <c r="CL75" s="1"/>
      <c r="CM75" s="1"/>
      <c r="CN75" s="1"/>
      <c r="CO75" s="1"/>
      <c r="CP75" s="1"/>
      <c r="CQ75" s="1"/>
      <c r="CS75" s="131" t="s">
        <v>536</v>
      </c>
      <c r="CT75" s="131"/>
      <c r="CU75" s="2"/>
      <c r="CV75" s="2"/>
      <c r="CW75" s="2"/>
      <c r="CX75" s="2"/>
      <c r="CY75" s="2"/>
      <c r="CZ75" s="2"/>
      <c r="DA75" s="1"/>
      <c r="DB75" s="1"/>
      <c r="DC75" s="1"/>
      <c r="DD75" s="1"/>
      <c r="DE75" s="1"/>
      <c r="DF75" s="1"/>
      <c r="DG75" s="1"/>
      <c r="DH75" s="1"/>
      <c r="DI75" s="1"/>
      <c r="DJ75" s="1"/>
      <c r="DK75" s="1"/>
      <c r="DL75" s="1"/>
      <c r="DM75" s="1"/>
      <c r="DN75" s="1"/>
      <c r="DO75" s="1"/>
      <c r="DQ75" s="131" t="s">
        <v>536</v>
      </c>
      <c r="DR75" s="131"/>
      <c r="DS75" s="2"/>
      <c r="DT75" s="2"/>
      <c r="DU75" s="2"/>
      <c r="DV75" s="2"/>
      <c r="DW75" s="2"/>
      <c r="DX75" s="2"/>
      <c r="DY75" s="1"/>
      <c r="DZ75" s="1"/>
      <c r="EA75" s="1"/>
      <c r="EB75" s="1"/>
      <c r="EC75" s="1"/>
      <c r="ED75" s="1"/>
      <c r="EE75" s="1"/>
      <c r="EF75" s="1"/>
      <c r="EG75" s="1"/>
      <c r="EH75" s="1"/>
      <c r="EI75" s="1"/>
      <c r="EJ75" s="1"/>
      <c r="EK75" s="1"/>
      <c r="EL75" s="1"/>
      <c r="EM75" s="1"/>
      <c r="EO75" s="131" t="s">
        <v>536</v>
      </c>
      <c r="EP75" s="131"/>
      <c r="EQ75" s="2"/>
      <c r="ER75" s="2"/>
      <c r="ES75" s="2"/>
      <c r="ET75" s="2"/>
      <c r="EU75" s="2"/>
      <c r="EV75" s="2"/>
      <c r="EW75" s="1"/>
      <c r="EX75" s="1"/>
      <c r="EY75" s="1"/>
      <c r="EZ75" s="1"/>
      <c r="FA75" s="1"/>
      <c r="FB75" s="1"/>
      <c r="FC75" s="1"/>
      <c r="FD75" s="1"/>
      <c r="FE75" s="1"/>
      <c r="FF75" s="1"/>
      <c r="FG75" s="1"/>
      <c r="FH75" s="1"/>
      <c r="FI75" s="1"/>
      <c r="FJ75" s="1"/>
      <c r="FK75" s="1"/>
    </row>
    <row r="76" spans="1:167" ht="14.5">
      <c r="A76" s="129" t="s">
        <v>537</v>
      </c>
      <c r="B76" s="129"/>
      <c r="C76" s="2"/>
      <c r="D76" s="2"/>
      <c r="E76" s="2"/>
      <c r="F76" s="2"/>
      <c r="G76" s="2"/>
      <c r="H76" s="2"/>
      <c r="I76" s="1"/>
      <c r="J76" s="1"/>
      <c r="K76" s="1"/>
      <c r="L76" s="1"/>
      <c r="M76" s="1"/>
      <c r="N76" s="1"/>
      <c r="O76" s="1"/>
      <c r="P76" s="1"/>
      <c r="Q76" s="1"/>
      <c r="R76" s="1"/>
      <c r="S76" s="1"/>
      <c r="T76" s="1"/>
      <c r="U76" s="1"/>
      <c r="V76" s="1"/>
      <c r="W76" s="1"/>
      <c r="Y76" s="129" t="s">
        <v>537</v>
      </c>
      <c r="Z76" s="129"/>
      <c r="AA76" s="2"/>
      <c r="AB76" s="2"/>
      <c r="AC76" s="2"/>
      <c r="AD76" s="2"/>
      <c r="AE76" s="2"/>
      <c r="AF76" s="2"/>
      <c r="AG76" s="1"/>
      <c r="AH76" s="1"/>
      <c r="AI76" s="1"/>
      <c r="AJ76" s="1"/>
      <c r="AK76" s="1"/>
      <c r="AL76" s="1"/>
      <c r="AM76" s="1"/>
      <c r="AN76" s="1"/>
      <c r="AO76" s="1"/>
      <c r="AP76" s="1"/>
      <c r="AQ76" s="1"/>
      <c r="AR76" s="1"/>
      <c r="AS76" s="1"/>
      <c r="AT76" s="1"/>
      <c r="AU76" s="1"/>
      <c r="AW76" s="129" t="s">
        <v>537</v>
      </c>
      <c r="AX76" s="129"/>
      <c r="AY76" s="2"/>
      <c r="AZ76" s="2"/>
      <c r="BA76" s="2"/>
      <c r="BB76" s="2"/>
      <c r="BC76" s="2"/>
      <c r="BD76" s="2"/>
      <c r="BE76" s="1"/>
      <c r="BF76" s="1"/>
      <c r="BG76" s="1"/>
      <c r="BH76" s="1"/>
      <c r="BI76" s="1"/>
      <c r="BJ76" s="1"/>
      <c r="BK76" s="1"/>
      <c r="BL76" s="1"/>
      <c r="BM76" s="1"/>
      <c r="BN76" s="1"/>
      <c r="BO76" s="1"/>
      <c r="BP76" s="1"/>
      <c r="BQ76" s="1"/>
      <c r="BR76" s="1"/>
      <c r="BS76" s="1"/>
      <c r="BU76" s="129" t="s">
        <v>537</v>
      </c>
      <c r="BV76" s="129"/>
      <c r="BW76" s="2"/>
      <c r="BX76" s="2"/>
      <c r="BY76" s="2"/>
      <c r="BZ76" s="2"/>
      <c r="CA76" s="2"/>
      <c r="CB76" s="2"/>
      <c r="CC76" s="1"/>
      <c r="CD76" s="1"/>
      <c r="CE76" s="1"/>
      <c r="CF76" s="1"/>
      <c r="CG76" s="1"/>
      <c r="CH76" s="1"/>
      <c r="CI76" s="1"/>
      <c r="CJ76" s="1"/>
      <c r="CK76" s="1"/>
      <c r="CL76" s="1"/>
      <c r="CM76" s="1"/>
      <c r="CN76" s="1"/>
      <c r="CO76" s="1"/>
      <c r="CP76" s="1"/>
      <c r="CQ76" s="1"/>
      <c r="CS76" s="129" t="s">
        <v>537</v>
      </c>
      <c r="CT76" s="129"/>
      <c r="CU76" s="2"/>
      <c r="CV76" s="2"/>
      <c r="CW76" s="2"/>
      <c r="CX76" s="2"/>
      <c r="CY76" s="2"/>
      <c r="CZ76" s="2"/>
      <c r="DA76" s="1"/>
      <c r="DB76" s="1"/>
      <c r="DC76" s="1"/>
      <c r="DD76" s="1"/>
      <c r="DE76" s="1"/>
      <c r="DF76" s="1"/>
      <c r="DG76" s="1"/>
      <c r="DH76" s="1"/>
      <c r="DI76" s="1"/>
      <c r="DJ76" s="1"/>
      <c r="DK76" s="1"/>
      <c r="DL76" s="1"/>
      <c r="DM76" s="1"/>
      <c r="DN76" s="1"/>
      <c r="DO76" s="1"/>
      <c r="DQ76" s="129" t="s">
        <v>537</v>
      </c>
      <c r="DR76" s="129"/>
      <c r="DS76" s="2"/>
      <c r="DT76" s="2"/>
      <c r="DU76" s="2"/>
      <c r="DV76" s="2"/>
      <c r="DW76" s="2"/>
      <c r="DX76" s="2"/>
      <c r="DY76" s="1"/>
      <c r="DZ76" s="1"/>
      <c r="EA76" s="1"/>
      <c r="EB76" s="1"/>
      <c r="EC76" s="1"/>
      <c r="ED76" s="1"/>
      <c r="EE76" s="1"/>
      <c r="EF76" s="1"/>
      <c r="EG76" s="1"/>
      <c r="EH76" s="1"/>
      <c r="EI76" s="1"/>
      <c r="EJ76" s="1"/>
      <c r="EK76" s="1"/>
      <c r="EL76" s="1"/>
      <c r="EM76" s="1"/>
      <c r="EO76" s="129" t="s">
        <v>537</v>
      </c>
      <c r="EP76" s="129"/>
      <c r="EQ76" s="2"/>
      <c r="ER76" s="2"/>
      <c r="ES76" s="2"/>
      <c r="ET76" s="2"/>
      <c r="EU76" s="2"/>
      <c r="EV76" s="2"/>
      <c r="EW76" s="1"/>
      <c r="EX76" s="1"/>
      <c r="EY76" s="1"/>
      <c r="EZ76" s="1"/>
      <c r="FA76" s="1"/>
      <c r="FB76" s="1"/>
      <c r="FC76" s="1"/>
      <c r="FD76" s="1"/>
      <c r="FE76" s="1"/>
      <c r="FF76" s="1"/>
      <c r="FG76" s="1"/>
      <c r="FH76" s="1"/>
      <c r="FI76" s="1"/>
      <c r="FJ76" s="1"/>
      <c r="FK76" s="1"/>
    </row>
    <row r="77" spans="1:167" ht="14.5">
      <c r="A77" s="128"/>
      <c r="B77" s="128"/>
      <c r="C77" s="2"/>
      <c r="D77" s="2"/>
      <c r="E77" s="2"/>
      <c r="F77" s="2"/>
      <c r="G77" s="2"/>
      <c r="H77" s="2"/>
      <c r="I77" s="2"/>
      <c r="J77" s="2"/>
      <c r="K77" s="2"/>
      <c r="L77" s="1"/>
      <c r="M77" s="1"/>
      <c r="N77" s="1"/>
      <c r="O77" s="1"/>
      <c r="P77" s="1"/>
      <c r="Q77" s="1"/>
      <c r="R77" s="1"/>
      <c r="S77" s="1"/>
      <c r="T77" s="1"/>
      <c r="U77" s="1"/>
      <c r="V77" s="1"/>
      <c r="W77" s="1"/>
      <c r="Y77" s="128"/>
      <c r="Z77" s="128"/>
      <c r="AA77" s="2"/>
      <c r="AB77" s="2"/>
      <c r="AC77" s="2"/>
      <c r="AD77" s="2"/>
      <c r="AE77" s="2"/>
      <c r="AF77" s="2"/>
      <c r="AG77" s="2"/>
      <c r="AH77" s="2"/>
      <c r="AI77" s="2"/>
      <c r="AJ77" s="1"/>
      <c r="AK77" s="1"/>
      <c r="AL77" s="1"/>
      <c r="AM77" s="1"/>
      <c r="AN77" s="1"/>
      <c r="AO77" s="1"/>
      <c r="AP77" s="1"/>
      <c r="AQ77" s="1"/>
      <c r="AR77" s="1"/>
      <c r="AS77" s="1"/>
      <c r="AT77" s="1"/>
      <c r="AU77" s="1"/>
      <c r="AW77" s="128"/>
      <c r="AX77" s="128"/>
      <c r="AY77" s="2"/>
      <c r="AZ77" s="2"/>
      <c r="BA77" s="2"/>
      <c r="BB77" s="2"/>
      <c r="BC77" s="2"/>
      <c r="BD77" s="2"/>
      <c r="BE77" s="2"/>
      <c r="BF77" s="2"/>
      <c r="BG77" s="2"/>
      <c r="BH77" s="1"/>
      <c r="BI77" s="1"/>
      <c r="BJ77" s="1"/>
      <c r="BK77" s="1"/>
      <c r="BL77" s="1"/>
      <c r="BM77" s="1"/>
      <c r="BN77" s="1"/>
      <c r="BO77" s="1"/>
      <c r="BP77" s="1"/>
      <c r="BQ77" s="1"/>
      <c r="BR77" s="1"/>
      <c r="BS77" s="1"/>
      <c r="BU77" s="128"/>
      <c r="BV77" s="128"/>
      <c r="BW77" s="2"/>
      <c r="BX77" s="2"/>
      <c r="BY77" s="2"/>
      <c r="BZ77" s="2"/>
      <c r="CA77" s="2"/>
      <c r="CB77" s="2"/>
      <c r="CC77" s="2"/>
      <c r="CD77" s="2"/>
      <c r="CE77" s="2"/>
      <c r="CF77" s="1"/>
      <c r="CG77" s="1"/>
      <c r="CH77" s="1"/>
      <c r="CI77" s="1"/>
      <c r="CJ77" s="1"/>
      <c r="CK77" s="1"/>
      <c r="CL77" s="1"/>
      <c r="CM77" s="1"/>
      <c r="CN77" s="1"/>
      <c r="CO77" s="1"/>
      <c r="CP77" s="1"/>
      <c r="CQ77" s="1"/>
      <c r="CS77" s="128"/>
      <c r="CT77" s="128"/>
      <c r="CU77" s="2"/>
      <c r="CV77" s="2"/>
      <c r="CW77" s="2"/>
      <c r="CX77" s="2"/>
      <c r="CY77" s="2"/>
      <c r="CZ77" s="2"/>
      <c r="DA77" s="2"/>
      <c r="DB77" s="2"/>
      <c r="DC77" s="2"/>
      <c r="DD77" s="1"/>
      <c r="DE77" s="1"/>
      <c r="DF77" s="1"/>
      <c r="DG77" s="1"/>
      <c r="DH77" s="1"/>
      <c r="DI77" s="1"/>
      <c r="DJ77" s="1"/>
      <c r="DK77" s="1"/>
      <c r="DL77" s="1"/>
      <c r="DM77" s="1"/>
      <c r="DN77" s="1"/>
      <c r="DO77" s="1"/>
      <c r="DQ77" s="128"/>
      <c r="DR77" s="128"/>
      <c r="DS77" s="2"/>
      <c r="DT77" s="2"/>
      <c r="DU77" s="2"/>
      <c r="DV77" s="2"/>
      <c r="DW77" s="2"/>
      <c r="DX77" s="2"/>
      <c r="DY77" s="2"/>
      <c r="DZ77" s="2"/>
      <c r="EA77" s="2"/>
      <c r="EB77" s="1"/>
      <c r="EC77" s="1"/>
      <c r="ED77" s="1"/>
      <c r="EE77" s="1"/>
      <c r="EF77" s="1"/>
      <c r="EG77" s="1"/>
      <c r="EH77" s="1"/>
      <c r="EI77" s="1"/>
      <c r="EJ77" s="1"/>
      <c r="EK77" s="1"/>
      <c r="EL77" s="1"/>
      <c r="EM77" s="1"/>
      <c r="EO77" s="128"/>
      <c r="EP77" s="128"/>
      <c r="EQ77" s="2"/>
      <c r="ER77" s="2"/>
      <c r="ES77" s="2"/>
      <c r="ET77" s="2"/>
      <c r="EU77" s="2"/>
      <c r="EV77" s="2"/>
      <c r="EW77" s="2"/>
      <c r="EX77" s="2"/>
      <c r="EY77" s="2"/>
      <c r="EZ77" s="1"/>
      <c r="FA77" s="1"/>
      <c r="FB77" s="1"/>
      <c r="FC77" s="1"/>
      <c r="FD77" s="1"/>
      <c r="FE77" s="1"/>
      <c r="FF77" s="1"/>
      <c r="FG77" s="1"/>
      <c r="FH77" s="1"/>
      <c r="FI77" s="1"/>
      <c r="FJ77" s="1"/>
      <c r="FK77" s="1"/>
    </row>
    <row r="78" spans="1:167" ht="14.5">
      <c r="A78" s="128"/>
      <c r="B78" s="128"/>
      <c r="C78" s="2"/>
      <c r="D78" s="2"/>
      <c r="E78" s="2"/>
      <c r="F78" s="2"/>
      <c r="G78" s="2"/>
      <c r="H78" s="2"/>
      <c r="I78" s="2"/>
      <c r="J78" s="2"/>
      <c r="K78" s="2"/>
      <c r="L78" s="1"/>
      <c r="M78" s="1"/>
      <c r="N78" s="1"/>
      <c r="O78" s="1"/>
      <c r="P78" s="1"/>
      <c r="Q78" s="1"/>
      <c r="R78" s="1"/>
      <c r="S78" s="1"/>
      <c r="T78" s="1"/>
      <c r="U78" s="1"/>
      <c r="V78" s="1"/>
      <c r="W78" s="1"/>
      <c r="Y78" s="128"/>
      <c r="Z78" s="128"/>
      <c r="AA78" s="2"/>
      <c r="AB78" s="2"/>
      <c r="AC78" s="2"/>
      <c r="AD78" s="2"/>
      <c r="AE78" s="2"/>
      <c r="AF78" s="2"/>
      <c r="AG78" s="2"/>
      <c r="AH78" s="2"/>
      <c r="AI78" s="2"/>
      <c r="AJ78" s="1"/>
      <c r="AK78" s="1"/>
      <c r="AL78" s="1"/>
      <c r="AM78" s="1"/>
      <c r="AN78" s="1"/>
      <c r="AO78" s="1"/>
      <c r="AP78" s="1"/>
      <c r="AQ78" s="1"/>
      <c r="AR78" s="1"/>
      <c r="AS78" s="1"/>
      <c r="AT78" s="1"/>
      <c r="AU78" s="1"/>
      <c r="AW78" s="128"/>
      <c r="AX78" s="128"/>
      <c r="AY78" s="2"/>
      <c r="AZ78" s="2"/>
      <c r="BA78" s="2"/>
      <c r="BB78" s="2"/>
      <c r="BC78" s="2"/>
      <c r="BD78" s="2"/>
      <c r="BE78" s="2"/>
      <c r="BF78" s="2"/>
      <c r="BG78" s="2"/>
      <c r="BH78" s="1"/>
      <c r="BI78" s="1"/>
      <c r="BJ78" s="1"/>
      <c r="BK78" s="1"/>
      <c r="BL78" s="1"/>
      <c r="BM78" s="1"/>
      <c r="BN78" s="1"/>
      <c r="BO78" s="1"/>
      <c r="BP78" s="1"/>
      <c r="BQ78" s="1"/>
      <c r="BR78" s="1"/>
      <c r="BS78" s="1"/>
      <c r="BU78" s="128"/>
      <c r="BV78" s="128"/>
      <c r="BW78" s="2"/>
      <c r="BX78" s="2"/>
      <c r="BY78" s="2"/>
      <c r="BZ78" s="2"/>
      <c r="CA78" s="2"/>
      <c r="CB78" s="2"/>
      <c r="CC78" s="2"/>
      <c r="CD78" s="2"/>
      <c r="CE78" s="2"/>
      <c r="CF78" s="1"/>
      <c r="CG78" s="1"/>
      <c r="CH78" s="1"/>
      <c r="CI78" s="1"/>
      <c r="CJ78" s="1"/>
      <c r="CK78" s="1"/>
      <c r="CL78" s="1"/>
      <c r="CM78" s="1"/>
      <c r="CN78" s="1"/>
      <c r="CO78" s="1"/>
      <c r="CP78" s="1"/>
      <c r="CQ78" s="1"/>
      <c r="CS78" s="128"/>
      <c r="CT78" s="128"/>
      <c r="CU78" s="2"/>
      <c r="CV78" s="2"/>
      <c r="CW78" s="2"/>
      <c r="CX78" s="2"/>
      <c r="CY78" s="2"/>
      <c r="CZ78" s="2"/>
      <c r="DA78" s="2"/>
      <c r="DB78" s="2"/>
      <c r="DC78" s="2"/>
      <c r="DD78" s="1"/>
      <c r="DE78" s="1"/>
      <c r="DF78" s="1"/>
      <c r="DG78" s="1"/>
      <c r="DH78" s="1"/>
      <c r="DI78" s="1"/>
      <c r="DJ78" s="1"/>
      <c r="DK78" s="1"/>
      <c r="DL78" s="1"/>
      <c r="DM78" s="1"/>
      <c r="DN78" s="1"/>
      <c r="DO78" s="1"/>
      <c r="DQ78" s="128"/>
      <c r="DR78" s="128"/>
      <c r="DS78" s="2"/>
      <c r="DT78" s="2"/>
      <c r="DU78" s="2"/>
      <c r="DV78" s="2"/>
      <c r="DW78" s="2"/>
      <c r="DX78" s="2"/>
      <c r="DY78" s="2"/>
      <c r="DZ78" s="2"/>
      <c r="EA78" s="2"/>
      <c r="EB78" s="1"/>
      <c r="EC78" s="1"/>
      <c r="ED78" s="1"/>
      <c r="EE78" s="1"/>
      <c r="EF78" s="1"/>
      <c r="EG78" s="1"/>
      <c r="EH78" s="1"/>
      <c r="EI78" s="1"/>
      <c r="EJ78" s="1"/>
      <c r="EK78" s="1"/>
      <c r="EL78" s="1"/>
      <c r="EM78" s="1"/>
      <c r="EO78" s="128"/>
      <c r="EP78" s="128"/>
      <c r="EQ78" s="2"/>
      <c r="ER78" s="2"/>
      <c r="ES78" s="2"/>
      <c r="ET78" s="2"/>
      <c r="EU78" s="2"/>
      <c r="EV78" s="2"/>
      <c r="EW78" s="2"/>
      <c r="EX78" s="2"/>
      <c r="EY78" s="2"/>
      <c r="EZ78" s="1"/>
      <c r="FA78" s="1"/>
      <c r="FB78" s="1"/>
      <c r="FC78" s="1"/>
      <c r="FD78" s="1"/>
      <c r="FE78" s="1"/>
      <c r="FF78" s="1"/>
      <c r="FG78" s="1"/>
      <c r="FH78" s="1"/>
      <c r="FI78" s="1"/>
      <c r="FJ78" s="1"/>
      <c r="FK78" s="1"/>
    </row>
    <row r="79" spans="1:167" ht="14.5">
      <c r="A79" s="128"/>
      <c r="B79" s="128"/>
      <c r="C79" s="2"/>
      <c r="D79" s="2"/>
      <c r="E79" s="2"/>
      <c r="F79" s="2"/>
      <c r="G79" s="2"/>
      <c r="H79" s="2"/>
      <c r="I79" s="2"/>
      <c r="J79" s="2"/>
      <c r="K79" s="2"/>
      <c r="L79" s="1"/>
      <c r="M79" s="1"/>
      <c r="N79" s="1"/>
      <c r="O79" s="1"/>
      <c r="P79" s="1"/>
      <c r="Q79" s="1"/>
      <c r="R79" s="1"/>
      <c r="S79" s="1"/>
      <c r="T79" s="1"/>
      <c r="U79" s="1"/>
      <c r="V79" s="1"/>
      <c r="W79" s="1"/>
      <c r="Y79" s="128"/>
      <c r="Z79" s="128"/>
      <c r="AA79" s="2"/>
      <c r="AB79" s="2"/>
      <c r="AC79" s="2"/>
      <c r="AD79" s="2"/>
      <c r="AE79" s="2"/>
      <c r="AF79" s="2"/>
      <c r="AG79" s="2"/>
      <c r="AH79" s="2"/>
      <c r="AI79" s="2"/>
      <c r="AJ79" s="1"/>
      <c r="AK79" s="1"/>
      <c r="AL79" s="1"/>
      <c r="AM79" s="1"/>
      <c r="AN79" s="1"/>
      <c r="AO79" s="1"/>
      <c r="AP79" s="1"/>
      <c r="AQ79" s="1"/>
      <c r="AR79" s="1"/>
      <c r="AS79" s="1"/>
      <c r="AT79" s="1"/>
      <c r="AU79" s="1"/>
      <c r="AW79" s="128"/>
      <c r="AX79" s="128"/>
      <c r="AY79" s="2"/>
      <c r="AZ79" s="2"/>
      <c r="BA79" s="2"/>
      <c r="BB79" s="2"/>
      <c r="BC79" s="2"/>
      <c r="BD79" s="2"/>
      <c r="BE79" s="2"/>
      <c r="BF79" s="2"/>
      <c r="BG79" s="2"/>
      <c r="BH79" s="1"/>
      <c r="BI79" s="1"/>
      <c r="BJ79" s="1"/>
      <c r="BK79" s="1"/>
      <c r="BL79" s="1"/>
      <c r="BM79" s="1"/>
      <c r="BN79" s="1"/>
      <c r="BO79" s="1"/>
      <c r="BP79" s="1"/>
      <c r="BQ79" s="1"/>
      <c r="BR79" s="1"/>
      <c r="BS79" s="1"/>
      <c r="BU79" s="128"/>
      <c r="BV79" s="128"/>
      <c r="BW79" s="2"/>
      <c r="BX79" s="2"/>
      <c r="BY79" s="2"/>
      <c r="BZ79" s="2"/>
      <c r="CA79" s="2"/>
      <c r="CB79" s="2"/>
      <c r="CC79" s="2"/>
      <c r="CD79" s="2"/>
      <c r="CE79" s="2"/>
      <c r="CF79" s="1"/>
      <c r="CG79" s="1"/>
      <c r="CH79" s="1"/>
      <c r="CI79" s="1"/>
      <c r="CJ79" s="1"/>
      <c r="CK79" s="1"/>
      <c r="CL79" s="1"/>
      <c r="CM79" s="1"/>
      <c r="CN79" s="1"/>
      <c r="CO79" s="1"/>
      <c r="CP79" s="1"/>
      <c r="CQ79" s="1"/>
      <c r="CS79" s="128"/>
      <c r="CT79" s="128"/>
      <c r="CU79" s="2"/>
      <c r="CV79" s="2"/>
      <c r="CW79" s="2"/>
      <c r="CX79" s="2"/>
      <c r="CY79" s="2"/>
      <c r="CZ79" s="2"/>
      <c r="DA79" s="2"/>
      <c r="DB79" s="2"/>
      <c r="DC79" s="2"/>
      <c r="DD79" s="1"/>
      <c r="DE79" s="1"/>
      <c r="DF79" s="1"/>
      <c r="DG79" s="1"/>
      <c r="DH79" s="1"/>
      <c r="DI79" s="1"/>
      <c r="DJ79" s="1"/>
      <c r="DK79" s="1"/>
      <c r="DL79" s="1"/>
      <c r="DM79" s="1"/>
      <c r="DN79" s="1"/>
      <c r="DO79" s="1"/>
      <c r="DQ79" s="128"/>
      <c r="DR79" s="128"/>
      <c r="DS79" s="2"/>
      <c r="DT79" s="2"/>
      <c r="DU79" s="2"/>
      <c r="DV79" s="2"/>
      <c r="DW79" s="2"/>
      <c r="DX79" s="2"/>
      <c r="DY79" s="2"/>
      <c r="DZ79" s="2"/>
      <c r="EA79" s="2"/>
      <c r="EB79" s="1"/>
      <c r="EC79" s="1"/>
      <c r="ED79" s="1"/>
      <c r="EE79" s="1"/>
      <c r="EF79" s="1"/>
      <c r="EG79" s="1"/>
      <c r="EH79" s="1"/>
      <c r="EI79" s="1"/>
      <c r="EJ79" s="1"/>
      <c r="EK79" s="1"/>
      <c r="EL79" s="1"/>
      <c r="EM79" s="1"/>
      <c r="EO79" s="128"/>
      <c r="EP79" s="128"/>
      <c r="EQ79" s="2"/>
      <c r="ER79" s="2"/>
      <c r="ES79" s="2"/>
      <c r="ET79" s="2"/>
      <c r="EU79" s="2"/>
      <c r="EV79" s="2"/>
      <c r="EW79" s="2"/>
      <c r="EX79" s="2"/>
      <c r="EY79" s="2"/>
      <c r="EZ79" s="1"/>
      <c r="FA79" s="1"/>
      <c r="FB79" s="1"/>
      <c r="FC79" s="1"/>
      <c r="FD79" s="1"/>
      <c r="FE79" s="1"/>
      <c r="FF79" s="1"/>
      <c r="FG79" s="1"/>
      <c r="FH79" s="1"/>
      <c r="FI79" s="1"/>
      <c r="FJ79" s="1"/>
      <c r="FK79" s="1"/>
    </row>
    <row r="80" spans="1:167" ht="14.5">
      <c r="A80" s="128"/>
      <c r="B80" s="128"/>
      <c r="C80" s="2"/>
      <c r="D80" s="2"/>
      <c r="E80" s="2"/>
      <c r="F80" s="2"/>
      <c r="G80" s="2"/>
      <c r="H80" s="2"/>
      <c r="I80" s="2"/>
      <c r="J80" s="2"/>
      <c r="K80" s="2"/>
      <c r="L80" s="1"/>
      <c r="M80" s="1"/>
      <c r="N80" s="1"/>
      <c r="O80" s="1"/>
      <c r="P80" s="1"/>
      <c r="Q80" s="1"/>
      <c r="R80" s="1"/>
      <c r="S80" s="1"/>
      <c r="T80" s="1"/>
      <c r="U80" s="1"/>
      <c r="V80" s="1"/>
      <c r="W80" s="1"/>
      <c r="Y80" s="128"/>
      <c r="Z80" s="128"/>
      <c r="AA80" s="2"/>
      <c r="AB80" s="2"/>
      <c r="AC80" s="2"/>
      <c r="AD80" s="2"/>
      <c r="AE80" s="2"/>
      <c r="AF80" s="2"/>
      <c r="AG80" s="2"/>
      <c r="AH80" s="2"/>
      <c r="AI80" s="2"/>
      <c r="AJ80" s="1"/>
      <c r="AK80" s="1"/>
      <c r="AL80" s="1"/>
      <c r="AM80" s="1"/>
      <c r="AN80" s="1"/>
      <c r="AO80" s="1"/>
      <c r="AP80" s="1"/>
      <c r="AQ80" s="1"/>
      <c r="AR80" s="1"/>
      <c r="AS80" s="1"/>
      <c r="AT80" s="1"/>
      <c r="AU80" s="1"/>
      <c r="AW80" s="128"/>
      <c r="AX80" s="128"/>
      <c r="AY80" s="2"/>
      <c r="AZ80" s="2"/>
      <c r="BA80" s="2"/>
      <c r="BB80" s="2"/>
      <c r="BC80" s="2"/>
      <c r="BD80" s="2"/>
      <c r="BE80" s="2"/>
      <c r="BF80" s="2"/>
      <c r="BG80" s="2"/>
      <c r="BH80" s="1"/>
      <c r="BI80" s="1"/>
      <c r="BJ80" s="1"/>
      <c r="BK80" s="1"/>
      <c r="BL80" s="1"/>
      <c r="BM80" s="1"/>
      <c r="BN80" s="1"/>
      <c r="BO80" s="1"/>
      <c r="BP80" s="1"/>
      <c r="BQ80" s="1"/>
      <c r="BR80" s="1"/>
      <c r="BS80" s="1"/>
      <c r="BU80" s="128"/>
      <c r="BV80" s="128"/>
      <c r="BW80" s="2"/>
      <c r="BX80" s="2"/>
      <c r="BY80" s="2"/>
      <c r="BZ80" s="2"/>
      <c r="CA80" s="2"/>
      <c r="CB80" s="2"/>
      <c r="CC80" s="2"/>
      <c r="CD80" s="2"/>
      <c r="CE80" s="2"/>
      <c r="CF80" s="1"/>
      <c r="CG80" s="1"/>
      <c r="CH80" s="1"/>
      <c r="CI80" s="1"/>
      <c r="CJ80" s="1"/>
      <c r="CK80" s="1"/>
      <c r="CL80" s="1"/>
      <c r="CM80" s="1"/>
      <c r="CN80" s="1"/>
      <c r="CO80" s="1"/>
      <c r="CP80" s="1"/>
      <c r="CQ80" s="1"/>
      <c r="CS80" s="128"/>
      <c r="CT80" s="128"/>
      <c r="CU80" s="2"/>
      <c r="CV80" s="2"/>
      <c r="CW80" s="2"/>
      <c r="CX80" s="2"/>
      <c r="CY80" s="2"/>
      <c r="CZ80" s="2"/>
      <c r="DA80" s="2"/>
      <c r="DB80" s="2"/>
      <c r="DC80" s="2"/>
      <c r="DD80" s="1"/>
      <c r="DE80" s="1"/>
      <c r="DF80" s="1"/>
      <c r="DG80" s="1"/>
      <c r="DH80" s="1"/>
      <c r="DI80" s="1"/>
      <c r="DJ80" s="1"/>
      <c r="DK80" s="1"/>
      <c r="DL80" s="1"/>
      <c r="DM80" s="1"/>
      <c r="DN80" s="1"/>
      <c r="DO80" s="1"/>
      <c r="DQ80" s="128"/>
      <c r="DR80" s="128"/>
      <c r="DS80" s="2"/>
      <c r="DT80" s="2"/>
      <c r="DU80" s="2"/>
      <c r="DV80" s="2"/>
      <c r="DW80" s="2"/>
      <c r="DX80" s="2"/>
      <c r="DY80" s="2"/>
      <c r="DZ80" s="2"/>
      <c r="EA80" s="2"/>
      <c r="EB80" s="1"/>
      <c r="EC80" s="1"/>
      <c r="ED80" s="1"/>
      <c r="EE80" s="1"/>
      <c r="EF80" s="1"/>
      <c r="EG80" s="1"/>
      <c r="EH80" s="1"/>
      <c r="EI80" s="1"/>
      <c r="EJ80" s="1"/>
      <c r="EK80" s="1"/>
      <c r="EL80" s="1"/>
      <c r="EM80" s="1"/>
      <c r="EO80" s="128"/>
      <c r="EP80" s="128"/>
      <c r="EQ80" s="2"/>
      <c r="ER80" s="2"/>
      <c r="ES80" s="2"/>
      <c r="ET80" s="2"/>
      <c r="EU80" s="2"/>
      <c r="EV80" s="2"/>
      <c r="EW80" s="2"/>
      <c r="EX80" s="2"/>
      <c r="EY80" s="2"/>
      <c r="EZ80" s="1"/>
      <c r="FA80" s="1"/>
      <c r="FB80" s="1"/>
      <c r="FC80" s="1"/>
      <c r="FD80" s="1"/>
      <c r="FE80" s="1"/>
      <c r="FF80" s="1"/>
      <c r="FG80" s="1"/>
      <c r="FH80" s="1"/>
      <c r="FI80" s="1"/>
      <c r="FJ80" s="1"/>
      <c r="FK80" s="1"/>
    </row>
    <row r="81" spans="1:167" ht="14.5">
      <c r="A81" s="128"/>
      <c r="B81" s="128"/>
      <c r="C81" s="2"/>
      <c r="D81" s="2"/>
      <c r="E81" s="2"/>
      <c r="F81" s="2"/>
      <c r="G81" s="2"/>
      <c r="H81" s="2"/>
      <c r="I81" s="2"/>
      <c r="J81" s="2"/>
      <c r="K81" s="2"/>
      <c r="L81" s="1"/>
      <c r="M81" s="1"/>
      <c r="N81" s="1"/>
      <c r="O81" s="1"/>
      <c r="P81" s="1"/>
      <c r="Q81" s="1"/>
      <c r="R81" s="1"/>
      <c r="S81" s="1"/>
      <c r="T81" s="1"/>
      <c r="U81" s="1"/>
      <c r="V81" s="1"/>
      <c r="W81" s="1"/>
      <c r="Y81" s="128"/>
      <c r="Z81" s="128"/>
      <c r="AA81" s="2"/>
      <c r="AB81" s="2"/>
      <c r="AC81" s="2"/>
      <c r="AD81" s="2"/>
      <c r="AE81" s="2"/>
      <c r="AF81" s="2"/>
      <c r="AG81" s="2"/>
      <c r="AH81" s="2"/>
      <c r="AI81" s="2"/>
      <c r="AJ81" s="1"/>
      <c r="AK81" s="1"/>
      <c r="AL81" s="1"/>
      <c r="AM81" s="1"/>
      <c r="AN81" s="1"/>
      <c r="AO81" s="1"/>
      <c r="AP81" s="1"/>
      <c r="AQ81" s="1"/>
      <c r="AR81" s="1"/>
      <c r="AS81" s="1"/>
      <c r="AT81" s="1"/>
      <c r="AU81" s="1"/>
      <c r="AW81" s="128"/>
      <c r="AX81" s="128"/>
      <c r="AY81" s="2"/>
      <c r="AZ81" s="2"/>
      <c r="BA81" s="2"/>
      <c r="BB81" s="2"/>
      <c r="BC81" s="2"/>
      <c r="BD81" s="2"/>
      <c r="BE81" s="2"/>
      <c r="BF81" s="2"/>
      <c r="BG81" s="2"/>
      <c r="BH81" s="1"/>
      <c r="BI81" s="1"/>
      <c r="BJ81" s="1"/>
      <c r="BK81" s="1"/>
      <c r="BL81" s="1"/>
      <c r="BM81" s="1"/>
      <c r="BN81" s="1"/>
      <c r="BO81" s="1"/>
      <c r="BP81" s="1"/>
      <c r="BQ81" s="1"/>
      <c r="BR81" s="1"/>
      <c r="BS81" s="1"/>
      <c r="BU81" s="128"/>
      <c r="BV81" s="128"/>
      <c r="BW81" s="2"/>
      <c r="BX81" s="2"/>
      <c r="BY81" s="2"/>
      <c r="BZ81" s="2"/>
      <c r="CA81" s="2"/>
      <c r="CB81" s="2"/>
      <c r="CC81" s="2"/>
      <c r="CD81" s="2"/>
      <c r="CE81" s="2"/>
      <c r="CF81" s="1"/>
      <c r="CG81" s="1"/>
      <c r="CH81" s="1"/>
      <c r="CI81" s="1"/>
      <c r="CJ81" s="1"/>
      <c r="CK81" s="1"/>
      <c r="CL81" s="1"/>
      <c r="CM81" s="1"/>
      <c r="CN81" s="1"/>
      <c r="CO81" s="1"/>
      <c r="CP81" s="1"/>
      <c r="CQ81" s="1"/>
      <c r="CS81" s="128"/>
      <c r="CT81" s="128"/>
      <c r="CU81" s="2"/>
      <c r="CV81" s="2"/>
      <c r="CW81" s="2"/>
      <c r="CX81" s="2"/>
      <c r="CY81" s="2"/>
      <c r="CZ81" s="2"/>
      <c r="DA81" s="2"/>
      <c r="DB81" s="2"/>
      <c r="DC81" s="2"/>
      <c r="DD81" s="1"/>
      <c r="DE81" s="1"/>
      <c r="DF81" s="1"/>
      <c r="DG81" s="1"/>
      <c r="DH81" s="1"/>
      <c r="DI81" s="1"/>
      <c r="DJ81" s="1"/>
      <c r="DK81" s="1"/>
      <c r="DL81" s="1"/>
      <c r="DM81" s="1"/>
      <c r="DN81" s="1"/>
      <c r="DO81" s="1"/>
      <c r="DQ81" s="128"/>
      <c r="DR81" s="128"/>
      <c r="DS81" s="2"/>
      <c r="DT81" s="2"/>
      <c r="DU81" s="2"/>
      <c r="DV81" s="2"/>
      <c r="DW81" s="2"/>
      <c r="DX81" s="2"/>
      <c r="DY81" s="2"/>
      <c r="DZ81" s="2"/>
      <c r="EA81" s="2"/>
      <c r="EB81" s="1"/>
      <c r="EC81" s="1"/>
      <c r="ED81" s="1"/>
      <c r="EE81" s="1"/>
      <c r="EF81" s="1"/>
      <c r="EG81" s="1"/>
      <c r="EH81" s="1"/>
      <c r="EI81" s="1"/>
      <c r="EJ81" s="1"/>
      <c r="EK81" s="1"/>
      <c r="EL81" s="1"/>
      <c r="EM81" s="1"/>
      <c r="EO81" s="128"/>
      <c r="EP81" s="128"/>
      <c r="EQ81" s="2"/>
      <c r="ER81" s="2"/>
      <c r="ES81" s="2"/>
      <c r="ET81" s="2"/>
      <c r="EU81" s="2"/>
      <c r="EV81" s="2"/>
      <c r="EW81" s="2"/>
      <c r="EX81" s="2"/>
      <c r="EY81" s="2"/>
      <c r="EZ81" s="1"/>
      <c r="FA81" s="1"/>
      <c r="FB81" s="1"/>
      <c r="FC81" s="1"/>
      <c r="FD81" s="1"/>
      <c r="FE81" s="1"/>
      <c r="FF81" s="1"/>
      <c r="FG81" s="1"/>
      <c r="FH81" s="1"/>
      <c r="FI81" s="1"/>
      <c r="FJ81" s="1"/>
      <c r="FK81" s="1"/>
    </row>
    <row r="82" spans="1:167" ht="14.5">
      <c r="A82" s="128"/>
      <c r="B82" s="128"/>
      <c r="C82" s="2"/>
      <c r="D82" s="2"/>
      <c r="E82" s="2"/>
      <c r="F82" s="2"/>
      <c r="G82" s="2"/>
      <c r="H82" s="2"/>
      <c r="I82" s="2"/>
      <c r="J82" s="2"/>
      <c r="K82" s="2"/>
      <c r="L82" s="1"/>
      <c r="M82" s="1"/>
      <c r="N82" s="1"/>
      <c r="O82" s="1"/>
      <c r="P82" s="1"/>
      <c r="Q82" s="1"/>
      <c r="R82" s="1"/>
      <c r="S82" s="1"/>
      <c r="T82" s="1"/>
      <c r="U82" s="1"/>
      <c r="V82" s="1"/>
      <c r="W82" s="1"/>
      <c r="Y82" s="128"/>
      <c r="Z82" s="128"/>
      <c r="AA82" s="2"/>
      <c r="AB82" s="2"/>
      <c r="AC82" s="2"/>
      <c r="AD82" s="2"/>
      <c r="AE82" s="2"/>
      <c r="AF82" s="2"/>
      <c r="AG82" s="2"/>
      <c r="AH82" s="2"/>
      <c r="AI82" s="2"/>
      <c r="AJ82" s="1"/>
      <c r="AK82" s="1"/>
      <c r="AL82" s="1"/>
      <c r="AM82" s="1"/>
      <c r="AN82" s="1"/>
      <c r="AO82" s="1"/>
      <c r="AP82" s="1"/>
      <c r="AQ82" s="1"/>
      <c r="AR82" s="1"/>
      <c r="AS82" s="1"/>
      <c r="AT82" s="1"/>
      <c r="AU82" s="1"/>
      <c r="AW82" s="128"/>
      <c r="AX82" s="128"/>
      <c r="AY82" s="2"/>
      <c r="AZ82" s="2"/>
      <c r="BA82" s="2"/>
      <c r="BB82" s="2"/>
      <c r="BC82" s="2"/>
      <c r="BD82" s="2"/>
      <c r="BE82" s="2"/>
      <c r="BF82" s="2"/>
      <c r="BG82" s="2"/>
      <c r="BH82" s="1"/>
      <c r="BI82" s="1"/>
      <c r="BJ82" s="1"/>
      <c r="BK82" s="1"/>
      <c r="BL82" s="1"/>
      <c r="BM82" s="1"/>
      <c r="BN82" s="1"/>
      <c r="BO82" s="1"/>
      <c r="BP82" s="1"/>
      <c r="BQ82" s="1"/>
      <c r="BR82" s="1"/>
      <c r="BS82" s="1"/>
      <c r="BU82" s="128"/>
      <c r="BV82" s="128"/>
      <c r="BW82" s="2"/>
      <c r="BX82" s="2"/>
      <c r="BY82" s="2"/>
      <c r="BZ82" s="2"/>
      <c r="CA82" s="2"/>
      <c r="CB82" s="2"/>
      <c r="CC82" s="2"/>
      <c r="CD82" s="2"/>
      <c r="CE82" s="2"/>
      <c r="CF82" s="1"/>
      <c r="CG82" s="1"/>
      <c r="CH82" s="1"/>
      <c r="CI82" s="1"/>
      <c r="CJ82" s="1"/>
      <c r="CK82" s="1"/>
      <c r="CL82" s="1"/>
      <c r="CM82" s="1"/>
      <c r="CN82" s="1"/>
      <c r="CO82" s="1"/>
      <c r="CP82" s="1"/>
      <c r="CQ82" s="1"/>
      <c r="CS82" s="128"/>
      <c r="CT82" s="128"/>
      <c r="CU82" s="2"/>
      <c r="CV82" s="2"/>
      <c r="CW82" s="2"/>
      <c r="CX82" s="2"/>
      <c r="CY82" s="2"/>
      <c r="CZ82" s="2"/>
      <c r="DA82" s="2"/>
      <c r="DB82" s="2"/>
      <c r="DC82" s="2"/>
      <c r="DD82" s="1"/>
      <c r="DE82" s="1"/>
      <c r="DF82" s="1"/>
      <c r="DG82" s="1"/>
      <c r="DH82" s="1"/>
      <c r="DI82" s="1"/>
      <c r="DJ82" s="1"/>
      <c r="DK82" s="1"/>
      <c r="DL82" s="1"/>
      <c r="DM82" s="1"/>
      <c r="DN82" s="1"/>
      <c r="DO82" s="1"/>
      <c r="DQ82" s="128"/>
      <c r="DR82" s="128"/>
      <c r="DS82" s="2"/>
      <c r="DT82" s="2"/>
      <c r="DU82" s="2"/>
      <c r="DV82" s="2"/>
      <c r="DW82" s="2"/>
      <c r="DX82" s="2"/>
      <c r="DY82" s="2"/>
      <c r="DZ82" s="2"/>
      <c r="EA82" s="2"/>
      <c r="EB82" s="1"/>
      <c r="EC82" s="1"/>
      <c r="ED82" s="1"/>
      <c r="EE82" s="1"/>
      <c r="EF82" s="1"/>
      <c r="EG82" s="1"/>
      <c r="EH82" s="1"/>
      <c r="EI82" s="1"/>
      <c r="EJ82" s="1"/>
      <c r="EK82" s="1"/>
      <c r="EL82" s="1"/>
      <c r="EM82" s="1"/>
      <c r="EO82" s="128"/>
      <c r="EP82" s="128"/>
      <c r="EQ82" s="2"/>
      <c r="ER82" s="2"/>
      <c r="ES82" s="2"/>
      <c r="ET82" s="2"/>
      <c r="EU82" s="2"/>
      <c r="EV82" s="2"/>
      <c r="EW82" s="2"/>
      <c r="EX82" s="2"/>
      <c r="EY82" s="2"/>
      <c r="EZ82" s="1"/>
      <c r="FA82" s="1"/>
      <c r="FB82" s="1"/>
      <c r="FC82" s="1"/>
      <c r="FD82" s="1"/>
      <c r="FE82" s="1"/>
      <c r="FF82" s="1"/>
      <c r="FG82" s="1"/>
      <c r="FH82" s="1"/>
      <c r="FI82" s="1"/>
      <c r="FJ82" s="1"/>
      <c r="FK82" s="1"/>
    </row>
    <row r="83" spans="1:167" ht="14.5">
      <c r="A83" s="128"/>
      <c r="B83" s="128"/>
      <c r="C83" s="2"/>
      <c r="D83" s="2"/>
      <c r="E83" s="2"/>
      <c r="F83" s="2"/>
      <c r="G83" s="2"/>
      <c r="H83" s="2"/>
      <c r="I83" s="2"/>
      <c r="J83" s="2"/>
      <c r="K83" s="2"/>
      <c r="L83" s="1"/>
      <c r="M83" s="1"/>
      <c r="N83" s="1"/>
      <c r="O83" s="1"/>
      <c r="P83" s="1"/>
      <c r="Q83" s="1"/>
      <c r="R83" s="1"/>
      <c r="S83" s="1"/>
      <c r="T83" s="1"/>
      <c r="U83" s="1"/>
      <c r="V83" s="1"/>
      <c r="W83" s="1"/>
      <c r="Y83" s="128"/>
      <c r="Z83" s="128"/>
      <c r="AA83" s="2"/>
      <c r="AB83" s="2"/>
      <c r="AC83" s="2"/>
      <c r="AD83" s="2"/>
      <c r="AE83" s="2"/>
      <c r="AF83" s="2"/>
      <c r="AG83" s="2"/>
      <c r="AH83" s="2"/>
      <c r="AI83" s="2"/>
      <c r="AJ83" s="1"/>
      <c r="AK83" s="1"/>
      <c r="AL83" s="1"/>
      <c r="AM83" s="1"/>
      <c r="AN83" s="1"/>
      <c r="AO83" s="1"/>
      <c r="AP83" s="1"/>
      <c r="AQ83" s="1"/>
      <c r="AR83" s="1"/>
      <c r="AS83" s="1"/>
      <c r="AT83" s="1"/>
      <c r="AU83" s="1"/>
      <c r="AW83" s="128"/>
      <c r="AX83" s="128"/>
      <c r="AY83" s="2"/>
      <c r="AZ83" s="2"/>
      <c r="BA83" s="2"/>
      <c r="BB83" s="2"/>
      <c r="BC83" s="2"/>
      <c r="BD83" s="2"/>
      <c r="BE83" s="2"/>
      <c r="BF83" s="2"/>
      <c r="BG83" s="2"/>
      <c r="BH83" s="1"/>
      <c r="BI83" s="1"/>
      <c r="BJ83" s="1"/>
      <c r="BK83" s="1"/>
      <c r="BL83" s="1"/>
      <c r="BM83" s="1"/>
      <c r="BN83" s="1"/>
      <c r="BO83" s="1"/>
      <c r="BP83" s="1"/>
      <c r="BQ83" s="1"/>
      <c r="BR83" s="1"/>
      <c r="BS83" s="1"/>
      <c r="BU83" s="128"/>
      <c r="BV83" s="128"/>
      <c r="BW83" s="2"/>
      <c r="BX83" s="2"/>
      <c r="BY83" s="2"/>
      <c r="BZ83" s="2"/>
      <c r="CA83" s="2"/>
      <c r="CB83" s="2"/>
      <c r="CC83" s="2"/>
      <c r="CD83" s="2"/>
      <c r="CE83" s="2"/>
      <c r="CF83" s="1"/>
      <c r="CG83" s="1"/>
      <c r="CH83" s="1"/>
      <c r="CI83" s="1"/>
      <c r="CJ83" s="1"/>
      <c r="CK83" s="1"/>
      <c r="CL83" s="1"/>
      <c r="CM83" s="1"/>
      <c r="CN83" s="1"/>
      <c r="CO83" s="1"/>
      <c r="CP83" s="1"/>
      <c r="CQ83" s="1"/>
      <c r="CS83" s="128"/>
      <c r="CT83" s="128"/>
      <c r="CU83" s="2"/>
      <c r="CV83" s="2"/>
      <c r="CW83" s="2"/>
      <c r="CX83" s="2"/>
      <c r="CY83" s="2"/>
      <c r="CZ83" s="2"/>
      <c r="DA83" s="2"/>
      <c r="DB83" s="2"/>
      <c r="DC83" s="2"/>
      <c r="DD83" s="1"/>
      <c r="DE83" s="1"/>
      <c r="DF83" s="1"/>
      <c r="DG83" s="1"/>
      <c r="DH83" s="1"/>
      <c r="DI83" s="1"/>
      <c r="DJ83" s="1"/>
      <c r="DK83" s="1"/>
      <c r="DL83" s="1"/>
      <c r="DM83" s="1"/>
      <c r="DN83" s="1"/>
      <c r="DO83" s="1"/>
      <c r="DQ83" s="128"/>
      <c r="DR83" s="128"/>
      <c r="DS83" s="2"/>
      <c r="DT83" s="2"/>
      <c r="DU83" s="2"/>
      <c r="DV83" s="2"/>
      <c r="DW83" s="2"/>
      <c r="DX83" s="2"/>
      <c r="DY83" s="2"/>
      <c r="DZ83" s="2"/>
      <c r="EA83" s="2"/>
      <c r="EB83" s="1"/>
      <c r="EC83" s="1"/>
      <c r="ED83" s="1"/>
      <c r="EE83" s="1"/>
      <c r="EF83" s="1"/>
      <c r="EG83" s="1"/>
      <c r="EH83" s="1"/>
      <c r="EI83" s="1"/>
      <c r="EJ83" s="1"/>
      <c r="EK83" s="1"/>
      <c r="EL83" s="1"/>
      <c r="EM83" s="1"/>
      <c r="EO83" s="128"/>
      <c r="EP83" s="128"/>
      <c r="EQ83" s="2"/>
      <c r="ER83" s="2"/>
      <c r="ES83" s="2"/>
      <c r="ET83" s="2"/>
      <c r="EU83" s="2"/>
      <c r="EV83" s="2"/>
      <c r="EW83" s="2"/>
      <c r="EX83" s="2"/>
      <c r="EY83" s="2"/>
      <c r="EZ83" s="1"/>
      <c r="FA83" s="1"/>
      <c r="FB83" s="1"/>
      <c r="FC83" s="1"/>
      <c r="FD83" s="1"/>
      <c r="FE83" s="1"/>
      <c r="FF83" s="1"/>
      <c r="FG83" s="1"/>
      <c r="FH83" s="1"/>
      <c r="FI83" s="1"/>
      <c r="FJ83" s="1"/>
      <c r="FK83" s="1"/>
    </row>
    <row r="84" spans="1:167" ht="14.5">
      <c r="A84" s="128"/>
      <c r="B84" s="128"/>
      <c r="C84" s="2"/>
      <c r="D84" s="2"/>
      <c r="E84" s="2"/>
      <c r="F84" s="2"/>
      <c r="G84" s="2"/>
      <c r="H84" s="2"/>
      <c r="I84" s="2"/>
      <c r="J84" s="2"/>
      <c r="K84" s="2"/>
      <c r="L84" s="1"/>
      <c r="M84" s="1"/>
      <c r="N84" s="1"/>
      <c r="O84" s="1"/>
      <c r="P84" s="1"/>
      <c r="Q84" s="1"/>
      <c r="R84" s="1"/>
      <c r="S84" s="1"/>
      <c r="T84" s="1"/>
      <c r="U84" s="1"/>
      <c r="V84" s="1"/>
      <c r="W84" s="1"/>
      <c r="Y84" s="128"/>
      <c r="Z84" s="128"/>
      <c r="AA84" s="2"/>
      <c r="AB84" s="2"/>
      <c r="AC84" s="2"/>
      <c r="AD84" s="2"/>
      <c r="AE84" s="2"/>
      <c r="AF84" s="2"/>
      <c r="AG84" s="2"/>
      <c r="AH84" s="2"/>
      <c r="AI84" s="2"/>
      <c r="AJ84" s="1"/>
      <c r="AK84" s="1"/>
      <c r="AL84" s="1"/>
      <c r="AM84" s="1"/>
      <c r="AN84" s="1"/>
      <c r="AO84" s="1"/>
      <c r="AP84" s="1"/>
      <c r="AQ84" s="1"/>
      <c r="AR84" s="1"/>
      <c r="AS84" s="1"/>
      <c r="AT84" s="1"/>
      <c r="AU84" s="1"/>
      <c r="AW84" s="128"/>
      <c r="AX84" s="128"/>
      <c r="AY84" s="2"/>
      <c r="AZ84" s="2"/>
      <c r="BA84" s="2"/>
      <c r="BB84" s="2"/>
      <c r="BC84" s="2"/>
      <c r="BD84" s="2"/>
      <c r="BE84" s="2"/>
      <c r="BF84" s="2"/>
      <c r="BG84" s="2"/>
      <c r="BH84" s="1"/>
      <c r="BI84" s="1"/>
      <c r="BJ84" s="1"/>
      <c r="BK84" s="1"/>
      <c r="BL84" s="1"/>
      <c r="BM84" s="1"/>
      <c r="BN84" s="1"/>
      <c r="BO84" s="1"/>
      <c r="BP84" s="1"/>
      <c r="BQ84" s="1"/>
      <c r="BR84" s="1"/>
      <c r="BS84" s="1"/>
      <c r="BU84" s="128"/>
      <c r="BV84" s="128"/>
      <c r="BW84" s="2"/>
      <c r="BX84" s="2"/>
      <c r="BY84" s="2"/>
      <c r="BZ84" s="2"/>
      <c r="CA84" s="2"/>
      <c r="CB84" s="2"/>
      <c r="CC84" s="2"/>
      <c r="CD84" s="2"/>
      <c r="CE84" s="2"/>
      <c r="CF84" s="1"/>
      <c r="CG84" s="1"/>
      <c r="CH84" s="1"/>
      <c r="CI84" s="1"/>
      <c r="CJ84" s="1"/>
      <c r="CK84" s="1"/>
      <c r="CL84" s="1"/>
      <c r="CM84" s="1"/>
      <c r="CN84" s="1"/>
      <c r="CO84" s="1"/>
      <c r="CP84" s="1"/>
      <c r="CQ84" s="1"/>
      <c r="CS84" s="128"/>
      <c r="CT84" s="128"/>
      <c r="CU84" s="2"/>
      <c r="CV84" s="2"/>
      <c r="CW84" s="2"/>
      <c r="CX84" s="2"/>
      <c r="CY84" s="2"/>
      <c r="CZ84" s="2"/>
      <c r="DA84" s="2"/>
      <c r="DB84" s="2"/>
      <c r="DC84" s="2"/>
      <c r="DD84" s="1"/>
      <c r="DE84" s="1"/>
      <c r="DF84" s="1"/>
      <c r="DG84" s="1"/>
      <c r="DH84" s="1"/>
      <c r="DI84" s="1"/>
      <c r="DJ84" s="1"/>
      <c r="DK84" s="1"/>
      <c r="DL84" s="1"/>
      <c r="DM84" s="1"/>
      <c r="DN84" s="1"/>
      <c r="DO84" s="1"/>
      <c r="DQ84" s="128"/>
      <c r="DR84" s="128"/>
      <c r="DS84" s="2"/>
      <c r="DT84" s="2"/>
      <c r="DU84" s="2"/>
      <c r="DV84" s="2"/>
      <c r="DW84" s="2"/>
      <c r="DX84" s="2"/>
      <c r="DY84" s="2"/>
      <c r="DZ84" s="2"/>
      <c r="EA84" s="2"/>
      <c r="EB84" s="1"/>
      <c r="EC84" s="1"/>
      <c r="ED84" s="1"/>
      <c r="EE84" s="1"/>
      <c r="EF84" s="1"/>
      <c r="EG84" s="1"/>
      <c r="EH84" s="1"/>
      <c r="EI84" s="1"/>
      <c r="EJ84" s="1"/>
      <c r="EK84" s="1"/>
      <c r="EL84" s="1"/>
      <c r="EM84" s="1"/>
      <c r="EO84" s="128"/>
      <c r="EP84" s="128"/>
      <c r="EQ84" s="2"/>
      <c r="ER84" s="2"/>
      <c r="ES84" s="2"/>
      <c r="ET84" s="2"/>
      <c r="EU84" s="2"/>
      <c r="EV84" s="2"/>
      <c r="EW84" s="2"/>
      <c r="EX84" s="2"/>
      <c r="EY84" s="2"/>
      <c r="EZ84" s="1"/>
      <c r="FA84" s="1"/>
      <c r="FB84" s="1"/>
      <c r="FC84" s="1"/>
      <c r="FD84" s="1"/>
      <c r="FE84" s="1"/>
      <c r="FF84" s="1"/>
      <c r="FG84" s="1"/>
      <c r="FH84" s="1"/>
      <c r="FI84" s="1"/>
      <c r="FJ84" s="1"/>
      <c r="FK84" s="1"/>
    </row>
    <row r="85" spans="1:167" ht="14.5">
      <c r="A85" s="128"/>
      <c r="B85" s="128"/>
      <c r="C85" s="2"/>
      <c r="D85" s="2"/>
      <c r="E85" s="2"/>
      <c r="F85" s="2"/>
      <c r="G85" s="2"/>
      <c r="H85" s="2"/>
      <c r="I85" s="2"/>
      <c r="J85" s="2"/>
      <c r="K85" s="2"/>
      <c r="L85" s="1"/>
      <c r="M85" s="1"/>
      <c r="N85" s="1"/>
      <c r="O85" s="1"/>
      <c r="P85" s="1"/>
      <c r="Q85" s="1"/>
      <c r="R85" s="1"/>
      <c r="S85" s="1"/>
      <c r="T85" s="1"/>
      <c r="U85" s="1"/>
      <c r="V85" s="1"/>
      <c r="W85" s="1"/>
      <c r="Y85" s="128"/>
      <c r="Z85" s="128"/>
      <c r="AA85" s="2"/>
      <c r="AB85" s="2"/>
      <c r="AC85" s="2"/>
      <c r="AD85" s="2"/>
      <c r="AE85" s="2"/>
      <c r="AF85" s="2"/>
      <c r="AG85" s="2"/>
      <c r="AH85" s="2"/>
      <c r="AI85" s="2"/>
      <c r="AJ85" s="1"/>
      <c r="AK85" s="1"/>
      <c r="AL85" s="1"/>
      <c r="AM85" s="1"/>
      <c r="AN85" s="1"/>
      <c r="AO85" s="1"/>
      <c r="AP85" s="1"/>
      <c r="AQ85" s="1"/>
      <c r="AR85" s="1"/>
      <c r="AS85" s="1"/>
      <c r="AT85" s="1"/>
      <c r="AU85" s="1"/>
      <c r="AW85" s="128"/>
      <c r="AX85" s="128"/>
      <c r="AY85" s="2"/>
      <c r="AZ85" s="2"/>
      <c r="BA85" s="2"/>
      <c r="BB85" s="2"/>
      <c r="BC85" s="2"/>
      <c r="BD85" s="2"/>
      <c r="BE85" s="2"/>
      <c r="BF85" s="2"/>
      <c r="BG85" s="2"/>
      <c r="BH85" s="1"/>
      <c r="BI85" s="1"/>
      <c r="BJ85" s="1"/>
      <c r="BK85" s="1"/>
      <c r="BL85" s="1"/>
      <c r="BM85" s="1"/>
      <c r="BN85" s="1"/>
      <c r="BO85" s="1"/>
      <c r="BP85" s="1"/>
      <c r="BQ85" s="1"/>
      <c r="BR85" s="1"/>
      <c r="BS85" s="1"/>
      <c r="BU85" s="128"/>
      <c r="BV85" s="128"/>
      <c r="BW85" s="2"/>
      <c r="BX85" s="2"/>
      <c r="BY85" s="2"/>
      <c r="BZ85" s="2"/>
      <c r="CA85" s="2"/>
      <c r="CB85" s="2"/>
      <c r="CC85" s="2"/>
      <c r="CD85" s="2"/>
      <c r="CE85" s="2"/>
      <c r="CF85" s="1"/>
      <c r="CG85" s="1"/>
      <c r="CH85" s="1"/>
      <c r="CI85" s="1"/>
      <c r="CJ85" s="1"/>
      <c r="CK85" s="1"/>
      <c r="CL85" s="1"/>
      <c r="CM85" s="1"/>
      <c r="CN85" s="1"/>
      <c r="CO85" s="1"/>
      <c r="CP85" s="1"/>
      <c r="CQ85" s="1"/>
      <c r="CS85" s="128"/>
      <c r="CT85" s="128"/>
      <c r="CU85" s="2"/>
      <c r="CV85" s="2"/>
      <c r="CW85" s="2"/>
      <c r="CX85" s="2"/>
      <c r="CY85" s="2"/>
      <c r="CZ85" s="2"/>
      <c r="DA85" s="2"/>
      <c r="DB85" s="2"/>
      <c r="DC85" s="2"/>
      <c r="DD85" s="1"/>
      <c r="DE85" s="1"/>
      <c r="DF85" s="1"/>
      <c r="DG85" s="1"/>
      <c r="DH85" s="1"/>
      <c r="DI85" s="1"/>
      <c r="DJ85" s="1"/>
      <c r="DK85" s="1"/>
      <c r="DL85" s="1"/>
      <c r="DM85" s="1"/>
      <c r="DN85" s="1"/>
      <c r="DO85" s="1"/>
      <c r="DQ85" s="128"/>
      <c r="DR85" s="128"/>
      <c r="DS85" s="2"/>
      <c r="DT85" s="2"/>
      <c r="DU85" s="2"/>
      <c r="DV85" s="2"/>
      <c r="DW85" s="2"/>
      <c r="DX85" s="2"/>
      <c r="DY85" s="2"/>
      <c r="DZ85" s="2"/>
      <c r="EA85" s="2"/>
      <c r="EB85" s="1"/>
      <c r="EC85" s="1"/>
      <c r="ED85" s="1"/>
      <c r="EE85" s="1"/>
      <c r="EF85" s="1"/>
      <c r="EG85" s="1"/>
      <c r="EH85" s="1"/>
      <c r="EI85" s="1"/>
      <c r="EJ85" s="1"/>
      <c r="EK85" s="1"/>
      <c r="EL85" s="1"/>
      <c r="EM85" s="1"/>
      <c r="EO85" s="128"/>
      <c r="EP85" s="128"/>
      <c r="EQ85" s="2"/>
      <c r="ER85" s="2"/>
      <c r="ES85" s="2"/>
      <c r="ET85" s="2"/>
      <c r="EU85" s="2"/>
      <c r="EV85" s="2"/>
      <c r="EW85" s="2"/>
      <c r="EX85" s="2"/>
      <c r="EY85" s="2"/>
      <c r="EZ85" s="1"/>
      <c r="FA85" s="1"/>
      <c r="FB85" s="1"/>
      <c r="FC85" s="1"/>
      <c r="FD85" s="1"/>
      <c r="FE85" s="1"/>
      <c r="FF85" s="1"/>
      <c r="FG85" s="1"/>
      <c r="FH85" s="1"/>
      <c r="FI85" s="1"/>
      <c r="FJ85" s="1"/>
      <c r="FK85" s="1"/>
    </row>
    <row r="86" spans="1:167" ht="14.5">
      <c r="A86" s="128"/>
      <c r="B86" s="128"/>
      <c r="C86" s="2"/>
      <c r="D86" s="2"/>
      <c r="E86" s="2"/>
      <c r="F86" s="2"/>
      <c r="G86" s="2"/>
      <c r="H86" s="2"/>
      <c r="I86" s="2"/>
      <c r="J86" s="2"/>
      <c r="K86" s="2"/>
      <c r="L86" s="1"/>
      <c r="M86" s="1"/>
      <c r="N86" s="1"/>
      <c r="O86" s="1"/>
      <c r="P86" s="1"/>
      <c r="Q86" s="1"/>
      <c r="R86" s="1"/>
      <c r="S86" s="1"/>
      <c r="T86" s="1"/>
      <c r="U86" s="1"/>
      <c r="V86" s="1"/>
      <c r="W86" s="1"/>
      <c r="Y86" s="128"/>
      <c r="Z86" s="128"/>
      <c r="AA86" s="2"/>
      <c r="AB86" s="2"/>
      <c r="AC86" s="2"/>
      <c r="AD86" s="2"/>
      <c r="AE86" s="2"/>
      <c r="AF86" s="2"/>
      <c r="AG86" s="2"/>
      <c r="AH86" s="2"/>
      <c r="AI86" s="2"/>
      <c r="AJ86" s="1"/>
      <c r="AK86" s="1"/>
      <c r="AL86" s="1"/>
      <c r="AM86" s="1"/>
      <c r="AN86" s="1"/>
      <c r="AO86" s="1"/>
      <c r="AP86" s="1"/>
      <c r="AQ86" s="1"/>
      <c r="AR86" s="1"/>
      <c r="AS86" s="1"/>
      <c r="AT86" s="1"/>
      <c r="AU86" s="1"/>
      <c r="AW86" s="128"/>
      <c r="AX86" s="128"/>
      <c r="AY86" s="2"/>
      <c r="AZ86" s="2"/>
      <c r="BA86" s="2"/>
      <c r="BB86" s="2"/>
      <c r="BC86" s="2"/>
      <c r="BD86" s="2"/>
      <c r="BE86" s="2"/>
      <c r="BF86" s="2"/>
      <c r="BG86" s="2"/>
      <c r="BH86" s="1"/>
      <c r="BI86" s="1"/>
      <c r="BJ86" s="1"/>
      <c r="BK86" s="1"/>
      <c r="BL86" s="1"/>
      <c r="BM86" s="1"/>
      <c r="BN86" s="1"/>
      <c r="BO86" s="1"/>
      <c r="BP86" s="1"/>
      <c r="BQ86" s="1"/>
      <c r="BR86" s="1"/>
      <c r="BS86" s="1"/>
      <c r="BU86" s="128"/>
      <c r="BV86" s="128"/>
      <c r="BW86" s="2"/>
      <c r="BX86" s="2"/>
      <c r="BY86" s="2"/>
      <c r="BZ86" s="2"/>
      <c r="CA86" s="2"/>
      <c r="CB86" s="2"/>
      <c r="CC86" s="2"/>
      <c r="CD86" s="2"/>
      <c r="CE86" s="2"/>
      <c r="CF86" s="1"/>
      <c r="CG86" s="1"/>
      <c r="CH86" s="1"/>
      <c r="CI86" s="1"/>
      <c r="CJ86" s="1"/>
      <c r="CK86" s="1"/>
      <c r="CL86" s="1"/>
      <c r="CM86" s="1"/>
      <c r="CN86" s="1"/>
      <c r="CO86" s="1"/>
      <c r="CP86" s="1"/>
      <c r="CQ86" s="1"/>
      <c r="CS86" s="128"/>
      <c r="CT86" s="128"/>
      <c r="CU86" s="2"/>
      <c r="CV86" s="2"/>
      <c r="CW86" s="2"/>
      <c r="CX86" s="2"/>
      <c r="CY86" s="2"/>
      <c r="CZ86" s="2"/>
      <c r="DA86" s="2"/>
      <c r="DB86" s="2"/>
      <c r="DC86" s="2"/>
      <c r="DD86" s="1"/>
      <c r="DE86" s="1"/>
      <c r="DF86" s="1"/>
      <c r="DG86" s="1"/>
      <c r="DH86" s="1"/>
      <c r="DI86" s="1"/>
      <c r="DJ86" s="1"/>
      <c r="DK86" s="1"/>
      <c r="DL86" s="1"/>
      <c r="DM86" s="1"/>
      <c r="DN86" s="1"/>
      <c r="DO86" s="1"/>
      <c r="DQ86" s="128"/>
      <c r="DR86" s="128"/>
      <c r="DS86" s="2"/>
      <c r="DT86" s="2"/>
      <c r="DU86" s="2"/>
      <c r="DV86" s="2"/>
      <c r="DW86" s="2"/>
      <c r="DX86" s="2"/>
      <c r="DY86" s="2"/>
      <c r="DZ86" s="2"/>
      <c r="EA86" s="2"/>
      <c r="EB86" s="1"/>
      <c r="EC86" s="1"/>
      <c r="ED86" s="1"/>
      <c r="EE86" s="1"/>
      <c r="EF86" s="1"/>
      <c r="EG86" s="1"/>
      <c r="EH86" s="1"/>
      <c r="EI86" s="1"/>
      <c r="EJ86" s="1"/>
      <c r="EK86" s="1"/>
      <c r="EL86" s="1"/>
      <c r="EM86" s="1"/>
      <c r="EO86" s="128"/>
      <c r="EP86" s="128"/>
      <c r="EQ86" s="2"/>
      <c r="ER86" s="2"/>
      <c r="ES86" s="2"/>
      <c r="ET86" s="2"/>
      <c r="EU86" s="2"/>
      <c r="EV86" s="2"/>
      <c r="EW86" s="2"/>
      <c r="EX86" s="2"/>
      <c r="EY86" s="2"/>
      <c r="EZ86" s="1"/>
      <c r="FA86" s="1"/>
      <c r="FB86" s="1"/>
      <c r="FC86" s="1"/>
      <c r="FD86" s="1"/>
      <c r="FE86" s="1"/>
      <c r="FF86" s="1"/>
      <c r="FG86" s="1"/>
      <c r="FH86" s="1"/>
      <c r="FI86" s="1"/>
      <c r="FJ86" s="1"/>
      <c r="FK86" s="1"/>
    </row>
    <row r="87" spans="1:167" ht="14.5">
      <c r="A87" s="128"/>
      <c r="B87" s="128"/>
      <c r="C87" s="2"/>
      <c r="D87" s="2"/>
      <c r="E87" s="2"/>
      <c r="F87" s="2"/>
      <c r="G87" s="2"/>
      <c r="H87" s="2"/>
      <c r="I87" s="2"/>
      <c r="J87" s="2"/>
      <c r="K87" s="2"/>
      <c r="L87" s="1"/>
      <c r="M87" s="1"/>
      <c r="N87" s="1"/>
      <c r="O87" s="1"/>
      <c r="P87" s="1"/>
      <c r="Q87" s="1"/>
      <c r="R87" s="1"/>
      <c r="S87" s="1"/>
      <c r="T87" s="1"/>
      <c r="U87" s="1"/>
      <c r="V87" s="1"/>
      <c r="W87" s="1"/>
      <c r="Y87" s="128"/>
      <c r="Z87" s="128"/>
      <c r="AA87" s="2"/>
      <c r="AB87" s="2"/>
      <c r="AC87" s="2"/>
      <c r="AD87" s="2"/>
      <c r="AE87" s="2"/>
      <c r="AF87" s="2"/>
      <c r="AG87" s="2"/>
      <c r="AH87" s="2"/>
      <c r="AI87" s="2"/>
      <c r="AJ87" s="1"/>
      <c r="AK87" s="1"/>
      <c r="AL87" s="1"/>
      <c r="AM87" s="1"/>
      <c r="AN87" s="1"/>
      <c r="AO87" s="1"/>
      <c r="AP87" s="1"/>
      <c r="AQ87" s="1"/>
      <c r="AR87" s="1"/>
      <c r="AS87" s="1"/>
      <c r="AT87" s="1"/>
      <c r="AU87" s="1"/>
      <c r="AW87" s="128"/>
      <c r="AX87" s="128"/>
      <c r="AY87" s="2"/>
      <c r="AZ87" s="2"/>
      <c r="BA87" s="2"/>
      <c r="BB87" s="2"/>
      <c r="BC87" s="2"/>
      <c r="BD87" s="2"/>
      <c r="BE87" s="2"/>
      <c r="BF87" s="2"/>
      <c r="BG87" s="2"/>
      <c r="BH87" s="1"/>
      <c r="BI87" s="1"/>
      <c r="BJ87" s="1"/>
      <c r="BK87" s="1"/>
      <c r="BL87" s="1"/>
      <c r="BM87" s="1"/>
      <c r="BN87" s="1"/>
      <c r="BO87" s="1"/>
      <c r="BP87" s="1"/>
      <c r="BQ87" s="1"/>
      <c r="BR87" s="1"/>
      <c r="BS87" s="1"/>
      <c r="BU87" s="128"/>
      <c r="BV87" s="128"/>
      <c r="BW87" s="2"/>
      <c r="BX87" s="2"/>
      <c r="BY87" s="2"/>
      <c r="BZ87" s="2"/>
      <c r="CA87" s="2"/>
      <c r="CB87" s="2"/>
      <c r="CC87" s="2"/>
      <c r="CD87" s="2"/>
      <c r="CE87" s="2"/>
      <c r="CF87" s="1"/>
      <c r="CG87" s="1"/>
      <c r="CH87" s="1"/>
      <c r="CI87" s="1"/>
      <c r="CJ87" s="1"/>
      <c r="CK87" s="1"/>
      <c r="CL87" s="1"/>
      <c r="CM87" s="1"/>
      <c r="CN87" s="1"/>
      <c r="CO87" s="1"/>
      <c r="CP87" s="1"/>
      <c r="CQ87" s="1"/>
      <c r="CS87" s="128"/>
      <c r="CT87" s="128"/>
      <c r="CU87" s="2"/>
      <c r="CV87" s="2"/>
      <c r="CW87" s="2"/>
      <c r="CX87" s="2"/>
      <c r="CY87" s="2"/>
      <c r="CZ87" s="2"/>
      <c r="DA87" s="2"/>
      <c r="DB87" s="2"/>
      <c r="DC87" s="2"/>
      <c r="DD87" s="1"/>
      <c r="DE87" s="1"/>
      <c r="DF87" s="1"/>
      <c r="DG87" s="1"/>
      <c r="DH87" s="1"/>
      <c r="DI87" s="1"/>
      <c r="DJ87" s="1"/>
      <c r="DK87" s="1"/>
      <c r="DL87" s="1"/>
      <c r="DM87" s="1"/>
      <c r="DN87" s="1"/>
      <c r="DO87" s="1"/>
      <c r="DQ87" s="128"/>
      <c r="DR87" s="128"/>
      <c r="DS87" s="2"/>
      <c r="DT87" s="2"/>
      <c r="DU87" s="2"/>
      <c r="DV87" s="2"/>
      <c r="DW87" s="2"/>
      <c r="DX87" s="2"/>
      <c r="DY87" s="2"/>
      <c r="DZ87" s="2"/>
      <c r="EA87" s="2"/>
      <c r="EB87" s="1"/>
      <c r="EC87" s="1"/>
      <c r="ED87" s="1"/>
      <c r="EE87" s="1"/>
      <c r="EF87" s="1"/>
      <c r="EG87" s="1"/>
      <c r="EH87" s="1"/>
      <c r="EI87" s="1"/>
      <c r="EJ87" s="1"/>
      <c r="EK87" s="1"/>
      <c r="EL87" s="1"/>
      <c r="EM87" s="1"/>
      <c r="EO87" s="128"/>
      <c r="EP87" s="128"/>
      <c r="EQ87" s="2"/>
      <c r="ER87" s="2"/>
      <c r="ES87" s="2"/>
      <c r="ET87" s="2"/>
      <c r="EU87" s="2"/>
      <c r="EV87" s="2"/>
      <c r="EW87" s="2"/>
      <c r="EX87" s="2"/>
      <c r="EY87" s="2"/>
      <c r="EZ87" s="1"/>
      <c r="FA87" s="1"/>
      <c r="FB87" s="1"/>
      <c r="FC87" s="1"/>
      <c r="FD87" s="1"/>
      <c r="FE87" s="1"/>
      <c r="FF87" s="1"/>
      <c r="FG87" s="1"/>
      <c r="FH87" s="1"/>
      <c r="FI87" s="1"/>
      <c r="FJ87" s="1"/>
      <c r="FK87" s="1"/>
    </row>
    <row r="88" spans="1:167" ht="14.5">
      <c r="A88" s="128"/>
      <c r="B88" s="128"/>
      <c r="C88" s="2"/>
      <c r="D88" s="2"/>
      <c r="E88" s="2"/>
      <c r="F88" s="2"/>
      <c r="G88" s="2"/>
      <c r="H88" s="2"/>
      <c r="I88" s="2"/>
      <c r="J88" s="2"/>
      <c r="K88" s="1"/>
      <c r="L88" s="1"/>
      <c r="M88" s="1"/>
      <c r="N88" s="1"/>
      <c r="O88" s="1"/>
      <c r="P88" s="1"/>
      <c r="Q88" s="1"/>
      <c r="R88" s="1"/>
      <c r="S88" s="1"/>
      <c r="T88" s="1"/>
      <c r="U88" s="1"/>
      <c r="V88" s="1"/>
      <c r="W88" s="1"/>
      <c r="Y88" s="128"/>
      <c r="Z88" s="128"/>
      <c r="AA88" s="2"/>
      <c r="AB88" s="2"/>
      <c r="AC88" s="2"/>
      <c r="AD88" s="2"/>
      <c r="AE88" s="2"/>
      <c r="AF88" s="2"/>
      <c r="AG88" s="2"/>
      <c r="AH88" s="2"/>
      <c r="AI88" s="1"/>
      <c r="AJ88" s="1"/>
      <c r="AK88" s="1"/>
      <c r="AL88" s="1"/>
      <c r="AM88" s="1"/>
      <c r="AN88" s="1"/>
      <c r="AO88" s="1"/>
      <c r="AP88" s="1"/>
      <c r="AQ88" s="1"/>
      <c r="AR88" s="1"/>
      <c r="AS88" s="1"/>
      <c r="AT88" s="1"/>
      <c r="AU88" s="1"/>
      <c r="AW88" s="128"/>
      <c r="AX88" s="128"/>
      <c r="AY88" s="2"/>
      <c r="AZ88" s="2"/>
      <c r="BA88" s="2"/>
      <c r="BB88" s="2"/>
      <c r="BC88" s="2"/>
      <c r="BD88" s="2"/>
      <c r="BE88" s="2"/>
      <c r="BF88" s="2"/>
      <c r="BG88" s="1"/>
      <c r="BH88" s="1"/>
      <c r="BI88" s="1"/>
      <c r="BJ88" s="1"/>
      <c r="BK88" s="1"/>
      <c r="BL88" s="1"/>
      <c r="BM88" s="1"/>
      <c r="BN88" s="1"/>
      <c r="BO88" s="1"/>
      <c r="BP88" s="1"/>
      <c r="BQ88" s="1"/>
      <c r="BR88" s="1"/>
      <c r="BS88" s="1"/>
      <c r="BU88" s="128"/>
      <c r="BV88" s="128"/>
      <c r="BW88" s="2"/>
      <c r="BX88" s="2"/>
      <c r="BY88" s="2"/>
      <c r="BZ88" s="2"/>
      <c r="CA88" s="2"/>
      <c r="CB88" s="2"/>
      <c r="CC88" s="2"/>
      <c r="CD88" s="2"/>
      <c r="CE88" s="1"/>
      <c r="CF88" s="1"/>
      <c r="CG88" s="1"/>
      <c r="CH88" s="1"/>
      <c r="CI88" s="1"/>
      <c r="CJ88" s="1"/>
      <c r="CK88" s="1"/>
      <c r="CL88" s="1"/>
      <c r="CM88" s="1"/>
      <c r="CN88" s="1"/>
      <c r="CO88" s="1"/>
      <c r="CP88" s="1"/>
      <c r="CQ88" s="1"/>
      <c r="CS88" s="128"/>
      <c r="CT88" s="128"/>
      <c r="CU88" s="2"/>
      <c r="CV88" s="2"/>
      <c r="CW88" s="2"/>
      <c r="CX88" s="2"/>
      <c r="CY88" s="2"/>
      <c r="CZ88" s="2"/>
      <c r="DA88" s="2"/>
      <c r="DB88" s="2"/>
      <c r="DC88" s="1"/>
      <c r="DD88" s="1"/>
      <c r="DE88" s="1"/>
      <c r="DF88" s="1"/>
      <c r="DG88" s="1"/>
      <c r="DH88" s="1"/>
      <c r="DI88" s="1"/>
      <c r="DJ88" s="1"/>
      <c r="DK88" s="1"/>
      <c r="DL88" s="1"/>
      <c r="DM88" s="1"/>
      <c r="DN88" s="1"/>
      <c r="DO88" s="1"/>
      <c r="DQ88" s="128"/>
      <c r="DR88" s="128"/>
      <c r="DS88" s="2"/>
      <c r="DT88" s="2"/>
      <c r="DU88" s="2"/>
      <c r="DV88" s="2"/>
      <c r="DW88" s="2"/>
      <c r="DX88" s="2"/>
      <c r="DY88" s="2"/>
      <c r="DZ88" s="2"/>
      <c r="EA88" s="1"/>
      <c r="EB88" s="1"/>
      <c r="EC88" s="1"/>
      <c r="ED88" s="1"/>
      <c r="EE88" s="1"/>
      <c r="EF88" s="1"/>
      <c r="EG88" s="1"/>
      <c r="EH88" s="1"/>
      <c r="EI88" s="1"/>
      <c r="EJ88" s="1"/>
      <c r="EK88" s="1"/>
      <c r="EL88" s="1"/>
      <c r="EM88" s="1"/>
      <c r="EO88" s="128"/>
      <c r="EP88" s="128"/>
      <c r="EQ88" s="2"/>
      <c r="ER88" s="2"/>
      <c r="ES88" s="2"/>
      <c r="ET88" s="2"/>
      <c r="EU88" s="2"/>
      <c r="EV88" s="2"/>
      <c r="EW88" s="2"/>
      <c r="EX88" s="2"/>
      <c r="EY88" s="1"/>
      <c r="EZ88" s="1"/>
      <c r="FA88" s="1"/>
      <c r="FB88" s="1"/>
      <c r="FC88" s="1"/>
      <c r="FD88" s="1"/>
      <c r="FE88" s="1"/>
      <c r="FF88" s="1"/>
      <c r="FG88" s="1"/>
      <c r="FH88" s="1"/>
      <c r="FI88" s="1"/>
      <c r="FJ88" s="1"/>
      <c r="FK88" s="1"/>
    </row>
    <row r="89" spans="1:167" ht="14.5">
      <c r="A89" s="128"/>
      <c r="B89" s="128"/>
      <c r="C89" s="2"/>
      <c r="D89" s="2"/>
      <c r="E89" s="2"/>
      <c r="F89" s="2"/>
      <c r="G89" s="2"/>
      <c r="H89" s="2"/>
      <c r="I89" s="2"/>
      <c r="J89" s="2"/>
      <c r="K89" s="1"/>
      <c r="L89" s="1"/>
      <c r="M89" s="1"/>
      <c r="N89" s="1"/>
      <c r="O89" s="1"/>
      <c r="P89" s="1"/>
      <c r="Q89" s="1"/>
      <c r="R89" s="1"/>
      <c r="S89" s="1"/>
      <c r="T89" s="1"/>
      <c r="U89" s="1"/>
      <c r="V89" s="1"/>
      <c r="W89" s="1"/>
      <c r="Y89" s="128"/>
      <c r="Z89" s="128"/>
      <c r="AA89" s="2"/>
      <c r="AB89" s="2"/>
      <c r="AC89" s="2"/>
      <c r="AD89" s="2"/>
      <c r="AE89" s="2"/>
      <c r="AF89" s="2"/>
      <c r="AG89" s="2"/>
      <c r="AH89" s="2"/>
      <c r="AI89" s="1"/>
      <c r="AJ89" s="1"/>
      <c r="AK89" s="1"/>
      <c r="AL89" s="1"/>
      <c r="AM89" s="1"/>
      <c r="AN89" s="1"/>
      <c r="AO89" s="1"/>
      <c r="AP89" s="1"/>
      <c r="AQ89" s="1"/>
      <c r="AR89" s="1"/>
      <c r="AS89" s="1"/>
      <c r="AT89" s="1"/>
      <c r="AU89" s="1"/>
      <c r="AW89" s="128"/>
      <c r="AX89" s="128"/>
      <c r="AY89" s="2"/>
      <c r="AZ89" s="2"/>
      <c r="BA89" s="2"/>
      <c r="BB89" s="2"/>
      <c r="BC89" s="2"/>
      <c r="BD89" s="2"/>
      <c r="BE89" s="2"/>
      <c r="BF89" s="2"/>
      <c r="BG89" s="1"/>
      <c r="BH89" s="1"/>
      <c r="BI89" s="1"/>
      <c r="BJ89" s="1"/>
      <c r="BK89" s="1"/>
      <c r="BL89" s="1"/>
      <c r="BM89" s="1"/>
      <c r="BN89" s="1"/>
      <c r="BO89" s="1"/>
      <c r="BP89" s="1"/>
      <c r="BQ89" s="1"/>
      <c r="BR89" s="1"/>
      <c r="BS89" s="1"/>
      <c r="BU89" s="128"/>
      <c r="BV89" s="128"/>
      <c r="BW89" s="2"/>
      <c r="BX89" s="2"/>
      <c r="BY89" s="2"/>
      <c r="BZ89" s="2"/>
      <c r="CA89" s="2"/>
      <c r="CB89" s="2"/>
      <c r="CC89" s="2"/>
      <c r="CD89" s="2"/>
      <c r="CE89" s="1"/>
      <c r="CF89" s="1"/>
      <c r="CG89" s="1"/>
      <c r="CH89" s="1"/>
      <c r="CI89" s="1"/>
      <c r="CJ89" s="1"/>
      <c r="CK89" s="1"/>
      <c r="CL89" s="1"/>
      <c r="CM89" s="1"/>
      <c r="CN89" s="1"/>
      <c r="CO89" s="1"/>
      <c r="CP89" s="1"/>
      <c r="CQ89" s="1"/>
      <c r="CS89" s="128"/>
      <c r="CT89" s="128"/>
      <c r="CU89" s="2"/>
      <c r="CV89" s="2"/>
      <c r="CW89" s="2"/>
      <c r="CX89" s="2"/>
      <c r="CY89" s="2"/>
      <c r="CZ89" s="2"/>
      <c r="DA89" s="2"/>
      <c r="DB89" s="2"/>
      <c r="DC89" s="1"/>
      <c r="DD89" s="1"/>
      <c r="DE89" s="1"/>
      <c r="DF89" s="1"/>
      <c r="DG89" s="1"/>
      <c r="DH89" s="1"/>
      <c r="DI89" s="1"/>
      <c r="DJ89" s="1"/>
      <c r="DK89" s="1"/>
      <c r="DL89" s="1"/>
      <c r="DM89" s="1"/>
      <c r="DN89" s="1"/>
      <c r="DO89" s="1"/>
      <c r="DQ89" s="128"/>
      <c r="DR89" s="128"/>
      <c r="DS89" s="2"/>
      <c r="DT89" s="2"/>
      <c r="DU89" s="2"/>
      <c r="DV89" s="2"/>
      <c r="DW89" s="2"/>
      <c r="DX89" s="2"/>
      <c r="DY89" s="2"/>
      <c r="DZ89" s="2"/>
      <c r="EA89" s="1"/>
      <c r="EB89" s="1"/>
      <c r="EC89" s="1"/>
      <c r="ED89" s="1"/>
      <c r="EE89" s="1"/>
      <c r="EF89" s="1"/>
      <c r="EG89" s="1"/>
      <c r="EH89" s="1"/>
      <c r="EI89" s="1"/>
      <c r="EJ89" s="1"/>
      <c r="EK89" s="1"/>
      <c r="EL89" s="1"/>
      <c r="EM89" s="1"/>
      <c r="EO89" s="128"/>
      <c r="EP89" s="128"/>
      <c r="EQ89" s="2"/>
      <c r="ER89" s="2"/>
      <c r="ES89" s="2"/>
      <c r="ET89" s="2"/>
      <c r="EU89" s="2"/>
      <c r="EV89" s="2"/>
      <c r="EW89" s="2"/>
      <c r="EX89" s="2"/>
      <c r="EY89" s="1"/>
      <c r="EZ89" s="1"/>
      <c r="FA89" s="1"/>
      <c r="FB89" s="1"/>
      <c r="FC89" s="1"/>
      <c r="FD89" s="1"/>
      <c r="FE89" s="1"/>
      <c r="FF89" s="1"/>
      <c r="FG89" s="1"/>
      <c r="FH89" s="1"/>
      <c r="FI89" s="1"/>
      <c r="FJ89" s="1"/>
      <c r="FK89" s="1"/>
    </row>
    <row r="90" spans="1:167" ht="14.5">
      <c r="A90" s="128"/>
      <c r="B90" s="128"/>
      <c r="C90" s="2"/>
      <c r="D90" s="2"/>
      <c r="E90" s="2"/>
      <c r="F90" s="2"/>
      <c r="G90" s="2"/>
      <c r="H90" s="2"/>
      <c r="I90" s="2"/>
      <c r="J90" s="2"/>
      <c r="K90" s="1"/>
      <c r="L90" s="1"/>
      <c r="M90" s="1"/>
      <c r="N90" s="1"/>
      <c r="O90" s="1"/>
      <c r="P90" s="1"/>
      <c r="Q90" s="1"/>
      <c r="R90" s="1"/>
      <c r="S90" s="1"/>
      <c r="T90" s="1"/>
      <c r="U90" s="1"/>
      <c r="V90" s="1"/>
      <c r="W90" s="1"/>
      <c r="Y90" s="128"/>
      <c r="Z90" s="128"/>
      <c r="AA90" s="2"/>
      <c r="AB90" s="2"/>
      <c r="AC90" s="2"/>
      <c r="AD90" s="2"/>
      <c r="AE90" s="2"/>
      <c r="AF90" s="2"/>
      <c r="AG90" s="2"/>
      <c r="AH90" s="2"/>
      <c r="AI90" s="1"/>
      <c r="AJ90" s="1"/>
      <c r="AK90" s="1"/>
      <c r="AL90" s="1"/>
      <c r="AM90" s="1"/>
      <c r="AN90" s="1"/>
      <c r="AO90" s="1"/>
      <c r="AP90" s="1"/>
      <c r="AQ90" s="1"/>
      <c r="AR90" s="1"/>
      <c r="AS90" s="1"/>
      <c r="AT90" s="1"/>
      <c r="AU90" s="1"/>
      <c r="AW90" s="128"/>
      <c r="AX90" s="128"/>
      <c r="AY90" s="2"/>
      <c r="AZ90" s="2"/>
      <c r="BA90" s="2"/>
      <c r="BB90" s="2"/>
      <c r="BC90" s="2"/>
      <c r="BD90" s="2"/>
      <c r="BE90" s="2"/>
      <c r="BF90" s="2"/>
      <c r="BG90" s="1"/>
      <c r="BH90" s="1"/>
      <c r="BI90" s="1"/>
      <c r="BJ90" s="1"/>
      <c r="BK90" s="1"/>
      <c r="BL90" s="1"/>
      <c r="BM90" s="1"/>
      <c r="BN90" s="1"/>
      <c r="BO90" s="1"/>
      <c r="BP90" s="1"/>
      <c r="BQ90" s="1"/>
      <c r="BR90" s="1"/>
      <c r="BS90" s="1"/>
      <c r="BU90" s="128"/>
      <c r="BV90" s="128"/>
      <c r="BW90" s="2"/>
      <c r="BX90" s="2"/>
      <c r="BY90" s="2"/>
      <c r="BZ90" s="2"/>
      <c r="CA90" s="2"/>
      <c r="CB90" s="2"/>
      <c r="CC90" s="2"/>
      <c r="CD90" s="2"/>
      <c r="CE90" s="1"/>
      <c r="CF90" s="1"/>
      <c r="CG90" s="1"/>
      <c r="CH90" s="1"/>
      <c r="CI90" s="1"/>
      <c r="CJ90" s="1"/>
      <c r="CK90" s="1"/>
      <c r="CL90" s="1"/>
      <c r="CM90" s="1"/>
      <c r="CN90" s="1"/>
      <c r="CO90" s="1"/>
      <c r="CP90" s="1"/>
      <c r="CQ90" s="1"/>
      <c r="CS90" s="128"/>
      <c r="CT90" s="128"/>
      <c r="CU90" s="2"/>
      <c r="CV90" s="2"/>
      <c r="CW90" s="2"/>
      <c r="CX90" s="2"/>
      <c r="CY90" s="2"/>
      <c r="CZ90" s="2"/>
      <c r="DA90" s="2"/>
      <c r="DB90" s="2"/>
      <c r="DC90" s="1"/>
      <c r="DD90" s="1"/>
      <c r="DE90" s="1"/>
      <c r="DF90" s="1"/>
      <c r="DG90" s="1"/>
      <c r="DH90" s="1"/>
      <c r="DI90" s="1"/>
      <c r="DJ90" s="1"/>
      <c r="DK90" s="1"/>
      <c r="DL90" s="1"/>
      <c r="DM90" s="1"/>
      <c r="DN90" s="1"/>
      <c r="DO90" s="1"/>
      <c r="DQ90" s="128"/>
      <c r="DR90" s="128"/>
      <c r="DS90" s="2"/>
      <c r="DT90" s="2"/>
      <c r="DU90" s="2"/>
      <c r="DV90" s="2"/>
      <c r="DW90" s="2"/>
      <c r="DX90" s="2"/>
      <c r="DY90" s="2"/>
      <c r="DZ90" s="2"/>
      <c r="EA90" s="1"/>
      <c r="EB90" s="1"/>
      <c r="EC90" s="1"/>
      <c r="ED90" s="1"/>
      <c r="EE90" s="1"/>
      <c r="EF90" s="1"/>
      <c r="EG90" s="1"/>
      <c r="EH90" s="1"/>
      <c r="EI90" s="1"/>
      <c r="EJ90" s="1"/>
      <c r="EK90" s="1"/>
      <c r="EL90" s="1"/>
      <c r="EM90" s="1"/>
      <c r="EO90" s="128"/>
      <c r="EP90" s="128"/>
      <c r="EQ90" s="2"/>
      <c r="ER90" s="2"/>
      <c r="ES90" s="2"/>
      <c r="ET90" s="2"/>
      <c r="EU90" s="2"/>
      <c r="EV90" s="2"/>
      <c r="EW90" s="2"/>
      <c r="EX90" s="2"/>
      <c r="EY90" s="1"/>
      <c r="EZ90" s="1"/>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row r="135" spans="1:167" ht="14.5">
      <c r="A135" s="128"/>
      <c r="B135" s="128"/>
      <c r="C135" s="2"/>
      <c r="D135" s="2"/>
      <c r="E135" s="2"/>
      <c r="F135" s="2"/>
      <c r="G135" s="2"/>
      <c r="H135" s="2"/>
      <c r="I135" s="2"/>
      <c r="J135" s="2"/>
      <c r="K135" s="1"/>
      <c r="L135" s="1"/>
      <c r="M135" s="1"/>
      <c r="N135" s="1"/>
      <c r="O135" s="1"/>
      <c r="P135" s="1"/>
      <c r="Q135" s="1"/>
      <c r="R135" s="1"/>
      <c r="S135" s="1"/>
      <c r="T135" s="1"/>
      <c r="U135" s="1"/>
      <c r="V135" s="1"/>
      <c r="W135" s="1"/>
      <c r="Y135" s="128"/>
      <c r="Z135" s="128"/>
      <c r="AA135" s="2"/>
      <c r="AB135" s="2"/>
      <c r="AC135" s="2"/>
      <c r="AD135" s="2"/>
      <c r="AE135" s="2"/>
      <c r="AF135" s="2"/>
      <c r="AG135" s="2"/>
      <c r="AH135" s="2"/>
      <c r="AI135" s="1"/>
      <c r="AJ135" s="1"/>
      <c r="AK135" s="1"/>
      <c r="AL135" s="1"/>
      <c r="AM135" s="1"/>
      <c r="AN135" s="1"/>
      <c r="AO135" s="1"/>
      <c r="AP135" s="1"/>
      <c r="AQ135" s="1"/>
      <c r="AR135" s="1"/>
      <c r="AS135" s="1"/>
      <c r="AT135" s="1"/>
      <c r="AU135" s="1"/>
      <c r="AW135" s="128"/>
      <c r="AX135" s="128"/>
      <c r="AY135" s="2"/>
      <c r="AZ135" s="2"/>
      <c r="BA135" s="2"/>
      <c r="BB135" s="2"/>
      <c r="BC135" s="2"/>
      <c r="BD135" s="2"/>
      <c r="BE135" s="2"/>
      <c r="BF135" s="2"/>
      <c r="BG135" s="1"/>
      <c r="BH135" s="1"/>
      <c r="BI135" s="1"/>
      <c r="BJ135" s="1"/>
      <c r="BK135" s="1"/>
      <c r="BL135" s="1"/>
      <c r="BM135" s="1"/>
      <c r="BN135" s="1"/>
      <c r="BO135" s="1"/>
      <c r="BP135" s="1"/>
      <c r="BQ135" s="1"/>
      <c r="BR135" s="1"/>
      <c r="BS135" s="1"/>
      <c r="BU135" s="128"/>
      <c r="BV135" s="128"/>
      <c r="BW135" s="2"/>
      <c r="BX135" s="2"/>
      <c r="BY135" s="2"/>
      <c r="BZ135" s="2"/>
      <c r="CA135" s="2"/>
      <c r="CB135" s="2"/>
      <c r="CC135" s="2"/>
      <c r="CD135" s="2"/>
      <c r="CE135" s="1"/>
      <c r="CF135" s="1"/>
      <c r="CG135" s="1"/>
      <c r="CH135" s="1"/>
      <c r="CI135" s="1"/>
      <c r="CJ135" s="1"/>
      <c r="CK135" s="1"/>
      <c r="CL135" s="1"/>
      <c r="CM135" s="1"/>
      <c r="CN135" s="1"/>
      <c r="CO135" s="1"/>
      <c r="CP135" s="1"/>
      <c r="CQ135" s="1"/>
      <c r="CS135" s="128"/>
      <c r="CT135" s="128"/>
      <c r="CU135" s="2"/>
      <c r="CV135" s="2"/>
      <c r="CW135" s="2"/>
      <c r="CX135" s="2"/>
      <c r="CY135" s="2"/>
      <c r="CZ135" s="2"/>
      <c r="DA135" s="2"/>
      <c r="DB135" s="2"/>
      <c r="DC135" s="1"/>
      <c r="DD135" s="1"/>
      <c r="DE135" s="1"/>
      <c r="DF135" s="1"/>
      <c r="DG135" s="1"/>
      <c r="DH135" s="1"/>
      <c r="DI135" s="1"/>
      <c r="DJ135" s="1"/>
      <c r="DK135" s="1"/>
      <c r="DL135" s="1"/>
      <c r="DM135" s="1"/>
      <c r="DN135" s="1"/>
      <c r="DO135" s="1"/>
      <c r="DQ135" s="128"/>
      <c r="DR135" s="128"/>
      <c r="DS135" s="2"/>
      <c r="DT135" s="2"/>
      <c r="DU135" s="2"/>
      <c r="DV135" s="2"/>
      <c r="DW135" s="2"/>
      <c r="DX135" s="2"/>
      <c r="DY135" s="2"/>
      <c r="DZ135" s="2"/>
      <c r="EA135" s="1"/>
      <c r="EB135" s="1"/>
      <c r="EC135" s="1"/>
      <c r="ED135" s="1"/>
      <c r="EE135" s="1"/>
      <c r="EF135" s="1"/>
      <c r="EG135" s="1"/>
      <c r="EH135" s="1"/>
      <c r="EI135" s="1"/>
      <c r="EJ135" s="1"/>
      <c r="EK135" s="1"/>
      <c r="EL135" s="1"/>
      <c r="EM135" s="1"/>
      <c r="EO135" s="128"/>
      <c r="EP135" s="128"/>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63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5:B135"/>
    <mergeCell ref="Y135:Z135"/>
    <mergeCell ref="AW135:AX135"/>
    <mergeCell ref="BU135:BV135"/>
    <mergeCell ref="CS135:CT135"/>
    <mergeCell ref="DQ135:DR135"/>
    <mergeCell ref="EO135:EP135"/>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K136"/>
  <sheetViews>
    <sheetView topLeftCell="A2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538</v>
      </c>
      <c r="B8" s="133"/>
      <c r="C8" s="4"/>
      <c r="D8" s="4"/>
      <c r="E8" s="4"/>
      <c r="F8" s="3"/>
      <c r="G8" s="3"/>
      <c r="H8" s="3"/>
      <c r="I8" s="3"/>
      <c r="J8" s="3"/>
      <c r="K8" s="3"/>
      <c r="L8" s="3"/>
      <c r="M8" s="3"/>
      <c r="N8" s="3"/>
      <c r="O8" s="3"/>
      <c r="P8" s="3"/>
      <c r="Q8" s="3"/>
      <c r="R8" s="3"/>
      <c r="S8" s="3"/>
      <c r="T8" s="3"/>
      <c r="U8" s="3"/>
      <c r="V8" s="3"/>
      <c r="W8" s="3"/>
      <c r="Y8" s="133" t="s">
        <v>538</v>
      </c>
      <c r="Z8" s="133"/>
      <c r="AA8" s="4"/>
      <c r="AB8" s="4"/>
      <c r="AC8" s="4"/>
      <c r="AD8" s="3"/>
      <c r="AE8" s="3"/>
      <c r="AF8" s="3"/>
      <c r="AG8" s="3"/>
      <c r="AH8" s="3"/>
      <c r="AI8" s="3"/>
      <c r="AJ8" s="3"/>
      <c r="AK8" s="3"/>
      <c r="AL8" s="3"/>
      <c r="AM8" s="3"/>
      <c r="AN8" s="3"/>
      <c r="AO8" s="3"/>
      <c r="AP8" s="3"/>
      <c r="AQ8" s="3"/>
      <c r="AR8" s="3"/>
      <c r="AS8" s="3"/>
      <c r="AT8" s="3"/>
      <c r="AU8" s="3"/>
      <c r="AW8" s="133" t="s">
        <v>538</v>
      </c>
      <c r="AX8" s="133"/>
      <c r="AY8" s="4"/>
      <c r="AZ8" s="4"/>
      <c r="BA8" s="4"/>
      <c r="BB8" s="3"/>
      <c r="BC8" s="3"/>
      <c r="BD8" s="3"/>
      <c r="BE8" s="3"/>
      <c r="BF8" s="3"/>
      <c r="BG8" s="3"/>
      <c r="BH8" s="3"/>
      <c r="BI8" s="3"/>
      <c r="BJ8" s="3"/>
      <c r="BK8" s="3"/>
      <c r="BL8" s="3"/>
      <c r="BM8" s="3"/>
      <c r="BN8" s="3"/>
      <c r="BO8" s="3"/>
      <c r="BP8" s="3"/>
      <c r="BQ8" s="3"/>
      <c r="BR8" s="3"/>
      <c r="BS8" s="3"/>
      <c r="BU8" s="133" t="s">
        <v>538</v>
      </c>
      <c r="BV8" s="133"/>
      <c r="BW8" s="4"/>
      <c r="BX8" s="4"/>
      <c r="BY8" s="4"/>
      <c r="BZ8" s="3"/>
      <c r="CA8" s="3"/>
      <c r="CB8" s="3"/>
      <c r="CC8" s="3"/>
      <c r="CD8" s="3"/>
      <c r="CE8" s="3"/>
      <c r="CF8" s="3"/>
      <c r="CG8" s="3"/>
      <c r="CH8" s="3"/>
      <c r="CI8" s="3"/>
      <c r="CJ8" s="3"/>
      <c r="CK8" s="3"/>
      <c r="CL8" s="3"/>
      <c r="CM8" s="3"/>
      <c r="CN8" s="3"/>
      <c r="CO8" s="3"/>
      <c r="CP8" s="3"/>
      <c r="CQ8" s="3"/>
      <c r="CS8" s="133" t="s">
        <v>538</v>
      </c>
      <c r="CT8" s="133"/>
      <c r="CU8" s="4"/>
      <c r="CV8" s="4"/>
      <c r="CW8" s="4"/>
      <c r="CX8" s="3"/>
      <c r="CY8" s="3"/>
      <c r="CZ8" s="3"/>
      <c r="DA8" s="3"/>
      <c r="DB8" s="3"/>
      <c r="DC8" s="3"/>
      <c r="DD8" s="3"/>
      <c r="DE8" s="3"/>
      <c r="DF8" s="3"/>
      <c r="DG8" s="3"/>
      <c r="DH8" s="3"/>
      <c r="DI8" s="3"/>
      <c r="DJ8" s="3"/>
      <c r="DK8" s="3"/>
      <c r="DL8" s="3"/>
      <c r="DM8" s="3"/>
      <c r="DN8" s="3"/>
      <c r="DO8" s="3"/>
      <c r="DQ8" s="133" t="s">
        <v>538</v>
      </c>
      <c r="DR8" s="133"/>
      <c r="DS8" s="4"/>
      <c r="DT8" s="4"/>
      <c r="DU8" s="4"/>
      <c r="DV8" s="3"/>
      <c r="DW8" s="3"/>
      <c r="DX8" s="3"/>
      <c r="DY8" s="3"/>
      <c r="DZ8" s="3"/>
      <c r="EA8" s="3"/>
      <c r="EB8" s="3"/>
      <c r="EC8" s="3"/>
      <c r="ED8" s="3"/>
      <c r="EE8" s="3"/>
      <c r="EF8" s="3"/>
      <c r="EG8" s="3"/>
      <c r="EH8" s="3"/>
      <c r="EI8" s="3"/>
      <c r="EJ8" s="3"/>
      <c r="EK8" s="3"/>
      <c r="EL8" s="3"/>
      <c r="EM8" s="3"/>
      <c r="EO8" s="133" t="s">
        <v>538</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15">
      <c r="A13" s="3"/>
      <c r="B13" s="16" t="s">
        <v>539</v>
      </c>
      <c r="C13" s="4">
        <v>1</v>
      </c>
      <c r="D13" s="4">
        <v>1.3</v>
      </c>
      <c r="E13" s="4">
        <v>1.2</v>
      </c>
      <c r="F13" s="4">
        <v>1.5</v>
      </c>
      <c r="G13" s="4">
        <v>1</v>
      </c>
      <c r="H13" s="4">
        <v>1.2</v>
      </c>
      <c r="I13" s="4">
        <v>0.9</v>
      </c>
      <c r="J13" s="4">
        <v>0.9</v>
      </c>
      <c r="K13" s="4">
        <v>1</v>
      </c>
      <c r="L13" s="4">
        <v>0.7</v>
      </c>
      <c r="M13" s="4">
        <v>0.9</v>
      </c>
      <c r="N13" s="4">
        <v>0.7</v>
      </c>
      <c r="O13" s="4">
        <v>1.4</v>
      </c>
      <c r="P13" s="4">
        <v>1.2</v>
      </c>
      <c r="Q13" s="4">
        <v>1.2</v>
      </c>
      <c r="R13" s="4">
        <v>1.4</v>
      </c>
      <c r="S13" s="4">
        <v>1.5</v>
      </c>
      <c r="T13" s="4">
        <v>1.6</v>
      </c>
      <c r="U13" s="4">
        <v>2</v>
      </c>
      <c r="V13" s="4">
        <v>1.4</v>
      </c>
      <c r="W13" s="4">
        <v>1.4</v>
      </c>
      <c r="Y13" s="3"/>
      <c r="Z13" s="16" t="s">
        <v>539</v>
      </c>
      <c r="AA13" s="4">
        <v>5.6</v>
      </c>
      <c r="AB13" s="4">
        <v>6.8</v>
      </c>
      <c r="AC13" s="4">
        <v>7.1</v>
      </c>
      <c r="AD13" s="4">
        <v>5.9</v>
      </c>
      <c r="AE13" s="4">
        <v>6.2</v>
      </c>
      <c r="AF13" s="4">
        <v>8.3000000000000007</v>
      </c>
      <c r="AG13" s="4">
        <v>6.5</v>
      </c>
      <c r="AH13" s="4">
        <v>6.3</v>
      </c>
      <c r="AI13" s="4">
        <v>6.2</v>
      </c>
      <c r="AJ13" s="4">
        <v>6.1</v>
      </c>
      <c r="AK13" s="4">
        <v>6.5</v>
      </c>
      <c r="AL13" s="4">
        <v>5.8</v>
      </c>
      <c r="AM13" s="4">
        <v>5.3</v>
      </c>
      <c r="AN13" s="4">
        <v>4.8</v>
      </c>
      <c r="AO13" s="4">
        <v>3.7</v>
      </c>
      <c r="AP13" s="4">
        <v>4.5</v>
      </c>
      <c r="AQ13" s="4">
        <v>5.2</v>
      </c>
      <c r="AR13" s="4">
        <v>4.5</v>
      </c>
      <c r="AS13" s="4">
        <v>5.3</v>
      </c>
      <c r="AT13" s="4">
        <v>4.4000000000000004</v>
      </c>
      <c r="AU13" s="4">
        <v>4.4000000000000004</v>
      </c>
      <c r="AW13" s="3"/>
      <c r="AX13" s="16" t="s">
        <v>539</v>
      </c>
      <c r="AY13" s="4">
        <v>7</v>
      </c>
      <c r="AZ13" s="4">
        <v>9.1</v>
      </c>
      <c r="BA13" s="4">
        <v>12.7</v>
      </c>
      <c r="BB13" s="4">
        <v>12.6</v>
      </c>
      <c r="BC13" s="4">
        <v>10.9</v>
      </c>
      <c r="BD13" s="4">
        <v>13.3</v>
      </c>
      <c r="BE13" s="4">
        <v>10.8</v>
      </c>
      <c r="BF13" s="4">
        <v>11.2</v>
      </c>
      <c r="BG13" s="4">
        <v>8.8000000000000007</v>
      </c>
      <c r="BH13" s="4">
        <v>7</v>
      </c>
      <c r="BI13" s="4">
        <v>10</v>
      </c>
      <c r="BJ13" s="4">
        <v>10.5</v>
      </c>
      <c r="BK13" s="4">
        <v>12</v>
      </c>
      <c r="BL13" s="4">
        <v>11</v>
      </c>
      <c r="BM13" s="4">
        <v>9.3000000000000007</v>
      </c>
      <c r="BN13" s="4">
        <v>10.199999999999999</v>
      </c>
      <c r="BO13" s="4">
        <v>12</v>
      </c>
      <c r="BP13" s="4">
        <v>9.8000000000000007</v>
      </c>
      <c r="BQ13" s="4">
        <v>11.4</v>
      </c>
      <c r="BR13" s="4">
        <v>9.9</v>
      </c>
      <c r="BS13" s="4">
        <v>10</v>
      </c>
      <c r="BU13" s="3"/>
      <c r="BV13" s="16" t="s">
        <v>539</v>
      </c>
      <c r="BW13" s="4">
        <v>0.1</v>
      </c>
      <c r="BX13" s="4">
        <v>0.2</v>
      </c>
      <c r="BY13" s="4">
        <v>0.2</v>
      </c>
      <c r="BZ13" s="4">
        <v>0.2</v>
      </c>
      <c r="CA13" s="4">
        <v>0.1</v>
      </c>
      <c r="CB13" s="4">
        <v>0.3</v>
      </c>
      <c r="CC13" s="4">
        <v>0.3</v>
      </c>
      <c r="CD13" s="4">
        <v>0.2</v>
      </c>
      <c r="CE13" s="4">
        <v>0.2</v>
      </c>
      <c r="CF13" s="4">
        <v>0.1</v>
      </c>
      <c r="CG13" s="4">
        <v>0.2</v>
      </c>
      <c r="CH13" s="4">
        <v>0.3</v>
      </c>
      <c r="CI13" s="4">
        <v>0.2</v>
      </c>
      <c r="CJ13" s="4">
        <v>0.1</v>
      </c>
      <c r="CK13" s="4">
        <v>0.3</v>
      </c>
      <c r="CL13" s="4">
        <v>0.5</v>
      </c>
      <c r="CM13" s="4">
        <v>0.4</v>
      </c>
      <c r="CN13" s="4">
        <v>0.4</v>
      </c>
      <c r="CO13" s="4">
        <v>0.5</v>
      </c>
      <c r="CP13" s="4">
        <v>0.3</v>
      </c>
      <c r="CQ13" s="4">
        <v>0.4</v>
      </c>
      <c r="CS13" s="3"/>
      <c r="CT13" s="16" t="s">
        <v>539</v>
      </c>
      <c r="CU13" s="4">
        <v>0.3</v>
      </c>
      <c r="CV13" s="4">
        <v>0.3</v>
      </c>
      <c r="CW13" s="4">
        <v>0.4</v>
      </c>
      <c r="CX13" s="4">
        <v>0.3</v>
      </c>
      <c r="CY13" s="4">
        <v>0.1</v>
      </c>
      <c r="CZ13" s="4">
        <v>0.2</v>
      </c>
      <c r="DA13" s="4">
        <v>0.4</v>
      </c>
      <c r="DB13" s="4">
        <v>0.3</v>
      </c>
      <c r="DC13" s="4">
        <v>0.2</v>
      </c>
      <c r="DD13" s="4">
        <v>0.1</v>
      </c>
      <c r="DE13" s="4">
        <v>0.2</v>
      </c>
      <c r="DF13" s="4">
        <v>0.2</v>
      </c>
      <c r="DG13" s="4">
        <v>0.2</v>
      </c>
      <c r="DH13" s="4">
        <v>0.2</v>
      </c>
      <c r="DI13" s="4">
        <v>0.2</v>
      </c>
      <c r="DJ13" s="4">
        <v>0.3</v>
      </c>
      <c r="DK13" s="4">
        <v>0.2</v>
      </c>
      <c r="DL13" s="4">
        <v>0.3</v>
      </c>
      <c r="DM13" s="4">
        <v>0.3</v>
      </c>
      <c r="DN13" s="4">
        <v>0.2</v>
      </c>
      <c r="DO13" s="4">
        <v>0.2</v>
      </c>
      <c r="DQ13" s="3"/>
      <c r="DR13" s="16" t="s">
        <v>539</v>
      </c>
      <c r="DS13" s="4">
        <v>1</v>
      </c>
      <c r="DT13" s="4">
        <v>0.8</v>
      </c>
      <c r="DU13" s="4">
        <v>1.4</v>
      </c>
      <c r="DV13" s="4">
        <v>1.1000000000000001</v>
      </c>
      <c r="DW13" s="4">
        <v>1.1000000000000001</v>
      </c>
      <c r="DX13" s="4">
        <v>0.6</v>
      </c>
      <c r="DY13" s="4">
        <v>0.8</v>
      </c>
      <c r="DZ13" s="4">
        <v>0.8</v>
      </c>
      <c r="EA13" s="4">
        <v>0.9</v>
      </c>
      <c r="EB13" s="4">
        <v>1.3</v>
      </c>
      <c r="EC13" s="4">
        <v>1.2</v>
      </c>
      <c r="ED13" s="4">
        <v>2.4</v>
      </c>
      <c r="EE13" s="4">
        <v>1.9</v>
      </c>
      <c r="EF13" s="4">
        <v>0.5</v>
      </c>
      <c r="EG13" s="4">
        <v>0.8</v>
      </c>
      <c r="EH13" s="4">
        <v>1.1000000000000001</v>
      </c>
      <c r="EI13" s="4">
        <v>0.4</v>
      </c>
      <c r="EJ13" s="4">
        <v>1.5</v>
      </c>
      <c r="EK13" s="4">
        <v>1.2</v>
      </c>
      <c r="EL13" s="4">
        <v>0.5</v>
      </c>
      <c r="EM13" s="4">
        <v>0.6</v>
      </c>
      <c r="EO13" s="3"/>
      <c r="EP13" s="16" t="s">
        <v>539</v>
      </c>
      <c r="EQ13" s="4">
        <v>1</v>
      </c>
      <c r="ER13" s="4">
        <v>1</v>
      </c>
      <c r="ES13" s="4">
        <v>1.5</v>
      </c>
      <c r="ET13" s="4">
        <v>1.8</v>
      </c>
      <c r="EU13" s="4">
        <v>1.9</v>
      </c>
      <c r="EV13" s="4">
        <v>1.5</v>
      </c>
      <c r="EW13" s="4">
        <v>1.6</v>
      </c>
      <c r="EX13" s="4">
        <v>1.9</v>
      </c>
      <c r="EY13" s="4">
        <v>2.2999999999999998</v>
      </c>
      <c r="EZ13" s="4">
        <v>2.8</v>
      </c>
      <c r="FA13" s="4">
        <v>2.6</v>
      </c>
      <c r="FB13" s="4">
        <v>1.5</v>
      </c>
      <c r="FC13" s="4">
        <v>2.4</v>
      </c>
      <c r="FD13" s="4">
        <v>1.8</v>
      </c>
      <c r="FE13" s="4">
        <v>3.6</v>
      </c>
      <c r="FF13" s="4">
        <v>4.0999999999999996</v>
      </c>
      <c r="FG13" s="4">
        <v>2.6</v>
      </c>
      <c r="FH13" s="4">
        <v>4.2</v>
      </c>
      <c r="FI13" s="4">
        <v>3</v>
      </c>
      <c r="FJ13" s="4">
        <v>2.9</v>
      </c>
      <c r="FK13" s="4">
        <v>2.8</v>
      </c>
    </row>
    <row r="14" spans="1:167" ht="14.5">
      <c r="A14" s="1"/>
      <c r="B14" s="8" t="s">
        <v>492</v>
      </c>
      <c r="C14" s="2"/>
      <c r="D14" s="2"/>
      <c r="E14" s="2"/>
      <c r="F14" s="2"/>
      <c r="G14" s="2"/>
      <c r="H14" s="2"/>
      <c r="I14" s="2"/>
      <c r="J14" s="2"/>
      <c r="K14" s="2"/>
      <c r="L14" s="2"/>
      <c r="M14" s="2"/>
      <c r="N14" s="2"/>
      <c r="O14" s="2"/>
      <c r="P14" s="2"/>
      <c r="Q14" s="2"/>
      <c r="R14" s="2"/>
      <c r="S14" s="2"/>
      <c r="T14" s="2"/>
      <c r="U14" s="2"/>
      <c r="V14" s="2"/>
      <c r="W14" s="2"/>
      <c r="Y14" s="1"/>
      <c r="Z14" s="8" t="s">
        <v>492</v>
      </c>
      <c r="AA14" s="2"/>
      <c r="AB14" s="2"/>
      <c r="AC14" s="2"/>
      <c r="AD14" s="2"/>
      <c r="AE14" s="2"/>
      <c r="AF14" s="2"/>
      <c r="AG14" s="2"/>
      <c r="AH14" s="2"/>
      <c r="AI14" s="2"/>
      <c r="AJ14" s="2"/>
      <c r="AK14" s="2"/>
      <c r="AL14" s="2"/>
      <c r="AM14" s="2"/>
      <c r="AN14" s="2"/>
      <c r="AO14" s="2"/>
      <c r="AP14" s="2"/>
      <c r="AQ14" s="2"/>
      <c r="AR14" s="2"/>
      <c r="AS14" s="2"/>
      <c r="AT14" s="2"/>
      <c r="AU14" s="2"/>
      <c r="AW14" s="1"/>
      <c r="AX14" s="8" t="s">
        <v>492</v>
      </c>
      <c r="AY14" s="2"/>
      <c r="AZ14" s="2"/>
      <c r="BA14" s="2"/>
      <c r="BB14" s="2"/>
      <c r="BC14" s="2"/>
      <c r="BD14" s="2"/>
      <c r="BE14" s="2"/>
      <c r="BF14" s="2"/>
      <c r="BG14" s="2"/>
      <c r="BH14" s="2"/>
      <c r="BI14" s="2"/>
      <c r="BJ14" s="2"/>
      <c r="BK14" s="2"/>
      <c r="BL14" s="2"/>
      <c r="BM14" s="2"/>
      <c r="BN14" s="2"/>
      <c r="BO14" s="2"/>
      <c r="BP14" s="2"/>
      <c r="BQ14" s="2"/>
      <c r="BR14" s="2"/>
      <c r="BS14" s="2"/>
      <c r="BU14" s="1"/>
      <c r="BV14" s="8" t="s">
        <v>492</v>
      </c>
      <c r="BW14" s="2"/>
      <c r="BX14" s="2"/>
      <c r="BY14" s="2"/>
      <c r="BZ14" s="2"/>
      <c r="CA14" s="2"/>
      <c r="CB14" s="2"/>
      <c r="CC14" s="2"/>
      <c r="CD14" s="2"/>
      <c r="CE14" s="2"/>
      <c r="CF14" s="2"/>
      <c r="CG14" s="2"/>
      <c r="CH14" s="2"/>
      <c r="CI14" s="2"/>
      <c r="CJ14" s="2"/>
      <c r="CK14" s="2"/>
      <c r="CL14" s="2"/>
      <c r="CM14" s="2"/>
      <c r="CN14" s="2"/>
      <c r="CO14" s="2"/>
      <c r="CP14" s="2"/>
      <c r="CQ14" s="2"/>
      <c r="CS14" s="1"/>
      <c r="CT14" s="8" t="s">
        <v>492</v>
      </c>
      <c r="CU14" s="2"/>
      <c r="CV14" s="2"/>
      <c r="CW14" s="2"/>
      <c r="CX14" s="2"/>
      <c r="CY14" s="2"/>
      <c r="CZ14" s="2"/>
      <c r="DA14" s="2"/>
      <c r="DB14" s="2"/>
      <c r="DC14" s="2"/>
      <c r="DD14" s="2"/>
      <c r="DE14" s="2"/>
      <c r="DF14" s="2"/>
      <c r="DG14" s="2"/>
      <c r="DH14" s="2"/>
      <c r="DI14" s="2"/>
      <c r="DJ14" s="2"/>
      <c r="DK14" s="2"/>
      <c r="DL14" s="2"/>
      <c r="DM14" s="2"/>
      <c r="DN14" s="2"/>
      <c r="DO14" s="2"/>
      <c r="DQ14" s="1"/>
      <c r="DR14" s="8" t="s">
        <v>492</v>
      </c>
      <c r="DS14" s="2"/>
      <c r="DT14" s="2"/>
      <c r="DU14" s="2"/>
      <c r="DV14" s="2"/>
      <c r="DW14" s="2"/>
      <c r="DX14" s="2"/>
      <c r="DY14" s="2"/>
      <c r="DZ14" s="2"/>
      <c r="EA14" s="2"/>
      <c r="EB14" s="2"/>
      <c r="EC14" s="2"/>
      <c r="ED14" s="2"/>
      <c r="EE14" s="2"/>
      <c r="EF14" s="2"/>
      <c r="EG14" s="2"/>
      <c r="EH14" s="2"/>
      <c r="EI14" s="2"/>
      <c r="EJ14" s="2"/>
      <c r="EK14" s="2"/>
      <c r="EL14" s="2"/>
      <c r="EM14" s="2"/>
      <c r="EO14" s="1"/>
      <c r="EP14" s="8" t="s">
        <v>492</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9" t="s">
        <v>37</v>
      </c>
      <c r="C15" s="2">
        <v>1</v>
      </c>
      <c r="D15" s="2">
        <v>1.3</v>
      </c>
      <c r="E15" s="2">
        <v>1.2</v>
      </c>
      <c r="F15" s="2">
        <v>1.5</v>
      </c>
      <c r="G15" s="2">
        <v>1</v>
      </c>
      <c r="H15" s="2">
        <v>1.2</v>
      </c>
      <c r="I15" s="2">
        <v>0.9</v>
      </c>
      <c r="J15" s="2">
        <v>0.9</v>
      </c>
      <c r="K15" s="2">
        <v>1</v>
      </c>
      <c r="L15" s="2">
        <v>0.7</v>
      </c>
      <c r="M15" s="2">
        <v>0.9</v>
      </c>
      <c r="N15" s="2">
        <v>0.7</v>
      </c>
      <c r="O15" s="2">
        <v>1.4</v>
      </c>
      <c r="P15" s="2">
        <v>1.2</v>
      </c>
      <c r="Q15" s="2">
        <v>1.2</v>
      </c>
      <c r="R15" s="2">
        <v>1.4</v>
      </c>
      <c r="S15" s="2">
        <v>1.5</v>
      </c>
      <c r="T15" s="2">
        <v>1.6</v>
      </c>
      <c r="U15" s="2">
        <v>2</v>
      </c>
      <c r="V15" s="2">
        <v>1.4</v>
      </c>
      <c r="W15" s="2">
        <v>1.4</v>
      </c>
      <c r="Y15" s="1"/>
      <c r="Z15" s="9" t="s">
        <v>37</v>
      </c>
      <c r="AA15" s="2">
        <v>5.3</v>
      </c>
      <c r="AB15" s="2">
        <v>6.4</v>
      </c>
      <c r="AC15" s="2">
        <v>6.7</v>
      </c>
      <c r="AD15" s="2">
        <v>5.5</v>
      </c>
      <c r="AE15" s="2">
        <v>5.8</v>
      </c>
      <c r="AF15" s="2">
        <v>7.8</v>
      </c>
      <c r="AG15" s="2">
        <v>6.1</v>
      </c>
      <c r="AH15" s="2">
        <v>6</v>
      </c>
      <c r="AI15" s="2">
        <v>5.8</v>
      </c>
      <c r="AJ15" s="2">
        <v>5.7</v>
      </c>
      <c r="AK15" s="2">
        <v>6.1</v>
      </c>
      <c r="AL15" s="2">
        <v>5.5</v>
      </c>
      <c r="AM15" s="2">
        <v>5</v>
      </c>
      <c r="AN15" s="2">
        <v>4.5</v>
      </c>
      <c r="AO15" s="2">
        <v>3.5</v>
      </c>
      <c r="AP15" s="2">
        <v>4.3</v>
      </c>
      <c r="AQ15" s="2">
        <v>4.9000000000000004</v>
      </c>
      <c r="AR15" s="2">
        <v>4.3</v>
      </c>
      <c r="AS15" s="2">
        <v>5</v>
      </c>
      <c r="AT15" s="2">
        <v>4.0999999999999996</v>
      </c>
      <c r="AU15" s="2">
        <v>4.0999999999999996</v>
      </c>
      <c r="AW15" s="1"/>
      <c r="AX15" s="9" t="s">
        <v>37</v>
      </c>
      <c r="AY15" s="2">
        <v>6.6</v>
      </c>
      <c r="AZ15" s="2">
        <v>8.6</v>
      </c>
      <c r="BA15" s="2">
        <v>12</v>
      </c>
      <c r="BB15" s="2">
        <v>11.8</v>
      </c>
      <c r="BC15" s="2">
        <v>10.3</v>
      </c>
      <c r="BD15" s="2">
        <v>12.5</v>
      </c>
      <c r="BE15" s="2">
        <v>10.199999999999999</v>
      </c>
      <c r="BF15" s="2">
        <v>10.6</v>
      </c>
      <c r="BG15" s="2">
        <v>8.3000000000000007</v>
      </c>
      <c r="BH15" s="2">
        <v>6.6</v>
      </c>
      <c r="BI15" s="2">
        <v>9.4</v>
      </c>
      <c r="BJ15" s="2">
        <v>9.9</v>
      </c>
      <c r="BK15" s="2">
        <v>11.3</v>
      </c>
      <c r="BL15" s="2">
        <v>10.3</v>
      </c>
      <c r="BM15" s="2">
        <v>8.6999999999999993</v>
      </c>
      <c r="BN15" s="2">
        <v>9.6</v>
      </c>
      <c r="BO15" s="2">
        <v>11.3</v>
      </c>
      <c r="BP15" s="2">
        <v>9.1999999999999993</v>
      </c>
      <c r="BQ15" s="2">
        <v>10.7</v>
      </c>
      <c r="BR15" s="2">
        <v>9.3000000000000007</v>
      </c>
      <c r="BS15" s="2">
        <v>9.4</v>
      </c>
      <c r="BU15" s="1"/>
      <c r="BV15" s="9" t="s">
        <v>37</v>
      </c>
      <c r="BW15" s="2">
        <v>0.1</v>
      </c>
      <c r="BX15" s="2">
        <v>0.2</v>
      </c>
      <c r="BY15" s="2">
        <v>0.2</v>
      </c>
      <c r="BZ15" s="2">
        <v>0.2</v>
      </c>
      <c r="CA15" s="2">
        <v>0.1</v>
      </c>
      <c r="CB15" s="2">
        <v>0.2</v>
      </c>
      <c r="CC15" s="2">
        <v>0.3</v>
      </c>
      <c r="CD15" s="2">
        <v>0.2</v>
      </c>
      <c r="CE15" s="2">
        <v>0.2</v>
      </c>
      <c r="CF15" s="2">
        <v>0.1</v>
      </c>
      <c r="CG15" s="2">
        <v>0.2</v>
      </c>
      <c r="CH15" s="2">
        <v>0.3</v>
      </c>
      <c r="CI15" s="2">
        <v>0.2</v>
      </c>
      <c r="CJ15" s="2">
        <v>0.1</v>
      </c>
      <c r="CK15" s="2">
        <v>0.3</v>
      </c>
      <c r="CL15" s="2">
        <v>0.4</v>
      </c>
      <c r="CM15" s="2">
        <v>0.3</v>
      </c>
      <c r="CN15" s="2">
        <v>0.4</v>
      </c>
      <c r="CO15" s="2">
        <v>0.4</v>
      </c>
      <c r="CP15" s="2">
        <v>0.3</v>
      </c>
      <c r="CQ15" s="2">
        <v>0.3</v>
      </c>
      <c r="CS15" s="1"/>
      <c r="CT15" s="9" t="s">
        <v>37</v>
      </c>
      <c r="CU15" s="2">
        <v>0.3</v>
      </c>
      <c r="CV15" s="2">
        <v>0.3</v>
      </c>
      <c r="CW15" s="2">
        <v>0.3</v>
      </c>
      <c r="CX15" s="2">
        <v>0.3</v>
      </c>
      <c r="CY15" s="2">
        <v>0.1</v>
      </c>
      <c r="CZ15" s="2">
        <v>0.2</v>
      </c>
      <c r="DA15" s="2">
        <v>0.4</v>
      </c>
      <c r="DB15" s="2">
        <v>0.3</v>
      </c>
      <c r="DC15" s="2">
        <v>0.2</v>
      </c>
      <c r="DD15" s="2">
        <v>0.1</v>
      </c>
      <c r="DE15" s="2">
        <v>0.2</v>
      </c>
      <c r="DF15" s="2">
        <v>0.2</v>
      </c>
      <c r="DG15" s="2">
        <v>0.2</v>
      </c>
      <c r="DH15" s="2">
        <v>0.2</v>
      </c>
      <c r="DI15" s="2">
        <v>0.2</v>
      </c>
      <c r="DJ15" s="2">
        <v>0.3</v>
      </c>
      <c r="DK15" s="2">
        <v>0.2</v>
      </c>
      <c r="DL15" s="2">
        <v>0.3</v>
      </c>
      <c r="DM15" s="2">
        <v>0.3</v>
      </c>
      <c r="DN15" s="2">
        <v>0.2</v>
      </c>
      <c r="DO15" s="2">
        <v>0.2</v>
      </c>
      <c r="DQ15" s="1"/>
      <c r="DR15" s="9" t="s">
        <v>37</v>
      </c>
      <c r="DS15" s="2">
        <v>0.9</v>
      </c>
      <c r="DT15" s="2">
        <v>0.8</v>
      </c>
      <c r="DU15" s="2">
        <v>1.3</v>
      </c>
      <c r="DV15" s="2">
        <v>0.9</v>
      </c>
      <c r="DW15" s="2">
        <v>0.9</v>
      </c>
      <c r="DX15" s="2">
        <v>0.4</v>
      </c>
      <c r="DY15" s="2">
        <v>0.7</v>
      </c>
      <c r="DZ15" s="2">
        <v>0.7</v>
      </c>
      <c r="EA15" s="2">
        <v>0.7</v>
      </c>
      <c r="EB15" s="2">
        <v>1</v>
      </c>
      <c r="EC15" s="2">
        <v>1</v>
      </c>
      <c r="ED15" s="2">
        <v>1.9</v>
      </c>
      <c r="EE15" s="2">
        <v>1.9</v>
      </c>
      <c r="EF15" s="2">
        <v>0.4</v>
      </c>
      <c r="EG15" s="2">
        <v>0.7</v>
      </c>
      <c r="EH15" s="2">
        <v>0.9</v>
      </c>
      <c r="EI15" s="2">
        <v>0.3</v>
      </c>
      <c r="EJ15" s="2">
        <v>1.2</v>
      </c>
      <c r="EK15" s="2">
        <v>0.9</v>
      </c>
      <c r="EL15" s="2">
        <v>0.4</v>
      </c>
      <c r="EM15" s="2">
        <v>0.5</v>
      </c>
      <c r="EO15" s="1"/>
      <c r="EP15" s="9" t="s">
        <v>37</v>
      </c>
      <c r="EQ15" s="2">
        <v>0.9</v>
      </c>
      <c r="ER15" s="2">
        <v>0.9</v>
      </c>
      <c r="ES15" s="2">
        <v>1.4</v>
      </c>
      <c r="ET15" s="2">
        <v>1.7</v>
      </c>
      <c r="EU15" s="2">
        <v>1.8</v>
      </c>
      <c r="EV15" s="2">
        <v>1.4</v>
      </c>
      <c r="EW15" s="2">
        <v>1.5</v>
      </c>
      <c r="EX15" s="2">
        <v>1.8</v>
      </c>
      <c r="EY15" s="2">
        <v>2.1</v>
      </c>
      <c r="EZ15" s="2">
        <v>2.6</v>
      </c>
      <c r="FA15" s="2">
        <v>2.5</v>
      </c>
      <c r="FB15" s="2">
        <v>1.4</v>
      </c>
      <c r="FC15" s="2">
        <v>2.2999999999999998</v>
      </c>
      <c r="FD15" s="2">
        <v>1.7</v>
      </c>
      <c r="FE15" s="2">
        <v>3.4</v>
      </c>
      <c r="FF15" s="2">
        <v>3.9</v>
      </c>
      <c r="FG15" s="2">
        <v>2.5</v>
      </c>
      <c r="FH15" s="2">
        <v>4</v>
      </c>
      <c r="FI15" s="2">
        <v>2.9</v>
      </c>
      <c r="FJ15" s="2">
        <v>2.7</v>
      </c>
      <c r="FK15" s="2">
        <v>2.6</v>
      </c>
    </row>
    <row r="16" spans="1:167" ht="14.5">
      <c r="A16" s="1"/>
      <c r="B16" s="9"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9" t="s">
        <v>493</v>
      </c>
      <c r="AA16" s="2">
        <v>0.3</v>
      </c>
      <c r="AB16" s="2">
        <v>0.4</v>
      </c>
      <c r="AC16" s="2">
        <v>0.4</v>
      </c>
      <c r="AD16" s="2">
        <v>0.3</v>
      </c>
      <c r="AE16" s="2">
        <v>0.4</v>
      </c>
      <c r="AF16" s="2">
        <v>0.5</v>
      </c>
      <c r="AG16" s="2">
        <v>0.4</v>
      </c>
      <c r="AH16" s="2">
        <v>0.4</v>
      </c>
      <c r="AI16" s="2">
        <v>0.4</v>
      </c>
      <c r="AJ16" s="2">
        <v>0.4</v>
      </c>
      <c r="AK16" s="2">
        <v>0.4</v>
      </c>
      <c r="AL16" s="2">
        <v>0.3</v>
      </c>
      <c r="AM16" s="2">
        <v>0.3</v>
      </c>
      <c r="AN16" s="2">
        <v>0.3</v>
      </c>
      <c r="AO16" s="2">
        <v>0.2</v>
      </c>
      <c r="AP16" s="2">
        <v>0.3</v>
      </c>
      <c r="AQ16" s="2">
        <v>0.3</v>
      </c>
      <c r="AR16" s="2">
        <v>0.3</v>
      </c>
      <c r="AS16" s="2">
        <v>0.3</v>
      </c>
      <c r="AT16" s="2">
        <v>0.3</v>
      </c>
      <c r="AU16" s="2">
        <v>0.3</v>
      </c>
      <c r="AW16" s="1"/>
      <c r="AX16" s="9" t="s">
        <v>493</v>
      </c>
      <c r="AY16" s="2">
        <v>0.4</v>
      </c>
      <c r="AZ16" s="2">
        <v>0.5</v>
      </c>
      <c r="BA16" s="2">
        <v>0.7</v>
      </c>
      <c r="BB16" s="2">
        <v>0.7</v>
      </c>
      <c r="BC16" s="2">
        <v>0.6</v>
      </c>
      <c r="BD16" s="2">
        <v>0.8</v>
      </c>
      <c r="BE16" s="2">
        <v>0.6</v>
      </c>
      <c r="BF16" s="2">
        <v>0.7</v>
      </c>
      <c r="BG16" s="2">
        <v>0.5</v>
      </c>
      <c r="BH16" s="2">
        <v>0.4</v>
      </c>
      <c r="BI16" s="2">
        <v>0.6</v>
      </c>
      <c r="BJ16" s="2">
        <v>0.6</v>
      </c>
      <c r="BK16" s="2">
        <v>0.7</v>
      </c>
      <c r="BL16" s="2">
        <v>0.7</v>
      </c>
      <c r="BM16" s="2">
        <v>0.5</v>
      </c>
      <c r="BN16" s="2">
        <v>0.6</v>
      </c>
      <c r="BO16" s="2">
        <v>0.7</v>
      </c>
      <c r="BP16" s="2">
        <v>0.6</v>
      </c>
      <c r="BQ16" s="2">
        <v>0.7</v>
      </c>
      <c r="BR16" s="2">
        <v>0.6</v>
      </c>
      <c r="BS16" s="2">
        <v>0.6</v>
      </c>
      <c r="BU16" s="1"/>
      <c r="BV16" s="9"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9"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9" t="s">
        <v>493</v>
      </c>
      <c r="DS16" s="2">
        <v>0.1</v>
      </c>
      <c r="DT16" s="2">
        <v>0.1</v>
      </c>
      <c r="DU16" s="2">
        <v>0.2</v>
      </c>
      <c r="DV16" s="2">
        <v>0.2</v>
      </c>
      <c r="DW16" s="2">
        <v>0.2</v>
      </c>
      <c r="DX16" s="2">
        <v>0.1</v>
      </c>
      <c r="DY16" s="2">
        <v>0.2</v>
      </c>
      <c r="DZ16" s="2">
        <v>0.2</v>
      </c>
      <c r="EA16" s="2">
        <v>0.2</v>
      </c>
      <c r="EB16" s="2">
        <v>0.2</v>
      </c>
      <c r="EC16" s="2">
        <v>0.2</v>
      </c>
      <c r="ED16" s="2">
        <v>0.5</v>
      </c>
      <c r="EE16" s="2">
        <v>0.1</v>
      </c>
      <c r="EF16" s="2">
        <v>0.1</v>
      </c>
      <c r="EG16" s="2">
        <v>0.2</v>
      </c>
      <c r="EH16" s="2">
        <v>0.2</v>
      </c>
      <c r="EI16" s="2">
        <v>0.1</v>
      </c>
      <c r="EJ16" s="2">
        <v>0.3</v>
      </c>
      <c r="EK16" s="2">
        <v>0.2</v>
      </c>
      <c r="EL16" s="2">
        <v>0.1</v>
      </c>
      <c r="EM16" s="2">
        <v>0.1</v>
      </c>
      <c r="EO16" s="1"/>
      <c r="EP16" s="9" t="s">
        <v>493</v>
      </c>
      <c r="EQ16" s="2">
        <v>0.1</v>
      </c>
      <c r="ER16" s="2">
        <v>0.1</v>
      </c>
      <c r="ES16" s="2">
        <v>0.1</v>
      </c>
      <c r="ET16" s="2">
        <v>0.1</v>
      </c>
      <c r="EU16" s="2">
        <v>0.1</v>
      </c>
      <c r="EV16" s="2">
        <v>0.1</v>
      </c>
      <c r="EW16" s="2">
        <v>0.1</v>
      </c>
      <c r="EX16" s="2">
        <v>0.1</v>
      </c>
      <c r="EY16" s="2">
        <v>0.1</v>
      </c>
      <c r="EZ16" s="2">
        <v>0.2</v>
      </c>
      <c r="FA16" s="2">
        <v>0.2</v>
      </c>
      <c r="FB16" s="2">
        <v>0.1</v>
      </c>
      <c r="FC16" s="2">
        <v>0.1</v>
      </c>
      <c r="FD16" s="2">
        <v>0.1</v>
      </c>
      <c r="FE16" s="2">
        <v>0.2</v>
      </c>
      <c r="FF16" s="2">
        <v>0.2</v>
      </c>
      <c r="FG16" s="2">
        <v>0.2</v>
      </c>
      <c r="FH16" s="2">
        <v>0.2</v>
      </c>
      <c r="FI16" s="2">
        <v>0.2</v>
      </c>
      <c r="FJ16" s="2">
        <v>0.2</v>
      </c>
      <c r="FK16" s="2">
        <v>0.2</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4.5">
      <c r="A18" s="1"/>
      <c r="B18" s="8" t="s">
        <v>496</v>
      </c>
      <c r="C18" s="2"/>
      <c r="D18" s="2"/>
      <c r="E18" s="2"/>
      <c r="F18" s="2"/>
      <c r="G18" s="2"/>
      <c r="H18" s="2"/>
      <c r="I18" s="2"/>
      <c r="J18" s="2"/>
      <c r="K18" s="2"/>
      <c r="L18" s="2"/>
      <c r="M18" s="2"/>
      <c r="N18" s="2"/>
      <c r="O18" s="2"/>
      <c r="P18" s="2"/>
      <c r="Q18" s="2"/>
      <c r="R18" s="2"/>
      <c r="S18" s="2"/>
      <c r="T18" s="2"/>
      <c r="U18" s="2"/>
      <c r="V18" s="2"/>
      <c r="W18" s="2"/>
      <c r="Y18" s="1"/>
      <c r="Z18" s="8" t="s">
        <v>496</v>
      </c>
      <c r="AA18" s="2"/>
      <c r="AB18" s="2"/>
      <c r="AC18" s="2"/>
      <c r="AD18" s="2"/>
      <c r="AE18" s="2"/>
      <c r="AF18" s="2"/>
      <c r="AG18" s="2"/>
      <c r="AH18" s="2"/>
      <c r="AI18" s="2"/>
      <c r="AJ18" s="2"/>
      <c r="AK18" s="2"/>
      <c r="AL18" s="2"/>
      <c r="AM18" s="2"/>
      <c r="AN18" s="2"/>
      <c r="AO18" s="2"/>
      <c r="AP18" s="2"/>
      <c r="AQ18" s="2"/>
      <c r="AR18" s="2"/>
      <c r="AS18" s="2"/>
      <c r="AT18" s="2"/>
      <c r="AU18" s="2"/>
      <c r="AW18" s="1"/>
      <c r="AX18" s="8" t="s">
        <v>496</v>
      </c>
      <c r="AY18" s="2"/>
      <c r="AZ18" s="2"/>
      <c r="BA18" s="2"/>
      <c r="BB18" s="2"/>
      <c r="BC18" s="2"/>
      <c r="BD18" s="2"/>
      <c r="BE18" s="2"/>
      <c r="BF18" s="2"/>
      <c r="BG18" s="2"/>
      <c r="BH18" s="2"/>
      <c r="BI18" s="2"/>
      <c r="BJ18" s="2"/>
      <c r="BK18" s="2"/>
      <c r="BL18" s="2"/>
      <c r="BM18" s="2"/>
      <c r="BN18" s="2"/>
      <c r="BO18" s="2"/>
      <c r="BP18" s="2"/>
      <c r="BQ18" s="2"/>
      <c r="BR18" s="2"/>
      <c r="BS18" s="2"/>
      <c r="BU18" s="1"/>
      <c r="BV18" s="8" t="s">
        <v>496</v>
      </c>
      <c r="BW18" s="2"/>
      <c r="BX18" s="2"/>
      <c r="BY18" s="2"/>
      <c r="BZ18" s="2"/>
      <c r="CA18" s="2"/>
      <c r="CB18" s="2"/>
      <c r="CC18" s="2"/>
      <c r="CD18" s="2"/>
      <c r="CE18" s="2"/>
      <c r="CF18" s="2"/>
      <c r="CG18" s="2"/>
      <c r="CH18" s="2"/>
      <c r="CI18" s="2"/>
      <c r="CJ18" s="2"/>
      <c r="CK18" s="2"/>
      <c r="CL18" s="2"/>
      <c r="CM18" s="2"/>
      <c r="CN18" s="2"/>
      <c r="CO18" s="2"/>
      <c r="CP18" s="2"/>
      <c r="CQ18" s="2"/>
      <c r="CS18" s="1"/>
      <c r="CT18" s="8" t="s">
        <v>496</v>
      </c>
      <c r="CU18" s="2"/>
      <c r="CV18" s="2"/>
      <c r="CW18" s="2"/>
      <c r="CX18" s="2"/>
      <c r="CY18" s="2"/>
      <c r="CZ18" s="2"/>
      <c r="DA18" s="2"/>
      <c r="DB18" s="2"/>
      <c r="DC18" s="2"/>
      <c r="DD18" s="2"/>
      <c r="DE18" s="2"/>
      <c r="DF18" s="2"/>
      <c r="DG18" s="2"/>
      <c r="DH18" s="2"/>
      <c r="DI18" s="2"/>
      <c r="DJ18" s="2"/>
      <c r="DK18" s="2"/>
      <c r="DL18" s="2"/>
      <c r="DM18" s="2"/>
      <c r="DN18" s="2"/>
      <c r="DO18" s="2"/>
      <c r="DQ18" s="1"/>
      <c r="DR18" s="8" t="s">
        <v>496</v>
      </c>
      <c r="DS18" s="2"/>
      <c r="DT18" s="2"/>
      <c r="DU18" s="2"/>
      <c r="DV18" s="2"/>
      <c r="DW18" s="2"/>
      <c r="DX18" s="2"/>
      <c r="DY18" s="2"/>
      <c r="DZ18" s="2"/>
      <c r="EA18" s="2"/>
      <c r="EB18" s="2"/>
      <c r="EC18" s="2"/>
      <c r="ED18" s="2"/>
      <c r="EE18" s="2"/>
      <c r="EF18" s="2"/>
      <c r="EG18" s="2"/>
      <c r="EH18" s="2"/>
      <c r="EI18" s="2"/>
      <c r="EJ18" s="2"/>
      <c r="EK18" s="2"/>
      <c r="EL18" s="2"/>
      <c r="EM18" s="2"/>
      <c r="EO18" s="1"/>
      <c r="EP18" s="8" t="s">
        <v>496</v>
      </c>
      <c r="EQ18" s="2"/>
      <c r="ER18" s="2"/>
      <c r="ES18" s="2"/>
      <c r="ET18" s="2"/>
      <c r="EU18" s="2"/>
      <c r="EV18" s="2"/>
      <c r="EW18" s="2"/>
      <c r="EX18" s="2"/>
      <c r="EY18" s="2"/>
      <c r="EZ18" s="2"/>
      <c r="FA18" s="2"/>
      <c r="FB18" s="2"/>
      <c r="FC18" s="2"/>
      <c r="FD18" s="2"/>
      <c r="FE18" s="2"/>
      <c r="FF18" s="2"/>
      <c r="FG18" s="2"/>
      <c r="FH18" s="2"/>
      <c r="FI18" s="2"/>
      <c r="FJ18" s="2"/>
      <c r="FK18" s="2"/>
    </row>
    <row r="19" spans="1:167" ht="14.5">
      <c r="A19" s="1"/>
      <c r="B19" s="9"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9"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9"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9"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9"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9"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9"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spans="1:167" ht="14.5">
      <c r="A20" s="1"/>
      <c r="B20" s="9"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9"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9"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9"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9"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9" t="s">
        <v>493</v>
      </c>
      <c r="DS20" s="2">
        <v>9.8000000000000007</v>
      </c>
      <c r="DT20" s="2">
        <v>9.8000000000000007</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9"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spans="1:167" ht="14.5">
      <c r="A21" s="128"/>
      <c r="B21" s="128"/>
      <c r="C21" s="2"/>
      <c r="D21" s="2"/>
      <c r="E21" s="2"/>
      <c r="F21" s="2"/>
      <c r="G21" s="2"/>
      <c r="H21" s="2"/>
      <c r="I21" s="2"/>
      <c r="J21" s="2"/>
      <c r="K21" s="2"/>
      <c r="L21" s="2"/>
      <c r="M21" s="2"/>
      <c r="N21" s="2"/>
      <c r="O21" s="2"/>
      <c r="P21" s="2"/>
      <c r="Q21" s="2"/>
      <c r="R21" s="2"/>
      <c r="S21" s="2"/>
      <c r="T21" s="2"/>
      <c r="U21" s="2"/>
      <c r="V21" s="2"/>
      <c r="W21" s="2"/>
      <c r="Y21" s="128"/>
      <c r="Z21" s="128"/>
      <c r="AA21" s="2"/>
      <c r="AB21" s="2"/>
      <c r="AC21" s="2"/>
      <c r="AD21" s="2"/>
      <c r="AE21" s="2"/>
      <c r="AF21" s="2"/>
      <c r="AG21" s="2"/>
      <c r="AH21" s="2"/>
      <c r="AI21" s="2"/>
      <c r="AJ21" s="2"/>
      <c r="AK21" s="2"/>
      <c r="AL21" s="2"/>
      <c r="AM21" s="2"/>
      <c r="AN21" s="2"/>
      <c r="AO21" s="2"/>
      <c r="AP21" s="2"/>
      <c r="AQ21" s="2"/>
      <c r="AR21" s="2"/>
      <c r="AS21" s="2"/>
      <c r="AT21" s="2"/>
      <c r="AU21" s="2"/>
      <c r="AW21" s="128"/>
      <c r="AX21" s="128"/>
      <c r="AY21" s="2"/>
      <c r="AZ21" s="2"/>
      <c r="BA21" s="2"/>
      <c r="BB21" s="2"/>
      <c r="BC21" s="2"/>
      <c r="BD21" s="2"/>
      <c r="BE21" s="2"/>
      <c r="BF21" s="2"/>
      <c r="BG21" s="2"/>
      <c r="BH21" s="2"/>
      <c r="BI21" s="2"/>
      <c r="BJ21" s="2"/>
      <c r="BK21" s="2"/>
      <c r="BL21" s="2"/>
      <c r="BM21" s="2"/>
      <c r="BN21" s="2"/>
      <c r="BO21" s="2"/>
      <c r="BP21" s="2"/>
      <c r="BQ21" s="2"/>
      <c r="BR21" s="2"/>
      <c r="BS21" s="2"/>
      <c r="BU21" s="128"/>
      <c r="BV21" s="128"/>
      <c r="BW21" s="2"/>
      <c r="BX21" s="2"/>
      <c r="BY21" s="2"/>
      <c r="BZ21" s="2"/>
      <c r="CA21" s="2"/>
      <c r="CB21" s="2"/>
      <c r="CC21" s="2"/>
      <c r="CD21" s="2"/>
      <c r="CE21" s="2"/>
      <c r="CF21" s="2"/>
      <c r="CG21" s="2"/>
      <c r="CH21" s="2"/>
      <c r="CI21" s="2"/>
      <c r="CJ21" s="2"/>
      <c r="CK21" s="2"/>
      <c r="CL21" s="2"/>
      <c r="CM21" s="2"/>
      <c r="CN21" s="2"/>
      <c r="CO21" s="2"/>
      <c r="CP21" s="2"/>
      <c r="CQ21" s="2"/>
      <c r="CS21" s="128"/>
      <c r="CT21" s="128"/>
      <c r="CU21" s="2"/>
      <c r="CV21" s="2"/>
      <c r="CW21" s="2"/>
      <c r="CX21" s="2"/>
      <c r="CY21" s="2"/>
      <c r="CZ21" s="2"/>
      <c r="DA21" s="2"/>
      <c r="DB21" s="2"/>
      <c r="DC21" s="2"/>
      <c r="DD21" s="2"/>
      <c r="DE21" s="2"/>
      <c r="DF21" s="2"/>
      <c r="DG21" s="2"/>
      <c r="DH21" s="2"/>
      <c r="DI21" s="2"/>
      <c r="DJ21" s="2"/>
      <c r="DK21" s="2"/>
      <c r="DL21" s="2"/>
      <c r="DM21" s="2"/>
      <c r="DN21" s="2"/>
      <c r="DO21" s="2"/>
      <c r="DQ21" s="128"/>
      <c r="DR21" s="128"/>
      <c r="DS21" s="2"/>
      <c r="DT21" s="2"/>
      <c r="DU21" s="2"/>
      <c r="DV21" s="2"/>
      <c r="DW21" s="2"/>
      <c r="DX21" s="2"/>
      <c r="DY21" s="2"/>
      <c r="DZ21" s="2"/>
      <c r="EA21" s="2"/>
      <c r="EB21" s="2"/>
      <c r="EC21" s="2"/>
      <c r="ED21" s="2"/>
      <c r="EE21" s="2"/>
      <c r="EF21" s="2"/>
      <c r="EG21" s="2"/>
      <c r="EH21" s="2"/>
      <c r="EI21" s="2"/>
      <c r="EJ21" s="2"/>
      <c r="EK21" s="2"/>
      <c r="EL21" s="2"/>
      <c r="EM21" s="2"/>
      <c r="EO21" s="128"/>
      <c r="EP21" s="128"/>
      <c r="EQ21" s="2"/>
      <c r="ER21" s="2"/>
      <c r="ES21" s="2"/>
      <c r="ET21" s="2"/>
      <c r="EU21" s="2"/>
      <c r="EV21" s="2"/>
      <c r="EW21" s="2"/>
      <c r="EX21" s="2"/>
      <c r="EY21" s="2"/>
      <c r="EZ21" s="2"/>
      <c r="FA21" s="2"/>
      <c r="FB21" s="2"/>
      <c r="FC21" s="2"/>
      <c r="FD21" s="2"/>
      <c r="FE21" s="2"/>
      <c r="FF21" s="2"/>
      <c r="FG21" s="2"/>
      <c r="FH21" s="2"/>
      <c r="FI21" s="2"/>
      <c r="FJ21" s="2"/>
      <c r="FK21" s="2"/>
    </row>
    <row r="22" spans="1:167" ht="14.5">
      <c r="A22" s="1"/>
      <c r="B22" s="11" t="s">
        <v>517</v>
      </c>
      <c r="C22" s="2"/>
      <c r="D22" s="2"/>
      <c r="E22" s="2"/>
      <c r="F22" s="2"/>
      <c r="G22" s="2"/>
      <c r="H22" s="2"/>
      <c r="I22" s="2"/>
      <c r="J22" s="2"/>
      <c r="K22" s="2"/>
      <c r="L22" s="2"/>
      <c r="M22" s="2"/>
      <c r="N22" s="2"/>
      <c r="O22" s="2"/>
      <c r="P22" s="2"/>
      <c r="Q22" s="2"/>
      <c r="R22" s="2"/>
      <c r="S22" s="2"/>
      <c r="T22" s="2"/>
      <c r="U22" s="2"/>
      <c r="V22" s="2"/>
      <c r="W22" s="2"/>
      <c r="Y22" s="1"/>
      <c r="Z22" s="11" t="s">
        <v>517</v>
      </c>
      <c r="AA22" s="2"/>
      <c r="AB22" s="2"/>
      <c r="AC22" s="2"/>
      <c r="AD22" s="2"/>
      <c r="AE22" s="2"/>
      <c r="AF22" s="2"/>
      <c r="AG22" s="2"/>
      <c r="AH22" s="2"/>
      <c r="AI22" s="2"/>
      <c r="AJ22" s="2"/>
      <c r="AK22" s="2"/>
      <c r="AL22" s="2"/>
      <c r="AM22" s="2"/>
      <c r="AN22" s="2"/>
      <c r="AO22" s="2"/>
      <c r="AP22" s="2"/>
      <c r="AQ22" s="2"/>
      <c r="AR22" s="2"/>
      <c r="AS22" s="2"/>
      <c r="AT22" s="2"/>
      <c r="AU22" s="2"/>
      <c r="AW22" s="1"/>
      <c r="AX22" s="11" t="s">
        <v>517</v>
      </c>
      <c r="AY22" s="2"/>
      <c r="AZ22" s="2"/>
      <c r="BA22" s="2"/>
      <c r="BB22" s="2"/>
      <c r="BC22" s="2"/>
      <c r="BD22" s="2"/>
      <c r="BE22" s="2"/>
      <c r="BF22" s="2"/>
      <c r="BG22" s="2"/>
      <c r="BH22" s="2"/>
      <c r="BI22" s="2"/>
      <c r="BJ22" s="2"/>
      <c r="BK22" s="2"/>
      <c r="BL22" s="2"/>
      <c r="BM22" s="2"/>
      <c r="BN22" s="2"/>
      <c r="BO22" s="2"/>
      <c r="BP22" s="2"/>
      <c r="BQ22" s="2"/>
      <c r="BR22" s="2"/>
      <c r="BS22" s="2"/>
      <c r="BU22" s="1"/>
      <c r="BV22" s="11" t="s">
        <v>517</v>
      </c>
      <c r="BW22" s="2"/>
      <c r="BX22" s="2"/>
      <c r="BY22" s="2"/>
      <c r="BZ22" s="2"/>
      <c r="CA22" s="2"/>
      <c r="CB22" s="2"/>
      <c r="CC22" s="2"/>
      <c r="CD22" s="2"/>
      <c r="CE22" s="2"/>
      <c r="CF22" s="2"/>
      <c r="CG22" s="2"/>
      <c r="CH22" s="2"/>
      <c r="CI22" s="2"/>
      <c r="CJ22" s="2"/>
      <c r="CK22" s="2"/>
      <c r="CL22" s="2"/>
      <c r="CM22" s="2"/>
      <c r="CN22" s="2"/>
      <c r="CO22" s="2"/>
      <c r="CP22" s="2"/>
      <c r="CQ22" s="2"/>
      <c r="CS22" s="1"/>
      <c r="CT22" s="11" t="s">
        <v>517</v>
      </c>
      <c r="CU22" s="2"/>
      <c r="CV22" s="2"/>
      <c r="CW22" s="2"/>
      <c r="CX22" s="2"/>
      <c r="CY22" s="2"/>
      <c r="CZ22" s="2"/>
      <c r="DA22" s="2"/>
      <c r="DB22" s="2"/>
      <c r="DC22" s="2"/>
      <c r="DD22" s="2"/>
      <c r="DE22" s="2"/>
      <c r="DF22" s="2"/>
      <c r="DG22" s="2"/>
      <c r="DH22" s="2"/>
      <c r="DI22" s="2"/>
      <c r="DJ22" s="2"/>
      <c r="DK22" s="2"/>
      <c r="DL22" s="2"/>
      <c r="DM22" s="2"/>
      <c r="DN22" s="2"/>
      <c r="DO22" s="2"/>
      <c r="DQ22" s="1"/>
      <c r="DR22" s="11" t="s">
        <v>517</v>
      </c>
      <c r="DS22" s="2"/>
      <c r="DT22" s="2"/>
      <c r="DU22" s="2"/>
      <c r="DV22" s="2"/>
      <c r="DW22" s="2"/>
      <c r="DX22" s="2"/>
      <c r="DY22" s="2"/>
      <c r="DZ22" s="2"/>
      <c r="EA22" s="2"/>
      <c r="EB22" s="2"/>
      <c r="EC22" s="2"/>
      <c r="ED22" s="2"/>
      <c r="EE22" s="2"/>
      <c r="EF22" s="2"/>
      <c r="EG22" s="2"/>
      <c r="EH22" s="2"/>
      <c r="EI22" s="2"/>
      <c r="EJ22" s="2"/>
      <c r="EK22" s="2"/>
      <c r="EL22" s="2"/>
      <c r="EM22" s="2"/>
      <c r="EO22" s="1"/>
      <c r="EP22" s="11" t="s">
        <v>517</v>
      </c>
      <c r="EQ22" s="2"/>
      <c r="ER22" s="2"/>
      <c r="ES22" s="2"/>
      <c r="ET22" s="2"/>
      <c r="EU22" s="2"/>
      <c r="EV22" s="2"/>
      <c r="EW22" s="2"/>
      <c r="EX22" s="2"/>
      <c r="EY22" s="2"/>
      <c r="EZ22" s="2"/>
      <c r="FA22" s="2"/>
      <c r="FB22" s="2"/>
      <c r="FC22" s="2"/>
      <c r="FD22" s="2"/>
      <c r="FE22" s="2"/>
      <c r="FF22" s="2"/>
      <c r="FG22" s="2"/>
      <c r="FH22" s="2"/>
      <c r="FI22" s="2"/>
      <c r="FJ22" s="2"/>
      <c r="FK22" s="2"/>
    </row>
    <row r="23" spans="1:167" ht="15.5">
      <c r="A23" s="1"/>
      <c r="B23" s="9" t="s">
        <v>518</v>
      </c>
      <c r="C23" s="2">
        <v>10.11</v>
      </c>
      <c r="D23" s="2">
        <v>10.57</v>
      </c>
      <c r="E23" s="2">
        <v>10.94</v>
      </c>
      <c r="F23" s="2">
        <v>11.44</v>
      </c>
      <c r="G23" s="2">
        <v>11.89</v>
      </c>
      <c r="H23" s="2">
        <v>12.37</v>
      </c>
      <c r="I23" s="2">
        <v>12.71</v>
      </c>
      <c r="J23" s="2">
        <v>13.04</v>
      </c>
      <c r="K23" s="2">
        <v>13.32</v>
      </c>
      <c r="L23" s="2">
        <v>13.72</v>
      </c>
      <c r="M23" s="2">
        <v>13.94</v>
      </c>
      <c r="N23" s="2">
        <v>14.16</v>
      </c>
      <c r="O23" s="2">
        <v>14.44</v>
      </c>
      <c r="P23" s="2">
        <v>14.6</v>
      </c>
      <c r="Q23" s="2">
        <v>14.65</v>
      </c>
      <c r="R23" s="2">
        <v>14.76</v>
      </c>
      <c r="S23" s="2">
        <v>14.82</v>
      </c>
      <c r="T23" s="2">
        <v>15.09</v>
      </c>
      <c r="U23" s="2">
        <v>15.26</v>
      </c>
      <c r="V23" s="2">
        <v>15.33</v>
      </c>
      <c r="W23" s="2">
        <v>15.43</v>
      </c>
      <c r="Y23" s="1"/>
      <c r="Z23" s="9" t="s">
        <v>518</v>
      </c>
      <c r="AA23" s="2">
        <v>39.29</v>
      </c>
      <c r="AB23" s="2">
        <v>41.04</v>
      </c>
      <c r="AC23" s="2">
        <v>42.74</v>
      </c>
      <c r="AD23" s="2">
        <v>44.35</v>
      </c>
      <c r="AE23" s="2">
        <v>46.09</v>
      </c>
      <c r="AF23" s="2">
        <v>48.07</v>
      </c>
      <c r="AG23" s="2">
        <v>49.53</v>
      </c>
      <c r="AH23" s="2">
        <v>50.94</v>
      </c>
      <c r="AI23" s="2">
        <v>52.47</v>
      </c>
      <c r="AJ23" s="2">
        <v>53.83</v>
      </c>
      <c r="AK23" s="2">
        <v>54.72</v>
      </c>
      <c r="AL23" s="2">
        <v>55.41</v>
      </c>
      <c r="AM23" s="2">
        <v>56.67</v>
      </c>
      <c r="AN23" s="2">
        <v>57.57</v>
      </c>
      <c r="AO23" s="2">
        <v>58.12</v>
      </c>
      <c r="AP23" s="2">
        <v>58.36</v>
      </c>
      <c r="AQ23" s="2">
        <v>58.59</v>
      </c>
      <c r="AR23" s="2">
        <v>59.19</v>
      </c>
      <c r="AS23" s="2">
        <v>58.9</v>
      </c>
      <c r="AT23" s="2">
        <v>59.41</v>
      </c>
      <c r="AU23" s="2">
        <v>59.86</v>
      </c>
      <c r="AW23" s="1"/>
      <c r="AX23" s="9" t="s">
        <v>518</v>
      </c>
      <c r="AY23" s="2">
        <v>82.6</v>
      </c>
      <c r="AZ23" s="2">
        <v>86.1</v>
      </c>
      <c r="BA23" s="2">
        <v>90.18</v>
      </c>
      <c r="BB23" s="2">
        <v>94.22</v>
      </c>
      <c r="BC23" s="2">
        <v>98.16</v>
      </c>
      <c r="BD23" s="2">
        <v>102.24</v>
      </c>
      <c r="BE23" s="2">
        <v>105.72</v>
      </c>
      <c r="BF23" s="2">
        <v>108.91</v>
      </c>
      <c r="BG23" s="2">
        <v>112.82</v>
      </c>
      <c r="BH23" s="2">
        <v>115.53</v>
      </c>
      <c r="BI23" s="2">
        <v>117.52</v>
      </c>
      <c r="BJ23" s="2">
        <v>119.73</v>
      </c>
      <c r="BK23" s="2">
        <v>122.47</v>
      </c>
      <c r="BL23" s="2">
        <v>124.15</v>
      </c>
      <c r="BM23" s="2">
        <v>124.69</v>
      </c>
      <c r="BN23" s="2">
        <v>125.18</v>
      </c>
      <c r="BO23" s="2">
        <v>125.54</v>
      </c>
      <c r="BP23" s="2">
        <v>126.16</v>
      </c>
      <c r="BQ23" s="2">
        <v>126.78</v>
      </c>
      <c r="BR23" s="2">
        <v>127.77</v>
      </c>
      <c r="BS23" s="2">
        <v>129.12</v>
      </c>
      <c r="BU23" s="1"/>
      <c r="BV23" s="9" t="s">
        <v>518</v>
      </c>
      <c r="BW23" s="2">
        <v>7.19</v>
      </c>
      <c r="BX23" s="2">
        <v>7.43</v>
      </c>
      <c r="BY23" s="2">
        <v>7.78</v>
      </c>
      <c r="BZ23" s="2">
        <v>8.0500000000000007</v>
      </c>
      <c r="CA23" s="2">
        <v>8.32</v>
      </c>
      <c r="CB23" s="2">
        <v>8.57</v>
      </c>
      <c r="CC23" s="2">
        <v>8.74</v>
      </c>
      <c r="CD23" s="2">
        <v>8.9</v>
      </c>
      <c r="CE23" s="2">
        <v>9.15</v>
      </c>
      <c r="CF23" s="2">
        <v>9.39</v>
      </c>
      <c r="CG23" s="2">
        <v>9.69</v>
      </c>
      <c r="CH23" s="2">
        <v>9.74</v>
      </c>
      <c r="CI23" s="2">
        <v>9.83</v>
      </c>
      <c r="CJ23" s="2">
        <v>9.86</v>
      </c>
      <c r="CK23" s="2">
        <v>9.85</v>
      </c>
      <c r="CL23" s="2">
        <v>9.94</v>
      </c>
      <c r="CM23" s="2">
        <v>9.9499999999999993</v>
      </c>
      <c r="CN23" s="2">
        <v>10.1</v>
      </c>
      <c r="CO23" s="2">
        <v>10.17</v>
      </c>
      <c r="CP23" s="2">
        <v>10.41</v>
      </c>
      <c r="CQ23" s="2">
        <v>10.52</v>
      </c>
      <c r="CS23" s="1"/>
      <c r="CT23" s="9" t="s">
        <v>518</v>
      </c>
      <c r="CU23" s="2">
        <v>6.25</v>
      </c>
      <c r="CV23" s="2">
        <v>6.43</v>
      </c>
      <c r="CW23" s="2">
        <v>6.59</v>
      </c>
      <c r="CX23" s="2">
        <v>6.74</v>
      </c>
      <c r="CY23" s="2">
        <v>6.93</v>
      </c>
      <c r="CZ23" s="2">
        <v>7.09</v>
      </c>
      <c r="DA23" s="2">
        <v>7.17</v>
      </c>
      <c r="DB23" s="2">
        <v>7.24</v>
      </c>
      <c r="DC23" s="2">
        <v>7.36</v>
      </c>
      <c r="DD23" s="2">
        <v>7.49</v>
      </c>
      <c r="DE23" s="2">
        <v>7.6</v>
      </c>
      <c r="DF23" s="2">
        <v>7.7</v>
      </c>
      <c r="DG23" s="2">
        <v>7.78</v>
      </c>
      <c r="DH23" s="2">
        <v>7.82</v>
      </c>
      <c r="DI23" s="2">
        <v>7.88</v>
      </c>
      <c r="DJ23" s="2">
        <v>7.96</v>
      </c>
      <c r="DK23" s="2">
        <v>8.0299999999999994</v>
      </c>
      <c r="DL23" s="2">
        <v>8.09</v>
      </c>
      <c r="DM23" s="2">
        <v>8.15</v>
      </c>
      <c r="DN23" s="2">
        <v>8.1300000000000008</v>
      </c>
      <c r="DO23" s="2">
        <v>8.1999999999999993</v>
      </c>
      <c r="DQ23" s="1"/>
      <c r="DR23" s="9" t="s">
        <v>518</v>
      </c>
      <c r="DS23" s="2">
        <v>27.66</v>
      </c>
      <c r="DT23" s="2">
        <v>28.73</v>
      </c>
      <c r="DU23" s="2">
        <v>29.87</v>
      </c>
      <c r="DV23" s="2">
        <v>31</v>
      </c>
      <c r="DW23" s="2">
        <v>32.18</v>
      </c>
      <c r="DX23" s="2">
        <v>33.6</v>
      </c>
      <c r="DY23" s="2">
        <v>34.65</v>
      </c>
      <c r="DZ23" s="2">
        <v>35.47</v>
      </c>
      <c r="EA23" s="2">
        <v>36.590000000000003</v>
      </c>
      <c r="EB23" s="2">
        <v>38.42</v>
      </c>
      <c r="EC23" s="2">
        <v>39.4</v>
      </c>
      <c r="ED23" s="2">
        <v>40.090000000000003</v>
      </c>
      <c r="EE23" s="2">
        <v>40.93</v>
      </c>
      <c r="EF23" s="2">
        <v>41.27</v>
      </c>
      <c r="EG23" s="2">
        <v>41.39</v>
      </c>
      <c r="EH23" s="2">
        <v>41.76</v>
      </c>
      <c r="EI23" s="2">
        <v>41.99</v>
      </c>
      <c r="EJ23" s="2">
        <v>42.44</v>
      </c>
      <c r="EK23" s="2">
        <v>42.59</v>
      </c>
      <c r="EL23" s="2">
        <v>42.52</v>
      </c>
      <c r="EM23" s="2">
        <v>42.69</v>
      </c>
      <c r="EO23" s="1"/>
      <c r="EP23" s="9" t="s">
        <v>518</v>
      </c>
      <c r="EQ23" s="2">
        <v>20.14</v>
      </c>
      <c r="ER23" s="2">
        <v>21.12</v>
      </c>
      <c r="ES23" s="2">
        <v>22.37</v>
      </c>
      <c r="ET23" s="2">
        <v>23.48</v>
      </c>
      <c r="EU23" s="2">
        <v>24.61</v>
      </c>
      <c r="EV23" s="2">
        <v>25.67</v>
      </c>
      <c r="EW23" s="2">
        <v>26.72</v>
      </c>
      <c r="EX23" s="2">
        <v>27.76</v>
      </c>
      <c r="EY23" s="2">
        <v>28.67</v>
      </c>
      <c r="EZ23" s="2">
        <v>29.51</v>
      </c>
      <c r="FA23" s="2">
        <v>30.01</v>
      </c>
      <c r="FB23" s="2">
        <v>30.39</v>
      </c>
      <c r="FC23" s="2">
        <v>30.87</v>
      </c>
      <c r="FD23" s="2">
        <v>31.19</v>
      </c>
      <c r="FE23" s="2">
        <v>31.48</v>
      </c>
      <c r="FF23" s="2">
        <v>31.63</v>
      </c>
      <c r="FG23" s="2">
        <v>31.79</v>
      </c>
      <c r="FH23" s="2">
        <v>32.22</v>
      </c>
      <c r="FI23" s="2">
        <v>32.4</v>
      </c>
      <c r="FJ23" s="2">
        <v>32.76</v>
      </c>
      <c r="FK23" s="2">
        <v>33.119999999999997</v>
      </c>
    </row>
    <row r="24" spans="1:167" ht="14.5">
      <c r="A24" s="128"/>
      <c r="B24" s="128"/>
      <c r="C24" s="2"/>
      <c r="D24" s="2"/>
      <c r="E24" s="2"/>
      <c r="F24" s="2"/>
      <c r="G24" s="2"/>
      <c r="H24" s="2"/>
      <c r="I24" s="2"/>
      <c r="J24" s="2"/>
      <c r="K24" s="2"/>
      <c r="L24" s="2"/>
      <c r="M24" s="2"/>
      <c r="N24" s="2"/>
      <c r="O24" s="2"/>
      <c r="P24" s="2"/>
      <c r="Q24" s="2"/>
      <c r="R24" s="2"/>
      <c r="S24" s="2"/>
      <c r="T24" s="2"/>
      <c r="U24" s="2"/>
      <c r="V24" s="2"/>
      <c r="W24" s="2"/>
      <c r="Y24" s="128"/>
      <c r="Z24" s="128"/>
      <c r="AA24" s="2"/>
      <c r="AB24" s="2"/>
      <c r="AC24" s="2"/>
      <c r="AD24" s="2"/>
      <c r="AE24" s="2"/>
      <c r="AF24" s="2"/>
      <c r="AG24" s="2"/>
      <c r="AH24" s="2"/>
      <c r="AI24" s="2"/>
      <c r="AJ24" s="2"/>
      <c r="AK24" s="2"/>
      <c r="AL24" s="2"/>
      <c r="AM24" s="2"/>
      <c r="AN24" s="2"/>
      <c r="AO24" s="2"/>
      <c r="AP24" s="2"/>
      <c r="AQ24" s="2"/>
      <c r="AR24" s="2"/>
      <c r="AS24" s="2"/>
      <c r="AT24" s="2"/>
      <c r="AU24" s="2"/>
      <c r="AW24" s="128"/>
      <c r="AX24" s="128"/>
      <c r="AY24" s="2"/>
      <c r="AZ24" s="2"/>
      <c r="BA24" s="2"/>
      <c r="BB24" s="2"/>
      <c r="BC24" s="2"/>
      <c r="BD24" s="2"/>
      <c r="BE24" s="2"/>
      <c r="BF24" s="2"/>
      <c r="BG24" s="2"/>
      <c r="BH24" s="2"/>
      <c r="BI24" s="2"/>
      <c r="BJ24" s="2"/>
      <c r="BK24" s="2"/>
      <c r="BL24" s="2"/>
      <c r="BM24" s="2"/>
      <c r="BN24" s="2"/>
      <c r="BO24" s="2"/>
      <c r="BP24" s="2"/>
      <c r="BQ24" s="2"/>
      <c r="BR24" s="2"/>
      <c r="BS24" s="2"/>
      <c r="BU24" s="128"/>
      <c r="BV24" s="128"/>
      <c r="BW24" s="2"/>
      <c r="BX24" s="2"/>
      <c r="BY24" s="2"/>
      <c r="BZ24" s="2"/>
      <c r="CA24" s="2"/>
      <c r="CB24" s="2"/>
      <c r="CC24" s="2"/>
      <c r="CD24" s="2"/>
      <c r="CE24" s="2"/>
      <c r="CF24" s="2"/>
      <c r="CG24" s="2"/>
      <c r="CH24" s="2"/>
      <c r="CI24" s="2"/>
      <c r="CJ24" s="2"/>
      <c r="CK24" s="2"/>
      <c r="CL24" s="2"/>
      <c r="CM24" s="2"/>
      <c r="CN24" s="2"/>
      <c r="CO24" s="2"/>
      <c r="CP24" s="2"/>
      <c r="CQ24" s="2"/>
      <c r="CS24" s="128"/>
      <c r="CT24" s="128"/>
      <c r="CU24" s="2"/>
      <c r="CV24" s="2"/>
      <c r="CW24" s="2"/>
      <c r="CX24" s="2"/>
      <c r="CY24" s="2"/>
      <c r="CZ24" s="2"/>
      <c r="DA24" s="2"/>
      <c r="DB24" s="2"/>
      <c r="DC24" s="2"/>
      <c r="DD24" s="2"/>
      <c r="DE24" s="2"/>
      <c r="DF24" s="2"/>
      <c r="DG24" s="2"/>
      <c r="DH24" s="2"/>
      <c r="DI24" s="2"/>
      <c r="DJ24" s="2"/>
      <c r="DK24" s="2"/>
      <c r="DL24" s="2"/>
      <c r="DM24" s="2"/>
      <c r="DN24" s="2"/>
      <c r="DO24" s="2"/>
      <c r="DQ24" s="128"/>
      <c r="DR24" s="128"/>
      <c r="DS24" s="2"/>
      <c r="DT24" s="2"/>
      <c r="DU24" s="2"/>
      <c r="DV24" s="2"/>
      <c r="DW24" s="2"/>
      <c r="DX24" s="2"/>
      <c r="DY24" s="2"/>
      <c r="DZ24" s="2"/>
      <c r="EA24" s="2"/>
      <c r="EB24" s="2"/>
      <c r="EC24" s="2"/>
      <c r="ED24" s="2"/>
      <c r="EE24" s="2"/>
      <c r="EF24" s="2"/>
      <c r="EG24" s="2"/>
      <c r="EH24" s="2"/>
      <c r="EI24" s="2"/>
      <c r="EJ24" s="2"/>
      <c r="EK24" s="2"/>
      <c r="EL24" s="2"/>
      <c r="EM24" s="2"/>
      <c r="EO24" s="128"/>
      <c r="EP24" s="128"/>
      <c r="EQ24" s="2"/>
      <c r="ER24" s="2"/>
      <c r="ES24" s="2"/>
      <c r="ET24" s="2"/>
      <c r="EU24" s="2"/>
      <c r="EV24" s="2"/>
      <c r="EW24" s="2"/>
      <c r="EX24" s="2"/>
      <c r="EY24" s="2"/>
      <c r="EZ24" s="2"/>
      <c r="FA24" s="2"/>
      <c r="FB24" s="2"/>
      <c r="FC24" s="2"/>
      <c r="FD24" s="2"/>
      <c r="FE24" s="2"/>
      <c r="FF24" s="2"/>
      <c r="FG24" s="2"/>
      <c r="FH24" s="2"/>
      <c r="FI24" s="2"/>
      <c r="FJ24" s="2"/>
      <c r="FK24" s="2"/>
    </row>
    <row r="25" spans="1:167" ht="15">
      <c r="A25" s="3"/>
      <c r="B25" s="11" t="s">
        <v>519</v>
      </c>
      <c r="C25" s="4">
        <v>96.49</v>
      </c>
      <c r="D25" s="4">
        <v>127.41</v>
      </c>
      <c r="E25" s="4">
        <v>108.14</v>
      </c>
      <c r="F25" s="4">
        <v>130.63</v>
      </c>
      <c r="G25" s="4">
        <v>81.67</v>
      </c>
      <c r="H25" s="4">
        <v>100.21</v>
      </c>
      <c r="I25" s="4">
        <v>73.37</v>
      </c>
      <c r="J25" s="4">
        <v>66.709999999999994</v>
      </c>
      <c r="K25" s="4">
        <v>74.61</v>
      </c>
      <c r="L25" s="4">
        <v>50.58</v>
      </c>
      <c r="M25" s="4">
        <v>61.08</v>
      </c>
      <c r="N25" s="4">
        <v>51.72</v>
      </c>
      <c r="O25" s="4">
        <v>98.5</v>
      </c>
      <c r="P25" s="4">
        <v>84.26</v>
      </c>
      <c r="Q25" s="4">
        <v>84.55</v>
      </c>
      <c r="R25" s="4">
        <v>97.5</v>
      </c>
      <c r="S25" s="4">
        <v>102.38</v>
      </c>
      <c r="T25" s="4">
        <v>104.08</v>
      </c>
      <c r="U25" s="4">
        <v>129.28</v>
      </c>
      <c r="V25" s="4">
        <v>92.4</v>
      </c>
      <c r="W25" s="4">
        <v>93.07</v>
      </c>
      <c r="Y25" s="3"/>
      <c r="Z25" s="11" t="s">
        <v>519</v>
      </c>
      <c r="AA25" s="4">
        <v>141.72</v>
      </c>
      <c r="AB25" s="4">
        <v>165.23</v>
      </c>
      <c r="AC25" s="4">
        <v>166.4</v>
      </c>
      <c r="AD25" s="4">
        <v>132.13999999999999</v>
      </c>
      <c r="AE25" s="4">
        <v>134.22</v>
      </c>
      <c r="AF25" s="4">
        <v>172.58</v>
      </c>
      <c r="AG25" s="4">
        <v>130.88</v>
      </c>
      <c r="AH25" s="4">
        <v>124.63</v>
      </c>
      <c r="AI25" s="4">
        <v>118.13</v>
      </c>
      <c r="AJ25" s="4">
        <v>113.05</v>
      </c>
      <c r="AK25" s="4">
        <v>118.68</v>
      </c>
      <c r="AL25" s="4">
        <v>104.87</v>
      </c>
      <c r="AM25" s="4">
        <v>93.96</v>
      </c>
      <c r="AN25" s="4">
        <v>82.76</v>
      </c>
      <c r="AO25" s="4">
        <v>64.12</v>
      </c>
      <c r="AP25" s="4">
        <v>77.64</v>
      </c>
      <c r="AQ25" s="4">
        <v>88.2</v>
      </c>
      <c r="AR25" s="4">
        <v>76.430000000000007</v>
      </c>
      <c r="AS25" s="4">
        <v>89.6</v>
      </c>
      <c r="AT25" s="4">
        <v>73.64</v>
      </c>
      <c r="AU25" s="4">
        <v>73.69</v>
      </c>
      <c r="AW25" s="3"/>
      <c r="AX25" s="11" t="s">
        <v>519</v>
      </c>
      <c r="AY25" s="4">
        <v>84.51</v>
      </c>
      <c r="AZ25" s="4">
        <v>105.81</v>
      </c>
      <c r="BA25" s="4">
        <v>140.96</v>
      </c>
      <c r="BB25" s="4">
        <v>133.35</v>
      </c>
      <c r="BC25" s="4">
        <v>111.24</v>
      </c>
      <c r="BD25" s="4">
        <v>129.69</v>
      </c>
      <c r="BE25" s="4">
        <v>102.53</v>
      </c>
      <c r="BF25" s="4">
        <v>102.97</v>
      </c>
      <c r="BG25" s="4">
        <v>78.03</v>
      </c>
      <c r="BH25" s="4">
        <v>60.94</v>
      </c>
      <c r="BI25" s="4">
        <v>85.43</v>
      </c>
      <c r="BJ25" s="4">
        <v>87.46</v>
      </c>
      <c r="BK25" s="4">
        <v>97.7</v>
      </c>
      <c r="BL25" s="4">
        <v>88.57</v>
      </c>
      <c r="BM25" s="4">
        <v>74.349999999999994</v>
      </c>
      <c r="BN25" s="4">
        <v>81.459999999999994</v>
      </c>
      <c r="BO25" s="4">
        <v>95.31</v>
      </c>
      <c r="BP25" s="4">
        <v>77.91</v>
      </c>
      <c r="BQ25" s="4">
        <v>89.96</v>
      </c>
      <c r="BR25" s="4">
        <v>77.59</v>
      </c>
      <c r="BS25" s="4">
        <v>77.760000000000005</v>
      </c>
      <c r="BU25" s="3"/>
      <c r="BV25" s="11" t="s">
        <v>519</v>
      </c>
      <c r="BW25" s="4">
        <v>16.96</v>
      </c>
      <c r="BX25" s="4">
        <v>23.68</v>
      </c>
      <c r="BY25" s="4">
        <v>22.15</v>
      </c>
      <c r="BZ25" s="4">
        <v>28.74</v>
      </c>
      <c r="CA25" s="4">
        <v>10.65</v>
      </c>
      <c r="CB25" s="4">
        <v>29.38</v>
      </c>
      <c r="CC25" s="4">
        <v>33.979999999999997</v>
      </c>
      <c r="CD25" s="4">
        <v>26.9</v>
      </c>
      <c r="CE25" s="4">
        <v>19.850000000000001</v>
      </c>
      <c r="CF25" s="4">
        <v>15</v>
      </c>
      <c r="CG25" s="4">
        <v>23.23</v>
      </c>
      <c r="CH25" s="4">
        <v>33.21</v>
      </c>
      <c r="CI25" s="4">
        <v>21.4</v>
      </c>
      <c r="CJ25" s="4">
        <v>14.43</v>
      </c>
      <c r="CK25" s="4">
        <v>35.47</v>
      </c>
      <c r="CL25" s="4">
        <v>45.76</v>
      </c>
      <c r="CM25" s="4">
        <v>36.89</v>
      </c>
      <c r="CN25" s="4">
        <v>37.450000000000003</v>
      </c>
      <c r="CO25" s="4">
        <v>44.28</v>
      </c>
      <c r="CP25" s="4">
        <v>33.22</v>
      </c>
      <c r="CQ25" s="4">
        <v>34.119999999999997</v>
      </c>
      <c r="CS25" s="3"/>
      <c r="CT25" s="11" t="s">
        <v>519</v>
      </c>
      <c r="CU25" s="4">
        <v>42.35</v>
      </c>
      <c r="CV25" s="4">
        <v>47.21</v>
      </c>
      <c r="CW25" s="4">
        <v>54.88</v>
      </c>
      <c r="CX25" s="4">
        <v>51.08</v>
      </c>
      <c r="CY25" s="4">
        <v>19.260000000000002</v>
      </c>
      <c r="CZ25" s="4">
        <v>24.01</v>
      </c>
      <c r="DA25" s="4">
        <v>60.83</v>
      </c>
      <c r="DB25" s="4">
        <v>38.25</v>
      </c>
      <c r="DC25" s="4">
        <v>33.840000000000003</v>
      </c>
      <c r="DD25" s="4">
        <v>19.59</v>
      </c>
      <c r="DE25" s="4">
        <v>21.03</v>
      </c>
      <c r="DF25" s="4">
        <v>30.73</v>
      </c>
      <c r="DG25" s="4">
        <v>26.05</v>
      </c>
      <c r="DH25" s="4">
        <v>25.97</v>
      </c>
      <c r="DI25" s="4">
        <v>25.39</v>
      </c>
      <c r="DJ25" s="4">
        <v>39.909999999999997</v>
      </c>
      <c r="DK25" s="4">
        <v>26.84</v>
      </c>
      <c r="DL25" s="4">
        <v>37.54</v>
      </c>
      <c r="DM25" s="4">
        <v>41.24</v>
      </c>
      <c r="DN25" s="4">
        <v>24.83</v>
      </c>
      <c r="DO25" s="4">
        <v>25.17</v>
      </c>
      <c r="DQ25" s="3"/>
      <c r="DR25" s="11" t="s">
        <v>519</v>
      </c>
      <c r="DS25" s="4">
        <v>36.229999999999997</v>
      </c>
      <c r="DT25" s="4">
        <v>29.24</v>
      </c>
      <c r="DU25" s="4">
        <v>46.96</v>
      </c>
      <c r="DV25" s="4">
        <v>35.68</v>
      </c>
      <c r="DW25" s="4">
        <v>32.729999999999997</v>
      </c>
      <c r="DX25" s="4">
        <v>16.46</v>
      </c>
      <c r="DY25" s="4">
        <v>24.17</v>
      </c>
      <c r="DZ25" s="4">
        <v>23.6</v>
      </c>
      <c r="EA25" s="4">
        <v>24.01</v>
      </c>
      <c r="EB25" s="4">
        <v>33.42</v>
      </c>
      <c r="EC25" s="4">
        <v>30.39</v>
      </c>
      <c r="ED25" s="4">
        <v>59.5</v>
      </c>
      <c r="EE25" s="4">
        <v>46.95</v>
      </c>
      <c r="EF25" s="4">
        <v>12.28</v>
      </c>
      <c r="EG25" s="4">
        <v>19.84</v>
      </c>
      <c r="EH25" s="4">
        <v>26.27</v>
      </c>
      <c r="EI25" s="4">
        <v>9.8699999999999992</v>
      </c>
      <c r="EJ25" s="4">
        <v>34.76</v>
      </c>
      <c r="EK25" s="4">
        <v>27.34</v>
      </c>
      <c r="EL25" s="4">
        <v>12.39</v>
      </c>
      <c r="EM25" s="4">
        <v>13.14</v>
      </c>
      <c r="EO25" s="3"/>
      <c r="EP25" s="11" t="s">
        <v>519</v>
      </c>
      <c r="EQ25" s="4">
        <v>49.11</v>
      </c>
      <c r="ER25" s="4">
        <v>46.22</v>
      </c>
      <c r="ES25" s="4">
        <v>67.56</v>
      </c>
      <c r="ET25" s="4">
        <v>74.73</v>
      </c>
      <c r="EU25" s="4">
        <v>77.17</v>
      </c>
      <c r="EV25" s="4">
        <v>58.26</v>
      </c>
      <c r="EW25" s="4">
        <v>59.27</v>
      </c>
      <c r="EX25" s="4">
        <v>67.87</v>
      </c>
      <c r="EY25" s="4">
        <v>79.64</v>
      </c>
      <c r="EZ25" s="4">
        <v>93.88</v>
      </c>
      <c r="FA25" s="4">
        <v>87.97</v>
      </c>
      <c r="FB25" s="4">
        <v>50.53</v>
      </c>
      <c r="FC25" s="4">
        <v>78.78</v>
      </c>
      <c r="FD25" s="4">
        <v>58.13</v>
      </c>
      <c r="FE25" s="4">
        <v>115.42</v>
      </c>
      <c r="FF25" s="4">
        <v>129.94999999999999</v>
      </c>
      <c r="FG25" s="4">
        <v>82.63</v>
      </c>
      <c r="FH25" s="4">
        <v>130.34</v>
      </c>
      <c r="FI25" s="4">
        <v>93.84</v>
      </c>
      <c r="FJ25" s="4">
        <v>87.25</v>
      </c>
      <c r="FK25" s="4">
        <v>83.68</v>
      </c>
    </row>
    <row r="26" spans="1:167" ht="14.5">
      <c r="A26" s="128"/>
      <c r="B26" s="128"/>
      <c r="C26" s="2"/>
      <c r="D26" s="2"/>
      <c r="E26" s="2"/>
      <c r="F26" s="2"/>
      <c r="G26" s="2"/>
      <c r="H26" s="2"/>
      <c r="I26" s="2"/>
      <c r="J26" s="2"/>
      <c r="K26" s="2"/>
      <c r="L26" s="2"/>
      <c r="M26" s="2"/>
      <c r="N26" s="2"/>
      <c r="O26" s="2"/>
      <c r="P26" s="2"/>
      <c r="Q26" s="2"/>
      <c r="R26" s="2"/>
      <c r="S26" s="2"/>
      <c r="T26" s="2"/>
      <c r="U26" s="2"/>
      <c r="V26" s="2"/>
      <c r="W26" s="2"/>
      <c r="Y26" s="128"/>
      <c r="Z26" s="128"/>
      <c r="AA26" s="2"/>
      <c r="AB26" s="2"/>
      <c r="AC26" s="2"/>
      <c r="AD26" s="2"/>
      <c r="AE26" s="2"/>
      <c r="AF26" s="2"/>
      <c r="AG26" s="2"/>
      <c r="AH26" s="2"/>
      <c r="AI26" s="2"/>
      <c r="AJ26" s="2"/>
      <c r="AK26" s="2"/>
      <c r="AL26" s="2"/>
      <c r="AM26" s="2"/>
      <c r="AN26" s="2"/>
      <c r="AO26" s="2"/>
      <c r="AP26" s="2"/>
      <c r="AQ26" s="2"/>
      <c r="AR26" s="2"/>
      <c r="AS26" s="2"/>
      <c r="AT26" s="2"/>
      <c r="AU26" s="2"/>
      <c r="AW26" s="128"/>
      <c r="AX26" s="128"/>
      <c r="AY26" s="2"/>
      <c r="AZ26" s="2"/>
      <c r="BA26" s="2"/>
      <c r="BB26" s="2"/>
      <c r="BC26" s="2"/>
      <c r="BD26" s="2"/>
      <c r="BE26" s="2"/>
      <c r="BF26" s="2"/>
      <c r="BG26" s="2"/>
      <c r="BH26" s="2"/>
      <c r="BI26" s="2"/>
      <c r="BJ26" s="2"/>
      <c r="BK26" s="2"/>
      <c r="BL26" s="2"/>
      <c r="BM26" s="2"/>
      <c r="BN26" s="2"/>
      <c r="BO26" s="2"/>
      <c r="BP26" s="2"/>
      <c r="BQ26" s="2"/>
      <c r="BR26" s="2"/>
      <c r="BS26" s="2"/>
      <c r="BU26" s="128"/>
      <c r="BV26" s="128"/>
      <c r="BW26" s="2"/>
      <c r="BX26" s="2"/>
      <c r="BY26" s="2"/>
      <c r="BZ26" s="2"/>
      <c r="CA26" s="2"/>
      <c r="CB26" s="2"/>
      <c r="CC26" s="2"/>
      <c r="CD26" s="2"/>
      <c r="CE26" s="2"/>
      <c r="CF26" s="2"/>
      <c r="CG26" s="2"/>
      <c r="CH26" s="2"/>
      <c r="CI26" s="2"/>
      <c r="CJ26" s="2"/>
      <c r="CK26" s="2"/>
      <c r="CL26" s="2"/>
      <c r="CM26" s="2"/>
      <c r="CN26" s="2"/>
      <c r="CO26" s="2"/>
      <c r="CP26" s="2"/>
      <c r="CQ26" s="2"/>
      <c r="CS26" s="128"/>
      <c r="CT26" s="128"/>
      <c r="CU26" s="2"/>
      <c r="CV26" s="2"/>
      <c r="CW26" s="2"/>
      <c r="CX26" s="2"/>
      <c r="CY26" s="2"/>
      <c r="CZ26" s="2"/>
      <c r="DA26" s="2"/>
      <c r="DB26" s="2"/>
      <c r="DC26" s="2"/>
      <c r="DD26" s="2"/>
      <c r="DE26" s="2"/>
      <c r="DF26" s="2"/>
      <c r="DG26" s="2"/>
      <c r="DH26" s="2"/>
      <c r="DI26" s="2"/>
      <c r="DJ26" s="2"/>
      <c r="DK26" s="2"/>
      <c r="DL26" s="2"/>
      <c r="DM26" s="2"/>
      <c r="DN26" s="2"/>
      <c r="DO26" s="2"/>
      <c r="DQ26" s="128"/>
      <c r="DR26" s="128"/>
      <c r="DS26" s="2"/>
      <c r="DT26" s="2"/>
      <c r="DU26" s="2"/>
      <c r="DV26" s="2"/>
      <c r="DW26" s="2"/>
      <c r="DX26" s="2"/>
      <c r="DY26" s="2"/>
      <c r="DZ26" s="2"/>
      <c r="EA26" s="2"/>
      <c r="EB26" s="2"/>
      <c r="EC26" s="2"/>
      <c r="ED26" s="2"/>
      <c r="EE26" s="2"/>
      <c r="EF26" s="2"/>
      <c r="EG26" s="2"/>
      <c r="EH26" s="2"/>
      <c r="EI26" s="2"/>
      <c r="EJ26" s="2"/>
      <c r="EK26" s="2"/>
      <c r="EL26" s="2"/>
      <c r="EM26" s="2"/>
      <c r="EO26" s="128"/>
      <c r="EP26" s="128"/>
      <c r="EQ26" s="2"/>
      <c r="ER26" s="2"/>
      <c r="ES26" s="2"/>
      <c r="ET26" s="2"/>
      <c r="EU26" s="2"/>
      <c r="EV26" s="2"/>
      <c r="EW26" s="2"/>
      <c r="EX26" s="2"/>
      <c r="EY26" s="2"/>
      <c r="EZ26" s="2"/>
      <c r="FA26" s="2"/>
      <c r="FB26" s="2"/>
      <c r="FC26" s="2"/>
      <c r="FD26" s="2"/>
      <c r="FE26" s="2"/>
      <c r="FF26" s="2"/>
      <c r="FG26" s="2"/>
      <c r="FH26" s="2"/>
      <c r="FI26" s="2"/>
      <c r="FJ26" s="2"/>
      <c r="FK26" s="2"/>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15">
      <c r="A28" s="3"/>
      <c r="B28" s="16" t="s">
        <v>540</v>
      </c>
      <c r="C28" s="4">
        <v>9.5</v>
      </c>
      <c r="D28" s="4">
        <v>9.4</v>
      </c>
      <c r="E28" s="4">
        <v>9.6</v>
      </c>
      <c r="F28" s="4">
        <v>11.3</v>
      </c>
      <c r="G28" s="4">
        <v>10.5</v>
      </c>
      <c r="H28" s="4">
        <v>9.8000000000000007</v>
      </c>
      <c r="I28" s="4">
        <v>8.1</v>
      </c>
      <c r="J28" s="4">
        <v>9.6</v>
      </c>
      <c r="K28" s="4">
        <v>9</v>
      </c>
      <c r="L28" s="4">
        <v>7.8</v>
      </c>
      <c r="M28" s="4">
        <v>9.1999999999999993</v>
      </c>
      <c r="N28" s="4">
        <v>10.8</v>
      </c>
      <c r="O28" s="4">
        <v>8.1999999999999993</v>
      </c>
      <c r="P28" s="4">
        <v>7.4</v>
      </c>
      <c r="Q28" s="4">
        <v>8.1999999999999993</v>
      </c>
      <c r="R28" s="4">
        <v>8.6999999999999993</v>
      </c>
      <c r="S28" s="4">
        <v>8.1999999999999993</v>
      </c>
      <c r="T28" s="4">
        <v>7.8</v>
      </c>
      <c r="U28" s="4">
        <v>6.7</v>
      </c>
      <c r="V28" s="4">
        <v>8.5</v>
      </c>
      <c r="W28" s="4">
        <v>7.1</v>
      </c>
      <c r="Y28" s="3"/>
      <c r="Z28" s="16" t="s">
        <v>540</v>
      </c>
      <c r="AA28" s="4">
        <v>36.200000000000003</v>
      </c>
      <c r="AB28" s="4">
        <v>34</v>
      </c>
      <c r="AC28" s="4">
        <v>36.9</v>
      </c>
      <c r="AD28" s="4">
        <v>40.4</v>
      </c>
      <c r="AE28" s="4">
        <v>36.9</v>
      </c>
      <c r="AF28" s="4">
        <v>35.4</v>
      </c>
      <c r="AG28" s="4">
        <v>31.3</v>
      </c>
      <c r="AH28" s="4">
        <v>33.200000000000003</v>
      </c>
      <c r="AI28" s="4">
        <v>31.5</v>
      </c>
      <c r="AJ28" s="4">
        <v>37.1</v>
      </c>
      <c r="AK28" s="4">
        <v>35.5</v>
      </c>
      <c r="AL28" s="4">
        <v>34.299999999999997</v>
      </c>
      <c r="AM28" s="4">
        <v>31.6</v>
      </c>
      <c r="AN28" s="4">
        <v>33.299999999999997</v>
      </c>
      <c r="AO28" s="4">
        <v>33</v>
      </c>
      <c r="AP28" s="4">
        <v>33.799999999999997</v>
      </c>
      <c r="AQ28" s="4">
        <v>34.4</v>
      </c>
      <c r="AR28" s="4">
        <v>35.5</v>
      </c>
      <c r="AS28" s="4">
        <v>35.5</v>
      </c>
      <c r="AT28" s="4">
        <v>36.1</v>
      </c>
      <c r="AU28" s="4">
        <v>29.4</v>
      </c>
      <c r="AW28" s="3"/>
      <c r="AX28" s="16" t="s">
        <v>540</v>
      </c>
      <c r="AY28" s="4">
        <v>80</v>
      </c>
      <c r="AZ28" s="4">
        <v>78.5</v>
      </c>
      <c r="BA28" s="4">
        <v>78.5</v>
      </c>
      <c r="BB28" s="4">
        <v>83</v>
      </c>
      <c r="BC28" s="4">
        <v>81.599999999999994</v>
      </c>
      <c r="BD28" s="4">
        <v>87.3</v>
      </c>
      <c r="BE28" s="4">
        <v>76.099999999999994</v>
      </c>
      <c r="BF28" s="4">
        <v>82.2</v>
      </c>
      <c r="BG28" s="4">
        <v>85.4</v>
      </c>
      <c r="BH28" s="4">
        <v>78.8</v>
      </c>
      <c r="BI28" s="4">
        <v>76.400000000000006</v>
      </c>
      <c r="BJ28" s="4">
        <v>84.3</v>
      </c>
      <c r="BK28" s="4">
        <v>74.900000000000006</v>
      </c>
      <c r="BL28" s="4">
        <v>87.7</v>
      </c>
      <c r="BM28" s="4">
        <v>99</v>
      </c>
      <c r="BN28" s="4">
        <v>94.4</v>
      </c>
      <c r="BO28" s="4">
        <v>98.5</v>
      </c>
      <c r="BP28" s="4">
        <v>100.7</v>
      </c>
      <c r="BQ28" s="4">
        <v>106.6</v>
      </c>
      <c r="BR28" s="4">
        <v>113.8</v>
      </c>
      <c r="BS28" s="4">
        <v>110.3</v>
      </c>
      <c r="BU28" s="3"/>
      <c r="BV28" s="16" t="s">
        <v>540</v>
      </c>
      <c r="BW28" s="4">
        <v>9.5</v>
      </c>
      <c r="BX28" s="4">
        <v>9</v>
      </c>
      <c r="BY28" s="4">
        <v>9.8000000000000007</v>
      </c>
      <c r="BZ28" s="4">
        <v>9.4</v>
      </c>
      <c r="CA28" s="4">
        <v>9.6999999999999993</v>
      </c>
      <c r="CB28" s="4">
        <v>9.1999999999999993</v>
      </c>
      <c r="CC28" s="4">
        <v>8.1999999999999993</v>
      </c>
      <c r="CD28" s="4">
        <v>8.9</v>
      </c>
      <c r="CE28" s="4">
        <v>9.6</v>
      </c>
      <c r="CF28" s="4">
        <v>9.3000000000000007</v>
      </c>
      <c r="CG28" s="4">
        <v>8</v>
      </c>
      <c r="CH28" s="4">
        <v>8.1999999999999993</v>
      </c>
      <c r="CI28" s="4">
        <v>7.6</v>
      </c>
      <c r="CJ28" s="4">
        <v>9.6</v>
      </c>
      <c r="CK28" s="4">
        <v>10</v>
      </c>
      <c r="CL28" s="4">
        <v>9.1</v>
      </c>
      <c r="CM28" s="4">
        <v>8.6999999999999993</v>
      </c>
      <c r="CN28" s="4">
        <v>10.199999999999999</v>
      </c>
      <c r="CO28" s="4">
        <v>11.3</v>
      </c>
      <c r="CP28" s="4">
        <v>12.1</v>
      </c>
      <c r="CQ28" s="4">
        <v>11.3</v>
      </c>
      <c r="CS28" s="3"/>
      <c r="CT28" s="16" t="s">
        <v>540</v>
      </c>
      <c r="CU28" s="4">
        <v>10.199999999999999</v>
      </c>
      <c r="CV28" s="4">
        <v>8.8000000000000007</v>
      </c>
      <c r="CW28" s="4">
        <v>10.9</v>
      </c>
      <c r="CX28" s="4">
        <v>9.6999999999999993</v>
      </c>
      <c r="CY28" s="4">
        <v>9.3000000000000007</v>
      </c>
      <c r="CZ28" s="4">
        <v>9.3000000000000007</v>
      </c>
      <c r="DA28" s="4">
        <v>8.6999999999999993</v>
      </c>
      <c r="DB28" s="4">
        <v>8.6</v>
      </c>
      <c r="DC28" s="4">
        <v>9.5</v>
      </c>
      <c r="DD28" s="4">
        <v>10.5</v>
      </c>
      <c r="DE28" s="4">
        <v>8.1999999999999993</v>
      </c>
      <c r="DF28" s="4">
        <v>7.6</v>
      </c>
      <c r="DG28" s="4">
        <v>6.8</v>
      </c>
      <c r="DH28" s="4">
        <v>6.8</v>
      </c>
      <c r="DI28" s="4">
        <v>6.9</v>
      </c>
      <c r="DJ28" s="4">
        <v>6.7</v>
      </c>
      <c r="DK28" s="4">
        <v>8.1999999999999993</v>
      </c>
      <c r="DL28" s="4">
        <v>8.8000000000000007</v>
      </c>
      <c r="DM28" s="4">
        <v>9.8000000000000007</v>
      </c>
      <c r="DN28" s="4">
        <v>11</v>
      </c>
      <c r="DO28" s="4">
        <v>9.9</v>
      </c>
      <c r="DQ28" s="3"/>
      <c r="DR28" s="16" t="s">
        <v>540</v>
      </c>
      <c r="DS28" s="4">
        <v>33.9</v>
      </c>
      <c r="DT28" s="4">
        <v>30.6</v>
      </c>
      <c r="DU28" s="4">
        <v>36.5</v>
      </c>
      <c r="DV28" s="4">
        <v>38.9</v>
      </c>
      <c r="DW28" s="4">
        <v>38.5</v>
      </c>
      <c r="DX28" s="4">
        <v>34.9</v>
      </c>
      <c r="DY28" s="4">
        <v>33.5</v>
      </c>
      <c r="DZ28" s="4">
        <v>34</v>
      </c>
      <c r="EA28" s="4">
        <v>35.1</v>
      </c>
      <c r="EB28" s="4">
        <v>36.200000000000003</v>
      </c>
      <c r="EC28" s="4">
        <v>35.200000000000003</v>
      </c>
      <c r="ED28" s="4">
        <v>36.9</v>
      </c>
      <c r="EE28" s="4">
        <v>37.700000000000003</v>
      </c>
      <c r="EF28" s="4">
        <v>38.1</v>
      </c>
      <c r="EG28" s="4">
        <v>39.799999999999997</v>
      </c>
      <c r="EH28" s="4">
        <v>35.299999999999997</v>
      </c>
      <c r="EI28" s="4">
        <v>39.200000000000003</v>
      </c>
      <c r="EJ28" s="4">
        <v>47.1</v>
      </c>
      <c r="EK28" s="4">
        <v>49.7</v>
      </c>
      <c r="EL28" s="4">
        <v>51.5</v>
      </c>
      <c r="EM28" s="4">
        <v>48.7</v>
      </c>
      <c r="EO28" s="3"/>
      <c r="EP28" s="16" t="s">
        <v>540</v>
      </c>
      <c r="EQ28" s="4">
        <v>23.8</v>
      </c>
      <c r="ER28" s="4">
        <v>23.9</v>
      </c>
      <c r="ES28" s="4">
        <v>26</v>
      </c>
      <c r="ET28" s="4">
        <v>21.4</v>
      </c>
      <c r="EU28" s="4">
        <v>19.7</v>
      </c>
      <c r="EV28" s="4">
        <v>19.8</v>
      </c>
      <c r="EW28" s="4">
        <v>19.8</v>
      </c>
      <c r="EX28" s="4">
        <v>20.8</v>
      </c>
      <c r="EY28" s="4">
        <v>21.3</v>
      </c>
      <c r="EZ28" s="4">
        <v>18.399999999999999</v>
      </c>
      <c r="FA28" s="4">
        <v>17.7</v>
      </c>
      <c r="FB28" s="4">
        <v>19.100000000000001</v>
      </c>
      <c r="FC28" s="4">
        <v>18.899999999999999</v>
      </c>
      <c r="FD28" s="4">
        <v>18.7</v>
      </c>
      <c r="FE28" s="4">
        <v>17.3</v>
      </c>
      <c r="FF28" s="4">
        <v>16.2</v>
      </c>
      <c r="FG28" s="4">
        <v>18.2</v>
      </c>
      <c r="FH28" s="4">
        <v>18.7</v>
      </c>
      <c r="FI28" s="4">
        <v>18.600000000000001</v>
      </c>
      <c r="FJ28" s="4">
        <v>20</v>
      </c>
      <c r="FK28" s="4">
        <v>19.899999999999999</v>
      </c>
    </row>
    <row r="29" spans="1:167" ht="14.5">
      <c r="A29" s="1"/>
      <c r="B29" s="8" t="s">
        <v>492</v>
      </c>
      <c r="C29" s="2"/>
      <c r="D29" s="2"/>
      <c r="E29" s="2"/>
      <c r="F29" s="2"/>
      <c r="G29" s="2"/>
      <c r="H29" s="2"/>
      <c r="I29" s="2"/>
      <c r="J29" s="2"/>
      <c r="K29" s="2"/>
      <c r="L29" s="2"/>
      <c r="M29" s="2"/>
      <c r="N29" s="2"/>
      <c r="O29" s="2"/>
      <c r="P29" s="2"/>
      <c r="Q29" s="2"/>
      <c r="R29" s="2"/>
      <c r="S29" s="2"/>
      <c r="T29" s="2"/>
      <c r="U29" s="2"/>
      <c r="V29" s="2"/>
      <c r="W29" s="2"/>
      <c r="Y29" s="1"/>
      <c r="Z29" s="8" t="s">
        <v>492</v>
      </c>
      <c r="AA29" s="2"/>
      <c r="AB29" s="2"/>
      <c r="AC29" s="2"/>
      <c r="AD29" s="2"/>
      <c r="AE29" s="2"/>
      <c r="AF29" s="2"/>
      <c r="AG29" s="2"/>
      <c r="AH29" s="2"/>
      <c r="AI29" s="2"/>
      <c r="AJ29" s="2"/>
      <c r="AK29" s="2"/>
      <c r="AL29" s="2"/>
      <c r="AM29" s="2"/>
      <c r="AN29" s="2"/>
      <c r="AO29" s="2"/>
      <c r="AP29" s="2"/>
      <c r="AQ29" s="2"/>
      <c r="AR29" s="2"/>
      <c r="AS29" s="2"/>
      <c r="AT29" s="2"/>
      <c r="AU29" s="2"/>
      <c r="AW29" s="1"/>
      <c r="AX29" s="8" t="s">
        <v>492</v>
      </c>
      <c r="AY29" s="2"/>
      <c r="AZ29" s="2"/>
      <c r="BA29" s="2"/>
      <c r="BB29" s="2"/>
      <c r="BC29" s="2"/>
      <c r="BD29" s="2"/>
      <c r="BE29" s="2"/>
      <c r="BF29" s="2"/>
      <c r="BG29" s="2"/>
      <c r="BH29" s="2"/>
      <c r="BI29" s="2"/>
      <c r="BJ29" s="2"/>
      <c r="BK29" s="2"/>
      <c r="BL29" s="2"/>
      <c r="BM29" s="2"/>
      <c r="BN29" s="2"/>
      <c r="BO29" s="2"/>
      <c r="BP29" s="2"/>
      <c r="BQ29" s="2"/>
      <c r="BR29" s="2"/>
      <c r="BS29" s="2"/>
      <c r="BU29" s="1"/>
      <c r="BV29" s="8" t="s">
        <v>492</v>
      </c>
      <c r="BW29" s="2"/>
      <c r="BX29" s="2"/>
      <c r="BY29" s="2"/>
      <c r="BZ29" s="2"/>
      <c r="CA29" s="2"/>
      <c r="CB29" s="2"/>
      <c r="CC29" s="2"/>
      <c r="CD29" s="2"/>
      <c r="CE29" s="2"/>
      <c r="CF29" s="2"/>
      <c r="CG29" s="2"/>
      <c r="CH29" s="2"/>
      <c r="CI29" s="2"/>
      <c r="CJ29" s="2"/>
      <c r="CK29" s="2"/>
      <c r="CL29" s="2"/>
      <c r="CM29" s="2"/>
      <c r="CN29" s="2"/>
      <c r="CO29" s="2"/>
      <c r="CP29" s="2"/>
      <c r="CQ29" s="2"/>
      <c r="CS29" s="1"/>
      <c r="CT29" s="8" t="s">
        <v>492</v>
      </c>
      <c r="CU29" s="2"/>
      <c r="CV29" s="2"/>
      <c r="CW29" s="2"/>
      <c r="CX29" s="2"/>
      <c r="CY29" s="2"/>
      <c r="CZ29" s="2"/>
      <c r="DA29" s="2"/>
      <c r="DB29" s="2"/>
      <c r="DC29" s="2"/>
      <c r="DD29" s="2"/>
      <c r="DE29" s="2"/>
      <c r="DF29" s="2"/>
      <c r="DG29" s="2"/>
      <c r="DH29" s="2"/>
      <c r="DI29" s="2"/>
      <c r="DJ29" s="2"/>
      <c r="DK29" s="2"/>
      <c r="DL29" s="2"/>
      <c r="DM29" s="2"/>
      <c r="DN29" s="2"/>
      <c r="DO29" s="2"/>
      <c r="DQ29" s="1"/>
      <c r="DR29" s="8" t="s">
        <v>492</v>
      </c>
      <c r="DS29" s="2"/>
      <c r="DT29" s="2"/>
      <c r="DU29" s="2"/>
      <c r="DV29" s="2"/>
      <c r="DW29" s="2"/>
      <c r="DX29" s="2"/>
      <c r="DY29" s="2"/>
      <c r="DZ29" s="2"/>
      <c r="EA29" s="2"/>
      <c r="EB29" s="2"/>
      <c r="EC29" s="2"/>
      <c r="ED29" s="2"/>
      <c r="EE29" s="2"/>
      <c r="EF29" s="2"/>
      <c r="EG29" s="2"/>
      <c r="EH29" s="2"/>
      <c r="EI29" s="2"/>
      <c r="EJ29" s="2"/>
      <c r="EK29" s="2"/>
      <c r="EL29" s="2"/>
      <c r="EM29" s="2"/>
      <c r="EO29" s="1"/>
      <c r="EP29" s="8" t="s">
        <v>492</v>
      </c>
      <c r="EQ29" s="2"/>
      <c r="ER29" s="2"/>
      <c r="ES29" s="2"/>
      <c r="ET29" s="2"/>
      <c r="EU29" s="2"/>
      <c r="EV29" s="2"/>
      <c r="EW29" s="2"/>
      <c r="EX29" s="2"/>
      <c r="EY29" s="2"/>
      <c r="EZ29" s="2"/>
      <c r="FA29" s="2"/>
      <c r="FB29" s="2"/>
      <c r="FC29" s="2"/>
      <c r="FD29" s="2"/>
      <c r="FE29" s="2"/>
      <c r="FF29" s="2"/>
      <c r="FG29" s="2"/>
      <c r="FH29" s="2"/>
      <c r="FI29" s="2"/>
      <c r="FJ29" s="2"/>
      <c r="FK29" s="2"/>
    </row>
    <row r="30" spans="1:167" ht="14.5">
      <c r="A30" s="1"/>
      <c r="B30" s="9" t="s">
        <v>37</v>
      </c>
      <c r="C30" s="2">
        <v>0.6</v>
      </c>
      <c r="D30" s="2">
        <v>0.5</v>
      </c>
      <c r="E30" s="2">
        <v>0.8</v>
      </c>
      <c r="F30" s="2">
        <v>0.5</v>
      </c>
      <c r="G30" s="2">
        <v>0.3</v>
      </c>
      <c r="H30" s="2">
        <v>0.3</v>
      </c>
      <c r="I30" s="2">
        <v>0.4</v>
      </c>
      <c r="J30" s="2">
        <v>0.3</v>
      </c>
      <c r="K30" s="2">
        <v>0.3</v>
      </c>
      <c r="L30" s="2">
        <v>0.2</v>
      </c>
      <c r="M30" s="2">
        <v>0.2</v>
      </c>
      <c r="N30" s="2">
        <v>0.3</v>
      </c>
      <c r="O30" s="2">
        <v>0.2</v>
      </c>
      <c r="P30" s="2">
        <v>0.4</v>
      </c>
      <c r="Q30" s="2">
        <v>0.4</v>
      </c>
      <c r="R30" s="2">
        <v>0.4</v>
      </c>
      <c r="S30" s="2">
        <v>0.5</v>
      </c>
      <c r="T30" s="2">
        <v>0.7</v>
      </c>
      <c r="U30" s="2">
        <v>0.6</v>
      </c>
      <c r="V30" s="2">
        <v>0.8</v>
      </c>
      <c r="W30" s="2">
        <v>0.7</v>
      </c>
      <c r="Y30" s="1"/>
      <c r="Z30" s="9" t="s">
        <v>37</v>
      </c>
      <c r="AA30" s="2">
        <v>7.7</v>
      </c>
      <c r="AB30" s="2">
        <v>6.9</v>
      </c>
      <c r="AC30" s="2">
        <v>7.1</v>
      </c>
      <c r="AD30" s="2">
        <v>7.3</v>
      </c>
      <c r="AE30" s="2">
        <v>7.6</v>
      </c>
      <c r="AF30" s="2">
        <v>7.6</v>
      </c>
      <c r="AG30" s="2">
        <v>7.4</v>
      </c>
      <c r="AH30" s="2">
        <v>10.199999999999999</v>
      </c>
      <c r="AI30" s="2">
        <v>9.8000000000000007</v>
      </c>
      <c r="AJ30" s="2">
        <v>8.4</v>
      </c>
      <c r="AK30" s="2">
        <v>8.9</v>
      </c>
      <c r="AL30" s="2">
        <v>7.9</v>
      </c>
      <c r="AM30" s="2">
        <v>10.8</v>
      </c>
      <c r="AN30" s="2">
        <v>15.6</v>
      </c>
      <c r="AO30" s="2">
        <v>14.3</v>
      </c>
      <c r="AP30" s="2">
        <v>14.1</v>
      </c>
      <c r="AQ30" s="2">
        <v>14.4</v>
      </c>
      <c r="AR30" s="2">
        <v>14.1</v>
      </c>
      <c r="AS30" s="2">
        <v>16.8</v>
      </c>
      <c r="AT30" s="2">
        <v>16.899999999999999</v>
      </c>
      <c r="AU30" s="2">
        <v>15.9</v>
      </c>
      <c r="AW30" s="1"/>
      <c r="AX30" s="9" t="s">
        <v>37</v>
      </c>
      <c r="AY30" s="2">
        <v>1.8</v>
      </c>
      <c r="AZ30" s="2">
        <v>0.9</v>
      </c>
      <c r="BA30" s="2">
        <v>3.6</v>
      </c>
      <c r="BB30" s="2">
        <v>3.3</v>
      </c>
      <c r="BC30" s="2">
        <v>3.5</v>
      </c>
      <c r="BD30" s="2">
        <v>2.2000000000000002</v>
      </c>
      <c r="BE30" s="2">
        <v>1.7</v>
      </c>
      <c r="BF30" s="2">
        <v>1.7</v>
      </c>
      <c r="BG30" s="2">
        <v>2.6</v>
      </c>
      <c r="BH30" s="2">
        <v>2.9</v>
      </c>
      <c r="BI30" s="2">
        <v>5</v>
      </c>
      <c r="BJ30" s="2">
        <v>7.5</v>
      </c>
      <c r="BK30" s="2">
        <v>3.7</v>
      </c>
      <c r="BL30" s="2">
        <v>9.4</v>
      </c>
      <c r="BM30" s="2">
        <v>12</v>
      </c>
      <c r="BN30" s="2">
        <v>11.3</v>
      </c>
      <c r="BO30" s="2">
        <v>12.3</v>
      </c>
      <c r="BP30" s="2">
        <v>12.6</v>
      </c>
      <c r="BQ30" s="2">
        <v>11.2</v>
      </c>
      <c r="BR30" s="2">
        <v>9.3000000000000007</v>
      </c>
      <c r="BS30" s="2">
        <v>9.6</v>
      </c>
      <c r="BU30" s="1"/>
      <c r="BV30" s="9" t="s">
        <v>37</v>
      </c>
      <c r="BW30" s="2">
        <v>0.4</v>
      </c>
      <c r="BX30" s="2">
        <v>0.4</v>
      </c>
      <c r="BY30" s="2">
        <v>0.3</v>
      </c>
      <c r="BZ30" s="2">
        <v>0.5</v>
      </c>
      <c r="CA30" s="2">
        <v>0.8</v>
      </c>
      <c r="CB30" s="2">
        <v>1.1000000000000001</v>
      </c>
      <c r="CC30" s="2">
        <v>1</v>
      </c>
      <c r="CD30" s="2">
        <v>0.9</v>
      </c>
      <c r="CE30" s="2">
        <v>1</v>
      </c>
      <c r="CF30" s="2">
        <v>1.2</v>
      </c>
      <c r="CG30" s="2">
        <v>1</v>
      </c>
      <c r="CH30" s="2">
        <v>1</v>
      </c>
      <c r="CI30" s="2">
        <v>0.7</v>
      </c>
      <c r="CJ30" s="2">
        <v>1.3</v>
      </c>
      <c r="CK30" s="2">
        <v>1.3</v>
      </c>
      <c r="CL30" s="2">
        <v>1.4</v>
      </c>
      <c r="CM30" s="2">
        <v>1.3</v>
      </c>
      <c r="CN30" s="2">
        <v>1.7</v>
      </c>
      <c r="CO30" s="2">
        <v>1.8</v>
      </c>
      <c r="CP30" s="2">
        <v>2.2999999999999998</v>
      </c>
      <c r="CQ30" s="2">
        <v>2.1</v>
      </c>
      <c r="CS30" s="1"/>
      <c r="CT30" s="9" t="s">
        <v>37</v>
      </c>
      <c r="CU30" s="2">
        <v>1.1000000000000001</v>
      </c>
      <c r="CV30" s="2">
        <v>0.7</v>
      </c>
      <c r="CW30" s="2">
        <v>0.7</v>
      </c>
      <c r="CX30" s="2">
        <v>0.5</v>
      </c>
      <c r="CY30" s="2">
        <v>0.6</v>
      </c>
      <c r="CZ30" s="2">
        <v>0.2</v>
      </c>
      <c r="DA30" s="2">
        <v>0.8</v>
      </c>
      <c r="DB30" s="2">
        <v>0.8</v>
      </c>
      <c r="DC30" s="2">
        <v>0.9</v>
      </c>
      <c r="DD30" s="2">
        <v>0.8</v>
      </c>
      <c r="DE30" s="2">
        <v>0.4</v>
      </c>
      <c r="DF30" s="2">
        <v>0.5</v>
      </c>
      <c r="DG30" s="2">
        <v>0.7</v>
      </c>
      <c r="DH30" s="2">
        <v>0.4</v>
      </c>
      <c r="DI30" s="2">
        <v>0.4</v>
      </c>
      <c r="DJ30" s="2">
        <v>0.4</v>
      </c>
      <c r="DK30" s="2">
        <v>0.5</v>
      </c>
      <c r="DL30" s="2">
        <v>0.5</v>
      </c>
      <c r="DM30" s="2">
        <v>0.5</v>
      </c>
      <c r="DN30" s="2">
        <v>1.2</v>
      </c>
      <c r="DO30" s="2">
        <v>1.4</v>
      </c>
      <c r="DQ30" s="1"/>
      <c r="DR30" s="9" t="s">
        <v>37</v>
      </c>
      <c r="DS30" s="2">
        <v>1.5</v>
      </c>
      <c r="DT30" s="2">
        <v>1.4</v>
      </c>
      <c r="DU30" s="2">
        <v>0.5</v>
      </c>
      <c r="DV30" s="2">
        <v>1</v>
      </c>
      <c r="DW30" s="2">
        <v>0.9</v>
      </c>
      <c r="DX30" s="2">
        <v>1</v>
      </c>
      <c r="DY30" s="2">
        <v>1.2</v>
      </c>
      <c r="DZ30" s="2">
        <v>1.1000000000000001</v>
      </c>
      <c r="EA30" s="2">
        <v>1.4</v>
      </c>
      <c r="EB30" s="2">
        <v>2</v>
      </c>
      <c r="EC30" s="2">
        <v>1.8</v>
      </c>
      <c r="ED30" s="2">
        <v>1.7</v>
      </c>
      <c r="EE30" s="2">
        <v>0.7</v>
      </c>
      <c r="EF30" s="2">
        <v>1</v>
      </c>
      <c r="EG30" s="2">
        <v>0.8</v>
      </c>
      <c r="EH30" s="2">
        <v>0.5</v>
      </c>
      <c r="EI30" s="2">
        <v>0.6</v>
      </c>
      <c r="EJ30" s="2">
        <v>1</v>
      </c>
      <c r="EK30" s="2">
        <v>0.1</v>
      </c>
      <c r="EL30" s="2">
        <v>1.8</v>
      </c>
      <c r="EM30" s="2">
        <v>2.8</v>
      </c>
      <c r="EO30" s="1"/>
      <c r="EP30" s="9" t="s">
        <v>37</v>
      </c>
      <c r="EQ30" s="2">
        <v>3.6</v>
      </c>
      <c r="ER30" s="2">
        <v>3.8</v>
      </c>
      <c r="ES30" s="2">
        <v>2.6</v>
      </c>
      <c r="ET30" s="2">
        <v>2.2999999999999998</v>
      </c>
      <c r="EU30" s="2">
        <v>1.3</v>
      </c>
      <c r="EV30" s="2">
        <v>2</v>
      </c>
      <c r="EW30" s="2">
        <v>2.2999999999999998</v>
      </c>
      <c r="EX30" s="2">
        <v>4</v>
      </c>
      <c r="EY30" s="2">
        <v>2.9</v>
      </c>
      <c r="EZ30" s="2">
        <v>2.1</v>
      </c>
      <c r="FA30" s="2">
        <v>3</v>
      </c>
      <c r="FB30" s="2">
        <v>2.2999999999999998</v>
      </c>
      <c r="FC30" s="2">
        <v>2.1</v>
      </c>
      <c r="FD30" s="2">
        <v>2.7</v>
      </c>
      <c r="FE30" s="2">
        <v>1.9</v>
      </c>
      <c r="FF30" s="2">
        <v>2.4</v>
      </c>
      <c r="FG30" s="2">
        <v>3.1</v>
      </c>
      <c r="FH30" s="2">
        <v>2.8</v>
      </c>
      <c r="FI30" s="2">
        <v>3.7</v>
      </c>
      <c r="FJ30" s="2">
        <v>3.8</v>
      </c>
      <c r="FK30" s="2">
        <v>3.7</v>
      </c>
    </row>
    <row r="31" spans="1:167" ht="14.5">
      <c r="A31" s="1"/>
      <c r="B31" s="9" t="s">
        <v>493</v>
      </c>
      <c r="C31" s="2">
        <v>0</v>
      </c>
      <c r="D31" s="2">
        <v>0</v>
      </c>
      <c r="E31" s="2">
        <v>0</v>
      </c>
      <c r="F31" s="2">
        <v>0.2</v>
      </c>
      <c r="G31" s="2">
        <v>0</v>
      </c>
      <c r="H31" s="2">
        <v>0</v>
      </c>
      <c r="I31" s="2">
        <v>0</v>
      </c>
      <c r="J31" s="2">
        <v>0</v>
      </c>
      <c r="K31" s="2">
        <v>0</v>
      </c>
      <c r="L31" s="2">
        <v>0</v>
      </c>
      <c r="M31" s="2">
        <v>0</v>
      </c>
      <c r="N31" s="2">
        <v>0</v>
      </c>
      <c r="O31" s="2">
        <v>0</v>
      </c>
      <c r="P31" s="2">
        <v>0</v>
      </c>
      <c r="Q31" s="2">
        <v>1.1000000000000001</v>
      </c>
      <c r="R31" s="2">
        <v>1.4</v>
      </c>
      <c r="S31" s="2">
        <v>1.9</v>
      </c>
      <c r="T31" s="2">
        <v>2.7</v>
      </c>
      <c r="U31" s="2">
        <v>3</v>
      </c>
      <c r="V31" s="2">
        <v>4.7</v>
      </c>
      <c r="W31" s="2">
        <v>3.9</v>
      </c>
      <c r="Y31" s="1"/>
      <c r="Z31" s="9" t="s">
        <v>493</v>
      </c>
      <c r="AA31" s="2">
        <v>21.1</v>
      </c>
      <c r="AB31" s="2">
        <v>19.2</v>
      </c>
      <c r="AC31" s="2">
        <v>20.9</v>
      </c>
      <c r="AD31" s="2">
        <v>22</v>
      </c>
      <c r="AE31" s="2">
        <v>21.8</v>
      </c>
      <c r="AF31" s="2">
        <v>21</v>
      </c>
      <c r="AG31" s="2">
        <v>19.399999999999999</v>
      </c>
      <c r="AH31" s="2">
        <v>18.7</v>
      </c>
      <c r="AI31" s="2">
        <v>18.600000000000001</v>
      </c>
      <c r="AJ31" s="2">
        <v>26.3</v>
      </c>
      <c r="AK31" s="2">
        <v>24.1</v>
      </c>
      <c r="AL31" s="2">
        <v>23.5</v>
      </c>
      <c r="AM31" s="2">
        <v>18</v>
      </c>
      <c r="AN31" s="2">
        <v>13.9</v>
      </c>
      <c r="AO31" s="2">
        <v>15.2</v>
      </c>
      <c r="AP31" s="2">
        <v>16.399999999999999</v>
      </c>
      <c r="AQ31" s="2">
        <v>17.100000000000001</v>
      </c>
      <c r="AR31" s="2">
        <v>18.3</v>
      </c>
      <c r="AS31" s="2">
        <v>15.7</v>
      </c>
      <c r="AT31" s="2">
        <v>16</v>
      </c>
      <c r="AU31" s="2">
        <v>11.6</v>
      </c>
      <c r="AW31" s="1"/>
      <c r="AX31" s="9" t="s">
        <v>493</v>
      </c>
      <c r="AY31" s="2">
        <v>70.7</v>
      </c>
      <c r="AZ31" s="2">
        <v>70.3</v>
      </c>
      <c r="BA31" s="2">
        <v>68.099999999999994</v>
      </c>
      <c r="BB31" s="2">
        <v>72</v>
      </c>
      <c r="BC31" s="2">
        <v>69.900000000000006</v>
      </c>
      <c r="BD31" s="2">
        <v>77.8</v>
      </c>
      <c r="BE31" s="2">
        <v>68.599999999999994</v>
      </c>
      <c r="BF31" s="2">
        <v>73.8</v>
      </c>
      <c r="BG31" s="2">
        <v>76.900000000000006</v>
      </c>
      <c r="BH31" s="2">
        <v>72</v>
      </c>
      <c r="BI31" s="2">
        <v>67.8</v>
      </c>
      <c r="BJ31" s="2">
        <v>72.8</v>
      </c>
      <c r="BK31" s="2">
        <v>66.599999999999994</v>
      </c>
      <c r="BL31" s="2">
        <v>74.400000000000006</v>
      </c>
      <c r="BM31" s="2">
        <v>82.5</v>
      </c>
      <c r="BN31" s="2">
        <v>77.3</v>
      </c>
      <c r="BO31" s="2">
        <v>79.8</v>
      </c>
      <c r="BP31" s="2">
        <v>82.7</v>
      </c>
      <c r="BQ31" s="2">
        <v>91.1</v>
      </c>
      <c r="BR31" s="2">
        <v>101.3</v>
      </c>
      <c r="BS31" s="2">
        <v>97.8</v>
      </c>
      <c r="BU31" s="1"/>
      <c r="BV31" s="9" t="s">
        <v>493</v>
      </c>
      <c r="BW31" s="2">
        <v>8.1999999999999993</v>
      </c>
      <c r="BX31" s="2">
        <v>7.7</v>
      </c>
      <c r="BY31" s="2">
        <v>8.6</v>
      </c>
      <c r="BZ31" s="2">
        <v>8.4</v>
      </c>
      <c r="CA31" s="2">
        <v>8.5</v>
      </c>
      <c r="CB31" s="2">
        <v>7.7</v>
      </c>
      <c r="CC31" s="2">
        <v>6.8</v>
      </c>
      <c r="CD31" s="2">
        <v>7.4</v>
      </c>
      <c r="CE31" s="2">
        <v>8</v>
      </c>
      <c r="CF31" s="2">
        <v>7.4</v>
      </c>
      <c r="CG31" s="2">
        <v>6.7</v>
      </c>
      <c r="CH31" s="2">
        <v>7</v>
      </c>
      <c r="CI31" s="2">
        <v>6.6</v>
      </c>
      <c r="CJ31" s="2">
        <v>7.8</v>
      </c>
      <c r="CK31" s="2">
        <v>8.4</v>
      </c>
      <c r="CL31" s="2">
        <v>7.4</v>
      </c>
      <c r="CM31" s="2">
        <v>7</v>
      </c>
      <c r="CN31" s="2">
        <v>8.1</v>
      </c>
      <c r="CO31" s="2">
        <v>9</v>
      </c>
      <c r="CP31" s="2">
        <v>9.4</v>
      </c>
      <c r="CQ31" s="2">
        <v>8.6</v>
      </c>
      <c r="CS31" s="1"/>
      <c r="CT31" s="9" t="s">
        <v>493</v>
      </c>
      <c r="CU31" s="2">
        <v>8.1999999999999993</v>
      </c>
      <c r="CV31" s="2">
        <v>7.2</v>
      </c>
      <c r="CW31" s="2">
        <v>9.1999999999999993</v>
      </c>
      <c r="CX31" s="2">
        <v>8.1</v>
      </c>
      <c r="CY31" s="2">
        <v>7.9</v>
      </c>
      <c r="CZ31" s="2">
        <v>7.8</v>
      </c>
      <c r="DA31" s="2">
        <v>6.8</v>
      </c>
      <c r="DB31" s="2">
        <v>6.5</v>
      </c>
      <c r="DC31" s="2">
        <v>7.3</v>
      </c>
      <c r="DD31" s="2">
        <v>9.1999999999999993</v>
      </c>
      <c r="DE31" s="2">
        <v>7.6</v>
      </c>
      <c r="DF31" s="2">
        <v>7</v>
      </c>
      <c r="DG31" s="2">
        <v>5.9</v>
      </c>
      <c r="DH31" s="2">
        <v>6.2</v>
      </c>
      <c r="DI31" s="2">
        <v>6.3</v>
      </c>
      <c r="DJ31" s="2">
        <v>6.1</v>
      </c>
      <c r="DK31" s="2">
        <v>7.6</v>
      </c>
      <c r="DL31" s="2">
        <v>8.1999999999999993</v>
      </c>
      <c r="DM31" s="2">
        <v>9.1</v>
      </c>
      <c r="DN31" s="2">
        <v>9.6</v>
      </c>
      <c r="DO31" s="2">
        <v>8.5</v>
      </c>
      <c r="DQ31" s="1"/>
      <c r="DR31" s="9" t="s">
        <v>493</v>
      </c>
      <c r="DS31" s="2">
        <v>29.2</v>
      </c>
      <c r="DT31" s="2">
        <v>26</v>
      </c>
      <c r="DU31" s="2">
        <v>33.200000000000003</v>
      </c>
      <c r="DV31" s="2">
        <v>35.6</v>
      </c>
      <c r="DW31" s="2">
        <v>35.200000000000003</v>
      </c>
      <c r="DX31" s="2">
        <v>32.4</v>
      </c>
      <c r="DY31" s="2">
        <v>30.8</v>
      </c>
      <c r="DZ31" s="2">
        <v>31.3</v>
      </c>
      <c r="EA31" s="2">
        <v>31.8</v>
      </c>
      <c r="EB31" s="2">
        <v>32.6</v>
      </c>
      <c r="EC31" s="2">
        <v>31</v>
      </c>
      <c r="ED31" s="2">
        <v>32.4</v>
      </c>
      <c r="EE31" s="2">
        <v>33.200000000000003</v>
      </c>
      <c r="EF31" s="2">
        <v>34</v>
      </c>
      <c r="EG31" s="2">
        <v>36.1</v>
      </c>
      <c r="EH31" s="2">
        <v>32.200000000000003</v>
      </c>
      <c r="EI31" s="2">
        <v>36.5</v>
      </c>
      <c r="EJ31" s="2">
        <v>43.5</v>
      </c>
      <c r="EK31" s="2">
        <v>47</v>
      </c>
      <c r="EL31" s="2">
        <v>47</v>
      </c>
      <c r="EM31" s="2">
        <v>43.4</v>
      </c>
      <c r="EO31" s="1"/>
      <c r="EP31" s="9" t="s">
        <v>493</v>
      </c>
      <c r="EQ31" s="2">
        <v>18.600000000000001</v>
      </c>
      <c r="ER31" s="2">
        <v>18.600000000000001</v>
      </c>
      <c r="ES31" s="2">
        <v>22.1</v>
      </c>
      <c r="ET31" s="2">
        <v>18.100000000000001</v>
      </c>
      <c r="EU31" s="2">
        <v>17.5</v>
      </c>
      <c r="EV31" s="2">
        <v>17</v>
      </c>
      <c r="EW31" s="2">
        <v>16.899999999999999</v>
      </c>
      <c r="EX31" s="2">
        <v>15.8</v>
      </c>
      <c r="EY31" s="2">
        <v>17.7</v>
      </c>
      <c r="EZ31" s="2">
        <v>15.2</v>
      </c>
      <c r="FA31" s="2">
        <v>13.7</v>
      </c>
      <c r="FB31" s="2">
        <v>15.8</v>
      </c>
      <c r="FC31" s="2">
        <v>15.7</v>
      </c>
      <c r="FD31" s="2">
        <v>13.9</v>
      </c>
      <c r="FE31" s="2">
        <v>13.4</v>
      </c>
      <c r="FF31" s="2">
        <v>12</v>
      </c>
      <c r="FG31" s="2">
        <v>14.6</v>
      </c>
      <c r="FH31" s="2">
        <v>15.3</v>
      </c>
      <c r="FI31" s="2">
        <v>14.3</v>
      </c>
      <c r="FJ31" s="2">
        <v>15.6</v>
      </c>
      <c r="FK31" s="2">
        <v>15.7</v>
      </c>
    </row>
    <row r="32" spans="1:167" ht="14.5">
      <c r="A32" s="1"/>
      <c r="B32" s="9" t="s">
        <v>63</v>
      </c>
      <c r="C32" s="2">
        <v>4.5</v>
      </c>
      <c r="D32" s="2">
        <v>4.7</v>
      </c>
      <c r="E32" s="2">
        <v>4.8</v>
      </c>
      <c r="F32" s="2">
        <v>4.9000000000000004</v>
      </c>
      <c r="G32" s="2">
        <v>4.7</v>
      </c>
      <c r="H32" s="2">
        <v>4</v>
      </c>
      <c r="I32" s="2">
        <v>3.6</v>
      </c>
      <c r="J32" s="2">
        <v>4.5</v>
      </c>
      <c r="K32" s="2">
        <v>5.3</v>
      </c>
      <c r="L32" s="2">
        <v>5.2</v>
      </c>
      <c r="M32" s="2">
        <v>6.3</v>
      </c>
      <c r="N32" s="2">
        <v>6.5</v>
      </c>
      <c r="O32" s="2">
        <v>5</v>
      </c>
      <c r="P32" s="2">
        <v>5.7</v>
      </c>
      <c r="Q32" s="2">
        <v>5.9</v>
      </c>
      <c r="R32" s="2">
        <v>6.1</v>
      </c>
      <c r="S32" s="2">
        <v>5.2</v>
      </c>
      <c r="T32" s="2">
        <v>4.3</v>
      </c>
      <c r="U32" s="2">
        <v>2.9</v>
      </c>
      <c r="V32" s="2">
        <v>2.8</v>
      </c>
      <c r="W32" s="2">
        <v>2.4</v>
      </c>
      <c r="Y32" s="1"/>
      <c r="Z32" s="9" t="s">
        <v>63</v>
      </c>
      <c r="AA32" s="2">
        <v>5.3</v>
      </c>
      <c r="AB32" s="2">
        <v>5.5</v>
      </c>
      <c r="AC32" s="2">
        <v>5.8</v>
      </c>
      <c r="AD32" s="2">
        <v>6</v>
      </c>
      <c r="AE32" s="2">
        <v>4.7</v>
      </c>
      <c r="AF32" s="2">
        <v>3.7</v>
      </c>
      <c r="AG32" s="2">
        <v>2.7</v>
      </c>
      <c r="AH32" s="2">
        <v>2.2999999999999998</v>
      </c>
      <c r="AI32" s="2">
        <v>1.6</v>
      </c>
      <c r="AJ32" s="2">
        <v>1.2</v>
      </c>
      <c r="AK32" s="2">
        <v>1.3</v>
      </c>
      <c r="AL32" s="2">
        <v>1.4</v>
      </c>
      <c r="AM32" s="2">
        <v>1.2</v>
      </c>
      <c r="AN32" s="2">
        <v>2.2999999999999998</v>
      </c>
      <c r="AO32" s="2">
        <v>2</v>
      </c>
      <c r="AP32" s="2">
        <v>2</v>
      </c>
      <c r="AQ32" s="2">
        <v>1.6</v>
      </c>
      <c r="AR32" s="2">
        <v>1.7</v>
      </c>
      <c r="AS32" s="2">
        <v>1.6</v>
      </c>
      <c r="AT32" s="2">
        <v>1.7</v>
      </c>
      <c r="AU32" s="2">
        <v>1.2</v>
      </c>
      <c r="AW32" s="1"/>
      <c r="AX32" s="9" t="s">
        <v>63</v>
      </c>
      <c r="AY32" s="2">
        <v>4.0999999999999996</v>
      </c>
      <c r="AZ32" s="2">
        <v>3.7</v>
      </c>
      <c r="BA32" s="2">
        <v>3.5</v>
      </c>
      <c r="BB32" s="2">
        <v>3.3</v>
      </c>
      <c r="BC32" s="2">
        <v>4</v>
      </c>
      <c r="BD32" s="2">
        <v>3.1</v>
      </c>
      <c r="BE32" s="2">
        <v>1.9</v>
      </c>
      <c r="BF32" s="2">
        <v>2.2999999999999998</v>
      </c>
      <c r="BG32" s="2">
        <v>1.5</v>
      </c>
      <c r="BH32" s="2">
        <v>0.5</v>
      </c>
      <c r="BI32" s="2">
        <v>0.6</v>
      </c>
      <c r="BJ32" s="2">
        <v>0.6</v>
      </c>
      <c r="BK32" s="2">
        <v>0.5</v>
      </c>
      <c r="BL32" s="2">
        <v>0.5</v>
      </c>
      <c r="BM32" s="2">
        <v>1.1000000000000001</v>
      </c>
      <c r="BN32" s="2">
        <v>0.8</v>
      </c>
      <c r="BO32" s="2">
        <v>0.8</v>
      </c>
      <c r="BP32" s="2">
        <v>0.6</v>
      </c>
      <c r="BQ32" s="2">
        <v>0.7</v>
      </c>
      <c r="BR32" s="2">
        <v>0.6</v>
      </c>
      <c r="BS32" s="2">
        <v>0.5</v>
      </c>
      <c r="BU32" s="1"/>
      <c r="BV32" s="9" t="s">
        <v>63</v>
      </c>
      <c r="BW32" s="2">
        <v>0.1</v>
      </c>
      <c r="BX32" s="2">
        <v>0.1</v>
      </c>
      <c r="BY32" s="2">
        <v>0.1</v>
      </c>
      <c r="BZ32" s="2">
        <v>0.1</v>
      </c>
      <c r="CA32" s="2">
        <v>0.1</v>
      </c>
      <c r="CB32" s="2">
        <v>0.1</v>
      </c>
      <c r="CC32" s="2">
        <v>0</v>
      </c>
      <c r="CD32" s="2">
        <v>0.1</v>
      </c>
      <c r="CE32" s="2">
        <v>0.1</v>
      </c>
      <c r="CF32" s="2">
        <v>0.1</v>
      </c>
      <c r="CG32" s="2">
        <v>0.2</v>
      </c>
      <c r="CH32" s="2">
        <v>0.1</v>
      </c>
      <c r="CI32" s="2">
        <v>0.1</v>
      </c>
      <c r="CJ32" s="2">
        <v>0.3</v>
      </c>
      <c r="CK32" s="2">
        <v>0.2</v>
      </c>
      <c r="CL32" s="2">
        <v>0.2</v>
      </c>
      <c r="CM32" s="2">
        <v>0.2</v>
      </c>
      <c r="CN32" s="2">
        <v>0.1</v>
      </c>
      <c r="CO32" s="2">
        <v>0.2</v>
      </c>
      <c r="CP32" s="2">
        <v>0.2</v>
      </c>
      <c r="CQ32" s="2">
        <v>0.3</v>
      </c>
      <c r="CS32" s="1"/>
      <c r="CT32" s="9" t="s">
        <v>63</v>
      </c>
      <c r="CU32" s="2">
        <v>0.1</v>
      </c>
      <c r="CV32" s="2">
        <v>0.1</v>
      </c>
      <c r="CW32" s="2">
        <v>0.1</v>
      </c>
      <c r="CX32" s="2">
        <v>0.1</v>
      </c>
      <c r="CY32" s="2">
        <v>0.1</v>
      </c>
      <c r="CZ32" s="2">
        <v>0.1</v>
      </c>
      <c r="DA32" s="2">
        <v>0.1</v>
      </c>
      <c r="DB32" s="2">
        <v>0</v>
      </c>
      <c r="DC32" s="2">
        <v>0.1</v>
      </c>
      <c r="DD32" s="2">
        <v>0.1</v>
      </c>
      <c r="DE32" s="2">
        <v>0.1</v>
      </c>
      <c r="DF32" s="2">
        <v>0</v>
      </c>
      <c r="DG32" s="2">
        <v>0</v>
      </c>
      <c r="DH32" s="2">
        <v>0</v>
      </c>
      <c r="DI32" s="2">
        <v>0</v>
      </c>
      <c r="DJ32" s="2">
        <v>0</v>
      </c>
      <c r="DK32" s="2">
        <v>0</v>
      </c>
      <c r="DL32" s="2">
        <v>0</v>
      </c>
      <c r="DM32" s="2">
        <v>0</v>
      </c>
      <c r="DN32" s="2">
        <v>0</v>
      </c>
      <c r="DO32" s="2">
        <v>0</v>
      </c>
      <c r="DQ32" s="1"/>
      <c r="DR32" s="9" t="s">
        <v>63</v>
      </c>
      <c r="DS32" s="2">
        <v>0.1</v>
      </c>
      <c r="DT32" s="2">
        <v>0.1</v>
      </c>
      <c r="DU32" s="2">
        <v>0</v>
      </c>
      <c r="DV32" s="2">
        <v>0</v>
      </c>
      <c r="DW32" s="2">
        <v>0</v>
      </c>
      <c r="DX32" s="2">
        <v>0.1</v>
      </c>
      <c r="DY32" s="2">
        <v>0.1</v>
      </c>
      <c r="DZ32" s="2">
        <v>0.1</v>
      </c>
      <c r="EA32" s="2">
        <v>0.1</v>
      </c>
      <c r="EB32" s="2">
        <v>0</v>
      </c>
      <c r="EC32" s="2">
        <v>0.1</v>
      </c>
      <c r="ED32" s="2">
        <v>0.1</v>
      </c>
      <c r="EE32" s="2">
        <v>0.1</v>
      </c>
      <c r="EF32" s="2">
        <v>0.1</v>
      </c>
      <c r="EG32" s="2">
        <v>0</v>
      </c>
      <c r="EH32" s="2">
        <v>0</v>
      </c>
      <c r="EI32" s="2">
        <v>0</v>
      </c>
      <c r="EJ32" s="2">
        <v>0</v>
      </c>
      <c r="EK32" s="2">
        <v>0</v>
      </c>
      <c r="EL32" s="2">
        <v>0</v>
      </c>
      <c r="EM32" s="2">
        <v>0</v>
      </c>
      <c r="EO32" s="1"/>
      <c r="EP32" s="9" t="s">
        <v>63</v>
      </c>
      <c r="EQ32" s="2">
        <v>0.6</v>
      </c>
      <c r="ER32" s="2">
        <v>0.5</v>
      </c>
      <c r="ES32" s="2">
        <v>0.6</v>
      </c>
      <c r="ET32" s="2">
        <v>0.5</v>
      </c>
      <c r="EU32" s="2">
        <v>0.6</v>
      </c>
      <c r="EV32" s="2">
        <v>0.4</v>
      </c>
      <c r="EW32" s="2">
        <v>0.3</v>
      </c>
      <c r="EX32" s="2">
        <v>0.7</v>
      </c>
      <c r="EY32" s="2">
        <v>0.4</v>
      </c>
      <c r="EZ32" s="2">
        <v>0.9</v>
      </c>
      <c r="FA32" s="2">
        <v>0.8</v>
      </c>
      <c r="FB32" s="2">
        <v>0.9</v>
      </c>
      <c r="FC32" s="2">
        <v>1</v>
      </c>
      <c r="FD32" s="2">
        <v>2</v>
      </c>
      <c r="FE32" s="2">
        <v>1.9</v>
      </c>
      <c r="FF32" s="2">
        <v>1.7</v>
      </c>
      <c r="FG32" s="2">
        <v>0.5</v>
      </c>
      <c r="FH32" s="2">
        <v>0.5</v>
      </c>
      <c r="FI32" s="2">
        <v>0.5</v>
      </c>
      <c r="FJ32" s="2">
        <v>0.4</v>
      </c>
      <c r="FK32" s="2">
        <v>0.4</v>
      </c>
    </row>
    <row r="33" spans="1:167" ht="14.5">
      <c r="A33" s="1"/>
      <c r="B33" s="9" t="s">
        <v>67</v>
      </c>
      <c r="C33" s="2">
        <v>4.0999999999999996</v>
      </c>
      <c r="D33" s="2">
        <v>4</v>
      </c>
      <c r="E33" s="2">
        <v>3.8</v>
      </c>
      <c r="F33" s="2">
        <v>5.5</v>
      </c>
      <c r="G33" s="2">
        <v>5.5</v>
      </c>
      <c r="H33" s="2">
        <v>5.5</v>
      </c>
      <c r="I33" s="2">
        <v>4.0999999999999996</v>
      </c>
      <c r="J33" s="2">
        <v>4.8</v>
      </c>
      <c r="K33" s="2">
        <v>3.5</v>
      </c>
      <c r="L33" s="2">
        <v>2.4</v>
      </c>
      <c r="M33" s="2">
        <v>2.7</v>
      </c>
      <c r="N33" s="2">
        <v>4.0999999999999996</v>
      </c>
      <c r="O33" s="2">
        <v>2.9</v>
      </c>
      <c r="P33" s="2">
        <v>1.1000000000000001</v>
      </c>
      <c r="Q33" s="2">
        <v>0.8</v>
      </c>
      <c r="R33" s="2">
        <v>0.7</v>
      </c>
      <c r="S33" s="2">
        <v>0.5</v>
      </c>
      <c r="T33" s="2">
        <v>0</v>
      </c>
      <c r="U33" s="2">
        <v>0</v>
      </c>
      <c r="V33" s="2">
        <v>0</v>
      </c>
      <c r="W33" s="2">
        <v>0</v>
      </c>
      <c r="Y33" s="1"/>
      <c r="Z33" s="9" t="s">
        <v>67</v>
      </c>
      <c r="AA33" s="2">
        <v>0.9</v>
      </c>
      <c r="AB33" s="2">
        <v>1.4</v>
      </c>
      <c r="AC33" s="2">
        <v>1.8</v>
      </c>
      <c r="AD33" s="2">
        <v>4.0999999999999996</v>
      </c>
      <c r="AE33" s="2">
        <v>1.5</v>
      </c>
      <c r="AF33" s="2">
        <v>1.6</v>
      </c>
      <c r="AG33" s="2">
        <v>1</v>
      </c>
      <c r="AH33" s="2">
        <v>0.9</v>
      </c>
      <c r="AI33" s="2">
        <v>0.7</v>
      </c>
      <c r="AJ33" s="2">
        <v>0.5</v>
      </c>
      <c r="AK33" s="2">
        <v>0.1</v>
      </c>
      <c r="AL33" s="2">
        <v>0.5</v>
      </c>
      <c r="AM33" s="2">
        <v>0.3</v>
      </c>
      <c r="AN33" s="2">
        <v>0.4</v>
      </c>
      <c r="AO33" s="2">
        <v>0.4</v>
      </c>
      <c r="AP33" s="2">
        <v>0.2</v>
      </c>
      <c r="AQ33" s="2">
        <v>0.2</v>
      </c>
      <c r="AR33" s="2">
        <v>0.3</v>
      </c>
      <c r="AS33" s="2">
        <v>0.2</v>
      </c>
      <c r="AT33" s="2">
        <v>0.2</v>
      </c>
      <c r="AU33" s="2">
        <v>0.1</v>
      </c>
      <c r="AW33" s="1"/>
      <c r="AX33" s="9" t="s">
        <v>67</v>
      </c>
      <c r="AY33" s="2">
        <v>0.9</v>
      </c>
      <c r="AZ33" s="2">
        <v>1.7</v>
      </c>
      <c r="BA33" s="2">
        <v>1.2</v>
      </c>
      <c r="BB33" s="2">
        <v>1.9</v>
      </c>
      <c r="BC33" s="2">
        <v>1.4</v>
      </c>
      <c r="BD33" s="2">
        <v>1.2</v>
      </c>
      <c r="BE33" s="2">
        <v>0.7</v>
      </c>
      <c r="BF33" s="2">
        <v>0.5</v>
      </c>
      <c r="BG33" s="2">
        <v>0.3</v>
      </c>
      <c r="BH33" s="2">
        <v>0.5</v>
      </c>
      <c r="BI33" s="2">
        <v>0.4</v>
      </c>
      <c r="BJ33" s="2">
        <v>0.4</v>
      </c>
      <c r="BK33" s="2">
        <v>0.4</v>
      </c>
      <c r="BL33" s="2">
        <v>0.4</v>
      </c>
      <c r="BM33" s="2">
        <v>0.4</v>
      </c>
      <c r="BN33" s="2">
        <v>0.4</v>
      </c>
      <c r="BO33" s="2">
        <v>0.1</v>
      </c>
      <c r="BP33" s="2">
        <v>0</v>
      </c>
      <c r="BQ33" s="2">
        <v>0</v>
      </c>
      <c r="BR33" s="2">
        <v>0.1</v>
      </c>
      <c r="BS33" s="2">
        <v>0</v>
      </c>
      <c r="BU33" s="1"/>
      <c r="BV33" s="9" t="s">
        <v>67</v>
      </c>
      <c r="BW33" s="2">
        <v>0.1</v>
      </c>
      <c r="BX33" s="2">
        <v>0.1</v>
      </c>
      <c r="BY33" s="2">
        <v>0</v>
      </c>
      <c r="BZ33" s="2">
        <v>0.1</v>
      </c>
      <c r="CA33" s="2">
        <v>0</v>
      </c>
      <c r="CB33" s="2">
        <v>0.1</v>
      </c>
      <c r="CC33" s="2">
        <v>0.1</v>
      </c>
      <c r="CD33" s="2">
        <v>0.2</v>
      </c>
      <c r="CE33" s="2">
        <v>0.2</v>
      </c>
      <c r="CF33" s="2">
        <v>0.1</v>
      </c>
      <c r="CG33" s="2">
        <v>0</v>
      </c>
      <c r="CH33" s="2">
        <v>0</v>
      </c>
      <c r="CI33" s="2">
        <v>0</v>
      </c>
      <c r="CJ33" s="2">
        <v>0</v>
      </c>
      <c r="CK33" s="2">
        <v>0</v>
      </c>
      <c r="CL33" s="2">
        <v>0</v>
      </c>
      <c r="CM33" s="2">
        <v>0</v>
      </c>
      <c r="CN33" s="2">
        <v>0</v>
      </c>
      <c r="CO33" s="2">
        <v>0</v>
      </c>
      <c r="CP33" s="2">
        <v>0</v>
      </c>
      <c r="CQ33" s="2">
        <v>0</v>
      </c>
      <c r="CS33" s="1"/>
      <c r="CT33" s="9" t="s">
        <v>67</v>
      </c>
      <c r="CU33" s="2">
        <v>0.6</v>
      </c>
      <c r="CV33" s="2">
        <v>0.6</v>
      </c>
      <c r="CW33" s="2">
        <v>0.8</v>
      </c>
      <c r="CX33" s="2">
        <v>1</v>
      </c>
      <c r="CY33" s="2">
        <v>0.5</v>
      </c>
      <c r="CZ33" s="2">
        <v>0.3</v>
      </c>
      <c r="DA33" s="2">
        <v>0.3</v>
      </c>
      <c r="DB33" s="2">
        <v>0.2</v>
      </c>
      <c r="DC33" s="2">
        <v>0.1</v>
      </c>
      <c r="DD33" s="2">
        <v>0.3</v>
      </c>
      <c r="DE33" s="2">
        <v>0</v>
      </c>
      <c r="DF33" s="2">
        <v>0</v>
      </c>
      <c r="DG33" s="2">
        <v>0</v>
      </c>
      <c r="DH33" s="2">
        <v>0</v>
      </c>
      <c r="DI33" s="2">
        <v>0</v>
      </c>
      <c r="DJ33" s="2">
        <v>0</v>
      </c>
      <c r="DK33" s="2">
        <v>0</v>
      </c>
      <c r="DL33" s="2">
        <v>0</v>
      </c>
      <c r="DM33" s="2">
        <v>0</v>
      </c>
      <c r="DN33" s="2">
        <v>0</v>
      </c>
      <c r="DO33" s="2">
        <v>0</v>
      </c>
      <c r="DQ33" s="1"/>
      <c r="DR33" s="9" t="s">
        <v>67</v>
      </c>
      <c r="DS33" s="2">
        <v>0.3</v>
      </c>
      <c r="DT33" s="2">
        <v>0.3</v>
      </c>
      <c r="DU33" s="2">
        <v>0.2</v>
      </c>
      <c r="DV33" s="2">
        <v>0.2</v>
      </c>
      <c r="DW33" s="2">
        <v>0.2</v>
      </c>
      <c r="DX33" s="2">
        <v>0.2</v>
      </c>
      <c r="DY33" s="2">
        <v>0.2</v>
      </c>
      <c r="DZ33" s="2">
        <v>0.2</v>
      </c>
      <c r="EA33" s="2">
        <v>0.1</v>
      </c>
      <c r="EB33" s="2">
        <v>0</v>
      </c>
      <c r="EC33" s="2">
        <v>0</v>
      </c>
      <c r="ED33" s="2">
        <v>0</v>
      </c>
      <c r="EE33" s="2">
        <v>0</v>
      </c>
      <c r="EF33" s="2">
        <v>0</v>
      </c>
      <c r="EG33" s="2">
        <v>0</v>
      </c>
      <c r="EH33" s="2">
        <v>0</v>
      </c>
      <c r="EI33" s="2">
        <v>0</v>
      </c>
      <c r="EJ33" s="2">
        <v>0</v>
      </c>
      <c r="EK33" s="2">
        <v>0</v>
      </c>
      <c r="EL33" s="2">
        <v>0</v>
      </c>
      <c r="EM33" s="2">
        <v>0</v>
      </c>
      <c r="EO33" s="1"/>
      <c r="EP33" s="9" t="s">
        <v>67</v>
      </c>
      <c r="EQ33" s="2">
        <v>0.1</v>
      </c>
      <c r="ER33" s="2">
        <v>0.1</v>
      </c>
      <c r="ES33" s="2">
        <v>0.1</v>
      </c>
      <c r="ET33" s="2">
        <v>0.1</v>
      </c>
      <c r="EU33" s="2">
        <v>0.1</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72</v>
      </c>
      <c r="AY34" s="2">
        <v>0.3</v>
      </c>
      <c r="AZ34" s="2">
        <v>0.3</v>
      </c>
      <c r="BA34" s="2">
        <v>0.3</v>
      </c>
      <c r="BB34" s="2">
        <v>0.3</v>
      </c>
      <c r="BC34" s="2">
        <v>0.5</v>
      </c>
      <c r="BD34" s="2">
        <v>0.5</v>
      </c>
      <c r="BE34" s="2">
        <v>0.3</v>
      </c>
      <c r="BF34" s="2">
        <v>0.5</v>
      </c>
      <c r="BG34" s="2">
        <v>0.5</v>
      </c>
      <c r="BH34" s="2">
        <v>0</v>
      </c>
      <c r="BI34" s="2">
        <v>0</v>
      </c>
      <c r="BJ34" s="2">
        <v>0</v>
      </c>
      <c r="BK34" s="2">
        <v>0</v>
      </c>
      <c r="BL34" s="2">
        <v>0.3</v>
      </c>
      <c r="BM34" s="2">
        <v>0.5</v>
      </c>
      <c r="BN34" s="2">
        <v>2.2999999999999998</v>
      </c>
      <c r="BO34" s="2">
        <v>2</v>
      </c>
      <c r="BP34" s="2">
        <v>1.4</v>
      </c>
      <c r="BQ34" s="2">
        <v>1.3</v>
      </c>
      <c r="BR34" s="2">
        <v>0.3</v>
      </c>
      <c r="BS34" s="2">
        <v>0.4</v>
      </c>
      <c r="BU34" s="1"/>
      <c r="BV34" s="9"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9"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5.5">
      <c r="A35" s="1"/>
      <c r="B35" s="9" t="s">
        <v>495</v>
      </c>
      <c r="C35" s="2">
        <v>0.2</v>
      </c>
      <c r="D35" s="2">
        <v>0.3</v>
      </c>
      <c r="E35" s="2">
        <v>0.3</v>
      </c>
      <c r="F35" s="2">
        <v>0.2</v>
      </c>
      <c r="G35" s="2">
        <v>0</v>
      </c>
      <c r="H35" s="2">
        <v>0</v>
      </c>
      <c r="I35" s="2">
        <v>0</v>
      </c>
      <c r="J35" s="2">
        <v>0</v>
      </c>
      <c r="K35" s="2">
        <v>0</v>
      </c>
      <c r="L35" s="2">
        <v>0</v>
      </c>
      <c r="M35" s="2">
        <v>0</v>
      </c>
      <c r="N35" s="2">
        <v>0</v>
      </c>
      <c r="O35" s="2">
        <v>0</v>
      </c>
      <c r="P35" s="2">
        <v>0.1</v>
      </c>
      <c r="Q35" s="2">
        <v>0.1</v>
      </c>
      <c r="R35" s="2">
        <v>0.1</v>
      </c>
      <c r="S35" s="2">
        <v>0.1</v>
      </c>
      <c r="T35" s="2">
        <v>0.1</v>
      </c>
      <c r="U35" s="2">
        <v>0.1</v>
      </c>
      <c r="V35" s="2">
        <v>0.1</v>
      </c>
      <c r="W35" s="2">
        <v>0</v>
      </c>
      <c r="Y35" s="1"/>
      <c r="Z35" s="9" t="s">
        <v>495</v>
      </c>
      <c r="AA35" s="2">
        <v>1.2</v>
      </c>
      <c r="AB35" s="2">
        <v>1</v>
      </c>
      <c r="AC35" s="2">
        <v>1.4</v>
      </c>
      <c r="AD35" s="2">
        <v>1</v>
      </c>
      <c r="AE35" s="2">
        <v>1.2</v>
      </c>
      <c r="AF35" s="2">
        <v>1.4</v>
      </c>
      <c r="AG35" s="2">
        <v>0.8</v>
      </c>
      <c r="AH35" s="2">
        <v>1.2</v>
      </c>
      <c r="AI35" s="2">
        <v>0.8</v>
      </c>
      <c r="AJ35" s="2">
        <v>0.7</v>
      </c>
      <c r="AK35" s="2">
        <v>1.1000000000000001</v>
      </c>
      <c r="AL35" s="2">
        <v>1.1000000000000001</v>
      </c>
      <c r="AM35" s="2">
        <v>1.3</v>
      </c>
      <c r="AN35" s="2">
        <v>1.2</v>
      </c>
      <c r="AO35" s="2">
        <v>1.1000000000000001</v>
      </c>
      <c r="AP35" s="2">
        <v>1.2</v>
      </c>
      <c r="AQ35" s="2">
        <v>1.2</v>
      </c>
      <c r="AR35" s="2">
        <v>1.1000000000000001</v>
      </c>
      <c r="AS35" s="2">
        <v>1.2</v>
      </c>
      <c r="AT35" s="2">
        <v>1.3</v>
      </c>
      <c r="AU35" s="2">
        <v>0.7</v>
      </c>
      <c r="AW35" s="1"/>
      <c r="AX35" s="9" t="s">
        <v>495</v>
      </c>
      <c r="AY35" s="2">
        <v>2.1</v>
      </c>
      <c r="AZ35" s="2">
        <v>1.6</v>
      </c>
      <c r="BA35" s="2">
        <v>1.8</v>
      </c>
      <c r="BB35" s="2">
        <v>2.1</v>
      </c>
      <c r="BC35" s="2">
        <v>2.4</v>
      </c>
      <c r="BD35" s="2">
        <v>2.5</v>
      </c>
      <c r="BE35" s="2">
        <v>2.9</v>
      </c>
      <c r="BF35" s="2">
        <v>3.4</v>
      </c>
      <c r="BG35" s="2">
        <v>3.7</v>
      </c>
      <c r="BH35" s="2">
        <v>2.8</v>
      </c>
      <c r="BI35" s="2">
        <v>2.5</v>
      </c>
      <c r="BJ35" s="2">
        <v>2.9</v>
      </c>
      <c r="BK35" s="2">
        <v>3.7</v>
      </c>
      <c r="BL35" s="2">
        <v>2.8</v>
      </c>
      <c r="BM35" s="2">
        <v>2.5</v>
      </c>
      <c r="BN35" s="2">
        <v>2.2999999999999998</v>
      </c>
      <c r="BO35" s="2">
        <v>3.6</v>
      </c>
      <c r="BP35" s="2">
        <v>3.3</v>
      </c>
      <c r="BQ35" s="2">
        <v>2.2000000000000002</v>
      </c>
      <c r="BR35" s="2">
        <v>2.2000000000000002</v>
      </c>
      <c r="BS35" s="2">
        <v>2</v>
      </c>
      <c r="BU35" s="1"/>
      <c r="BV35" s="9" t="s">
        <v>495</v>
      </c>
      <c r="BW35" s="2">
        <v>0.7</v>
      </c>
      <c r="BX35" s="2">
        <v>0.6</v>
      </c>
      <c r="BY35" s="2">
        <v>0.7</v>
      </c>
      <c r="BZ35" s="2">
        <v>0.3</v>
      </c>
      <c r="CA35" s="2">
        <v>0.3</v>
      </c>
      <c r="CB35" s="2">
        <v>0.2</v>
      </c>
      <c r="CC35" s="2">
        <v>0.2</v>
      </c>
      <c r="CD35" s="2">
        <v>0.3</v>
      </c>
      <c r="CE35" s="2">
        <v>0.3</v>
      </c>
      <c r="CF35" s="2">
        <v>0.4</v>
      </c>
      <c r="CG35" s="2">
        <v>0.2</v>
      </c>
      <c r="CH35" s="2">
        <v>0.1</v>
      </c>
      <c r="CI35" s="2">
        <v>0.2</v>
      </c>
      <c r="CJ35" s="2">
        <v>0.2</v>
      </c>
      <c r="CK35" s="2">
        <v>0.2</v>
      </c>
      <c r="CL35" s="2">
        <v>0.1</v>
      </c>
      <c r="CM35" s="2">
        <v>0.1</v>
      </c>
      <c r="CN35" s="2">
        <v>0.2</v>
      </c>
      <c r="CO35" s="2">
        <v>0.3</v>
      </c>
      <c r="CP35" s="2">
        <v>0.3</v>
      </c>
      <c r="CQ35" s="2">
        <v>0.3</v>
      </c>
      <c r="CS35" s="1"/>
      <c r="CT35" s="9" t="s">
        <v>495</v>
      </c>
      <c r="CU35" s="2">
        <v>0.2</v>
      </c>
      <c r="CV35" s="2">
        <v>0.2</v>
      </c>
      <c r="CW35" s="2">
        <v>0.2</v>
      </c>
      <c r="CX35" s="2">
        <v>0.1</v>
      </c>
      <c r="CY35" s="2">
        <v>0.1</v>
      </c>
      <c r="CZ35" s="2">
        <v>0.1</v>
      </c>
      <c r="DA35" s="2">
        <v>0.1</v>
      </c>
      <c r="DB35" s="2">
        <v>0.1</v>
      </c>
      <c r="DC35" s="2">
        <v>0.1</v>
      </c>
      <c r="DD35" s="2">
        <v>0.2</v>
      </c>
      <c r="DE35" s="2">
        <v>0.1</v>
      </c>
      <c r="DF35" s="2">
        <v>0.1</v>
      </c>
      <c r="DG35" s="2">
        <v>0.2</v>
      </c>
      <c r="DH35" s="2">
        <v>0.1</v>
      </c>
      <c r="DI35" s="2">
        <v>0.2</v>
      </c>
      <c r="DJ35" s="2">
        <v>0.2</v>
      </c>
      <c r="DK35" s="2">
        <v>0.1</v>
      </c>
      <c r="DL35" s="2">
        <v>0.1</v>
      </c>
      <c r="DM35" s="2">
        <v>0.1</v>
      </c>
      <c r="DN35" s="2">
        <v>0.2</v>
      </c>
      <c r="DO35" s="2">
        <v>0</v>
      </c>
      <c r="DQ35" s="1"/>
      <c r="DR35" s="9" t="s">
        <v>495</v>
      </c>
      <c r="DS35" s="2">
        <v>2.8</v>
      </c>
      <c r="DT35" s="2">
        <v>2.9</v>
      </c>
      <c r="DU35" s="2">
        <v>2.5</v>
      </c>
      <c r="DV35" s="2">
        <v>2.1</v>
      </c>
      <c r="DW35" s="2">
        <v>2.2000000000000002</v>
      </c>
      <c r="DX35" s="2">
        <v>1.3</v>
      </c>
      <c r="DY35" s="2">
        <v>1.2</v>
      </c>
      <c r="DZ35" s="2">
        <v>1.3</v>
      </c>
      <c r="EA35" s="2">
        <v>1.8</v>
      </c>
      <c r="EB35" s="2">
        <v>1.6</v>
      </c>
      <c r="EC35" s="2">
        <v>2.2999999999999998</v>
      </c>
      <c r="ED35" s="2">
        <v>2.7</v>
      </c>
      <c r="EE35" s="2">
        <v>3.8</v>
      </c>
      <c r="EF35" s="2">
        <v>3.1</v>
      </c>
      <c r="EG35" s="2">
        <v>2.9</v>
      </c>
      <c r="EH35" s="2">
        <v>2.6</v>
      </c>
      <c r="EI35" s="2">
        <v>2.1</v>
      </c>
      <c r="EJ35" s="2">
        <v>2.6</v>
      </c>
      <c r="EK35" s="2">
        <v>2.6</v>
      </c>
      <c r="EL35" s="2">
        <v>2.7</v>
      </c>
      <c r="EM35" s="2">
        <v>2.4</v>
      </c>
      <c r="EO35" s="1"/>
      <c r="EP35" s="9" t="s">
        <v>495</v>
      </c>
      <c r="EQ35" s="2">
        <v>0.8</v>
      </c>
      <c r="ER35" s="2">
        <v>0.9</v>
      </c>
      <c r="ES35" s="2">
        <v>0.5</v>
      </c>
      <c r="ET35" s="2">
        <v>0.4</v>
      </c>
      <c r="EU35" s="2">
        <v>0.3</v>
      </c>
      <c r="EV35" s="2">
        <v>0.3</v>
      </c>
      <c r="EW35" s="2">
        <v>0.2</v>
      </c>
      <c r="EX35" s="2">
        <v>0.3</v>
      </c>
      <c r="EY35" s="2">
        <v>0.3</v>
      </c>
      <c r="EZ35" s="2">
        <v>0.2</v>
      </c>
      <c r="FA35" s="2">
        <v>0.2</v>
      </c>
      <c r="FB35" s="2">
        <v>0.2</v>
      </c>
      <c r="FC35" s="2">
        <v>0.2</v>
      </c>
      <c r="FD35" s="2">
        <v>0.1</v>
      </c>
      <c r="FE35" s="2">
        <v>0.1</v>
      </c>
      <c r="FF35" s="2">
        <v>0.1</v>
      </c>
      <c r="FG35" s="2">
        <v>0.1</v>
      </c>
      <c r="FH35" s="2">
        <v>0.1</v>
      </c>
      <c r="FI35" s="2">
        <v>0.2</v>
      </c>
      <c r="FJ35" s="2">
        <v>0.2</v>
      </c>
      <c r="FK35" s="2">
        <v>0.1</v>
      </c>
    </row>
    <row r="36" spans="1:167" ht="14.5">
      <c r="A36" s="128"/>
      <c r="B36" s="128"/>
      <c r="C36" s="2"/>
      <c r="D36" s="2"/>
      <c r="E36" s="2"/>
      <c r="F36" s="2"/>
      <c r="G36" s="2"/>
      <c r="H36" s="2"/>
      <c r="I36" s="2"/>
      <c r="J36" s="2"/>
      <c r="K36" s="2"/>
      <c r="L36" s="2"/>
      <c r="M36" s="2"/>
      <c r="N36" s="2"/>
      <c r="O36" s="2"/>
      <c r="P36" s="2"/>
      <c r="Q36" s="2"/>
      <c r="R36" s="2"/>
      <c r="S36" s="2"/>
      <c r="T36" s="2"/>
      <c r="U36" s="2"/>
      <c r="V36" s="2"/>
      <c r="W36" s="2"/>
      <c r="Y36" s="128"/>
      <c r="Z36" s="128"/>
      <c r="AA36" s="2"/>
      <c r="AB36" s="2"/>
      <c r="AC36" s="2"/>
      <c r="AD36" s="2"/>
      <c r="AE36" s="2"/>
      <c r="AF36" s="2"/>
      <c r="AG36" s="2"/>
      <c r="AH36" s="2"/>
      <c r="AI36" s="2"/>
      <c r="AJ36" s="2"/>
      <c r="AK36" s="2"/>
      <c r="AL36" s="2"/>
      <c r="AM36" s="2"/>
      <c r="AN36" s="2"/>
      <c r="AO36" s="2"/>
      <c r="AP36" s="2"/>
      <c r="AQ36" s="2"/>
      <c r="AR36" s="2"/>
      <c r="AS36" s="2"/>
      <c r="AT36" s="2"/>
      <c r="AU36" s="2"/>
      <c r="AW36" s="128"/>
      <c r="AX36" s="128"/>
      <c r="AY36" s="2"/>
      <c r="AZ36" s="2"/>
      <c r="BA36" s="2"/>
      <c r="BB36" s="2"/>
      <c r="BC36" s="2"/>
      <c r="BD36" s="2"/>
      <c r="BE36" s="2"/>
      <c r="BF36" s="2"/>
      <c r="BG36" s="2"/>
      <c r="BH36" s="2"/>
      <c r="BI36" s="2"/>
      <c r="BJ36" s="2"/>
      <c r="BK36" s="2"/>
      <c r="BL36" s="2"/>
      <c r="BM36" s="2"/>
      <c r="BN36" s="2"/>
      <c r="BO36" s="2"/>
      <c r="BP36" s="2"/>
      <c r="BQ36" s="2"/>
      <c r="BR36" s="2"/>
      <c r="BS36" s="2"/>
      <c r="BU36" s="128"/>
      <c r="BV36" s="128"/>
      <c r="BW36" s="2"/>
      <c r="BX36" s="2"/>
      <c r="BY36" s="2"/>
      <c r="BZ36" s="2"/>
      <c r="CA36" s="2"/>
      <c r="CB36" s="2"/>
      <c r="CC36" s="2"/>
      <c r="CD36" s="2"/>
      <c r="CE36" s="2"/>
      <c r="CF36" s="2"/>
      <c r="CG36" s="2"/>
      <c r="CH36" s="2"/>
      <c r="CI36" s="2"/>
      <c r="CJ36" s="2"/>
      <c r="CK36" s="2"/>
      <c r="CL36" s="2"/>
      <c r="CM36" s="2"/>
      <c r="CN36" s="2"/>
      <c r="CO36" s="2"/>
      <c r="CP36" s="2"/>
      <c r="CQ36" s="2"/>
      <c r="CS36" s="128"/>
      <c r="CT36" s="128"/>
      <c r="CU36" s="2"/>
      <c r="CV36" s="2"/>
      <c r="CW36" s="2"/>
      <c r="CX36" s="2"/>
      <c r="CY36" s="2"/>
      <c r="CZ36" s="2"/>
      <c r="DA36" s="2"/>
      <c r="DB36" s="2"/>
      <c r="DC36" s="2"/>
      <c r="DD36" s="2"/>
      <c r="DE36" s="2"/>
      <c r="DF36" s="2"/>
      <c r="DG36" s="2"/>
      <c r="DH36" s="2"/>
      <c r="DI36" s="2"/>
      <c r="DJ36" s="2"/>
      <c r="DK36" s="2"/>
      <c r="DL36" s="2"/>
      <c r="DM36" s="2"/>
      <c r="DN36" s="2"/>
      <c r="DO36" s="2"/>
      <c r="DQ36" s="128"/>
      <c r="DR36" s="128"/>
      <c r="DS36" s="2"/>
      <c r="DT36" s="2"/>
      <c r="DU36" s="2"/>
      <c r="DV36" s="2"/>
      <c r="DW36" s="2"/>
      <c r="DX36" s="2"/>
      <c r="DY36" s="2"/>
      <c r="DZ36" s="2"/>
      <c r="EA36" s="2"/>
      <c r="EB36" s="2"/>
      <c r="EC36" s="2"/>
      <c r="ED36" s="2"/>
      <c r="EE36" s="2"/>
      <c r="EF36" s="2"/>
      <c r="EG36" s="2"/>
      <c r="EH36" s="2"/>
      <c r="EI36" s="2"/>
      <c r="EJ36" s="2"/>
      <c r="EK36" s="2"/>
      <c r="EL36" s="2"/>
      <c r="EM36" s="2"/>
      <c r="EO36" s="128"/>
      <c r="EP36" s="128"/>
      <c r="EQ36" s="2"/>
      <c r="ER36" s="2"/>
      <c r="ES36" s="2"/>
      <c r="ET36" s="2"/>
      <c r="EU36" s="2"/>
      <c r="EV36" s="2"/>
      <c r="EW36" s="2"/>
      <c r="EX36" s="2"/>
      <c r="EY36" s="2"/>
      <c r="EZ36" s="2"/>
      <c r="FA36" s="2"/>
      <c r="FB36" s="2"/>
      <c r="FC36" s="2"/>
      <c r="FD36" s="2"/>
      <c r="FE36" s="2"/>
      <c r="FF36" s="2"/>
      <c r="FG36" s="2"/>
      <c r="FH36" s="2"/>
      <c r="FI36" s="2"/>
      <c r="FJ36" s="2"/>
      <c r="FK36" s="2"/>
    </row>
    <row r="37" spans="1:167" ht="14.5">
      <c r="A37" s="1"/>
      <c r="B37" s="8" t="s">
        <v>496</v>
      </c>
      <c r="C37" s="2"/>
      <c r="D37" s="2"/>
      <c r="E37" s="2"/>
      <c r="F37" s="2"/>
      <c r="G37" s="2"/>
      <c r="H37" s="2"/>
      <c r="I37" s="2"/>
      <c r="J37" s="2"/>
      <c r="K37" s="2"/>
      <c r="L37" s="2"/>
      <c r="M37" s="2"/>
      <c r="N37" s="2"/>
      <c r="O37" s="2"/>
      <c r="P37" s="2"/>
      <c r="Q37" s="2"/>
      <c r="R37" s="2"/>
      <c r="S37" s="2"/>
      <c r="T37" s="2"/>
      <c r="U37" s="2"/>
      <c r="V37" s="2"/>
      <c r="W37" s="2"/>
      <c r="Y37" s="1"/>
      <c r="Z37" s="8" t="s">
        <v>496</v>
      </c>
      <c r="AA37" s="2"/>
      <c r="AB37" s="2"/>
      <c r="AC37" s="2"/>
      <c r="AD37" s="2"/>
      <c r="AE37" s="2"/>
      <c r="AF37" s="2"/>
      <c r="AG37" s="2"/>
      <c r="AH37" s="2"/>
      <c r="AI37" s="2"/>
      <c r="AJ37" s="2"/>
      <c r="AK37" s="2"/>
      <c r="AL37" s="2"/>
      <c r="AM37" s="2"/>
      <c r="AN37" s="2"/>
      <c r="AO37" s="2"/>
      <c r="AP37" s="2"/>
      <c r="AQ37" s="2"/>
      <c r="AR37" s="2"/>
      <c r="AS37" s="2"/>
      <c r="AT37" s="2"/>
      <c r="AU37" s="2"/>
      <c r="AW37" s="1"/>
      <c r="AX37" s="8" t="s">
        <v>496</v>
      </c>
      <c r="AY37" s="2"/>
      <c r="AZ37" s="2"/>
      <c r="BA37" s="2"/>
      <c r="BB37" s="2"/>
      <c r="BC37" s="2"/>
      <c r="BD37" s="2"/>
      <c r="BE37" s="2"/>
      <c r="BF37" s="2"/>
      <c r="BG37" s="2"/>
      <c r="BH37" s="2"/>
      <c r="BI37" s="2"/>
      <c r="BJ37" s="2"/>
      <c r="BK37" s="2"/>
      <c r="BL37" s="2"/>
      <c r="BM37" s="2"/>
      <c r="BN37" s="2"/>
      <c r="BO37" s="2"/>
      <c r="BP37" s="2"/>
      <c r="BQ37" s="2"/>
      <c r="BR37" s="2"/>
      <c r="BS37" s="2"/>
      <c r="BU37" s="1"/>
      <c r="BV37" s="8" t="s">
        <v>496</v>
      </c>
      <c r="BW37" s="2"/>
      <c r="BX37" s="2"/>
      <c r="BY37" s="2"/>
      <c r="BZ37" s="2"/>
      <c r="CA37" s="2"/>
      <c r="CB37" s="2"/>
      <c r="CC37" s="2"/>
      <c r="CD37" s="2"/>
      <c r="CE37" s="2"/>
      <c r="CF37" s="2"/>
      <c r="CG37" s="2"/>
      <c r="CH37" s="2"/>
      <c r="CI37" s="2"/>
      <c r="CJ37" s="2"/>
      <c r="CK37" s="2"/>
      <c r="CL37" s="2"/>
      <c r="CM37" s="2"/>
      <c r="CN37" s="2"/>
      <c r="CO37" s="2"/>
      <c r="CP37" s="2"/>
      <c r="CQ37" s="2"/>
      <c r="CS37" s="1"/>
      <c r="CT37" s="8" t="s">
        <v>496</v>
      </c>
      <c r="CU37" s="2"/>
      <c r="CV37" s="2"/>
      <c r="CW37" s="2"/>
      <c r="CX37" s="2"/>
      <c r="CY37" s="2"/>
      <c r="CZ37" s="2"/>
      <c r="DA37" s="2"/>
      <c r="DB37" s="2"/>
      <c r="DC37" s="2"/>
      <c r="DD37" s="2"/>
      <c r="DE37" s="2"/>
      <c r="DF37" s="2"/>
      <c r="DG37" s="2"/>
      <c r="DH37" s="2"/>
      <c r="DI37" s="2"/>
      <c r="DJ37" s="2"/>
      <c r="DK37" s="2"/>
      <c r="DL37" s="2"/>
      <c r="DM37" s="2"/>
      <c r="DN37" s="2"/>
      <c r="DO37" s="2"/>
      <c r="DQ37" s="1"/>
      <c r="DR37" s="8" t="s">
        <v>496</v>
      </c>
      <c r="DS37" s="2"/>
      <c r="DT37" s="2"/>
      <c r="DU37" s="2"/>
      <c r="DV37" s="2"/>
      <c r="DW37" s="2"/>
      <c r="DX37" s="2"/>
      <c r="DY37" s="2"/>
      <c r="DZ37" s="2"/>
      <c r="EA37" s="2"/>
      <c r="EB37" s="2"/>
      <c r="EC37" s="2"/>
      <c r="ED37" s="2"/>
      <c r="EE37" s="2"/>
      <c r="EF37" s="2"/>
      <c r="EG37" s="2"/>
      <c r="EH37" s="2"/>
      <c r="EI37" s="2"/>
      <c r="EJ37" s="2"/>
      <c r="EK37" s="2"/>
      <c r="EL37" s="2"/>
      <c r="EM37" s="2"/>
      <c r="EO37" s="1"/>
      <c r="EP37" s="8" t="s">
        <v>496</v>
      </c>
      <c r="EQ37" s="2"/>
      <c r="ER37" s="2"/>
      <c r="ES37" s="2"/>
      <c r="ET37" s="2"/>
      <c r="EU37" s="2"/>
      <c r="EV37" s="2"/>
      <c r="EW37" s="2"/>
      <c r="EX37" s="2"/>
      <c r="EY37" s="2"/>
      <c r="EZ37" s="2"/>
      <c r="FA37" s="2"/>
      <c r="FB37" s="2"/>
      <c r="FC37" s="2"/>
      <c r="FD37" s="2"/>
      <c r="FE37" s="2"/>
      <c r="FF37" s="2"/>
      <c r="FG37" s="2"/>
      <c r="FH37" s="2"/>
      <c r="FI37" s="2"/>
      <c r="FJ37" s="2"/>
      <c r="FK37" s="2"/>
    </row>
    <row r="38" spans="1:167" ht="14.5">
      <c r="A38" s="1"/>
      <c r="B38" s="9" t="s">
        <v>37</v>
      </c>
      <c r="C38" s="2">
        <v>6.7</v>
      </c>
      <c r="D38" s="2">
        <v>5.4</v>
      </c>
      <c r="E38" s="2">
        <v>7.8</v>
      </c>
      <c r="F38" s="2">
        <v>4.7</v>
      </c>
      <c r="G38" s="2">
        <v>2.8</v>
      </c>
      <c r="H38" s="2">
        <v>2.9</v>
      </c>
      <c r="I38" s="2">
        <v>4.3</v>
      </c>
      <c r="J38" s="2">
        <v>3</v>
      </c>
      <c r="K38" s="2">
        <v>3</v>
      </c>
      <c r="L38" s="2">
        <v>2.8</v>
      </c>
      <c r="M38" s="2">
        <v>2.1</v>
      </c>
      <c r="N38" s="2">
        <v>2.5</v>
      </c>
      <c r="O38" s="2">
        <v>3</v>
      </c>
      <c r="P38" s="2">
        <v>6.1</v>
      </c>
      <c r="Q38" s="2">
        <v>4.4000000000000004</v>
      </c>
      <c r="R38" s="2">
        <v>4.9000000000000004</v>
      </c>
      <c r="S38" s="2">
        <v>6.1</v>
      </c>
      <c r="T38" s="2">
        <v>9.4</v>
      </c>
      <c r="U38" s="2">
        <v>9.4</v>
      </c>
      <c r="V38" s="2">
        <v>9.9</v>
      </c>
      <c r="W38" s="2">
        <v>10</v>
      </c>
      <c r="Y38" s="1"/>
      <c r="Z38" s="9" t="s">
        <v>37</v>
      </c>
      <c r="AA38" s="2">
        <v>21.3</v>
      </c>
      <c r="AB38" s="2">
        <v>20.3</v>
      </c>
      <c r="AC38" s="2">
        <v>19.3</v>
      </c>
      <c r="AD38" s="2">
        <v>18</v>
      </c>
      <c r="AE38" s="2">
        <v>20.6</v>
      </c>
      <c r="AF38" s="2">
        <v>21.6</v>
      </c>
      <c r="AG38" s="2">
        <v>23.5</v>
      </c>
      <c r="AH38" s="2">
        <v>30.6</v>
      </c>
      <c r="AI38" s="2">
        <v>31</v>
      </c>
      <c r="AJ38" s="2">
        <v>22.6</v>
      </c>
      <c r="AK38" s="2">
        <v>25.2</v>
      </c>
      <c r="AL38" s="2">
        <v>23</v>
      </c>
      <c r="AM38" s="2">
        <v>34.200000000000003</v>
      </c>
      <c r="AN38" s="2">
        <v>46.8</v>
      </c>
      <c r="AO38" s="2">
        <v>43.5</v>
      </c>
      <c r="AP38" s="2">
        <v>41.7</v>
      </c>
      <c r="AQ38" s="2">
        <v>41.9</v>
      </c>
      <c r="AR38" s="2">
        <v>39.799999999999997</v>
      </c>
      <c r="AS38" s="2">
        <v>47.4</v>
      </c>
      <c r="AT38" s="2">
        <v>46.8</v>
      </c>
      <c r="AU38" s="2">
        <v>54</v>
      </c>
      <c r="AW38" s="1"/>
      <c r="AX38" s="9" t="s">
        <v>37</v>
      </c>
      <c r="AY38" s="2">
        <v>2.2999999999999998</v>
      </c>
      <c r="AZ38" s="2">
        <v>1.1000000000000001</v>
      </c>
      <c r="BA38" s="2">
        <v>4.5999999999999996</v>
      </c>
      <c r="BB38" s="2">
        <v>3.9</v>
      </c>
      <c r="BC38" s="2">
        <v>4.3</v>
      </c>
      <c r="BD38" s="2">
        <v>2.5</v>
      </c>
      <c r="BE38" s="2">
        <v>2.2000000000000002</v>
      </c>
      <c r="BF38" s="2">
        <v>2.1</v>
      </c>
      <c r="BG38" s="2">
        <v>3</v>
      </c>
      <c r="BH38" s="2">
        <v>3.7</v>
      </c>
      <c r="BI38" s="2">
        <v>6.6</v>
      </c>
      <c r="BJ38" s="2">
        <v>8.9</v>
      </c>
      <c r="BK38" s="2">
        <v>5</v>
      </c>
      <c r="BL38" s="2">
        <v>10.7</v>
      </c>
      <c r="BM38" s="2">
        <v>12.1</v>
      </c>
      <c r="BN38" s="2">
        <v>12</v>
      </c>
      <c r="BO38" s="2">
        <v>12.5</v>
      </c>
      <c r="BP38" s="2">
        <v>12.5</v>
      </c>
      <c r="BQ38" s="2">
        <v>10.5</v>
      </c>
      <c r="BR38" s="2">
        <v>8.1999999999999993</v>
      </c>
      <c r="BS38" s="2">
        <v>8.6999999999999993</v>
      </c>
      <c r="BU38" s="1"/>
      <c r="BV38" s="9" t="s">
        <v>37</v>
      </c>
      <c r="BW38" s="2">
        <v>4</v>
      </c>
      <c r="BX38" s="2">
        <v>4.4000000000000004</v>
      </c>
      <c r="BY38" s="2">
        <v>3.1</v>
      </c>
      <c r="BZ38" s="2">
        <v>5.4</v>
      </c>
      <c r="CA38" s="2">
        <v>8.1</v>
      </c>
      <c r="CB38" s="2">
        <v>12.4</v>
      </c>
      <c r="CC38" s="2">
        <v>12.2</v>
      </c>
      <c r="CD38" s="2">
        <v>10.6</v>
      </c>
      <c r="CE38" s="2">
        <v>10.4</v>
      </c>
      <c r="CF38" s="2">
        <v>13</v>
      </c>
      <c r="CG38" s="2">
        <v>12.1</v>
      </c>
      <c r="CH38" s="2">
        <v>12.4</v>
      </c>
      <c r="CI38" s="2">
        <v>9</v>
      </c>
      <c r="CJ38" s="2">
        <v>13.3</v>
      </c>
      <c r="CK38" s="2">
        <v>12.8</v>
      </c>
      <c r="CL38" s="2">
        <v>15.5</v>
      </c>
      <c r="CM38" s="2">
        <v>15.5</v>
      </c>
      <c r="CN38" s="2">
        <v>17.100000000000001</v>
      </c>
      <c r="CO38" s="2">
        <v>16</v>
      </c>
      <c r="CP38" s="2">
        <v>18.600000000000001</v>
      </c>
      <c r="CQ38" s="2">
        <v>18.600000000000001</v>
      </c>
      <c r="CS38" s="1"/>
      <c r="CT38" s="9" t="s">
        <v>37</v>
      </c>
      <c r="CU38" s="2">
        <v>11</v>
      </c>
      <c r="CV38" s="2">
        <v>7.7</v>
      </c>
      <c r="CW38" s="2">
        <v>6.1</v>
      </c>
      <c r="CX38" s="2">
        <v>4.7</v>
      </c>
      <c r="CY38" s="2">
        <v>6.8</v>
      </c>
      <c r="CZ38" s="2">
        <v>2.7</v>
      </c>
      <c r="DA38" s="2">
        <v>8.6999999999999993</v>
      </c>
      <c r="DB38" s="2">
        <v>8.6999999999999993</v>
      </c>
      <c r="DC38" s="2">
        <v>9.6</v>
      </c>
      <c r="DD38" s="2">
        <v>7.9</v>
      </c>
      <c r="DE38" s="2">
        <v>4.3</v>
      </c>
      <c r="DF38" s="2">
        <v>6.9</v>
      </c>
      <c r="DG38" s="2">
        <v>10</v>
      </c>
      <c r="DH38" s="2">
        <v>6.4</v>
      </c>
      <c r="DI38" s="2">
        <v>6.4</v>
      </c>
      <c r="DJ38" s="2">
        <v>6.3</v>
      </c>
      <c r="DK38" s="2">
        <v>6.7</v>
      </c>
      <c r="DL38" s="2">
        <v>5.2</v>
      </c>
      <c r="DM38" s="2">
        <v>5.6</v>
      </c>
      <c r="DN38" s="2">
        <v>11</v>
      </c>
      <c r="DO38" s="2">
        <v>13.9</v>
      </c>
      <c r="DQ38" s="1"/>
      <c r="DR38" s="9" t="s">
        <v>37</v>
      </c>
      <c r="DS38" s="2">
        <v>4.5</v>
      </c>
      <c r="DT38" s="2">
        <v>4.7</v>
      </c>
      <c r="DU38" s="2">
        <v>1.4</v>
      </c>
      <c r="DV38" s="2">
        <v>2.5</v>
      </c>
      <c r="DW38" s="2">
        <v>2.2000000000000002</v>
      </c>
      <c r="DX38" s="2">
        <v>2.9</v>
      </c>
      <c r="DY38" s="2">
        <v>3.5</v>
      </c>
      <c r="DZ38" s="2">
        <v>3.1</v>
      </c>
      <c r="EA38" s="2">
        <v>3.8</v>
      </c>
      <c r="EB38" s="2">
        <v>5.5</v>
      </c>
      <c r="EC38" s="2">
        <v>5.2</v>
      </c>
      <c r="ED38" s="2">
        <v>4.5</v>
      </c>
      <c r="EE38" s="2">
        <v>1.9</v>
      </c>
      <c r="EF38" s="2">
        <v>2.5</v>
      </c>
      <c r="EG38" s="2">
        <v>1.9</v>
      </c>
      <c r="EH38" s="2">
        <v>1.3</v>
      </c>
      <c r="EI38" s="2">
        <v>1.4</v>
      </c>
      <c r="EJ38" s="2">
        <v>2</v>
      </c>
      <c r="EK38" s="2">
        <v>0.2</v>
      </c>
      <c r="EL38" s="2">
        <v>3.5</v>
      </c>
      <c r="EM38" s="2">
        <v>5.7</v>
      </c>
      <c r="EO38" s="1"/>
      <c r="EP38" s="9" t="s">
        <v>37</v>
      </c>
      <c r="EQ38" s="2">
        <v>15.1</v>
      </c>
      <c r="ER38" s="2">
        <v>15.9</v>
      </c>
      <c r="ES38" s="2">
        <v>10.199999999999999</v>
      </c>
      <c r="ET38" s="2">
        <v>11</v>
      </c>
      <c r="EU38" s="2">
        <v>6.4</v>
      </c>
      <c r="EV38" s="2">
        <v>10.3</v>
      </c>
      <c r="EW38" s="2">
        <v>11.7</v>
      </c>
      <c r="EX38" s="2">
        <v>19.100000000000001</v>
      </c>
      <c r="EY38" s="2">
        <v>13.4</v>
      </c>
      <c r="EZ38" s="2">
        <v>11.6</v>
      </c>
      <c r="FA38" s="2">
        <v>16.899999999999999</v>
      </c>
      <c r="FB38" s="2">
        <v>11.8</v>
      </c>
      <c r="FC38" s="2">
        <v>11</v>
      </c>
      <c r="FD38" s="2">
        <v>14.4</v>
      </c>
      <c r="FE38" s="2">
        <v>11</v>
      </c>
      <c r="FF38" s="2">
        <v>14.8</v>
      </c>
      <c r="FG38" s="2">
        <v>16.899999999999999</v>
      </c>
      <c r="FH38" s="2">
        <v>15.1</v>
      </c>
      <c r="FI38" s="2">
        <v>19.7</v>
      </c>
      <c r="FJ38" s="2">
        <v>18.899999999999999</v>
      </c>
      <c r="FK38" s="2">
        <v>18.399999999999999</v>
      </c>
    </row>
    <row r="39" spans="1:167" ht="14.5">
      <c r="A39" s="1"/>
      <c r="B39" s="9" t="s">
        <v>493</v>
      </c>
      <c r="C39" s="2">
        <v>0</v>
      </c>
      <c r="D39" s="2">
        <v>0</v>
      </c>
      <c r="E39" s="2">
        <v>0</v>
      </c>
      <c r="F39" s="2">
        <v>2</v>
      </c>
      <c r="G39" s="2">
        <v>0</v>
      </c>
      <c r="H39" s="2">
        <v>0</v>
      </c>
      <c r="I39" s="2">
        <v>0</v>
      </c>
      <c r="J39" s="2">
        <v>0</v>
      </c>
      <c r="K39" s="2">
        <v>0</v>
      </c>
      <c r="L39" s="2">
        <v>0</v>
      </c>
      <c r="M39" s="2">
        <v>0</v>
      </c>
      <c r="N39" s="2">
        <v>0</v>
      </c>
      <c r="O39" s="2">
        <v>0</v>
      </c>
      <c r="P39" s="2">
        <v>0</v>
      </c>
      <c r="Q39" s="2">
        <v>13.5</v>
      </c>
      <c r="R39" s="2">
        <v>16</v>
      </c>
      <c r="S39" s="2">
        <v>23.1</v>
      </c>
      <c r="T39" s="2">
        <v>34.299999999999997</v>
      </c>
      <c r="U39" s="2">
        <v>45.4</v>
      </c>
      <c r="V39" s="2">
        <v>55.6</v>
      </c>
      <c r="W39" s="2">
        <v>55.6</v>
      </c>
      <c r="Y39" s="1"/>
      <c r="Z39" s="9" t="s">
        <v>493</v>
      </c>
      <c r="AA39" s="2">
        <v>58.3</v>
      </c>
      <c r="AB39" s="2">
        <v>56.5</v>
      </c>
      <c r="AC39" s="2">
        <v>56.5</v>
      </c>
      <c r="AD39" s="2">
        <v>54.5</v>
      </c>
      <c r="AE39" s="2">
        <v>59.3</v>
      </c>
      <c r="AF39" s="2">
        <v>59.4</v>
      </c>
      <c r="AG39" s="2">
        <v>61.9</v>
      </c>
      <c r="AH39" s="2">
        <v>56.2</v>
      </c>
      <c r="AI39" s="2">
        <v>59.2</v>
      </c>
      <c r="AJ39" s="2">
        <v>70.900000000000006</v>
      </c>
      <c r="AK39" s="2">
        <v>67.8</v>
      </c>
      <c r="AL39" s="2">
        <v>68.5</v>
      </c>
      <c r="AM39" s="2">
        <v>57.1</v>
      </c>
      <c r="AN39" s="2">
        <v>41.6</v>
      </c>
      <c r="AO39" s="2">
        <v>46</v>
      </c>
      <c r="AP39" s="2">
        <v>48.5</v>
      </c>
      <c r="AQ39" s="2">
        <v>49.6</v>
      </c>
      <c r="AR39" s="2">
        <v>51.5</v>
      </c>
      <c r="AS39" s="2">
        <v>44.3</v>
      </c>
      <c r="AT39" s="2">
        <v>44.2</v>
      </c>
      <c r="AU39" s="2">
        <v>39.299999999999997</v>
      </c>
      <c r="AW39" s="1"/>
      <c r="AX39" s="9" t="s">
        <v>493</v>
      </c>
      <c r="AY39" s="2">
        <v>88.4</v>
      </c>
      <c r="AZ39" s="2">
        <v>89.6</v>
      </c>
      <c r="BA39" s="2">
        <v>86.7</v>
      </c>
      <c r="BB39" s="2">
        <v>86.8</v>
      </c>
      <c r="BC39" s="2">
        <v>85.6</v>
      </c>
      <c r="BD39" s="2">
        <v>89.1</v>
      </c>
      <c r="BE39" s="2">
        <v>90.1</v>
      </c>
      <c r="BF39" s="2">
        <v>89.8</v>
      </c>
      <c r="BG39" s="2">
        <v>90</v>
      </c>
      <c r="BH39" s="2">
        <v>91.4</v>
      </c>
      <c r="BI39" s="2">
        <v>88.7</v>
      </c>
      <c r="BJ39" s="2">
        <v>86.4</v>
      </c>
      <c r="BK39" s="2">
        <v>89</v>
      </c>
      <c r="BL39" s="2">
        <v>84.8</v>
      </c>
      <c r="BM39" s="2">
        <v>83.3</v>
      </c>
      <c r="BN39" s="2">
        <v>81.900000000000006</v>
      </c>
      <c r="BO39" s="2">
        <v>81</v>
      </c>
      <c r="BP39" s="2">
        <v>82.1</v>
      </c>
      <c r="BQ39" s="2">
        <v>85.5</v>
      </c>
      <c r="BR39" s="2">
        <v>89</v>
      </c>
      <c r="BS39" s="2">
        <v>88.6</v>
      </c>
      <c r="BU39" s="1"/>
      <c r="BV39" s="9" t="s">
        <v>493</v>
      </c>
      <c r="BW39" s="2">
        <v>85.9</v>
      </c>
      <c r="BX39" s="2">
        <v>85.8</v>
      </c>
      <c r="BY39" s="2">
        <v>88.1</v>
      </c>
      <c r="BZ39" s="2">
        <v>89.6</v>
      </c>
      <c r="CA39" s="2">
        <v>87.1</v>
      </c>
      <c r="CB39" s="2">
        <v>84</v>
      </c>
      <c r="CC39" s="2">
        <v>82.9</v>
      </c>
      <c r="CD39" s="2">
        <v>83.5</v>
      </c>
      <c r="CE39" s="2">
        <v>83.6</v>
      </c>
      <c r="CF39" s="2">
        <v>79.900000000000006</v>
      </c>
      <c r="CG39" s="2">
        <v>83.8</v>
      </c>
      <c r="CH39" s="2">
        <v>84.7</v>
      </c>
      <c r="CI39" s="2">
        <v>86.9</v>
      </c>
      <c r="CJ39" s="2">
        <v>81.599999999999994</v>
      </c>
      <c r="CK39" s="2">
        <v>83.7</v>
      </c>
      <c r="CL39" s="2">
        <v>81.3</v>
      </c>
      <c r="CM39" s="2">
        <v>80.900000000000006</v>
      </c>
      <c r="CN39" s="2">
        <v>79.5</v>
      </c>
      <c r="CO39" s="2">
        <v>79.900000000000006</v>
      </c>
      <c r="CP39" s="2">
        <v>77.7</v>
      </c>
      <c r="CQ39" s="2">
        <v>75.900000000000006</v>
      </c>
      <c r="CS39" s="1"/>
      <c r="CT39" s="9" t="s">
        <v>493</v>
      </c>
      <c r="CU39" s="2">
        <v>80.3</v>
      </c>
      <c r="CV39" s="2">
        <v>81.900000000000006</v>
      </c>
      <c r="CW39" s="2">
        <v>83.9</v>
      </c>
      <c r="CX39" s="2">
        <v>83.4</v>
      </c>
      <c r="CY39" s="2">
        <v>85.3</v>
      </c>
      <c r="CZ39" s="2">
        <v>84.2</v>
      </c>
      <c r="DA39" s="2">
        <v>78.5</v>
      </c>
      <c r="DB39" s="2">
        <v>75.5</v>
      </c>
      <c r="DC39" s="2">
        <v>76.7</v>
      </c>
      <c r="DD39" s="2">
        <v>86.9</v>
      </c>
      <c r="DE39" s="2">
        <v>93.3</v>
      </c>
      <c r="DF39" s="2">
        <v>91.7</v>
      </c>
      <c r="DG39" s="2">
        <v>86.8</v>
      </c>
      <c r="DH39" s="2">
        <v>91.5</v>
      </c>
      <c r="DI39" s="2">
        <v>91</v>
      </c>
      <c r="DJ39" s="2">
        <v>91.1</v>
      </c>
      <c r="DK39" s="2">
        <v>92.1</v>
      </c>
      <c r="DL39" s="2">
        <v>93.7</v>
      </c>
      <c r="DM39" s="2">
        <v>93</v>
      </c>
      <c r="DN39" s="2">
        <v>87.5</v>
      </c>
      <c r="DO39" s="2">
        <v>85.9</v>
      </c>
      <c r="DQ39" s="1"/>
      <c r="DR39" s="9" t="s">
        <v>493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94.6</v>
      </c>
      <c r="EL39" s="2">
        <v>91.2</v>
      </c>
      <c r="EM39" s="2">
        <v>89.3</v>
      </c>
      <c r="EO39" s="1"/>
      <c r="EP39" s="9" t="s">
        <v>493</v>
      </c>
      <c r="EQ39" s="2">
        <v>78.400000000000006</v>
      </c>
      <c r="ER39" s="2">
        <v>77.8</v>
      </c>
      <c r="ES39" s="2">
        <v>85.3</v>
      </c>
      <c r="ET39" s="2">
        <v>84.5</v>
      </c>
      <c r="EU39" s="2">
        <v>88.7</v>
      </c>
      <c r="EV39" s="2">
        <v>85.9</v>
      </c>
      <c r="EW39" s="2">
        <v>85.6</v>
      </c>
      <c r="EX39" s="2">
        <v>76</v>
      </c>
      <c r="EY39" s="2">
        <v>83</v>
      </c>
      <c r="EZ39" s="2">
        <v>82.6</v>
      </c>
      <c r="FA39" s="2">
        <v>77.599999999999994</v>
      </c>
      <c r="FB39" s="2">
        <v>82.6</v>
      </c>
      <c r="FC39" s="2">
        <v>83.1</v>
      </c>
      <c r="FD39" s="2">
        <v>74.3</v>
      </c>
      <c r="FE39" s="2">
        <v>77.8</v>
      </c>
      <c r="FF39" s="2">
        <v>74.400000000000006</v>
      </c>
      <c r="FG39" s="2">
        <v>80.3</v>
      </c>
      <c r="FH39" s="2">
        <v>82</v>
      </c>
      <c r="FI39" s="2">
        <v>76.7</v>
      </c>
      <c r="FJ39" s="2">
        <v>78.099999999999994</v>
      </c>
      <c r="FK39" s="2">
        <v>78.8</v>
      </c>
    </row>
    <row r="40" spans="1:167" ht="14.5">
      <c r="A40" s="1"/>
      <c r="B40" s="9" t="s">
        <v>63</v>
      </c>
      <c r="C40" s="2">
        <v>47.6</v>
      </c>
      <c r="D40" s="2">
        <v>49.4</v>
      </c>
      <c r="E40" s="2">
        <v>49.9</v>
      </c>
      <c r="F40" s="2">
        <v>42.8</v>
      </c>
      <c r="G40" s="2">
        <v>44.8</v>
      </c>
      <c r="H40" s="2">
        <v>41.2</v>
      </c>
      <c r="I40" s="2">
        <v>45</v>
      </c>
      <c r="J40" s="2">
        <v>47.3</v>
      </c>
      <c r="K40" s="2">
        <v>58.4</v>
      </c>
      <c r="L40" s="2">
        <v>66.099999999999994</v>
      </c>
      <c r="M40" s="2">
        <v>68.400000000000006</v>
      </c>
      <c r="N40" s="2">
        <v>59.7</v>
      </c>
      <c r="O40" s="2">
        <v>61.1</v>
      </c>
      <c r="P40" s="2">
        <v>77.7</v>
      </c>
      <c r="Q40" s="2">
        <v>71.900000000000006</v>
      </c>
      <c r="R40" s="2">
        <v>69.8</v>
      </c>
      <c r="S40" s="2">
        <v>63.3</v>
      </c>
      <c r="T40" s="2">
        <v>55</v>
      </c>
      <c r="U40" s="2">
        <v>44.2</v>
      </c>
      <c r="V40" s="2">
        <v>33.4</v>
      </c>
      <c r="W40" s="2">
        <v>33.9</v>
      </c>
      <c r="Y40" s="1"/>
      <c r="Z40" s="9" t="s">
        <v>63</v>
      </c>
      <c r="AA40" s="2">
        <v>14.8</v>
      </c>
      <c r="AB40" s="2">
        <v>16.3</v>
      </c>
      <c r="AC40" s="2">
        <v>15.8</v>
      </c>
      <c r="AD40" s="2">
        <v>14.8</v>
      </c>
      <c r="AE40" s="2">
        <v>12.7</v>
      </c>
      <c r="AF40" s="2">
        <v>10.5</v>
      </c>
      <c r="AG40" s="2">
        <v>8.6</v>
      </c>
      <c r="AH40" s="2">
        <v>6.9</v>
      </c>
      <c r="AI40" s="2">
        <v>5.0999999999999996</v>
      </c>
      <c r="AJ40" s="2">
        <v>3.2</v>
      </c>
      <c r="AK40" s="2">
        <v>3.7</v>
      </c>
      <c r="AL40" s="2">
        <v>4</v>
      </c>
      <c r="AM40" s="2">
        <v>3.7</v>
      </c>
      <c r="AN40" s="2">
        <v>6.8</v>
      </c>
      <c r="AO40" s="2">
        <v>6</v>
      </c>
      <c r="AP40" s="2">
        <v>5.9</v>
      </c>
      <c r="AQ40" s="2">
        <v>4.5</v>
      </c>
      <c r="AR40" s="2">
        <v>4.9000000000000004</v>
      </c>
      <c r="AS40" s="2">
        <v>4.5</v>
      </c>
      <c r="AT40" s="2">
        <v>4.8</v>
      </c>
      <c r="AU40" s="2">
        <v>4</v>
      </c>
      <c r="AW40" s="1"/>
      <c r="AX40" s="9" t="s">
        <v>63</v>
      </c>
      <c r="AY40" s="2">
        <v>5.0999999999999996</v>
      </c>
      <c r="AZ40" s="2">
        <v>4.7</v>
      </c>
      <c r="BA40" s="2">
        <v>4.5</v>
      </c>
      <c r="BB40" s="2">
        <v>4</v>
      </c>
      <c r="BC40" s="2">
        <v>4.9000000000000004</v>
      </c>
      <c r="BD40" s="2">
        <v>3.6</v>
      </c>
      <c r="BE40" s="2">
        <v>2.5</v>
      </c>
      <c r="BF40" s="2">
        <v>2.8</v>
      </c>
      <c r="BG40" s="2">
        <v>1.7</v>
      </c>
      <c r="BH40" s="2">
        <v>0.7</v>
      </c>
      <c r="BI40" s="2">
        <v>0.8</v>
      </c>
      <c r="BJ40" s="2">
        <v>0.7</v>
      </c>
      <c r="BK40" s="2">
        <v>0.6</v>
      </c>
      <c r="BL40" s="2">
        <v>0.6</v>
      </c>
      <c r="BM40" s="2">
        <v>1.1000000000000001</v>
      </c>
      <c r="BN40" s="2">
        <v>0.9</v>
      </c>
      <c r="BO40" s="2">
        <v>0.8</v>
      </c>
      <c r="BP40" s="2">
        <v>0.6</v>
      </c>
      <c r="BQ40" s="2">
        <v>0.7</v>
      </c>
      <c r="BR40" s="2">
        <v>0.5</v>
      </c>
      <c r="BS40" s="2">
        <v>0.5</v>
      </c>
      <c r="BU40" s="1"/>
      <c r="BV40" s="9" t="s">
        <v>63</v>
      </c>
      <c r="BW40" s="2">
        <v>1.3</v>
      </c>
      <c r="BX40" s="2">
        <v>1.5</v>
      </c>
      <c r="BY40" s="2">
        <v>1.2</v>
      </c>
      <c r="BZ40" s="2">
        <v>1.1000000000000001</v>
      </c>
      <c r="CA40" s="2">
        <v>0.9</v>
      </c>
      <c r="CB40" s="2">
        <v>0.7</v>
      </c>
      <c r="CC40" s="2">
        <v>0.5</v>
      </c>
      <c r="CD40" s="2">
        <v>0.6</v>
      </c>
      <c r="CE40" s="2">
        <v>0.9</v>
      </c>
      <c r="CF40" s="2">
        <v>1.1000000000000001</v>
      </c>
      <c r="CG40" s="2">
        <v>2.2000000000000002</v>
      </c>
      <c r="CH40" s="2">
        <v>1</v>
      </c>
      <c r="CI40" s="2">
        <v>1.5</v>
      </c>
      <c r="CJ40" s="2">
        <v>2.8</v>
      </c>
      <c r="CK40" s="2">
        <v>1.9</v>
      </c>
      <c r="CL40" s="2">
        <v>1.9</v>
      </c>
      <c r="CM40" s="2">
        <v>2.8</v>
      </c>
      <c r="CN40" s="2">
        <v>1.4</v>
      </c>
      <c r="CO40" s="2">
        <v>1.6</v>
      </c>
      <c r="CP40" s="2">
        <v>1.2</v>
      </c>
      <c r="CQ40" s="2">
        <v>2.6</v>
      </c>
      <c r="CS40" s="1"/>
      <c r="CT40" s="9" t="s">
        <v>63</v>
      </c>
      <c r="CU40" s="2">
        <v>1.2</v>
      </c>
      <c r="CV40" s="2">
        <v>1</v>
      </c>
      <c r="CW40" s="2">
        <v>0.9</v>
      </c>
      <c r="CX40" s="2">
        <v>1.1000000000000001</v>
      </c>
      <c r="CY40" s="2">
        <v>1.1000000000000001</v>
      </c>
      <c r="CZ40" s="2">
        <v>1.2</v>
      </c>
      <c r="DA40" s="2">
        <v>0.7</v>
      </c>
      <c r="DB40" s="2">
        <v>0.4</v>
      </c>
      <c r="DC40" s="2">
        <v>0.6</v>
      </c>
      <c r="DD40" s="2">
        <v>0.6</v>
      </c>
      <c r="DE40" s="2">
        <v>0.7</v>
      </c>
      <c r="DF40" s="2">
        <v>0.1</v>
      </c>
      <c r="DG40" s="2">
        <v>0.4</v>
      </c>
      <c r="DH40" s="2">
        <v>0.4</v>
      </c>
      <c r="DI40" s="2">
        <v>0.4</v>
      </c>
      <c r="DJ40" s="2">
        <v>0.2</v>
      </c>
      <c r="DK40" s="2">
        <v>0.2</v>
      </c>
      <c r="DL40" s="2">
        <v>0.2</v>
      </c>
      <c r="DM40" s="2">
        <v>0.1</v>
      </c>
      <c r="DN40" s="2">
        <v>0.1</v>
      </c>
      <c r="DO40" s="2">
        <v>0.1</v>
      </c>
      <c r="DQ40" s="1"/>
      <c r="DR40" s="9"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9" t="s">
        <v>63</v>
      </c>
      <c r="EQ40" s="2">
        <v>2.5</v>
      </c>
      <c r="ER40" s="2">
        <v>1.9</v>
      </c>
      <c r="ES40" s="2">
        <v>2.2999999999999998</v>
      </c>
      <c r="ET40" s="2">
        <v>2.4</v>
      </c>
      <c r="EU40" s="2">
        <v>2.8</v>
      </c>
      <c r="EV40" s="2">
        <v>1.9</v>
      </c>
      <c r="EW40" s="2">
        <v>1.4</v>
      </c>
      <c r="EX40" s="2">
        <v>3.5</v>
      </c>
      <c r="EY40" s="2">
        <v>2</v>
      </c>
      <c r="EZ40" s="2">
        <v>4.8</v>
      </c>
      <c r="FA40" s="2">
        <v>4.3</v>
      </c>
      <c r="FB40" s="2">
        <v>4.5</v>
      </c>
      <c r="FC40" s="2">
        <v>5.0999999999999996</v>
      </c>
      <c r="FD40" s="2">
        <v>10.7</v>
      </c>
      <c r="FE40" s="2">
        <v>10.7</v>
      </c>
      <c r="FF40" s="2">
        <v>10.3</v>
      </c>
      <c r="FG40" s="2">
        <v>2.5</v>
      </c>
      <c r="FH40" s="2">
        <v>2.5</v>
      </c>
      <c r="FI40" s="2">
        <v>2.5</v>
      </c>
      <c r="FJ40" s="2">
        <v>1.9</v>
      </c>
      <c r="FK40" s="2">
        <v>2.1</v>
      </c>
    </row>
    <row r="41" spans="1:167" ht="14.5">
      <c r="A41" s="1"/>
      <c r="B41" s="9" t="s">
        <v>67</v>
      </c>
      <c r="C41" s="2">
        <v>43.6</v>
      </c>
      <c r="D41" s="2">
        <v>42.5</v>
      </c>
      <c r="E41" s="2">
        <v>39.4</v>
      </c>
      <c r="F41" s="2">
        <v>48.6</v>
      </c>
      <c r="G41" s="2">
        <v>52.4</v>
      </c>
      <c r="H41" s="2">
        <v>55.9</v>
      </c>
      <c r="I41" s="2">
        <v>50.7</v>
      </c>
      <c r="J41" s="2">
        <v>49.7</v>
      </c>
      <c r="K41" s="2">
        <v>38.700000000000003</v>
      </c>
      <c r="L41" s="2">
        <v>31.1</v>
      </c>
      <c r="M41" s="2">
        <v>29.4</v>
      </c>
      <c r="N41" s="2">
        <v>37.700000000000003</v>
      </c>
      <c r="O41" s="2">
        <v>35.9</v>
      </c>
      <c r="P41" s="2">
        <v>15.3</v>
      </c>
      <c r="Q41" s="2">
        <v>9.5</v>
      </c>
      <c r="R41" s="2">
        <v>8.4</v>
      </c>
      <c r="S41" s="2">
        <v>6.3</v>
      </c>
      <c r="T41" s="2">
        <v>0</v>
      </c>
      <c r="U41" s="2">
        <v>0</v>
      </c>
      <c r="V41" s="2">
        <v>0</v>
      </c>
      <c r="W41" s="2">
        <v>0</v>
      </c>
      <c r="Y41" s="1"/>
      <c r="Z41" s="9" t="s">
        <v>67</v>
      </c>
      <c r="AA41" s="2">
        <v>2.4</v>
      </c>
      <c r="AB41" s="2">
        <v>4</v>
      </c>
      <c r="AC41" s="2">
        <v>4.7</v>
      </c>
      <c r="AD41" s="2">
        <v>10.1</v>
      </c>
      <c r="AE41" s="2">
        <v>4.0999999999999996</v>
      </c>
      <c r="AF41" s="2">
        <v>4.7</v>
      </c>
      <c r="AG41" s="2">
        <v>3.2</v>
      </c>
      <c r="AH41" s="2">
        <v>2.6</v>
      </c>
      <c r="AI41" s="2">
        <v>2.1</v>
      </c>
      <c r="AJ41" s="2">
        <v>1.5</v>
      </c>
      <c r="AK41" s="2">
        <v>0.3</v>
      </c>
      <c r="AL41" s="2">
        <v>1.4</v>
      </c>
      <c r="AM41" s="2">
        <v>1.1000000000000001</v>
      </c>
      <c r="AN41" s="2">
        <v>1.1000000000000001</v>
      </c>
      <c r="AO41" s="2">
        <v>1.2</v>
      </c>
      <c r="AP41" s="2">
        <v>0.5</v>
      </c>
      <c r="AQ41" s="2">
        <v>0.5</v>
      </c>
      <c r="AR41" s="2">
        <v>0.7</v>
      </c>
      <c r="AS41" s="2">
        <v>0.5</v>
      </c>
      <c r="AT41" s="2">
        <v>0.6</v>
      </c>
      <c r="AU41" s="2">
        <v>0.3</v>
      </c>
      <c r="AW41" s="1"/>
      <c r="AX41" s="9" t="s">
        <v>67</v>
      </c>
      <c r="AY41" s="2">
        <v>1.1000000000000001</v>
      </c>
      <c r="AZ41" s="2">
        <v>2.2000000000000002</v>
      </c>
      <c r="BA41" s="2">
        <v>1.5</v>
      </c>
      <c r="BB41" s="2">
        <v>2.2999999999999998</v>
      </c>
      <c r="BC41" s="2">
        <v>1.7</v>
      </c>
      <c r="BD41" s="2">
        <v>1.4</v>
      </c>
      <c r="BE41" s="2">
        <v>0.9</v>
      </c>
      <c r="BF41" s="2">
        <v>0.6</v>
      </c>
      <c r="BG41" s="2">
        <v>0.3</v>
      </c>
      <c r="BH41" s="2">
        <v>0.7</v>
      </c>
      <c r="BI41" s="2">
        <v>0.6</v>
      </c>
      <c r="BJ41" s="2">
        <v>0.5</v>
      </c>
      <c r="BK41" s="2">
        <v>0.5</v>
      </c>
      <c r="BL41" s="2">
        <v>0.5</v>
      </c>
      <c r="BM41" s="2">
        <v>0.4</v>
      </c>
      <c r="BN41" s="2">
        <v>0.4</v>
      </c>
      <c r="BO41" s="2">
        <v>0.1</v>
      </c>
      <c r="BP41" s="2">
        <v>0</v>
      </c>
      <c r="BQ41" s="2">
        <v>0</v>
      </c>
      <c r="BR41" s="2">
        <v>0</v>
      </c>
      <c r="BS41" s="2">
        <v>0</v>
      </c>
      <c r="BU41" s="1"/>
      <c r="BV41" s="9" t="s">
        <v>67</v>
      </c>
      <c r="BW41" s="2">
        <v>1.4</v>
      </c>
      <c r="BX41" s="2">
        <v>1.2</v>
      </c>
      <c r="BY41" s="2">
        <v>0.4</v>
      </c>
      <c r="BZ41" s="2">
        <v>0.6</v>
      </c>
      <c r="CA41" s="2">
        <v>0.4</v>
      </c>
      <c r="CB41" s="2">
        <v>0.6</v>
      </c>
      <c r="CC41" s="2">
        <v>1.8</v>
      </c>
      <c r="CD41" s="2">
        <v>2.1</v>
      </c>
      <c r="CE41" s="2">
        <v>1.6</v>
      </c>
      <c r="CF41" s="2">
        <v>1.2</v>
      </c>
      <c r="CG41" s="2">
        <v>0</v>
      </c>
      <c r="CH41" s="2">
        <v>0</v>
      </c>
      <c r="CI41" s="2">
        <v>0</v>
      </c>
      <c r="CJ41" s="2">
        <v>0</v>
      </c>
      <c r="CK41" s="2">
        <v>0</v>
      </c>
      <c r="CL41" s="2">
        <v>0</v>
      </c>
      <c r="CM41" s="2">
        <v>0</v>
      </c>
      <c r="CN41" s="2">
        <v>0</v>
      </c>
      <c r="CO41" s="2">
        <v>0</v>
      </c>
      <c r="CP41" s="2">
        <v>0</v>
      </c>
      <c r="CQ41" s="2">
        <v>0</v>
      </c>
      <c r="CS41" s="1"/>
      <c r="CT41" s="9" t="s">
        <v>67</v>
      </c>
      <c r="CU41" s="2">
        <v>5.7</v>
      </c>
      <c r="CV41" s="2">
        <v>6.9</v>
      </c>
      <c r="CW41" s="2">
        <v>7.5</v>
      </c>
      <c r="CX41" s="2">
        <v>10</v>
      </c>
      <c r="CY41" s="2">
        <v>5.8</v>
      </c>
      <c r="CZ41" s="2">
        <v>3.7</v>
      </c>
      <c r="DA41" s="2">
        <v>3.3</v>
      </c>
      <c r="DB41" s="2">
        <v>2.6</v>
      </c>
      <c r="DC41" s="2">
        <v>1.2</v>
      </c>
      <c r="DD41" s="2">
        <v>2.9</v>
      </c>
      <c r="DE41" s="2">
        <v>0</v>
      </c>
      <c r="DF41" s="2">
        <v>0</v>
      </c>
      <c r="DG41" s="2">
        <v>0</v>
      </c>
      <c r="DH41" s="2">
        <v>0</v>
      </c>
      <c r="DI41" s="2">
        <v>0</v>
      </c>
      <c r="DJ41" s="2">
        <v>0</v>
      </c>
      <c r="DK41" s="2">
        <v>0</v>
      </c>
      <c r="DL41" s="2">
        <v>0</v>
      </c>
      <c r="DM41" s="2">
        <v>0</v>
      </c>
      <c r="DN41" s="2">
        <v>0</v>
      </c>
      <c r="DO41" s="2">
        <v>0</v>
      </c>
      <c r="DQ41" s="1"/>
      <c r="DR41" s="9"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9" t="s">
        <v>67</v>
      </c>
      <c r="EQ41" s="2">
        <v>0.6</v>
      </c>
      <c r="ER41" s="2">
        <v>0.6</v>
      </c>
      <c r="ES41" s="2">
        <v>0.4</v>
      </c>
      <c r="ET41" s="2">
        <v>0.3</v>
      </c>
      <c r="EU41" s="2">
        <v>0.3</v>
      </c>
      <c r="EV41" s="2">
        <v>0.2</v>
      </c>
      <c r="EW41" s="2">
        <v>0.2</v>
      </c>
      <c r="EX41" s="2">
        <v>0.1</v>
      </c>
      <c r="EY41" s="2">
        <v>0</v>
      </c>
      <c r="EZ41" s="2">
        <v>0</v>
      </c>
      <c r="FA41" s="2">
        <v>0</v>
      </c>
      <c r="FB41" s="2">
        <v>0.1</v>
      </c>
      <c r="FC41" s="2">
        <v>0</v>
      </c>
      <c r="FD41" s="2">
        <v>0</v>
      </c>
      <c r="FE41" s="2">
        <v>0</v>
      </c>
      <c r="FF41" s="2">
        <v>0</v>
      </c>
      <c r="FG41" s="2">
        <v>0</v>
      </c>
      <c r="FH41" s="2">
        <v>0</v>
      </c>
      <c r="FI41" s="2">
        <v>0</v>
      </c>
      <c r="FJ41" s="2">
        <v>0</v>
      </c>
      <c r="FK41" s="2">
        <v>0</v>
      </c>
    </row>
    <row r="42" spans="1:167" ht="14.5">
      <c r="A42" s="1"/>
      <c r="B42" s="9" t="s">
        <v>72</v>
      </c>
      <c r="C42" s="2">
        <v>0.1</v>
      </c>
      <c r="D42" s="2">
        <v>0.1</v>
      </c>
      <c r="E42" s="2">
        <v>0.1</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72</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9" t="s">
        <v>72</v>
      </c>
      <c r="AY42" s="2">
        <v>0.4</v>
      </c>
      <c r="AZ42" s="2">
        <v>0.4</v>
      </c>
      <c r="BA42" s="2">
        <v>0.4</v>
      </c>
      <c r="BB42" s="2">
        <v>0.4</v>
      </c>
      <c r="BC42" s="2">
        <v>0.6</v>
      </c>
      <c r="BD42" s="2">
        <v>0.6</v>
      </c>
      <c r="BE42" s="2">
        <v>0.4</v>
      </c>
      <c r="BF42" s="2">
        <v>0.6</v>
      </c>
      <c r="BG42" s="2">
        <v>0.6</v>
      </c>
      <c r="BH42" s="2">
        <v>0</v>
      </c>
      <c r="BI42" s="2">
        <v>0</v>
      </c>
      <c r="BJ42" s="2">
        <v>0</v>
      </c>
      <c r="BK42" s="2">
        <v>0</v>
      </c>
      <c r="BL42" s="2">
        <v>0.3</v>
      </c>
      <c r="BM42" s="2">
        <v>0.5</v>
      </c>
      <c r="BN42" s="2">
        <v>2.4</v>
      </c>
      <c r="BO42" s="2">
        <v>2</v>
      </c>
      <c r="BP42" s="2">
        <v>1.4</v>
      </c>
      <c r="BQ42" s="2">
        <v>1.2</v>
      </c>
      <c r="BR42" s="2">
        <v>0.3</v>
      </c>
      <c r="BS42" s="2">
        <v>0.4</v>
      </c>
      <c r="BU42" s="1"/>
      <c r="BV42" s="9"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9"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5.5">
      <c r="A43" s="1"/>
      <c r="B43" s="9" t="s">
        <v>495</v>
      </c>
      <c r="C43" s="2">
        <v>2</v>
      </c>
      <c r="D43" s="2">
        <v>2.6</v>
      </c>
      <c r="E43" s="2">
        <v>2.8</v>
      </c>
      <c r="F43" s="2">
        <v>1.8</v>
      </c>
      <c r="G43" s="2">
        <v>0</v>
      </c>
      <c r="H43" s="2">
        <v>0</v>
      </c>
      <c r="I43" s="2">
        <v>0</v>
      </c>
      <c r="J43" s="2">
        <v>0</v>
      </c>
      <c r="K43" s="2">
        <v>0</v>
      </c>
      <c r="L43" s="2">
        <v>0</v>
      </c>
      <c r="M43" s="2">
        <v>0</v>
      </c>
      <c r="N43" s="2">
        <v>0</v>
      </c>
      <c r="O43" s="2">
        <v>0</v>
      </c>
      <c r="P43" s="2">
        <v>0.9</v>
      </c>
      <c r="Q43" s="2">
        <v>0.8</v>
      </c>
      <c r="R43" s="2">
        <v>0.9</v>
      </c>
      <c r="S43" s="2">
        <v>1.3</v>
      </c>
      <c r="T43" s="2">
        <v>1.3</v>
      </c>
      <c r="U43" s="2">
        <v>1.1000000000000001</v>
      </c>
      <c r="V43" s="2">
        <v>1.2</v>
      </c>
      <c r="W43" s="2">
        <v>0.5</v>
      </c>
      <c r="Y43" s="1"/>
      <c r="Z43" s="9" t="s">
        <v>495</v>
      </c>
      <c r="AA43" s="2">
        <v>3.2</v>
      </c>
      <c r="AB43" s="2">
        <v>2.8</v>
      </c>
      <c r="AC43" s="2">
        <v>3.7</v>
      </c>
      <c r="AD43" s="2">
        <v>2.5</v>
      </c>
      <c r="AE43" s="2">
        <v>3.4</v>
      </c>
      <c r="AF43" s="2">
        <v>3.9</v>
      </c>
      <c r="AG43" s="2">
        <v>2.7</v>
      </c>
      <c r="AH43" s="2">
        <v>3.7</v>
      </c>
      <c r="AI43" s="2">
        <v>2.6</v>
      </c>
      <c r="AJ43" s="2">
        <v>1.8</v>
      </c>
      <c r="AK43" s="2">
        <v>3</v>
      </c>
      <c r="AL43" s="2">
        <v>3.2</v>
      </c>
      <c r="AM43" s="2">
        <v>4</v>
      </c>
      <c r="AN43" s="2">
        <v>3.6</v>
      </c>
      <c r="AO43" s="2">
        <v>3.3</v>
      </c>
      <c r="AP43" s="2">
        <v>3.4</v>
      </c>
      <c r="AQ43" s="2">
        <v>3.5</v>
      </c>
      <c r="AR43" s="2">
        <v>3.1</v>
      </c>
      <c r="AS43" s="2">
        <v>3.4</v>
      </c>
      <c r="AT43" s="2">
        <v>3.6</v>
      </c>
      <c r="AU43" s="2">
        <v>2.4</v>
      </c>
      <c r="AW43" s="1"/>
      <c r="AX43" s="9" t="s">
        <v>495</v>
      </c>
      <c r="AY43" s="2">
        <v>2.7</v>
      </c>
      <c r="AZ43" s="2">
        <v>2</v>
      </c>
      <c r="BA43" s="2">
        <v>2.2999999999999998</v>
      </c>
      <c r="BB43" s="2">
        <v>2.6</v>
      </c>
      <c r="BC43" s="2">
        <v>2.9</v>
      </c>
      <c r="BD43" s="2">
        <v>2.8</v>
      </c>
      <c r="BE43" s="2">
        <v>3.8</v>
      </c>
      <c r="BF43" s="2">
        <v>4.0999999999999996</v>
      </c>
      <c r="BG43" s="2">
        <v>4.3</v>
      </c>
      <c r="BH43" s="2">
        <v>3.6</v>
      </c>
      <c r="BI43" s="2">
        <v>3.3</v>
      </c>
      <c r="BJ43" s="2">
        <v>3.5</v>
      </c>
      <c r="BK43" s="2">
        <v>4.9000000000000004</v>
      </c>
      <c r="BL43" s="2">
        <v>3.2</v>
      </c>
      <c r="BM43" s="2">
        <v>2.5</v>
      </c>
      <c r="BN43" s="2">
        <v>2.5</v>
      </c>
      <c r="BO43" s="2">
        <v>3.7</v>
      </c>
      <c r="BP43" s="2">
        <v>3.3</v>
      </c>
      <c r="BQ43" s="2">
        <v>2</v>
      </c>
      <c r="BR43" s="2">
        <v>1.9</v>
      </c>
      <c r="BS43" s="2">
        <v>1.8</v>
      </c>
      <c r="BU43" s="1"/>
      <c r="BV43" s="9" t="s">
        <v>495</v>
      </c>
      <c r="BW43" s="2">
        <v>7.4</v>
      </c>
      <c r="BX43" s="2">
        <v>7</v>
      </c>
      <c r="BY43" s="2">
        <v>7.2</v>
      </c>
      <c r="BZ43" s="2">
        <v>3.4</v>
      </c>
      <c r="CA43" s="2">
        <v>3.5</v>
      </c>
      <c r="CB43" s="2">
        <v>2.2000000000000002</v>
      </c>
      <c r="CC43" s="2">
        <v>2.6</v>
      </c>
      <c r="CD43" s="2">
        <v>3.2</v>
      </c>
      <c r="CE43" s="2">
        <v>3.6</v>
      </c>
      <c r="CF43" s="2">
        <v>4.8</v>
      </c>
      <c r="CG43" s="2">
        <v>1.9</v>
      </c>
      <c r="CH43" s="2">
        <v>1.8</v>
      </c>
      <c r="CI43" s="2">
        <v>2.6</v>
      </c>
      <c r="CJ43" s="2">
        <v>2.2999999999999998</v>
      </c>
      <c r="CK43" s="2">
        <v>1.5</v>
      </c>
      <c r="CL43" s="2">
        <v>1.3</v>
      </c>
      <c r="CM43" s="2">
        <v>0.8</v>
      </c>
      <c r="CN43" s="2">
        <v>1.9</v>
      </c>
      <c r="CO43" s="2">
        <v>2.5</v>
      </c>
      <c r="CP43" s="2">
        <v>2.5</v>
      </c>
      <c r="CQ43" s="2">
        <v>2.8</v>
      </c>
      <c r="CS43" s="1"/>
      <c r="CT43" s="9" t="s">
        <v>495</v>
      </c>
      <c r="CU43" s="2">
        <v>1.9</v>
      </c>
      <c r="CV43" s="2">
        <v>2.6</v>
      </c>
      <c r="CW43" s="2">
        <v>1.6</v>
      </c>
      <c r="CX43" s="2">
        <v>0.9</v>
      </c>
      <c r="CY43" s="2">
        <v>1</v>
      </c>
      <c r="CZ43" s="2">
        <v>1.4</v>
      </c>
      <c r="DA43" s="2">
        <v>1.1000000000000001</v>
      </c>
      <c r="DB43" s="2">
        <v>1.1000000000000001</v>
      </c>
      <c r="DC43" s="2">
        <v>1.2</v>
      </c>
      <c r="DD43" s="2">
        <v>1.6</v>
      </c>
      <c r="DE43" s="2">
        <v>1.7</v>
      </c>
      <c r="DF43" s="2">
        <v>1.4</v>
      </c>
      <c r="DG43" s="2">
        <v>2.8</v>
      </c>
      <c r="DH43" s="2">
        <v>1.8</v>
      </c>
      <c r="DI43" s="2">
        <v>2.2000000000000002</v>
      </c>
      <c r="DJ43" s="2">
        <v>2.4</v>
      </c>
      <c r="DK43" s="2">
        <v>1</v>
      </c>
      <c r="DL43" s="2">
        <v>0.9</v>
      </c>
      <c r="DM43" s="2">
        <v>1.3</v>
      </c>
      <c r="DN43" s="2">
        <v>1.5</v>
      </c>
      <c r="DO43" s="2">
        <v>0.1</v>
      </c>
      <c r="DQ43" s="1"/>
      <c r="DR43" s="9" t="s">
        <v>495</v>
      </c>
      <c r="DS43" s="2">
        <v>8.3000000000000007</v>
      </c>
      <c r="DT43" s="2">
        <v>9.3000000000000007</v>
      </c>
      <c r="DU43" s="2">
        <v>6.8</v>
      </c>
      <c r="DV43" s="2">
        <v>5.3</v>
      </c>
      <c r="DW43" s="2">
        <v>5.6</v>
      </c>
      <c r="DX43" s="2">
        <v>3.6</v>
      </c>
      <c r="DY43" s="2">
        <v>3.6</v>
      </c>
      <c r="DZ43" s="2">
        <v>4</v>
      </c>
      <c r="EA43" s="2">
        <v>5.2</v>
      </c>
      <c r="EB43" s="2">
        <v>4.4000000000000004</v>
      </c>
      <c r="EC43" s="2">
        <v>6.6</v>
      </c>
      <c r="ED43" s="2">
        <v>7.3</v>
      </c>
      <c r="EE43" s="2">
        <v>10</v>
      </c>
      <c r="EF43" s="2">
        <v>8.1999999999999993</v>
      </c>
      <c r="EG43" s="2">
        <v>7.4</v>
      </c>
      <c r="EH43" s="2">
        <v>7.3</v>
      </c>
      <c r="EI43" s="2">
        <v>5.3</v>
      </c>
      <c r="EJ43" s="2">
        <v>5.5</v>
      </c>
      <c r="EK43" s="2">
        <v>5.2</v>
      </c>
      <c r="EL43" s="2">
        <v>5.2</v>
      </c>
      <c r="EM43" s="2">
        <v>5</v>
      </c>
      <c r="EO43" s="1"/>
      <c r="EP43" s="9" t="s">
        <v>495</v>
      </c>
      <c r="EQ43" s="2">
        <v>3.4</v>
      </c>
      <c r="ER43" s="2">
        <v>3.8</v>
      </c>
      <c r="ES43" s="2">
        <v>1.8</v>
      </c>
      <c r="ET43" s="2">
        <v>1.8</v>
      </c>
      <c r="EU43" s="2">
        <v>1.7</v>
      </c>
      <c r="EV43" s="2">
        <v>1.7</v>
      </c>
      <c r="EW43" s="2">
        <v>1.1000000000000001</v>
      </c>
      <c r="EX43" s="2">
        <v>1.3</v>
      </c>
      <c r="EY43" s="2">
        <v>1.6</v>
      </c>
      <c r="EZ43" s="2">
        <v>1</v>
      </c>
      <c r="FA43" s="2">
        <v>1.1000000000000001</v>
      </c>
      <c r="FB43" s="2">
        <v>1</v>
      </c>
      <c r="FC43" s="2">
        <v>0.9</v>
      </c>
      <c r="FD43" s="2">
        <v>0.6</v>
      </c>
      <c r="FE43" s="2">
        <v>0.5</v>
      </c>
      <c r="FF43" s="2">
        <v>0.5</v>
      </c>
      <c r="FG43" s="2">
        <v>0.3</v>
      </c>
      <c r="FH43" s="2">
        <v>0.4</v>
      </c>
      <c r="FI43" s="2">
        <v>1.1000000000000001</v>
      </c>
      <c r="FJ43" s="2">
        <v>1.1000000000000001</v>
      </c>
      <c r="FK43" s="2">
        <v>0.7</v>
      </c>
    </row>
    <row r="44" spans="1:167" ht="14.5">
      <c r="A44" s="128"/>
      <c r="B44" s="128"/>
      <c r="C44" s="2"/>
      <c r="D44" s="2"/>
      <c r="E44" s="2"/>
      <c r="F44" s="2"/>
      <c r="G44" s="2"/>
      <c r="H44" s="2"/>
      <c r="I44" s="2"/>
      <c r="J44" s="2"/>
      <c r="K44" s="2"/>
      <c r="L44" s="2"/>
      <c r="M44" s="2"/>
      <c r="N44" s="2"/>
      <c r="O44" s="2"/>
      <c r="P44" s="2"/>
      <c r="Q44" s="2"/>
      <c r="R44" s="2"/>
      <c r="S44" s="2"/>
      <c r="T44" s="2"/>
      <c r="U44" s="2"/>
      <c r="V44" s="2"/>
      <c r="W44" s="2"/>
      <c r="Y44" s="128"/>
      <c r="Z44" s="128"/>
      <c r="AA44" s="2"/>
      <c r="AB44" s="2"/>
      <c r="AC44" s="2"/>
      <c r="AD44" s="2"/>
      <c r="AE44" s="2"/>
      <c r="AF44" s="2"/>
      <c r="AG44" s="2"/>
      <c r="AH44" s="2"/>
      <c r="AI44" s="2"/>
      <c r="AJ44" s="2"/>
      <c r="AK44" s="2"/>
      <c r="AL44" s="2"/>
      <c r="AM44" s="2"/>
      <c r="AN44" s="2"/>
      <c r="AO44" s="2"/>
      <c r="AP44" s="2"/>
      <c r="AQ44" s="2"/>
      <c r="AR44" s="2"/>
      <c r="AS44" s="2"/>
      <c r="AT44" s="2"/>
      <c r="AU44" s="2"/>
      <c r="AW44" s="128"/>
      <c r="AX44" s="128"/>
      <c r="AY44" s="2"/>
      <c r="AZ44" s="2"/>
      <c r="BA44" s="2"/>
      <c r="BB44" s="2"/>
      <c r="BC44" s="2"/>
      <c r="BD44" s="2"/>
      <c r="BE44" s="2"/>
      <c r="BF44" s="2"/>
      <c r="BG44" s="2"/>
      <c r="BH44" s="2"/>
      <c r="BI44" s="2"/>
      <c r="BJ44" s="2"/>
      <c r="BK44" s="2"/>
      <c r="BL44" s="2"/>
      <c r="BM44" s="2"/>
      <c r="BN44" s="2"/>
      <c r="BO44" s="2"/>
      <c r="BP44" s="2"/>
      <c r="BQ44" s="2"/>
      <c r="BR44" s="2"/>
      <c r="BS44" s="2"/>
      <c r="BU44" s="128"/>
      <c r="BV44" s="128"/>
      <c r="BW44" s="2"/>
      <c r="BX44" s="2"/>
      <c r="BY44" s="2"/>
      <c r="BZ44" s="2"/>
      <c r="CA44" s="2"/>
      <c r="CB44" s="2"/>
      <c r="CC44" s="2"/>
      <c r="CD44" s="2"/>
      <c r="CE44" s="2"/>
      <c r="CF44" s="2"/>
      <c r="CG44" s="2"/>
      <c r="CH44" s="2"/>
      <c r="CI44" s="2"/>
      <c r="CJ44" s="2"/>
      <c r="CK44" s="2"/>
      <c r="CL44" s="2"/>
      <c r="CM44" s="2"/>
      <c r="CN44" s="2"/>
      <c r="CO44" s="2"/>
      <c r="CP44" s="2"/>
      <c r="CQ44" s="2"/>
      <c r="CS44" s="128"/>
      <c r="CT44" s="128"/>
      <c r="CU44" s="2"/>
      <c r="CV44" s="2"/>
      <c r="CW44" s="2"/>
      <c r="CX44" s="2"/>
      <c r="CY44" s="2"/>
      <c r="CZ44" s="2"/>
      <c r="DA44" s="2"/>
      <c r="DB44" s="2"/>
      <c r="DC44" s="2"/>
      <c r="DD44" s="2"/>
      <c r="DE44" s="2"/>
      <c r="DF44" s="2"/>
      <c r="DG44" s="2"/>
      <c r="DH44" s="2"/>
      <c r="DI44" s="2"/>
      <c r="DJ44" s="2"/>
      <c r="DK44" s="2"/>
      <c r="DL44" s="2"/>
      <c r="DM44" s="2"/>
      <c r="DN44" s="2"/>
      <c r="DO44" s="2"/>
      <c r="DQ44" s="128"/>
      <c r="DR44" s="128"/>
      <c r="DS44" s="2"/>
      <c r="DT44" s="2"/>
      <c r="DU44" s="2"/>
      <c r="DV44" s="2"/>
      <c r="DW44" s="2"/>
      <c r="DX44" s="2"/>
      <c r="DY44" s="2"/>
      <c r="DZ44" s="2"/>
      <c r="EA44" s="2"/>
      <c r="EB44" s="2"/>
      <c r="EC44" s="2"/>
      <c r="ED44" s="2"/>
      <c r="EE44" s="2"/>
      <c r="EF44" s="2"/>
      <c r="EG44" s="2"/>
      <c r="EH44" s="2"/>
      <c r="EI44" s="2"/>
      <c r="EJ44" s="2"/>
      <c r="EK44" s="2"/>
      <c r="EL44" s="2"/>
      <c r="EM44" s="2"/>
      <c r="EO44" s="128"/>
      <c r="EP44" s="128"/>
      <c r="EQ44" s="2"/>
      <c r="ER44" s="2"/>
      <c r="ES44" s="2"/>
      <c r="ET44" s="2"/>
      <c r="EU44" s="2"/>
      <c r="EV44" s="2"/>
      <c r="EW44" s="2"/>
      <c r="EX44" s="2"/>
      <c r="EY44" s="2"/>
      <c r="EZ44" s="2"/>
      <c r="FA44" s="2"/>
      <c r="FB44" s="2"/>
      <c r="FC44" s="2"/>
      <c r="FD44" s="2"/>
      <c r="FE44" s="2"/>
      <c r="FF44" s="2"/>
      <c r="FG44" s="2"/>
      <c r="FH44" s="2"/>
      <c r="FI44" s="2"/>
      <c r="FJ44" s="2"/>
      <c r="FK44" s="2"/>
    </row>
    <row r="45" spans="1:167" ht="14.5">
      <c r="A45" s="1"/>
      <c r="B45" s="11" t="s">
        <v>517</v>
      </c>
      <c r="C45" s="2"/>
      <c r="D45" s="2"/>
      <c r="E45" s="2"/>
      <c r="F45" s="2"/>
      <c r="G45" s="2"/>
      <c r="H45" s="2"/>
      <c r="I45" s="2"/>
      <c r="J45" s="2"/>
      <c r="K45" s="2"/>
      <c r="L45" s="2"/>
      <c r="M45" s="2"/>
      <c r="N45" s="2"/>
      <c r="O45" s="2"/>
      <c r="P45" s="2"/>
      <c r="Q45" s="2"/>
      <c r="R45" s="2"/>
      <c r="S45" s="2"/>
      <c r="T45" s="2"/>
      <c r="U45" s="2"/>
      <c r="V45" s="2"/>
      <c r="W45" s="2"/>
      <c r="Y45" s="1"/>
      <c r="Z45" s="11" t="s">
        <v>517</v>
      </c>
      <c r="AA45" s="2"/>
      <c r="AB45" s="2"/>
      <c r="AC45" s="2"/>
      <c r="AD45" s="2"/>
      <c r="AE45" s="2"/>
      <c r="AF45" s="2"/>
      <c r="AG45" s="2"/>
      <c r="AH45" s="2"/>
      <c r="AI45" s="2"/>
      <c r="AJ45" s="2"/>
      <c r="AK45" s="2"/>
      <c r="AL45" s="2"/>
      <c r="AM45" s="2"/>
      <c r="AN45" s="2"/>
      <c r="AO45" s="2"/>
      <c r="AP45" s="2"/>
      <c r="AQ45" s="2"/>
      <c r="AR45" s="2"/>
      <c r="AS45" s="2"/>
      <c r="AT45" s="2"/>
      <c r="AU45" s="2"/>
      <c r="AW45" s="1"/>
      <c r="AX45" s="11" t="s">
        <v>517</v>
      </c>
      <c r="AY45" s="2"/>
      <c r="AZ45" s="2"/>
      <c r="BA45" s="2"/>
      <c r="BB45" s="2"/>
      <c r="BC45" s="2"/>
      <c r="BD45" s="2"/>
      <c r="BE45" s="2"/>
      <c r="BF45" s="2"/>
      <c r="BG45" s="2"/>
      <c r="BH45" s="2"/>
      <c r="BI45" s="2"/>
      <c r="BJ45" s="2"/>
      <c r="BK45" s="2"/>
      <c r="BL45" s="2"/>
      <c r="BM45" s="2"/>
      <c r="BN45" s="2"/>
      <c r="BO45" s="2"/>
      <c r="BP45" s="2"/>
      <c r="BQ45" s="2"/>
      <c r="BR45" s="2"/>
      <c r="BS45" s="2"/>
      <c r="BU45" s="1"/>
      <c r="BV45" s="11" t="s">
        <v>517</v>
      </c>
      <c r="BW45" s="2"/>
      <c r="BX45" s="2"/>
      <c r="BY45" s="2"/>
      <c r="BZ45" s="2"/>
      <c r="CA45" s="2"/>
      <c r="CB45" s="2"/>
      <c r="CC45" s="2"/>
      <c r="CD45" s="2"/>
      <c r="CE45" s="2"/>
      <c r="CF45" s="2"/>
      <c r="CG45" s="2"/>
      <c r="CH45" s="2"/>
      <c r="CI45" s="2"/>
      <c r="CJ45" s="2"/>
      <c r="CK45" s="2"/>
      <c r="CL45" s="2"/>
      <c r="CM45" s="2"/>
      <c r="CN45" s="2"/>
      <c r="CO45" s="2"/>
      <c r="CP45" s="2"/>
      <c r="CQ45" s="2"/>
      <c r="CS45" s="1"/>
      <c r="CT45" s="11" t="s">
        <v>517</v>
      </c>
      <c r="CU45" s="2"/>
      <c r="CV45" s="2"/>
      <c r="CW45" s="2"/>
      <c r="CX45" s="2"/>
      <c r="CY45" s="2"/>
      <c r="CZ45" s="2"/>
      <c r="DA45" s="2"/>
      <c r="DB45" s="2"/>
      <c r="DC45" s="2"/>
      <c r="DD45" s="2"/>
      <c r="DE45" s="2"/>
      <c r="DF45" s="2"/>
      <c r="DG45" s="2"/>
      <c r="DH45" s="2"/>
      <c r="DI45" s="2"/>
      <c r="DJ45" s="2"/>
      <c r="DK45" s="2"/>
      <c r="DL45" s="2"/>
      <c r="DM45" s="2"/>
      <c r="DN45" s="2"/>
      <c r="DO45" s="2"/>
      <c r="DQ45" s="1"/>
      <c r="DR45" s="11" t="s">
        <v>517</v>
      </c>
      <c r="DS45" s="2"/>
      <c r="DT45" s="2"/>
      <c r="DU45" s="2"/>
      <c r="DV45" s="2"/>
      <c r="DW45" s="2"/>
      <c r="DX45" s="2"/>
      <c r="DY45" s="2"/>
      <c r="DZ45" s="2"/>
      <c r="EA45" s="2"/>
      <c r="EB45" s="2"/>
      <c r="EC45" s="2"/>
      <c r="ED45" s="2"/>
      <c r="EE45" s="2"/>
      <c r="EF45" s="2"/>
      <c r="EG45" s="2"/>
      <c r="EH45" s="2"/>
      <c r="EI45" s="2"/>
      <c r="EJ45" s="2"/>
      <c r="EK45" s="2"/>
      <c r="EL45" s="2"/>
      <c r="EM45" s="2"/>
      <c r="EO45" s="1"/>
      <c r="EP45" s="11" t="s">
        <v>517</v>
      </c>
      <c r="EQ45" s="2"/>
      <c r="ER45" s="2"/>
      <c r="ES45" s="2"/>
      <c r="ET45" s="2"/>
      <c r="EU45" s="2"/>
      <c r="EV45" s="2"/>
      <c r="EW45" s="2"/>
      <c r="EX45" s="2"/>
      <c r="EY45" s="2"/>
      <c r="EZ45" s="2"/>
      <c r="FA45" s="2"/>
      <c r="FB45" s="2"/>
      <c r="FC45" s="2"/>
      <c r="FD45" s="2"/>
      <c r="FE45" s="2"/>
      <c r="FF45" s="2"/>
      <c r="FG45" s="2"/>
      <c r="FH45" s="2"/>
      <c r="FI45" s="2"/>
      <c r="FJ45" s="2"/>
      <c r="FK45" s="2"/>
    </row>
    <row r="46" spans="1:167" ht="15.5">
      <c r="A46" s="1"/>
      <c r="B46" s="9" t="s">
        <v>518</v>
      </c>
      <c r="C46" s="2">
        <v>15.28</v>
      </c>
      <c r="D46" s="2">
        <v>15.61</v>
      </c>
      <c r="E46" s="2">
        <v>15.81</v>
      </c>
      <c r="F46" s="2">
        <v>16.16</v>
      </c>
      <c r="G46" s="2">
        <v>16.43</v>
      </c>
      <c r="H46" s="2">
        <v>16.739999999999998</v>
      </c>
      <c r="I46" s="2">
        <v>17.03</v>
      </c>
      <c r="J46" s="2">
        <v>17.3</v>
      </c>
      <c r="K46" s="2">
        <v>17.510000000000002</v>
      </c>
      <c r="L46" s="2">
        <v>17.86</v>
      </c>
      <c r="M46" s="2">
        <v>18.05</v>
      </c>
      <c r="N46" s="2">
        <v>18.25</v>
      </c>
      <c r="O46" s="2">
        <v>18.53</v>
      </c>
      <c r="P46" s="2">
        <v>18.649999999999999</v>
      </c>
      <c r="Q46" s="2">
        <v>18.63</v>
      </c>
      <c r="R46" s="2">
        <v>18.670000000000002</v>
      </c>
      <c r="S46" s="2">
        <v>18.670000000000002</v>
      </c>
      <c r="T46" s="2">
        <v>18.809999999999999</v>
      </c>
      <c r="U46" s="2">
        <v>18.84</v>
      </c>
      <c r="V46" s="2">
        <v>18.739999999999998</v>
      </c>
      <c r="W46" s="2">
        <v>18.68</v>
      </c>
      <c r="Y46" s="1"/>
      <c r="Z46" s="9" t="s">
        <v>518</v>
      </c>
      <c r="AA46" s="2">
        <v>46.58</v>
      </c>
      <c r="AB46" s="2">
        <v>47.54</v>
      </c>
      <c r="AC46" s="2">
        <v>48.41</v>
      </c>
      <c r="AD46" s="2">
        <v>49.14</v>
      </c>
      <c r="AE46" s="2">
        <v>49.98</v>
      </c>
      <c r="AF46" s="2">
        <v>51.04</v>
      </c>
      <c r="AG46" s="2">
        <v>52.07</v>
      </c>
      <c r="AH46" s="2">
        <v>53.03</v>
      </c>
      <c r="AI46" s="2">
        <v>54.09</v>
      </c>
      <c r="AJ46" s="2">
        <v>54.96</v>
      </c>
      <c r="AK46" s="2">
        <v>55.6</v>
      </c>
      <c r="AL46" s="2">
        <v>56.04</v>
      </c>
      <c r="AM46" s="2">
        <v>57.04</v>
      </c>
      <c r="AN46" s="2">
        <v>57.67</v>
      </c>
      <c r="AO46" s="2">
        <v>58.12</v>
      </c>
      <c r="AP46" s="2">
        <v>58.36</v>
      </c>
      <c r="AQ46" s="2">
        <v>58.59</v>
      </c>
      <c r="AR46" s="2">
        <v>59.19</v>
      </c>
      <c r="AS46" s="2">
        <v>58.9</v>
      </c>
      <c r="AT46" s="2">
        <v>59.41</v>
      </c>
      <c r="AU46" s="2">
        <v>59.86</v>
      </c>
      <c r="AW46" s="1"/>
      <c r="AX46" s="9" t="s">
        <v>518</v>
      </c>
      <c r="AY46" s="2">
        <v>97.67</v>
      </c>
      <c r="AZ46" s="2">
        <v>99.5</v>
      </c>
      <c r="BA46" s="2">
        <v>101.9</v>
      </c>
      <c r="BB46" s="2">
        <v>104.15</v>
      </c>
      <c r="BC46" s="2">
        <v>106.2</v>
      </c>
      <c r="BD46" s="2">
        <v>108.3</v>
      </c>
      <c r="BE46" s="2">
        <v>110.88</v>
      </c>
      <c r="BF46" s="2">
        <v>113.11</v>
      </c>
      <c r="BG46" s="2">
        <v>116.04</v>
      </c>
      <c r="BH46" s="2">
        <v>117.67</v>
      </c>
      <c r="BI46" s="2">
        <v>119.13</v>
      </c>
      <c r="BJ46" s="2">
        <v>120.79</v>
      </c>
      <c r="BK46" s="2">
        <v>122.97</v>
      </c>
      <c r="BL46" s="2">
        <v>124.15</v>
      </c>
      <c r="BM46" s="2">
        <v>124.69</v>
      </c>
      <c r="BN46" s="2">
        <v>125.18</v>
      </c>
      <c r="BO46" s="2">
        <v>125.54</v>
      </c>
      <c r="BP46" s="2">
        <v>126.16</v>
      </c>
      <c r="BQ46" s="2">
        <v>126.78</v>
      </c>
      <c r="BR46" s="2">
        <v>127.77</v>
      </c>
      <c r="BS46" s="2">
        <v>129.12</v>
      </c>
      <c r="BU46" s="1"/>
      <c r="BV46" s="9" t="s">
        <v>518</v>
      </c>
      <c r="BW46" s="2">
        <v>9.34</v>
      </c>
      <c r="BX46" s="2">
        <v>9.43</v>
      </c>
      <c r="BY46" s="2">
        <v>9.66</v>
      </c>
      <c r="BZ46" s="2">
        <v>9.7799999999999994</v>
      </c>
      <c r="CA46" s="2">
        <v>9.89</v>
      </c>
      <c r="CB46" s="2">
        <v>9.98</v>
      </c>
      <c r="CC46" s="2">
        <v>10.07</v>
      </c>
      <c r="CD46" s="2">
        <v>10.16</v>
      </c>
      <c r="CE46" s="2">
        <v>10.34</v>
      </c>
      <c r="CF46" s="2">
        <v>10.51</v>
      </c>
      <c r="CG46" s="2">
        <v>10.8</v>
      </c>
      <c r="CH46" s="2">
        <v>10.8</v>
      </c>
      <c r="CI46" s="2">
        <v>10.85</v>
      </c>
      <c r="CJ46" s="2">
        <v>10.82</v>
      </c>
      <c r="CK46" s="2">
        <v>10.77</v>
      </c>
      <c r="CL46" s="2">
        <v>10.81</v>
      </c>
      <c r="CM46" s="2">
        <v>10.77</v>
      </c>
      <c r="CN46" s="2">
        <v>10.83</v>
      </c>
      <c r="CO46" s="2">
        <v>10.8</v>
      </c>
      <c r="CP46" s="2">
        <v>10.94</v>
      </c>
      <c r="CQ46" s="2">
        <v>10.95</v>
      </c>
      <c r="CS46" s="1"/>
      <c r="CT46" s="9" t="s">
        <v>518</v>
      </c>
      <c r="CU46" s="2">
        <v>8.1300000000000008</v>
      </c>
      <c r="CV46" s="2">
        <v>8.17</v>
      </c>
      <c r="CW46" s="2">
        <v>8.18</v>
      </c>
      <c r="CX46" s="2">
        <v>8.19</v>
      </c>
      <c r="CY46" s="2">
        <v>8.24</v>
      </c>
      <c r="CZ46" s="2">
        <v>8.25</v>
      </c>
      <c r="DA46" s="2">
        <v>8.27</v>
      </c>
      <c r="DB46" s="2">
        <v>8.26</v>
      </c>
      <c r="DC46" s="2">
        <v>8.32</v>
      </c>
      <c r="DD46" s="2">
        <v>8.3800000000000008</v>
      </c>
      <c r="DE46" s="2">
        <v>8.4700000000000006</v>
      </c>
      <c r="DF46" s="2">
        <v>8.5299999999999994</v>
      </c>
      <c r="DG46" s="2">
        <v>8.58</v>
      </c>
      <c r="DH46" s="2">
        <v>8.59</v>
      </c>
      <c r="DI46" s="2">
        <v>8.61</v>
      </c>
      <c r="DJ46" s="2">
        <v>8.66</v>
      </c>
      <c r="DK46" s="2">
        <v>8.6999999999999993</v>
      </c>
      <c r="DL46" s="2">
        <v>8.67</v>
      </c>
      <c r="DM46" s="2">
        <v>8.65</v>
      </c>
      <c r="DN46" s="2">
        <v>8.5500000000000007</v>
      </c>
      <c r="DO46" s="2">
        <v>8.5299999999999994</v>
      </c>
      <c r="DQ46" s="1"/>
      <c r="DR46" s="9" t="s">
        <v>518</v>
      </c>
      <c r="DS46" s="2">
        <v>35.94</v>
      </c>
      <c r="DT46" s="2">
        <v>36.479999999999997</v>
      </c>
      <c r="DU46" s="2">
        <v>37.090000000000003</v>
      </c>
      <c r="DV46" s="2">
        <v>37.65</v>
      </c>
      <c r="DW46" s="2">
        <v>38.25</v>
      </c>
      <c r="DX46" s="2">
        <v>39.11</v>
      </c>
      <c r="DY46" s="2">
        <v>39.94</v>
      </c>
      <c r="DZ46" s="2">
        <v>40.479999999999997</v>
      </c>
      <c r="EA46" s="2">
        <v>41.35</v>
      </c>
      <c r="EB46" s="2">
        <v>43.01</v>
      </c>
      <c r="EC46" s="2">
        <v>43.88</v>
      </c>
      <c r="ED46" s="2">
        <v>44.44</v>
      </c>
      <c r="EE46" s="2">
        <v>45.16</v>
      </c>
      <c r="EF46" s="2">
        <v>45.32</v>
      </c>
      <c r="EG46" s="2">
        <v>45.23</v>
      </c>
      <c r="EH46" s="2">
        <v>45.43</v>
      </c>
      <c r="EI46" s="2">
        <v>45.47</v>
      </c>
      <c r="EJ46" s="2">
        <v>45.49</v>
      </c>
      <c r="EK46" s="2">
        <v>45.21</v>
      </c>
      <c r="EL46" s="2">
        <v>44.7</v>
      </c>
      <c r="EM46" s="2">
        <v>44.42</v>
      </c>
      <c r="EO46" s="1"/>
      <c r="EP46" s="9" t="s">
        <v>518</v>
      </c>
      <c r="EQ46" s="2">
        <v>30.14</v>
      </c>
      <c r="ER46" s="2">
        <v>30.9</v>
      </c>
      <c r="ES46" s="2">
        <v>31.98</v>
      </c>
      <c r="ET46" s="2">
        <v>32.85</v>
      </c>
      <c r="EU46" s="2">
        <v>33.69</v>
      </c>
      <c r="EV46" s="2">
        <v>34.409999999999997</v>
      </c>
      <c r="EW46" s="2">
        <v>35.46</v>
      </c>
      <c r="EX46" s="2">
        <v>36.479999999999997</v>
      </c>
      <c r="EY46" s="2">
        <v>37.32</v>
      </c>
      <c r="EZ46" s="2">
        <v>38.04</v>
      </c>
      <c r="FA46" s="2">
        <v>38.5</v>
      </c>
      <c r="FB46" s="2">
        <v>38.799999999999997</v>
      </c>
      <c r="FC46" s="2">
        <v>39.22</v>
      </c>
      <c r="FD46" s="2">
        <v>39.450000000000003</v>
      </c>
      <c r="FE46" s="2">
        <v>39.619999999999997</v>
      </c>
      <c r="FF46" s="2">
        <v>39.630000000000003</v>
      </c>
      <c r="FG46" s="2">
        <v>39.64</v>
      </c>
      <c r="FH46" s="2">
        <v>39.79</v>
      </c>
      <c r="FI46" s="2">
        <v>39.619999999999997</v>
      </c>
      <c r="FJ46" s="2">
        <v>39.659999999999997</v>
      </c>
      <c r="FK46" s="2">
        <v>39.69</v>
      </c>
    </row>
    <row r="47" spans="1:167" ht="14.5">
      <c r="A47" s="128"/>
      <c r="B47" s="128"/>
      <c r="C47" s="2"/>
      <c r="D47" s="2"/>
      <c r="E47" s="2"/>
      <c r="F47" s="2"/>
      <c r="G47" s="2"/>
      <c r="H47" s="2"/>
      <c r="I47" s="2"/>
      <c r="J47" s="2"/>
      <c r="K47" s="2"/>
      <c r="L47" s="2"/>
      <c r="M47" s="2"/>
      <c r="N47" s="2"/>
      <c r="O47" s="2"/>
      <c r="P47" s="2"/>
      <c r="Q47" s="2"/>
      <c r="R47" s="2"/>
      <c r="S47" s="2"/>
      <c r="T47" s="2"/>
      <c r="U47" s="2"/>
      <c r="V47" s="2"/>
      <c r="W47" s="2"/>
      <c r="Y47" s="128"/>
      <c r="Z47" s="128"/>
      <c r="AA47" s="2"/>
      <c r="AB47" s="2"/>
      <c r="AC47" s="2"/>
      <c r="AD47" s="2"/>
      <c r="AE47" s="2"/>
      <c r="AF47" s="2"/>
      <c r="AG47" s="2"/>
      <c r="AH47" s="2"/>
      <c r="AI47" s="2"/>
      <c r="AJ47" s="2"/>
      <c r="AK47" s="2"/>
      <c r="AL47" s="2"/>
      <c r="AM47" s="2"/>
      <c r="AN47" s="2"/>
      <c r="AO47" s="2"/>
      <c r="AP47" s="2"/>
      <c r="AQ47" s="2"/>
      <c r="AR47" s="2"/>
      <c r="AS47" s="2"/>
      <c r="AT47" s="2"/>
      <c r="AU47" s="2"/>
      <c r="AW47" s="128"/>
      <c r="AX47" s="128"/>
      <c r="AY47" s="2"/>
      <c r="AZ47" s="2"/>
      <c r="BA47" s="2"/>
      <c r="BB47" s="2"/>
      <c r="BC47" s="2"/>
      <c r="BD47" s="2"/>
      <c r="BE47" s="2"/>
      <c r="BF47" s="2"/>
      <c r="BG47" s="2"/>
      <c r="BH47" s="2"/>
      <c r="BI47" s="2"/>
      <c r="BJ47" s="2"/>
      <c r="BK47" s="2"/>
      <c r="BL47" s="2"/>
      <c r="BM47" s="2"/>
      <c r="BN47" s="2"/>
      <c r="BO47" s="2"/>
      <c r="BP47" s="2"/>
      <c r="BQ47" s="2"/>
      <c r="BR47" s="2"/>
      <c r="BS47" s="2"/>
      <c r="BU47" s="128"/>
      <c r="BV47" s="128"/>
      <c r="BW47" s="2"/>
      <c r="BX47" s="2"/>
      <c r="BY47" s="2"/>
      <c r="BZ47" s="2"/>
      <c r="CA47" s="2"/>
      <c r="CB47" s="2"/>
      <c r="CC47" s="2"/>
      <c r="CD47" s="2"/>
      <c r="CE47" s="2"/>
      <c r="CF47" s="2"/>
      <c r="CG47" s="2"/>
      <c r="CH47" s="2"/>
      <c r="CI47" s="2"/>
      <c r="CJ47" s="2"/>
      <c r="CK47" s="2"/>
      <c r="CL47" s="2"/>
      <c r="CM47" s="2"/>
      <c r="CN47" s="2"/>
      <c r="CO47" s="2"/>
      <c r="CP47" s="2"/>
      <c r="CQ47" s="2"/>
      <c r="CS47" s="128"/>
      <c r="CT47" s="128"/>
      <c r="CU47" s="2"/>
      <c r="CV47" s="2"/>
      <c r="CW47" s="2"/>
      <c r="CX47" s="2"/>
      <c r="CY47" s="2"/>
      <c r="CZ47" s="2"/>
      <c r="DA47" s="2"/>
      <c r="DB47" s="2"/>
      <c r="DC47" s="2"/>
      <c r="DD47" s="2"/>
      <c r="DE47" s="2"/>
      <c r="DF47" s="2"/>
      <c r="DG47" s="2"/>
      <c r="DH47" s="2"/>
      <c r="DI47" s="2"/>
      <c r="DJ47" s="2"/>
      <c r="DK47" s="2"/>
      <c r="DL47" s="2"/>
      <c r="DM47" s="2"/>
      <c r="DN47" s="2"/>
      <c r="DO47" s="2"/>
      <c r="DQ47" s="128"/>
      <c r="DR47" s="128"/>
      <c r="DS47" s="2"/>
      <c r="DT47" s="2"/>
      <c r="DU47" s="2"/>
      <c r="DV47" s="2"/>
      <c r="DW47" s="2"/>
      <c r="DX47" s="2"/>
      <c r="DY47" s="2"/>
      <c r="DZ47" s="2"/>
      <c r="EA47" s="2"/>
      <c r="EB47" s="2"/>
      <c r="EC47" s="2"/>
      <c r="ED47" s="2"/>
      <c r="EE47" s="2"/>
      <c r="EF47" s="2"/>
      <c r="EG47" s="2"/>
      <c r="EH47" s="2"/>
      <c r="EI47" s="2"/>
      <c r="EJ47" s="2"/>
      <c r="EK47" s="2"/>
      <c r="EL47" s="2"/>
      <c r="EM47" s="2"/>
      <c r="EO47" s="128"/>
      <c r="EP47" s="128"/>
      <c r="EQ47" s="2"/>
      <c r="ER47" s="2"/>
      <c r="ES47" s="2"/>
      <c r="ET47" s="2"/>
      <c r="EU47" s="2"/>
      <c r="EV47" s="2"/>
      <c r="EW47" s="2"/>
      <c r="EX47" s="2"/>
      <c r="EY47" s="2"/>
      <c r="EZ47" s="2"/>
      <c r="FA47" s="2"/>
      <c r="FB47" s="2"/>
      <c r="FC47" s="2"/>
      <c r="FD47" s="2"/>
      <c r="FE47" s="2"/>
      <c r="FF47" s="2"/>
      <c r="FG47" s="2"/>
      <c r="FH47" s="2"/>
      <c r="FI47" s="2"/>
      <c r="FJ47" s="2"/>
      <c r="FK47" s="2"/>
    </row>
    <row r="48" spans="1:167" ht="15">
      <c r="A48" s="3"/>
      <c r="B48" s="11" t="s">
        <v>519</v>
      </c>
      <c r="C48" s="4">
        <v>621.62</v>
      </c>
      <c r="D48" s="4">
        <v>605.37</v>
      </c>
      <c r="E48" s="4">
        <v>605.30999999999995</v>
      </c>
      <c r="F48" s="4">
        <v>701.97</v>
      </c>
      <c r="G48" s="4">
        <v>637.1</v>
      </c>
      <c r="H48" s="4">
        <v>582.83000000000004</v>
      </c>
      <c r="I48" s="4">
        <v>475.1</v>
      </c>
      <c r="J48" s="4">
        <v>554.65</v>
      </c>
      <c r="K48" s="4">
        <v>515.91999999999996</v>
      </c>
      <c r="L48" s="4">
        <v>437.09</v>
      </c>
      <c r="M48" s="4">
        <v>507.44</v>
      </c>
      <c r="N48" s="4">
        <v>592.38</v>
      </c>
      <c r="O48" s="4">
        <v>441.09</v>
      </c>
      <c r="P48" s="4">
        <v>394.57</v>
      </c>
      <c r="Q48" s="4">
        <v>440.81</v>
      </c>
      <c r="R48" s="4">
        <v>465.63</v>
      </c>
      <c r="S48" s="4">
        <v>438.12</v>
      </c>
      <c r="T48" s="4">
        <v>416.7</v>
      </c>
      <c r="U48" s="4">
        <v>353.79</v>
      </c>
      <c r="V48" s="4">
        <v>454.08</v>
      </c>
      <c r="W48" s="4">
        <v>380</v>
      </c>
      <c r="Y48" s="3"/>
      <c r="Z48" s="11" t="s">
        <v>519</v>
      </c>
      <c r="AA48" s="4">
        <v>777.53</v>
      </c>
      <c r="AB48" s="4">
        <v>714.21</v>
      </c>
      <c r="AC48" s="4">
        <v>763.03</v>
      </c>
      <c r="AD48" s="4">
        <v>821.74</v>
      </c>
      <c r="AE48" s="4">
        <v>737.46</v>
      </c>
      <c r="AF48" s="4">
        <v>692.7</v>
      </c>
      <c r="AG48" s="4">
        <v>601.64</v>
      </c>
      <c r="AH48" s="4">
        <v>626.76</v>
      </c>
      <c r="AI48" s="4">
        <v>581.66999999999996</v>
      </c>
      <c r="AJ48" s="4">
        <v>675.38</v>
      </c>
      <c r="AK48" s="4">
        <v>638.62</v>
      </c>
      <c r="AL48" s="4">
        <v>612.04999999999995</v>
      </c>
      <c r="AM48" s="4">
        <v>554.44000000000005</v>
      </c>
      <c r="AN48" s="4">
        <v>577.99</v>
      </c>
      <c r="AO48" s="4">
        <v>566.98</v>
      </c>
      <c r="AP48" s="4">
        <v>579.71</v>
      </c>
      <c r="AQ48" s="4">
        <v>587.1</v>
      </c>
      <c r="AR48" s="4">
        <v>600.45000000000005</v>
      </c>
      <c r="AS48" s="4">
        <v>602.97</v>
      </c>
      <c r="AT48" s="4">
        <v>607.84</v>
      </c>
      <c r="AU48" s="4">
        <v>491.08</v>
      </c>
      <c r="AW48" s="3"/>
      <c r="AX48" s="11" t="s">
        <v>519</v>
      </c>
      <c r="AY48" s="4">
        <v>818.64</v>
      </c>
      <c r="AZ48" s="4">
        <v>789.19</v>
      </c>
      <c r="BA48" s="4">
        <v>770.06</v>
      </c>
      <c r="BB48" s="4">
        <v>797</v>
      </c>
      <c r="BC48" s="4">
        <v>768.48</v>
      </c>
      <c r="BD48" s="4">
        <v>805.64</v>
      </c>
      <c r="BE48" s="4">
        <v>686.66</v>
      </c>
      <c r="BF48" s="4">
        <v>726.83</v>
      </c>
      <c r="BG48" s="4">
        <v>736.04</v>
      </c>
      <c r="BH48" s="4">
        <v>669.59</v>
      </c>
      <c r="BI48" s="4">
        <v>641.07000000000005</v>
      </c>
      <c r="BJ48" s="4">
        <v>697.54</v>
      </c>
      <c r="BK48" s="4">
        <v>608.70000000000005</v>
      </c>
      <c r="BL48" s="4">
        <v>706.56</v>
      </c>
      <c r="BM48" s="4">
        <v>794.18</v>
      </c>
      <c r="BN48" s="4">
        <v>754.05</v>
      </c>
      <c r="BO48" s="4">
        <v>784.67</v>
      </c>
      <c r="BP48" s="4">
        <v>798.16</v>
      </c>
      <c r="BQ48" s="4">
        <v>840.77</v>
      </c>
      <c r="BR48" s="4">
        <v>890.78</v>
      </c>
      <c r="BS48" s="4">
        <v>854.61</v>
      </c>
      <c r="BU48" s="3"/>
      <c r="BV48" s="11" t="s">
        <v>519</v>
      </c>
      <c r="BW48" s="12">
        <v>1020.13</v>
      </c>
      <c r="BX48" s="4">
        <v>954.62</v>
      </c>
      <c r="BY48" s="12">
        <v>1016.04</v>
      </c>
      <c r="BZ48" s="4">
        <v>958.64</v>
      </c>
      <c r="CA48" s="4">
        <v>984.96</v>
      </c>
      <c r="CB48" s="4">
        <v>923.9</v>
      </c>
      <c r="CC48" s="4">
        <v>814.91</v>
      </c>
      <c r="CD48" s="4">
        <v>876.7</v>
      </c>
      <c r="CE48" s="4">
        <v>930.01</v>
      </c>
      <c r="CF48" s="4">
        <v>883.26</v>
      </c>
      <c r="CG48" s="4">
        <v>739.46</v>
      </c>
      <c r="CH48" s="4">
        <v>761.98</v>
      </c>
      <c r="CI48" s="4">
        <v>703.62</v>
      </c>
      <c r="CJ48" s="4">
        <v>885.17</v>
      </c>
      <c r="CK48" s="4">
        <v>926.32</v>
      </c>
      <c r="CL48" s="4">
        <v>839.4</v>
      </c>
      <c r="CM48" s="4">
        <v>804.98</v>
      </c>
      <c r="CN48" s="4">
        <v>940.13</v>
      </c>
      <c r="CO48" s="12">
        <v>1044.6199999999999</v>
      </c>
      <c r="CP48" s="12">
        <v>1108.8399999999999</v>
      </c>
      <c r="CQ48" s="12">
        <v>1030.54</v>
      </c>
      <c r="CS48" s="3"/>
      <c r="CT48" s="11" t="s">
        <v>519</v>
      </c>
      <c r="CU48" s="12">
        <v>1257.56</v>
      </c>
      <c r="CV48" s="12">
        <v>1074.02</v>
      </c>
      <c r="CW48" s="12">
        <v>1333.02</v>
      </c>
      <c r="CX48" s="12">
        <v>1186.05</v>
      </c>
      <c r="CY48" s="12">
        <v>1123.6300000000001</v>
      </c>
      <c r="CZ48" s="12">
        <v>1125.45</v>
      </c>
      <c r="DA48" s="12">
        <v>1054.74</v>
      </c>
      <c r="DB48" s="12">
        <v>1043.04</v>
      </c>
      <c r="DC48" s="12">
        <v>1145</v>
      </c>
      <c r="DD48" s="12">
        <v>1257.7</v>
      </c>
      <c r="DE48" s="4">
        <v>962.8</v>
      </c>
      <c r="DF48" s="4">
        <v>891.92</v>
      </c>
      <c r="DG48" s="4">
        <v>789.85</v>
      </c>
      <c r="DH48" s="4">
        <v>790.83</v>
      </c>
      <c r="DI48" s="4">
        <v>798.22</v>
      </c>
      <c r="DJ48" s="4">
        <v>778.25</v>
      </c>
      <c r="DK48" s="4">
        <v>946.41</v>
      </c>
      <c r="DL48" s="12">
        <v>1011.3</v>
      </c>
      <c r="DM48" s="12">
        <v>1128.51</v>
      </c>
      <c r="DN48" s="12">
        <v>1285.47</v>
      </c>
      <c r="DO48" s="12">
        <v>1156.79</v>
      </c>
      <c r="DQ48" s="3"/>
      <c r="DR48" s="11" t="s">
        <v>519</v>
      </c>
      <c r="DS48" s="4">
        <v>942.83</v>
      </c>
      <c r="DT48" s="4">
        <v>838.27</v>
      </c>
      <c r="DU48" s="4">
        <v>982.77</v>
      </c>
      <c r="DV48" s="12">
        <v>1031.8399999999999</v>
      </c>
      <c r="DW48" s="12">
        <v>1006.27</v>
      </c>
      <c r="DX48" s="4">
        <v>891.47</v>
      </c>
      <c r="DY48" s="4">
        <v>838.84</v>
      </c>
      <c r="DZ48" s="4">
        <v>839.46</v>
      </c>
      <c r="EA48" s="4">
        <v>848.92</v>
      </c>
      <c r="EB48" s="4">
        <v>841.47</v>
      </c>
      <c r="EC48" s="4">
        <v>801.75</v>
      </c>
      <c r="ED48" s="4">
        <v>829.48</v>
      </c>
      <c r="EE48" s="4">
        <v>835.5</v>
      </c>
      <c r="EF48" s="4">
        <v>840.61</v>
      </c>
      <c r="EG48" s="4">
        <v>880.85</v>
      </c>
      <c r="EH48" s="4">
        <v>776.68</v>
      </c>
      <c r="EI48" s="4">
        <v>861.58</v>
      </c>
      <c r="EJ48" s="12">
        <v>1034.31</v>
      </c>
      <c r="EK48" s="12">
        <v>1099.19</v>
      </c>
      <c r="EL48" s="12">
        <v>1153.06</v>
      </c>
      <c r="EM48" s="12">
        <v>1095.23</v>
      </c>
      <c r="EO48" s="3"/>
      <c r="EP48" s="11" t="s">
        <v>519</v>
      </c>
      <c r="EQ48" s="4">
        <v>788.52</v>
      </c>
      <c r="ER48" s="4">
        <v>772.25</v>
      </c>
      <c r="ES48" s="4">
        <v>811.45</v>
      </c>
      <c r="ET48" s="4">
        <v>652.63</v>
      </c>
      <c r="EU48" s="4">
        <v>585.79</v>
      </c>
      <c r="EV48" s="4">
        <v>574.28</v>
      </c>
      <c r="EW48" s="4">
        <v>557.02</v>
      </c>
      <c r="EX48" s="4">
        <v>571.11</v>
      </c>
      <c r="EY48" s="4">
        <v>570.84</v>
      </c>
      <c r="EZ48" s="4">
        <v>482.6</v>
      </c>
      <c r="FA48" s="4">
        <v>458.7</v>
      </c>
      <c r="FB48" s="4">
        <v>492.92</v>
      </c>
      <c r="FC48" s="4">
        <v>482.76</v>
      </c>
      <c r="FD48" s="4">
        <v>472.89</v>
      </c>
      <c r="FE48" s="4">
        <v>436.03</v>
      </c>
      <c r="FF48" s="4">
        <v>407.75</v>
      </c>
      <c r="FG48" s="4">
        <v>460.04</v>
      </c>
      <c r="FH48" s="4">
        <v>469.21</v>
      </c>
      <c r="FI48" s="4">
        <v>470.4</v>
      </c>
      <c r="FJ48" s="4">
        <v>503.92</v>
      </c>
      <c r="FK48" s="4">
        <v>500.75</v>
      </c>
    </row>
    <row r="49" spans="1:167" ht="13">
      <c r="A49" s="130"/>
      <c r="B49" s="130"/>
      <c r="C49" s="4"/>
      <c r="D49" s="4"/>
      <c r="E49" s="4"/>
      <c r="F49" s="4"/>
      <c r="G49" s="4"/>
      <c r="H49" s="4"/>
      <c r="I49" s="4"/>
      <c r="J49" s="4"/>
      <c r="K49" s="4"/>
      <c r="L49" s="4"/>
      <c r="M49" s="4"/>
      <c r="N49" s="4"/>
      <c r="O49" s="4"/>
      <c r="P49" s="4"/>
      <c r="Q49" s="4"/>
      <c r="R49" s="4"/>
      <c r="S49" s="4"/>
      <c r="T49" s="4"/>
      <c r="U49" s="4"/>
      <c r="V49" s="4"/>
      <c r="W49" s="4"/>
      <c r="Y49" s="130"/>
      <c r="Z49" s="130"/>
      <c r="AA49" s="4"/>
      <c r="AB49" s="4"/>
      <c r="AC49" s="4"/>
      <c r="AD49" s="4"/>
      <c r="AE49" s="4"/>
      <c r="AF49" s="4"/>
      <c r="AG49" s="4"/>
      <c r="AH49" s="4"/>
      <c r="AI49" s="4"/>
      <c r="AJ49" s="4"/>
      <c r="AK49" s="4"/>
      <c r="AL49" s="4"/>
      <c r="AM49" s="4"/>
      <c r="AN49" s="4"/>
      <c r="AO49" s="4"/>
      <c r="AP49" s="4"/>
      <c r="AQ49" s="4"/>
      <c r="AR49" s="4"/>
      <c r="AS49" s="4"/>
      <c r="AT49" s="4"/>
      <c r="AU49" s="4"/>
      <c r="AW49" s="130"/>
      <c r="AX49" s="130"/>
      <c r="AY49" s="4"/>
      <c r="AZ49" s="4"/>
      <c r="BA49" s="4"/>
      <c r="BB49" s="4"/>
      <c r="BC49" s="4"/>
      <c r="BD49" s="4"/>
      <c r="BE49" s="4"/>
      <c r="BF49" s="4"/>
      <c r="BG49" s="4"/>
      <c r="BH49" s="4"/>
      <c r="BI49" s="4"/>
      <c r="BJ49" s="4"/>
      <c r="BK49" s="4"/>
      <c r="BL49" s="4"/>
      <c r="BM49" s="4"/>
      <c r="BN49" s="4"/>
      <c r="BO49" s="4"/>
      <c r="BP49" s="4"/>
      <c r="BQ49" s="4"/>
      <c r="BR49" s="4"/>
      <c r="BS49" s="4"/>
      <c r="BU49" s="130"/>
      <c r="BV49" s="130"/>
      <c r="BW49" s="4"/>
      <c r="BX49" s="4"/>
      <c r="BY49" s="4"/>
      <c r="BZ49" s="4"/>
      <c r="CA49" s="4"/>
      <c r="CB49" s="4"/>
      <c r="CC49" s="4"/>
      <c r="CD49" s="4"/>
      <c r="CE49" s="4"/>
      <c r="CF49" s="4"/>
      <c r="CG49" s="4"/>
      <c r="CH49" s="4"/>
      <c r="CI49" s="4"/>
      <c r="CJ49" s="4"/>
      <c r="CK49" s="4"/>
      <c r="CL49" s="4"/>
      <c r="CM49" s="4"/>
      <c r="CN49" s="4"/>
      <c r="CO49" s="4"/>
      <c r="CP49" s="4"/>
      <c r="CQ49" s="4"/>
      <c r="CS49" s="130"/>
      <c r="CT49" s="130"/>
      <c r="CU49" s="4"/>
      <c r="CV49" s="4"/>
      <c r="CW49" s="4"/>
      <c r="CX49" s="4"/>
      <c r="CY49" s="4"/>
      <c r="CZ49" s="4"/>
      <c r="DA49" s="4"/>
      <c r="DB49" s="4"/>
      <c r="DC49" s="4"/>
      <c r="DD49" s="4"/>
      <c r="DE49" s="4"/>
      <c r="DF49" s="4"/>
      <c r="DG49" s="4"/>
      <c r="DH49" s="4"/>
      <c r="DI49" s="4"/>
      <c r="DJ49" s="4"/>
      <c r="DK49" s="4"/>
      <c r="DL49" s="4"/>
      <c r="DM49" s="4"/>
      <c r="DN49" s="4"/>
      <c r="DO49" s="4"/>
      <c r="DQ49" s="130"/>
      <c r="DR49" s="130"/>
      <c r="DS49" s="4"/>
      <c r="DT49" s="4"/>
      <c r="DU49" s="4"/>
      <c r="DV49" s="4"/>
      <c r="DW49" s="4"/>
      <c r="DX49" s="4"/>
      <c r="DY49" s="4"/>
      <c r="DZ49" s="4"/>
      <c r="EA49" s="4"/>
      <c r="EB49" s="4"/>
      <c r="EC49" s="4"/>
      <c r="ED49" s="4"/>
      <c r="EE49" s="4"/>
      <c r="EF49" s="4"/>
      <c r="EG49" s="4"/>
      <c r="EH49" s="4"/>
      <c r="EI49" s="4"/>
      <c r="EJ49" s="4"/>
      <c r="EK49" s="4"/>
      <c r="EL49" s="4"/>
      <c r="EM49" s="4"/>
      <c r="EO49" s="130"/>
      <c r="EP49" s="130"/>
      <c r="EQ49" s="4"/>
      <c r="ER49" s="4"/>
      <c r="ES49" s="4"/>
      <c r="ET49" s="4"/>
      <c r="EU49" s="4"/>
      <c r="EV49" s="4"/>
      <c r="EW49" s="4"/>
      <c r="EX49" s="4"/>
      <c r="EY49" s="4"/>
      <c r="EZ49" s="4"/>
      <c r="FA49" s="4"/>
      <c r="FB49" s="4"/>
      <c r="FC49" s="4"/>
      <c r="FD49" s="4"/>
      <c r="FE49" s="4"/>
      <c r="FF49" s="4"/>
      <c r="FG49" s="4"/>
      <c r="FH49" s="4"/>
      <c r="FI49" s="4"/>
      <c r="FJ49" s="4"/>
      <c r="FK49" s="4"/>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3">
      <c r="A51" s="10"/>
      <c r="B51" s="11" t="s">
        <v>504</v>
      </c>
      <c r="C51" s="3">
        <v>0.95</v>
      </c>
      <c r="D51" s="3">
        <v>0.95</v>
      </c>
      <c r="E51" s="3">
        <v>0.99</v>
      </c>
      <c r="F51" s="3">
        <v>0.98</v>
      </c>
      <c r="G51" s="3">
        <v>1.02</v>
      </c>
      <c r="H51" s="3">
        <v>0.94</v>
      </c>
      <c r="I51" s="3">
        <v>0.85</v>
      </c>
      <c r="J51" s="3">
        <v>0.92</v>
      </c>
      <c r="K51" s="3">
        <v>0.97</v>
      </c>
      <c r="L51" s="3">
        <v>0.99</v>
      </c>
      <c r="M51" s="3">
        <v>0.87</v>
      </c>
      <c r="N51" s="3">
        <v>0.93</v>
      </c>
      <c r="O51" s="3">
        <v>0.8</v>
      </c>
      <c r="P51" s="3">
        <v>0.86</v>
      </c>
      <c r="Q51" s="3">
        <v>0.97</v>
      </c>
      <c r="R51" s="3">
        <v>1.03</v>
      </c>
      <c r="S51" s="3">
        <v>0.94</v>
      </c>
      <c r="T51" s="3">
        <v>1.03</v>
      </c>
      <c r="U51" s="3">
        <v>0.95</v>
      </c>
      <c r="V51" s="3">
        <v>0.99</v>
      </c>
      <c r="W51" s="3">
        <v>0.87</v>
      </c>
      <c r="Y51" s="10"/>
      <c r="Z51" s="11" t="s">
        <v>504</v>
      </c>
      <c r="AA51" s="3">
        <v>0.97</v>
      </c>
      <c r="AB51" s="3">
        <v>0.88</v>
      </c>
      <c r="AC51" s="3">
        <v>0.94</v>
      </c>
      <c r="AD51" s="3">
        <v>1</v>
      </c>
      <c r="AE51" s="3">
        <v>1</v>
      </c>
      <c r="AF51" s="3">
        <v>0.95</v>
      </c>
      <c r="AG51" s="3">
        <v>0.86</v>
      </c>
      <c r="AH51" s="3">
        <v>0.96</v>
      </c>
      <c r="AI51" s="3">
        <v>0.95</v>
      </c>
      <c r="AJ51" s="3">
        <v>0.96</v>
      </c>
      <c r="AK51" s="3">
        <v>0.85</v>
      </c>
      <c r="AL51" s="3">
        <v>0.89</v>
      </c>
      <c r="AM51" s="3">
        <v>0.85</v>
      </c>
      <c r="AN51" s="3">
        <v>0.93</v>
      </c>
      <c r="AO51" s="3">
        <v>0.97</v>
      </c>
      <c r="AP51" s="3">
        <v>0.96</v>
      </c>
      <c r="AQ51" s="3">
        <v>0.92</v>
      </c>
      <c r="AR51" s="3">
        <v>0.96</v>
      </c>
      <c r="AS51" s="3">
        <v>0.97</v>
      </c>
      <c r="AT51" s="3">
        <v>1</v>
      </c>
      <c r="AU51" s="3">
        <v>0.87</v>
      </c>
      <c r="AW51" s="10"/>
      <c r="AX51" s="11" t="s">
        <v>504</v>
      </c>
      <c r="AY51" s="3">
        <v>0.94</v>
      </c>
      <c r="AZ51" s="3">
        <v>0.84</v>
      </c>
      <c r="BA51" s="3">
        <v>0.89</v>
      </c>
      <c r="BB51" s="3">
        <v>0.96</v>
      </c>
      <c r="BC51" s="3">
        <v>0.93</v>
      </c>
      <c r="BD51" s="3">
        <v>0.92</v>
      </c>
      <c r="BE51" s="3">
        <v>0.83</v>
      </c>
      <c r="BF51" s="3">
        <v>0.91</v>
      </c>
      <c r="BG51" s="3">
        <v>0.94</v>
      </c>
      <c r="BH51" s="3">
        <v>0.94</v>
      </c>
      <c r="BI51" s="3">
        <v>0.85</v>
      </c>
      <c r="BJ51" s="3">
        <v>0.87</v>
      </c>
      <c r="BK51" s="3">
        <v>0.79</v>
      </c>
      <c r="BL51" s="3">
        <v>0.92</v>
      </c>
      <c r="BM51" s="3">
        <v>1</v>
      </c>
      <c r="BN51" s="3">
        <v>0.92</v>
      </c>
      <c r="BO51" s="3">
        <v>0.88</v>
      </c>
      <c r="BP51" s="3">
        <v>0.92</v>
      </c>
      <c r="BQ51" s="3">
        <v>0.92</v>
      </c>
      <c r="BR51" s="3">
        <v>0.96</v>
      </c>
      <c r="BS51" s="3">
        <v>0.84</v>
      </c>
      <c r="BU51" s="10"/>
      <c r="BV51" s="11" t="s">
        <v>504</v>
      </c>
      <c r="BW51" s="3">
        <v>0.97</v>
      </c>
      <c r="BX51" s="3">
        <v>0.91</v>
      </c>
      <c r="BY51" s="3">
        <v>0.99</v>
      </c>
      <c r="BZ51" s="3">
        <v>0.96</v>
      </c>
      <c r="CA51" s="3">
        <v>1</v>
      </c>
      <c r="CB51" s="3">
        <v>0.93</v>
      </c>
      <c r="CC51" s="3">
        <v>0.87</v>
      </c>
      <c r="CD51" s="3">
        <v>0.95</v>
      </c>
      <c r="CE51" s="3">
        <v>1.02</v>
      </c>
      <c r="CF51" s="3">
        <v>0.99</v>
      </c>
      <c r="CG51" s="3">
        <v>0.88</v>
      </c>
      <c r="CH51" s="3">
        <v>0.91</v>
      </c>
      <c r="CI51" s="3">
        <v>0.74</v>
      </c>
      <c r="CJ51" s="3">
        <v>1.02</v>
      </c>
      <c r="CK51" s="3">
        <v>1.04</v>
      </c>
      <c r="CL51" s="3">
        <v>0.87</v>
      </c>
      <c r="CM51" s="3">
        <v>0.89</v>
      </c>
      <c r="CN51" s="3">
        <v>0.87</v>
      </c>
      <c r="CO51" s="3">
        <v>0.97</v>
      </c>
      <c r="CP51" s="3">
        <v>1.01</v>
      </c>
      <c r="CQ51" s="3">
        <v>0.89</v>
      </c>
      <c r="CS51" s="10"/>
      <c r="CT51" s="11" t="s">
        <v>504</v>
      </c>
      <c r="CU51" s="3">
        <v>0.98</v>
      </c>
      <c r="CV51" s="3">
        <v>0.89</v>
      </c>
      <c r="CW51" s="3">
        <v>1</v>
      </c>
      <c r="CX51" s="3">
        <v>0.98</v>
      </c>
      <c r="CY51" s="3">
        <v>0.98</v>
      </c>
      <c r="CZ51" s="3">
        <v>0.93</v>
      </c>
      <c r="DA51" s="3">
        <v>0.89</v>
      </c>
      <c r="DB51" s="3">
        <v>0.95</v>
      </c>
      <c r="DC51" s="3">
        <v>0.97</v>
      </c>
      <c r="DD51" s="3">
        <v>1.04</v>
      </c>
      <c r="DE51" s="3">
        <v>0.93</v>
      </c>
      <c r="DF51" s="3">
        <v>0.92</v>
      </c>
      <c r="DG51" s="3">
        <v>0.95</v>
      </c>
      <c r="DH51" s="3">
        <v>0.97</v>
      </c>
      <c r="DI51" s="3">
        <v>1.01</v>
      </c>
      <c r="DJ51" s="3">
        <v>0.87</v>
      </c>
      <c r="DK51" s="3">
        <v>0.85</v>
      </c>
      <c r="DL51" s="3">
        <v>0.87</v>
      </c>
      <c r="DM51" s="3">
        <v>0.98</v>
      </c>
      <c r="DN51" s="3">
        <v>1.01</v>
      </c>
      <c r="DO51" s="3">
        <v>0.92</v>
      </c>
      <c r="DQ51" s="10"/>
      <c r="DR51" s="11" t="s">
        <v>504</v>
      </c>
      <c r="DS51" s="3">
        <v>0.98</v>
      </c>
      <c r="DT51" s="3">
        <v>0.88</v>
      </c>
      <c r="DU51" s="3">
        <v>0.97</v>
      </c>
      <c r="DV51" s="3">
        <v>0.94</v>
      </c>
      <c r="DW51" s="3">
        <v>0.91</v>
      </c>
      <c r="DX51" s="3">
        <v>0.83</v>
      </c>
      <c r="DY51" s="3">
        <v>0.88</v>
      </c>
      <c r="DZ51" s="3">
        <v>0.91</v>
      </c>
      <c r="EA51" s="3">
        <v>0.91</v>
      </c>
      <c r="EB51" s="3">
        <v>0.97</v>
      </c>
      <c r="EC51" s="3">
        <v>0.92</v>
      </c>
      <c r="ED51" s="3">
        <v>0.94</v>
      </c>
      <c r="EE51" s="3">
        <v>0.92</v>
      </c>
      <c r="EF51" s="3">
        <v>0.97</v>
      </c>
      <c r="EG51" s="3">
        <v>1.01</v>
      </c>
      <c r="EH51" s="3">
        <v>0.89</v>
      </c>
      <c r="EI51" s="3">
        <v>0.88</v>
      </c>
      <c r="EJ51" s="3">
        <v>0.89</v>
      </c>
      <c r="EK51" s="3">
        <v>1</v>
      </c>
      <c r="EL51" s="3">
        <v>1.03</v>
      </c>
      <c r="EM51" s="3">
        <v>0.95</v>
      </c>
      <c r="EO51" s="10"/>
      <c r="EP51" s="11" t="s">
        <v>504</v>
      </c>
      <c r="EQ51" s="3">
        <v>0.97</v>
      </c>
      <c r="ER51" s="3">
        <v>0.95</v>
      </c>
      <c r="ES51" s="3">
        <v>0.95</v>
      </c>
      <c r="ET51" s="3">
        <v>0.87</v>
      </c>
      <c r="EU51" s="3">
        <v>0.85</v>
      </c>
      <c r="EV51" s="3">
        <v>0.89</v>
      </c>
      <c r="EW51" s="3">
        <v>0.91</v>
      </c>
      <c r="EX51" s="3">
        <v>0.96</v>
      </c>
      <c r="EY51" s="3">
        <v>1</v>
      </c>
      <c r="EZ51" s="3">
        <v>0.98</v>
      </c>
      <c r="FA51" s="3">
        <v>0.88</v>
      </c>
      <c r="FB51" s="3">
        <v>0.99</v>
      </c>
      <c r="FC51" s="3">
        <v>0.96</v>
      </c>
      <c r="FD51" s="3">
        <v>0.92</v>
      </c>
      <c r="FE51" s="3">
        <v>0.88</v>
      </c>
      <c r="FF51" s="3">
        <v>0.83</v>
      </c>
      <c r="FG51" s="3">
        <v>0.83</v>
      </c>
      <c r="FH51" s="3">
        <v>0.83</v>
      </c>
      <c r="FI51" s="3">
        <v>0.89</v>
      </c>
      <c r="FJ51" s="3">
        <v>0.94</v>
      </c>
      <c r="FK51" s="3">
        <v>0.87</v>
      </c>
    </row>
    <row r="52" spans="1:167" ht="14.5">
      <c r="A52" s="1"/>
      <c r="B52" s="11" t="s">
        <v>505</v>
      </c>
      <c r="C52" s="3">
        <v>0.99</v>
      </c>
      <c r="D52" s="3">
        <v>1.63</v>
      </c>
      <c r="E52" s="3">
        <v>1.34</v>
      </c>
      <c r="F52" s="3">
        <v>1.59</v>
      </c>
      <c r="G52" s="3">
        <v>1.17</v>
      </c>
      <c r="H52" s="3">
        <v>1.7</v>
      </c>
      <c r="I52" s="3">
        <v>1.39</v>
      </c>
      <c r="J52" s="3">
        <v>1.1000000000000001</v>
      </c>
      <c r="K52" s="3">
        <v>1.66</v>
      </c>
      <c r="L52" s="3">
        <v>1.6</v>
      </c>
      <c r="M52" s="3">
        <v>2.2000000000000002</v>
      </c>
      <c r="N52" s="3">
        <v>1.22</v>
      </c>
      <c r="O52" s="3">
        <v>2.2400000000000002</v>
      </c>
      <c r="P52" s="3">
        <v>2.0299999999999998</v>
      </c>
      <c r="Q52" s="3">
        <v>1.92</v>
      </c>
      <c r="R52" s="3">
        <v>1.98</v>
      </c>
      <c r="S52" s="3">
        <v>2.0299999999999998</v>
      </c>
      <c r="T52" s="3">
        <v>1.99</v>
      </c>
      <c r="U52" s="3">
        <v>2.78</v>
      </c>
      <c r="V52" s="3">
        <v>1.68</v>
      </c>
      <c r="W52" s="3">
        <v>2.73</v>
      </c>
      <c r="Y52" s="1"/>
      <c r="Z52" s="11" t="s">
        <v>505</v>
      </c>
      <c r="AA52" s="3">
        <v>0.78</v>
      </c>
      <c r="AB52" s="3">
        <v>1.41</v>
      </c>
      <c r="AC52" s="3">
        <v>1.46</v>
      </c>
      <c r="AD52" s="3">
        <v>1.25</v>
      </c>
      <c r="AE52" s="3">
        <v>0.88</v>
      </c>
      <c r="AF52" s="3">
        <v>1.63</v>
      </c>
      <c r="AG52" s="3">
        <v>1.17</v>
      </c>
      <c r="AH52" s="3">
        <v>1.1299999999999999</v>
      </c>
      <c r="AI52" s="3">
        <v>0.98</v>
      </c>
      <c r="AJ52" s="3">
        <v>0.94</v>
      </c>
      <c r="AK52" s="3">
        <v>1.53</v>
      </c>
      <c r="AL52" s="3">
        <v>1.43</v>
      </c>
      <c r="AM52" s="3">
        <v>1.69</v>
      </c>
      <c r="AN52" s="3">
        <v>1.21</v>
      </c>
      <c r="AO52" s="3">
        <v>1.18</v>
      </c>
      <c r="AP52" s="3">
        <v>1.31</v>
      </c>
      <c r="AQ52" s="3">
        <v>1.58</v>
      </c>
      <c r="AR52" s="3">
        <v>1.31</v>
      </c>
      <c r="AS52" s="3">
        <v>1.86</v>
      </c>
      <c r="AT52" s="3">
        <v>1.23</v>
      </c>
      <c r="AU52" s="3">
        <v>1.71</v>
      </c>
      <c r="AW52" s="1"/>
      <c r="AX52" s="11" t="s">
        <v>505</v>
      </c>
      <c r="AY52" s="3">
        <v>1</v>
      </c>
      <c r="AZ52" s="3">
        <v>1.51</v>
      </c>
      <c r="BA52" s="3">
        <v>1.93</v>
      </c>
      <c r="BB52" s="3">
        <v>1.25</v>
      </c>
      <c r="BC52" s="3">
        <v>0.9</v>
      </c>
      <c r="BD52" s="3">
        <v>2.04</v>
      </c>
      <c r="BE52" s="3">
        <v>1.45</v>
      </c>
      <c r="BF52" s="3">
        <v>1.63</v>
      </c>
      <c r="BG52" s="3">
        <v>1.06</v>
      </c>
      <c r="BH52" s="3">
        <v>0.8</v>
      </c>
      <c r="BI52" s="3">
        <v>1.72</v>
      </c>
      <c r="BJ52" s="3">
        <v>1.65</v>
      </c>
      <c r="BK52" s="3">
        <v>1.85</v>
      </c>
      <c r="BL52" s="3">
        <v>1.23</v>
      </c>
      <c r="BM52" s="3">
        <v>1.03</v>
      </c>
      <c r="BN52" s="3">
        <v>1.36</v>
      </c>
      <c r="BO52" s="3">
        <v>2.09</v>
      </c>
      <c r="BP52" s="3">
        <v>1.36</v>
      </c>
      <c r="BQ52" s="3">
        <v>1.98</v>
      </c>
      <c r="BR52" s="3">
        <v>1.29</v>
      </c>
      <c r="BS52" s="3">
        <v>1.89</v>
      </c>
      <c r="BU52" s="1"/>
      <c r="BV52" s="11" t="s">
        <v>505</v>
      </c>
      <c r="BW52" s="3">
        <v>0.77</v>
      </c>
      <c r="BX52" s="3">
        <v>1.18</v>
      </c>
      <c r="BY52" s="3">
        <v>1.1599999999999999</v>
      </c>
      <c r="BZ52" s="3">
        <v>1.43</v>
      </c>
      <c r="CA52" s="3">
        <v>0.4</v>
      </c>
      <c r="CB52" s="3">
        <v>1.1100000000000001</v>
      </c>
      <c r="CC52" s="3">
        <v>1.42</v>
      </c>
      <c r="CD52" s="3">
        <v>1.1299999999999999</v>
      </c>
      <c r="CE52" s="3">
        <v>0.83</v>
      </c>
      <c r="CF52" s="3">
        <v>0.66</v>
      </c>
      <c r="CG52" s="3">
        <v>0.97</v>
      </c>
      <c r="CH52" s="3">
        <v>1.4</v>
      </c>
      <c r="CI52" s="3">
        <v>0.8</v>
      </c>
      <c r="CJ52" s="3">
        <v>0.6</v>
      </c>
      <c r="CK52" s="3">
        <v>0.98</v>
      </c>
      <c r="CL52" s="3">
        <v>1.1200000000000001</v>
      </c>
      <c r="CM52" s="3">
        <v>0.92</v>
      </c>
      <c r="CN52" s="3">
        <v>1.1200000000000001</v>
      </c>
      <c r="CO52" s="3">
        <v>1.35</v>
      </c>
      <c r="CP52" s="3">
        <v>1.02</v>
      </c>
      <c r="CQ52" s="3">
        <v>1.36</v>
      </c>
      <c r="CS52" s="1"/>
      <c r="CT52" s="11" t="s">
        <v>505</v>
      </c>
      <c r="CU52" s="3">
        <v>0.78</v>
      </c>
      <c r="CV52" s="3">
        <v>1.32</v>
      </c>
      <c r="CW52" s="3">
        <v>1.36</v>
      </c>
      <c r="CX52" s="3">
        <v>1.36</v>
      </c>
      <c r="CY52" s="3">
        <v>0.43</v>
      </c>
      <c r="CZ52" s="3">
        <v>0.65</v>
      </c>
      <c r="DA52" s="3">
        <v>1.18</v>
      </c>
      <c r="DB52" s="3">
        <v>1.19</v>
      </c>
      <c r="DC52" s="3">
        <v>1</v>
      </c>
      <c r="DD52" s="3">
        <v>0.56999999999999995</v>
      </c>
      <c r="DE52" s="3">
        <v>0.6</v>
      </c>
      <c r="DF52" s="3">
        <v>0.95</v>
      </c>
      <c r="DG52" s="3">
        <v>0.97</v>
      </c>
      <c r="DH52" s="3">
        <v>0.95</v>
      </c>
      <c r="DI52" s="3">
        <v>0.76</v>
      </c>
      <c r="DJ52" s="3">
        <v>1.1000000000000001</v>
      </c>
      <c r="DK52" s="3">
        <v>0.76</v>
      </c>
      <c r="DL52" s="3">
        <v>1.1000000000000001</v>
      </c>
      <c r="DM52" s="3">
        <v>1.1599999999999999</v>
      </c>
      <c r="DN52" s="3">
        <v>0.66</v>
      </c>
      <c r="DO52" s="3">
        <v>0.95</v>
      </c>
      <c r="DQ52" s="1"/>
      <c r="DR52" s="11" t="s">
        <v>505</v>
      </c>
      <c r="DS52" s="3">
        <v>0.85</v>
      </c>
      <c r="DT52" s="3">
        <v>1.19</v>
      </c>
      <c r="DU52" s="3">
        <v>2.21</v>
      </c>
      <c r="DV52" s="3">
        <v>1.84</v>
      </c>
      <c r="DW52" s="3">
        <v>1.06</v>
      </c>
      <c r="DX52" s="3">
        <v>0.56999999999999995</v>
      </c>
      <c r="DY52" s="3">
        <v>1.95</v>
      </c>
      <c r="DZ52" s="3">
        <v>1.93</v>
      </c>
      <c r="EA52" s="3">
        <v>1.96</v>
      </c>
      <c r="EB52" s="3">
        <v>1.56</v>
      </c>
      <c r="EC52" s="3">
        <v>0.8</v>
      </c>
      <c r="ED52" s="3">
        <v>0.83</v>
      </c>
      <c r="EE52" s="3">
        <v>0.77</v>
      </c>
      <c r="EF52" s="3">
        <v>0.66</v>
      </c>
      <c r="EG52" s="3">
        <v>1.05</v>
      </c>
      <c r="EH52" s="3">
        <v>1.32</v>
      </c>
      <c r="EI52" s="3">
        <v>0.47</v>
      </c>
      <c r="EJ52" s="3">
        <v>1.31</v>
      </c>
      <c r="EK52" s="3">
        <v>1.22</v>
      </c>
      <c r="EL52" s="3">
        <v>0.4</v>
      </c>
      <c r="EM52" s="3">
        <v>0.98</v>
      </c>
      <c r="EO52" s="1"/>
      <c r="EP52" s="11" t="s">
        <v>505</v>
      </c>
      <c r="EQ52" s="3">
        <v>0.78</v>
      </c>
      <c r="ER52" s="3">
        <v>0.66</v>
      </c>
      <c r="ES52" s="3">
        <v>1.55</v>
      </c>
      <c r="ET52" s="3">
        <v>2.36</v>
      </c>
      <c r="EU52" s="3">
        <v>3.48</v>
      </c>
      <c r="EV52" s="3">
        <v>1.58</v>
      </c>
      <c r="EW52" s="3">
        <v>1.62</v>
      </c>
      <c r="EX52" s="3">
        <v>1.37</v>
      </c>
      <c r="EY52" s="3">
        <v>1.57</v>
      </c>
      <c r="EZ52" s="3">
        <v>2.81</v>
      </c>
      <c r="FA52" s="3">
        <v>1.71</v>
      </c>
      <c r="FB52" s="3">
        <v>0.85</v>
      </c>
      <c r="FC52" s="3">
        <v>1.59</v>
      </c>
      <c r="FD52" s="3">
        <v>1.23</v>
      </c>
      <c r="FE52" s="3">
        <v>2.1</v>
      </c>
      <c r="FF52" s="3">
        <v>2.69</v>
      </c>
      <c r="FG52" s="3">
        <v>1.42</v>
      </c>
      <c r="FH52" s="3">
        <v>2.69</v>
      </c>
      <c r="FI52" s="3">
        <v>2.2999999999999998</v>
      </c>
      <c r="FJ52" s="3">
        <v>1.74</v>
      </c>
      <c r="FK52" s="3">
        <v>1.4</v>
      </c>
    </row>
    <row r="53" spans="1:167" ht="14.5">
      <c r="A53" s="128"/>
      <c r="B53" s="128"/>
      <c r="C53" s="2"/>
      <c r="D53" s="2"/>
      <c r="E53" s="2"/>
      <c r="F53" s="2"/>
      <c r="G53" s="2"/>
      <c r="H53" s="2"/>
      <c r="I53" s="2"/>
      <c r="J53" s="2"/>
      <c r="K53" s="2"/>
      <c r="L53" s="2"/>
      <c r="M53" s="2"/>
      <c r="N53" s="2"/>
      <c r="O53" s="1"/>
      <c r="P53" s="1"/>
      <c r="Q53" s="1"/>
      <c r="R53" s="1"/>
      <c r="S53" s="1"/>
      <c r="T53" s="1"/>
      <c r="U53" s="1"/>
      <c r="V53" s="1"/>
      <c r="W53" s="1"/>
      <c r="Y53" s="128"/>
      <c r="Z53" s="128"/>
      <c r="AA53" s="2"/>
      <c r="AB53" s="2"/>
      <c r="AC53" s="2"/>
      <c r="AD53" s="2"/>
      <c r="AE53" s="2"/>
      <c r="AF53" s="2"/>
      <c r="AG53" s="2"/>
      <c r="AH53" s="2"/>
      <c r="AI53" s="2"/>
      <c r="AJ53" s="2"/>
      <c r="AK53" s="2"/>
      <c r="AL53" s="2"/>
      <c r="AM53" s="1"/>
      <c r="AN53" s="1"/>
      <c r="AO53" s="1"/>
      <c r="AP53" s="1"/>
      <c r="AQ53" s="1"/>
      <c r="AR53" s="1"/>
      <c r="AS53" s="1"/>
      <c r="AT53" s="1"/>
      <c r="AU53" s="1"/>
      <c r="AW53" s="128"/>
      <c r="AX53" s="128"/>
      <c r="AY53" s="2"/>
      <c r="AZ53" s="2"/>
      <c r="BA53" s="2"/>
      <c r="BB53" s="2"/>
      <c r="BC53" s="2"/>
      <c r="BD53" s="2"/>
      <c r="BE53" s="2"/>
      <c r="BF53" s="2"/>
      <c r="BG53" s="2"/>
      <c r="BH53" s="2"/>
      <c r="BI53" s="2"/>
      <c r="BJ53" s="2"/>
      <c r="BK53" s="1"/>
      <c r="BL53" s="1"/>
      <c r="BM53" s="1"/>
      <c r="BN53" s="1"/>
      <c r="BO53" s="1"/>
      <c r="BP53" s="1"/>
      <c r="BQ53" s="1"/>
      <c r="BR53" s="1"/>
      <c r="BS53" s="1"/>
      <c r="BU53" s="128"/>
      <c r="BV53" s="128"/>
      <c r="BW53" s="2"/>
      <c r="BX53" s="2"/>
      <c r="BY53" s="2"/>
      <c r="BZ53" s="2"/>
      <c r="CA53" s="2"/>
      <c r="CB53" s="2"/>
      <c r="CC53" s="2"/>
      <c r="CD53" s="2"/>
      <c r="CE53" s="2"/>
      <c r="CF53" s="2"/>
      <c r="CG53" s="2"/>
      <c r="CH53" s="2"/>
      <c r="CI53" s="1"/>
      <c r="CJ53" s="1"/>
      <c r="CK53" s="1"/>
      <c r="CL53" s="1"/>
      <c r="CM53" s="1"/>
      <c r="CN53" s="1"/>
      <c r="CO53" s="1"/>
      <c r="CP53" s="1"/>
      <c r="CQ53" s="1"/>
      <c r="CS53" s="128"/>
      <c r="CT53" s="128"/>
      <c r="CU53" s="2"/>
      <c r="CV53" s="2"/>
      <c r="CW53" s="2"/>
      <c r="CX53" s="2"/>
      <c r="CY53" s="2"/>
      <c r="CZ53" s="2"/>
      <c r="DA53" s="2"/>
      <c r="DB53" s="2"/>
      <c r="DC53" s="2"/>
      <c r="DD53" s="2"/>
      <c r="DE53" s="2"/>
      <c r="DF53" s="2"/>
      <c r="DG53" s="1"/>
      <c r="DH53" s="1"/>
      <c r="DI53" s="1"/>
      <c r="DJ53" s="1"/>
      <c r="DK53" s="1"/>
      <c r="DL53" s="1"/>
      <c r="DM53" s="1"/>
      <c r="DN53" s="1"/>
      <c r="DO53" s="1"/>
      <c r="DQ53" s="128"/>
      <c r="DR53" s="128"/>
      <c r="DS53" s="2"/>
      <c r="DT53" s="2"/>
      <c r="DU53" s="2"/>
      <c r="DV53" s="2"/>
      <c r="DW53" s="2"/>
      <c r="DX53" s="2"/>
      <c r="DY53" s="2"/>
      <c r="DZ53" s="2"/>
      <c r="EA53" s="2"/>
      <c r="EB53" s="2"/>
      <c r="EC53" s="2"/>
      <c r="ED53" s="2"/>
      <c r="EE53" s="1"/>
      <c r="EF53" s="1"/>
      <c r="EG53" s="1"/>
      <c r="EH53" s="1"/>
      <c r="EI53" s="1"/>
      <c r="EJ53" s="1"/>
      <c r="EK53" s="1"/>
      <c r="EL53" s="1"/>
      <c r="EM53" s="1"/>
      <c r="EO53" s="128"/>
      <c r="EP53" s="128"/>
      <c r="EQ53" s="2"/>
      <c r="ER53" s="2"/>
      <c r="ES53" s="2"/>
      <c r="ET53" s="2"/>
      <c r="EU53" s="2"/>
      <c r="EV53" s="2"/>
      <c r="EW53" s="2"/>
      <c r="EX53" s="2"/>
      <c r="EY53" s="2"/>
      <c r="EZ53" s="2"/>
      <c r="FA53" s="2"/>
      <c r="FB53" s="2"/>
      <c r="FC53" s="1"/>
      <c r="FD53" s="1"/>
      <c r="FE53" s="1"/>
      <c r="FF53" s="1"/>
      <c r="FG53" s="1"/>
      <c r="FH53" s="1"/>
      <c r="FI53" s="1"/>
      <c r="FJ53" s="1"/>
      <c r="FK53" s="1"/>
    </row>
    <row r="54" spans="1:167" ht="14.5">
      <c r="A54" s="129" t="s">
        <v>535</v>
      </c>
      <c r="B54" s="129"/>
      <c r="C54" s="1"/>
      <c r="D54" s="1"/>
      <c r="E54" s="1"/>
      <c r="F54" s="1"/>
      <c r="G54" s="1"/>
      <c r="H54" s="1"/>
      <c r="I54" s="1"/>
      <c r="J54" s="1"/>
      <c r="K54" s="1"/>
      <c r="L54" s="1"/>
      <c r="M54" s="1"/>
      <c r="N54" s="1"/>
      <c r="O54" s="1"/>
      <c r="P54" s="1"/>
      <c r="Q54" s="1"/>
      <c r="R54" s="1"/>
      <c r="S54" s="1"/>
      <c r="T54" s="1"/>
      <c r="U54" s="1"/>
      <c r="V54" s="1"/>
      <c r="W54" s="1"/>
      <c r="Y54" s="129" t="s">
        <v>535</v>
      </c>
      <c r="Z54" s="129"/>
      <c r="AA54" s="1"/>
      <c r="AB54" s="1"/>
      <c r="AC54" s="1"/>
      <c r="AD54" s="1"/>
      <c r="AE54" s="1"/>
      <c r="AF54" s="1"/>
      <c r="AG54" s="1"/>
      <c r="AH54" s="1"/>
      <c r="AI54" s="1"/>
      <c r="AJ54" s="1"/>
      <c r="AK54" s="1"/>
      <c r="AL54" s="1"/>
      <c r="AM54" s="1"/>
      <c r="AN54" s="1"/>
      <c r="AO54" s="1"/>
      <c r="AP54" s="1"/>
      <c r="AQ54" s="1"/>
      <c r="AR54" s="1"/>
      <c r="AS54" s="1"/>
      <c r="AT54" s="1"/>
      <c r="AU54" s="1"/>
      <c r="AW54" s="129" t="s">
        <v>535</v>
      </c>
      <c r="AX54" s="129"/>
      <c r="AY54" s="1"/>
      <c r="AZ54" s="1"/>
      <c r="BA54" s="1"/>
      <c r="BB54" s="1"/>
      <c r="BC54" s="1"/>
      <c r="BD54" s="1"/>
      <c r="BE54" s="1"/>
      <c r="BF54" s="1"/>
      <c r="BG54" s="1"/>
      <c r="BH54" s="1"/>
      <c r="BI54" s="1"/>
      <c r="BJ54" s="1"/>
      <c r="BK54" s="1"/>
      <c r="BL54" s="1"/>
      <c r="BM54" s="1"/>
      <c r="BN54" s="1"/>
      <c r="BO54" s="1"/>
      <c r="BP54" s="1"/>
      <c r="BQ54" s="1"/>
      <c r="BR54" s="1"/>
      <c r="BS54" s="1"/>
      <c r="BU54" s="129" t="s">
        <v>535</v>
      </c>
      <c r="BV54" s="129"/>
      <c r="BW54" s="1"/>
      <c r="BX54" s="1"/>
      <c r="BY54" s="1"/>
      <c r="BZ54" s="1"/>
      <c r="CA54" s="1"/>
      <c r="CB54" s="1"/>
      <c r="CC54" s="1"/>
      <c r="CD54" s="1"/>
      <c r="CE54" s="1"/>
      <c r="CF54" s="1"/>
      <c r="CG54" s="1"/>
      <c r="CH54" s="1"/>
      <c r="CI54" s="1"/>
      <c r="CJ54" s="1"/>
      <c r="CK54" s="1"/>
      <c r="CL54" s="1"/>
      <c r="CM54" s="1"/>
      <c r="CN54" s="1"/>
      <c r="CO54" s="1"/>
      <c r="CP54" s="1"/>
      <c r="CQ54" s="1"/>
      <c r="CS54" s="129" t="s">
        <v>535</v>
      </c>
      <c r="CT54" s="129"/>
      <c r="CU54" s="1"/>
      <c r="CV54" s="1"/>
      <c r="CW54" s="1"/>
      <c r="CX54" s="1"/>
      <c r="CY54" s="1"/>
      <c r="CZ54" s="1"/>
      <c r="DA54" s="1"/>
      <c r="DB54" s="1"/>
      <c r="DC54" s="1"/>
      <c r="DD54" s="1"/>
      <c r="DE54" s="1"/>
      <c r="DF54" s="1"/>
      <c r="DG54" s="1"/>
      <c r="DH54" s="1"/>
      <c r="DI54" s="1"/>
      <c r="DJ54" s="1"/>
      <c r="DK54" s="1"/>
      <c r="DL54" s="1"/>
      <c r="DM54" s="1"/>
      <c r="DN54" s="1"/>
      <c r="DO54" s="1"/>
      <c r="DQ54" s="129" t="s">
        <v>535</v>
      </c>
      <c r="DR54" s="129"/>
      <c r="DS54" s="1"/>
      <c r="DT54" s="1"/>
      <c r="DU54" s="1"/>
      <c r="DV54" s="1"/>
      <c r="DW54" s="1"/>
      <c r="DX54" s="1"/>
      <c r="DY54" s="1"/>
      <c r="DZ54" s="1"/>
      <c r="EA54" s="1"/>
      <c r="EB54" s="1"/>
      <c r="EC54" s="1"/>
      <c r="ED54" s="1"/>
      <c r="EE54" s="1"/>
      <c r="EF54" s="1"/>
      <c r="EG54" s="1"/>
      <c r="EH54" s="1"/>
      <c r="EI54" s="1"/>
      <c r="EJ54" s="1"/>
      <c r="EK54" s="1"/>
      <c r="EL54" s="1"/>
      <c r="EM54" s="1"/>
      <c r="EO54" s="129" t="s">
        <v>535</v>
      </c>
      <c r="EP54" s="129"/>
      <c r="EQ54" s="1"/>
      <c r="ER54" s="1"/>
      <c r="ES54" s="1"/>
      <c r="ET54" s="1"/>
      <c r="EU54" s="1"/>
      <c r="EV54" s="1"/>
      <c r="EW54" s="1"/>
      <c r="EX54" s="1"/>
      <c r="EY54" s="1"/>
      <c r="EZ54" s="1"/>
      <c r="FA54" s="1"/>
      <c r="FB54" s="1"/>
      <c r="FC54" s="1"/>
      <c r="FD54" s="1"/>
      <c r="FE54" s="1"/>
      <c r="FF54" s="1"/>
      <c r="FG54" s="1"/>
      <c r="FH54" s="1"/>
      <c r="FI54" s="1"/>
      <c r="FJ54" s="1"/>
      <c r="FK54" s="1"/>
    </row>
    <row r="55" spans="1:167">
      <c r="A55" s="129" t="s">
        <v>507</v>
      </c>
      <c r="B55" s="129"/>
      <c r="C55" s="15"/>
      <c r="D55" s="15"/>
      <c r="E55" s="15"/>
      <c r="F55" s="15"/>
      <c r="G55" s="15"/>
      <c r="H55" s="15"/>
      <c r="I55" s="15"/>
      <c r="J55" s="15"/>
      <c r="K55" s="15"/>
      <c r="L55" s="15"/>
      <c r="M55" s="15"/>
      <c r="N55" s="15"/>
      <c r="O55" s="10"/>
      <c r="P55" s="10"/>
      <c r="Q55" s="10"/>
      <c r="R55" s="10"/>
      <c r="S55" s="10"/>
      <c r="T55" s="10"/>
      <c r="U55" s="10"/>
      <c r="V55" s="10"/>
      <c r="W55" s="10"/>
      <c r="Y55" s="129" t="s">
        <v>507</v>
      </c>
      <c r="Z55" s="129"/>
      <c r="AA55" s="15"/>
      <c r="AB55" s="15"/>
      <c r="AC55" s="15"/>
      <c r="AD55" s="15"/>
      <c r="AE55" s="15"/>
      <c r="AF55" s="15"/>
      <c r="AG55" s="15"/>
      <c r="AH55" s="15"/>
      <c r="AI55" s="15"/>
      <c r="AJ55" s="15"/>
      <c r="AK55" s="15"/>
      <c r="AL55" s="15"/>
      <c r="AM55" s="10"/>
      <c r="AN55" s="10"/>
      <c r="AO55" s="10"/>
      <c r="AP55" s="10"/>
      <c r="AQ55" s="10"/>
      <c r="AR55" s="10"/>
      <c r="AS55" s="10"/>
      <c r="AT55" s="10"/>
      <c r="AU55" s="10"/>
      <c r="AW55" s="129" t="s">
        <v>507</v>
      </c>
      <c r="AX55" s="129"/>
      <c r="AY55" s="15"/>
      <c r="AZ55" s="15"/>
      <c r="BA55" s="15"/>
      <c r="BB55" s="15"/>
      <c r="BC55" s="15"/>
      <c r="BD55" s="15"/>
      <c r="BE55" s="15"/>
      <c r="BF55" s="15"/>
      <c r="BG55" s="15"/>
      <c r="BH55" s="15"/>
      <c r="BI55" s="15"/>
      <c r="BJ55" s="15"/>
      <c r="BK55" s="10"/>
      <c r="BL55" s="10"/>
      <c r="BM55" s="10"/>
      <c r="BN55" s="10"/>
      <c r="BO55" s="10"/>
      <c r="BP55" s="10"/>
      <c r="BQ55" s="10"/>
      <c r="BR55" s="10"/>
      <c r="BS55" s="10"/>
      <c r="BU55" s="129" t="s">
        <v>507</v>
      </c>
      <c r="BV55" s="129"/>
      <c r="BW55" s="15"/>
      <c r="BX55" s="15"/>
      <c r="BY55" s="15"/>
      <c r="BZ55" s="15"/>
      <c r="CA55" s="15"/>
      <c r="CB55" s="15"/>
      <c r="CC55" s="15"/>
      <c r="CD55" s="15"/>
      <c r="CE55" s="15"/>
      <c r="CF55" s="15"/>
      <c r="CG55" s="15"/>
      <c r="CH55" s="15"/>
      <c r="CI55" s="10"/>
      <c r="CJ55" s="10"/>
      <c r="CK55" s="10"/>
      <c r="CL55" s="10"/>
      <c r="CM55" s="10"/>
      <c r="CN55" s="10"/>
      <c r="CO55" s="10"/>
      <c r="CP55" s="10"/>
      <c r="CQ55" s="10"/>
      <c r="CS55" s="129" t="s">
        <v>507</v>
      </c>
      <c r="CT55" s="129"/>
      <c r="CU55" s="15"/>
      <c r="CV55" s="15"/>
      <c r="CW55" s="15"/>
      <c r="CX55" s="15"/>
      <c r="CY55" s="15"/>
      <c r="CZ55" s="15"/>
      <c r="DA55" s="15"/>
      <c r="DB55" s="15"/>
      <c r="DC55" s="15"/>
      <c r="DD55" s="15"/>
      <c r="DE55" s="15"/>
      <c r="DF55" s="15"/>
      <c r="DG55" s="10"/>
      <c r="DH55" s="10"/>
      <c r="DI55" s="10"/>
      <c r="DJ55" s="10"/>
      <c r="DK55" s="10"/>
      <c r="DL55" s="10"/>
      <c r="DM55" s="10"/>
      <c r="DN55" s="10"/>
      <c r="DO55" s="10"/>
      <c r="DQ55" s="129" t="s">
        <v>507</v>
      </c>
      <c r="DR55" s="129"/>
      <c r="DS55" s="15"/>
      <c r="DT55" s="15"/>
      <c r="DU55" s="15"/>
      <c r="DV55" s="15"/>
      <c r="DW55" s="15"/>
      <c r="DX55" s="15"/>
      <c r="DY55" s="15"/>
      <c r="DZ55" s="15"/>
      <c r="EA55" s="15"/>
      <c r="EB55" s="15"/>
      <c r="EC55" s="15"/>
      <c r="ED55" s="15"/>
      <c r="EE55" s="10"/>
      <c r="EF55" s="10"/>
      <c r="EG55" s="10"/>
      <c r="EH55" s="10"/>
      <c r="EI55" s="10"/>
      <c r="EJ55" s="10"/>
      <c r="EK55" s="10"/>
      <c r="EL55" s="10"/>
      <c r="EM55" s="10"/>
      <c r="EO55" s="129" t="s">
        <v>507</v>
      </c>
      <c r="EP55" s="129"/>
      <c r="EQ55" s="15"/>
      <c r="ER55" s="15"/>
      <c r="ES55" s="15"/>
      <c r="ET55" s="15"/>
      <c r="EU55" s="15"/>
      <c r="EV55" s="15"/>
      <c r="EW55" s="15"/>
      <c r="EX55" s="15"/>
      <c r="EY55" s="15"/>
      <c r="EZ55" s="15"/>
      <c r="FA55" s="15"/>
      <c r="FB55" s="15"/>
      <c r="FC55" s="10"/>
      <c r="FD55" s="10"/>
      <c r="FE55" s="10"/>
      <c r="FF55" s="10"/>
      <c r="FG55" s="10"/>
      <c r="FH55" s="10"/>
      <c r="FI55" s="10"/>
      <c r="FJ55" s="10"/>
      <c r="FK55" s="10"/>
    </row>
    <row r="56" spans="1:167" ht="14.5">
      <c r="A56" s="128"/>
      <c r="B56" s="128"/>
      <c r="C56" s="2"/>
      <c r="D56" s="2"/>
      <c r="E56" s="2"/>
      <c r="F56" s="2"/>
      <c r="G56" s="2"/>
      <c r="H56" s="2"/>
      <c r="I56" s="2"/>
      <c r="J56" s="2"/>
      <c r="K56" s="2"/>
      <c r="L56" s="2"/>
      <c r="M56" s="2"/>
      <c r="N56" s="2"/>
      <c r="O56" s="1"/>
      <c r="P56" s="1"/>
      <c r="Q56" s="1"/>
      <c r="R56" s="1"/>
      <c r="S56" s="1"/>
      <c r="T56" s="1"/>
      <c r="U56" s="1"/>
      <c r="V56" s="1"/>
      <c r="W56" s="1"/>
      <c r="Y56" s="128"/>
      <c r="Z56" s="128"/>
      <c r="AA56" s="2"/>
      <c r="AB56" s="2"/>
      <c r="AC56" s="2"/>
      <c r="AD56" s="2"/>
      <c r="AE56" s="2"/>
      <c r="AF56" s="2"/>
      <c r="AG56" s="2"/>
      <c r="AH56" s="2"/>
      <c r="AI56" s="2"/>
      <c r="AJ56" s="2"/>
      <c r="AK56" s="2"/>
      <c r="AL56" s="2"/>
      <c r="AM56" s="1"/>
      <c r="AN56" s="1"/>
      <c r="AO56" s="1"/>
      <c r="AP56" s="1"/>
      <c r="AQ56" s="1"/>
      <c r="AR56" s="1"/>
      <c r="AS56" s="1"/>
      <c r="AT56" s="1"/>
      <c r="AU56" s="1"/>
      <c r="AW56" s="128"/>
      <c r="AX56" s="128"/>
      <c r="AY56" s="2"/>
      <c r="AZ56" s="2"/>
      <c r="BA56" s="2"/>
      <c r="BB56" s="2"/>
      <c r="BC56" s="2"/>
      <c r="BD56" s="2"/>
      <c r="BE56" s="2"/>
      <c r="BF56" s="2"/>
      <c r="BG56" s="2"/>
      <c r="BH56" s="2"/>
      <c r="BI56" s="2"/>
      <c r="BJ56" s="2"/>
      <c r="BK56" s="1"/>
      <c r="BL56" s="1"/>
      <c r="BM56" s="1"/>
      <c r="BN56" s="1"/>
      <c r="BO56" s="1"/>
      <c r="BP56" s="1"/>
      <c r="BQ56" s="1"/>
      <c r="BR56" s="1"/>
      <c r="BS56" s="1"/>
      <c r="BU56" s="128"/>
      <c r="BV56" s="128"/>
      <c r="BW56" s="2"/>
      <c r="BX56" s="2"/>
      <c r="BY56" s="2"/>
      <c r="BZ56" s="2"/>
      <c r="CA56" s="2"/>
      <c r="CB56" s="2"/>
      <c r="CC56" s="2"/>
      <c r="CD56" s="2"/>
      <c r="CE56" s="2"/>
      <c r="CF56" s="2"/>
      <c r="CG56" s="2"/>
      <c r="CH56" s="2"/>
      <c r="CI56" s="1"/>
      <c r="CJ56" s="1"/>
      <c r="CK56" s="1"/>
      <c r="CL56" s="1"/>
      <c r="CM56" s="1"/>
      <c r="CN56" s="1"/>
      <c r="CO56" s="1"/>
      <c r="CP56" s="1"/>
      <c r="CQ56" s="1"/>
      <c r="CS56" s="128"/>
      <c r="CT56" s="128"/>
      <c r="CU56" s="2"/>
      <c r="CV56" s="2"/>
      <c r="CW56" s="2"/>
      <c r="CX56" s="2"/>
      <c r="CY56" s="2"/>
      <c r="CZ56" s="2"/>
      <c r="DA56" s="2"/>
      <c r="DB56" s="2"/>
      <c r="DC56" s="2"/>
      <c r="DD56" s="2"/>
      <c r="DE56" s="2"/>
      <c r="DF56" s="2"/>
      <c r="DG56" s="1"/>
      <c r="DH56" s="1"/>
      <c r="DI56" s="1"/>
      <c r="DJ56" s="1"/>
      <c r="DK56" s="1"/>
      <c r="DL56" s="1"/>
      <c r="DM56" s="1"/>
      <c r="DN56" s="1"/>
      <c r="DO56" s="1"/>
      <c r="DQ56" s="128"/>
      <c r="DR56" s="128"/>
      <c r="DS56" s="2"/>
      <c r="DT56" s="2"/>
      <c r="DU56" s="2"/>
      <c r="DV56" s="2"/>
      <c r="DW56" s="2"/>
      <c r="DX56" s="2"/>
      <c r="DY56" s="2"/>
      <c r="DZ56" s="2"/>
      <c r="EA56" s="2"/>
      <c r="EB56" s="2"/>
      <c r="EC56" s="2"/>
      <c r="ED56" s="2"/>
      <c r="EE56" s="1"/>
      <c r="EF56" s="1"/>
      <c r="EG56" s="1"/>
      <c r="EH56" s="1"/>
      <c r="EI56" s="1"/>
      <c r="EJ56" s="1"/>
      <c r="EK56" s="1"/>
      <c r="EL56" s="1"/>
      <c r="EM56" s="1"/>
      <c r="EO56" s="128"/>
      <c r="EP56" s="128"/>
      <c r="EQ56" s="2"/>
      <c r="ER56" s="2"/>
      <c r="ES56" s="2"/>
      <c r="ET56" s="2"/>
      <c r="EU56" s="2"/>
      <c r="EV56" s="2"/>
      <c r="EW56" s="2"/>
      <c r="EX56" s="2"/>
      <c r="EY56" s="2"/>
      <c r="EZ56" s="2"/>
      <c r="FA56" s="2"/>
      <c r="FB56" s="2"/>
      <c r="FC56" s="1"/>
      <c r="FD56" s="1"/>
      <c r="FE56" s="1"/>
      <c r="FF56" s="1"/>
      <c r="FG56" s="1"/>
      <c r="FH56" s="1"/>
      <c r="FI56" s="1"/>
      <c r="FJ56" s="1"/>
      <c r="FK56" s="1"/>
    </row>
    <row r="57" spans="1:167" ht="14.5">
      <c r="A57" s="128"/>
      <c r="B57" s="128"/>
      <c r="C57" s="2"/>
      <c r="D57" s="2"/>
      <c r="E57" s="2"/>
      <c r="F57" s="2"/>
      <c r="G57" s="2"/>
      <c r="H57" s="2"/>
      <c r="I57" s="2"/>
      <c r="J57" s="2"/>
      <c r="K57" s="2"/>
      <c r="L57" s="2"/>
      <c r="M57" s="2"/>
      <c r="N57" s="2"/>
      <c r="O57" s="1"/>
      <c r="P57" s="1"/>
      <c r="Q57" s="1"/>
      <c r="R57" s="1"/>
      <c r="S57" s="1"/>
      <c r="T57" s="1"/>
      <c r="U57" s="1"/>
      <c r="V57" s="1"/>
      <c r="W57" s="1"/>
      <c r="Y57" s="128"/>
      <c r="Z57" s="128"/>
      <c r="AA57" s="2"/>
      <c r="AB57" s="2"/>
      <c r="AC57" s="2"/>
      <c r="AD57" s="2"/>
      <c r="AE57" s="2"/>
      <c r="AF57" s="2"/>
      <c r="AG57" s="2"/>
      <c r="AH57" s="2"/>
      <c r="AI57" s="2"/>
      <c r="AJ57" s="2"/>
      <c r="AK57" s="2"/>
      <c r="AL57" s="2"/>
      <c r="AM57" s="1"/>
      <c r="AN57" s="1"/>
      <c r="AO57" s="1"/>
      <c r="AP57" s="1"/>
      <c r="AQ57" s="1"/>
      <c r="AR57" s="1"/>
      <c r="AS57" s="1"/>
      <c r="AT57" s="1"/>
      <c r="AU57" s="1"/>
      <c r="AW57" s="128"/>
      <c r="AX57" s="128"/>
      <c r="AY57" s="2"/>
      <c r="AZ57" s="2"/>
      <c r="BA57" s="2"/>
      <c r="BB57" s="2"/>
      <c r="BC57" s="2"/>
      <c r="BD57" s="2"/>
      <c r="BE57" s="2"/>
      <c r="BF57" s="2"/>
      <c r="BG57" s="2"/>
      <c r="BH57" s="2"/>
      <c r="BI57" s="2"/>
      <c r="BJ57" s="2"/>
      <c r="BK57" s="1"/>
      <c r="BL57" s="1"/>
      <c r="BM57" s="1"/>
      <c r="BN57" s="1"/>
      <c r="BO57" s="1"/>
      <c r="BP57" s="1"/>
      <c r="BQ57" s="1"/>
      <c r="BR57" s="1"/>
      <c r="BS57" s="1"/>
      <c r="BU57" s="128"/>
      <c r="BV57" s="128"/>
      <c r="BW57" s="2"/>
      <c r="BX57" s="2"/>
      <c r="BY57" s="2"/>
      <c r="BZ57" s="2"/>
      <c r="CA57" s="2"/>
      <c r="CB57" s="2"/>
      <c r="CC57" s="2"/>
      <c r="CD57" s="2"/>
      <c r="CE57" s="2"/>
      <c r="CF57" s="2"/>
      <c r="CG57" s="2"/>
      <c r="CH57" s="2"/>
      <c r="CI57" s="1"/>
      <c r="CJ57" s="1"/>
      <c r="CK57" s="1"/>
      <c r="CL57" s="1"/>
      <c r="CM57" s="1"/>
      <c r="CN57" s="1"/>
      <c r="CO57" s="1"/>
      <c r="CP57" s="1"/>
      <c r="CQ57" s="1"/>
      <c r="CS57" s="128"/>
      <c r="CT57" s="128"/>
      <c r="CU57" s="2"/>
      <c r="CV57" s="2"/>
      <c r="CW57" s="2"/>
      <c r="CX57" s="2"/>
      <c r="CY57" s="2"/>
      <c r="CZ57" s="2"/>
      <c r="DA57" s="2"/>
      <c r="DB57" s="2"/>
      <c r="DC57" s="2"/>
      <c r="DD57" s="2"/>
      <c r="DE57" s="2"/>
      <c r="DF57" s="2"/>
      <c r="DG57" s="1"/>
      <c r="DH57" s="1"/>
      <c r="DI57" s="1"/>
      <c r="DJ57" s="1"/>
      <c r="DK57" s="1"/>
      <c r="DL57" s="1"/>
      <c r="DM57" s="1"/>
      <c r="DN57" s="1"/>
      <c r="DO57" s="1"/>
      <c r="DQ57" s="128"/>
      <c r="DR57" s="128"/>
      <c r="DS57" s="2"/>
      <c r="DT57" s="2"/>
      <c r="DU57" s="2"/>
      <c r="DV57" s="2"/>
      <c r="DW57" s="2"/>
      <c r="DX57" s="2"/>
      <c r="DY57" s="2"/>
      <c r="DZ57" s="2"/>
      <c r="EA57" s="2"/>
      <c r="EB57" s="2"/>
      <c r="EC57" s="2"/>
      <c r="ED57" s="2"/>
      <c r="EE57" s="1"/>
      <c r="EF57" s="1"/>
      <c r="EG57" s="1"/>
      <c r="EH57" s="1"/>
      <c r="EI57" s="1"/>
      <c r="EJ57" s="1"/>
      <c r="EK57" s="1"/>
      <c r="EL57" s="1"/>
      <c r="EM57" s="1"/>
      <c r="EO57" s="128"/>
      <c r="EP57" s="128"/>
      <c r="EQ57" s="2"/>
      <c r="ER57" s="2"/>
      <c r="ES57" s="2"/>
      <c r="ET57" s="2"/>
      <c r="EU57" s="2"/>
      <c r="EV57" s="2"/>
      <c r="EW57" s="2"/>
      <c r="EX57" s="2"/>
      <c r="EY57" s="2"/>
      <c r="EZ57" s="2"/>
      <c r="FA57" s="2"/>
      <c r="FB57" s="2"/>
      <c r="FC57" s="1"/>
      <c r="FD57" s="1"/>
      <c r="FE57" s="1"/>
      <c r="FF57" s="1"/>
      <c r="FG57" s="1"/>
      <c r="FH57" s="1"/>
      <c r="FI57" s="1"/>
      <c r="FJ57" s="1"/>
      <c r="FK57" s="1"/>
    </row>
    <row r="58" spans="1:167" ht="14.5">
      <c r="A58" s="128"/>
      <c r="B58" s="128"/>
      <c r="C58" s="2"/>
      <c r="D58" s="2"/>
      <c r="E58" s="2"/>
      <c r="F58" s="2"/>
      <c r="G58" s="2"/>
      <c r="H58" s="2"/>
      <c r="I58" s="2"/>
      <c r="J58" s="2"/>
      <c r="K58" s="2"/>
      <c r="L58" s="2"/>
      <c r="M58" s="2"/>
      <c r="N58" s="2"/>
      <c r="O58" s="1"/>
      <c r="P58" s="1"/>
      <c r="Q58" s="1"/>
      <c r="R58" s="1"/>
      <c r="S58" s="1"/>
      <c r="T58" s="1"/>
      <c r="U58" s="1"/>
      <c r="V58" s="1"/>
      <c r="W58" s="1"/>
      <c r="Y58" s="128"/>
      <c r="Z58" s="128"/>
      <c r="AA58" s="2"/>
      <c r="AB58" s="2"/>
      <c r="AC58" s="2"/>
      <c r="AD58" s="2"/>
      <c r="AE58" s="2"/>
      <c r="AF58" s="2"/>
      <c r="AG58" s="2"/>
      <c r="AH58" s="2"/>
      <c r="AI58" s="2"/>
      <c r="AJ58" s="2"/>
      <c r="AK58" s="2"/>
      <c r="AL58" s="2"/>
      <c r="AM58" s="1"/>
      <c r="AN58" s="1"/>
      <c r="AO58" s="1"/>
      <c r="AP58" s="1"/>
      <c r="AQ58" s="1"/>
      <c r="AR58" s="1"/>
      <c r="AS58" s="1"/>
      <c r="AT58" s="1"/>
      <c r="AU58" s="1"/>
      <c r="AW58" s="128"/>
      <c r="AX58" s="128"/>
      <c r="AY58" s="2"/>
      <c r="AZ58" s="2"/>
      <c r="BA58" s="2"/>
      <c r="BB58" s="2"/>
      <c r="BC58" s="2"/>
      <c r="BD58" s="2"/>
      <c r="BE58" s="2"/>
      <c r="BF58" s="2"/>
      <c r="BG58" s="2"/>
      <c r="BH58" s="2"/>
      <c r="BI58" s="2"/>
      <c r="BJ58" s="2"/>
      <c r="BK58" s="1"/>
      <c r="BL58" s="1"/>
      <c r="BM58" s="1"/>
      <c r="BN58" s="1"/>
      <c r="BO58" s="1"/>
      <c r="BP58" s="1"/>
      <c r="BQ58" s="1"/>
      <c r="BR58" s="1"/>
      <c r="BS58" s="1"/>
      <c r="BU58" s="128"/>
      <c r="BV58" s="128"/>
      <c r="BW58" s="2"/>
      <c r="BX58" s="2"/>
      <c r="BY58" s="2"/>
      <c r="BZ58" s="2"/>
      <c r="CA58" s="2"/>
      <c r="CB58" s="2"/>
      <c r="CC58" s="2"/>
      <c r="CD58" s="2"/>
      <c r="CE58" s="2"/>
      <c r="CF58" s="2"/>
      <c r="CG58" s="2"/>
      <c r="CH58" s="2"/>
      <c r="CI58" s="1"/>
      <c r="CJ58" s="1"/>
      <c r="CK58" s="1"/>
      <c r="CL58" s="1"/>
      <c r="CM58" s="1"/>
      <c r="CN58" s="1"/>
      <c r="CO58" s="1"/>
      <c r="CP58" s="1"/>
      <c r="CQ58" s="1"/>
      <c r="CS58" s="128"/>
      <c r="CT58" s="128"/>
      <c r="CU58" s="2"/>
      <c r="CV58" s="2"/>
      <c r="CW58" s="2"/>
      <c r="CX58" s="2"/>
      <c r="CY58" s="2"/>
      <c r="CZ58" s="2"/>
      <c r="DA58" s="2"/>
      <c r="DB58" s="2"/>
      <c r="DC58" s="2"/>
      <c r="DD58" s="2"/>
      <c r="DE58" s="2"/>
      <c r="DF58" s="2"/>
      <c r="DG58" s="1"/>
      <c r="DH58" s="1"/>
      <c r="DI58" s="1"/>
      <c r="DJ58" s="1"/>
      <c r="DK58" s="1"/>
      <c r="DL58" s="1"/>
      <c r="DM58" s="1"/>
      <c r="DN58" s="1"/>
      <c r="DO58" s="1"/>
      <c r="DQ58" s="128"/>
      <c r="DR58" s="128"/>
      <c r="DS58" s="2"/>
      <c r="DT58" s="2"/>
      <c r="DU58" s="2"/>
      <c r="DV58" s="2"/>
      <c r="DW58" s="2"/>
      <c r="DX58" s="2"/>
      <c r="DY58" s="2"/>
      <c r="DZ58" s="2"/>
      <c r="EA58" s="2"/>
      <c r="EB58" s="2"/>
      <c r="EC58" s="2"/>
      <c r="ED58" s="2"/>
      <c r="EE58" s="1"/>
      <c r="EF58" s="1"/>
      <c r="EG58" s="1"/>
      <c r="EH58" s="1"/>
      <c r="EI58" s="1"/>
      <c r="EJ58" s="1"/>
      <c r="EK58" s="1"/>
      <c r="EL58" s="1"/>
      <c r="EM58" s="1"/>
      <c r="EO58" s="128"/>
      <c r="EP58" s="128"/>
      <c r="EQ58" s="2"/>
      <c r="ER58" s="2"/>
      <c r="ES58" s="2"/>
      <c r="ET58" s="2"/>
      <c r="EU58" s="2"/>
      <c r="EV58" s="2"/>
      <c r="EW58" s="2"/>
      <c r="EX58" s="2"/>
      <c r="EY58" s="2"/>
      <c r="EZ58" s="2"/>
      <c r="FA58" s="2"/>
      <c r="FB58" s="2"/>
      <c r="FC58" s="1"/>
      <c r="FD58" s="1"/>
      <c r="FE58" s="1"/>
      <c r="FF58" s="1"/>
      <c r="FG58" s="1"/>
      <c r="FH58" s="1"/>
      <c r="FI58" s="1"/>
      <c r="FJ58" s="1"/>
      <c r="FK58" s="1"/>
    </row>
    <row r="59" spans="1:167" ht="14.5">
      <c r="A59" s="128"/>
      <c r="B59" s="128"/>
      <c r="C59" s="2"/>
      <c r="D59" s="2"/>
      <c r="E59" s="2"/>
      <c r="F59" s="2"/>
      <c r="G59" s="2"/>
      <c r="H59" s="2"/>
      <c r="I59" s="2"/>
      <c r="J59" s="2"/>
      <c r="K59" s="2"/>
      <c r="L59" s="2"/>
      <c r="M59" s="2"/>
      <c r="N59" s="2"/>
      <c r="O59" s="1"/>
      <c r="P59" s="1"/>
      <c r="Q59" s="1"/>
      <c r="R59" s="1"/>
      <c r="S59" s="1"/>
      <c r="T59" s="1"/>
      <c r="U59" s="1"/>
      <c r="V59" s="1"/>
      <c r="W59" s="1"/>
      <c r="Y59" s="128"/>
      <c r="Z59" s="128"/>
      <c r="AA59" s="2"/>
      <c r="AB59" s="2"/>
      <c r="AC59" s="2"/>
      <c r="AD59" s="2"/>
      <c r="AE59" s="2"/>
      <c r="AF59" s="2"/>
      <c r="AG59" s="2"/>
      <c r="AH59" s="2"/>
      <c r="AI59" s="2"/>
      <c r="AJ59" s="2"/>
      <c r="AK59" s="2"/>
      <c r="AL59" s="2"/>
      <c r="AM59" s="1"/>
      <c r="AN59" s="1"/>
      <c r="AO59" s="1"/>
      <c r="AP59" s="1"/>
      <c r="AQ59" s="1"/>
      <c r="AR59" s="1"/>
      <c r="AS59" s="1"/>
      <c r="AT59" s="1"/>
      <c r="AU59" s="1"/>
      <c r="AW59" s="128"/>
      <c r="AX59" s="128"/>
      <c r="AY59" s="2"/>
      <c r="AZ59" s="2"/>
      <c r="BA59" s="2"/>
      <c r="BB59" s="2"/>
      <c r="BC59" s="2"/>
      <c r="BD59" s="2"/>
      <c r="BE59" s="2"/>
      <c r="BF59" s="2"/>
      <c r="BG59" s="2"/>
      <c r="BH59" s="2"/>
      <c r="BI59" s="2"/>
      <c r="BJ59" s="2"/>
      <c r="BK59" s="1"/>
      <c r="BL59" s="1"/>
      <c r="BM59" s="1"/>
      <c r="BN59" s="1"/>
      <c r="BO59" s="1"/>
      <c r="BP59" s="1"/>
      <c r="BQ59" s="1"/>
      <c r="BR59" s="1"/>
      <c r="BS59" s="1"/>
      <c r="BU59" s="128"/>
      <c r="BV59" s="128"/>
      <c r="BW59" s="2"/>
      <c r="BX59" s="2"/>
      <c r="BY59" s="2"/>
      <c r="BZ59" s="2"/>
      <c r="CA59" s="2"/>
      <c r="CB59" s="2"/>
      <c r="CC59" s="2"/>
      <c r="CD59" s="2"/>
      <c r="CE59" s="2"/>
      <c r="CF59" s="2"/>
      <c r="CG59" s="2"/>
      <c r="CH59" s="2"/>
      <c r="CI59" s="1"/>
      <c r="CJ59" s="1"/>
      <c r="CK59" s="1"/>
      <c r="CL59" s="1"/>
      <c r="CM59" s="1"/>
      <c r="CN59" s="1"/>
      <c r="CO59" s="1"/>
      <c r="CP59" s="1"/>
      <c r="CQ59" s="1"/>
      <c r="CS59" s="128"/>
      <c r="CT59" s="128"/>
      <c r="CU59" s="2"/>
      <c r="CV59" s="2"/>
      <c r="CW59" s="2"/>
      <c r="CX59" s="2"/>
      <c r="CY59" s="2"/>
      <c r="CZ59" s="2"/>
      <c r="DA59" s="2"/>
      <c r="DB59" s="2"/>
      <c r="DC59" s="2"/>
      <c r="DD59" s="2"/>
      <c r="DE59" s="2"/>
      <c r="DF59" s="2"/>
      <c r="DG59" s="1"/>
      <c r="DH59" s="1"/>
      <c r="DI59" s="1"/>
      <c r="DJ59" s="1"/>
      <c r="DK59" s="1"/>
      <c r="DL59" s="1"/>
      <c r="DM59" s="1"/>
      <c r="DN59" s="1"/>
      <c r="DO59" s="1"/>
      <c r="DQ59" s="128"/>
      <c r="DR59" s="128"/>
      <c r="DS59" s="2"/>
      <c r="DT59" s="2"/>
      <c r="DU59" s="2"/>
      <c r="DV59" s="2"/>
      <c r="DW59" s="2"/>
      <c r="DX59" s="2"/>
      <c r="DY59" s="2"/>
      <c r="DZ59" s="2"/>
      <c r="EA59" s="2"/>
      <c r="EB59" s="2"/>
      <c r="EC59" s="2"/>
      <c r="ED59" s="2"/>
      <c r="EE59" s="1"/>
      <c r="EF59" s="1"/>
      <c r="EG59" s="1"/>
      <c r="EH59" s="1"/>
      <c r="EI59" s="1"/>
      <c r="EJ59" s="1"/>
      <c r="EK59" s="1"/>
      <c r="EL59" s="1"/>
      <c r="EM59" s="1"/>
      <c r="EO59" s="128"/>
      <c r="EP59" s="128"/>
      <c r="EQ59" s="2"/>
      <c r="ER59" s="2"/>
      <c r="ES59" s="2"/>
      <c r="ET59" s="2"/>
      <c r="EU59" s="2"/>
      <c r="EV59" s="2"/>
      <c r="EW59" s="2"/>
      <c r="EX59" s="2"/>
      <c r="EY59" s="2"/>
      <c r="EZ59" s="2"/>
      <c r="FA59" s="2"/>
      <c r="FB59" s="2"/>
      <c r="FC59" s="1"/>
      <c r="FD59" s="1"/>
      <c r="FE59" s="1"/>
      <c r="FF59" s="1"/>
      <c r="FG59" s="1"/>
      <c r="FH59" s="1"/>
      <c r="FI59" s="1"/>
      <c r="FJ59" s="1"/>
      <c r="FK59" s="1"/>
    </row>
    <row r="60" spans="1:167" ht="14.5">
      <c r="A60" s="128"/>
      <c r="B60" s="128"/>
      <c r="C60" s="2"/>
      <c r="D60" s="2"/>
      <c r="E60" s="2"/>
      <c r="F60" s="2"/>
      <c r="G60" s="2"/>
      <c r="H60" s="2"/>
      <c r="I60" s="2"/>
      <c r="J60" s="2"/>
      <c r="K60" s="2"/>
      <c r="L60" s="2"/>
      <c r="M60" s="2"/>
      <c r="N60" s="2"/>
      <c r="O60" s="1"/>
      <c r="P60" s="1"/>
      <c r="Q60" s="1"/>
      <c r="R60" s="1"/>
      <c r="S60" s="1"/>
      <c r="T60" s="1"/>
      <c r="U60" s="1"/>
      <c r="V60" s="1"/>
      <c r="W60" s="1"/>
      <c r="Y60" s="128"/>
      <c r="Z60" s="128"/>
      <c r="AA60" s="2"/>
      <c r="AB60" s="2"/>
      <c r="AC60" s="2"/>
      <c r="AD60" s="2"/>
      <c r="AE60" s="2"/>
      <c r="AF60" s="2"/>
      <c r="AG60" s="2"/>
      <c r="AH60" s="2"/>
      <c r="AI60" s="2"/>
      <c r="AJ60" s="2"/>
      <c r="AK60" s="2"/>
      <c r="AL60" s="2"/>
      <c r="AM60" s="1"/>
      <c r="AN60" s="1"/>
      <c r="AO60" s="1"/>
      <c r="AP60" s="1"/>
      <c r="AQ60" s="1"/>
      <c r="AR60" s="1"/>
      <c r="AS60" s="1"/>
      <c r="AT60" s="1"/>
      <c r="AU60" s="1"/>
      <c r="AW60" s="128"/>
      <c r="AX60" s="128"/>
      <c r="AY60" s="2"/>
      <c r="AZ60" s="2"/>
      <c r="BA60" s="2"/>
      <c r="BB60" s="2"/>
      <c r="BC60" s="2"/>
      <c r="BD60" s="2"/>
      <c r="BE60" s="2"/>
      <c r="BF60" s="2"/>
      <c r="BG60" s="2"/>
      <c r="BH60" s="2"/>
      <c r="BI60" s="2"/>
      <c r="BJ60" s="2"/>
      <c r="BK60" s="1"/>
      <c r="BL60" s="1"/>
      <c r="BM60" s="1"/>
      <c r="BN60" s="1"/>
      <c r="BO60" s="1"/>
      <c r="BP60" s="1"/>
      <c r="BQ60" s="1"/>
      <c r="BR60" s="1"/>
      <c r="BS60" s="1"/>
      <c r="BU60" s="128"/>
      <c r="BV60" s="128"/>
      <c r="BW60" s="2"/>
      <c r="BX60" s="2"/>
      <c r="BY60" s="2"/>
      <c r="BZ60" s="2"/>
      <c r="CA60" s="2"/>
      <c r="CB60" s="2"/>
      <c r="CC60" s="2"/>
      <c r="CD60" s="2"/>
      <c r="CE60" s="2"/>
      <c r="CF60" s="2"/>
      <c r="CG60" s="2"/>
      <c r="CH60" s="2"/>
      <c r="CI60" s="1"/>
      <c r="CJ60" s="1"/>
      <c r="CK60" s="1"/>
      <c r="CL60" s="1"/>
      <c r="CM60" s="1"/>
      <c r="CN60" s="1"/>
      <c r="CO60" s="1"/>
      <c r="CP60" s="1"/>
      <c r="CQ60" s="1"/>
      <c r="CS60" s="128"/>
      <c r="CT60" s="128"/>
      <c r="CU60" s="2"/>
      <c r="CV60" s="2"/>
      <c r="CW60" s="2"/>
      <c r="CX60" s="2"/>
      <c r="CY60" s="2"/>
      <c r="CZ60" s="2"/>
      <c r="DA60" s="2"/>
      <c r="DB60" s="2"/>
      <c r="DC60" s="2"/>
      <c r="DD60" s="2"/>
      <c r="DE60" s="2"/>
      <c r="DF60" s="2"/>
      <c r="DG60" s="1"/>
      <c r="DH60" s="1"/>
      <c r="DI60" s="1"/>
      <c r="DJ60" s="1"/>
      <c r="DK60" s="1"/>
      <c r="DL60" s="1"/>
      <c r="DM60" s="1"/>
      <c r="DN60" s="1"/>
      <c r="DO60" s="1"/>
      <c r="DQ60" s="128"/>
      <c r="DR60" s="128"/>
      <c r="DS60" s="2"/>
      <c r="DT60" s="2"/>
      <c r="DU60" s="2"/>
      <c r="DV60" s="2"/>
      <c r="DW60" s="2"/>
      <c r="DX60" s="2"/>
      <c r="DY60" s="2"/>
      <c r="DZ60" s="2"/>
      <c r="EA60" s="2"/>
      <c r="EB60" s="2"/>
      <c r="EC60" s="2"/>
      <c r="ED60" s="2"/>
      <c r="EE60" s="1"/>
      <c r="EF60" s="1"/>
      <c r="EG60" s="1"/>
      <c r="EH60" s="1"/>
      <c r="EI60" s="1"/>
      <c r="EJ60" s="1"/>
      <c r="EK60" s="1"/>
      <c r="EL60" s="1"/>
      <c r="EM60" s="1"/>
      <c r="EO60" s="128"/>
      <c r="EP60" s="128"/>
      <c r="EQ60" s="2"/>
      <c r="ER60" s="2"/>
      <c r="ES60" s="2"/>
      <c r="ET60" s="2"/>
      <c r="EU60" s="2"/>
      <c r="EV60" s="2"/>
      <c r="EW60" s="2"/>
      <c r="EX60" s="2"/>
      <c r="EY60" s="2"/>
      <c r="EZ60" s="2"/>
      <c r="FA60" s="2"/>
      <c r="FB60" s="2"/>
      <c r="FC60" s="1"/>
      <c r="FD60" s="1"/>
      <c r="FE60" s="1"/>
      <c r="FF60" s="1"/>
      <c r="FG60" s="1"/>
      <c r="FH60" s="1"/>
      <c r="FI60" s="1"/>
      <c r="FJ60" s="1"/>
      <c r="FK60" s="1"/>
    </row>
    <row r="61" spans="1:167" ht="14.5">
      <c r="A61" s="128"/>
      <c r="B61" s="128"/>
      <c r="C61" s="2"/>
      <c r="D61" s="2"/>
      <c r="E61" s="2"/>
      <c r="F61" s="2"/>
      <c r="G61" s="2"/>
      <c r="H61" s="2"/>
      <c r="I61" s="2"/>
      <c r="J61" s="2"/>
      <c r="K61" s="2"/>
      <c r="L61" s="2"/>
      <c r="M61" s="2"/>
      <c r="N61" s="2"/>
      <c r="O61" s="1"/>
      <c r="P61" s="1"/>
      <c r="Q61" s="1"/>
      <c r="R61" s="1"/>
      <c r="S61" s="1"/>
      <c r="T61" s="1"/>
      <c r="U61" s="1"/>
      <c r="V61" s="1"/>
      <c r="W61" s="1"/>
      <c r="Y61" s="128"/>
      <c r="Z61" s="128"/>
      <c r="AA61" s="2"/>
      <c r="AB61" s="2"/>
      <c r="AC61" s="2"/>
      <c r="AD61" s="2"/>
      <c r="AE61" s="2"/>
      <c r="AF61" s="2"/>
      <c r="AG61" s="2"/>
      <c r="AH61" s="2"/>
      <c r="AI61" s="2"/>
      <c r="AJ61" s="2"/>
      <c r="AK61" s="2"/>
      <c r="AL61" s="2"/>
      <c r="AM61" s="1"/>
      <c r="AN61" s="1"/>
      <c r="AO61" s="1"/>
      <c r="AP61" s="1"/>
      <c r="AQ61" s="1"/>
      <c r="AR61" s="1"/>
      <c r="AS61" s="1"/>
      <c r="AT61" s="1"/>
      <c r="AU61" s="1"/>
      <c r="AW61" s="128"/>
      <c r="AX61" s="128"/>
      <c r="AY61" s="2"/>
      <c r="AZ61" s="2"/>
      <c r="BA61" s="2"/>
      <c r="BB61" s="2"/>
      <c r="BC61" s="2"/>
      <c r="BD61" s="2"/>
      <c r="BE61" s="2"/>
      <c r="BF61" s="2"/>
      <c r="BG61" s="2"/>
      <c r="BH61" s="2"/>
      <c r="BI61" s="2"/>
      <c r="BJ61" s="2"/>
      <c r="BK61" s="1"/>
      <c r="BL61" s="1"/>
      <c r="BM61" s="1"/>
      <c r="BN61" s="1"/>
      <c r="BO61" s="1"/>
      <c r="BP61" s="1"/>
      <c r="BQ61" s="1"/>
      <c r="BR61" s="1"/>
      <c r="BS61" s="1"/>
      <c r="BU61" s="128"/>
      <c r="BV61" s="128"/>
      <c r="BW61" s="2"/>
      <c r="BX61" s="2"/>
      <c r="BY61" s="2"/>
      <c r="BZ61" s="2"/>
      <c r="CA61" s="2"/>
      <c r="CB61" s="2"/>
      <c r="CC61" s="2"/>
      <c r="CD61" s="2"/>
      <c r="CE61" s="2"/>
      <c r="CF61" s="2"/>
      <c r="CG61" s="2"/>
      <c r="CH61" s="2"/>
      <c r="CI61" s="1"/>
      <c r="CJ61" s="1"/>
      <c r="CK61" s="1"/>
      <c r="CL61" s="1"/>
      <c r="CM61" s="1"/>
      <c r="CN61" s="1"/>
      <c r="CO61" s="1"/>
      <c r="CP61" s="1"/>
      <c r="CQ61" s="1"/>
      <c r="CS61" s="128"/>
      <c r="CT61" s="128"/>
      <c r="CU61" s="2"/>
      <c r="CV61" s="2"/>
      <c r="CW61" s="2"/>
      <c r="CX61" s="2"/>
      <c r="CY61" s="2"/>
      <c r="CZ61" s="2"/>
      <c r="DA61" s="2"/>
      <c r="DB61" s="2"/>
      <c r="DC61" s="2"/>
      <c r="DD61" s="2"/>
      <c r="DE61" s="2"/>
      <c r="DF61" s="2"/>
      <c r="DG61" s="1"/>
      <c r="DH61" s="1"/>
      <c r="DI61" s="1"/>
      <c r="DJ61" s="1"/>
      <c r="DK61" s="1"/>
      <c r="DL61" s="1"/>
      <c r="DM61" s="1"/>
      <c r="DN61" s="1"/>
      <c r="DO61" s="1"/>
      <c r="DQ61" s="128"/>
      <c r="DR61" s="128"/>
      <c r="DS61" s="2"/>
      <c r="DT61" s="2"/>
      <c r="DU61" s="2"/>
      <c r="DV61" s="2"/>
      <c r="DW61" s="2"/>
      <c r="DX61" s="2"/>
      <c r="DY61" s="2"/>
      <c r="DZ61" s="2"/>
      <c r="EA61" s="2"/>
      <c r="EB61" s="2"/>
      <c r="EC61" s="2"/>
      <c r="ED61" s="2"/>
      <c r="EE61" s="1"/>
      <c r="EF61" s="1"/>
      <c r="EG61" s="1"/>
      <c r="EH61" s="1"/>
      <c r="EI61" s="1"/>
      <c r="EJ61" s="1"/>
      <c r="EK61" s="1"/>
      <c r="EL61" s="1"/>
      <c r="EM61" s="1"/>
      <c r="EO61" s="128"/>
      <c r="EP61" s="128"/>
      <c r="EQ61" s="2"/>
      <c r="ER61" s="2"/>
      <c r="ES61" s="2"/>
      <c r="ET61" s="2"/>
      <c r="EU61" s="2"/>
      <c r="EV61" s="2"/>
      <c r="EW61" s="2"/>
      <c r="EX61" s="2"/>
      <c r="EY61" s="2"/>
      <c r="EZ61" s="2"/>
      <c r="FA61" s="2"/>
      <c r="FB61" s="2"/>
      <c r="FC61" s="1"/>
      <c r="FD61" s="1"/>
      <c r="FE61" s="1"/>
      <c r="FF61" s="1"/>
      <c r="FG61" s="1"/>
      <c r="FH61" s="1"/>
      <c r="FI61" s="1"/>
      <c r="FJ61" s="1"/>
      <c r="FK61" s="1"/>
    </row>
    <row r="62" spans="1:167" ht="14.5">
      <c r="A62" s="128"/>
      <c r="B62" s="128"/>
      <c r="C62" s="2"/>
      <c r="D62" s="2"/>
      <c r="E62" s="2"/>
      <c r="F62" s="2"/>
      <c r="G62" s="2"/>
      <c r="H62" s="2"/>
      <c r="I62" s="2"/>
      <c r="J62" s="2"/>
      <c r="K62" s="2"/>
      <c r="L62" s="2"/>
      <c r="M62" s="2"/>
      <c r="N62" s="2"/>
      <c r="O62" s="1"/>
      <c r="P62" s="1"/>
      <c r="Q62" s="1"/>
      <c r="R62" s="1"/>
      <c r="S62" s="1"/>
      <c r="T62" s="1"/>
      <c r="U62" s="1"/>
      <c r="V62" s="1"/>
      <c r="W62" s="1"/>
      <c r="Y62" s="128"/>
      <c r="Z62" s="128"/>
      <c r="AA62" s="2"/>
      <c r="AB62" s="2"/>
      <c r="AC62" s="2"/>
      <c r="AD62" s="2"/>
      <c r="AE62" s="2"/>
      <c r="AF62" s="2"/>
      <c r="AG62" s="2"/>
      <c r="AH62" s="2"/>
      <c r="AI62" s="2"/>
      <c r="AJ62" s="2"/>
      <c r="AK62" s="2"/>
      <c r="AL62" s="2"/>
      <c r="AM62" s="1"/>
      <c r="AN62" s="1"/>
      <c r="AO62" s="1"/>
      <c r="AP62" s="1"/>
      <c r="AQ62" s="1"/>
      <c r="AR62" s="1"/>
      <c r="AS62" s="1"/>
      <c r="AT62" s="1"/>
      <c r="AU62" s="1"/>
      <c r="AW62" s="128"/>
      <c r="AX62" s="128"/>
      <c r="AY62" s="2"/>
      <c r="AZ62" s="2"/>
      <c r="BA62" s="2"/>
      <c r="BB62" s="2"/>
      <c r="BC62" s="2"/>
      <c r="BD62" s="2"/>
      <c r="BE62" s="2"/>
      <c r="BF62" s="2"/>
      <c r="BG62" s="2"/>
      <c r="BH62" s="2"/>
      <c r="BI62" s="2"/>
      <c r="BJ62" s="2"/>
      <c r="BK62" s="1"/>
      <c r="BL62" s="1"/>
      <c r="BM62" s="1"/>
      <c r="BN62" s="1"/>
      <c r="BO62" s="1"/>
      <c r="BP62" s="1"/>
      <c r="BQ62" s="1"/>
      <c r="BR62" s="1"/>
      <c r="BS62" s="1"/>
      <c r="BU62" s="128"/>
      <c r="BV62" s="128"/>
      <c r="BW62" s="2"/>
      <c r="BX62" s="2"/>
      <c r="BY62" s="2"/>
      <c r="BZ62" s="2"/>
      <c r="CA62" s="2"/>
      <c r="CB62" s="2"/>
      <c r="CC62" s="2"/>
      <c r="CD62" s="2"/>
      <c r="CE62" s="2"/>
      <c r="CF62" s="2"/>
      <c r="CG62" s="2"/>
      <c r="CH62" s="2"/>
      <c r="CI62" s="1"/>
      <c r="CJ62" s="1"/>
      <c r="CK62" s="1"/>
      <c r="CL62" s="1"/>
      <c r="CM62" s="1"/>
      <c r="CN62" s="1"/>
      <c r="CO62" s="1"/>
      <c r="CP62" s="1"/>
      <c r="CQ62" s="1"/>
      <c r="CS62" s="128"/>
      <c r="CT62" s="128"/>
      <c r="CU62" s="2"/>
      <c r="CV62" s="2"/>
      <c r="CW62" s="2"/>
      <c r="CX62" s="2"/>
      <c r="CY62" s="2"/>
      <c r="CZ62" s="2"/>
      <c r="DA62" s="2"/>
      <c r="DB62" s="2"/>
      <c r="DC62" s="2"/>
      <c r="DD62" s="2"/>
      <c r="DE62" s="2"/>
      <c r="DF62" s="2"/>
      <c r="DG62" s="1"/>
      <c r="DH62" s="1"/>
      <c r="DI62" s="1"/>
      <c r="DJ62" s="1"/>
      <c r="DK62" s="1"/>
      <c r="DL62" s="1"/>
      <c r="DM62" s="1"/>
      <c r="DN62" s="1"/>
      <c r="DO62" s="1"/>
      <c r="DQ62" s="128"/>
      <c r="DR62" s="128"/>
      <c r="DS62" s="2"/>
      <c r="DT62" s="2"/>
      <c r="DU62" s="2"/>
      <c r="DV62" s="2"/>
      <c r="DW62" s="2"/>
      <c r="DX62" s="2"/>
      <c r="DY62" s="2"/>
      <c r="DZ62" s="2"/>
      <c r="EA62" s="2"/>
      <c r="EB62" s="2"/>
      <c r="EC62" s="2"/>
      <c r="ED62" s="2"/>
      <c r="EE62" s="1"/>
      <c r="EF62" s="1"/>
      <c r="EG62" s="1"/>
      <c r="EH62" s="1"/>
      <c r="EI62" s="1"/>
      <c r="EJ62" s="1"/>
      <c r="EK62" s="1"/>
      <c r="EL62" s="1"/>
      <c r="EM62" s="1"/>
      <c r="EO62" s="128"/>
      <c r="EP62" s="128"/>
      <c r="EQ62" s="2"/>
      <c r="ER62" s="2"/>
      <c r="ES62" s="2"/>
      <c r="ET62" s="2"/>
      <c r="EU62" s="2"/>
      <c r="EV62" s="2"/>
      <c r="EW62" s="2"/>
      <c r="EX62" s="2"/>
      <c r="EY62" s="2"/>
      <c r="EZ62" s="2"/>
      <c r="FA62" s="2"/>
      <c r="FB62" s="2"/>
      <c r="FC62" s="1"/>
      <c r="FD62" s="1"/>
      <c r="FE62" s="1"/>
      <c r="FF62" s="1"/>
      <c r="FG62" s="1"/>
      <c r="FH62" s="1"/>
      <c r="FI62" s="1"/>
      <c r="FJ62" s="1"/>
      <c r="FK62" s="1"/>
    </row>
    <row r="63" spans="1:167" ht="14.5">
      <c r="A63" s="128"/>
      <c r="B63" s="128"/>
      <c r="C63" s="2"/>
      <c r="D63" s="2"/>
      <c r="E63" s="2"/>
      <c r="F63" s="2"/>
      <c r="G63" s="2"/>
      <c r="H63" s="2"/>
      <c r="I63" s="2"/>
      <c r="J63" s="2"/>
      <c r="K63" s="2"/>
      <c r="L63" s="2"/>
      <c r="M63" s="2"/>
      <c r="N63" s="2"/>
      <c r="O63" s="1"/>
      <c r="P63" s="1"/>
      <c r="Q63" s="1"/>
      <c r="R63" s="1"/>
      <c r="S63" s="1"/>
      <c r="T63" s="1"/>
      <c r="U63" s="1"/>
      <c r="V63" s="1"/>
      <c r="W63" s="1"/>
      <c r="Y63" s="128"/>
      <c r="Z63" s="128"/>
      <c r="AA63" s="2"/>
      <c r="AB63" s="2"/>
      <c r="AC63" s="2"/>
      <c r="AD63" s="2"/>
      <c r="AE63" s="2"/>
      <c r="AF63" s="2"/>
      <c r="AG63" s="2"/>
      <c r="AH63" s="2"/>
      <c r="AI63" s="2"/>
      <c r="AJ63" s="2"/>
      <c r="AK63" s="2"/>
      <c r="AL63" s="2"/>
      <c r="AM63" s="1"/>
      <c r="AN63" s="1"/>
      <c r="AO63" s="1"/>
      <c r="AP63" s="1"/>
      <c r="AQ63" s="1"/>
      <c r="AR63" s="1"/>
      <c r="AS63" s="1"/>
      <c r="AT63" s="1"/>
      <c r="AU63" s="1"/>
      <c r="AW63" s="128"/>
      <c r="AX63" s="128"/>
      <c r="AY63" s="2"/>
      <c r="AZ63" s="2"/>
      <c r="BA63" s="2"/>
      <c r="BB63" s="2"/>
      <c r="BC63" s="2"/>
      <c r="BD63" s="2"/>
      <c r="BE63" s="2"/>
      <c r="BF63" s="2"/>
      <c r="BG63" s="2"/>
      <c r="BH63" s="2"/>
      <c r="BI63" s="2"/>
      <c r="BJ63" s="2"/>
      <c r="BK63" s="1"/>
      <c r="BL63" s="1"/>
      <c r="BM63" s="1"/>
      <c r="BN63" s="1"/>
      <c r="BO63" s="1"/>
      <c r="BP63" s="1"/>
      <c r="BQ63" s="1"/>
      <c r="BR63" s="1"/>
      <c r="BS63" s="1"/>
      <c r="BU63" s="128"/>
      <c r="BV63" s="128"/>
      <c r="BW63" s="2"/>
      <c r="BX63" s="2"/>
      <c r="BY63" s="2"/>
      <c r="BZ63" s="2"/>
      <c r="CA63" s="2"/>
      <c r="CB63" s="2"/>
      <c r="CC63" s="2"/>
      <c r="CD63" s="2"/>
      <c r="CE63" s="2"/>
      <c r="CF63" s="2"/>
      <c r="CG63" s="2"/>
      <c r="CH63" s="2"/>
      <c r="CI63" s="1"/>
      <c r="CJ63" s="1"/>
      <c r="CK63" s="1"/>
      <c r="CL63" s="1"/>
      <c r="CM63" s="1"/>
      <c r="CN63" s="1"/>
      <c r="CO63" s="1"/>
      <c r="CP63" s="1"/>
      <c r="CQ63" s="1"/>
      <c r="CS63" s="128"/>
      <c r="CT63" s="128"/>
      <c r="CU63" s="2"/>
      <c r="CV63" s="2"/>
      <c r="CW63" s="2"/>
      <c r="CX63" s="2"/>
      <c r="CY63" s="2"/>
      <c r="CZ63" s="2"/>
      <c r="DA63" s="2"/>
      <c r="DB63" s="2"/>
      <c r="DC63" s="2"/>
      <c r="DD63" s="2"/>
      <c r="DE63" s="2"/>
      <c r="DF63" s="2"/>
      <c r="DG63" s="1"/>
      <c r="DH63" s="1"/>
      <c r="DI63" s="1"/>
      <c r="DJ63" s="1"/>
      <c r="DK63" s="1"/>
      <c r="DL63" s="1"/>
      <c r="DM63" s="1"/>
      <c r="DN63" s="1"/>
      <c r="DO63" s="1"/>
      <c r="DQ63" s="128"/>
      <c r="DR63" s="128"/>
      <c r="DS63" s="2"/>
      <c r="DT63" s="2"/>
      <c r="DU63" s="2"/>
      <c r="DV63" s="2"/>
      <c r="DW63" s="2"/>
      <c r="DX63" s="2"/>
      <c r="DY63" s="2"/>
      <c r="DZ63" s="2"/>
      <c r="EA63" s="2"/>
      <c r="EB63" s="2"/>
      <c r="EC63" s="2"/>
      <c r="ED63" s="2"/>
      <c r="EE63" s="1"/>
      <c r="EF63" s="1"/>
      <c r="EG63" s="1"/>
      <c r="EH63" s="1"/>
      <c r="EI63" s="1"/>
      <c r="EJ63" s="1"/>
      <c r="EK63" s="1"/>
      <c r="EL63" s="1"/>
      <c r="EM63" s="1"/>
      <c r="EO63" s="128"/>
      <c r="EP63" s="128"/>
      <c r="EQ63" s="2"/>
      <c r="ER63" s="2"/>
      <c r="ES63" s="2"/>
      <c r="ET63" s="2"/>
      <c r="EU63" s="2"/>
      <c r="EV63" s="2"/>
      <c r="EW63" s="2"/>
      <c r="EX63" s="2"/>
      <c r="EY63" s="2"/>
      <c r="EZ63" s="2"/>
      <c r="FA63" s="2"/>
      <c r="FB63" s="2"/>
      <c r="FC63" s="1"/>
      <c r="FD63" s="1"/>
      <c r="FE63" s="1"/>
      <c r="FF63" s="1"/>
      <c r="FG63" s="1"/>
      <c r="FH63" s="1"/>
      <c r="FI63" s="1"/>
      <c r="FJ63" s="1"/>
      <c r="FK63" s="1"/>
    </row>
    <row r="64" spans="1:167" ht="14.5">
      <c r="A64" s="128"/>
      <c r="B64" s="128"/>
      <c r="C64" s="2"/>
      <c r="D64" s="2"/>
      <c r="E64" s="2"/>
      <c r="F64" s="2"/>
      <c r="G64" s="2"/>
      <c r="H64" s="2"/>
      <c r="I64" s="2"/>
      <c r="J64" s="2"/>
      <c r="K64" s="2"/>
      <c r="L64" s="2"/>
      <c r="M64" s="2"/>
      <c r="N64" s="2"/>
      <c r="O64" s="1"/>
      <c r="P64" s="1"/>
      <c r="Q64" s="1"/>
      <c r="R64" s="1"/>
      <c r="S64" s="1"/>
      <c r="T64" s="1"/>
      <c r="U64" s="1"/>
      <c r="V64" s="1"/>
      <c r="W64" s="1"/>
      <c r="Y64" s="128"/>
      <c r="Z64" s="128"/>
      <c r="AA64" s="2"/>
      <c r="AB64" s="2"/>
      <c r="AC64" s="2"/>
      <c r="AD64" s="2"/>
      <c r="AE64" s="2"/>
      <c r="AF64" s="2"/>
      <c r="AG64" s="2"/>
      <c r="AH64" s="2"/>
      <c r="AI64" s="2"/>
      <c r="AJ64" s="2"/>
      <c r="AK64" s="2"/>
      <c r="AL64" s="2"/>
      <c r="AM64" s="1"/>
      <c r="AN64" s="1"/>
      <c r="AO64" s="1"/>
      <c r="AP64" s="1"/>
      <c r="AQ64" s="1"/>
      <c r="AR64" s="1"/>
      <c r="AS64" s="1"/>
      <c r="AT64" s="1"/>
      <c r="AU64" s="1"/>
      <c r="AW64" s="128"/>
      <c r="AX64" s="128"/>
      <c r="AY64" s="2"/>
      <c r="AZ64" s="2"/>
      <c r="BA64" s="2"/>
      <c r="BB64" s="2"/>
      <c r="BC64" s="2"/>
      <c r="BD64" s="2"/>
      <c r="BE64" s="2"/>
      <c r="BF64" s="2"/>
      <c r="BG64" s="2"/>
      <c r="BH64" s="2"/>
      <c r="BI64" s="2"/>
      <c r="BJ64" s="2"/>
      <c r="BK64" s="1"/>
      <c r="BL64" s="1"/>
      <c r="BM64" s="1"/>
      <c r="BN64" s="1"/>
      <c r="BO64" s="1"/>
      <c r="BP64" s="1"/>
      <c r="BQ64" s="1"/>
      <c r="BR64" s="1"/>
      <c r="BS64" s="1"/>
      <c r="BU64" s="128"/>
      <c r="BV64" s="128"/>
      <c r="BW64" s="2"/>
      <c r="BX64" s="2"/>
      <c r="BY64" s="2"/>
      <c r="BZ64" s="2"/>
      <c r="CA64" s="2"/>
      <c r="CB64" s="2"/>
      <c r="CC64" s="2"/>
      <c r="CD64" s="2"/>
      <c r="CE64" s="2"/>
      <c r="CF64" s="2"/>
      <c r="CG64" s="2"/>
      <c r="CH64" s="2"/>
      <c r="CI64" s="1"/>
      <c r="CJ64" s="1"/>
      <c r="CK64" s="1"/>
      <c r="CL64" s="1"/>
      <c r="CM64" s="1"/>
      <c r="CN64" s="1"/>
      <c r="CO64" s="1"/>
      <c r="CP64" s="1"/>
      <c r="CQ64" s="1"/>
      <c r="CS64" s="128"/>
      <c r="CT64" s="128"/>
      <c r="CU64" s="2"/>
      <c r="CV64" s="2"/>
      <c r="CW64" s="2"/>
      <c r="CX64" s="2"/>
      <c r="CY64" s="2"/>
      <c r="CZ64" s="2"/>
      <c r="DA64" s="2"/>
      <c r="DB64" s="2"/>
      <c r="DC64" s="2"/>
      <c r="DD64" s="2"/>
      <c r="DE64" s="2"/>
      <c r="DF64" s="2"/>
      <c r="DG64" s="1"/>
      <c r="DH64" s="1"/>
      <c r="DI64" s="1"/>
      <c r="DJ64" s="1"/>
      <c r="DK64" s="1"/>
      <c r="DL64" s="1"/>
      <c r="DM64" s="1"/>
      <c r="DN64" s="1"/>
      <c r="DO64" s="1"/>
      <c r="DQ64" s="128"/>
      <c r="DR64" s="128"/>
      <c r="DS64" s="2"/>
      <c r="DT64" s="2"/>
      <c r="DU64" s="2"/>
      <c r="DV64" s="2"/>
      <c r="DW64" s="2"/>
      <c r="DX64" s="2"/>
      <c r="DY64" s="2"/>
      <c r="DZ64" s="2"/>
      <c r="EA64" s="2"/>
      <c r="EB64" s="2"/>
      <c r="EC64" s="2"/>
      <c r="ED64" s="2"/>
      <c r="EE64" s="1"/>
      <c r="EF64" s="1"/>
      <c r="EG64" s="1"/>
      <c r="EH64" s="1"/>
      <c r="EI64" s="1"/>
      <c r="EJ64" s="1"/>
      <c r="EK64" s="1"/>
      <c r="EL64" s="1"/>
      <c r="EM64" s="1"/>
      <c r="EO64" s="128"/>
      <c r="EP64" s="128"/>
      <c r="EQ64" s="2"/>
      <c r="ER64" s="2"/>
      <c r="ES64" s="2"/>
      <c r="ET64" s="2"/>
      <c r="EU64" s="2"/>
      <c r="EV64" s="2"/>
      <c r="EW64" s="2"/>
      <c r="EX64" s="2"/>
      <c r="EY64" s="2"/>
      <c r="EZ64" s="2"/>
      <c r="FA64" s="2"/>
      <c r="FB64" s="2"/>
      <c r="FC64" s="1"/>
      <c r="FD64" s="1"/>
      <c r="FE64" s="1"/>
      <c r="FF64" s="1"/>
      <c r="FG64" s="1"/>
      <c r="FH64" s="1"/>
      <c r="FI64" s="1"/>
      <c r="FJ64" s="1"/>
      <c r="FK64" s="1"/>
    </row>
    <row r="65" spans="1:167" ht="14.5">
      <c r="A65" s="128"/>
      <c r="B65" s="128"/>
      <c r="C65" s="2"/>
      <c r="D65" s="2"/>
      <c r="E65" s="2"/>
      <c r="F65" s="2"/>
      <c r="G65" s="2"/>
      <c r="H65" s="2"/>
      <c r="I65" s="2"/>
      <c r="J65" s="2"/>
      <c r="K65" s="2"/>
      <c r="L65" s="2"/>
      <c r="M65" s="2"/>
      <c r="N65" s="2"/>
      <c r="O65" s="1"/>
      <c r="P65" s="1"/>
      <c r="Q65" s="1"/>
      <c r="R65" s="1"/>
      <c r="S65" s="1"/>
      <c r="T65" s="1"/>
      <c r="U65" s="1"/>
      <c r="V65" s="1"/>
      <c r="W65" s="1"/>
      <c r="Y65" s="128"/>
      <c r="Z65" s="128"/>
      <c r="AA65" s="2"/>
      <c r="AB65" s="2"/>
      <c r="AC65" s="2"/>
      <c r="AD65" s="2"/>
      <c r="AE65" s="2"/>
      <c r="AF65" s="2"/>
      <c r="AG65" s="2"/>
      <c r="AH65" s="2"/>
      <c r="AI65" s="2"/>
      <c r="AJ65" s="2"/>
      <c r="AK65" s="2"/>
      <c r="AL65" s="2"/>
      <c r="AM65" s="1"/>
      <c r="AN65" s="1"/>
      <c r="AO65" s="1"/>
      <c r="AP65" s="1"/>
      <c r="AQ65" s="1"/>
      <c r="AR65" s="1"/>
      <c r="AS65" s="1"/>
      <c r="AT65" s="1"/>
      <c r="AU65" s="1"/>
      <c r="AW65" s="128"/>
      <c r="AX65" s="128"/>
      <c r="AY65" s="2"/>
      <c r="AZ65" s="2"/>
      <c r="BA65" s="2"/>
      <c r="BB65" s="2"/>
      <c r="BC65" s="2"/>
      <c r="BD65" s="2"/>
      <c r="BE65" s="2"/>
      <c r="BF65" s="2"/>
      <c r="BG65" s="2"/>
      <c r="BH65" s="2"/>
      <c r="BI65" s="2"/>
      <c r="BJ65" s="2"/>
      <c r="BK65" s="1"/>
      <c r="BL65" s="1"/>
      <c r="BM65" s="1"/>
      <c r="BN65" s="1"/>
      <c r="BO65" s="1"/>
      <c r="BP65" s="1"/>
      <c r="BQ65" s="1"/>
      <c r="BR65" s="1"/>
      <c r="BS65" s="1"/>
      <c r="BU65" s="128"/>
      <c r="BV65" s="128"/>
      <c r="BW65" s="2"/>
      <c r="BX65" s="2"/>
      <c r="BY65" s="2"/>
      <c r="BZ65" s="2"/>
      <c r="CA65" s="2"/>
      <c r="CB65" s="2"/>
      <c r="CC65" s="2"/>
      <c r="CD65" s="2"/>
      <c r="CE65" s="2"/>
      <c r="CF65" s="2"/>
      <c r="CG65" s="2"/>
      <c r="CH65" s="2"/>
      <c r="CI65" s="1"/>
      <c r="CJ65" s="1"/>
      <c r="CK65" s="1"/>
      <c r="CL65" s="1"/>
      <c r="CM65" s="1"/>
      <c r="CN65" s="1"/>
      <c r="CO65" s="1"/>
      <c r="CP65" s="1"/>
      <c r="CQ65" s="1"/>
      <c r="CS65" s="128"/>
      <c r="CT65" s="128"/>
      <c r="CU65" s="2"/>
      <c r="CV65" s="2"/>
      <c r="CW65" s="2"/>
      <c r="CX65" s="2"/>
      <c r="CY65" s="2"/>
      <c r="CZ65" s="2"/>
      <c r="DA65" s="2"/>
      <c r="DB65" s="2"/>
      <c r="DC65" s="2"/>
      <c r="DD65" s="2"/>
      <c r="DE65" s="2"/>
      <c r="DF65" s="2"/>
      <c r="DG65" s="1"/>
      <c r="DH65" s="1"/>
      <c r="DI65" s="1"/>
      <c r="DJ65" s="1"/>
      <c r="DK65" s="1"/>
      <c r="DL65" s="1"/>
      <c r="DM65" s="1"/>
      <c r="DN65" s="1"/>
      <c r="DO65" s="1"/>
      <c r="DQ65" s="128"/>
      <c r="DR65" s="128"/>
      <c r="DS65" s="2"/>
      <c r="DT65" s="2"/>
      <c r="DU65" s="2"/>
      <c r="DV65" s="2"/>
      <c r="DW65" s="2"/>
      <c r="DX65" s="2"/>
      <c r="DY65" s="2"/>
      <c r="DZ65" s="2"/>
      <c r="EA65" s="2"/>
      <c r="EB65" s="2"/>
      <c r="EC65" s="2"/>
      <c r="ED65" s="2"/>
      <c r="EE65" s="1"/>
      <c r="EF65" s="1"/>
      <c r="EG65" s="1"/>
      <c r="EH65" s="1"/>
      <c r="EI65" s="1"/>
      <c r="EJ65" s="1"/>
      <c r="EK65" s="1"/>
      <c r="EL65" s="1"/>
      <c r="EM65" s="1"/>
      <c r="EO65" s="128"/>
      <c r="EP65" s="128"/>
      <c r="EQ65" s="2"/>
      <c r="ER65" s="2"/>
      <c r="ES65" s="2"/>
      <c r="ET65" s="2"/>
      <c r="EU65" s="2"/>
      <c r="EV65" s="2"/>
      <c r="EW65" s="2"/>
      <c r="EX65" s="2"/>
      <c r="EY65" s="2"/>
      <c r="EZ65" s="2"/>
      <c r="FA65" s="2"/>
      <c r="FB65" s="2"/>
      <c r="FC65" s="1"/>
      <c r="FD65" s="1"/>
      <c r="FE65" s="1"/>
      <c r="FF65" s="1"/>
      <c r="FG65" s="1"/>
      <c r="FH65" s="1"/>
      <c r="FI65" s="1"/>
      <c r="FJ65" s="1"/>
      <c r="FK65" s="1"/>
    </row>
    <row r="66" spans="1:167" ht="14.5">
      <c r="A66" s="128"/>
      <c r="B66" s="128"/>
      <c r="C66" s="2"/>
      <c r="D66" s="2"/>
      <c r="E66" s="2"/>
      <c r="F66" s="2"/>
      <c r="G66" s="2"/>
      <c r="H66" s="2"/>
      <c r="I66" s="2"/>
      <c r="J66" s="2"/>
      <c r="K66" s="2"/>
      <c r="L66" s="2"/>
      <c r="M66" s="2"/>
      <c r="N66" s="2"/>
      <c r="O66" s="1"/>
      <c r="P66" s="1"/>
      <c r="Q66" s="1"/>
      <c r="R66" s="1"/>
      <c r="S66" s="1"/>
      <c r="T66" s="1"/>
      <c r="U66" s="1"/>
      <c r="V66" s="1"/>
      <c r="W66" s="1"/>
      <c r="Y66" s="128"/>
      <c r="Z66" s="128"/>
      <c r="AA66" s="2"/>
      <c r="AB66" s="2"/>
      <c r="AC66" s="2"/>
      <c r="AD66" s="2"/>
      <c r="AE66" s="2"/>
      <c r="AF66" s="2"/>
      <c r="AG66" s="2"/>
      <c r="AH66" s="2"/>
      <c r="AI66" s="2"/>
      <c r="AJ66" s="2"/>
      <c r="AK66" s="2"/>
      <c r="AL66" s="2"/>
      <c r="AM66" s="1"/>
      <c r="AN66" s="1"/>
      <c r="AO66" s="1"/>
      <c r="AP66" s="1"/>
      <c r="AQ66" s="1"/>
      <c r="AR66" s="1"/>
      <c r="AS66" s="1"/>
      <c r="AT66" s="1"/>
      <c r="AU66" s="1"/>
      <c r="AW66" s="128"/>
      <c r="AX66" s="128"/>
      <c r="AY66" s="2"/>
      <c r="AZ66" s="2"/>
      <c r="BA66" s="2"/>
      <c r="BB66" s="2"/>
      <c r="BC66" s="2"/>
      <c r="BD66" s="2"/>
      <c r="BE66" s="2"/>
      <c r="BF66" s="2"/>
      <c r="BG66" s="2"/>
      <c r="BH66" s="2"/>
      <c r="BI66" s="2"/>
      <c r="BJ66" s="2"/>
      <c r="BK66" s="1"/>
      <c r="BL66" s="1"/>
      <c r="BM66" s="1"/>
      <c r="BN66" s="1"/>
      <c r="BO66" s="1"/>
      <c r="BP66" s="1"/>
      <c r="BQ66" s="1"/>
      <c r="BR66" s="1"/>
      <c r="BS66" s="1"/>
      <c r="BU66" s="128"/>
      <c r="BV66" s="128"/>
      <c r="BW66" s="2"/>
      <c r="BX66" s="2"/>
      <c r="BY66" s="2"/>
      <c r="BZ66" s="2"/>
      <c r="CA66" s="2"/>
      <c r="CB66" s="2"/>
      <c r="CC66" s="2"/>
      <c r="CD66" s="2"/>
      <c r="CE66" s="2"/>
      <c r="CF66" s="2"/>
      <c r="CG66" s="2"/>
      <c r="CH66" s="2"/>
      <c r="CI66" s="1"/>
      <c r="CJ66" s="1"/>
      <c r="CK66" s="1"/>
      <c r="CL66" s="1"/>
      <c r="CM66" s="1"/>
      <c r="CN66" s="1"/>
      <c r="CO66" s="1"/>
      <c r="CP66" s="1"/>
      <c r="CQ66" s="1"/>
      <c r="CS66" s="128"/>
      <c r="CT66" s="128"/>
      <c r="CU66" s="2"/>
      <c r="CV66" s="2"/>
      <c r="CW66" s="2"/>
      <c r="CX66" s="2"/>
      <c r="CY66" s="2"/>
      <c r="CZ66" s="2"/>
      <c r="DA66" s="2"/>
      <c r="DB66" s="2"/>
      <c r="DC66" s="2"/>
      <c r="DD66" s="2"/>
      <c r="DE66" s="2"/>
      <c r="DF66" s="2"/>
      <c r="DG66" s="1"/>
      <c r="DH66" s="1"/>
      <c r="DI66" s="1"/>
      <c r="DJ66" s="1"/>
      <c r="DK66" s="1"/>
      <c r="DL66" s="1"/>
      <c r="DM66" s="1"/>
      <c r="DN66" s="1"/>
      <c r="DO66" s="1"/>
      <c r="DQ66" s="128"/>
      <c r="DR66" s="128"/>
      <c r="DS66" s="2"/>
      <c r="DT66" s="2"/>
      <c r="DU66" s="2"/>
      <c r="DV66" s="2"/>
      <c r="DW66" s="2"/>
      <c r="DX66" s="2"/>
      <c r="DY66" s="2"/>
      <c r="DZ66" s="2"/>
      <c r="EA66" s="2"/>
      <c r="EB66" s="2"/>
      <c r="EC66" s="2"/>
      <c r="ED66" s="2"/>
      <c r="EE66" s="1"/>
      <c r="EF66" s="1"/>
      <c r="EG66" s="1"/>
      <c r="EH66" s="1"/>
      <c r="EI66" s="1"/>
      <c r="EJ66" s="1"/>
      <c r="EK66" s="1"/>
      <c r="EL66" s="1"/>
      <c r="EM66" s="1"/>
      <c r="EO66" s="128"/>
      <c r="EP66" s="128"/>
      <c r="EQ66" s="2"/>
      <c r="ER66" s="2"/>
      <c r="ES66" s="2"/>
      <c r="ET66" s="2"/>
      <c r="EU66" s="2"/>
      <c r="EV66" s="2"/>
      <c r="EW66" s="2"/>
      <c r="EX66" s="2"/>
      <c r="EY66" s="2"/>
      <c r="EZ66" s="2"/>
      <c r="FA66" s="2"/>
      <c r="FB66" s="2"/>
      <c r="FC66" s="1"/>
      <c r="FD66" s="1"/>
      <c r="FE66" s="1"/>
      <c r="FF66" s="1"/>
      <c r="FG66" s="1"/>
      <c r="FH66" s="1"/>
      <c r="FI66" s="1"/>
      <c r="FJ66" s="1"/>
      <c r="FK66" s="1"/>
    </row>
    <row r="67" spans="1:167" ht="14.5">
      <c r="A67" s="128"/>
      <c r="B67" s="128"/>
      <c r="C67" s="2"/>
      <c r="D67" s="2"/>
      <c r="E67" s="2"/>
      <c r="F67" s="2"/>
      <c r="G67" s="2"/>
      <c r="H67" s="2"/>
      <c r="I67" s="2"/>
      <c r="J67" s="2"/>
      <c r="K67" s="2"/>
      <c r="L67" s="2"/>
      <c r="M67" s="2"/>
      <c r="N67" s="2"/>
      <c r="O67" s="1"/>
      <c r="P67" s="1"/>
      <c r="Q67" s="1"/>
      <c r="R67" s="1"/>
      <c r="S67" s="1"/>
      <c r="T67" s="1"/>
      <c r="U67" s="1"/>
      <c r="V67" s="1"/>
      <c r="W67" s="1"/>
      <c r="Y67" s="128"/>
      <c r="Z67" s="128"/>
      <c r="AA67" s="2"/>
      <c r="AB67" s="2"/>
      <c r="AC67" s="2"/>
      <c r="AD67" s="2"/>
      <c r="AE67" s="2"/>
      <c r="AF67" s="2"/>
      <c r="AG67" s="2"/>
      <c r="AH67" s="2"/>
      <c r="AI67" s="2"/>
      <c r="AJ67" s="2"/>
      <c r="AK67" s="2"/>
      <c r="AL67" s="2"/>
      <c r="AM67" s="1"/>
      <c r="AN67" s="1"/>
      <c r="AO67" s="1"/>
      <c r="AP67" s="1"/>
      <c r="AQ67" s="1"/>
      <c r="AR67" s="1"/>
      <c r="AS67" s="1"/>
      <c r="AT67" s="1"/>
      <c r="AU67" s="1"/>
      <c r="AW67" s="128"/>
      <c r="AX67" s="128"/>
      <c r="AY67" s="2"/>
      <c r="AZ67" s="2"/>
      <c r="BA67" s="2"/>
      <c r="BB67" s="2"/>
      <c r="BC67" s="2"/>
      <c r="BD67" s="2"/>
      <c r="BE67" s="2"/>
      <c r="BF67" s="2"/>
      <c r="BG67" s="2"/>
      <c r="BH67" s="2"/>
      <c r="BI67" s="2"/>
      <c r="BJ67" s="2"/>
      <c r="BK67" s="1"/>
      <c r="BL67" s="1"/>
      <c r="BM67" s="1"/>
      <c r="BN67" s="1"/>
      <c r="BO67" s="1"/>
      <c r="BP67" s="1"/>
      <c r="BQ67" s="1"/>
      <c r="BR67" s="1"/>
      <c r="BS67" s="1"/>
      <c r="BU67" s="128"/>
      <c r="BV67" s="128"/>
      <c r="BW67" s="2"/>
      <c r="BX67" s="2"/>
      <c r="BY67" s="2"/>
      <c r="BZ67" s="2"/>
      <c r="CA67" s="2"/>
      <c r="CB67" s="2"/>
      <c r="CC67" s="2"/>
      <c r="CD67" s="2"/>
      <c r="CE67" s="2"/>
      <c r="CF67" s="2"/>
      <c r="CG67" s="2"/>
      <c r="CH67" s="2"/>
      <c r="CI67" s="1"/>
      <c r="CJ67" s="1"/>
      <c r="CK67" s="1"/>
      <c r="CL67" s="1"/>
      <c r="CM67" s="1"/>
      <c r="CN67" s="1"/>
      <c r="CO67" s="1"/>
      <c r="CP67" s="1"/>
      <c r="CQ67" s="1"/>
      <c r="CS67" s="128"/>
      <c r="CT67" s="128"/>
      <c r="CU67" s="2"/>
      <c r="CV67" s="2"/>
      <c r="CW67" s="2"/>
      <c r="CX67" s="2"/>
      <c r="CY67" s="2"/>
      <c r="CZ67" s="2"/>
      <c r="DA67" s="2"/>
      <c r="DB67" s="2"/>
      <c r="DC67" s="2"/>
      <c r="DD67" s="2"/>
      <c r="DE67" s="2"/>
      <c r="DF67" s="2"/>
      <c r="DG67" s="1"/>
      <c r="DH67" s="1"/>
      <c r="DI67" s="1"/>
      <c r="DJ67" s="1"/>
      <c r="DK67" s="1"/>
      <c r="DL67" s="1"/>
      <c r="DM67" s="1"/>
      <c r="DN67" s="1"/>
      <c r="DO67" s="1"/>
      <c r="DQ67" s="128"/>
      <c r="DR67" s="128"/>
      <c r="DS67" s="2"/>
      <c r="DT67" s="2"/>
      <c r="DU67" s="2"/>
      <c r="DV67" s="2"/>
      <c r="DW67" s="2"/>
      <c r="DX67" s="2"/>
      <c r="DY67" s="2"/>
      <c r="DZ67" s="2"/>
      <c r="EA67" s="2"/>
      <c r="EB67" s="2"/>
      <c r="EC67" s="2"/>
      <c r="ED67" s="2"/>
      <c r="EE67" s="1"/>
      <c r="EF67" s="1"/>
      <c r="EG67" s="1"/>
      <c r="EH67" s="1"/>
      <c r="EI67" s="1"/>
      <c r="EJ67" s="1"/>
      <c r="EK67" s="1"/>
      <c r="EL67" s="1"/>
      <c r="EM67" s="1"/>
      <c r="EO67" s="128"/>
      <c r="EP67" s="128"/>
      <c r="EQ67" s="2"/>
      <c r="ER67" s="2"/>
      <c r="ES67" s="2"/>
      <c r="ET67" s="2"/>
      <c r="EU67" s="2"/>
      <c r="EV67" s="2"/>
      <c r="EW67" s="2"/>
      <c r="EX67" s="2"/>
      <c r="EY67" s="2"/>
      <c r="EZ67" s="2"/>
      <c r="FA67" s="2"/>
      <c r="FB67" s="2"/>
      <c r="FC67" s="1"/>
      <c r="FD67" s="1"/>
      <c r="FE67" s="1"/>
      <c r="FF67" s="1"/>
      <c r="FG67" s="1"/>
      <c r="FH67" s="1"/>
      <c r="FI67" s="1"/>
      <c r="FJ67" s="1"/>
      <c r="FK67" s="1"/>
    </row>
    <row r="68" spans="1:167" ht="14.5">
      <c r="A68" s="128"/>
      <c r="B68" s="128"/>
      <c r="C68" s="2"/>
      <c r="D68" s="2"/>
      <c r="E68" s="2"/>
      <c r="F68" s="2"/>
      <c r="G68" s="2"/>
      <c r="H68" s="2"/>
      <c r="I68" s="2"/>
      <c r="J68" s="2"/>
      <c r="K68" s="2"/>
      <c r="L68" s="2"/>
      <c r="M68" s="2"/>
      <c r="N68" s="2"/>
      <c r="O68" s="1"/>
      <c r="P68" s="1"/>
      <c r="Q68" s="1"/>
      <c r="R68" s="1"/>
      <c r="S68" s="1"/>
      <c r="T68" s="1"/>
      <c r="U68" s="1"/>
      <c r="V68" s="1"/>
      <c r="W68" s="1"/>
      <c r="Y68" s="128"/>
      <c r="Z68" s="128"/>
      <c r="AA68" s="2"/>
      <c r="AB68" s="2"/>
      <c r="AC68" s="2"/>
      <c r="AD68" s="2"/>
      <c r="AE68" s="2"/>
      <c r="AF68" s="2"/>
      <c r="AG68" s="2"/>
      <c r="AH68" s="2"/>
      <c r="AI68" s="2"/>
      <c r="AJ68" s="2"/>
      <c r="AK68" s="2"/>
      <c r="AL68" s="2"/>
      <c r="AM68" s="1"/>
      <c r="AN68" s="1"/>
      <c r="AO68" s="1"/>
      <c r="AP68" s="1"/>
      <c r="AQ68" s="1"/>
      <c r="AR68" s="1"/>
      <c r="AS68" s="1"/>
      <c r="AT68" s="1"/>
      <c r="AU68" s="1"/>
      <c r="AW68" s="128"/>
      <c r="AX68" s="128"/>
      <c r="AY68" s="2"/>
      <c r="AZ68" s="2"/>
      <c r="BA68" s="2"/>
      <c r="BB68" s="2"/>
      <c r="BC68" s="2"/>
      <c r="BD68" s="2"/>
      <c r="BE68" s="2"/>
      <c r="BF68" s="2"/>
      <c r="BG68" s="2"/>
      <c r="BH68" s="2"/>
      <c r="BI68" s="2"/>
      <c r="BJ68" s="2"/>
      <c r="BK68" s="1"/>
      <c r="BL68" s="1"/>
      <c r="BM68" s="1"/>
      <c r="BN68" s="1"/>
      <c r="BO68" s="1"/>
      <c r="BP68" s="1"/>
      <c r="BQ68" s="1"/>
      <c r="BR68" s="1"/>
      <c r="BS68" s="1"/>
      <c r="BU68" s="128"/>
      <c r="BV68" s="128"/>
      <c r="BW68" s="2"/>
      <c r="BX68" s="2"/>
      <c r="BY68" s="2"/>
      <c r="BZ68" s="2"/>
      <c r="CA68" s="2"/>
      <c r="CB68" s="2"/>
      <c r="CC68" s="2"/>
      <c r="CD68" s="2"/>
      <c r="CE68" s="2"/>
      <c r="CF68" s="2"/>
      <c r="CG68" s="2"/>
      <c r="CH68" s="2"/>
      <c r="CI68" s="1"/>
      <c r="CJ68" s="1"/>
      <c r="CK68" s="1"/>
      <c r="CL68" s="1"/>
      <c r="CM68" s="1"/>
      <c r="CN68" s="1"/>
      <c r="CO68" s="1"/>
      <c r="CP68" s="1"/>
      <c r="CQ68" s="1"/>
      <c r="CS68" s="128"/>
      <c r="CT68" s="128"/>
      <c r="CU68" s="2"/>
      <c r="CV68" s="2"/>
      <c r="CW68" s="2"/>
      <c r="CX68" s="2"/>
      <c r="CY68" s="2"/>
      <c r="CZ68" s="2"/>
      <c r="DA68" s="2"/>
      <c r="DB68" s="2"/>
      <c r="DC68" s="2"/>
      <c r="DD68" s="2"/>
      <c r="DE68" s="2"/>
      <c r="DF68" s="2"/>
      <c r="DG68" s="1"/>
      <c r="DH68" s="1"/>
      <c r="DI68" s="1"/>
      <c r="DJ68" s="1"/>
      <c r="DK68" s="1"/>
      <c r="DL68" s="1"/>
      <c r="DM68" s="1"/>
      <c r="DN68" s="1"/>
      <c r="DO68" s="1"/>
      <c r="DQ68" s="128"/>
      <c r="DR68" s="128"/>
      <c r="DS68" s="2"/>
      <c r="DT68" s="2"/>
      <c r="DU68" s="2"/>
      <c r="DV68" s="2"/>
      <c r="DW68" s="2"/>
      <c r="DX68" s="2"/>
      <c r="DY68" s="2"/>
      <c r="DZ68" s="2"/>
      <c r="EA68" s="2"/>
      <c r="EB68" s="2"/>
      <c r="EC68" s="2"/>
      <c r="ED68" s="2"/>
      <c r="EE68" s="1"/>
      <c r="EF68" s="1"/>
      <c r="EG68" s="1"/>
      <c r="EH68" s="1"/>
      <c r="EI68" s="1"/>
      <c r="EJ68" s="1"/>
      <c r="EK68" s="1"/>
      <c r="EL68" s="1"/>
      <c r="EM68" s="1"/>
      <c r="EO68" s="128"/>
      <c r="EP68" s="128"/>
      <c r="EQ68" s="2"/>
      <c r="ER68" s="2"/>
      <c r="ES68" s="2"/>
      <c r="ET68" s="2"/>
      <c r="EU68" s="2"/>
      <c r="EV68" s="2"/>
      <c r="EW68" s="2"/>
      <c r="EX68" s="2"/>
      <c r="EY68" s="2"/>
      <c r="EZ68" s="2"/>
      <c r="FA68" s="2"/>
      <c r="FB68" s="2"/>
      <c r="FC68" s="1"/>
      <c r="FD68" s="1"/>
      <c r="FE68" s="1"/>
      <c r="FF68" s="1"/>
      <c r="FG68" s="1"/>
      <c r="FH68" s="1"/>
      <c r="FI68" s="1"/>
      <c r="FJ68" s="1"/>
      <c r="FK68" s="1"/>
    </row>
    <row r="69" spans="1:167" ht="14.5">
      <c r="A69" s="128"/>
      <c r="B69" s="128"/>
      <c r="C69" s="2"/>
      <c r="D69" s="2"/>
      <c r="E69" s="2"/>
      <c r="F69" s="2"/>
      <c r="G69" s="2"/>
      <c r="H69" s="2"/>
      <c r="I69" s="2"/>
      <c r="J69" s="2"/>
      <c r="K69" s="2"/>
      <c r="L69" s="2"/>
      <c r="M69" s="2"/>
      <c r="N69" s="2"/>
      <c r="O69" s="1"/>
      <c r="P69" s="1"/>
      <c r="Q69" s="1"/>
      <c r="R69" s="1"/>
      <c r="S69" s="1"/>
      <c r="T69" s="1"/>
      <c r="U69" s="1"/>
      <c r="V69" s="1"/>
      <c r="W69" s="1"/>
      <c r="Y69" s="128"/>
      <c r="Z69" s="128"/>
      <c r="AA69" s="2"/>
      <c r="AB69" s="2"/>
      <c r="AC69" s="2"/>
      <c r="AD69" s="2"/>
      <c r="AE69" s="2"/>
      <c r="AF69" s="2"/>
      <c r="AG69" s="2"/>
      <c r="AH69" s="2"/>
      <c r="AI69" s="2"/>
      <c r="AJ69" s="2"/>
      <c r="AK69" s="2"/>
      <c r="AL69" s="2"/>
      <c r="AM69" s="1"/>
      <c r="AN69" s="1"/>
      <c r="AO69" s="1"/>
      <c r="AP69" s="1"/>
      <c r="AQ69" s="1"/>
      <c r="AR69" s="1"/>
      <c r="AS69" s="1"/>
      <c r="AT69" s="1"/>
      <c r="AU69" s="1"/>
      <c r="AW69" s="128"/>
      <c r="AX69" s="128"/>
      <c r="AY69" s="2"/>
      <c r="AZ69" s="2"/>
      <c r="BA69" s="2"/>
      <c r="BB69" s="2"/>
      <c r="BC69" s="2"/>
      <c r="BD69" s="2"/>
      <c r="BE69" s="2"/>
      <c r="BF69" s="2"/>
      <c r="BG69" s="2"/>
      <c r="BH69" s="2"/>
      <c r="BI69" s="2"/>
      <c r="BJ69" s="2"/>
      <c r="BK69" s="1"/>
      <c r="BL69" s="1"/>
      <c r="BM69" s="1"/>
      <c r="BN69" s="1"/>
      <c r="BO69" s="1"/>
      <c r="BP69" s="1"/>
      <c r="BQ69" s="1"/>
      <c r="BR69" s="1"/>
      <c r="BS69" s="1"/>
      <c r="BU69" s="128"/>
      <c r="BV69" s="128"/>
      <c r="BW69" s="2"/>
      <c r="BX69" s="2"/>
      <c r="BY69" s="2"/>
      <c r="BZ69" s="2"/>
      <c r="CA69" s="2"/>
      <c r="CB69" s="2"/>
      <c r="CC69" s="2"/>
      <c r="CD69" s="2"/>
      <c r="CE69" s="2"/>
      <c r="CF69" s="2"/>
      <c r="CG69" s="2"/>
      <c r="CH69" s="2"/>
      <c r="CI69" s="1"/>
      <c r="CJ69" s="1"/>
      <c r="CK69" s="1"/>
      <c r="CL69" s="1"/>
      <c r="CM69" s="1"/>
      <c r="CN69" s="1"/>
      <c r="CO69" s="1"/>
      <c r="CP69" s="1"/>
      <c r="CQ69" s="1"/>
      <c r="CS69" s="128"/>
      <c r="CT69" s="128"/>
      <c r="CU69" s="2"/>
      <c r="CV69" s="2"/>
      <c r="CW69" s="2"/>
      <c r="CX69" s="2"/>
      <c r="CY69" s="2"/>
      <c r="CZ69" s="2"/>
      <c r="DA69" s="2"/>
      <c r="DB69" s="2"/>
      <c r="DC69" s="2"/>
      <c r="DD69" s="2"/>
      <c r="DE69" s="2"/>
      <c r="DF69" s="2"/>
      <c r="DG69" s="1"/>
      <c r="DH69" s="1"/>
      <c r="DI69" s="1"/>
      <c r="DJ69" s="1"/>
      <c r="DK69" s="1"/>
      <c r="DL69" s="1"/>
      <c r="DM69" s="1"/>
      <c r="DN69" s="1"/>
      <c r="DO69" s="1"/>
      <c r="DQ69" s="128"/>
      <c r="DR69" s="128"/>
      <c r="DS69" s="2"/>
      <c r="DT69" s="2"/>
      <c r="DU69" s="2"/>
      <c r="DV69" s="2"/>
      <c r="DW69" s="2"/>
      <c r="DX69" s="2"/>
      <c r="DY69" s="2"/>
      <c r="DZ69" s="2"/>
      <c r="EA69" s="2"/>
      <c r="EB69" s="2"/>
      <c r="EC69" s="2"/>
      <c r="ED69" s="2"/>
      <c r="EE69" s="1"/>
      <c r="EF69" s="1"/>
      <c r="EG69" s="1"/>
      <c r="EH69" s="1"/>
      <c r="EI69" s="1"/>
      <c r="EJ69" s="1"/>
      <c r="EK69" s="1"/>
      <c r="EL69" s="1"/>
      <c r="EM69" s="1"/>
      <c r="EO69" s="128"/>
      <c r="EP69" s="128"/>
      <c r="EQ69" s="2"/>
      <c r="ER69" s="2"/>
      <c r="ES69" s="2"/>
      <c r="ET69" s="2"/>
      <c r="EU69" s="2"/>
      <c r="EV69" s="2"/>
      <c r="EW69" s="2"/>
      <c r="EX69" s="2"/>
      <c r="EY69" s="2"/>
      <c r="EZ69" s="2"/>
      <c r="FA69" s="2"/>
      <c r="FB69" s="2"/>
      <c r="FC69" s="1"/>
      <c r="FD69" s="1"/>
      <c r="FE69" s="1"/>
      <c r="FF69" s="1"/>
      <c r="FG69" s="1"/>
      <c r="FH69" s="1"/>
      <c r="FI69" s="1"/>
      <c r="FJ69" s="1"/>
      <c r="FK69" s="1"/>
    </row>
    <row r="70" spans="1:167" ht="14.5">
      <c r="A70" s="128"/>
      <c r="B70" s="128"/>
      <c r="C70" s="2"/>
      <c r="D70" s="2"/>
      <c r="E70" s="2"/>
      <c r="F70" s="2"/>
      <c r="G70" s="2"/>
      <c r="H70" s="2"/>
      <c r="I70" s="2"/>
      <c r="J70" s="2"/>
      <c r="K70" s="2"/>
      <c r="L70" s="2"/>
      <c r="M70" s="2"/>
      <c r="N70" s="2"/>
      <c r="O70" s="1"/>
      <c r="P70" s="1"/>
      <c r="Q70" s="1"/>
      <c r="R70" s="1"/>
      <c r="S70" s="1"/>
      <c r="T70" s="1"/>
      <c r="U70" s="1"/>
      <c r="V70" s="1"/>
      <c r="W70" s="1"/>
      <c r="Y70" s="128"/>
      <c r="Z70" s="128"/>
      <c r="AA70" s="2"/>
      <c r="AB70" s="2"/>
      <c r="AC70" s="2"/>
      <c r="AD70" s="2"/>
      <c r="AE70" s="2"/>
      <c r="AF70" s="2"/>
      <c r="AG70" s="2"/>
      <c r="AH70" s="2"/>
      <c r="AI70" s="2"/>
      <c r="AJ70" s="2"/>
      <c r="AK70" s="2"/>
      <c r="AL70" s="2"/>
      <c r="AM70" s="1"/>
      <c r="AN70" s="1"/>
      <c r="AO70" s="1"/>
      <c r="AP70" s="1"/>
      <c r="AQ70" s="1"/>
      <c r="AR70" s="1"/>
      <c r="AS70" s="1"/>
      <c r="AT70" s="1"/>
      <c r="AU70" s="1"/>
      <c r="AW70" s="128"/>
      <c r="AX70" s="128"/>
      <c r="AY70" s="2"/>
      <c r="AZ70" s="2"/>
      <c r="BA70" s="2"/>
      <c r="BB70" s="2"/>
      <c r="BC70" s="2"/>
      <c r="BD70" s="2"/>
      <c r="BE70" s="2"/>
      <c r="BF70" s="2"/>
      <c r="BG70" s="2"/>
      <c r="BH70" s="2"/>
      <c r="BI70" s="2"/>
      <c r="BJ70" s="2"/>
      <c r="BK70" s="1"/>
      <c r="BL70" s="1"/>
      <c r="BM70" s="1"/>
      <c r="BN70" s="1"/>
      <c r="BO70" s="1"/>
      <c r="BP70" s="1"/>
      <c r="BQ70" s="1"/>
      <c r="BR70" s="1"/>
      <c r="BS70" s="1"/>
      <c r="BU70" s="128"/>
      <c r="BV70" s="128"/>
      <c r="BW70" s="2"/>
      <c r="BX70" s="2"/>
      <c r="BY70" s="2"/>
      <c r="BZ70" s="2"/>
      <c r="CA70" s="2"/>
      <c r="CB70" s="2"/>
      <c r="CC70" s="2"/>
      <c r="CD70" s="2"/>
      <c r="CE70" s="2"/>
      <c r="CF70" s="2"/>
      <c r="CG70" s="2"/>
      <c r="CH70" s="2"/>
      <c r="CI70" s="1"/>
      <c r="CJ70" s="1"/>
      <c r="CK70" s="1"/>
      <c r="CL70" s="1"/>
      <c r="CM70" s="1"/>
      <c r="CN70" s="1"/>
      <c r="CO70" s="1"/>
      <c r="CP70" s="1"/>
      <c r="CQ70" s="1"/>
      <c r="CS70" s="128"/>
      <c r="CT70" s="128"/>
      <c r="CU70" s="2"/>
      <c r="CV70" s="2"/>
      <c r="CW70" s="2"/>
      <c r="CX70" s="2"/>
      <c r="CY70" s="2"/>
      <c r="CZ70" s="2"/>
      <c r="DA70" s="2"/>
      <c r="DB70" s="2"/>
      <c r="DC70" s="2"/>
      <c r="DD70" s="2"/>
      <c r="DE70" s="2"/>
      <c r="DF70" s="2"/>
      <c r="DG70" s="1"/>
      <c r="DH70" s="1"/>
      <c r="DI70" s="1"/>
      <c r="DJ70" s="1"/>
      <c r="DK70" s="1"/>
      <c r="DL70" s="1"/>
      <c r="DM70" s="1"/>
      <c r="DN70" s="1"/>
      <c r="DO70" s="1"/>
      <c r="DQ70" s="128"/>
      <c r="DR70" s="128"/>
      <c r="DS70" s="2"/>
      <c r="DT70" s="2"/>
      <c r="DU70" s="2"/>
      <c r="DV70" s="2"/>
      <c r="DW70" s="2"/>
      <c r="DX70" s="2"/>
      <c r="DY70" s="2"/>
      <c r="DZ70" s="2"/>
      <c r="EA70" s="2"/>
      <c r="EB70" s="2"/>
      <c r="EC70" s="2"/>
      <c r="ED70" s="2"/>
      <c r="EE70" s="1"/>
      <c r="EF70" s="1"/>
      <c r="EG70" s="1"/>
      <c r="EH70" s="1"/>
      <c r="EI70" s="1"/>
      <c r="EJ70" s="1"/>
      <c r="EK70" s="1"/>
      <c r="EL70" s="1"/>
      <c r="EM70" s="1"/>
      <c r="EO70" s="128"/>
      <c r="EP70" s="128"/>
      <c r="EQ70" s="2"/>
      <c r="ER70" s="2"/>
      <c r="ES70" s="2"/>
      <c r="ET70" s="2"/>
      <c r="EU70" s="2"/>
      <c r="EV70" s="2"/>
      <c r="EW70" s="2"/>
      <c r="EX70" s="2"/>
      <c r="EY70" s="2"/>
      <c r="EZ70" s="2"/>
      <c r="FA70" s="2"/>
      <c r="FB70" s="2"/>
      <c r="FC70" s="1"/>
      <c r="FD70" s="1"/>
      <c r="FE70" s="1"/>
      <c r="FF70" s="1"/>
      <c r="FG70" s="1"/>
      <c r="FH70" s="1"/>
      <c r="FI70" s="1"/>
      <c r="FJ70" s="1"/>
      <c r="FK70" s="1"/>
    </row>
    <row r="71" spans="1:167" ht="14.5">
      <c r="A71" s="128"/>
      <c r="B71" s="128"/>
      <c r="C71" s="2"/>
      <c r="D71" s="2"/>
      <c r="E71" s="2"/>
      <c r="F71" s="2"/>
      <c r="G71" s="2"/>
      <c r="H71" s="2"/>
      <c r="I71" s="2"/>
      <c r="J71" s="2"/>
      <c r="K71" s="2"/>
      <c r="L71" s="2"/>
      <c r="M71" s="2"/>
      <c r="N71" s="2"/>
      <c r="O71" s="1"/>
      <c r="P71" s="1"/>
      <c r="Q71" s="1"/>
      <c r="R71" s="1"/>
      <c r="S71" s="1"/>
      <c r="T71" s="1"/>
      <c r="U71" s="1"/>
      <c r="V71" s="1"/>
      <c r="W71" s="1"/>
      <c r="Y71" s="128"/>
      <c r="Z71" s="128"/>
      <c r="AA71" s="2"/>
      <c r="AB71" s="2"/>
      <c r="AC71" s="2"/>
      <c r="AD71" s="2"/>
      <c r="AE71" s="2"/>
      <c r="AF71" s="2"/>
      <c r="AG71" s="2"/>
      <c r="AH71" s="2"/>
      <c r="AI71" s="2"/>
      <c r="AJ71" s="2"/>
      <c r="AK71" s="2"/>
      <c r="AL71" s="2"/>
      <c r="AM71" s="1"/>
      <c r="AN71" s="1"/>
      <c r="AO71" s="1"/>
      <c r="AP71" s="1"/>
      <c r="AQ71" s="1"/>
      <c r="AR71" s="1"/>
      <c r="AS71" s="1"/>
      <c r="AT71" s="1"/>
      <c r="AU71" s="1"/>
      <c r="AW71" s="128"/>
      <c r="AX71" s="128"/>
      <c r="AY71" s="2"/>
      <c r="AZ71" s="2"/>
      <c r="BA71" s="2"/>
      <c r="BB71" s="2"/>
      <c r="BC71" s="2"/>
      <c r="BD71" s="2"/>
      <c r="BE71" s="2"/>
      <c r="BF71" s="2"/>
      <c r="BG71" s="2"/>
      <c r="BH71" s="2"/>
      <c r="BI71" s="2"/>
      <c r="BJ71" s="2"/>
      <c r="BK71" s="1"/>
      <c r="BL71" s="1"/>
      <c r="BM71" s="1"/>
      <c r="BN71" s="1"/>
      <c r="BO71" s="1"/>
      <c r="BP71" s="1"/>
      <c r="BQ71" s="1"/>
      <c r="BR71" s="1"/>
      <c r="BS71" s="1"/>
      <c r="BU71" s="128"/>
      <c r="BV71" s="128"/>
      <c r="BW71" s="2"/>
      <c r="BX71" s="2"/>
      <c r="BY71" s="2"/>
      <c r="BZ71" s="2"/>
      <c r="CA71" s="2"/>
      <c r="CB71" s="2"/>
      <c r="CC71" s="2"/>
      <c r="CD71" s="2"/>
      <c r="CE71" s="2"/>
      <c r="CF71" s="2"/>
      <c r="CG71" s="2"/>
      <c r="CH71" s="2"/>
      <c r="CI71" s="1"/>
      <c r="CJ71" s="1"/>
      <c r="CK71" s="1"/>
      <c r="CL71" s="1"/>
      <c r="CM71" s="1"/>
      <c r="CN71" s="1"/>
      <c r="CO71" s="1"/>
      <c r="CP71" s="1"/>
      <c r="CQ71" s="1"/>
      <c r="CS71" s="128"/>
      <c r="CT71" s="128"/>
      <c r="CU71" s="2"/>
      <c r="CV71" s="2"/>
      <c r="CW71" s="2"/>
      <c r="CX71" s="2"/>
      <c r="CY71" s="2"/>
      <c r="CZ71" s="2"/>
      <c r="DA71" s="2"/>
      <c r="DB71" s="2"/>
      <c r="DC71" s="2"/>
      <c r="DD71" s="2"/>
      <c r="DE71" s="2"/>
      <c r="DF71" s="2"/>
      <c r="DG71" s="1"/>
      <c r="DH71" s="1"/>
      <c r="DI71" s="1"/>
      <c r="DJ71" s="1"/>
      <c r="DK71" s="1"/>
      <c r="DL71" s="1"/>
      <c r="DM71" s="1"/>
      <c r="DN71" s="1"/>
      <c r="DO71" s="1"/>
      <c r="DQ71" s="128"/>
      <c r="DR71" s="128"/>
      <c r="DS71" s="2"/>
      <c r="DT71" s="2"/>
      <c r="DU71" s="2"/>
      <c r="DV71" s="2"/>
      <c r="DW71" s="2"/>
      <c r="DX71" s="2"/>
      <c r="DY71" s="2"/>
      <c r="DZ71" s="2"/>
      <c r="EA71" s="2"/>
      <c r="EB71" s="2"/>
      <c r="EC71" s="2"/>
      <c r="ED71" s="2"/>
      <c r="EE71" s="1"/>
      <c r="EF71" s="1"/>
      <c r="EG71" s="1"/>
      <c r="EH71" s="1"/>
      <c r="EI71" s="1"/>
      <c r="EJ71" s="1"/>
      <c r="EK71" s="1"/>
      <c r="EL71" s="1"/>
      <c r="EM71" s="1"/>
      <c r="EO71" s="128"/>
      <c r="EP71" s="128"/>
      <c r="EQ71" s="2"/>
      <c r="ER71" s="2"/>
      <c r="ES71" s="2"/>
      <c r="ET71" s="2"/>
      <c r="EU71" s="2"/>
      <c r="EV71" s="2"/>
      <c r="EW71" s="2"/>
      <c r="EX71" s="2"/>
      <c r="EY71" s="2"/>
      <c r="EZ71" s="2"/>
      <c r="FA71" s="2"/>
      <c r="FB71" s="2"/>
      <c r="FC71" s="1"/>
      <c r="FD71" s="1"/>
      <c r="FE71" s="1"/>
      <c r="FF71" s="1"/>
      <c r="FG71" s="1"/>
      <c r="FH71" s="1"/>
      <c r="FI71" s="1"/>
      <c r="FJ71" s="1"/>
      <c r="FK71" s="1"/>
    </row>
    <row r="72" spans="1:167" ht="14.5">
      <c r="A72" s="128"/>
      <c r="B72" s="128"/>
      <c r="C72" s="2"/>
      <c r="D72" s="2"/>
      <c r="E72" s="2"/>
      <c r="F72" s="2"/>
      <c r="G72" s="2"/>
      <c r="H72" s="2"/>
      <c r="I72" s="2"/>
      <c r="J72" s="2"/>
      <c r="K72" s="2"/>
      <c r="L72" s="2"/>
      <c r="M72" s="2"/>
      <c r="N72" s="2"/>
      <c r="O72" s="1"/>
      <c r="P72" s="1"/>
      <c r="Q72" s="1"/>
      <c r="R72" s="1"/>
      <c r="S72" s="1"/>
      <c r="T72" s="1"/>
      <c r="U72" s="1"/>
      <c r="V72" s="1"/>
      <c r="W72" s="1"/>
      <c r="Y72" s="128"/>
      <c r="Z72" s="128"/>
      <c r="AA72" s="2"/>
      <c r="AB72" s="2"/>
      <c r="AC72" s="2"/>
      <c r="AD72" s="2"/>
      <c r="AE72" s="2"/>
      <c r="AF72" s="2"/>
      <c r="AG72" s="2"/>
      <c r="AH72" s="2"/>
      <c r="AI72" s="2"/>
      <c r="AJ72" s="2"/>
      <c r="AK72" s="2"/>
      <c r="AL72" s="2"/>
      <c r="AM72" s="1"/>
      <c r="AN72" s="1"/>
      <c r="AO72" s="1"/>
      <c r="AP72" s="1"/>
      <c r="AQ72" s="1"/>
      <c r="AR72" s="1"/>
      <c r="AS72" s="1"/>
      <c r="AT72" s="1"/>
      <c r="AU72" s="1"/>
      <c r="AW72" s="128"/>
      <c r="AX72" s="128"/>
      <c r="AY72" s="2"/>
      <c r="AZ72" s="2"/>
      <c r="BA72" s="2"/>
      <c r="BB72" s="2"/>
      <c r="BC72" s="2"/>
      <c r="BD72" s="2"/>
      <c r="BE72" s="2"/>
      <c r="BF72" s="2"/>
      <c r="BG72" s="2"/>
      <c r="BH72" s="2"/>
      <c r="BI72" s="2"/>
      <c r="BJ72" s="2"/>
      <c r="BK72" s="1"/>
      <c r="BL72" s="1"/>
      <c r="BM72" s="1"/>
      <c r="BN72" s="1"/>
      <c r="BO72" s="1"/>
      <c r="BP72" s="1"/>
      <c r="BQ72" s="1"/>
      <c r="BR72" s="1"/>
      <c r="BS72" s="1"/>
      <c r="BU72" s="128"/>
      <c r="BV72" s="128"/>
      <c r="BW72" s="2"/>
      <c r="BX72" s="2"/>
      <c r="BY72" s="2"/>
      <c r="BZ72" s="2"/>
      <c r="CA72" s="2"/>
      <c r="CB72" s="2"/>
      <c r="CC72" s="2"/>
      <c r="CD72" s="2"/>
      <c r="CE72" s="2"/>
      <c r="CF72" s="2"/>
      <c r="CG72" s="2"/>
      <c r="CH72" s="2"/>
      <c r="CI72" s="1"/>
      <c r="CJ72" s="1"/>
      <c r="CK72" s="1"/>
      <c r="CL72" s="1"/>
      <c r="CM72" s="1"/>
      <c r="CN72" s="1"/>
      <c r="CO72" s="1"/>
      <c r="CP72" s="1"/>
      <c r="CQ72" s="1"/>
      <c r="CS72" s="128"/>
      <c r="CT72" s="128"/>
      <c r="CU72" s="2"/>
      <c r="CV72" s="2"/>
      <c r="CW72" s="2"/>
      <c r="CX72" s="2"/>
      <c r="CY72" s="2"/>
      <c r="CZ72" s="2"/>
      <c r="DA72" s="2"/>
      <c r="DB72" s="2"/>
      <c r="DC72" s="2"/>
      <c r="DD72" s="2"/>
      <c r="DE72" s="2"/>
      <c r="DF72" s="2"/>
      <c r="DG72" s="1"/>
      <c r="DH72" s="1"/>
      <c r="DI72" s="1"/>
      <c r="DJ72" s="1"/>
      <c r="DK72" s="1"/>
      <c r="DL72" s="1"/>
      <c r="DM72" s="1"/>
      <c r="DN72" s="1"/>
      <c r="DO72" s="1"/>
      <c r="DQ72" s="128"/>
      <c r="DR72" s="128"/>
      <c r="DS72" s="2"/>
      <c r="DT72" s="2"/>
      <c r="DU72" s="2"/>
      <c r="DV72" s="2"/>
      <c r="DW72" s="2"/>
      <c r="DX72" s="2"/>
      <c r="DY72" s="2"/>
      <c r="DZ72" s="2"/>
      <c r="EA72" s="2"/>
      <c r="EB72" s="2"/>
      <c r="EC72" s="2"/>
      <c r="ED72" s="2"/>
      <c r="EE72" s="1"/>
      <c r="EF72" s="1"/>
      <c r="EG72" s="1"/>
      <c r="EH72" s="1"/>
      <c r="EI72" s="1"/>
      <c r="EJ72" s="1"/>
      <c r="EK72" s="1"/>
      <c r="EL72" s="1"/>
      <c r="EM72" s="1"/>
      <c r="EO72" s="128"/>
      <c r="EP72" s="128"/>
      <c r="EQ72" s="2"/>
      <c r="ER72" s="2"/>
      <c r="ES72" s="2"/>
      <c r="ET72" s="2"/>
      <c r="EU72" s="2"/>
      <c r="EV72" s="2"/>
      <c r="EW72" s="2"/>
      <c r="EX72" s="2"/>
      <c r="EY72" s="2"/>
      <c r="EZ72" s="2"/>
      <c r="FA72" s="2"/>
      <c r="FB72" s="2"/>
      <c r="FC72" s="1"/>
      <c r="FD72" s="1"/>
      <c r="FE72" s="1"/>
      <c r="FF72" s="1"/>
      <c r="FG72" s="1"/>
      <c r="FH72" s="1"/>
      <c r="FI72" s="1"/>
      <c r="FJ72" s="1"/>
      <c r="FK72" s="1"/>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28"/>
      <c r="B74" s="128"/>
      <c r="C74" s="2"/>
      <c r="D74" s="2"/>
      <c r="E74" s="2"/>
      <c r="F74" s="2"/>
      <c r="G74" s="2"/>
      <c r="H74" s="2"/>
      <c r="I74" s="2"/>
      <c r="J74" s="2"/>
      <c r="K74" s="2"/>
      <c r="L74" s="2"/>
      <c r="M74" s="2"/>
      <c r="N74" s="2"/>
      <c r="O74" s="1"/>
      <c r="P74" s="1"/>
      <c r="Q74" s="1"/>
      <c r="R74" s="1"/>
      <c r="S74" s="1"/>
      <c r="T74" s="1"/>
      <c r="U74" s="1"/>
      <c r="V74" s="1"/>
      <c r="W74" s="1"/>
      <c r="Y74" s="128"/>
      <c r="Z74" s="128"/>
      <c r="AA74" s="2"/>
      <c r="AB74" s="2"/>
      <c r="AC74" s="2"/>
      <c r="AD74" s="2"/>
      <c r="AE74" s="2"/>
      <c r="AF74" s="2"/>
      <c r="AG74" s="2"/>
      <c r="AH74" s="2"/>
      <c r="AI74" s="2"/>
      <c r="AJ74" s="2"/>
      <c r="AK74" s="2"/>
      <c r="AL74" s="2"/>
      <c r="AM74" s="1"/>
      <c r="AN74" s="1"/>
      <c r="AO74" s="1"/>
      <c r="AP74" s="1"/>
      <c r="AQ74" s="1"/>
      <c r="AR74" s="1"/>
      <c r="AS74" s="1"/>
      <c r="AT74" s="1"/>
      <c r="AU74" s="1"/>
      <c r="AW74" s="128"/>
      <c r="AX74" s="128"/>
      <c r="AY74" s="2"/>
      <c r="AZ74" s="2"/>
      <c r="BA74" s="2"/>
      <c r="BB74" s="2"/>
      <c r="BC74" s="2"/>
      <c r="BD74" s="2"/>
      <c r="BE74" s="2"/>
      <c r="BF74" s="2"/>
      <c r="BG74" s="2"/>
      <c r="BH74" s="2"/>
      <c r="BI74" s="2"/>
      <c r="BJ74" s="2"/>
      <c r="BK74" s="1"/>
      <c r="BL74" s="1"/>
      <c r="BM74" s="1"/>
      <c r="BN74" s="1"/>
      <c r="BO74" s="1"/>
      <c r="BP74" s="1"/>
      <c r="BQ74" s="1"/>
      <c r="BR74" s="1"/>
      <c r="BS74" s="1"/>
      <c r="BU74" s="128"/>
      <c r="BV74" s="128"/>
      <c r="BW74" s="2"/>
      <c r="BX74" s="2"/>
      <c r="BY74" s="2"/>
      <c r="BZ74" s="2"/>
      <c r="CA74" s="2"/>
      <c r="CB74" s="2"/>
      <c r="CC74" s="2"/>
      <c r="CD74" s="2"/>
      <c r="CE74" s="2"/>
      <c r="CF74" s="2"/>
      <c r="CG74" s="2"/>
      <c r="CH74" s="2"/>
      <c r="CI74" s="1"/>
      <c r="CJ74" s="1"/>
      <c r="CK74" s="1"/>
      <c r="CL74" s="1"/>
      <c r="CM74" s="1"/>
      <c r="CN74" s="1"/>
      <c r="CO74" s="1"/>
      <c r="CP74" s="1"/>
      <c r="CQ74" s="1"/>
      <c r="CS74" s="128"/>
      <c r="CT74" s="128"/>
      <c r="CU74" s="2"/>
      <c r="CV74" s="2"/>
      <c r="CW74" s="2"/>
      <c r="CX74" s="2"/>
      <c r="CY74" s="2"/>
      <c r="CZ74" s="2"/>
      <c r="DA74" s="2"/>
      <c r="DB74" s="2"/>
      <c r="DC74" s="2"/>
      <c r="DD74" s="2"/>
      <c r="DE74" s="2"/>
      <c r="DF74" s="2"/>
      <c r="DG74" s="1"/>
      <c r="DH74" s="1"/>
      <c r="DI74" s="1"/>
      <c r="DJ74" s="1"/>
      <c r="DK74" s="1"/>
      <c r="DL74" s="1"/>
      <c r="DM74" s="1"/>
      <c r="DN74" s="1"/>
      <c r="DO74" s="1"/>
      <c r="DQ74" s="128"/>
      <c r="DR74" s="128"/>
      <c r="DS74" s="2"/>
      <c r="DT74" s="2"/>
      <c r="DU74" s="2"/>
      <c r="DV74" s="2"/>
      <c r="DW74" s="2"/>
      <c r="DX74" s="2"/>
      <c r="DY74" s="2"/>
      <c r="DZ74" s="2"/>
      <c r="EA74" s="2"/>
      <c r="EB74" s="2"/>
      <c r="EC74" s="2"/>
      <c r="ED74" s="2"/>
      <c r="EE74" s="1"/>
      <c r="EF74" s="1"/>
      <c r="EG74" s="1"/>
      <c r="EH74" s="1"/>
      <c r="EI74" s="1"/>
      <c r="EJ74" s="1"/>
      <c r="EK74" s="1"/>
      <c r="EL74" s="1"/>
      <c r="EM74" s="1"/>
      <c r="EO74" s="128"/>
      <c r="EP74" s="128"/>
      <c r="EQ74" s="2"/>
      <c r="ER74" s="2"/>
      <c r="ES74" s="2"/>
      <c r="ET74" s="2"/>
      <c r="EU74" s="2"/>
      <c r="EV74" s="2"/>
      <c r="EW74" s="2"/>
      <c r="EX74" s="2"/>
      <c r="EY74" s="2"/>
      <c r="EZ74" s="2"/>
      <c r="FA74" s="2"/>
      <c r="FB74" s="2"/>
      <c r="FC74" s="1"/>
      <c r="FD74" s="1"/>
      <c r="FE74" s="1"/>
      <c r="FF74" s="1"/>
      <c r="FG74" s="1"/>
      <c r="FH74" s="1"/>
      <c r="FI74" s="1"/>
      <c r="FJ74" s="1"/>
      <c r="FK74" s="1"/>
    </row>
    <row r="75" spans="1:167" ht="14.5">
      <c r="A75" s="128"/>
      <c r="B75" s="128"/>
      <c r="C75" s="2"/>
      <c r="D75" s="2"/>
      <c r="E75" s="2"/>
      <c r="F75" s="2"/>
      <c r="G75" s="2"/>
      <c r="H75" s="2"/>
      <c r="I75" s="2"/>
      <c r="J75" s="2"/>
      <c r="K75" s="2"/>
      <c r="L75" s="2"/>
      <c r="M75" s="2"/>
      <c r="N75" s="2"/>
      <c r="O75" s="1"/>
      <c r="P75" s="1"/>
      <c r="Q75" s="1"/>
      <c r="R75" s="1"/>
      <c r="S75" s="1"/>
      <c r="T75" s="1"/>
      <c r="U75" s="1"/>
      <c r="V75" s="1"/>
      <c r="W75" s="1"/>
      <c r="Y75" s="128"/>
      <c r="Z75" s="128"/>
      <c r="AA75" s="2"/>
      <c r="AB75" s="2"/>
      <c r="AC75" s="2"/>
      <c r="AD75" s="2"/>
      <c r="AE75" s="2"/>
      <c r="AF75" s="2"/>
      <c r="AG75" s="2"/>
      <c r="AH75" s="2"/>
      <c r="AI75" s="2"/>
      <c r="AJ75" s="2"/>
      <c r="AK75" s="2"/>
      <c r="AL75" s="2"/>
      <c r="AM75" s="1"/>
      <c r="AN75" s="1"/>
      <c r="AO75" s="1"/>
      <c r="AP75" s="1"/>
      <c r="AQ75" s="1"/>
      <c r="AR75" s="1"/>
      <c r="AS75" s="1"/>
      <c r="AT75" s="1"/>
      <c r="AU75" s="1"/>
      <c r="AW75" s="128"/>
      <c r="AX75" s="128"/>
      <c r="AY75" s="2"/>
      <c r="AZ75" s="2"/>
      <c r="BA75" s="2"/>
      <c r="BB75" s="2"/>
      <c r="BC75" s="2"/>
      <c r="BD75" s="2"/>
      <c r="BE75" s="2"/>
      <c r="BF75" s="2"/>
      <c r="BG75" s="2"/>
      <c r="BH75" s="2"/>
      <c r="BI75" s="2"/>
      <c r="BJ75" s="2"/>
      <c r="BK75" s="1"/>
      <c r="BL75" s="1"/>
      <c r="BM75" s="1"/>
      <c r="BN75" s="1"/>
      <c r="BO75" s="1"/>
      <c r="BP75" s="1"/>
      <c r="BQ75" s="1"/>
      <c r="BR75" s="1"/>
      <c r="BS75" s="1"/>
      <c r="BU75" s="128"/>
      <c r="BV75" s="128"/>
      <c r="BW75" s="2"/>
      <c r="BX75" s="2"/>
      <c r="BY75" s="2"/>
      <c r="BZ75" s="2"/>
      <c r="CA75" s="2"/>
      <c r="CB75" s="2"/>
      <c r="CC75" s="2"/>
      <c r="CD75" s="2"/>
      <c r="CE75" s="2"/>
      <c r="CF75" s="2"/>
      <c r="CG75" s="2"/>
      <c r="CH75" s="2"/>
      <c r="CI75" s="1"/>
      <c r="CJ75" s="1"/>
      <c r="CK75" s="1"/>
      <c r="CL75" s="1"/>
      <c r="CM75" s="1"/>
      <c r="CN75" s="1"/>
      <c r="CO75" s="1"/>
      <c r="CP75" s="1"/>
      <c r="CQ75" s="1"/>
      <c r="CS75" s="128"/>
      <c r="CT75" s="128"/>
      <c r="CU75" s="2"/>
      <c r="CV75" s="2"/>
      <c r="CW75" s="2"/>
      <c r="CX75" s="2"/>
      <c r="CY75" s="2"/>
      <c r="CZ75" s="2"/>
      <c r="DA75" s="2"/>
      <c r="DB75" s="2"/>
      <c r="DC75" s="2"/>
      <c r="DD75" s="2"/>
      <c r="DE75" s="2"/>
      <c r="DF75" s="2"/>
      <c r="DG75" s="1"/>
      <c r="DH75" s="1"/>
      <c r="DI75" s="1"/>
      <c r="DJ75" s="1"/>
      <c r="DK75" s="1"/>
      <c r="DL75" s="1"/>
      <c r="DM75" s="1"/>
      <c r="DN75" s="1"/>
      <c r="DO75" s="1"/>
      <c r="DQ75" s="128"/>
      <c r="DR75" s="128"/>
      <c r="DS75" s="2"/>
      <c r="DT75" s="2"/>
      <c r="DU75" s="2"/>
      <c r="DV75" s="2"/>
      <c r="DW75" s="2"/>
      <c r="DX75" s="2"/>
      <c r="DY75" s="2"/>
      <c r="DZ75" s="2"/>
      <c r="EA75" s="2"/>
      <c r="EB75" s="2"/>
      <c r="EC75" s="2"/>
      <c r="ED75" s="2"/>
      <c r="EE75" s="1"/>
      <c r="EF75" s="1"/>
      <c r="EG75" s="1"/>
      <c r="EH75" s="1"/>
      <c r="EI75" s="1"/>
      <c r="EJ75" s="1"/>
      <c r="EK75" s="1"/>
      <c r="EL75" s="1"/>
      <c r="EM75" s="1"/>
      <c r="EO75" s="128"/>
      <c r="EP75" s="128"/>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row r="135" spans="1:167" ht="14.5">
      <c r="A135" s="128"/>
      <c r="B135" s="128"/>
      <c r="C135" s="2"/>
      <c r="D135" s="2"/>
      <c r="E135" s="2"/>
      <c r="F135" s="2"/>
      <c r="G135" s="2"/>
      <c r="H135" s="2"/>
      <c r="I135" s="2"/>
      <c r="J135" s="2"/>
      <c r="K135" s="1"/>
      <c r="L135" s="1"/>
      <c r="M135" s="1"/>
      <c r="N135" s="1"/>
      <c r="O135" s="1"/>
      <c r="P135" s="1"/>
      <c r="Q135" s="1"/>
      <c r="R135" s="1"/>
      <c r="S135" s="1"/>
      <c r="T135" s="1"/>
      <c r="U135" s="1"/>
      <c r="V135" s="1"/>
      <c r="W135" s="1"/>
      <c r="Y135" s="128"/>
      <c r="Z135" s="128"/>
      <c r="AA135" s="2"/>
      <c r="AB135" s="2"/>
      <c r="AC135" s="2"/>
      <c r="AD135" s="2"/>
      <c r="AE135" s="2"/>
      <c r="AF135" s="2"/>
      <c r="AG135" s="2"/>
      <c r="AH135" s="2"/>
      <c r="AI135" s="1"/>
      <c r="AJ135" s="1"/>
      <c r="AK135" s="1"/>
      <c r="AL135" s="1"/>
      <c r="AM135" s="1"/>
      <c r="AN135" s="1"/>
      <c r="AO135" s="1"/>
      <c r="AP135" s="1"/>
      <c r="AQ135" s="1"/>
      <c r="AR135" s="1"/>
      <c r="AS135" s="1"/>
      <c r="AT135" s="1"/>
      <c r="AU135" s="1"/>
      <c r="AW135" s="128"/>
      <c r="AX135" s="128"/>
      <c r="AY135" s="2"/>
      <c r="AZ135" s="2"/>
      <c r="BA135" s="2"/>
      <c r="BB135" s="2"/>
      <c r="BC135" s="2"/>
      <c r="BD135" s="2"/>
      <c r="BE135" s="2"/>
      <c r="BF135" s="2"/>
      <c r="BG135" s="1"/>
      <c r="BH135" s="1"/>
      <c r="BI135" s="1"/>
      <c r="BJ135" s="1"/>
      <c r="BK135" s="1"/>
      <c r="BL135" s="1"/>
      <c r="BM135" s="1"/>
      <c r="BN135" s="1"/>
      <c r="BO135" s="1"/>
      <c r="BP135" s="1"/>
      <c r="BQ135" s="1"/>
      <c r="BR135" s="1"/>
      <c r="BS135" s="1"/>
      <c r="BU135" s="128"/>
      <c r="BV135" s="128"/>
      <c r="BW135" s="2"/>
      <c r="BX135" s="2"/>
      <c r="BY135" s="2"/>
      <c r="BZ135" s="2"/>
      <c r="CA135" s="2"/>
      <c r="CB135" s="2"/>
      <c r="CC135" s="2"/>
      <c r="CD135" s="2"/>
      <c r="CE135" s="1"/>
      <c r="CF135" s="1"/>
      <c r="CG135" s="1"/>
      <c r="CH135" s="1"/>
      <c r="CI135" s="1"/>
      <c r="CJ135" s="1"/>
      <c r="CK135" s="1"/>
      <c r="CL135" s="1"/>
      <c r="CM135" s="1"/>
      <c r="CN135" s="1"/>
      <c r="CO135" s="1"/>
      <c r="CP135" s="1"/>
      <c r="CQ135" s="1"/>
      <c r="CS135" s="128"/>
      <c r="CT135" s="128"/>
      <c r="CU135" s="2"/>
      <c r="CV135" s="2"/>
      <c r="CW135" s="2"/>
      <c r="CX135" s="2"/>
      <c r="CY135" s="2"/>
      <c r="CZ135" s="2"/>
      <c r="DA135" s="2"/>
      <c r="DB135" s="2"/>
      <c r="DC135" s="1"/>
      <c r="DD135" s="1"/>
      <c r="DE135" s="1"/>
      <c r="DF135" s="1"/>
      <c r="DG135" s="1"/>
      <c r="DH135" s="1"/>
      <c r="DI135" s="1"/>
      <c r="DJ135" s="1"/>
      <c r="DK135" s="1"/>
      <c r="DL135" s="1"/>
      <c r="DM135" s="1"/>
      <c r="DN135" s="1"/>
      <c r="DO135" s="1"/>
      <c r="DQ135" s="128"/>
      <c r="DR135" s="128"/>
      <c r="DS135" s="2"/>
      <c r="DT135" s="2"/>
      <c r="DU135" s="2"/>
      <c r="DV135" s="2"/>
      <c r="DW135" s="2"/>
      <c r="DX135" s="2"/>
      <c r="DY135" s="2"/>
      <c r="DZ135" s="2"/>
      <c r="EA135" s="1"/>
      <c r="EB135" s="1"/>
      <c r="EC135" s="1"/>
      <c r="ED135" s="1"/>
      <c r="EE135" s="1"/>
      <c r="EF135" s="1"/>
      <c r="EG135" s="1"/>
      <c r="EH135" s="1"/>
      <c r="EI135" s="1"/>
      <c r="EJ135" s="1"/>
      <c r="EK135" s="1"/>
      <c r="EL135" s="1"/>
      <c r="EM135" s="1"/>
      <c r="EO135" s="128"/>
      <c r="EP135" s="128"/>
      <c r="EQ135" s="2"/>
      <c r="ER135" s="2"/>
      <c r="ES135" s="2"/>
      <c r="ET135" s="2"/>
      <c r="EU135" s="2"/>
      <c r="EV135" s="2"/>
      <c r="EW135" s="2"/>
      <c r="EX135" s="2"/>
      <c r="EY135" s="1"/>
      <c r="EZ135" s="1"/>
      <c r="FA135" s="1"/>
      <c r="FB135" s="1"/>
      <c r="FC135" s="1"/>
      <c r="FD135" s="1"/>
      <c r="FE135" s="1"/>
      <c r="FF135" s="1"/>
      <c r="FG135" s="1"/>
      <c r="FH135" s="1"/>
      <c r="FI135" s="1"/>
      <c r="FJ135" s="1"/>
      <c r="FK135" s="1"/>
    </row>
    <row r="136" spans="1:167" ht="14.5">
      <c r="A136" s="128"/>
      <c r="B136" s="128"/>
      <c r="C136" s="2"/>
      <c r="D136" s="2"/>
      <c r="E136" s="2"/>
      <c r="F136" s="2"/>
      <c r="G136" s="2"/>
      <c r="H136" s="2"/>
      <c r="I136" s="2"/>
      <c r="J136" s="2"/>
      <c r="K136" s="1"/>
      <c r="L136" s="1"/>
      <c r="M136" s="1"/>
      <c r="N136" s="1"/>
      <c r="O136" s="1"/>
      <c r="P136" s="1"/>
      <c r="Q136" s="1"/>
      <c r="R136" s="1"/>
      <c r="S136" s="1"/>
      <c r="T136" s="1"/>
      <c r="U136" s="1"/>
      <c r="V136" s="1"/>
      <c r="W136" s="1"/>
      <c r="Y136" s="128"/>
      <c r="Z136" s="128"/>
      <c r="AA136" s="2"/>
      <c r="AB136" s="2"/>
      <c r="AC136" s="2"/>
      <c r="AD136" s="2"/>
      <c r="AE136" s="2"/>
      <c r="AF136" s="2"/>
      <c r="AG136" s="2"/>
      <c r="AH136" s="2"/>
      <c r="AI136" s="1"/>
      <c r="AJ136" s="1"/>
      <c r="AK136" s="1"/>
      <c r="AL136" s="1"/>
      <c r="AM136" s="1"/>
      <c r="AN136" s="1"/>
      <c r="AO136" s="1"/>
      <c r="AP136" s="1"/>
      <c r="AQ136" s="1"/>
      <c r="AR136" s="1"/>
      <c r="AS136" s="1"/>
      <c r="AT136" s="1"/>
      <c r="AU136" s="1"/>
      <c r="AW136" s="128"/>
      <c r="AX136" s="128"/>
      <c r="AY136" s="2"/>
      <c r="AZ136" s="2"/>
      <c r="BA136" s="2"/>
      <c r="BB136" s="2"/>
      <c r="BC136" s="2"/>
      <c r="BD136" s="2"/>
      <c r="BE136" s="2"/>
      <c r="BF136" s="2"/>
      <c r="BG136" s="1"/>
      <c r="BH136" s="1"/>
      <c r="BI136" s="1"/>
      <c r="BJ136" s="1"/>
      <c r="BK136" s="1"/>
      <c r="BL136" s="1"/>
      <c r="BM136" s="1"/>
      <c r="BN136" s="1"/>
      <c r="BO136" s="1"/>
      <c r="BP136" s="1"/>
      <c r="BQ136" s="1"/>
      <c r="BR136" s="1"/>
      <c r="BS136" s="1"/>
      <c r="BU136" s="128"/>
      <c r="BV136" s="128"/>
      <c r="BW136" s="2"/>
      <c r="BX136" s="2"/>
      <c r="BY136" s="2"/>
      <c r="BZ136" s="2"/>
      <c r="CA136" s="2"/>
      <c r="CB136" s="2"/>
      <c r="CC136" s="2"/>
      <c r="CD136" s="2"/>
      <c r="CE136" s="1"/>
      <c r="CF136" s="1"/>
      <c r="CG136" s="1"/>
      <c r="CH136" s="1"/>
      <c r="CI136" s="1"/>
      <c r="CJ136" s="1"/>
      <c r="CK136" s="1"/>
      <c r="CL136" s="1"/>
      <c r="CM136" s="1"/>
      <c r="CN136" s="1"/>
      <c r="CO136" s="1"/>
      <c r="CP136" s="1"/>
      <c r="CQ136" s="1"/>
      <c r="CS136" s="128"/>
      <c r="CT136" s="128"/>
      <c r="CU136" s="2"/>
      <c r="CV136" s="2"/>
      <c r="CW136" s="2"/>
      <c r="CX136" s="2"/>
      <c r="CY136" s="2"/>
      <c r="CZ136" s="2"/>
      <c r="DA136" s="2"/>
      <c r="DB136" s="2"/>
      <c r="DC136" s="1"/>
      <c r="DD136" s="1"/>
      <c r="DE136" s="1"/>
      <c r="DF136" s="1"/>
      <c r="DG136" s="1"/>
      <c r="DH136" s="1"/>
      <c r="DI136" s="1"/>
      <c r="DJ136" s="1"/>
      <c r="DK136" s="1"/>
      <c r="DL136" s="1"/>
      <c r="DM136" s="1"/>
      <c r="DN136" s="1"/>
      <c r="DO136" s="1"/>
      <c r="DQ136" s="128"/>
      <c r="DR136" s="128"/>
      <c r="DS136" s="2"/>
      <c r="DT136" s="2"/>
      <c r="DU136" s="2"/>
      <c r="DV136" s="2"/>
      <c r="DW136" s="2"/>
      <c r="DX136" s="2"/>
      <c r="DY136" s="2"/>
      <c r="DZ136" s="2"/>
      <c r="EA136" s="1"/>
      <c r="EB136" s="1"/>
      <c r="EC136" s="1"/>
      <c r="ED136" s="1"/>
      <c r="EE136" s="1"/>
      <c r="EF136" s="1"/>
      <c r="EG136" s="1"/>
      <c r="EH136" s="1"/>
      <c r="EI136" s="1"/>
      <c r="EJ136" s="1"/>
      <c r="EK136" s="1"/>
      <c r="EL136" s="1"/>
      <c r="EM136" s="1"/>
      <c r="EO136" s="128"/>
      <c r="EP136" s="128"/>
      <c r="EQ136" s="2"/>
      <c r="ER136" s="2"/>
      <c r="ES136" s="2"/>
      <c r="ET136" s="2"/>
      <c r="EU136" s="2"/>
      <c r="EV136" s="2"/>
      <c r="EW136" s="2"/>
      <c r="EX136" s="2"/>
      <c r="EY136" s="1"/>
      <c r="EZ136" s="1"/>
      <c r="FA136" s="1"/>
      <c r="FB136" s="1"/>
      <c r="FC136" s="1"/>
      <c r="FD136" s="1"/>
      <c r="FE136" s="1"/>
      <c r="FF136" s="1"/>
      <c r="FG136" s="1"/>
      <c r="FH136" s="1"/>
      <c r="FI136" s="1"/>
      <c r="FJ136" s="1"/>
      <c r="FK136" s="1"/>
    </row>
  </sheetData>
  <mergeCells count="74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K134"/>
  <sheetViews>
    <sheetView topLeftCell="A51" workbookViewId="0">
      <selection activeCell="FM17" sqref="FM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541</v>
      </c>
      <c r="B8" s="133"/>
      <c r="C8" s="4"/>
      <c r="D8" s="4"/>
      <c r="E8" s="4"/>
      <c r="F8" s="3"/>
      <c r="G8" s="3"/>
      <c r="H8" s="3"/>
      <c r="I8" s="3"/>
      <c r="J8" s="3"/>
      <c r="K8" s="3"/>
      <c r="L8" s="3"/>
      <c r="M8" s="3"/>
      <c r="N8" s="3"/>
      <c r="O8" s="3"/>
      <c r="P8" s="3"/>
      <c r="Q8" s="3"/>
      <c r="R8" s="3"/>
      <c r="S8" s="3"/>
      <c r="T8" s="3"/>
      <c r="U8" s="3"/>
      <c r="V8" s="3"/>
      <c r="W8" s="3"/>
      <c r="Y8" s="133" t="s">
        <v>541</v>
      </c>
      <c r="Z8" s="133"/>
      <c r="AA8" s="4"/>
      <c r="AB8" s="4"/>
      <c r="AC8" s="4"/>
      <c r="AD8" s="3"/>
      <c r="AE8" s="3"/>
      <c r="AF8" s="3"/>
      <c r="AG8" s="3"/>
      <c r="AH8" s="3"/>
      <c r="AI8" s="3"/>
      <c r="AJ8" s="3"/>
      <c r="AK8" s="3"/>
      <c r="AL8" s="3"/>
      <c r="AM8" s="3"/>
      <c r="AN8" s="3"/>
      <c r="AO8" s="3"/>
      <c r="AP8" s="3"/>
      <c r="AQ8" s="3"/>
      <c r="AR8" s="3"/>
      <c r="AS8" s="3"/>
      <c r="AT8" s="3"/>
      <c r="AU8" s="3"/>
      <c r="AW8" s="133" t="s">
        <v>541</v>
      </c>
      <c r="AX8" s="133"/>
      <c r="AY8" s="4"/>
      <c r="AZ8" s="4"/>
      <c r="BA8" s="4"/>
      <c r="BB8" s="3"/>
      <c r="BC8" s="3"/>
      <c r="BD8" s="3"/>
      <c r="BE8" s="3"/>
      <c r="BF8" s="3"/>
      <c r="BG8" s="3"/>
      <c r="BH8" s="3"/>
      <c r="BI8" s="3"/>
      <c r="BJ8" s="3"/>
      <c r="BK8" s="3"/>
      <c r="BL8" s="3"/>
      <c r="BM8" s="3"/>
      <c r="BN8" s="3"/>
      <c r="BO8" s="3"/>
      <c r="BP8" s="3"/>
      <c r="BQ8" s="3"/>
      <c r="BR8" s="3"/>
      <c r="BS8" s="3"/>
      <c r="BU8" s="133" t="s">
        <v>541</v>
      </c>
      <c r="BV8" s="133"/>
      <c r="BW8" s="4"/>
      <c r="BX8" s="4"/>
      <c r="BY8" s="4"/>
      <c r="BZ8" s="3"/>
      <c r="CA8" s="3"/>
      <c r="CB8" s="3"/>
      <c r="CC8" s="3"/>
      <c r="CD8" s="3"/>
      <c r="CE8" s="3"/>
      <c r="CF8" s="3"/>
      <c r="CG8" s="3"/>
      <c r="CH8" s="3"/>
      <c r="CI8" s="3"/>
      <c r="CJ8" s="3"/>
      <c r="CK8" s="3"/>
      <c r="CL8" s="3"/>
      <c r="CM8" s="3"/>
      <c r="CN8" s="3"/>
      <c r="CO8" s="3"/>
      <c r="CP8" s="3"/>
      <c r="CQ8" s="3"/>
      <c r="CS8" s="133" t="s">
        <v>541</v>
      </c>
      <c r="CT8" s="133"/>
      <c r="CU8" s="4"/>
      <c r="CV8" s="4"/>
      <c r="CW8" s="4"/>
      <c r="CX8" s="3"/>
      <c r="CY8" s="3"/>
      <c r="CZ8" s="3"/>
      <c r="DA8" s="3"/>
      <c r="DB8" s="3"/>
      <c r="DC8" s="3"/>
      <c r="DD8" s="3"/>
      <c r="DE8" s="3"/>
      <c r="DF8" s="3"/>
      <c r="DG8" s="3"/>
      <c r="DH8" s="3"/>
      <c r="DI8" s="3"/>
      <c r="DJ8" s="3"/>
      <c r="DK8" s="3"/>
      <c r="DL8" s="3"/>
      <c r="DM8" s="3"/>
      <c r="DN8" s="3"/>
      <c r="DO8" s="3"/>
      <c r="DQ8" s="133" t="s">
        <v>541</v>
      </c>
      <c r="DR8" s="133"/>
      <c r="DS8" s="4"/>
      <c r="DT8" s="4"/>
      <c r="DU8" s="4"/>
      <c r="DV8" s="3"/>
      <c r="DW8" s="3"/>
      <c r="DX8" s="3"/>
      <c r="DY8" s="3"/>
      <c r="DZ8" s="3"/>
      <c r="EA8" s="3"/>
      <c r="EB8" s="3"/>
      <c r="EC8" s="3"/>
      <c r="ED8" s="3"/>
      <c r="EE8" s="3"/>
      <c r="EF8" s="3"/>
      <c r="EG8" s="3"/>
      <c r="EH8" s="3"/>
      <c r="EI8" s="3"/>
      <c r="EJ8" s="3"/>
      <c r="EK8" s="3"/>
      <c r="EL8" s="3"/>
      <c r="EM8" s="3"/>
      <c r="EO8" s="133" t="s">
        <v>541</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93">
      <c r="A13" s="3"/>
      <c r="B13" s="7" t="s">
        <v>542</v>
      </c>
      <c r="C13" s="4">
        <v>1.4</v>
      </c>
      <c r="D13" s="4">
        <v>1.4</v>
      </c>
      <c r="E13" s="4">
        <v>1.4</v>
      </c>
      <c r="F13" s="4">
        <v>1.4</v>
      </c>
      <c r="G13" s="4">
        <v>1.5</v>
      </c>
      <c r="H13" s="4">
        <v>1.4</v>
      </c>
      <c r="I13" s="4">
        <v>1.3</v>
      </c>
      <c r="J13" s="4">
        <v>1.4</v>
      </c>
      <c r="K13" s="4">
        <v>1.4</v>
      </c>
      <c r="L13" s="4">
        <v>1.4</v>
      </c>
      <c r="M13" s="4">
        <v>1.4</v>
      </c>
      <c r="N13" s="4">
        <v>1.4</v>
      </c>
      <c r="O13" s="4">
        <v>1.2</v>
      </c>
      <c r="P13" s="4">
        <v>1.2</v>
      </c>
      <c r="Q13" s="4">
        <v>1.3</v>
      </c>
      <c r="R13" s="4">
        <v>1.3</v>
      </c>
      <c r="S13" s="4">
        <v>1.3</v>
      </c>
      <c r="T13" s="4">
        <v>1.4</v>
      </c>
      <c r="U13" s="4">
        <v>1.4</v>
      </c>
      <c r="V13" s="4">
        <v>1.4</v>
      </c>
      <c r="W13" s="4">
        <v>1.4</v>
      </c>
      <c r="Y13" s="3"/>
      <c r="Z13" s="7" t="s">
        <v>542</v>
      </c>
      <c r="AA13" s="4">
        <v>5.0999999999999996</v>
      </c>
      <c r="AB13" s="4">
        <v>5.4</v>
      </c>
      <c r="AC13" s="4">
        <v>5.6</v>
      </c>
      <c r="AD13" s="4">
        <v>5.9</v>
      </c>
      <c r="AE13" s="4">
        <v>5.8</v>
      </c>
      <c r="AF13" s="4">
        <v>5.5</v>
      </c>
      <c r="AG13" s="4">
        <v>5.3</v>
      </c>
      <c r="AH13" s="4">
        <v>5</v>
      </c>
      <c r="AI13" s="4">
        <v>5.5</v>
      </c>
      <c r="AJ13" s="4">
        <v>5.2</v>
      </c>
      <c r="AK13" s="4">
        <v>5</v>
      </c>
      <c r="AL13" s="4">
        <v>5.2</v>
      </c>
      <c r="AM13" s="4">
        <v>4.5</v>
      </c>
      <c r="AN13" s="4">
        <v>4.3</v>
      </c>
      <c r="AO13" s="4">
        <v>4.4000000000000004</v>
      </c>
      <c r="AP13" s="4">
        <v>4.3</v>
      </c>
      <c r="AQ13" s="4">
        <v>4.0999999999999996</v>
      </c>
      <c r="AR13" s="4">
        <v>4.3</v>
      </c>
      <c r="AS13" s="4">
        <v>4.3</v>
      </c>
      <c r="AT13" s="4">
        <v>4.5999999999999996</v>
      </c>
      <c r="AU13" s="4">
        <v>4.5</v>
      </c>
      <c r="AW13" s="3"/>
      <c r="AX13" s="7" t="s">
        <v>542</v>
      </c>
      <c r="AY13" s="4">
        <v>4.7</v>
      </c>
      <c r="AZ13" s="4">
        <v>5</v>
      </c>
      <c r="BA13" s="4">
        <v>5.5</v>
      </c>
      <c r="BB13" s="4">
        <v>5.8</v>
      </c>
      <c r="BC13" s="4">
        <v>5.9</v>
      </c>
      <c r="BD13" s="4">
        <v>5.6</v>
      </c>
      <c r="BE13" s="4">
        <v>5.6</v>
      </c>
      <c r="BF13" s="4">
        <v>5</v>
      </c>
      <c r="BG13" s="4">
        <v>5.4</v>
      </c>
      <c r="BH13" s="4">
        <v>5.6</v>
      </c>
      <c r="BI13" s="4">
        <v>5.7</v>
      </c>
      <c r="BJ13" s="4">
        <v>5.9</v>
      </c>
      <c r="BK13" s="4">
        <v>5.7</v>
      </c>
      <c r="BL13" s="4">
        <v>5.7</v>
      </c>
      <c r="BM13" s="4">
        <v>5.8</v>
      </c>
      <c r="BN13" s="4">
        <v>5.8</v>
      </c>
      <c r="BO13" s="4">
        <v>5.0999999999999996</v>
      </c>
      <c r="BP13" s="4">
        <v>6.7</v>
      </c>
      <c r="BQ13" s="4">
        <v>7</v>
      </c>
      <c r="BR13" s="4">
        <v>7.5</v>
      </c>
      <c r="BS13" s="4">
        <v>7</v>
      </c>
      <c r="BU13" s="3"/>
      <c r="BV13" s="7" t="s">
        <v>542</v>
      </c>
      <c r="BW13" s="4">
        <v>0.7</v>
      </c>
      <c r="BX13" s="4">
        <v>0.7</v>
      </c>
      <c r="BY13" s="4">
        <v>0.7</v>
      </c>
      <c r="BZ13" s="4">
        <v>0.8</v>
      </c>
      <c r="CA13" s="4">
        <v>0.7</v>
      </c>
      <c r="CB13" s="4">
        <v>0.7</v>
      </c>
      <c r="CC13" s="4">
        <v>0.7</v>
      </c>
      <c r="CD13" s="4">
        <v>0.6</v>
      </c>
      <c r="CE13" s="4">
        <v>0.6</v>
      </c>
      <c r="CF13" s="4">
        <v>0.6</v>
      </c>
      <c r="CG13" s="4">
        <v>0.6</v>
      </c>
      <c r="CH13" s="4">
        <v>0.6</v>
      </c>
      <c r="CI13" s="4">
        <v>0.6</v>
      </c>
      <c r="CJ13" s="4">
        <v>0.6</v>
      </c>
      <c r="CK13" s="4">
        <v>0.7</v>
      </c>
      <c r="CL13" s="4">
        <v>0.7</v>
      </c>
      <c r="CM13" s="4">
        <v>0.8</v>
      </c>
      <c r="CN13" s="4">
        <v>0.7</v>
      </c>
      <c r="CO13" s="4">
        <v>0.7</v>
      </c>
      <c r="CP13" s="4">
        <v>0.6</v>
      </c>
      <c r="CQ13" s="4">
        <v>0.6</v>
      </c>
      <c r="CS13" s="3"/>
      <c r="CT13" s="7" t="s">
        <v>542</v>
      </c>
      <c r="CU13" s="4">
        <v>0.5</v>
      </c>
      <c r="CV13" s="4">
        <v>0.5</v>
      </c>
      <c r="CW13" s="4">
        <v>0.5</v>
      </c>
      <c r="CX13" s="4">
        <v>0.5</v>
      </c>
      <c r="CY13" s="4">
        <v>0.5</v>
      </c>
      <c r="CZ13" s="4">
        <v>0.5</v>
      </c>
      <c r="DA13" s="4">
        <v>0.5</v>
      </c>
      <c r="DB13" s="4">
        <v>0.5</v>
      </c>
      <c r="DC13" s="4">
        <v>0.6</v>
      </c>
      <c r="DD13" s="4">
        <v>0.6</v>
      </c>
      <c r="DE13" s="4">
        <v>0.6</v>
      </c>
      <c r="DF13" s="4">
        <v>0.6</v>
      </c>
      <c r="DG13" s="4">
        <v>0.8</v>
      </c>
      <c r="DH13" s="4">
        <v>0.8</v>
      </c>
      <c r="DI13" s="4">
        <v>0.9</v>
      </c>
      <c r="DJ13" s="4">
        <v>0.9</v>
      </c>
      <c r="DK13" s="4">
        <v>0.9</v>
      </c>
      <c r="DL13" s="4">
        <v>0.9</v>
      </c>
      <c r="DM13" s="4">
        <v>1</v>
      </c>
      <c r="DN13" s="4">
        <v>1</v>
      </c>
      <c r="DO13" s="4">
        <v>1</v>
      </c>
      <c r="DQ13" s="3"/>
      <c r="DR13" s="7" t="s">
        <v>542</v>
      </c>
      <c r="DS13" s="4">
        <v>1.6</v>
      </c>
      <c r="DT13" s="4">
        <v>1.5</v>
      </c>
      <c r="DU13" s="4">
        <v>1.6</v>
      </c>
      <c r="DV13" s="4">
        <v>1.7</v>
      </c>
      <c r="DW13" s="4">
        <v>1.5</v>
      </c>
      <c r="DX13" s="4">
        <v>1.5</v>
      </c>
      <c r="DY13" s="4">
        <v>1.7</v>
      </c>
      <c r="DZ13" s="4">
        <v>1.7</v>
      </c>
      <c r="EA13" s="4">
        <v>1.6</v>
      </c>
      <c r="EB13" s="4">
        <v>1.9</v>
      </c>
      <c r="EC13" s="4">
        <v>2.1</v>
      </c>
      <c r="ED13" s="4">
        <v>2.1</v>
      </c>
      <c r="EE13" s="4">
        <v>2.2999999999999998</v>
      </c>
      <c r="EF13" s="4">
        <v>2.4</v>
      </c>
      <c r="EG13" s="4">
        <v>2.5</v>
      </c>
      <c r="EH13" s="4">
        <v>2.5</v>
      </c>
      <c r="EI13" s="4">
        <v>2.5</v>
      </c>
      <c r="EJ13" s="4">
        <v>2.7</v>
      </c>
      <c r="EK13" s="4">
        <v>2.7</v>
      </c>
      <c r="EL13" s="4">
        <v>2.8</v>
      </c>
      <c r="EM13" s="4">
        <v>2.6</v>
      </c>
      <c r="EO13" s="3"/>
      <c r="EP13" s="7" t="s">
        <v>542</v>
      </c>
      <c r="EQ13" s="4">
        <v>1.5</v>
      </c>
      <c r="ER13" s="4">
        <v>1.5</v>
      </c>
      <c r="ES13" s="4">
        <v>1.5</v>
      </c>
      <c r="ET13" s="4">
        <v>1.6</v>
      </c>
      <c r="EU13" s="4">
        <v>1.6</v>
      </c>
      <c r="EV13" s="4">
        <v>1.6</v>
      </c>
      <c r="EW13" s="4">
        <v>1.7</v>
      </c>
      <c r="EX13" s="4">
        <v>2</v>
      </c>
      <c r="EY13" s="4">
        <v>2</v>
      </c>
      <c r="EZ13" s="4">
        <v>2</v>
      </c>
      <c r="FA13" s="4">
        <v>2</v>
      </c>
      <c r="FB13" s="4">
        <v>2</v>
      </c>
      <c r="FC13" s="4">
        <v>2.1</v>
      </c>
      <c r="FD13" s="4">
        <v>2</v>
      </c>
      <c r="FE13" s="4">
        <v>2</v>
      </c>
      <c r="FF13" s="4">
        <v>2</v>
      </c>
      <c r="FG13" s="4">
        <v>2.1</v>
      </c>
      <c r="FH13" s="4">
        <v>2.1</v>
      </c>
      <c r="FI13" s="4">
        <v>2.2000000000000002</v>
      </c>
      <c r="FJ13" s="4">
        <v>2.2999999999999998</v>
      </c>
      <c r="FK13" s="4">
        <v>2.2000000000000002</v>
      </c>
    </row>
    <row r="14" spans="1:167" ht="14.5">
      <c r="A14" s="128"/>
      <c r="B14" s="128"/>
      <c r="C14" s="2"/>
      <c r="D14" s="2"/>
      <c r="E14" s="2"/>
      <c r="F14" s="2"/>
      <c r="G14" s="2"/>
      <c r="H14" s="2"/>
      <c r="I14" s="2"/>
      <c r="J14" s="2"/>
      <c r="K14" s="2"/>
      <c r="L14" s="2"/>
      <c r="M14" s="2"/>
      <c r="N14" s="2"/>
      <c r="O14" s="2"/>
      <c r="P14" s="2"/>
      <c r="Q14" s="2"/>
      <c r="R14" s="2"/>
      <c r="S14" s="2"/>
      <c r="T14" s="2"/>
      <c r="U14" s="2"/>
      <c r="V14" s="2"/>
      <c r="W14" s="2"/>
      <c r="Y14" s="128"/>
      <c r="Z14" s="128"/>
      <c r="AA14" s="2"/>
      <c r="AB14" s="2"/>
      <c r="AC14" s="2"/>
      <c r="AD14" s="2"/>
      <c r="AE14" s="2"/>
      <c r="AF14" s="2"/>
      <c r="AG14" s="2"/>
      <c r="AH14" s="2"/>
      <c r="AI14" s="2"/>
      <c r="AJ14" s="2"/>
      <c r="AK14" s="2"/>
      <c r="AL14" s="2"/>
      <c r="AM14" s="2"/>
      <c r="AN14" s="2"/>
      <c r="AO14" s="2"/>
      <c r="AP14" s="2"/>
      <c r="AQ14" s="2"/>
      <c r="AR14" s="2"/>
      <c r="AS14" s="2"/>
      <c r="AT14" s="2"/>
      <c r="AU14" s="2"/>
      <c r="AW14" s="128"/>
      <c r="AX14" s="128"/>
      <c r="AY14" s="2"/>
      <c r="AZ14" s="2"/>
      <c r="BA14" s="2"/>
      <c r="BB14" s="2"/>
      <c r="BC14" s="2"/>
      <c r="BD14" s="2"/>
      <c r="BE14" s="2"/>
      <c r="BF14" s="2"/>
      <c r="BG14" s="2"/>
      <c r="BH14" s="2"/>
      <c r="BI14" s="2"/>
      <c r="BJ14" s="2"/>
      <c r="BK14" s="2"/>
      <c r="BL14" s="2"/>
      <c r="BM14" s="2"/>
      <c r="BN14" s="2"/>
      <c r="BO14" s="2"/>
      <c r="BP14" s="2"/>
      <c r="BQ14" s="2"/>
      <c r="BR14" s="2"/>
      <c r="BS14" s="2"/>
      <c r="BU14" s="128"/>
      <c r="BV14" s="128"/>
      <c r="BW14" s="2"/>
      <c r="BX14" s="2"/>
      <c r="BY14" s="2"/>
      <c r="BZ14" s="2"/>
      <c r="CA14" s="2"/>
      <c r="CB14" s="2"/>
      <c r="CC14" s="2"/>
      <c r="CD14" s="2"/>
      <c r="CE14" s="2"/>
      <c r="CF14" s="2"/>
      <c r="CG14" s="2"/>
      <c r="CH14" s="2"/>
      <c r="CI14" s="2"/>
      <c r="CJ14" s="2"/>
      <c r="CK14" s="2"/>
      <c r="CL14" s="2"/>
      <c r="CM14" s="2"/>
      <c r="CN14" s="2"/>
      <c r="CO14" s="2"/>
      <c r="CP14" s="2"/>
      <c r="CQ14" s="2"/>
      <c r="CS14" s="128"/>
      <c r="CT14" s="128"/>
      <c r="CU14" s="2"/>
      <c r="CV14" s="2"/>
      <c r="CW14" s="2"/>
      <c r="CX14" s="2"/>
      <c r="CY14" s="2"/>
      <c r="CZ14" s="2"/>
      <c r="DA14" s="2"/>
      <c r="DB14" s="2"/>
      <c r="DC14" s="2"/>
      <c r="DD14" s="2"/>
      <c r="DE14" s="2"/>
      <c r="DF14" s="2"/>
      <c r="DG14" s="2"/>
      <c r="DH14" s="2"/>
      <c r="DI14" s="2"/>
      <c r="DJ14" s="2"/>
      <c r="DK14" s="2"/>
      <c r="DL14" s="2"/>
      <c r="DM14" s="2"/>
      <c r="DN14" s="2"/>
      <c r="DO14" s="2"/>
      <c r="DQ14" s="128"/>
      <c r="DR14" s="128"/>
      <c r="DS14" s="2"/>
      <c r="DT14" s="2"/>
      <c r="DU14" s="2"/>
      <c r="DV14" s="2"/>
      <c r="DW14" s="2"/>
      <c r="DX14" s="2"/>
      <c r="DY14" s="2"/>
      <c r="DZ14" s="2"/>
      <c r="EA14" s="2"/>
      <c r="EB14" s="2"/>
      <c r="EC14" s="2"/>
      <c r="ED14" s="2"/>
      <c r="EE14" s="2"/>
      <c r="EF14" s="2"/>
      <c r="EG14" s="2"/>
      <c r="EH14" s="2"/>
      <c r="EI14" s="2"/>
      <c r="EJ14" s="2"/>
      <c r="EK14" s="2"/>
      <c r="EL14" s="2"/>
      <c r="EM14" s="2"/>
      <c r="EO14" s="128"/>
      <c r="EP14" s="128"/>
      <c r="EQ14" s="2"/>
      <c r="ER14" s="2"/>
      <c r="ES14" s="2"/>
      <c r="ET14" s="2"/>
      <c r="EU14" s="2"/>
      <c r="EV14" s="2"/>
      <c r="EW14" s="2"/>
      <c r="EX14" s="2"/>
      <c r="EY14" s="2"/>
      <c r="EZ14" s="2"/>
      <c r="FA14" s="2"/>
      <c r="FB14" s="2"/>
      <c r="FC14" s="2"/>
      <c r="FD14" s="2"/>
      <c r="FE14" s="2"/>
      <c r="FF14" s="2"/>
      <c r="FG14" s="2"/>
      <c r="FH14" s="2"/>
      <c r="FI14" s="2"/>
      <c r="FJ14" s="2"/>
      <c r="FK14" s="2"/>
    </row>
    <row r="15" spans="1:167" ht="14.5">
      <c r="A15" s="1"/>
      <c r="B15" s="11" t="s">
        <v>517</v>
      </c>
      <c r="C15" s="2"/>
      <c r="D15" s="2"/>
      <c r="E15" s="2"/>
      <c r="F15" s="2"/>
      <c r="G15" s="2"/>
      <c r="H15" s="2"/>
      <c r="I15" s="2"/>
      <c r="J15" s="2"/>
      <c r="K15" s="2"/>
      <c r="L15" s="2"/>
      <c r="M15" s="2"/>
      <c r="N15" s="2"/>
      <c r="O15" s="2"/>
      <c r="P15" s="2"/>
      <c r="Q15" s="2"/>
      <c r="R15" s="2"/>
      <c r="S15" s="2"/>
      <c r="T15" s="2"/>
      <c r="U15" s="2"/>
      <c r="V15" s="2"/>
      <c r="W15" s="2"/>
      <c r="Y15" s="1"/>
      <c r="Z15" s="11" t="s">
        <v>517</v>
      </c>
      <c r="AA15" s="2"/>
      <c r="AB15" s="2"/>
      <c r="AC15" s="2"/>
      <c r="AD15" s="2"/>
      <c r="AE15" s="2"/>
      <c r="AF15" s="2"/>
      <c r="AG15" s="2"/>
      <c r="AH15" s="2"/>
      <c r="AI15" s="2"/>
      <c r="AJ15" s="2"/>
      <c r="AK15" s="2"/>
      <c r="AL15" s="2"/>
      <c r="AM15" s="2"/>
      <c r="AN15" s="2"/>
      <c r="AO15" s="2"/>
      <c r="AP15" s="2"/>
      <c r="AQ15" s="2"/>
      <c r="AR15" s="2"/>
      <c r="AS15" s="2"/>
      <c r="AT15" s="2"/>
      <c r="AU15" s="2"/>
      <c r="AW15" s="1"/>
      <c r="AX15" s="11" t="s">
        <v>517</v>
      </c>
      <c r="AY15" s="2"/>
      <c r="AZ15" s="2"/>
      <c r="BA15" s="2"/>
      <c r="BB15" s="2"/>
      <c r="BC15" s="2"/>
      <c r="BD15" s="2"/>
      <c r="BE15" s="2"/>
      <c r="BF15" s="2"/>
      <c r="BG15" s="2"/>
      <c r="BH15" s="2"/>
      <c r="BI15" s="2"/>
      <c r="BJ15" s="2"/>
      <c r="BK15" s="2"/>
      <c r="BL15" s="2"/>
      <c r="BM15" s="2"/>
      <c r="BN15" s="2"/>
      <c r="BO15" s="2"/>
      <c r="BP15" s="2"/>
      <c r="BQ15" s="2"/>
      <c r="BR15" s="2"/>
      <c r="BS15" s="2"/>
      <c r="BU15" s="1"/>
      <c r="BV15" s="11" t="s">
        <v>517</v>
      </c>
      <c r="BW15" s="2"/>
      <c r="BX15" s="2"/>
      <c r="BY15" s="2"/>
      <c r="BZ15" s="2"/>
      <c r="CA15" s="2"/>
      <c r="CB15" s="2"/>
      <c r="CC15" s="2"/>
      <c r="CD15" s="2"/>
      <c r="CE15" s="2"/>
      <c r="CF15" s="2"/>
      <c r="CG15" s="2"/>
      <c r="CH15" s="2"/>
      <c r="CI15" s="2"/>
      <c r="CJ15" s="2"/>
      <c r="CK15" s="2"/>
      <c r="CL15" s="2"/>
      <c r="CM15" s="2"/>
      <c r="CN15" s="2"/>
      <c r="CO15" s="2"/>
      <c r="CP15" s="2"/>
      <c r="CQ15" s="2"/>
      <c r="CS15" s="1"/>
      <c r="CT15" s="11" t="s">
        <v>517</v>
      </c>
      <c r="CU15" s="2"/>
      <c r="CV15" s="2"/>
      <c r="CW15" s="2"/>
      <c r="CX15" s="2"/>
      <c r="CY15" s="2"/>
      <c r="CZ15" s="2"/>
      <c r="DA15" s="2"/>
      <c r="DB15" s="2"/>
      <c r="DC15" s="2"/>
      <c r="DD15" s="2"/>
      <c r="DE15" s="2"/>
      <c r="DF15" s="2"/>
      <c r="DG15" s="2"/>
      <c r="DH15" s="2"/>
      <c r="DI15" s="2"/>
      <c r="DJ15" s="2"/>
      <c r="DK15" s="2"/>
      <c r="DL15" s="2"/>
      <c r="DM15" s="2"/>
      <c r="DN15" s="2"/>
      <c r="DO15" s="2"/>
      <c r="DQ15" s="1"/>
      <c r="DR15" s="11" t="s">
        <v>517</v>
      </c>
      <c r="DS15" s="2"/>
      <c r="DT15" s="2"/>
      <c r="DU15" s="2"/>
      <c r="DV15" s="2"/>
      <c r="DW15" s="2"/>
      <c r="DX15" s="2"/>
      <c r="DY15" s="2"/>
      <c r="DZ15" s="2"/>
      <c r="EA15" s="2"/>
      <c r="EB15" s="2"/>
      <c r="EC15" s="2"/>
      <c r="ED15" s="2"/>
      <c r="EE15" s="2"/>
      <c r="EF15" s="2"/>
      <c r="EG15" s="2"/>
      <c r="EH15" s="2"/>
      <c r="EI15" s="2"/>
      <c r="EJ15" s="2"/>
      <c r="EK15" s="2"/>
      <c r="EL15" s="2"/>
      <c r="EM15" s="2"/>
      <c r="EO15" s="1"/>
      <c r="EP15" s="11" t="s">
        <v>517</v>
      </c>
      <c r="EQ15" s="2"/>
      <c r="ER15" s="2"/>
      <c r="ES15" s="2"/>
      <c r="ET15" s="2"/>
      <c r="EU15" s="2"/>
      <c r="EV15" s="2"/>
      <c r="EW15" s="2"/>
      <c r="EX15" s="2"/>
      <c r="EY15" s="2"/>
      <c r="EZ15" s="2"/>
      <c r="FA15" s="2"/>
      <c r="FB15" s="2"/>
      <c r="FC15" s="2"/>
      <c r="FD15" s="2"/>
      <c r="FE15" s="2"/>
      <c r="FF15" s="2"/>
      <c r="FG15" s="2"/>
      <c r="FH15" s="2"/>
      <c r="FI15" s="2"/>
      <c r="FJ15" s="2"/>
      <c r="FK15" s="2"/>
    </row>
    <row r="16" spans="1:167" ht="15.5">
      <c r="A16" s="1"/>
      <c r="B16" s="9" t="s">
        <v>518</v>
      </c>
      <c r="C16" s="2">
        <v>6.76</v>
      </c>
      <c r="D16" s="2">
        <v>6.83</v>
      </c>
      <c r="E16" s="2">
        <v>6.88</v>
      </c>
      <c r="F16" s="2">
        <v>6.94</v>
      </c>
      <c r="G16" s="2">
        <v>6.97</v>
      </c>
      <c r="H16" s="2">
        <v>7.02</v>
      </c>
      <c r="I16" s="2">
        <v>7.03</v>
      </c>
      <c r="J16" s="2">
        <v>7</v>
      </c>
      <c r="K16" s="2">
        <v>7</v>
      </c>
      <c r="L16" s="2">
        <v>7.06</v>
      </c>
      <c r="M16" s="2">
        <v>7.24</v>
      </c>
      <c r="N16" s="2">
        <v>7.32</v>
      </c>
      <c r="O16" s="2">
        <v>7.39</v>
      </c>
      <c r="P16" s="2">
        <v>7.43</v>
      </c>
      <c r="Q16" s="2">
        <v>7.56</v>
      </c>
      <c r="R16" s="2">
        <v>7.59</v>
      </c>
      <c r="S16" s="2">
        <v>7.57</v>
      </c>
      <c r="T16" s="2">
        <v>7.64</v>
      </c>
      <c r="U16" s="2">
        <v>7.63</v>
      </c>
      <c r="V16" s="2">
        <v>7.65</v>
      </c>
      <c r="W16" s="2">
        <v>7.64</v>
      </c>
      <c r="Y16" s="1"/>
      <c r="Z16" s="9" t="s">
        <v>518</v>
      </c>
      <c r="AA16" s="2">
        <v>16.84</v>
      </c>
      <c r="AB16" s="2">
        <v>16.98</v>
      </c>
      <c r="AC16" s="2">
        <v>17.13</v>
      </c>
      <c r="AD16" s="2">
        <v>17.27</v>
      </c>
      <c r="AE16" s="2">
        <v>17.350000000000001</v>
      </c>
      <c r="AF16" s="2">
        <v>17.579999999999998</v>
      </c>
      <c r="AG16" s="2">
        <v>17.649999999999999</v>
      </c>
      <c r="AH16" s="2">
        <v>17.68</v>
      </c>
      <c r="AI16" s="2">
        <v>18.04</v>
      </c>
      <c r="AJ16" s="2">
        <v>18.260000000000002</v>
      </c>
      <c r="AK16" s="2">
        <v>18.78</v>
      </c>
      <c r="AL16" s="2">
        <v>18.96</v>
      </c>
      <c r="AM16" s="2">
        <v>19.170000000000002</v>
      </c>
      <c r="AN16" s="2">
        <v>19.350000000000001</v>
      </c>
      <c r="AO16" s="2">
        <v>19.510000000000002</v>
      </c>
      <c r="AP16" s="2">
        <v>19.73</v>
      </c>
      <c r="AQ16" s="2">
        <v>19.690000000000001</v>
      </c>
      <c r="AR16" s="2">
        <v>19.97</v>
      </c>
      <c r="AS16" s="2">
        <v>20.309999999999999</v>
      </c>
      <c r="AT16" s="2">
        <v>20.53</v>
      </c>
      <c r="AU16" s="2">
        <v>20.99</v>
      </c>
      <c r="AW16" s="1"/>
      <c r="AX16" s="9" t="s">
        <v>518</v>
      </c>
      <c r="AY16" s="2">
        <v>28.25</v>
      </c>
      <c r="AZ16" s="2">
        <v>28.9</v>
      </c>
      <c r="BA16" s="2">
        <v>29.49</v>
      </c>
      <c r="BB16" s="2">
        <v>30.23</v>
      </c>
      <c r="BC16" s="2">
        <v>30.64</v>
      </c>
      <c r="BD16" s="2">
        <v>31.36</v>
      </c>
      <c r="BE16" s="2">
        <v>31.78</v>
      </c>
      <c r="BF16" s="2">
        <v>32.11</v>
      </c>
      <c r="BG16" s="2">
        <v>32.21</v>
      </c>
      <c r="BH16" s="2">
        <v>32.299999999999997</v>
      </c>
      <c r="BI16" s="2">
        <v>33.06</v>
      </c>
      <c r="BJ16" s="2">
        <v>33.92</v>
      </c>
      <c r="BK16" s="2">
        <v>34.29</v>
      </c>
      <c r="BL16" s="2">
        <v>34.47</v>
      </c>
      <c r="BM16" s="2">
        <v>34.74</v>
      </c>
      <c r="BN16" s="2">
        <v>35.229999999999997</v>
      </c>
      <c r="BO16" s="2">
        <v>35.54</v>
      </c>
      <c r="BP16" s="2">
        <v>36.49</v>
      </c>
      <c r="BQ16" s="2">
        <v>37.56</v>
      </c>
      <c r="BR16" s="2">
        <v>37.85</v>
      </c>
      <c r="BS16" s="2">
        <v>38.31</v>
      </c>
      <c r="BU16" s="1"/>
      <c r="BV16" s="9" t="s">
        <v>518</v>
      </c>
      <c r="BW16" s="2">
        <v>4.0599999999999996</v>
      </c>
      <c r="BX16" s="2">
        <v>4.09</v>
      </c>
      <c r="BY16" s="2">
        <v>4.0599999999999996</v>
      </c>
      <c r="BZ16" s="2">
        <v>4.07</v>
      </c>
      <c r="CA16" s="2">
        <v>4.08</v>
      </c>
      <c r="CB16" s="2">
        <v>4.09</v>
      </c>
      <c r="CC16" s="2">
        <v>4.07</v>
      </c>
      <c r="CD16" s="2">
        <v>4.0599999999999996</v>
      </c>
      <c r="CE16" s="2">
        <v>4.0599999999999996</v>
      </c>
      <c r="CF16" s="2">
        <v>4.03</v>
      </c>
      <c r="CG16" s="2">
        <v>4.0999999999999996</v>
      </c>
      <c r="CH16" s="2">
        <v>4.0999999999999996</v>
      </c>
      <c r="CI16" s="2">
        <v>4.0999999999999996</v>
      </c>
      <c r="CJ16" s="2">
        <v>4.09</v>
      </c>
      <c r="CK16" s="2">
        <v>4.17</v>
      </c>
      <c r="CL16" s="2">
        <v>4.17</v>
      </c>
      <c r="CM16" s="2">
        <v>4.46</v>
      </c>
      <c r="CN16" s="2">
        <v>4.47</v>
      </c>
      <c r="CO16" s="2">
        <v>4.46</v>
      </c>
      <c r="CP16" s="2">
        <v>4.42</v>
      </c>
      <c r="CQ16" s="2">
        <v>4.43</v>
      </c>
      <c r="CS16" s="1"/>
      <c r="CT16" s="9" t="s">
        <v>518</v>
      </c>
      <c r="CU16" s="2">
        <v>3</v>
      </c>
      <c r="CV16" s="2">
        <v>3.1</v>
      </c>
      <c r="CW16" s="2">
        <v>3.19</v>
      </c>
      <c r="CX16" s="2">
        <v>3.24</v>
      </c>
      <c r="CY16" s="2">
        <v>3.28</v>
      </c>
      <c r="CZ16" s="2">
        <v>3.31</v>
      </c>
      <c r="DA16" s="2">
        <v>3.4</v>
      </c>
      <c r="DB16" s="2">
        <v>3.4</v>
      </c>
      <c r="DC16" s="2">
        <v>3.54</v>
      </c>
      <c r="DD16" s="2">
        <v>3.53</v>
      </c>
      <c r="DE16" s="2">
        <v>3.59</v>
      </c>
      <c r="DF16" s="2">
        <v>3.71</v>
      </c>
      <c r="DG16" s="2">
        <v>3.78</v>
      </c>
      <c r="DH16" s="2">
        <v>3.82</v>
      </c>
      <c r="DI16" s="2">
        <v>3.79</v>
      </c>
      <c r="DJ16" s="2">
        <v>3.87</v>
      </c>
      <c r="DK16" s="2">
        <v>3.98</v>
      </c>
      <c r="DL16" s="2">
        <v>3.97</v>
      </c>
      <c r="DM16" s="2">
        <v>4.1100000000000003</v>
      </c>
      <c r="DN16" s="2">
        <v>4.0999999999999996</v>
      </c>
      <c r="DO16" s="2">
        <v>4.12</v>
      </c>
      <c r="DQ16" s="1"/>
      <c r="DR16" s="9" t="s">
        <v>518</v>
      </c>
      <c r="DS16" s="2">
        <v>10.9</v>
      </c>
      <c r="DT16" s="2">
        <v>11.06</v>
      </c>
      <c r="DU16" s="2">
        <v>11.43</v>
      </c>
      <c r="DV16" s="2">
        <v>11.39</v>
      </c>
      <c r="DW16" s="2">
        <v>11.56</v>
      </c>
      <c r="DX16" s="2">
        <v>11.62</v>
      </c>
      <c r="DY16" s="2">
        <v>11.85</v>
      </c>
      <c r="DZ16" s="2">
        <v>12.01</v>
      </c>
      <c r="EA16" s="2">
        <v>12.25</v>
      </c>
      <c r="EB16" s="2">
        <v>12.61</v>
      </c>
      <c r="EC16" s="2">
        <v>13.39</v>
      </c>
      <c r="ED16" s="2">
        <v>13.69</v>
      </c>
      <c r="EE16" s="2">
        <v>14.29</v>
      </c>
      <c r="EF16" s="2">
        <v>14.48</v>
      </c>
      <c r="EG16" s="2">
        <v>14.59</v>
      </c>
      <c r="EH16" s="2">
        <v>14.94</v>
      </c>
      <c r="EI16" s="2">
        <v>15.34</v>
      </c>
      <c r="EJ16" s="2">
        <v>16.010000000000002</v>
      </c>
      <c r="EK16" s="2">
        <v>16.28</v>
      </c>
      <c r="EL16" s="2">
        <v>16.37</v>
      </c>
      <c r="EM16" s="2">
        <v>16.46</v>
      </c>
      <c r="EO16" s="1"/>
      <c r="EP16" s="9" t="s">
        <v>518</v>
      </c>
      <c r="EQ16" s="2">
        <v>9.33</v>
      </c>
      <c r="ER16" s="2">
        <v>9.6</v>
      </c>
      <c r="ES16" s="2">
        <v>9.81</v>
      </c>
      <c r="ET16" s="2">
        <v>10.27</v>
      </c>
      <c r="EU16" s="2">
        <v>10.72</v>
      </c>
      <c r="EV16" s="2">
        <v>11.07</v>
      </c>
      <c r="EW16" s="2">
        <v>11.31</v>
      </c>
      <c r="EX16" s="2">
        <v>11.71</v>
      </c>
      <c r="EY16" s="2">
        <v>12.01</v>
      </c>
      <c r="EZ16" s="2">
        <v>12.32</v>
      </c>
      <c r="FA16" s="2">
        <v>12.56</v>
      </c>
      <c r="FB16" s="2">
        <v>12.73</v>
      </c>
      <c r="FC16" s="2">
        <v>13.13</v>
      </c>
      <c r="FD16" s="2">
        <v>13.43</v>
      </c>
      <c r="FE16" s="2">
        <v>13.67</v>
      </c>
      <c r="FF16" s="2">
        <v>13.86</v>
      </c>
      <c r="FG16" s="2">
        <v>14.05</v>
      </c>
      <c r="FH16" s="2">
        <v>14.32</v>
      </c>
      <c r="FI16" s="2">
        <v>14.59</v>
      </c>
      <c r="FJ16" s="2">
        <v>14.75</v>
      </c>
      <c r="FK16" s="2">
        <v>15.01</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5">
      <c r="A18" s="3"/>
      <c r="B18" s="11" t="s">
        <v>519</v>
      </c>
      <c r="C18" s="4">
        <v>206.34</v>
      </c>
      <c r="D18" s="4">
        <v>204.05</v>
      </c>
      <c r="E18" s="4">
        <v>197.3</v>
      </c>
      <c r="F18" s="4">
        <v>194.51</v>
      </c>
      <c r="G18" s="4">
        <v>208.71</v>
      </c>
      <c r="H18" s="4">
        <v>197.98</v>
      </c>
      <c r="I18" s="4">
        <v>189.98</v>
      </c>
      <c r="J18" s="4">
        <v>198.81</v>
      </c>
      <c r="K18" s="4">
        <v>197.79</v>
      </c>
      <c r="L18" s="4">
        <v>193.89</v>
      </c>
      <c r="M18" s="4">
        <v>193.94</v>
      </c>
      <c r="N18" s="4">
        <v>193.91</v>
      </c>
      <c r="O18" s="4">
        <v>165.48</v>
      </c>
      <c r="P18" s="4">
        <v>166.25</v>
      </c>
      <c r="Q18" s="4">
        <v>177.25</v>
      </c>
      <c r="R18" s="4">
        <v>174.73</v>
      </c>
      <c r="S18" s="4">
        <v>167.63</v>
      </c>
      <c r="T18" s="4">
        <v>183.01</v>
      </c>
      <c r="U18" s="4">
        <v>188.48</v>
      </c>
      <c r="V18" s="4">
        <v>188.82</v>
      </c>
      <c r="W18" s="4">
        <v>182.55</v>
      </c>
      <c r="Y18" s="3"/>
      <c r="Z18" s="11" t="s">
        <v>519</v>
      </c>
      <c r="AA18" s="4">
        <v>305.08999999999997</v>
      </c>
      <c r="AB18" s="4">
        <v>319.48</v>
      </c>
      <c r="AC18" s="4">
        <v>328.13</v>
      </c>
      <c r="AD18" s="4">
        <v>344.11</v>
      </c>
      <c r="AE18" s="4">
        <v>335.58</v>
      </c>
      <c r="AF18" s="4">
        <v>311.57</v>
      </c>
      <c r="AG18" s="4">
        <v>300.62</v>
      </c>
      <c r="AH18" s="4">
        <v>283.39999999999998</v>
      </c>
      <c r="AI18" s="4">
        <v>304.44</v>
      </c>
      <c r="AJ18" s="4">
        <v>285.64999999999998</v>
      </c>
      <c r="AK18" s="4">
        <v>267.33</v>
      </c>
      <c r="AL18" s="4">
        <v>273.77</v>
      </c>
      <c r="AM18" s="4">
        <v>232.78</v>
      </c>
      <c r="AN18" s="4">
        <v>223.09</v>
      </c>
      <c r="AO18" s="4">
        <v>227.08</v>
      </c>
      <c r="AP18" s="4">
        <v>219.42</v>
      </c>
      <c r="AQ18" s="4">
        <v>205.8</v>
      </c>
      <c r="AR18" s="4">
        <v>213.77</v>
      </c>
      <c r="AS18" s="4">
        <v>213.66</v>
      </c>
      <c r="AT18" s="4">
        <v>226.16</v>
      </c>
      <c r="AU18" s="4">
        <v>212.87</v>
      </c>
      <c r="AW18" s="3"/>
      <c r="AX18" s="11" t="s">
        <v>519</v>
      </c>
      <c r="AY18" s="4">
        <v>168.04</v>
      </c>
      <c r="AZ18" s="4">
        <v>172.82</v>
      </c>
      <c r="BA18" s="4">
        <v>186.25</v>
      </c>
      <c r="BB18" s="4">
        <v>190.75</v>
      </c>
      <c r="BC18" s="4">
        <v>193.96</v>
      </c>
      <c r="BD18" s="4">
        <v>178.18</v>
      </c>
      <c r="BE18" s="4">
        <v>176.42</v>
      </c>
      <c r="BF18" s="4">
        <v>156.54</v>
      </c>
      <c r="BG18" s="4">
        <v>168.7</v>
      </c>
      <c r="BH18" s="4">
        <v>172</v>
      </c>
      <c r="BI18" s="4">
        <v>172.96</v>
      </c>
      <c r="BJ18" s="4">
        <v>173.82</v>
      </c>
      <c r="BK18" s="4">
        <v>166.92</v>
      </c>
      <c r="BL18" s="4">
        <v>166.53</v>
      </c>
      <c r="BM18" s="4">
        <v>167.07</v>
      </c>
      <c r="BN18" s="4">
        <v>165.66</v>
      </c>
      <c r="BO18" s="4">
        <v>144.24</v>
      </c>
      <c r="BP18" s="4">
        <v>182.25</v>
      </c>
      <c r="BQ18" s="4">
        <v>186.06</v>
      </c>
      <c r="BR18" s="4">
        <v>197.42</v>
      </c>
      <c r="BS18" s="4">
        <v>183.33</v>
      </c>
      <c r="BU18" s="3"/>
      <c r="BV18" s="11" t="s">
        <v>519</v>
      </c>
      <c r="BW18" s="4">
        <v>184.5</v>
      </c>
      <c r="BX18" s="4">
        <v>181.5</v>
      </c>
      <c r="BY18" s="4">
        <v>168.82</v>
      </c>
      <c r="BZ18" s="4">
        <v>186.86</v>
      </c>
      <c r="CA18" s="4">
        <v>171.76</v>
      </c>
      <c r="CB18" s="4">
        <v>169.79</v>
      </c>
      <c r="CC18" s="4">
        <v>166.3</v>
      </c>
      <c r="CD18" s="4">
        <v>149.44</v>
      </c>
      <c r="CE18" s="4">
        <v>140.72999999999999</v>
      </c>
      <c r="CF18" s="4">
        <v>142.5</v>
      </c>
      <c r="CG18" s="4">
        <v>141.01</v>
      </c>
      <c r="CH18" s="4">
        <v>146.12</v>
      </c>
      <c r="CI18" s="4">
        <v>137.96</v>
      </c>
      <c r="CJ18" s="4">
        <v>158.19</v>
      </c>
      <c r="CK18" s="4">
        <v>179</v>
      </c>
      <c r="CL18" s="4">
        <v>174.77</v>
      </c>
      <c r="CM18" s="4">
        <v>171.79</v>
      </c>
      <c r="CN18" s="4">
        <v>145.76</v>
      </c>
      <c r="CO18" s="4">
        <v>156.96</v>
      </c>
      <c r="CP18" s="4">
        <v>136.03</v>
      </c>
      <c r="CQ18" s="4">
        <v>128.83000000000001</v>
      </c>
      <c r="CS18" s="3"/>
      <c r="CT18" s="11" t="s">
        <v>519</v>
      </c>
      <c r="CU18" s="4">
        <v>171.34</v>
      </c>
      <c r="CV18" s="4">
        <v>168.74</v>
      </c>
      <c r="CW18" s="4">
        <v>169.22</v>
      </c>
      <c r="CX18" s="4">
        <v>167.31</v>
      </c>
      <c r="CY18" s="4">
        <v>161.24</v>
      </c>
      <c r="CZ18" s="4">
        <v>147.87</v>
      </c>
      <c r="DA18" s="4">
        <v>157.74</v>
      </c>
      <c r="DB18" s="4">
        <v>161.18</v>
      </c>
      <c r="DC18" s="4">
        <v>181.87</v>
      </c>
      <c r="DD18" s="4">
        <v>172.23</v>
      </c>
      <c r="DE18" s="4">
        <v>173.32</v>
      </c>
      <c r="DF18" s="4">
        <v>167.56</v>
      </c>
      <c r="DG18" s="4">
        <v>200.38</v>
      </c>
      <c r="DH18" s="4">
        <v>199.21</v>
      </c>
      <c r="DI18" s="4">
        <v>243.04</v>
      </c>
      <c r="DJ18" s="4">
        <v>238.88</v>
      </c>
      <c r="DK18" s="4">
        <v>231.47</v>
      </c>
      <c r="DL18" s="4">
        <v>233.07</v>
      </c>
      <c r="DM18" s="4">
        <v>232.63</v>
      </c>
      <c r="DN18" s="4">
        <v>249.98</v>
      </c>
      <c r="DO18" s="4">
        <v>233.7</v>
      </c>
      <c r="DQ18" s="3"/>
      <c r="DR18" s="11" t="s">
        <v>519</v>
      </c>
      <c r="DS18" s="4">
        <v>143.24</v>
      </c>
      <c r="DT18" s="4">
        <v>140</v>
      </c>
      <c r="DU18" s="4">
        <v>136.83000000000001</v>
      </c>
      <c r="DV18" s="4">
        <v>149.41999999999999</v>
      </c>
      <c r="DW18" s="4">
        <v>133.06</v>
      </c>
      <c r="DX18" s="4">
        <v>130.58000000000001</v>
      </c>
      <c r="DY18" s="4">
        <v>139.6</v>
      </c>
      <c r="DZ18" s="4">
        <v>137.63999999999999</v>
      </c>
      <c r="EA18" s="4">
        <v>133.68</v>
      </c>
      <c r="EB18" s="4">
        <v>151.44</v>
      </c>
      <c r="EC18" s="4">
        <v>153.35</v>
      </c>
      <c r="ED18" s="4">
        <v>151.81</v>
      </c>
      <c r="EE18" s="4">
        <v>164.39</v>
      </c>
      <c r="EF18" s="4">
        <v>166.77</v>
      </c>
      <c r="EG18" s="4">
        <v>169.52</v>
      </c>
      <c r="EH18" s="4">
        <v>169.29</v>
      </c>
      <c r="EI18" s="4">
        <v>164.91</v>
      </c>
      <c r="EJ18" s="4">
        <v>168.06</v>
      </c>
      <c r="EK18" s="4">
        <v>162.88</v>
      </c>
      <c r="EL18" s="4">
        <v>173.6</v>
      </c>
      <c r="EM18" s="4">
        <v>160.07</v>
      </c>
      <c r="EO18" s="3"/>
      <c r="EP18" s="11" t="s">
        <v>519</v>
      </c>
      <c r="EQ18" s="4">
        <v>158.16999999999999</v>
      </c>
      <c r="ER18" s="4">
        <v>155.91</v>
      </c>
      <c r="ES18" s="4">
        <v>155.72999999999999</v>
      </c>
      <c r="ET18" s="4">
        <v>153.82</v>
      </c>
      <c r="EU18" s="4">
        <v>148.94999999999999</v>
      </c>
      <c r="EV18" s="4">
        <v>148.19999999999999</v>
      </c>
      <c r="EW18" s="4">
        <v>154.63999999999999</v>
      </c>
      <c r="EX18" s="4">
        <v>172.44</v>
      </c>
      <c r="EY18" s="4">
        <v>169.81</v>
      </c>
      <c r="EZ18" s="4">
        <v>164.32</v>
      </c>
      <c r="FA18" s="4">
        <v>162.74</v>
      </c>
      <c r="FB18" s="4">
        <v>157.79</v>
      </c>
      <c r="FC18" s="4">
        <v>160.37</v>
      </c>
      <c r="FD18" s="4">
        <v>147.69999999999999</v>
      </c>
      <c r="FE18" s="4">
        <v>149.57</v>
      </c>
      <c r="FF18" s="4">
        <v>145.54</v>
      </c>
      <c r="FG18" s="4">
        <v>150.33000000000001</v>
      </c>
      <c r="FH18" s="4">
        <v>149.11000000000001</v>
      </c>
      <c r="FI18" s="4">
        <v>148.63999999999999</v>
      </c>
      <c r="FJ18" s="4">
        <v>157.82</v>
      </c>
      <c r="FK18" s="4">
        <v>146.94999999999999</v>
      </c>
    </row>
    <row r="19" spans="1:167" ht="14.5">
      <c r="A19" s="128"/>
      <c r="B19" s="128"/>
      <c r="C19" s="2"/>
      <c r="D19" s="2"/>
      <c r="E19" s="2"/>
      <c r="F19" s="2"/>
      <c r="G19" s="2"/>
      <c r="H19" s="2"/>
      <c r="I19" s="2"/>
      <c r="J19" s="2"/>
      <c r="K19" s="2"/>
      <c r="L19" s="2"/>
      <c r="M19" s="2"/>
      <c r="N19" s="2"/>
      <c r="O19" s="2"/>
      <c r="P19" s="2"/>
      <c r="Q19" s="2"/>
      <c r="R19" s="2"/>
      <c r="S19" s="2"/>
      <c r="T19" s="2"/>
      <c r="U19" s="2"/>
      <c r="V19" s="2"/>
      <c r="W19" s="2"/>
      <c r="Y19" s="128"/>
      <c r="Z19" s="128"/>
      <c r="AA19" s="2"/>
      <c r="AB19" s="2"/>
      <c r="AC19" s="2"/>
      <c r="AD19" s="2"/>
      <c r="AE19" s="2"/>
      <c r="AF19" s="2"/>
      <c r="AG19" s="2"/>
      <c r="AH19" s="2"/>
      <c r="AI19" s="2"/>
      <c r="AJ19" s="2"/>
      <c r="AK19" s="2"/>
      <c r="AL19" s="2"/>
      <c r="AM19" s="2"/>
      <c r="AN19" s="2"/>
      <c r="AO19" s="2"/>
      <c r="AP19" s="2"/>
      <c r="AQ19" s="2"/>
      <c r="AR19" s="2"/>
      <c r="AS19" s="2"/>
      <c r="AT19" s="2"/>
      <c r="AU19" s="2"/>
      <c r="AW19" s="128"/>
      <c r="AX19" s="128"/>
      <c r="AY19" s="2"/>
      <c r="AZ19" s="2"/>
      <c r="BA19" s="2"/>
      <c r="BB19" s="2"/>
      <c r="BC19" s="2"/>
      <c r="BD19" s="2"/>
      <c r="BE19" s="2"/>
      <c r="BF19" s="2"/>
      <c r="BG19" s="2"/>
      <c r="BH19" s="2"/>
      <c r="BI19" s="2"/>
      <c r="BJ19" s="2"/>
      <c r="BK19" s="2"/>
      <c r="BL19" s="2"/>
      <c r="BM19" s="2"/>
      <c r="BN19" s="2"/>
      <c r="BO19" s="2"/>
      <c r="BP19" s="2"/>
      <c r="BQ19" s="2"/>
      <c r="BR19" s="2"/>
      <c r="BS19" s="2"/>
      <c r="BU19" s="128"/>
      <c r="BV19" s="128"/>
      <c r="BW19" s="2"/>
      <c r="BX19" s="2"/>
      <c r="BY19" s="2"/>
      <c r="BZ19" s="2"/>
      <c r="CA19" s="2"/>
      <c r="CB19" s="2"/>
      <c r="CC19" s="2"/>
      <c r="CD19" s="2"/>
      <c r="CE19" s="2"/>
      <c r="CF19" s="2"/>
      <c r="CG19" s="2"/>
      <c r="CH19" s="2"/>
      <c r="CI19" s="2"/>
      <c r="CJ19" s="2"/>
      <c r="CK19" s="2"/>
      <c r="CL19" s="2"/>
      <c r="CM19" s="2"/>
      <c r="CN19" s="2"/>
      <c r="CO19" s="2"/>
      <c r="CP19" s="2"/>
      <c r="CQ19" s="2"/>
      <c r="CS19" s="128"/>
      <c r="CT19" s="128"/>
      <c r="CU19" s="2"/>
      <c r="CV19" s="2"/>
      <c r="CW19" s="2"/>
      <c r="CX19" s="2"/>
      <c r="CY19" s="2"/>
      <c r="CZ19" s="2"/>
      <c r="DA19" s="2"/>
      <c r="DB19" s="2"/>
      <c r="DC19" s="2"/>
      <c r="DD19" s="2"/>
      <c r="DE19" s="2"/>
      <c r="DF19" s="2"/>
      <c r="DG19" s="2"/>
      <c r="DH19" s="2"/>
      <c r="DI19" s="2"/>
      <c r="DJ19" s="2"/>
      <c r="DK19" s="2"/>
      <c r="DL19" s="2"/>
      <c r="DM19" s="2"/>
      <c r="DN19" s="2"/>
      <c r="DO19" s="2"/>
      <c r="DQ19" s="128"/>
      <c r="DR19" s="128"/>
      <c r="DS19" s="2"/>
      <c r="DT19" s="2"/>
      <c r="DU19" s="2"/>
      <c r="DV19" s="2"/>
      <c r="DW19" s="2"/>
      <c r="DX19" s="2"/>
      <c r="DY19" s="2"/>
      <c r="DZ19" s="2"/>
      <c r="EA19" s="2"/>
      <c r="EB19" s="2"/>
      <c r="EC19" s="2"/>
      <c r="ED19" s="2"/>
      <c r="EE19" s="2"/>
      <c r="EF19" s="2"/>
      <c r="EG19" s="2"/>
      <c r="EH19" s="2"/>
      <c r="EI19" s="2"/>
      <c r="EJ19" s="2"/>
      <c r="EK19" s="2"/>
      <c r="EL19" s="2"/>
      <c r="EM19" s="2"/>
      <c r="EO19" s="128"/>
      <c r="EP19" s="128"/>
      <c r="EQ19" s="2"/>
      <c r="ER19" s="2"/>
      <c r="ES19" s="2"/>
      <c r="ET19" s="2"/>
      <c r="EU19" s="2"/>
      <c r="EV19" s="2"/>
      <c r="EW19" s="2"/>
      <c r="EX19" s="2"/>
      <c r="EY19" s="2"/>
      <c r="EZ19" s="2"/>
      <c r="FA19" s="2"/>
      <c r="FB19" s="2"/>
      <c r="FC19" s="2"/>
      <c r="FD19" s="2"/>
      <c r="FE19" s="2"/>
      <c r="FF19" s="2"/>
      <c r="FG19" s="2"/>
      <c r="FH19" s="2"/>
      <c r="FI19" s="2"/>
      <c r="FJ19" s="2"/>
      <c r="FK19" s="2"/>
    </row>
    <row r="20" spans="1:167" ht="14.5">
      <c r="A20" s="128"/>
      <c r="B20" s="128"/>
      <c r="C20" s="2"/>
      <c r="D20" s="2"/>
      <c r="E20" s="2"/>
      <c r="F20" s="2"/>
      <c r="G20" s="2"/>
      <c r="H20" s="2"/>
      <c r="I20" s="2"/>
      <c r="J20" s="2"/>
      <c r="K20" s="2"/>
      <c r="L20" s="2"/>
      <c r="M20" s="2"/>
      <c r="N20" s="2"/>
      <c r="O20" s="2"/>
      <c r="P20" s="2"/>
      <c r="Q20" s="2"/>
      <c r="R20" s="2"/>
      <c r="S20" s="2"/>
      <c r="T20" s="2"/>
      <c r="U20" s="2"/>
      <c r="V20" s="2"/>
      <c r="W20" s="2"/>
      <c r="Y20" s="128"/>
      <c r="Z20" s="128"/>
      <c r="AA20" s="2"/>
      <c r="AB20" s="2"/>
      <c r="AC20" s="2"/>
      <c r="AD20" s="2"/>
      <c r="AE20" s="2"/>
      <c r="AF20" s="2"/>
      <c r="AG20" s="2"/>
      <c r="AH20" s="2"/>
      <c r="AI20" s="2"/>
      <c r="AJ20" s="2"/>
      <c r="AK20" s="2"/>
      <c r="AL20" s="2"/>
      <c r="AM20" s="2"/>
      <c r="AN20" s="2"/>
      <c r="AO20" s="2"/>
      <c r="AP20" s="2"/>
      <c r="AQ20" s="2"/>
      <c r="AR20" s="2"/>
      <c r="AS20" s="2"/>
      <c r="AT20" s="2"/>
      <c r="AU20" s="2"/>
      <c r="AW20" s="128"/>
      <c r="AX20" s="128"/>
      <c r="AY20" s="2"/>
      <c r="AZ20" s="2"/>
      <c r="BA20" s="2"/>
      <c r="BB20" s="2"/>
      <c r="BC20" s="2"/>
      <c r="BD20" s="2"/>
      <c r="BE20" s="2"/>
      <c r="BF20" s="2"/>
      <c r="BG20" s="2"/>
      <c r="BH20" s="2"/>
      <c r="BI20" s="2"/>
      <c r="BJ20" s="2"/>
      <c r="BK20" s="2"/>
      <c r="BL20" s="2"/>
      <c r="BM20" s="2"/>
      <c r="BN20" s="2"/>
      <c r="BO20" s="2"/>
      <c r="BP20" s="2"/>
      <c r="BQ20" s="2"/>
      <c r="BR20" s="2"/>
      <c r="BS20" s="2"/>
      <c r="BU20" s="128"/>
      <c r="BV20" s="128"/>
      <c r="BW20" s="2"/>
      <c r="BX20" s="2"/>
      <c r="BY20" s="2"/>
      <c r="BZ20" s="2"/>
      <c r="CA20" s="2"/>
      <c r="CB20" s="2"/>
      <c r="CC20" s="2"/>
      <c r="CD20" s="2"/>
      <c r="CE20" s="2"/>
      <c r="CF20" s="2"/>
      <c r="CG20" s="2"/>
      <c r="CH20" s="2"/>
      <c r="CI20" s="2"/>
      <c r="CJ20" s="2"/>
      <c r="CK20" s="2"/>
      <c r="CL20" s="2"/>
      <c r="CM20" s="2"/>
      <c r="CN20" s="2"/>
      <c r="CO20" s="2"/>
      <c r="CP20" s="2"/>
      <c r="CQ20" s="2"/>
      <c r="CS20" s="128"/>
      <c r="CT20" s="128"/>
      <c r="CU20" s="2"/>
      <c r="CV20" s="2"/>
      <c r="CW20" s="2"/>
      <c r="CX20" s="2"/>
      <c r="CY20" s="2"/>
      <c r="CZ20" s="2"/>
      <c r="DA20" s="2"/>
      <c r="DB20" s="2"/>
      <c r="DC20" s="2"/>
      <c r="DD20" s="2"/>
      <c r="DE20" s="2"/>
      <c r="DF20" s="2"/>
      <c r="DG20" s="2"/>
      <c r="DH20" s="2"/>
      <c r="DI20" s="2"/>
      <c r="DJ20" s="2"/>
      <c r="DK20" s="2"/>
      <c r="DL20" s="2"/>
      <c r="DM20" s="2"/>
      <c r="DN20" s="2"/>
      <c r="DO20" s="2"/>
      <c r="DQ20" s="128"/>
      <c r="DR20" s="128"/>
      <c r="DS20" s="2"/>
      <c r="DT20" s="2"/>
      <c r="DU20" s="2"/>
      <c r="DV20" s="2"/>
      <c r="DW20" s="2"/>
      <c r="DX20" s="2"/>
      <c r="DY20" s="2"/>
      <c r="DZ20" s="2"/>
      <c r="EA20" s="2"/>
      <c r="EB20" s="2"/>
      <c r="EC20" s="2"/>
      <c r="ED20" s="2"/>
      <c r="EE20" s="2"/>
      <c r="EF20" s="2"/>
      <c r="EG20" s="2"/>
      <c r="EH20" s="2"/>
      <c r="EI20" s="2"/>
      <c r="EJ20" s="2"/>
      <c r="EK20" s="2"/>
      <c r="EL20" s="2"/>
      <c r="EM20" s="2"/>
      <c r="EO20" s="128"/>
      <c r="EP20" s="128"/>
      <c r="EQ20" s="2"/>
      <c r="ER20" s="2"/>
      <c r="ES20" s="2"/>
      <c r="ET20" s="2"/>
      <c r="EU20" s="2"/>
      <c r="EV20" s="2"/>
      <c r="EW20" s="2"/>
      <c r="EX20" s="2"/>
      <c r="EY20" s="2"/>
      <c r="EZ20" s="2"/>
      <c r="FA20" s="2"/>
      <c r="FB20" s="2"/>
      <c r="FC20" s="2"/>
      <c r="FD20" s="2"/>
      <c r="FE20" s="2"/>
      <c r="FF20" s="2"/>
      <c r="FG20" s="2"/>
      <c r="FH20" s="2"/>
      <c r="FI20" s="2"/>
      <c r="FJ20" s="2"/>
      <c r="FK20" s="2"/>
    </row>
    <row r="21" spans="1:167" ht="106">
      <c r="A21" s="3"/>
      <c r="B21" s="7" t="s">
        <v>543</v>
      </c>
      <c r="C21" s="4">
        <v>0.6</v>
      </c>
      <c r="D21" s="4">
        <v>0.5</v>
      </c>
      <c r="E21" s="4">
        <v>0.5</v>
      </c>
      <c r="F21" s="4">
        <v>0.5</v>
      </c>
      <c r="G21" s="4">
        <v>0.6</v>
      </c>
      <c r="H21" s="4">
        <v>0.5</v>
      </c>
      <c r="I21" s="4">
        <v>0.4</v>
      </c>
      <c r="J21" s="4">
        <v>0.5</v>
      </c>
      <c r="K21" s="4">
        <v>0.5</v>
      </c>
      <c r="L21" s="4">
        <v>0.5</v>
      </c>
      <c r="M21" s="4">
        <v>0.4</v>
      </c>
      <c r="N21" s="4">
        <v>0.5</v>
      </c>
      <c r="O21" s="4">
        <v>0.4</v>
      </c>
      <c r="P21" s="4">
        <v>0.3</v>
      </c>
      <c r="Q21" s="4">
        <v>0.5</v>
      </c>
      <c r="R21" s="4">
        <v>0.4</v>
      </c>
      <c r="S21" s="4">
        <v>0.4</v>
      </c>
      <c r="T21" s="4">
        <v>0.4</v>
      </c>
      <c r="U21" s="4">
        <v>0.4</v>
      </c>
      <c r="V21" s="4">
        <v>0.3</v>
      </c>
      <c r="W21" s="4">
        <v>0.3</v>
      </c>
      <c r="Y21" s="3"/>
      <c r="Z21" s="7" t="s">
        <v>543</v>
      </c>
      <c r="AA21" s="4">
        <v>1.6</v>
      </c>
      <c r="AB21" s="4">
        <v>1.3</v>
      </c>
      <c r="AC21" s="4">
        <v>1.4</v>
      </c>
      <c r="AD21" s="4">
        <v>1.4</v>
      </c>
      <c r="AE21" s="4">
        <v>1.6</v>
      </c>
      <c r="AF21" s="4">
        <v>1.4</v>
      </c>
      <c r="AG21" s="4">
        <v>1.4</v>
      </c>
      <c r="AH21" s="4">
        <v>1.7</v>
      </c>
      <c r="AI21" s="4">
        <v>1.6</v>
      </c>
      <c r="AJ21" s="4">
        <v>1.3</v>
      </c>
      <c r="AK21" s="4">
        <v>1.3</v>
      </c>
      <c r="AL21" s="4">
        <v>1.5</v>
      </c>
      <c r="AM21" s="4">
        <v>1.7</v>
      </c>
      <c r="AN21" s="4">
        <v>1.8</v>
      </c>
      <c r="AO21" s="4">
        <v>1.3</v>
      </c>
      <c r="AP21" s="4">
        <v>1.2</v>
      </c>
      <c r="AQ21" s="4">
        <v>1.1000000000000001</v>
      </c>
      <c r="AR21" s="4">
        <v>1.2</v>
      </c>
      <c r="AS21" s="4">
        <v>1.2</v>
      </c>
      <c r="AT21" s="4">
        <v>1.2</v>
      </c>
      <c r="AU21" s="4">
        <v>1.1000000000000001</v>
      </c>
      <c r="AW21" s="3"/>
      <c r="AX21" s="7" t="s">
        <v>543</v>
      </c>
      <c r="AY21" s="4">
        <v>2.4</v>
      </c>
      <c r="AZ21" s="4">
        <v>2.4</v>
      </c>
      <c r="BA21" s="4">
        <v>2.6</v>
      </c>
      <c r="BB21" s="4">
        <v>2.8</v>
      </c>
      <c r="BC21" s="4">
        <v>2.8</v>
      </c>
      <c r="BD21" s="4">
        <v>1.9</v>
      </c>
      <c r="BE21" s="4">
        <v>1.9</v>
      </c>
      <c r="BF21" s="4">
        <v>1.7</v>
      </c>
      <c r="BG21" s="4">
        <v>1.9</v>
      </c>
      <c r="BH21" s="4">
        <v>2</v>
      </c>
      <c r="BI21" s="4">
        <v>1.9</v>
      </c>
      <c r="BJ21" s="4">
        <v>2.1</v>
      </c>
      <c r="BK21" s="4">
        <v>1.9</v>
      </c>
      <c r="BL21" s="4">
        <v>1.9</v>
      </c>
      <c r="BM21" s="4">
        <v>2.1</v>
      </c>
      <c r="BN21" s="4">
        <v>1.9</v>
      </c>
      <c r="BO21" s="4">
        <v>1.5</v>
      </c>
      <c r="BP21" s="4">
        <v>1.9</v>
      </c>
      <c r="BQ21" s="4">
        <v>2</v>
      </c>
      <c r="BR21" s="4">
        <v>1.9</v>
      </c>
      <c r="BS21" s="4">
        <v>1.8</v>
      </c>
      <c r="BU21" s="3"/>
      <c r="BV21" s="7" t="s">
        <v>543</v>
      </c>
      <c r="BW21" s="4">
        <v>0.3</v>
      </c>
      <c r="BX21" s="4">
        <v>0.3</v>
      </c>
      <c r="BY21" s="4">
        <v>0.3</v>
      </c>
      <c r="BZ21" s="4">
        <v>0.3</v>
      </c>
      <c r="CA21" s="4">
        <v>0.3</v>
      </c>
      <c r="CB21" s="4">
        <v>0.3</v>
      </c>
      <c r="CC21" s="4">
        <v>0.3</v>
      </c>
      <c r="CD21" s="4">
        <v>0.3</v>
      </c>
      <c r="CE21" s="4">
        <v>0.3</v>
      </c>
      <c r="CF21" s="4">
        <v>0.2</v>
      </c>
      <c r="CG21" s="4">
        <v>0.2</v>
      </c>
      <c r="CH21" s="4">
        <v>0.3</v>
      </c>
      <c r="CI21" s="4">
        <v>0.2</v>
      </c>
      <c r="CJ21" s="4">
        <v>0.3</v>
      </c>
      <c r="CK21" s="4">
        <v>0.3</v>
      </c>
      <c r="CL21" s="4">
        <v>0.3</v>
      </c>
      <c r="CM21" s="4">
        <v>0.3</v>
      </c>
      <c r="CN21" s="4">
        <v>0.3</v>
      </c>
      <c r="CO21" s="4">
        <v>0.3</v>
      </c>
      <c r="CP21" s="4">
        <v>0.2</v>
      </c>
      <c r="CQ21" s="4">
        <v>0.2</v>
      </c>
      <c r="CS21" s="3"/>
      <c r="CT21" s="7" t="s">
        <v>543</v>
      </c>
      <c r="CU21" s="4">
        <v>0.3</v>
      </c>
      <c r="CV21" s="4">
        <v>0.3</v>
      </c>
      <c r="CW21" s="4">
        <v>0.3</v>
      </c>
      <c r="CX21" s="4">
        <v>0.3</v>
      </c>
      <c r="CY21" s="4">
        <v>0.3</v>
      </c>
      <c r="CZ21" s="4">
        <v>0.3</v>
      </c>
      <c r="DA21" s="4">
        <v>0.3</v>
      </c>
      <c r="DB21" s="4">
        <v>0.4</v>
      </c>
      <c r="DC21" s="4">
        <v>0.4</v>
      </c>
      <c r="DD21" s="4">
        <v>0.3</v>
      </c>
      <c r="DE21" s="4">
        <v>0.3</v>
      </c>
      <c r="DF21" s="4">
        <v>0.3</v>
      </c>
      <c r="DG21" s="4">
        <v>0.4</v>
      </c>
      <c r="DH21" s="4">
        <v>0.4</v>
      </c>
      <c r="DI21" s="4">
        <v>0.4</v>
      </c>
      <c r="DJ21" s="4">
        <v>0.4</v>
      </c>
      <c r="DK21" s="4">
        <v>0.4</v>
      </c>
      <c r="DL21" s="4">
        <v>0.4</v>
      </c>
      <c r="DM21" s="4">
        <v>0.4</v>
      </c>
      <c r="DN21" s="4">
        <v>0.4</v>
      </c>
      <c r="DO21" s="4">
        <v>0.3</v>
      </c>
      <c r="DQ21" s="3"/>
      <c r="DR21" s="7" t="s">
        <v>543</v>
      </c>
      <c r="DS21" s="4">
        <v>1</v>
      </c>
      <c r="DT21" s="4">
        <v>1</v>
      </c>
      <c r="DU21" s="4">
        <v>1.1000000000000001</v>
      </c>
      <c r="DV21" s="4">
        <v>1.2</v>
      </c>
      <c r="DW21" s="4">
        <v>1</v>
      </c>
      <c r="DX21" s="4">
        <v>1</v>
      </c>
      <c r="DY21" s="4">
        <v>1.1000000000000001</v>
      </c>
      <c r="DZ21" s="4">
        <v>1</v>
      </c>
      <c r="EA21" s="4">
        <v>1.1000000000000001</v>
      </c>
      <c r="EB21" s="4">
        <v>1.3</v>
      </c>
      <c r="EC21" s="4">
        <v>1.1000000000000001</v>
      </c>
      <c r="ED21" s="4">
        <v>1.2</v>
      </c>
      <c r="EE21" s="4">
        <v>1.1000000000000001</v>
      </c>
      <c r="EF21" s="4">
        <v>1.1000000000000001</v>
      </c>
      <c r="EG21" s="4">
        <v>1</v>
      </c>
      <c r="EH21" s="4">
        <v>1</v>
      </c>
      <c r="EI21" s="4">
        <v>0.9</v>
      </c>
      <c r="EJ21" s="4">
        <v>1.1000000000000001</v>
      </c>
      <c r="EK21" s="4">
        <v>0.9</v>
      </c>
      <c r="EL21" s="4">
        <v>1</v>
      </c>
      <c r="EM21" s="4">
        <v>0.9</v>
      </c>
      <c r="EO21" s="3"/>
      <c r="EP21" s="7" t="s">
        <v>543</v>
      </c>
      <c r="EQ21" s="4">
        <v>1.1000000000000001</v>
      </c>
      <c r="ER21" s="4">
        <v>1.1000000000000001</v>
      </c>
      <c r="ES21" s="4">
        <v>1.1000000000000001</v>
      </c>
      <c r="ET21" s="4">
        <v>1.1000000000000001</v>
      </c>
      <c r="EU21" s="4">
        <v>1.2</v>
      </c>
      <c r="EV21" s="4">
        <v>1.2</v>
      </c>
      <c r="EW21" s="4">
        <v>1.1000000000000001</v>
      </c>
      <c r="EX21" s="4">
        <v>1.2</v>
      </c>
      <c r="EY21" s="4">
        <v>1.2</v>
      </c>
      <c r="EZ21" s="4">
        <v>1.1000000000000001</v>
      </c>
      <c r="FA21" s="4">
        <v>1.1000000000000001</v>
      </c>
      <c r="FB21" s="4">
        <v>1</v>
      </c>
      <c r="FC21" s="4">
        <v>1.2</v>
      </c>
      <c r="FD21" s="4">
        <v>1.3</v>
      </c>
      <c r="FE21" s="4">
        <v>1.2</v>
      </c>
      <c r="FF21" s="4">
        <v>0.9</v>
      </c>
      <c r="FG21" s="4">
        <v>1</v>
      </c>
      <c r="FH21" s="4">
        <v>0.9</v>
      </c>
      <c r="FI21" s="4">
        <v>0.9</v>
      </c>
      <c r="FJ21" s="4">
        <v>0.9</v>
      </c>
      <c r="FK21" s="4">
        <v>0.8</v>
      </c>
    </row>
    <row r="22" spans="1:167" ht="14.5">
      <c r="A22" s="128"/>
      <c r="B22" s="128"/>
      <c r="C22" s="2"/>
      <c r="D22" s="2"/>
      <c r="E22" s="2"/>
      <c r="F22" s="2"/>
      <c r="G22" s="2"/>
      <c r="H22" s="2"/>
      <c r="I22" s="2"/>
      <c r="J22" s="2"/>
      <c r="K22" s="2"/>
      <c r="L22" s="2"/>
      <c r="M22" s="2"/>
      <c r="N22" s="2"/>
      <c r="O22" s="2"/>
      <c r="P22" s="2"/>
      <c r="Q22" s="2"/>
      <c r="R22" s="2"/>
      <c r="S22" s="2"/>
      <c r="T22" s="2"/>
      <c r="U22" s="2"/>
      <c r="V22" s="2"/>
      <c r="W22" s="2"/>
      <c r="Y22" s="128"/>
      <c r="Z22" s="128"/>
      <c r="AA22" s="2"/>
      <c r="AB22" s="2"/>
      <c r="AC22" s="2"/>
      <c r="AD22" s="2"/>
      <c r="AE22" s="2"/>
      <c r="AF22" s="2"/>
      <c r="AG22" s="2"/>
      <c r="AH22" s="2"/>
      <c r="AI22" s="2"/>
      <c r="AJ22" s="2"/>
      <c r="AK22" s="2"/>
      <c r="AL22" s="2"/>
      <c r="AM22" s="2"/>
      <c r="AN22" s="2"/>
      <c r="AO22" s="2"/>
      <c r="AP22" s="2"/>
      <c r="AQ22" s="2"/>
      <c r="AR22" s="2"/>
      <c r="AS22" s="2"/>
      <c r="AT22" s="2"/>
      <c r="AU22" s="2"/>
      <c r="AW22" s="128"/>
      <c r="AX22" s="128"/>
      <c r="AY22" s="2"/>
      <c r="AZ22" s="2"/>
      <c r="BA22" s="2"/>
      <c r="BB22" s="2"/>
      <c r="BC22" s="2"/>
      <c r="BD22" s="2"/>
      <c r="BE22" s="2"/>
      <c r="BF22" s="2"/>
      <c r="BG22" s="2"/>
      <c r="BH22" s="2"/>
      <c r="BI22" s="2"/>
      <c r="BJ22" s="2"/>
      <c r="BK22" s="2"/>
      <c r="BL22" s="2"/>
      <c r="BM22" s="2"/>
      <c r="BN22" s="2"/>
      <c r="BO22" s="2"/>
      <c r="BP22" s="2"/>
      <c r="BQ22" s="2"/>
      <c r="BR22" s="2"/>
      <c r="BS22" s="2"/>
      <c r="BU22" s="128"/>
      <c r="BV22" s="128"/>
      <c r="BW22" s="2"/>
      <c r="BX22" s="2"/>
      <c r="BY22" s="2"/>
      <c r="BZ22" s="2"/>
      <c r="CA22" s="2"/>
      <c r="CB22" s="2"/>
      <c r="CC22" s="2"/>
      <c r="CD22" s="2"/>
      <c r="CE22" s="2"/>
      <c r="CF22" s="2"/>
      <c r="CG22" s="2"/>
      <c r="CH22" s="2"/>
      <c r="CI22" s="2"/>
      <c r="CJ22" s="2"/>
      <c r="CK22" s="2"/>
      <c r="CL22" s="2"/>
      <c r="CM22" s="2"/>
      <c r="CN22" s="2"/>
      <c r="CO22" s="2"/>
      <c r="CP22" s="2"/>
      <c r="CQ22" s="2"/>
      <c r="CS22" s="128"/>
      <c r="CT22" s="128"/>
      <c r="CU22" s="2"/>
      <c r="CV22" s="2"/>
      <c r="CW22" s="2"/>
      <c r="CX22" s="2"/>
      <c r="CY22" s="2"/>
      <c r="CZ22" s="2"/>
      <c r="DA22" s="2"/>
      <c r="DB22" s="2"/>
      <c r="DC22" s="2"/>
      <c r="DD22" s="2"/>
      <c r="DE22" s="2"/>
      <c r="DF22" s="2"/>
      <c r="DG22" s="2"/>
      <c r="DH22" s="2"/>
      <c r="DI22" s="2"/>
      <c r="DJ22" s="2"/>
      <c r="DK22" s="2"/>
      <c r="DL22" s="2"/>
      <c r="DM22" s="2"/>
      <c r="DN22" s="2"/>
      <c r="DO22" s="2"/>
      <c r="DQ22" s="128"/>
      <c r="DR22" s="128"/>
      <c r="DS22" s="2"/>
      <c r="DT22" s="2"/>
      <c r="DU22" s="2"/>
      <c r="DV22" s="2"/>
      <c r="DW22" s="2"/>
      <c r="DX22" s="2"/>
      <c r="DY22" s="2"/>
      <c r="DZ22" s="2"/>
      <c r="EA22" s="2"/>
      <c r="EB22" s="2"/>
      <c r="EC22" s="2"/>
      <c r="ED22" s="2"/>
      <c r="EE22" s="2"/>
      <c r="EF22" s="2"/>
      <c r="EG22" s="2"/>
      <c r="EH22" s="2"/>
      <c r="EI22" s="2"/>
      <c r="EJ22" s="2"/>
      <c r="EK22" s="2"/>
      <c r="EL22" s="2"/>
      <c r="EM22" s="2"/>
      <c r="EO22" s="128"/>
      <c r="EP22" s="128"/>
      <c r="EQ22" s="2"/>
      <c r="ER22" s="2"/>
      <c r="ES22" s="2"/>
      <c r="ET22" s="2"/>
      <c r="EU22" s="2"/>
      <c r="EV22" s="2"/>
      <c r="EW22" s="2"/>
      <c r="EX22" s="2"/>
      <c r="EY22" s="2"/>
      <c r="EZ22" s="2"/>
      <c r="FA22" s="2"/>
      <c r="FB22" s="2"/>
      <c r="FC22" s="2"/>
      <c r="FD22" s="2"/>
      <c r="FE22" s="2"/>
      <c r="FF22" s="2"/>
      <c r="FG22" s="2"/>
      <c r="FH22" s="2"/>
      <c r="FI22" s="2"/>
      <c r="FJ22" s="2"/>
      <c r="FK22" s="2"/>
    </row>
    <row r="23" spans="1:167" ht="14.5">
      <c r="A23" s="1"/>
      <c r="B23" s="11" t="s">
        <v>517</v>
      </c>
      <c r="C23" s="2"/>
      <c r="D23" s="2"/>
      <c r="E23" s="2"/>
      <c r="F23" s="2"/>
      <c r="G23" s="2"/>
      <c r="H23" s="2"/>
      <c r="I23" s="2"/>
      <c r="J23" s="2"/>
      <c r="K23" s="2"/>
      <c r="L23" s="2"/>
      <c r="M23" s="2"/>
      <c r="N23" s="2"/>
      <c r="O23" s="2"/>
      <c r="P23" s="2"/>
      <c r="Q23" s="2"/>
      <c r="R23" s="2"/>
      <c r="S23" s="2"/>
      <c r="T23" s="2"/>
      <c r="U23" s="2"/>
      <c r="V23" s="2"/>
      <c r="W23" s="2"/>
      <c r="Y23" s="1"/>
      <c r="Z23" s="11" t="s">
        <v>517</v>
      </c>
      <c r="AA23" s="2"/>
      <c r="AB23" s="2"/>
      <c r="AC23" s="2"/>
      <c r="AD23" s="2"/>
      <c r="AE23" s="2"/>
      <c r="AF23" s="2"/>
      <c r="AG23" s="2"/>
      <c r="AH23" s="2"/>
      <c r="AI23" s="2"/>
      <c r="AJ23" s="2"/>
      <c r="AK23" s="2"/>
      <c r="AL23" s="2"/>
      <c r="AM23" s="2"/>
      <c r="AN23" s="2"/>
      <c r="AO23" s="2"/>
      <c r="AP23" s="2"/>
      <c r="AQ23" s="2"/>
      <c r="AR23" s="2"/>
      <c r="AS23" s="2"/>
      <c r="AT23" s="2"/>
      <c r="AU23" s="2"/>
      <c r="AW23" s="1"/>
      <c r="AX23" s="11" t="s">
        <v>517</v>
      </c>
      <c r="AY23" s="2"/>
      <c r="AZ23" s="2"/>
      <c r="BA23" s="2"/>
      <c r="BB23" s="2"/>
      <c r="BC23" s="2"/>
      <c r="BD23" s="2"/>
      <c r="BE23" s="2"/>
      <c r="BF23" s="2"/>
      <c r="BG23" s="2"/>
      <c r="BH23" s="2"/>
      <c r="BI23" s="2"/>
      <c r="BJ23" s="2"/>
      <c r="BK23" s="2"/>
      <c r="BL23" s="2"/>
      <c r="BM23" s="2"/>
      <c r="BN23" s="2"/>
      <c r="BO23" s="2"/>
      <c r="BP23" s="2"/>
      <c r="BQ23" s="2"/>
      <c r="BR23" s="2"/>
      <c r="BS23" s="2"/>
      <c r="BU23" s="1"/>
      <c r="BV23" s="11" t="s">
        <v>517</v>
      </c>
      <c r="BW23" s="2"/>
      <c r="BX23" s="2"/>
      <c r="BY23" s="2"/>
      <c r="BZ23" s="2"/>
      <c r="CA23" s="2"/>
      <c r="CB23" s="2"/>
      <c r="CC23" s="2"/>
      <c r="CD23" s="2"/>
      <c r="CE23" s="2"/>
      <c r="CF23" s="2"/>
      <c r="CG23" s="2"/>
      <c r="CH23" s="2"/>
      <c r="CI23" s="2"/>
      <c r="CJ23" s="2"/>
      <c r="CK23" s="2"/>
      <c r="CL23" s="2"/>
      <c r="CM23" s="2"/>
      <c r="CN23" s="2"/>
      <c r="CO23" s="2"/>
      <c r="CP23" s="2"/>
      <c r="CQ23" s="2"/>
      <c r="CS23" s="1"/>
      <c r="CT23" s="11" t="s">
        <v>517</v>
      </c>
      <c r="CU23" s="2"/>
      <c r="CV23" s="2"/>
      <c r="CW23" s="2"/>
      <c r="CX23" s="2"/>
      <c r="CY23" s="2"/>
      <c r="CZ23" s="2"/>
      <c r="DA23" s="2"/>
      <c r="DB23" s="2"/>
      <c r="DC23" s="2"/>
      <c r="DD23" s="2"/>
      <c r="DE23" s="2"/>
      <c r="DF23" s="2"/>
      <c r="DG23" s="2"/>
      <c r="DH23" s="2"/>
      <c r="DI23" s="2"/>
      <c r="DJ23" s="2"/>
      <c r="DK23" s="2"/>
      <c r="DL23" s="2"/>
      <c r="DM23" s="2"/>
      <c r="DN23" s="2"/>
      <c r="DO23" s="2"/>
      <c r="DQ23" s="1"/>
      <c r="DR23" s="11" t="s">
        <v>517</v>
      </c>
      <c r="DS23" s="2"/>
      <c r="DT23" s="2"/>
      <c r="DU23" s="2"/>
      <c r="DV23" s="2"/>
      <c r="DW23" s="2"/>
      <c r="DX23" s="2"/>
      <c r="DY23" s="2"/>
      <c r="DZ23" s="2"/>
      <c r="EA23" s="2"/>
      <c r="EB23" s="2"/>
      <c r="EC23" s="2"/>
      <c r="ED23" s="2"/>
      <c r="EE23" s="2"/>
      <c r="EF23" s="2"/>
      <c r="EG23" s="2"/>
      <c r="EH23" s="2"/>
      <c r="EI23" s="2"/>
      <c r="EJ23" s="2"/>
      <c r="EK23" s="2"/>
      <c r="EL23" s="2"/>
      <c r="EM23" s="2"/>
      <c r="EO23" s="1"/>
      <c r="EP23" s="11" t="s">
        <v>517</v>
      </c>
      <c r="EQ23" s="2"/>
      <c r="ER23" s="2"/>
      <c r="ES23" s="2"/>
      <c r="ET23" s="2"/>
      <c r="EU23" s="2"/>
      <c r="EV23" s="2"/>
      <c r="EW23" s="2"/>
      <c r="EX23" s="2"/>
      <c r="EY23" s="2"/>
      <c r="EZ23" s="2"/>
      <c r="FA23" s="2"/>
      <c r="FB23" s="2"/>
      <c r="FC23" s="2"/>
      <c r="FD23" s="2"/>
      <c r="FE23" s="2"/>
      <c r="FF23" s="2"/>
      <c r="FG23" s="2"/>
      <c r="FH23" s="2"/>
      <c r="FI23" s="2"/>
      <c r="FJ23" s="2"/>
      <c r="FK23" s="2"/>
    </row>
    <row r="24" spans="1:167" ht="15.5">
      <c r="A24" s="1"/>
      <c r="B24" s="9" t="s">
        <v>518</v>
      </c>
      <c r="C24" s="2">
        <v>6.76</v>
      </c>
      <c r="D24" s="2">
        <v>6.83</v>
      </c>
      <c r="E24" s="2">
        <v>6.88</v>
      </c>
      <c r="F24" s="2">
        <v>6.94</v>
      </c>
      <c r="G24" s="2">
        <v>6.97</v>
      </c>
      <c r="H24" s="2">
        <v>7.02</v>
      </c>
      <c r="I24" s="2">
        <v>7.03</v>
      </c>
      <c r="J24" s="2">
        <v>7</v>
      </c>
      <c r="K24" s="2">
        <v>7</v>
      </c>
      <c r="L24" s="2">
        <v>7.06</v>
      </c>
      <c r="M24" s="2">
        <v>7.24</v>
      </c>
      <c r="N24" s="2">
        <v>7.32</v>
      </c>
      <c r="O24" s="2">
        <v>7.39</v>
      </c>
      <c r="P24" s="2">
        <v>7.43</v>
      </c>
      <c r="Q24" s="2">
        <v>7.56</v>
      </c>
      <c r="R24" s="2">
        <v>7.59</v>
      </c>
      <c r="S24" s="2">
        <v>7.57</v>
      </c>
      <c r="T24" s="2">
        <v>7.64</v>
      </c>
      <c r="U24" s="2">
        <v>7.63</v>
      </c>
      <c r="V24" s="2">
        <v>7.65</v>
      </c>
      <c r="W24" s="2">
        <v>7.64</v>
      </c>
      <c r="Y24" s="1"/>
      <c r="Z24" s="9" t="s">
        <v>518</v>
      </c>
      <c r="AA24" s="2">
        <v>16.84</v>
      </c>
      <c r="AB24" s="2">
        <v>16.98</v>
      </c>
      <c r="AC24" s="2">
        <v>17.13</v>
      </c>
      <c r="AD24" s="2">
        <v>17.27</v>
      </c>
      <c r="AE24" s="2">
        <v>17.350000000000001</v>
      </c>
      <c r="AF24" s="2">
        <v>17.579999999999998</v>
      </c>
      <c r="AG24" s="2">
        <v>17.649999999999999</v>
      </c>
      <c r="AH24" s="2">
        <v>17.68</v>
      </c>
      <c r="AI24" s="2">
        <v>18.04</v>
      </c>
      <c r="AJ24" s="2">
        <v>18.260000000000002</v>
      </c>
      <c r="AK24" s="2">
        <v>18.78</v>
      </c>
      <c r="AL24" s="2">
        <v>18.96</v>
      </c>
      <c r="AM24" s="2">
        <v>19.170000000000002</v>
      </c>
      <c r="AN24" s="2">
        <v>19.350000000000001</v>
      </c>
      <c r="AO24" s="2">
        <v>19.510000000000002</v>
      </c>
      <c r="AP24" s="2">
        <v>19.73</v>
      </c>
      <c r="AQ24" s="2">
        <v>19.690000000000001</v>
      </c>
      <c r="AR24" s="2">
        <v>19.97</v>
      </c>
      <c r="AS24" s="2">
        <v>20.309999999999999</v>
      </c>
      <c r="AT24" s="2">
        <v>20.53</v>
      </c>
      <c r="AU24" s="2">
        <v>20.99</v>
      </c>
      <c r="AW24" s="1"/>
      <c r="AX24" s="9" t="s">
        <v>518</v>
      </c>
      <c r="AY24" s="2">
        <v>28.25</v>
      </c>
      <c r="AZ24" s="2">
        <v>28.9</v>
      </c>
      <c r="BA24" s="2">
        <v>29.49</v>
      </c>
      <c r="BB24" s="2">
        <v>30.23</v>
      </c>
      <c r="BC24" s="2">
        <v>30.64</v>
      </c>
      <c r="BD24" s="2">
        <v>31.36</v>
      </c>
      <c r="BE24" s="2">
        <v>31.78</v>
      </c>
      <c r="BF24" s="2">
        <v>32.11</v>
      </c>
      <c r="BG24" s="2">
        <v>32.21</v>
      </c>
      <c r="BH24" s="2">
        <v>32.299999999999997</v>
      </c>
      <c r="BI24" s="2">
        <v>33.06</v>
      </c>
      <c r="BJ24" s="2">
        <v>33.92</v>
      </c>
      <c r="BK24" s="2">
        <v>34.29</v>
      </c>
      <c r="BL24" s="2">
        <v>34.47</v>
      </c>
      <c r="BM24" s="2">
        <v>34.74</v>
      </c>
      <c r="BN24" s="2">
        <v>35.229999999999997</v>
      </c>
      <c r="BO24" s="2">
        <v>35.54</v>
      </c>
      <c r="BP24" s="2">
        <v>36.49</v>
      </c>
      <c r="BQ24" s="2">
        <v>37.56</v>
      </c>
      <c r="BR24" s="2">
        <v>37.85</v>
      </c>
      <c r="BS24" s="2">
        <v>38.31</v>
      </c>
      <c r="BU24" s="1"/>
      <c r="BV24" s="9" t="s">
        <v>518</v>
      </c>
      <c r="BW24" s="2">
        <v>4.0599999999999996</v>
      </c>
      <c r="BX24" s="2">
        <v>4.09</v>
      </c>
      <c r="BY24" s="2">
        <v>4.0599999999999996</v>
      </c>
      <c r="BZ24" s="2">
        <v>4.07</v>
      </c>
      <c r="CA24" s="2">
        <v>4.08</v>
      </c>
      <c r="CB24" s="2">
        <v>4.09</v>
      </c>
      <c r="CC24" s="2">
        <v>4.07</v>
      </c>
      <c r="CD24" s="2">
        <v>4.0599999999999996</v>
      </c>
      <c r="CE24" s="2">
        <v>4.0599999999999996</v>
      </c>
      <c r="CF24" s="2">
        <v>4.03</v>
      </c>
      <c r="CG24" s="2">
        <v>4.0999999999999996</v>
      </c>
      <c r="CH24" s="2">
        <v>4.0999999999999996</v>
      </c>
      <c r="CI24" s="2">
        <v>4.0999999999999996</v>
      </c>
      <c r="CJ24" s="2">
        <v>4.09</v>
      </c>
      <c r="CK24" s="2">
        <v>4.17</v>
      </c>
      <c r="CL24" s="2">
        <v>4.17</v>
      </c>
      <c r="CM24" s="2">
        <v>4.46</v>
      </c>
      <c r="CN24" s="2">
        <v>4.47</v>
      </c>
      <c r="CO24" s="2">
        <v>4.46</v>
      </c>
      <c r="CP24" s="2">
        <v>4.42</v>
      </c>
      <c r="CQ24" s="2">
        <v>4.43</v>
      </c>
      <c r="CS24" s="1"/>
      <c r="CT24" s="9" t="s">
        <v>518</v>
      </c>
      <c r="CU24" s="2">
        <v>3</v>
      </c>
      <c r="CV24" s="2">
        <v>3.1</v>
      </c>
      <c r="CW24" s="2">
        <v>3.19</v>
      </c>
      <c r="CX24" s="2">
        <v>3.24</v>
      </c>
      <c r="CY24" s="2">
        <v>3.28</v>
      </c>
      <c r="CZ24" s="2">
        <v>3.31</v>
      </c>
      <c r="DA24" s="2">
        <v>3.4</v>
      </c>
      <c r="DB24" s="2">
        <v>3.4</v>
      </c>
      <c r="DC24" s="2">
        <v>3.54</v>
      </c>
      <c r="DD24" s="2">
        <v>3.53</v>
      </c>
      <c r="DE24" s="2">
        <v>3.59</v>
      </c>
      <c r="DF24" s="2">
        <v>3.71</v>
      </c>
      <c r="DG24" s="2">
        <v>3.78</v>
      </c>
      <c r="DH24" s="2">
        <v>3.82</v>
      </c>
      <c r="DI24" s="2">
        <v>3.79</v>
      </c>
      <c r="DJ24" s="2">
        <v>3.87</v>
      </c>
      <c r="DK24" s="2">
        <v>3.98</v>
      </c>
      <c r="DL24" s="2">
        <v>3.97</v>
      </c>
      <c r="DM24" s="2">
        <v>4.1100000000000003</v>
      </c>
      <c r="DN24" s="2">
        <v>4.0999999999999996</v>
      </c>
      <c r="DO24" s="2">
        <v>4.12</v>
      </c>
      <c r="DQ24" s="1"/>
      <c r="DR24" s="9" t="s">
        <v>518</v>
      </c>
      <c r="DS24" s="2">
        <v>10.9</v>
      </c>
      <c r="DT24" s="2">
        <v>11.06</v>
      </c>
      <c r="DU24" s="2">
        <v>11.43</v>
      </c>
      <c r="DV24" s="2">
        <v>11.39</v>
      </c>
      <c r="DW24" s="2">
        <v>11.56</v>
      </c>
      <c r="DX24" s="2">
        <v>11.62</v>
      </c>
      <c r="DY24" s="2">
        <v>11.85</v>
      </c>
      <c r="DZ24" s="2">
        <v>12.01</v>
      </c>
      <c r="EA24" s="2">
        <v>12.25</v>
      </c>
      <c r="EB24" s="2">
        <v>12.61</v>
      </c>
      <c r="EC24" s="2">
        <v>13.39</v>
      </c>
      <c r="ED24" s="2">
        <v>13.69</v>
      </c>
      <c r="EE24" s="2">
        <v>14.29</v>
      </c>
      <c r="EF24" s="2">
        <v>14.48</v>
      </c>
      <c r="EG24" s="2">
        <v>14.59</v>
      </c>
      <c r="EH24" s="2">
        <v>14.94</v>
      </c>
      <c r="EI24" s="2">
        <v>15.34</v>
      </c>
      <c r="EJ24" s="2">
        <v>16.010000000000002</v>
      </c>
      <c r="EK24" s="2">
        <v>16.28</v>
      </c>
      <c r="EL24" s="2">
        <v>16.37</v>
      </c>
      <c r="EM24" s="2">
        <v>16.46</v>
      </c>
      <c r="EO24" s="1"/>
      <c r="EP24" s="9" t="s">
        <v>518</v>
      </c>
      <c r="EQ24" s="2">
        <v>9.33</v>
      </c>
      <c r="ER24" s="2">
        <v>9.6</v>
      </c>
      <c r="ES24" s="2">
        <v>9.81</v>
      </c>
      <c r="ET24" s="2">
        <v>10.27</v>
      </c>
      <c r="EU24" s="2">
        <v>10.72</v>
      </c>
      <c r="EV24" s="2">
        <v>11.07</v>
      </c>
      <c r="EW24" s="2">
        <v>11.31</v>
      </c>
      <c r="EX24" s="2">
        <v>11.71</v>
      </c>
      <c r="EY24" s="2">
        <v>12.01</v>
      </c>
      <c r="EZ24" s="2">
        <v>12.32</v>
      </c>
      <c r="FA24" s="2">
        <v>12.56</v>
      </c>
      <c r="FB24" s="2">
        <v>12.73</v>
      </c>
      <c r="FC24" s="2">
        <v>13.13</v>
      </c>
      <c r="FD24" s="2">
        <v>13.43</v>
      </c>
      <c r="FE24" s="2">
        <v>13.67</v>
      </c>
      <c r="FF24" s="2">
        <v>13.86</v>
      </c>
      <c r="FG24" s="2">
        <v>14.05</v>
      </c>
      <c r="FH24" s="2">
        <v>14.32</v>
      </c>
      <c r="FI24" s="2">
        <v>14.59</v>
      </c>
      <c r="FJ24" s="2">
        <v>14.75</v>
      </c>
      <c r="FK24" s="2">
        <v>15.01</v>
      </c>
    </row>
    <row r="25" spans="1:167" ht="14.5">
      <c r="A25" s="128"/>
      <c r="B25" s="128"/>
      <c r="C25" s="2"/>
      <c r="D25" s="2"/>
      <c r="E25" s="2"/>
      <c r="F25" s="2"/>
      <c r="G25" s="2"/>
      <c r="H25" s="2"/>
      <c r="I25" s="2"/>
      <c r="J25" s="2"/>
      <c r="K25" s="2"/>
      <c r="L25" s="2"/>
      <c r="M25" s="2"/>
      <c r="N25" s="2"/>
      <c r="O25" s="2"/>
      <c r="P25" s="2"/>
      <c r="Q25" s="2"/>
      <c r="R25" s="2"/>
      <c r="S25" s="2"/>
      <c r="T25" s="2"/>
      <c r="U25" s="2"/>
      <c r="V25" s="2"/>
      <c r="W25" s="2"/>
      <c r="Y25" s="128"/>
      <c r="Z25" s="128"/>
      <c r="AA25" s="2"/>
      <c r="AB25" s="2"/>
      <c r="AC25" s="2"/>
      <c r="AD25" s="2"/>
      <c r="AE25" s="2"/>
      <c r="AF25" s="2"/>
      <c r="AG25" s="2"/>
      <c r="AH25" s="2"/>
      <c r="AI25" s="2"/>
      <c r="AJ25" s="2"/>
      <c r="AK25" s="2"/>
      <c r="AL25" s="2"/>
      <c r="AM25" s="2"/>
      <c r="AN25" s="2"/>
      <c r="AO25" s="2"/>
      <c r="AP25" s="2"/>
      <c r="AQ25" s="2"/>
      <c r="AR25" s="2"/>
      <c r="AS25" s="2"/>
      <c r="AT25" s="2"/>
      <c r="AU25" s="2"/>
      <c r="AW25" s="128"/>
      <c r="AX25" s="128"/>
      <c r="AY25" s="2"/>
      <c r="AZ25" s="2"/>
      <c r="BA25" s="2"/>
      <c r="BB25" s="2"/>
      <c r="BC25" s="2"/>
      <c r="BD25" s="2"/>
      <c r="BE25" s="2"/>
      <c r="BF25" s="2"/>
      <c r="BG25" s="2"/>
      <c r="BH25" s="2"/>
      <c r="BI25" s="2"/>
      <c r="BJ25" s="2"/>
      <c r="BK25" s="2"/>
      <c r="BL25" s="2"/>
      <c r="BM25" s="2"/>
      <c r="BN25" s="2"/>
      <c r="BO25" s="2"/>
      <c r="BP25" s="2"/>
      <c r="BQ25" s="2"/>
      <c r="BR25" s="2"/>
      <c r="BS25" s="2"/>
      <c r="BU25" s="128"/>
      <c r="BV25" s="128"/>
      <c r="BW25" s="2"/>
      <c r="BX25" s="2"/>
      <c r="BY25" s="2"/>
      <c r="BZ25" s="2"/>
      <c r="CA25" s="2"/>
      <c r="CB25" s="2"/>
      <c r="CC25" s="2"/>
      <c r="CD25" s="2"/>
      <c r="CE25" s="2"/>
      <c r="CF25" s="2"/>
      <c r="CG25" s="2"/>
      <c r="CH25" s="2"/>
      <c r="CI25" s="2"/>
      <c r="CJ25" s="2"/>
      <c r="CK25" s="2"/>
      <c r="CL25" s="2"/>
      <c r="CM25" s="2"/>
      <c r="CN25" s="2"/>
      <c r="CO25" s="2"/>
      <c r="CP25" s="2"/>
      <c r="CQ25" s="2"/>
      <c r="CS25" s="128"/>
      <c r="CT25" s="128"/>
      <c r="CU25" s="2"/>
      <c r="CV25" s="2"/>
      <c r="CW25" s="2"/>
      <c r="CX25" s="2"/>
      <c r="CY25" s="2"/>
      <c r="CZ25" s="2"/>
      <c r="DA25" s="2"/>
      <c r="DB25" s="2"/>
      <c r="DC25" s="2"/>
      <c r="DD25" s="2"/>
      <c r="DE25" s="2"/>
      <c r="DF25" s="2"/>
      <c r="DG25" s="2"/>
      <c r="DH25" s="2"/>
      <c r="DI25" s="2"/>
      <c r="DJ25" s="2"/>
      <c r="DK25" s="2"/>
      <c r="DL25" s="2"/>
      <c r="DM25" s="2"/>
      <c r="DN25" s="2"/>
      <c r="DO25" s="2"/>
      <c r="DQ25" s="128"/>
      <c r="DR25" s="128"/>
      <c r="DS25" s="2"/>
      <c r="DT25" s="2"/>
      <c r="DU25" s="2"/>
      <c r="DV25" s="2"/>
      <c r="DW25" s="2"/>
      <c r="DX25" s="2"/>
      <c r="DY25" s="2"/>
      <c r="DZ25" s="2"/>
      <c r="EA25" s="2"/>
      <c r="EB25" s="2"/>
      <c r="EC25" s="2"/>
      <c r="ED25" s="2"/>
      <c r="EE25" s="2"/>
      <c r="EF25" s="2"/>
      <c r="EG25" s="2"/>
      <c r="EH25" s="2"/>
      <c r="EI25" s="2"/>
      <c r="EJ25" s="2"/>
      <c r="EK25" s="2"/>
      <c r="EL25" s="2"/>
      <c r="EM25" s="2"/>
      <c r="EO25" s="128"/>
      <c r="EP25" s="128"/>
      <c r="EQ25" s="2"/>
      <c r="ER25" s="2"/>
      <c r="ES25" s="2"/>
      <c r="ET25" s="2"/>
      <c r="EU25" s="2"/>
      <c r="EV25" s="2"/>
      <c r="EW25" s="2"/>
      <c r="EX25" s="2"/>
      <c r="EY25" s="2"/>
      <c r="EZ25" s="2"/>
      <c r="FA25" s="2"/>
      <c r="FB25" s="2"/>
      <c r="FC25" s="2"/>
      <c r="FD25" s="2"/>
      <c r="FE25" s="2"/>
      <c r="FF25" s="2"/>
      <c r="FG25" s="2"/>
      <c r="FH25" s="2"/>
      <c r="FI25" s="2"/>
      <c r="FJ25" s="2"/>
      <c r="FK25" s="2"/>
    </row>
    <row r="26" spans="1:167" ht="15">
      <c r="A26" s="3"/>
      <c r="B26" s="11" t="s">
        <v>519</v>
      </c>
      <c r="C26" s="4">
        <v>86.66</v>
      </c>
      <c r="D26" s="4">
        <v>72.61</v>
      </c>
      <c r="E26" s="4">
        <v>70.13</v>
      </c>
      <c r="F26" s="4">
        <v>72.83</v>
      </c>
      <c r="G26" s="4">
        <v>79.150000000000006</v>
      </c>
      <c r="H26" s="4">
        <v>75.48</v>
      </c>
      <c r="I26" s="4">
        <v>62.53</v>
      </c>
      <c r="J26" s="4">
        <v>65.47</v>
      </c>
      <c r="K26" s="4">
        <v>65.319999999999993</v>
      </c>
      <c r="L26" s="4">
        <v>71.400000000000006</v>
      </c>
      <c r="M26" s="4">
        <v>58.17</v>
      </c>
      <c r="N26" s="4">
        <v>72.34</v>
      </c>
      <c r="O26" s="4">
        <v>57.8</v>
      </c>
      <c r="P26" s="4">
        <v>45.81</v>
      </c>
      <c r="Q26" s="4">
        <v>60.66</v>
      </c>
      <c r="R26" s="4">
        <v>56.91</v>
      </c>
      <c r="S26" s="4">
        <v>52.72</v>
      </c>
      <c r="T26" s="4">
        <v>56.4</v>
      </c>
      <c r="U26" s="4">
        <v>49.02</v>
      </c>
      <c r="V26" s="4">
        <v>45.7</v>
      </c>
      <c r="W26" s="4">
        <v>44.18</v>
      </c>
      <c r="Y26" s="3"/>
      <c r="Z26" s="11" t="s">
        <v>519</v>
      </c>
      <c r="AA26" s="4">
        <v>93.61</v>
      </c>
      <c r="AB26" s="4">
        <v>79.23</v>
      </c>
      <c r="AC26" s="4">
        <v>82.8</v>
      </c>
      <c r="AD26" s="4">
        <v>81.42</v>
      </c>
      <c r="AE26" s="4">
        <v>90.48</v>
      </c>
      <c r="AF26" s="4">
        <v>77.48</v>
      </c>
      <c r="AG26" s="4">
        <v>77.959999999999994</v>
      </c>
      <c r="AH26" s="4">
        <v>97.07</v>
      </c>
      <c r="AI26" s="4">
        <v>91.14</v>
      </c>
      <c r="AJ26" s="4">
        <v>72.010000000000005</v>
      </c>
      <c r="AK26" s="4">
        <v>67.290000000000006</v>
      </c>
      <c r="AL26" s="4">
        <v>80.23</v>
      </c>
      <c r="AM26" s="4">
        <v>88.55</v>
      </c>
      <c r="AN26" s="4">
        <v>91.79</v>
      </c>
      <c r="AO26" s="4">
        <v>65.25</v>
      </c>
      <c r="AP26" s="4">
        <v>62.74</v>
      </c>
      <c r="AQ26" s="4">
        <v>57.7</v>
      </c>
      <c r="AR26" s="4">
        <v>58.9</v>
      </c>
      <c r="AS26" s="4">
        <v>58.56</v>
      </c>
      <c r="AT26" s="4">
        <v>57.69</v>
      </c>
      <c r="AU26" s="4">
        <v>54.29</v>
      </c>
      <c r="AW26" s="3"/>
      <c r="AX26" s="11" t="s">
        <v>519</v>
      </c>
      <c r="AY26" s="4">
        <v>83.56</v>
      </c>
      <c r="AZ26" s="4">
        <v>81.69</v>
      </c>
      <c r="BA26" s="4">
        <v>87.53</v>
      </c>
      <c r="BB26" s="4">
        <v>93.86</v>
      </c>
      <c r="BC26" s="4">
        <v>90.48</v>
      </c>
      <c r="BD26" s="4">
        <v>60.59</v>
      </c>
      <c r="BE26" s="4">
        <v>60.71</v>
      </c>
      <c r="BF26" s="4">
        <v>53.01</v>
      </c>
      <c r="BG26" s="4">
        <v>58.26</v>
      </c>
      <c r="BH26" s="4">
        <v>63.28</v>
      </c>
      <c r="BI26" s="4">
        <v>58.27</v>
      </c>
      <c r="BJ26" s="4">
        <v>61.15</v>
      </c>
      <c r="BK26" s="4">
        <v>55.06</v>
      </c>
      <c r="BL26" s="4">
        <v>54.35</v>
      </c>
      <c r="BM26" s="4">
        <v>61.62</v>
      </c>
      <c r="BN26" s="4">
        <v>52.6</v>
      </c>
      <c r="BO26" s="4">
        <v>43.33</v>
      </c>
      <c r="BP26" s="4">
        <v>53.37</v>
      </c>
      <c r="BQ26" s="4">
        <v>52.1</v>
      </c>
      <c r="BR26" s="4">
        <v>51.44</v>
      </c>
      <c r="BS26" s="4">
        <v>47.77</v>
      </c>
      <c r="BU26" s="3"/>
      <c r="BV26" s="11" t="s">
        <v>519</v>
      </c>
      <c r="BW26" s="4">
        <v>82.46</v>
      </c>
      <c r="BX26" s="4">
        <v>81.25</v>
      </c>
      <c r="BY26" s="4">
        <v>75.349999999999994</v>
      </c>
      <c r="BZ26" s="4">
        <v>83.39</v>
      </c>
      <c r="CA26" s="4">
        <v>76.52</v>
      </c>
      <c r="CB26" s="4">
        <v>77.41</v>
      </c>
      <c r="CC26" s="4">
        <v>75.89</v>
      </c>
      <c r="CD26" s="4">
        <v>62.51</v>
      </c>
      <c r="CE26" s="4">
        <v>62.27</v>
      </c>
      <c r="CF26" s="4">
        <v>61.44</v>
      </c>
      <c r="CG26" s="4">
        <v>60.78</v>
      </c>
      <c r="CH26" s="4">
        <v>61.59</v>
      </c>
      <c r="CI26" s="4">
        <v>60.03</v>
      </c>
      <c r="CJ26" s="4">
        <v>64.489999999999995</v>
      </c>
      <c r="CK26" s="4">
        <v>65.91</v>
      </c>
      <c r="CL26" s="4">
        <v>65.11</v>
      </c>
      <c r="CM26" s="4">
        <v>63.02</v>
      </c>
      <c r="CN26" s="4">
        <v>65.73</v>
      </c>
      <c r="CO26" s="4">
        <v>67.61</v>
      </c>
      <c r="CP26" s="4">
        <v>55.22</v>
      </c>
      <c r="CQ26" s="4">
        <v>52.3</v>
      </c>
      <c r="CS26" s="3"/>
      <c r="CT26" s="11" t="s">
        <v>519</v>
      </c>
      <c r="CU26" s="4">
        <v>109.01</v>
      </c>
      <c r="CV26" s="4">
        <v>107.7</v>
      </c>
      <c r="CW26" s="4">
        <v>106.61</v>
      </c>
      <c r="CX26" s="4">
        <v>105.71</v>
      </c>
      <c r="CY26" s="4">
        <v>101.84</v>
      </c>
      <c r="CZ26" s="4">
        <v>92.53</v>
      </c>
      <c r="DA26" s="4">
        <v>102.08</v>
      </c>
      <c r="DB26" s="4">
        <v>103.74</v>
      </c>
      <c r="DC26" s="4">
        <v>99.86</v>
      </c>
      <c r="DD26" s="4">
        <v>94.66</v>
      </c>
      <c r="DE26" s="4">
        <v>88.04</v>
      </c>
      <c r="DF26" s="4">
        <v>89.68</v>
      </c>
      <c r="DG26" s="4">
        <v>96.53</v>
      </c>
      <c r="DH26" s="4">
        <v>95.25</v>
      </c>
      <c r="DI26" s="4">
        <v>115.39</v>
      </c>
      <c r="DJ26" s="4">
        <v>108.8</v>
      </c>
      <c r="DK26" s="4">
        <v>103.29</v>
      </c>
      <c r="DL26" s="4">
        <v>101.85</v>
      </c>
      <c r="DM26" s="4">
        <v>91.03</v>
      </c>
      <c r="DN26" s="4">
        <v>89.21</v>
      </c>
      <c r="DO26" s="4">
        <v>83.4</v>
      </c>
      <c r="DQ26" s="3"/>
      <c r="DR26" s="11" t="s">
        <v>519</v>
      </c>
      <c r="DS26" s="4">
        <v>92.04</v>
      </c>
      <c r="DT26" s="4">
        <v>86.87</v>
      </c>
      <c r="DU26" s="4">
        <v>95.9</v>
      </c>
      <c r="DV26" s="4">
        <v>103.35</v>
      </c>
      <c r="DW26" s="4">
        <v>87.34</v>
      </c>
      <c r="DX26" s="4">
        <v>89.56</v>
      </c>
      <c r="DY26" s="4">
        <v>88.85</v>
      </c>
      <c r="DZ26" s="4">
        <v>82.26</v>
      </c>
      <c r="EA26" s="4">
        <v>93.82</v>
      </c>
      <c r="EB26" s="4">
        <v>103.66</v>
      </c>
      <c r="EC26" s="4">
        <v>83.38</v>
      </c>
      <c r="ED26" s="4">
        <v>84.65</v>
      </c>
      <c r="EE26" s="4">
        <v>77.45</v>
      </c>
      <c r="EF26" s="4">
        <v>76.239999999999995</v>
      </c>
      <c r="EG26" s="4">
        <v>71.569999999999993</v>
      </c>
      <c r="EH26" s="4">
        <v>69.19</v>
      </c>
      <c r="EI26" s="4">
        <v>60.37</v>
      </c>
      <c r="EJ26" s="4">
        <v>69.290000000000006</v>
      </c>
      <c r="EK26" s="4">
        <v>57.77</v>
      </c>
      <c r="EL26" s="4">
        <v>60.65</v>
      </c>
      <c r="EM26" s="4">
        <v>55.92</v>
      </c>
      <c r="EO26" s="3"/>
      <c r="EP26" s="11" t="s">
        <v>519</v>
      </c>
      <c r="EQ26" s="4">
        <v>114.05</v>
      </c>
      <c r="ER26" s="4">
        <v>112.34</v>
      </c>
      <c r="ES26" s="4">
        <v>111.74</v>
      </c>
      <c r="ET26" s="4">
        <v>110.88</v>
      </c>
      <c r="EU26" s="4">
        <v>107.39</v>
      </c>
      <c r="EV26" s="4">
        <v>108.02</v>
      </c>
      <c r="EW26" s="4">
        <v>93.73</v>
      </c>
      <c r="EX26" s="4">
        <v>101.91</v>
      </c>
      <c r="EY26" s="4">
        <v>99.64</v>
      </c>
      <c r="EZ26" s="4">
        <v>92.44</v>
      </c>
      <c r="FA26" s="4">
        <v>88.95</v>
      </c>
      <c r="FB26" s="4">
        <v>81.599999999999994</v>
      </c>
      <c r="FC26" s="4">
        <v>88.41</v>
      </c>
      <c r="FD26" s="4">
        <v>95.94</v>
      </c>
      <c r="FE26" s="4">
        <v>90.76</v>
      </c>
      <c r="FF26" s="4">
        <v>66.06</v>
      </c>
      <c r="FG26" s="4">
        <v>69.52</v>
      </c>
      <c r="FH26" s="4">
        <v>64.36</v>
      </c>
      <c r="FI26" s="4">
        <v>60.06</v>
      </c>
      <c r="FJ26" s="4">
        <v>58.15</v>
      </c>
      <c r="FK26" s="4">
        <v>54.15</v>
      </c>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14.5">
      <c r="A28" s="128"/>
      <c r="B28" s="128"/>
      <c r="C28" s="2"/>
      <c r="D28" s="2"/>
      <c r="E28" s="2"/>
      <c r="F28" s="2"/>
      <c r="G28" s="2"/>
      <c r="H28" s="2"/>
      <c r="I28" s="2"/>
      <c r="J28" s="2"/>
      <c r="K28" s="2"/>
      <c r="L28" s="2"/>
      <c r="M28" s="2"/>
      <c r="N28" s="2"/>
      <c r="O28" s="2"/>
      <c r="P28" s="2"/>
      <c r="Q28" s="2"/>
      <c r="R28" s="2"/>
      <c r="S28" s="2"/>
      <c r="T28" s="2"/>
      <c r="U28" s="2"/>
      <c r="V28" s="2"/>
      <c r="W28" s="2"/>
      <c r="Y28" s="128"/>
      <c r="Z28" s="128"/>
      <c r="AA28" s="2"/>
      <c r="AB28" s="2"/>
      <c r="AC28" s="2"/>
      <c r="AD28" s="2"/>
      <c r="AE28" s="2"/>
      <c r="AF28" s="2"/>
      <c r="AG28" s="2"/>
      <c r="AH28" s="2"/>
      <c r="AI28" s="2"/>
      <c r="AJ28" s="2"/>
      <c r="AK28" s="2"/>
      <c r="AL28" s="2"/>
      <c r="AM28" s="2"/>
      <c r="AN28" s="2"/>
      <c r="AO28" s="2"/>
      <c r="AP28" s="2"/>
      <c r="AQ28" s="2"/>
      <c r="AR28" s="2"/>
      <c r="AS28" s="2"/>
      <c r="AT28" s="2"/>
      <c r="AU28" s="2"/>
      <c r="AW28" s="128"/>
      <c r="AX28" s="128"/>
      <c r="AY28" s="2"/>
      <c r="AZ28" s="2"/>
      <c r="BA28" s="2"/>
      <c r="BB28" s="2"/>
      <c r="BC28" s="2"/>
      <c r="BD28" s="2"/>
      <c r="BE28" s="2"/>
      <c r="BF28" s="2"/>
      <c r="BG28" s="2"/>
      <c r="BH28" s="2"/>
      <c r="BI28" s="2"/>
      <c r="BJ28" s="2"/>
      <c r="BK28" s="2"/>
      <c r="BL28" s="2"/>
      <c r="BM28" s="2"/>
      <c r="BN28" s="2"/>
      <c r="BO28" s="2"/>
      <c r="BP28" s="2"/>
      <c r="BQ28" s="2"/>
      <c r="BR28" s="2"/>
      <c r="BS28" s="2"/>
      <c r="BU28" s="128"/>
      <c r="BV28" s="128"/>
      <c r="BW28" s="2"/>
      <c r="BX28" s="2"/>
      <c r="BY28" s="2"/>
      <c r="BZ28" s="2"/>
      <c r="CA28" s="2"/>
      <c r="CB28" s="2"/>
      <c r="CC28" s="2"/>
      <c r="CD28" s="2"/>
      <c r="CE28" s="2"/>
      <c r="CF28" s="2"/>
      <c r="CG28" s="2"/>
      <c r="CH28" s="2"/>
      <c r="CI28" s="2"/>
      <c r="CJ28" s="2"/>
      <c r="CK28" s="2"/>
      <c r="CL28" s="2"/>
      <c r="CM28" s="2"/>
      <c r="CN28" s="2"/>
      <c r="CO28" s="2"/>
      <c r="CP28" s="2"/>
      <c r="CQ28" s="2"/>
      <c r="CS28" s="128"/>
      <c r="CT28" s="128"/>
      <c r="CU28" s="2"/>
      <c r="CV28" s="2"/>
      <c r="CW28" s="2"/>
      <c r="CX28" s="2"/>
      <c r="CY28" s="2"/>
      <c r="CZ28" s="2"/>
      <c r="DA28" s="2"/>
      <c r="DB28" s="2"/>
      <c r="DC28" s="2"/>
      <c r="DD28" s="2"/>
      <c r="DE28" s="2"/>
      <c r="DF28" s="2"/>
      <c r="DG28" s="2"/>
      <c r="DH28" s="2"/>
      <c r="DI28" s="2"/>
      <c r="DJ28" s="2"/>
      <c r="DK28" s="2"/>
      <c r="DL28" s="2"/>
      <c r="DM28" s="2"/>
      <c r="DN28" s="2"/>
      <c r="DO28" s="2"/>
      <c r="DQ28" s="128"/>
      <c r="DR28" s="128"/>
      <c r="DS28" s="2"/>
      <c r="DT28" s="2"/>
      <c r="DU28" s="2"/>
      <c r="DV28" s="2"/>
      <c r="DW28" s="2"/>
      <c r="DX28" s="2"/>
      <c r="DY28" s="2"/>
      <c r="DZ28" s="2"/>
      <c r="EA28" s="2"/>
      <c r="EB28" s="2"/>
      <c r="EC28" s="2"/>
      <c r="ED28" s="2"/>
      <c r="EE28" s="2"/>
      <c r="EF28" s="2"/>
      <c r="EG28" s="2"/>
      <c r="EH28" s="2"/>
      <c r="EI28" s="2"/>
      <c r="EJ28" s="2"/>
      <c r="EK28" s="2"/>
      <c r="EL28" s="2"/>
      <c r="EM28" s="2"/>
      <c r="EO28" s="128"/>
      <c r="EP28" s="128"/>
      <c r="EQ28" s="2"/>
      <c r="ER28" s="2"/>
      <c r="ES28" s="2"/>
      <c r="ET28" s="2"/>
      <c r="EU28" s="2"/>
      <c r="EV28" s="2"/>
      <c r="EW28" s="2"/>
      <c r="EX28" s="2"/>
      <c r="EY28" s="2"/>
      <c r="EZ28" s="2"/>
      <c r="FA28" s="2"/>
      <c r="FB28" s="2"/>
      <c r="FC28" s="2"/>
      <c r="FD28" s="2"/>
      <c r="FE28" s="2"/>
      <c r="FF28" s="2"/>
      <c r="FG28" s="2"/>
      <c r="FH28" s="2"/>
      <c r="FI28" s="2"/>
      <c r="FJ28" s="2"/>
      <c r="FK28" s="2"/>
    </row>
    <row r="29" spans="1:167" ht="117">
      <c r="A29" s="3"/>
      <c r="B29" s="7" t="s">
        <v>544</v>
      </c>
      <c r="C29" s="4">
        <v>1</v>
      </c>
      <c r="D29" s="4">
        <v>1</v>
      </c>
      <c r="E29" s="4">
        <v>1</v>
      </c>
      <c r="F29" s="4">
        <v>1.2</v>
      </c>
      <c r="G29" s="4">
        <v>1.3</v>
      </c>
      <c r="H29" s="4">
        <v>1.3</v>
      </c>
      <c r="I29" s="4">
        <v>1.2</v>
      </c>
      <c r="J29" s="4">
        <v>1.3</v>
      </c>
      <c r="K29" s="4">
        <v>1.3</v>
      </c>
      <c r="L29" s="4">
        <v>1.4</v>
      </c>
      <c r="M29" s="4">
        <v>1.4</v>
      </c>
      <c r="N29" s="4">
        <v>1.5</v>
      </c>
      <c r="O29" s="4">
        <v>1.4</v>
      </c>
      <c r="P29" s="4">
        <v>1.4</v>
      </c>
      <c r="Q29" s="4">
        <v>1.5</v>
      </c>
      <c r="R29" s="4">
        <v>1.5</v>
      </c>
      <c r="S29" s="4">
        <v>1.5</v>
      </c>
      <c r="T29" s="4">
        <v>1.4</v>
      </c>
      <c r="U29" s="4">
        <v>1.5</v>
      </c>
      <c r="V29" s="4">
        <v>1.5</v>
      </c>
      <c r="W29" s="4">
        <v>1.3</v>
      </c>
      <c r="Y29" s="3"/>
      <c r="Z29" s="7" t="s">
        <v>544</v>
      </c>
      <c r="AA29" s="4">
        <v>4</v>
      </c>
      <c r="AB29" s="4">
        <v>4.2</v>
      </c>
      <c r="AC29" s="4">
        <v>4.4000000000000004</v>
      </c>
      <c r="AD29" s="4">
        <v>4.9000000000000004</v>
      </c>
      <c r="AE29" s="4">
        <v>4.5999999999999996</v>
      </c>
      <c r="AF29" s="4">
        <v>4.2</v>
      </c>
      <c r="AG29" s="4">
        <v>4.5</v>
      </c>
      <c r="AH29" s="4">
        <v>4.2</v>
      </c>
      <c r="AI29" s="4">
        <v>4.8</v>
      </c>
      <c r="AJ29" s="4">
        <v>5.0999999999999996</v>
      </c>
      <c r="AK29" s="4">
        <v>4.8</v>
      </c>
      <c r="AL29" s="4">
        <v>5</v>
      </c>
      <c r="AM29" s="4">
        <v>4.5999999999999996</v>
      </c>
      <c r="AN29" s="4">
        <v>5.2</v>
      </c>
      <c r="AO29" s="4">
        <v>5.9</v>
      </c>
      <c r="AP29" s="4">
        <v>5.8</v>
      </c>
      <c r="AQ29" s="4">
        <v>5.9</v>
      </c>
      <c r="AR29" s="4">
        <v>6</v>
      </c>
      <c r="AS29" s="4">
        <v>6.1</v>
      </c>
      <c r="AT29" s="4">
        <v>6.4</v>
      </c>
      <c r="AU29" s="4">
        <v>5.5</v>
      </c>
      <c r="AW29" s="3"/>
      <c r="AX29" s="7" t="s">
        <v>544</v>
      </c>
      <c r="AY29" s="4">
        <v>2.8</v>
      </c>
      <c r="AZ29" s="4">
        <v>3.3</v>
      </c>
      <c r="BA29" s="4">
        <v>3.7</v>
      </c>
      <c r="BB29" s="4">
        <v>4.0999999999999996</v>
      </c>
      <c r="BC29" s="4">
        <v>4.4000000000000004</v>
      </c>
      <c r="BD29" s="4">
        <v>4.5</v>
      </c>
      <c r="BE29" s="4">
        <v>4.5999999999999996</v>
      </c>
      <c r="BF29" s="4">
        <v>4</v>
      </c>
      <c r="BG29" s="4">
        <v>4.9000000000000004</v>
      </c>
      <c r="BH29" s="4">
        <v>5.4</v>
      </c>
      <c r="BI29" s="4">
        <v>5.6</v>
      </c>
      <c r="BJ29" s="4">
        <v>5.6</v>
      </c>
      <c r="BK29" s="4">
        <v>5.7</v>
      </c>
      <c r="BL29" s="4">
        <v>5.9</v>
      </c>
      <c r="BM29" s="4">
        <v>6.1</v>
      </c>
      <c r="BN29" s="4">
        <v>6.6</v>
      </c>
      <c r="BO29" s="4">
        <v>6.3</v>
      </c>
      <c r="BP29" s="4">
        <v>7.7</v>
      </c>
      <c r="BQ29" s="4">
        <v>8.4</v>
      </c>
      <c r="BR29" s="4">
        <v>8.8000000000000007</v>
      </c>
      <c r="BS29" s="4">
        <v>8.1</v>
      </c>
      <c r="BU29" s="3"/>
      <c r="BV29" s="7" t="s">
        <v>544</v>
      </c>
      <c r="BW29" s="4">
        <v>0.7</v>
      </c>
      <c r="BX29" s="4">
        <v>0.7</v>
      </c>
      <c r="BY29" s="4">
        <v>0.7</v>
      </c>
      <c r="BZ29" s="4">
        <v>0.8</v>
      </c>
      <c r="CA29" s="4">
        <v>0.7</v>
      </c>
      <c r="CB29" s="4">
        <v>0.7</v>
      </c>
      <c r="CC29" s="4">
        <v>0.7</v>
      </c>
      <c r="CD29" s="4">
        <v>0.7</v>
      </c>
      <c r="CE29" s="4">
        <v>0.7</v>
      </c>
      <c r="CF29" s="4">
        <v>0.7</v>
      </c>
      <c r="CG29" s="4">
        <v>0.7</v>
      </c>
      <c r="CH29" s="4">
        <v>0.7</v>
      </c>
      <c r="CI29" s="4">
        <v>0.7</v>
      </c>
      <c r="CJ29" s="4">
        <v>0.8</v>
      </c>
      <c r="CK29" s="4">
        <v>0.9</v>
      </c>
      <c r="CL29" s="4">
        <v>0.9</v>
      </c>
      <c r="CM29" s="4">
        <v>1</v>
      </c>
      <c r="CN29" s="4">
        <v>0.9</v>
      </c>
      <c r="CO29" s="4">
        <v>0.9</v>
      </c>
      <c r="CP29" s="4">
        <v>0.8</v>
      </c>
      <c r="CQ29" s="4">
        <v>0.7</v>
      </c>
      <c r="CS29" s="3"/>
      <c r="CT29" s="7" t="s">
        <v>544</v>
      </c>
      <c r="CU29" s="4">
        <v>0.4</v>
      </c>
      <c r="CV29" s="4">
        <v>0.5</v>
      </c>
      <c r="CW29" s="4">
        <v>0.6</v>
      </c>
      <c r="CX29" s="4">
        <v>0.6</v>
      </c>
      <c r="CY29" s="4">
        <v>0.5</v>
      </c>
      <c r="CZ29" s="4">
        <v>0.6</v>
      </c>
      <c r="DA29" s="4">
        <v>0.6</v>
      </c>
      <c r="DB29" s="4">
        <v>0.7</v>
      </c>
      <c r="DC29" s="4">
        <v>0.8</v>
      </c>
      <c r="DD29" s="4">
        <v>0.7</v>
      </c>
      <c r="DE29" s="4">
        <v>0.7</v>
      </c>
      <c r="DF29" s="4">
        <v>0.7</v>
      </c>
      <c r="DG29" s="4">
        <v>0.8</v>
      </c>
      <c r="DH29" s="4">
        <v>0.9</v>
      </c>
      <c r="DI29" s="4">
        <v>1.1000000000000001</v>
      </c>
      <c r="DJ29" s="4">
        <v>1</v>
      </c>
      <c r="DK29" s="4">
        <v>1.1000000000000001</v>
      </c>
      <c r="DL29" s="4">
        <v>1.1000000000000001</v>
      </c>
      <c r="DM29" s="4">
        <v>1.1000000000000001</v>
      </c>
      <c r="DN29" s="4">
        <v>1.1000000000000001</v>
      </c>
      <c r="DO29" s="4">
        <v>1</v>
      </c>
      <c r="DQ29" s="3"/>
      <c r="DR29" s="7" t="s">
        <v>544</v>
      </c>
      <c r="DS29" s="4">
        <v>1.3</v>
      </c>
      <c r="DT29" s="4">
        <v>1.3</v>
      </c>
      <c r="DU29" s="4">
        <v>1.3</v>
      </c>
      <c r="DV29" s="4">
        <v>1.5</v>
      </c>
      <c r="DW29" s="4">
        <v>1.5</v>
      </c>
      <c r="DX29" s="4">
        <v>1.5</v>
      </c>
      <c r="DY29" s="4">
        <v>1.8</v>
      </c>
      <c r="DZ29" s="4">
        <v>1.8</v>
      </c>
      <c r="EA29" s="4">
        <v>1.9</v>
      </c>
      <c r="EB29" s="4">
        <v>2.2000000000000002</v>
      </c>
      <c r="EC29" s="4">
        <v>2.4</v>
      </c>
      <c r="ED29" s="4">
        <v>2.4</v>
      </c>
      <c r="EE29" s="4">
        <v>2.5</v>
      </c>
      <c r="EF29" s="4">
        <v>2.6</v>
      </c>
      <c r="EG29" s="4">
        <v>2.5</v>
      </c>
      <c r="EH29" s="4">
        <v>2.7</v>
      </c>
      <c r="EI29" s="4">
        <v>3.9</v>
      </c>
      <c r="EJ29" s="4">
        <v>4.8</v>
      </c>
      <c r="EK29" s="4">
        <v>4.4000000000000004</v>
      </c>
      <c r="EL29" s="4">
        <v>4.8</v>
      </c>
      <c r="EM29" s="4">
        <v>3.8</v>
      </c>
      <c r="EO29" s="3"/>
      <c r="EP29" s="7" t="s">
        <v>544</v>
      </c>
      <c r="EQ29" s="4">
        <v>1.3</v>
      </c>
      <c r="ER29" s="4">
        <v>1.4</v>
      </c>
      <c r="ES29" s="4">
        <v>1.6</v>
      </c>
      <c r="ET29" s="4">
        <v>1.6</v>
      </c>
      <c r="EU29" s="4">
        <v>1.6</v>
      </c>
      <c r="EV29" s="4">
        <v>1.7</v>
      </c>
      <c r="EW29" s="4">
        <v>1.6</v>
      </c>
      <c r="EX29" s="4">
        <v>1.9</v>
      </c>
      <c r="EY29" s="4">
        <v>1.9</v>
      </c>
      <c r="EZ29" s="4">
        <v>2.1</v>
      </c>
      <c r="FA29" s="4">
        <v>2.1</v>
      </c>
      <c r="FB29" s="4">
        <v>2.2000000000000002</v>
      </c>
      <c r="FC29" s="4">
        <v>2.2000000000000002</v>
      </c>
      <c r="FD29" s="4">
        <v>2.2999999999999998</v>
      </c>
      <c r="FE29" s="4">
        <v>2.2000000000000002</v>
      </c>
      <c r="FF29" s="4">
        <v>2.2000000000000002</v>
      </c>
      <c r="FG29" s="4">
        <v>2.2000000000000002</v>
      </c>
      <c r="FH29" s="4">
        <v>2.2000000000000002</v>
      </c>
      <c r="FI29" s="4">
        <v>2.5</v>
      </c>
      <c r="FJ29" s="4">
        <v>2.5</v>
      </c>
      <c r="FK29" s="4">
        <v>2.2000000000000002</v>
      </c>
    </row>
    <row r="30" spans="1:167" ht="14.5">
      <c r="A30" s="1"/>
      <c r="B30" s="8" t="s">
        <v>492</v>
      </c>
      <c r="C30" s="2"/>
      <c r="D30" s="2"/>
      <c r="E30" s="2"/>
      <c r="F30" s="2"/>
      <c r="G30" s="2"/>
      <c r="H30" s="2"/>
      <c r="I30" s="2"/>
      <c r="J30" s="2"/>
      <c r="K30" s="2"/>
      <c r="L30" s="2"/>
      <c r="M30" s="2"/>
      <c r="N30" s="2"/>
      <c r="O30" s="2"/>
      <c r="P30" s="2"/>
      <c r="Q30" s="2"/>
      <c r="R30" s="2"/>
      <c r="S30" s="2"/>
      <c r="T30" s="2"/>
      <c r="U30" s="2"/>
      <c r="V30" s="2"/>
      <c r="W30" s="2"/>
      <c r="Y30" s="1"/>
      <c r="Z30" s="8" t="s">
        <v>492</v>
      </c>
      <c r="AA30" s="2"/>
      <c r="AB30" s="2"/>
      <c r="AC30" s="2"/>
      <c r="AD30" s="2"/>
      <c r="AE30" s="2"/>
      <c r="AF30" s="2"/>
      <c r="AG30" s="2"/>
      <c r="AH30" s="2"/>
      <c r="AI30" s="2"/>
      <c r="AJ30" s="2"/>
      <c r="AK30" s="2"/>
      <c r="AL30" s="2"/>
      <c r="AM30" s="2"/>
      <c r="AN30" s="2"/>
      <c r="AO30" s="2"/>
      <c r="AP30" s="2"/>
      <c r="AQ30" s="2"/>
      <c r="AR30" s="2"/>
      <c r="AS30" s="2"/>
      <c r="AT30" s="2"/>
      <c r="AU30" s="2"/>
      <c r="AW30" s="1"/>
      <c r="AX30" s="8" t="s">
        <v>492</v>
      </c>
      <c r="AY30" s="2"/>
      <c r="AZ30" s="2"/>
      <c r="BA30" s="2"/>
      <c r="BB30" s="2"/>
      <c r="BC30" s="2"/>
      <c r="BD30" s="2"/>
      <c r="BE30" s="2"/>
      <c r="BF30" s="2"/>
      <c r="BG30" s="2"/>
      <c r="BH30" s="2"/>
      <c r="BI30" s="2"/>
      <c r="BJ30" s="2"/>
      <c r="BK30" s="2"/>
      <c r="BL30" s="2"/>
      <c r="BM30" s="2"/>
      <c r="BN30" s="2"/>
      <c r="BO30" s="2"/>
      <c r="BP30" s="2"/>
      <c r="BQ30" s="2"/>
      <c r="BR30" s="2"/>
      <c r="BS30" s="2"/>
      <c r="BU30" s="1"/>
      <c r="BV30" s="8" t="s">
        <v>492</v>
      </c>
      <c r="BW30" s="2"/>
      <c r="BX30" s="2"/>
      <c r="BY30" s="2"/>
      <c r="BZ30" s="2"/>
      <c r="CA30" s="2"/>
      <c r="CB30" s="2"/>
      <c r="CC30" s="2"/>
      <c r="CD30" s="2"/>
      <c r="CE30" s="2"/>
      <c r="CF30" s="2"/>
      <c r="CG30" s="2"/>
      <c r="CH30" s="2"/>
      <c r="CI30" s="2"/>
      <c r="CJ30" s="2"/>
      <c r="CK30" s="2"/>
      <c r="CL30" s="2"/>
      <c r="CM30" s="2"/>
      <c r="CN30" s="2"/>
      <c r="CO30" s="2"/>
      <c r="CP30" s="2"/>
      <c r="CQ30" s="2"/>
      <c r="CS30" s="1"/>
      <c r="CT30" s="8" t="s">
        <v>492</v>
      </c>
      <c r="CU30" s="2"/>
      <c r="CV30" s="2"/>
      <c r="CW30" s="2"/>
      <c r="CX30" s="2"/>
      <c r="CY30" s="2"/>
      <c r="CZ30" s="2"/>
      <c r="DA30" s="2"/>
      <c r="DB30" s="2"/>
      <c r="DC30" s="2"/>
      <c r="DD30" s="2"/>
      <c r="DE30" s="2"/>
      <c r="DF30" s="2"/>
      <c r="DG30" s="2"/>
      <c r="DH30" s="2"/>
      <c r="DI30" s="2"/>
      <c r="DJ30" s="2"/>
      <c r="DK30" s="2"/>
      <c r="DL30" s="2"/>
      <c r="DM30" s="2"/>
      <c r="DN30" s="2"/>
      <c r="DO30" s="2"/>
      <c r="DQ30" s="1"/>
      <c r="DR30" s="8" t="s">
        <v>492</v>
      </c>
      <c r="DS30" s="2"/>
      <c r="DT30" s="2"/>
      <c r="DU30" s="2"/>
      <c r="DV30" s="2"/>
      <c r="DW30" s="2"/>
      <c r="DX30" s="2"/>
      <c r="DY30" s="2"/>
      <c r="DZ30" s="2"/>
      <c r="EA30" s="2"/>
      <c r="EB30" s="2"/>
      <c r="EC30" s="2"/>
      <c r="ED30" s="2"/>
      <c r="EE30" s="2"/>
      <c r="EF30" s="2"/>
      <c r="EG30" s="2"/>
      <c r="EH30" s="2"/>
      <c r="EI30" s="2"/>
      <c r="EJ30" s="2"/>
      <c r="EK30" s="2"/>
      <c r="EL30" s="2"/>
      <c r="EM30" s="2"/>
      <c r="EO30" s="1"/>
      <c r="EP30" s="8" t="s">
        <v>492</v>
      </c>
      <c r="EQ30" s="2"/>
      <c r="ER30" s="2"/>
      <c r="ES30" s="2"/>
      <c r="ET30" s="2"/>
      <c r="EU30" s="2"/>
      <c r="EV30" s="2"/>
      <c r="EW30" s="2"/>
      <c r="EX30" s="2"/>
      <c r="EY30" s="2"/>
      <c r="EZ30" s="2"/>
      <c r="FA30" s="2"/>
      <c r="FB30" s="2"/>
      <c r="FC30" s="2"/>
      <c r="FD30" s="2"/>
      <c r="FE30" s="2"/>
      <c r="FF30" s="2"/>
      <c r="FG30" s="2"/>
      <c r="FH30" s="2"/>
      <c r="FI30" s="2"/>
      <c r="FJ30" s="2"/>
      <c r="FK30" s="2"/>
    </row>
    <row r="31" spans="1:167" ht="14.5">
      <c r="A31" s="1"/>
      <c r="B31" s="9" t="s">
        <v>37</v>
      </c>
      <c r="C31" s="2">
        <v>0.9</v>
      </c>
      <c r="D31" s="2">
        <v>1</v>
      </c>
      <c r="E31" s="2">
        <v>0.9</v>
      </c>
      <c r="F31" s="2">
        <v>1.1000000000000001</v>
      </c>
      <c r="G31" s="2">
        <v>1.2</v>
      </c>
      <c r="H31" s="2">
        <v>1.1000000000000001</v>
      </c>
      <c r="I31" s="2">
        <v>1.1000000000000001</v>
      </c>
      <c r="J31" s="2">
        <v>1.2</v>
      </c>
      <c r="K31" s="2">
        <v>1.2</v>
      </c>
      <c r="L31" s="2">
        <v>1.3</v>
      </c>
      <c r="M31" s="2">
        <v>1.4</v>
      </c>
      <c r="N31" s="2">
        <v>1.4</v>
      </c>
      <c r="O31" s="2">
        <v>1.3</v>
      </c>
      <c r="P31" s="2">
        <v>1.3</v>
      </c>
      <c r="Q31" s="2">
        <v>1.5</v>
      </c>
      <c r="R31" s="2">
        <v>1.4</v>
      </c>
      <c r="S31" s="2">
        <v>1.5</v>
      </c>
      <c r="T31" s="2">
        <v>1.3</v>
      </c>
      <c r="U31" s="2">
        <v>1.4</v>
      </c>
      <c r="V31" s="2">
        <v>1.4</v>
      </c>
      <c r="W31" s="2">
        <v>1.2</v>
      </c>
      <c r="Y31" s="1"/>
      <c r="Z31" s="9" t="s">
        <v>37</v>
      </c>
      <c r="AA31" s="2">
        <v>3.8</v>
      </c>
      <c r="AB31" s="2">
        <v>3.9</v>
      </c>
      <c r="AC31" s="2">
        <v>4</v>
      </c>
      <c r="AD31" s="2">
        <v>4.4000000000000004</v>
      </c>
      <c r="AE31" s="2">
        <v>4.0999999999999996</v>
      </c>
      <c r="AF31" s="2">
        <v>3.8</v>
      </c>
      <c r="AG31" s="2">
        <v>4.0999999999999996</v>
      </c>
      <c r="AH31" s="2">
        <v>3.9</v>
      </c>
      <c r="AI31" s="2">
        <v>4.5</v>
      </c>
      <c r="AJ31" s="2">
        <v>4.5999999999999996</v>
      </c>
      <c r="AK31" s="2">
        <v>4.4000000000000004</v>
      </c>
      <c r="AL31" s="2">
        <v>4.5</v>
      </c>
      <c r="AM31" s="2">
        <v>4.2</v>
      </c>
      <c r="AN31" s="2">
        <v>4.8</v>
      </c>
      <c r="AO31" s="2">
        <v>5.3</v>
      </c>
      <c r="AP31" s="2">
        <v>5.3</v>
      </c>
      <c r="AQ31" s="2">
        <v>5.3</v>
      </c>
      <c r="AR31" s="2">
        <v>5.4</v>
      </c>
      <c r="AS31" s="2">
        <v>5.5</v>
      </c>
      <c r="AT31" s="2">
        <v>5.8</v>
      </c>
      <c r="AU31" s="2">
        <v>5</v>
      </c>
      <c r="AW31" s="1"/>
      <c r="AX31" s="9" t="s">
        <v>37</v>
      </c>
      <c r="AY31" s="2">
        <v>2.5</v>
      </c>
      <c r="AZ31" s="2">
        <v>2.9</v>
      </c>
      <c r="BA31" s="2">
        <v>3.4</v>
      </c>
      <c r="BB31" s="2">
        <v>3.7</v>
      </c>
      <c r="BC31" s="2">
        <v>4</v>
      </c>
      <c r="BD31" s="2">
        <v>4.0999999999999996</v>
      </c>
      <c r="BE31" s="2">
        <v>4.2</v>
      </c>
      <c r="BF31" s="2">
        <v>3.7</v>
      </c>
      <c r="BG31" s="2">
        <v>4.5</v>
      </c>
      <c r="BH31" s="2">
        <v>5</v>
      </c>
      <c r="BI31" s="2">
        <v>5.0999999999999996</v>
      </c>
      <c r="BJ31" s="2">
        <v>5.0999999999999996</v>
      </c>
      <c r="BK31" s="2">
        <v>5.3</v>
      </c>
      <c r="BL31" s="2">
        <v>5.4</v>
      </c>
      <c r="BM31" s="2">
        <v>5.6</v>
      </c>
      <c r="BN31" s="2">
        <v>6.1</v>
      </c>
      <c r="BO31" s="2">
        <v>5.7</v>
      </c>
      <c r="BP31" s="2">
        <v>7</v>
      </c>
      <c r="BQ31" s="2">
        <v>7.7</v>
      </c>
      <c r="BR31" s="2">
        <v>8.1</v>
      </c>
      <c r="BS31" s="2">
        <v>7.4</v>
      </c>
      <c r="BU31" s="1"/>
      <c r="BV31" s="9" t="s">
        <v>37</v>
      </c>
      <c r="BW31" s="2">
        <v>0.6</v>
      </c>
      <c r="BX31" s="2">
        <v>0.6</v>
      </c>
      <c r="BY31" s="2">
        <v>0.6</v>
      </c>
      <c r="BZ31" s="2">
        <v>0.7</v>
      </c>
      <c r="CA31" s="2">
        <v>0.7</v>
      </c>
      <c r="CB31" s="2">
        <v>0.7</v>
      </c>
      <c r="CC31" s="2">
        <v>0.7</v>
      </c>
      <c r="CD31" s="2">
        <v>0.7</v>
      </c>
      <c r="CE31" s="2">
        <v>0.7</v>
      </c>
      <c r="CF31" s="2">
        <v>0.7</v>
      </c>
      <c r="CG31" s="2">
        <v>0.7</v>
      </c>
      <c r="CH31" s="2">
        <v>0.7</v>
      </c>
      <c r="CI31" s="2">
        <v>0.7</v>
      </c>
      <c r="CJ31" s="2">
        <v>0.8</v>
      </c>
      <c r="CK31" s="2">
        <v>0.9</v>
      </c>
      <c r="CL31" s="2">
        <v>0.9</v>
      </c>
      <c r="CM31" s="2">
        <v>1</v>
      </c>
      <c r="CN31" s="2">
        <v>0.9</v>
      </c>
      <c r="CO31" s="2">
        <v>0.9</v>
      </c>
      <c r="CP31" s="2">
        <v>0.8</v>
      </c>
      <c r="CQ31" s="2">
        <v>0.7</v>
      </c>
      <c r="CS31" s="1"/>
      <c r="CT31" s="9" t="s">
        <v>37</v>
      </c>
      <c r="CU31" s="2">
        <v>0.4</v>
      </c>
      <c r="CV31" s="2">
        <v>0.4</v>
      </c>
      <c r="CW31" s="2">
        <v>0.5</v>
      </c>
      <c r="CX31" s="2">
        <v>0.5</v>
      </c>
      <c r="CY31" s="2">
        <v>0.5</v>
      </c>
      <c r="CZ31" s="2">
        <v>0.5</v>
      </c>
      <c r="DA31" s="2">
        <v>0.6</v>
      </c>
      <c r="DB31" s="2">
        <v>0.7</v>
      </c>
      <c r="DC31" s="2">
        <v>0.7</v>
      </c>
      <c r="DD31" s="2">
        <v>0.7</v>
      </c>
      <c r="DE31" s="2">
        <v>0.7</v>
      </c>
      <c r="DF31" s="2">
        <v>0.7</v>
      </c>
      <c r="DG31" s="2">
        <v>0.7</v>
      </c>
      <c r="DH31" s="2">
        <v>0.8</v>
      </c>
      <c r="DI31" s="2">
        <v>1</v>
      </c>
      <c r="DJ31" s="2">
        <v>1</v>
      </c>
      <c r="DK31" s="2">
        <v>1</v>
      </c>
      <c r="DL31" s="2">
        <v>1</v>
      </c>
      <c r="DM31" s="2">
        <v>1</v>
      </c>
      <c r="DN31" s="2">
        <v>1</v>
      </c>
      <c r="DO31" s="2">
        <v>0.9</v>
      </c>
      <c r="DQ31" s="1"/>
      <c r="DR31" s="9" t="s">
        <v>37</v>
      </c>
      <c r="DS31" s="2">
        <v>1.2</v>
      </c>
      <c r="DT31" s="2">
        <v>1.3</v>
      </c>
      <c r="DU31" s="2">
        <v>1.2</v>
      </c>
      <c r="DV31" s="2">
        <v>1.4</v>
      </c>
      <c r="DW31" s="2">
        <v>1.4</v>
      </c>
      <c r="DX31" s="2">
        <v>1.4</v>
      </c>
      <c r="DY31" s="2">
        <v>1.6</v>
      </c>
      <c r="DZ31" s="2">
        <v>1.7</v>
      </c>
      <c r="EA31" s="2">
        <v>1.8</v>
      </c>
      <c r="EB31" s="2">
        <v>2.1</v>
      </c>
      <c r="EC31" s="2">
        <v>2.2000000000000002</v>
      </c>
      <c r="ED31" s="2">
        <v>2.2000000000000002</v>
      </c>
      <c r="EE31" s="2">
        <v>2.4</v>
      </c>
      <c r="EF31" s="2">
        <v>2.4</v>
      </c>
      <c r="EG31" s="2">
        <v>2.4</v>
      </c>
      <c r="EH31" s="2">
        <v>2.5</v>
      </c>
      <c r="EI31" s="2">
        <v>3.6</v>
      </c>
      <c r="EJ31" s="2">
        <v>4.4000000000000004</v>
      </c>
      <c r="EK31" s="2">
        <v>4.0999999999999996</v>
      </c>
      <c r="EL31" s="2">
        <v>4.5</v>
      </c>
      <c r="EM31" s="2">
        <v>3.5</v>
      </c>
      <c r="EO31" s="1"/>
      <c r="EP31" s="9" t="s">
        <v>37</v>
      </c>
      <c r="EQ31" s="2">
        <v>1.2</v>
      </c>
      <c r="ER31" s="2">
        <v>1.3</v>
      </c>
      <c r="ES31" s="2">
        <v>1.5</v>
      </c>
      <c r="ET31" s="2">
        <v>1.5</v>
      </c>
      <c r="EU31" s="2">
        <v>1.5</v>
      </c>
      <c r="EV31" s="2">
        <v>1.6</v>
      </c>
      <c r="EW31" s="2">
        <v>1.5</v>
      </c>
      <c r="EX31" s="2">
        <v>1.8</v>
      </c>
      <c r="EY31" s="2">
        <v>1.8</v>
      </c>
      <c r="EZ31" s="2">
        <v>2</v>
      </c>
      <c r="FA31" s="2">
        <v>2</v>
      </c>
      <c r="FB31" s="2">
        <v>2</v>
      </c>
      <c r="FC31" s="2">
        <v>2.1</v>
      </c>
      <c r="FD31" s="2">
        <v>2.1</v>
      </c>
      <c r="FE31" s="2">
        <v>2</v>
      </c>
      <c r="FF31" s="2">
        <v>2.1</v>
      </c>
      <c r="FG31" s="2">
        <v>2.1</v>
      </c>
      <c r="FH31" s="2">
        <v>2.1</v>
      </c>
      <c r="FI31" s="2">
        <v>2.2999999999999998</v>
      </c>
      <c r="FJ31" s="2">
        <v>2.2999999999999998</v>
      </c>
      <c r="FK31" s="2">
        <v>2.1</v>
      </c>
    </row>
    <row r="32" spans="1:167" ht="14.5">
      <c r="A32" s="1"/>
      <c r="B32" s="9"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9" t="s">
        <v>493</v>
      </c>
      <c r="AA32" s="2">
        <v>0.1</v>
      </c>
      <c r="AB32" s="2">
        <v>0.2</v>
      </c>
      <c r="AC32" s="2">
        <v>0.2</v>
      </c>
      <c r="AD32" s="2">
        <v>0.2</v>
      </c>
      <c r="AE32" s="2">
        <v>0.2</v>
      </c>
      <c r="AF32" s="2">
        <v>0.2</v>
      </c>
      <c r="AG32" s="2">
        <v>0.2</v>
      </c>
      <c r="AH32" s="2">
        <v>0.1</v>
      </c>
      <c r="AI32" s="2">
        <v>0.1</v>
      </c>
      <c r="AJ32" s="2">
        <v>0.2</v>
      </c>
      <c r="AK32" s="2">
        <v>0.2</v>
      </c>
      <c r="AL32" s="2">
        <v>0.2</v>
      </c>
      <c r="AM32" s="2">
        <v>0.2</v>
      </c>
      <c r="AN32" s="2">
        <v>0.2</v>
      </c>
      <c r="AO32" s="2">
        <v>0.3</v>
      </c>
      <c r="AP32" s="2">
        <v>0.3</v>
      </c>
      <c r="AQ32" s="2">
        <v>0.3</v>
      </c>
      <c r="AR32" s="2">
        <v>0.3</v>
      </c>
      <c r="AS32" s="2">
        <v>0.3</v>
      </c>
      <c r="AT32" s="2">
        <v>0.3</v>
      </c>
      <c r="AU32" s="2">
        <v>0.3</v>
      </c>
      <c r="AW32" s="1"/>
      <c r="AX32" s="9" t="s">
        <v>493</v>
      </c>
      <c r="AY32" s="2">
        <v>0.1</v>
      </c>
      <c r="AZ32" s="2">
        <v>0.2</v>
      </c>
      <c r="BA32" s="2">
        <v>0.1</v>
      </c>
      <c r="BB32" s="2">
        <v>0.1</v>
      </c>
      <c r="BC32" s="2">
        <v>0.1</v>
      </c>
      <c r="BD32" s="2">
        <v>0.1</v>
      </c>
      <c r="BE32" s="2">
        <v>0.1</v>
      </c>
      <c r="BF32" s="2">
        <v>0.1</v>
      </c>
      <c r="BG32" s="2">
        <v>0.1</v>
      </c>
      <c r="BH32" s="2">
        <v>0.2</v>
      </c>
      <c r="BI32" s="2">
        <v>0.2</v>
      </c>
      <c r="BJ32" s="2">
        <v>0.2</v>
      </c>
      <c r="BK32" s="2">
        <v>0.2</v>
      </c>
      <c r="BL32" s="2">
        <v>0.2</v>
      </c>
      <c r="BM32" s="2">
        <v>0.3</v>
      </c>
      <c r="BN32" s="2">
        <v>0.3</v>
      </c>
      <c r="BO32" s="2">
        <v>0.3</v>
      </c>
      <c r="BP32" s="2">
        <v>0.3</v>
      </c>
      <c r="BQ32" s="2">
        <v>0.4</v>
      </c>
      <c r="BR32" s="2">
        <v>0.4</v>
      </c>
      <c r="BS32" s="2">
        <v>0.4</v>
      </c>
      <c r="BU32" s="1"/>
      <c r="BV32" s="9"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9"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9" t="s">
        <v>493</v>
      </c>
      <c r="DS32" s="2">
        <v>0</v>
      </c>
      <c r="DT32" s="2">
        <v>0</v>
      </c>
      <c r="DU32" s="2">
        <v>0</v>
      </c>
      <c r="DV32" s="2">
        <v>0.1</v>
      </c>
      <c r="DW32" s="2">
        <v>0</v>
      </c>
      <c r="DX32" s="2">
        <v>0</v>
      </c>
      <c r="DY32" s="2">
        <v>0.1</v>
      </c>
      <c r="DZ32" s="2">
        <v>0.1</v>
      </c>
      <c r="EA32" s="2">
        <v>0.1</v>
      </c>
      <c r="EB32" s="2">
        <v>0.1</v>
      </c>
      <c r="EC32" s="2">
        <v>0.1</v>
      </c>
      <c r="ED32" s="2">
        <v>0.1</v>
      </c>
      <c r="EE32" s="2">
        <v>0.1</v>
      </c>
      <c r="EF32" s="2">
        <v>0.1</v>
      </c>
      <c r="EG32" s="2">
        <v>0.1</v>
      </c>
      <c r="EH32" s="2">
        <v>0.1</v>
      </c>
      <c r="EI32" s="2">
        <v>0.1</v>
      </c>
      <c r="EJ32" s="2">
        <v>0.2</v>
      </c>
      <c r="EK32" s="2">
        <v>0.2</v>
      </c>
      <c r="EL32" s="2">
        <v>0.2</v>
      </c>
      <c r="EM32" s="2">
        <v>0.1</v>
      </c>
      <c r="EO32" s="1"/>
      <c r="EP32" s="9" t="s">
        <v>493</v>
      </c>
      <c r="EQ32" s="2">
        <v>0</v>
      </c>
      <c r="ER32" s="2">
        <v>0</v>
      </c>
      <c r="ES32" s="2">
        <v>0</v>
      </c>
      <c r="ET32" s="2">
        <v>0</v>
      </c>
      <c r="EU32" s="2">
        <v>0</v>
      </c>
      <c r="EV32" s="2">
        <v>0</v>
      </c>
      <c r="EW32" s="2">
        <v>0</v>
      </c>
      <c r="EX32" s="2">
        <v>0.1</v>
      </c>
      <c r="EY32" s="2">
        <v>0.1</v>
      </c>
      <c r="EZ32" s="2">
        <v>0.1</v>
      </c>
      <c r="FA32" s="2">
        <v>0.1</v>
      </c>
      <c r="FB32" s="2">
        <v>0.1</v>
      </c>
      <c r="FC32" s="2">
        <v>0.1</v>
      </c>
      <c r="FD32" s="2">
        <v>0.1</v>
      </c>
      <c r="FE32" s="2">
        <v>0.1</v>
      </c>
      <c r="FF32" s="2">
        <v>0.1</v>
      </c>
      <c r="FG32" s="2">
        <v>0.1</v>
      </c>
      <c r="FH32" s="2">
        <v>0.1</v>
      </c>
      <c r="FI32" s="2">
        <v>0.1</v>
      </c>
      <c r="FJ32" s="2">
        <v>0.1</v>
      </c>
      <c r="FK32" s="2">
        <v>0.1</v>
      </c>
    </row>
    <row r="33" spans="1:167" ht="14.5">
      <c r="A33" s="1"/>
      <c r="B33" s="9"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9"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9"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9"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9"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9"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9"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9"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4.5">
      <c r="A35" s="1"/>
      <c r="B35" s="9"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9"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9"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9"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9"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9"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9"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67" ht="15.5">
      <c r="A36" s="1"/>
      <c r="B36" s="9" t="s">
        <v>495</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v>
      </c>
      <c r="T36" s="2">
        <v>0.1</v>
      </c>
      <c r="U36" s="2">
        <v>0.1</v>
      </c>
      <c r="V36" s="2">
        <v>0.1</v>
      </c>
      <c r="W36" s="2">
        <v>0.1</v>
      </c>
      <c r="Y36" s="1"/>
      <c r="Z36" s="9" t="s">
        <v>495</v>
      </c>
      <c r="AA36" s="2">
        <v>0.2</v>
      </c>
      <c r="AB36" s="2">
        <v>0.2</v>
      </c>
      <c r="AC36" s="2">
        <v>0.2</v>
      </c>
      <c r="AD36" s="2">
        <v>0.2</v>
      </c>
      <c r="AE36" s="2">
        <v>0.2</v>
      </c>
      <c r="AF36" s="2">
        <v>0.2</v>
      </c>
      <c r="AG36" s="2">
        <v>0.2</v>
      </c>
      <c r="AH36" s="2">
        <v>0.2</v>
      </c>
      <c r="AI36" s="2">
        <v>0.2</v>
      </c>
      <c r="AJ36" s="2">
        <v>0.2</v>
      </c>
      <c r="AK36" s="2">
        <v>0.2</v>
      </c>
      <c r="AL36" s="2">
        <v>0.2</v>
      </c>
      <c r="AM36" s="2">
        <v>0.2</v>
      </c>
      <c r="AN36" s="2">
        <v>0.2</v>
      </c>
      <c r="AO36" s="2">
        <v>0.3</v>
      </c>
      <c r="AP36" s="2">
        <v>0.3</v>
      </c>
      <c r="AQ36" s="2">
        <v>0.3</v>
      </c>
      <c r="AR36" s="2">
        <v>0.3</v>
      </c>
      <c r="AS36" s="2">
        <v>0.3</v>
      </c>
      <c r="AT36" s="2">
        <v>0.3</v>
      </c>
      <c r="AU36" s="2">
        <v>0.2</v>
      </c>
      <c r="AW36" s="1"/>
      <c r="AX36" s="9" t="s">
        <v>495</v>
      </c>
      <c r="AY36" s="2">
        <v>0.1</v>
      </c>
      <c r="AZ36" s="2">
        <v>0.2</v>
      </c>
      <c r="BA36" s="2">
        <v>0.2</v>
      </c>
      <c r="BB36" s="2">
        <v>0.2</v>
      </c>
      <c r="BC36" s="2">
        <v>0.2</v>
      </c>
      <c r="BD36" s="2">
        <v>0.2</v>
      </c>
      <c r="BE36" s="2">
        <v>0.2</v>
      </c>
      <c r="BF36" s="2">
        <v>0.2</v>
      </c>
      <c r="BG36" s="2">
        <v>0.3</v>
      </c>
      <c r="BH36" s="2">
        <v>0.3</v>
      </c>
      <c r="BI36" s="2">
        <v>0.3</v>
      </c>
      <c r="BJ36" s="2">
        <v>0.3</v>
      </c>
      <c r="BK36" s="2">
        <v>0.3</v>
      </c>
      <c r="BL36" s="2">
        <v>0.2</v>
      </c>
      <c r="BM36" s="2">
        <v>0.3</v>
      </c>
      <c r="BN36" s="2">
        <v>0.3</v>
      </c>
      <c r="BO36" s="2">
        <v>0.3</v>
      </c>
      <c r="BP36" s="2">
        <v>0.3</v>
      </c>
      <c r="BQ36" s="2">
        <v>0.3</v>
      </c>
      <c r="BR36" s="2">
        <v>0.4</v>
      </c>
      <c r="BS36" s="2">
        <v>0.3</v>
      </c>
      <c r="BU36" s="1"/>
      <c r="BV36" s="9"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9" t="s">
        <v>495</v>
      </c>
      <c r="CU36" s="2">
        <v>0</v>
      </c>
      <c r="CV36" s="2">
        <v>0</v>
      </c>
      <c r="CW36" s="2">
        <v>0</v>
      </c>
      <c r="CX36" s="2">
        <v>0</v>
      </c>
      <c r="CY36" s="2">
        <v>0</v>
      </c>
      <c r="CZ36" s="2">
        <v>0</v>
      </c>
      <c r="DA36" s="2">
        <v>0</v>
      </c>
      <c r="DB36" s="2">
        <v>0.1</v>
      </c>
      <c r="DC36" s="2">
        <v>0.1</v>
      </c>
      <c r="DD36" s="2">
        <v>0.1</v>
      </c>
      <c r="DE36" s="2">
        <v>0.1</v>
      </c>
      <c r="DF36" s="2">
        <v>0.1</v>
      </c>
      <c r="DG36" s="2">
        <v>0.1</v>
      </c>
      <c r="DH36" s="2">
        <v>0.1</v>
      </c>
      <c r="DI36" s="2">
        <v>0.1</v>
      </c>
      <c r="DJ36" s="2">
        <v>0.1</v>
      </c>
      <c r="DK36" s="2">
        <v>0.1</v>
      </c>
      <c r="DL36" s="2">
        <v>0.1</v>
      </c>
      <c r="DM36" s="2">
        <v>0.1</v>
      </c>
      <c r="DN36" s="2">
        <v>0.1</v>
      </c>
      <c r="DO36" s="2">
        <v>0.1</v>
      </c>
      <c r="DQ36" s="1"/>
      <c r="DR36" s="9" t="s">
        <v>495</v>
      </c>
      <c r="DS36" s="2">
        <v>0.1</v>
      </c>
      <c r="DT36" s="2">
        <v>0.1</v>
      </c>
      <c r="DU36" s="2">
        <v>0.1</v>
      </c>
      <c r="DV36" s="2">
        <v>0.1</v>
      </c>
      <c r="DW36" s="2">
        <v>0.1</v>
      </c>
      <c r="DX36" s="2">
        <v>0.1</v>
      </c>
      <c r="DY36" s="2">
        <v>0.1</v>
      </c>
      <c r="DZ36" s="2">
        <v>0.1</v>
      </c>
      <c r="EA36" s="2">
        <v>0.1</v>
      </c>
      <c r="EB36" s="2">
        <v>0.1</v>
      </c>
      <c r="EC36" s="2">
        <v>0.1</v>
      </c>
      <c r="ED36" s="2">
        <v>0.1</v>
      </c>
      <c r="EE36" s="2">
        <v>0.1</v>
      </c>
      <c r="EF36" s="2">
        <v>0.1</v>
      </c>
      <c r="EG36" s="2">
        <v>0.1</v>
      </c>
      <c r="EH36" s="2">
        <v>0.1</v>
      </c>
      <c r="EI36" s="2">
        <v>0.1</v>
      </c>
      <c r="EJ36" s="2">
        <v>0.2</v>
      </c>
      <c r="EK36" s="2">
        <v>0.2</v>
      </c>
      <c r="EL36" s="2">
        <v>0.2</v>
      </c>
      <c r="EM36" s="2">
        <v>0.1</v>
      </c>
      <c r="EO36" s="1"/>
      <c r="EP36" s="9" t="s">
        <v>495</v>
      </c>
      <c r="EQ36" s="2">
        <v>0</v>
      </c>
      <c r="ER36" s="2">
        <v>0.1</v>
      </c>
      <c r="ES36" s="2">
        <v>0.1</v>
      </c>
      <c r="ET36" s="2">
        <v>0.1</v>
      </c>
      <c r="EU36" s="2">
        <v>0.1</v>
      </c>
      <c r="EV36" s="2">
        <v>0.1</v>
      </c>
      <c r="EW36" s="2">
        <v>0.1</v>
      </c>
      <c r="EX36" s="2">
        <v>0.1</v>
      </c>
      <c r="EY36" s="2">
        <v>0.1</v>
      </c>
      <c r="EZ36" s="2">
        <v>0.1</v>
      </c>
      <c r="FA36" s="2">
        <v>0.1</v>
      </c>
      <c r="FB36" s="2">
        <v>0.1</v>
      </c>
      <c r="FC36" s="2">
        <v>0.1</v>
      </c>
      <c r="FD36" s="2">
        <v>0.1</v>
      </c>
      <c r="FE36" s="2">
        <v>0.1</v>
      </c>
      <c r="FF36" s="2">
        <v>0.1</v>
      </c>
      <c r="FG36" s="2">
        <v>0.1</v>
      </c>
      <c r="FH36" s="2">
        <v>0.1</v>
      </c>
      <c r="FI36" s="2">
        <v>0.1</v>
      </c>
      <c r="FJ36" s="2">
        <v>0.1</v>
      </c>
      <c r="FK36" s="2">
        <v>0.1</v>
      </c>
    </row>
    <row r="37" spans="1:167" ht="14.5">
      <c r="A37" s="128"/>
      <c r="B37" s="128"/>
      <c r="C37" s="2"/>
      <c r="D37" s="2"/>
      <c r="E37" s="2"/>
      <c r="F37" s="2"/>
      <c r="G37" s="2"/>
      <c r="H37" s="2"/>
      <c r="I37" s="2"/>
      <c r="J37" s="2"/>
      <c r="K37" s="2"/>
      <c r="L37" s="2"/>
      <c r="M37" s="2"/>
      <c r="N37" s="2"/>
      <c r="O37" s="2"/>
      <c r="P37" s="2"/>
      <c r="Q37" s="2"/>
      <c r="R37" s="2"/>
      <c r="S37" s="2"/>
      <c r="T37" s="2"/>
      <c r="U37" s="2"/>
      <c r="V37" s="2"/>
      <c r="W37" s="2"/>
      <c r="Y37" s="128"/>
      <c r="Z37" s="128"/>
      <c r="AA37" s="2"/>
      <c r="AB37" s="2"/>
      <c r="AC37" s="2"/>
      <c r="AD37" s="2"/>
      <c r="AE37" s="2"/>
      <c r="AF37" s="2"/>
      <c r="AG37" s="2"/>
      <c r="AH37" s="2"/>
      <c r="AI37" s="2"/>
      <c r="AJ37" s="2"/>
      <c r="AK37" s="2"/>
      <c r="AL37" s="2"/>
      <c r="AM37" s="2"/>
      <c r="AN37" s="2"/>
      <c r="AO37" s="2"/>
      <c r="AP37" s="2"/>
      <c r="AQ37" s="2"/>
      <c r="AR37" s="2"/>
      <c r="AS37" s="2"/>
      <c r="AT37" s="2"/>
      <c r="AU37" s="2"/>
      <c r="AW37" s="128"/>
      <c r="AX37" s="128"/>
      <c r="AY37" s="2"/>
      <c r="AZ37" s="2"/>
      <c r="BA37" s="2"/>
      <c r="BB37" s="2"/>
      <c r="BC37" s="2"/>
      <c r="BD37" s="2"/>
      <c r="BE37" s="2"/>
      <c r="BF37" s="2"/>
      <c r="BG37" s="2"/>
      <c r="BH37" s="2"/>
      <c r="BI37" s="2"/>
      <c r="BJ37" s="2"/>
      <c r="BK37" s="2"/>
      <c r="BL37" s="2"/>
      <c r="BM37" s="2"/>
      <c r="BN37" s="2"/>
      <c r="BO37" s="2"/>
      <c r="BP37" s="2"/>
      <c r="BQ37" s="2"/>
      <c r="BR37" s="2"/>
      <c r="BS37" s="2"/>
      <c r="BU37" s="128"/>
      <c r="BV37" s="128"/>
      <c r="BW37" s="2"/>
      <c r="BX37" s="2"/>
      <c r="BY37" s="2"/>
      <c r="BZ37" s="2"/>
      <c r="CA37" s="2"/>
      <c r="CB37" s="2"/>
      <c r="CC37" s="2"/>
      <c r="CD37" s="2"/>
      <c r="CE37" s="2"/>
      <c r="CF37" s="2"/>
      <c r="CG37" s="2"/>
      <c r="CH37" s="2"/>
      <c r="CI37" s="2"/>
      <c r="CJ37" s="2"/>
      <c r="CK37" s="2"/>
      <c r="CL37" s="2"/>
      <c r="CM37" s="2"/>
      <c r="CN37" s="2"/>
      <c r="CO37" s="2"/>
      <c r="CP37" s="2"/>
      <c r="CQ37" s="2"/>
      <c r="CS37" s="128"/>
      <c r="CT37" s="128"/>
      <c r="CU37" s="2"/>
      <c r="CV37" s="2"/>
      <c r="CW37" s="2"/>
      <c r="CX37" s="2"/>
      <c r="CY37" s="2"/>
      <c r="CZ37" s="2"/>
      <c r="DA37" s="2"/>
      <c r="DB37" s="2"/>
      <c r="DC37" s="2"/>
      <c r="DD37" s="2"/>
      <c r="DE37" s="2"/>
      <c r="DF37" s="2"/>
      <c r="DG37" s="2"/>
      <c r="DH37" s="2"/>
      <c r="DI37" s="2"/>
      <c r="DJ37" s="2"/>
      <c r="DK37" s="2"/>
      <c r="DL37" s="2"/>
      <c r="DM37" s="2"/>
      <c r="DN37" s="2"/>
      <c r="DO37" s="2"/>
      <c r="DQ37" s="128"/>
      <c r="DR37" s="128"/>
      <c r="DS37" s="2"/>
      <c r="DT37" s="2"/>
      <c r="DU37" s="2"/>
      <c r="DV37" s="2"/>
      <c r="DW37" s="2"/>
      <c r="DX37" s="2"/>
      <c r="DY37" s="2"/>
      <c r="DZ37" s="2"/>
      <c r="EA37" s="2"/>
      <c r="EB37" s="2"/>
      <c r="EC37" s="2"/>
      <c r="ED37" s="2"/>
      <c r="EE37" s="2"/>
      <c r="EF37" s="2"/>
      <c r="EG37" s="2"/>
      <c r="EH37" s="2"/>
      <c r="EI37" s="2"/>
      <c r="EJ37" s="2"/>
      <c r="EK37" s="2"/>
      <c r="EL37" s="2"/>
      <c r="EM37" s="2"/>
      <c r="EO37" s="128"/>
      <c r="EP37" s="128"/>
      <c r="EQ37" s="2"/>
      <c r="ER37" s="2"/>
      <c r="ES37" s="2"/>
      <c r="ET37" s="2"/>
      <c r="EU37" s="2"/>
      <c r="EV37" s="2"/>
      <c r="EW37" s="2"/>
      <c r="EX37" s="2"/>
      <c r="EY37" s="2"/>
      <c r="EZ37" s="2"/>
      <c r="FA37" s="2"/>
      <c r="FB37" s="2"/>
      <c r="FC37" s="2"/>
      <c r="FD37" s="2"/>
      <c r="FE37" s="2"/>
      <c r="FF37" s="2"/>
      <c r="FG37" s="2"/>
      <c r="FH37" s="2"/>
      <c r="FI37" s="2"/>
      <c r="FJ37" s="2"/>
      <c r="FK37" s="2"/>
    </row>
    <row r="38" spans="1:167" ht="14.5">
      <c r="A38" s="1"/>
      <c r="B38" s="8" t="s">
        <v>496</v>
      </c>
      <c r="C38" s="2"/>
      <c r="D38" s="2"/>
      <c r="E38" s="2"/>
      <c r="F38" s="2"/>
      <c r="G38" s="2"/>
      <c r="H38" s="2"/>
      <c r="I38" s="2"/>
      <c r="J38" s="2"/>
      <c r="K38" s="2"/>
      <c r="L38" s="2"/>
      <c r="M38" s="2"/>
      <c r="N38" s="2"/>
      <c r="O38" s="2"/>
      <c r="P38" s="2"/>
      <c r="Q38" s="2"/>
      <c r="R38" s="2"/>
      <c r="S38" s="2"/>
      <c r="T38" s="2"/>
      <c r="U38" s="2"/>
      <c r="V38" s="2"/>
      <c r="W38" s="2"/>
      <c r="Y38" s="1"/>
      <c r="Z38" s="8" t="s">
        <v>496</v>
      </c>
      <c r="AA38" s="2"/>
      <c r="AB38" s="2"/>
      <c r="AC38" s="2"/>
      <c r="AD38" s="2"/>
      <c r="AE38" s="2"/>
      <c r="AF38" s="2"/>
      <c r="AG38" s="2"/>
      <c r="AH38" s="2"/>
      <c r="AI38" s="2"/>
      <c r="AJ38" s="2"/>
      <c r="AK38" s="2"/>
      <c r="AL38" s="2"/>
      <c r="AM38" s="2"/>
      <c r="AN38" s="2"/>
      <c r="AO38" s="2"/>
      <c r="AP38" s="2"/>
      <c r="AQ38" s="2"/>
      <c r="AR38" s="2"/>
      <c r="AS38" s="2"/>
      <c r="AT38" s="2"/>
      <c r="AU38" s="2"/>
      <c r="AW38" s="1"/>
      <c r="AX38" s="8" t="s">
        <v>496</v>
      </c>
      <c r="AY38" s="2"/>
      <c r="AZ38" s="2"/>
      <c r="BA38" s="2"/>
      <c r="BB38" s="2"/>
      <c r="BC38" s="2"/>
      <c r="BD38" s="2"/>
      <c r="BE38" s="2"/>
      <c r="BF38" s="2"/>
      <c r="BG38" s="2"/>
      <c r="BH38" s="2"/>
      <c r="BI38" s="2"/>
      <c r="BJ38" s="2"/>
      <c r="BK38" s="2"/>
      <c r="BL38" s="2"/>
      <c r="BM38" s="2"/>
      <c r="BN38" s="2"/>
      <c r="BO38" s="2"/>
      <c r="BP38" s="2"/>
      <c r="BQ38" s="2"/>
      <c r="BR38" s="2"/>
      <c r="BS38" s="2"/>
      <c r="BU38" s="1"/>
      <c r="BV38" s="8" t="s">
        <v>496</v>
      </c>
      <c r="BW38" s="2"/>
      <c r="BX38" s="2"/>
      <c r="BY38" s="2"/>
      <c r="BZ38" s="2"/>
      <c r="CA38" s="2"/>
      <c r="CB38" s="2"/>
      <c r="CC38" s="2"/>
      <c r="CD38" s="2"/>
      <c r="CE38" s="2"/>
      <c r="CF38" s="2"/>
      <c r="CG38" s="2"/>
      <c r="CH38" s="2"/>
      <c r="CI38" s="2"/>
      <c r="CJ38" s="2"/>
      <c r="CK38" s="2"/>
      <c r="CL38" s="2"/>
      <c r="CM38" s="2"/>
      <c r="CN38" s="2"/>
      <c r="CO38" s="2"/>
      <c r="CP38" s="2"/>
      <c r="CQ38" s="2"/>
      <c r="CS38" s="1"/>
      <c r="CT38" s="8" t="s">
        <v>496</v>
      </c>
      <c r="CU38" s="2"/>
      <c r="CV38" s="2"/>
      <c r="CW38" s="2"/>
      <c r="CX38" s="2"/>
      <c r="CY38" s="2"/>
      <c r="CZ38" s="2"/>
      <c r="DA38" s="2"/>
      <c r="DB38" s="2"/>
      <c r="DC38" s="2"/>
      <c r="DD38" s="2"/>
      <c r="DE38" s="2"/>
      <c r="DF38" s="2"/>
      <c r="DG38" s="2"/>
      <c r="DH38" s="2"/>
      <c r="DI38" s="2"/>
      <c r="DJ38" s="2"/>
      <c r="DK38" s="2"/>
      <c r="DL38" s="2"/>
      <c r="DM38" s="2"/>
      <c r="DN38" s="2"/>
      <c r="DO38" s="2"/>
      <c r="DQ38" s="1"/>
      <c r="DR38" s="8" t="s">
        <v>496</v>
      </c>
      <c r="DS38" s="2"/>
      <c r="DT38" s="2"/>
      <c r="DU38" s="2"/>
      <c r="DV38" s="2"/>
      <c r="DW38" s="2"/>
      <c r="DX38" s="2"/>
      <c r="DY38" s="2"/>
      <c r="DZ38" s="2"/>
      <c r="EA38" s="2"/>
      <c r="EB38" s="2"/>
      <c r="EC38" s="2"/>
      <c r="ED38" s="2"/>
      <c r="EE38" s="2"/>
      <c r="EF38" s="2"/>
      <c r="EG38" s="2"/>
      <c r="EH38" s="2"/>
      <c r="EI38" s="2"/>
      <c r="EJ38" s="2"/>
      <c r="EK38" s="2"/>
      <c r="EL38" s="2"/>
      <c r="EM38" s="2"/>
      <c r="EO38" s="1"/>
      <c r="EP38" s="8" t="s">
        <v>496</v>
      </c>
      <c r="EQ38" s="2"/>
      <c r="ER38" s="2"/>
      <c r="ES38" s="2"/>
      <c r="ET38" s="2"/>
      <c r="EU38" s="2"/>
      <c r="EV38" s="2"/>
      <c r="EW38" s="2"/>
      <c r="EX38" s="2"/>
      <c r="EY38" s="2"/>
      <c r="EZ38" s="2"/>
      <c r="FA38" s="2"/>
      <c r="FB38" s="2"/>
      <c r="FC38" s="2"/>
      <c r="FD38" s="2"/>
      <c r="FE38" s="2"/>
      <c r="FF38" s="2"/>
      <c r="FG38" s="2"/>
      <c r="FH38" s="2"/>
      <c r="FI38" s="2"/>
      <c r="FJ38" s="2"/>
      <c r="FK38" s="2"/>
    </row>
    <row r="39" spans="1:167" ht="14.5">
      <c r="A39" s="1"/>
      <c r="B39" s="9" t="s">
        <v>37</v>
      </c>
      <c r="C39" s="2">
        <v>92.5</v>
      </c>
      <c r="D39" s="2">
        <v>92.2</v>
      </c>
      <c r="E39" s="2">
        <v>92.5</v>
      </c>
      <c r="F39" s="2">
        <v>92.3</v>
      </c>
      <c r="G39" s="2">
        <v>91.3</v>
      </c>
      <c r="H39" s="2">
        <v>91</v>
      </c>
      <c r="I39" s="2">
        <v>90.7</v>
      </c>
      <c r="J39" s="2">
        <v>91.4</v>
      </c>
      <c r="K39" s="2">
        <v>91.4</v>
      </c>
      <c r="L39" s="2">
        <v>95.1</v>
      </c>
      <c r="M39" s="2">
        <v>94.9</v>
      </c>
      <c r="N39" s="2">
        <v>95</v>
      </c>
      <c r="O39" s="2">
        <v>95.1</v>
      </c>
      <c r="P39" s="2">
        <v>94.9</v>
      </c>
      <c r="Q39" s="2">
        <v>95.1</v>
      </c>
      <c r="R39" s="2">
        <v>95</v>
      </c>
      <c r="S39" s="2">
        <v>97.4</v>
      </c>
      <c r="T39" s="2">
        <v>93.6</v>
      </c>
      <c r="U39" s="2">
        <v>93.6</v>
      </c>
      <c r="V39" s="2">
        <v>93.6</v>
      </c>
      <c r="W39" s="2">
        <v>93.6</v>
      </c>
      <c r="Y39" s="1"/>
      <c r="Z39" s="9" t="s">
        <v>37</v>
      </c>
      <c r="AA39" s="2">
        <v>93.4</v>
      </c>
      <c r="AB39" s="2">
        <v>91</v>
      </c>
      <c r="AC39" s="2">
        <v>91</v>
      </c>
      <c r="AD39" s="2">
        <v>91</v>
      </c>
      <c r="AE39" s="2">
        <v>91</v>
      </c>
      <c r="AF39" s="2">
        <v>91</v>
      </c>
      <c r="AG39" s="2">
        <v>91</v>
      </c>
      <c r="AH39" s="2">
        <v>93.4</v>
      </c>
      <c r="AI39" s="2">
        <v>93.4</v>
      </c>
      <c r="AJ39" s="2">
        <v>90.7</v>
      </c>
      <c r="AK39" s="2">
        <v>90.7</v>
      </c>
      <c r="AL39" s="2">
        <v>90.7</v>
      </c>
      <c r="AM39" s="2">
        <v>90.7</v>
      </c>
      <c r="AN39" s="2">
        <v>90.7</v>
      </c>
      <c r="AO39" s="2">
        <v>90.7</v>
      </c>
      <c r="AP39" s="2">
        <v>90.7</v>
      </c>
      <c r="AQ39" s="2">
        <v>90.7</v>
      </c>
      <c r="AR39" s="2">
        <v>90.7</v>
      </c>
      <c r="AS39" s="2">
        <v>90.7</v>
      </c>
      <c r="AT39" s="2">
        <v>90.7</v>
      </c>
      <c r="AU39" s="2">
        <v>90.7</v>
      </c>
      <c r="AW39" s="1"/>
      <c r="AX39" s="9" t="s">
        <v>37</v>
      </c>
      <c r="AY39" s="2">
        <v>91.7</v>
      </c>
      <c r="AZ39" s="2">
        <v>88</v>
      </c>
      <c r="BA39" s="2">
        <v>91.7</v>
      </c>
      <c r="BB39" s="2">
        <v>91.7</v>
      </c>
      <c r="BC39" s="2">
        <v>91.7</v>
      </c>
      <c r="BD39" s="2">
        <v>91.7</v>
      </c>
      <c r="BE39" s="2">
        <v>91.7</v>
      </c>
      <c r="BF39" s="2">
        <v>91.7</v>
      </c>
      <c r="BG39" s="2">
        <v>91.7</v>
      </c>
      <c r="BH39" s="2">
        <v>91.7</v>
      </c>
      <c r="BI39" s="2">
        <v>91.7</v>
      </c>
      <c r="BJ39" s="2">
        <v>91.7</v>
      </c>
      <c r="BK39" s="2">
        <v>91.7</v>
      </c>
      <c r="BL39" s="2">
        <v>91.7</v>
      </c>
      <c r="BM39" s="2">
        <v>91.7</v>
      </c>
      <c r="BN39" s="2">
        <v>91.7</v>
      </c>
      <c r="BO39" s="2">
        <v>91.7</v>
      </c>
      <c r="BP39" s="2">
        <v>91.7</v>
      </c>
      <c r="BQ39" s="2">
        <v>91.7</v>
      </c>
      <c r="BR39" s="2">
        <v>91.7</v>
      </c>
      <c r="BS39" s="2">
        <v>91.7</v>
      </c>
      <c r="BU39" s="1"/>
      <c r="BV39" s="9"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9" t="s">
        <v>37</v>
      </c>
      <c r="CU39" s="2">
        <v>91.9</v>
      </c>
      <c r="CV39" s="2">
        <v>91.9</v>
      </c>
      <c r="CW39" s="2">
        <v>91.9</v>
      </c>
      <c r="CX39" s="2">
        <v>91.9</v>
      </c>
      <c r="CY39" s="2">
        <v>91.9</v>
      </c>
      <c r="CZ39" s="2">
        <v>91.9</v>
      </c>
      <c r="DA39" s="2">
        <v>91.9</v>
      </c>
      <c r="DB39" s="2">
        <v>91.9</v>
      </c>
      <c r="DC39" s="2">
        <v>91.9</v>
      </c>
      <c r="DD39" s="2">
        <v>91.9</v>
      </c>
      <c r="DE39" s="2">
        <v>91.9</v>
      </c>
      <c r="DF39" s="2">
        <v>91.9</v>
      </c>
      <c r="DG39" s="2">
        <v>91.9</v>
      </c>
      <c r="DH39" s="2">
        <v>91.9</v>
      </c>
      <c r="DI39" s="2">
        <v>91.9</v>
      </c>
      <c r="DJ39" s="2">
        <v>91.9</v>
      </c>
      <c r="DK39" s="2">
        <v>91.9</v>
      </c>
      <c r="DL39" s="2">
        <v>91.9</v>
      </c>
      <c r="DM39" s="2">
        <v>91.9</v>
      </c>
      <c r="DN39" s="2">
        <v>91.9</v>
      </c>
      <c r="DO39" s="2">
        <v>91.9</v>
      </c>
      <c r="DQ39" s="1"/>
      <c r="DR39" s="9" t="s">
        <v>37</v>
      </c>
      <c r="DS39" s="2">
        <v>93</v>
      </c>
      <c r="DT39" s="2">
        <v>93</v>
      </c>
      <c r="DU39" s="2">
        <v>93</v>
      </c>
      <c r="DV39" s="2">
        <v>91.3</v>
      </c>
      <c r="DW39" s="2">
        <v>92.8</v>
      </c>
      <c r="DX39" s="2">
        <v>92.8</v>
      </c>
      <c r="DY39" s="2">
        <v>92.8</v>
      </c>
      <c r="DZ39" s="2">
        <v>92.8</v>
      </c>
      <c r="EA39" s="2">
        <v>92.8</v>
      </c>
      <c r="EB39" s="2">
        <v>92.8</v>
      </c>
      <c r="EC39" s="2">
        <v>92.8</v>
      </c>
      <c r="ED39" s="2">
        <v>92.8</v>
      </c>
      <c r="EE39" s="2">
        <v>92.8</v>
      </c>
      <c r="EF39" s="2">
        <v>92.8</v>
      </c>
      <c r="EG39" s="2">
        <v>92.8</v>
      </c>
      <c r="EH39" s="2">
        <v>92.8</v>
      </c>
      <c r="EI39" s="2">
        <v>92.8</v>
      </c>
      <c r="EJ39" s="2">
        <v>92.8</v>
      </c>
      <c r="EK39" s="2">
        <v>92.8</v>
      </c>
      <c r="EL39" s="2">
        <v>92.8</v>
      </c>
      <c r="EM39" s="2">
        <v>92.8</v>
      </c>
      <c r="EO39" s="1"/>
      <c r="EP39" s="9" t="s">
        <v>37</v>
      </c>
      <c r="EQ39" s="2">
        <v>93.6</v>
      </c>
      <c r="ER39" s="2">
        <v>93.6</v>
      </c>
      <c r="ES39" s="2">
        <v>93.6</v>
      </c>
      <c r="ET39" s="2">
        <v>93.6</v>
      </c>
      <c r="EU39" s="2">
        <v>93.6</v>
      </c>
      <c r="EV39" s="2">
        <v>93.6</v>
      </c>
      <c r="EW39" s="2">
        <v>93.6</v>
      </c>
      <c r="EX39" s="2">
        <v>93.6</v>
      </c>
      <c r="EY39" s="2">
        <v>93.6</v>
      </c>
      <c r="EZ39" s="2">
        <v>93.6</v>
      </c>
      <c r="FA39" s="2">
        <v>93.6</v>
      </c>
      <c r="FB39" s="2">
        <v>93.6</v>
      </c>
      <c r="FC39" s="2">
        <v>93.6</v>
      </c>
      <c r="FD39" s="2">
        <v>93.6</v>
      </c>
      <c r="FE39" s="2">
        <v>93.6</v>
      </c>
      <c r="FF39" s="2">
        <v>93.6</v>
      </c>
      <c r="FG39" s="2">
        <v>93.6</v>
      </c>
      <c r="FH39" s="2">
        <v>93.6</v>
      </c>
      <c r="FI39" s="2">
        <v>93.6</v>
      </c>
      <c r="FJ39" s="2">
        <v>93.6</v>
      </c>
      <c r="FK39" s="2">
        <v>93.6</v>
      </c>
    </row>
    <row r="40" spans="1:167" ht="14.5">
      <c r="A40" s="1"/>
      <c r="B40" s="9"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9" t="s">
        <v>493</v>
      </c>
      <c r="AA40" s="2">
        <v>2.2999999999999998</v>
      </c>
      <c r="AB40" s="2">
        <v>4.5</v>
      </c>
      <c r="AC40" s="2">
        <v>4.5999999999999996</v>
      </c>
      <c r="AD40" s="2">
        <v>4.4000000000000004</v>
      </c>
      <c r="AE40" s="2">
        <v>4.4000000000000004</v>
      </c>
      <c r="AF40" s="2">
        <v>4.5</v>
      </c>
      <c r="AG40" s="2">
        <v>4.4000000000000004</v>
      </c>
      <c r="AH40" s="2">
        <v>2</v>
      </c>
      <c r="AI40" s="2">
        <v>1.9</v>
      </c>
      <c r="AJ40" s="2">
        <v>4.5999999999999996</v>
      </c>
      <c r="AK40" s="2">
        <v>4.8</v>
      </c>
      <c r="AL40" s="2">
        <v>5</v>
      </c>
      <c r="AM40" s="2">
        <v>4.8</v>
      </c>
      <c r="AN40" s="2">
        <v>4.5999999999999996</v>
      </c>
      <c r="AO40" s="2">
        <v>4.5999999999999996</v>
      </c>
      <c r="AP40" s="2">
        <v>4.5999999999999996</v>
      </c>
      <c r="AQ40" s="2">
        <v>4.5999999999999996</v>
      </c>
      <c r="AR40" s="2">
        <v>4.5999999999999996</v>
      </c>
      <c r="AS40" s="2">
        <v>5.2</v>
      </c>
      <c r="AT40" s="2">
        <v>5.2</v>
      </c>
      <c r="AU40" s="2">
        <v>5.0999999999999996</v>
      </c>
      <c r="AW40" s="1"/>
      <c r="AX40" s="9" t="s">
        <v>493</v>
      </c>
      <c r="AY40" s="2">
        <v>2.9</v>
      </c>
      <c r="AZ40" s="2">
        <v>5.2</v>
      </c>
      <c r="BA40" s="2">
        <v>3</v>
      </c>
      <c r="BB40" s="2">
        <v>3</v>
      </c>
      <c r="BC40" s="2">
        <v>3</v>
      </c>
      <c r="BD40" s="2">
        <v>3</v>
      </c>
      <c r="BE40" s="2">
        <v>3</v>
      </c>
      <c r="BF40" s="2">
        <v>2.9</v>
      </c>
      <c r="BG40" s="2">
        <v>2.8</v>
      </c>
      <c r="BH40" s="2">
        <v>3</v>
      </c>
      <c r="BI40" s="2">
        <v>3</v>
      </c>
      <c r="BJ40" s="2">
        <v>3</v>
      </c>
      <c r="BK40" s="2">
        <v>3</v>
      </c>
      <c r="BL40" s="2">
        <v>4.2</v>
      </c>
      <c r="BM40" s="2">
        <v>4.2</v>
      </c>
      <c r="BN40" s="2">
        <v>4.2</v>
      </c>
      <c r="BO40" s="2">
        <v>4.0999999999999996</v>
      </c>
      <c r="BP40" s="2">
        <v>4.2</v>
      </c>
      <c r="BQ40" s="2">
        <v>4.3</v>
      </c>
      <c r="BR40" s="2">
        <v>4.4000000000000004</v>
      </c>
      <c r="BS40" s="2">
        <v>4.5</v>
      </c>
      <c r="BU40" s="1"/>
      <c r="BV40" s="9" t="s">
        <v>493</v>
      </c>
      <c r="BW40" s="2">
        <v>2.2000000000000002</v>
      </c>
      <c r="BX40" s="2">
        <v>2.2999999999999998</v>
      </c>
      <c r="BY40" s="2">
        <v>2.2000000000000002</v>
      </c>
      <c r="BZ40" s="2">
        <v>2.2999999999999998</v>
      </c>
      <c r="CA40" s="2">
        <v>1.3</v>
      </c>
      <c r="CB40" s="2">
        <v>0.3</v>
      </c>
      <c r="CC40" s="2">
        <v>0.3</v>
      </c>
      <c r="CD40" s="2">
        <v>0.2</v>
      </c>
      <c r="CE40" s="2">
        <v>0.2</v>
      </c>
      <c r="CF40" s="2">
        <v>0.3</v>
      </c>
      <c r="CG40" s="2">
        <v>0.2</v>
      </c>
      <c r="CH40" s="2">
        <v>0.3</v>
      </c>
      <c r="CI40" s="2">
        <v>0.2</v>
      </c>
      <c r="CJ40" s="2">
        <v>0.3</v>
      </c>
      <c r="CK40" s="2">
        <v>0.3</v>
      </c>
      <c r="CL40" s="2">
        <v>0.3</v>
      </c>
      <c r="CM40" s="2">
        <v>0.3</v>
      </c>
      <c r="CN40" s="2">
        <v>0.3</v>
      </c>
      <c r="CO40" s="2">
        <v>0.3</v>
      </c>
      <c r="CP40" s="2">
        <v>0.3</v>
      </c>
      <c r="CQ40" s="2">
        <v>0.3</v>
      </c>
      <c r="CS40" s="1"/>
      <c r="CT40" s="9" t="s">
        <v>493</v>
      </c>
      <c r="CU40" s="2">
        <v>0.8</v>
      </c>
      <c r="CV40" s="2">
        <v>0.8</v>
      </c>
      <c r="CW40" s="2">
        <v>0.8</v>
      </c>
      <c r="CX40" s="2">
        <v>0.9</v>
      </c>
      <c r="CY40" s="2">
        <v>0.9</v>
      </c>
      <c r="CZ40" s="2">
        <v>0.8</v>
      </c>
      <c r="DA40" s="2">
        <v>1.1000000000000001</v>
      </c>
      <c r="DB40" s="2">
        <v>1.1000000000000001</v>
      </c>
      <c r="DC40" s="2">
        <v>1.1000000000000001</v>
      </c>
      <c r="DD40" s="2">
        <v>0.9</v>
      </c>
      <c r="DE40" s="2">
        <v>0.8</v>
      </c>
      <c r="DF40" s="2">
        <v>0.8</v>
      </c>
      <c r="DG40" s="2">
        <v>0.8</v>
      </c>
      <c r="DH40" s="2">
        <v>1.4</v>
      </c>
      <c r="DI40" s="2">
        <v>1.3</v>
      </c>
      <c r="DJ40" s="2">
        <v>1.3</v>
      </c>
      <c r="DK40" s="2">
        <v>1.5</v>
      </c>
      <c r="DL40" s="2">
        <v>1.5</v>
      </c>
      <c r="DM40" s="2">
        <v>1.8</v>
      </c>
      <c r="DN40" s="2">
        <v>1.8</v>
      </c>
      <c r="DO40" s="2">
        <v>2.2999999999999998</v>
      </c>
      <c r="DQ40" s="1"/>
      <c r="DR40" s="9" t="s">
        <v>493</v>
      </c>
      <c r="DS40" s="2">
        <v>2.8</v>
      </c>
      <c r="DT40" s="2">
        <v>2.8</v>
      </c>
      <c r="DU40" s="2">
        <v>2.7</v>
      </c>
      <c r="DV40" s="2">
        <v>3.4</v>
      </c>
      <c r="DW40" s="2">
        <v>3</v>
      </c>
      <c r="DX40" s="2">
        <v>3</v>
      </c>
      <c r="DY40" s="2">
        <v>3</v>
      </c>
      <c r="DZ40" s="2">
        <v>3</v>
      </c>
      <c r="EA40" s="2">
        <v>3</v>
      </c>
      <c r="EB40" s="2">
        <v>3.1</v>
      </c>
      <c r="EC40" s="2">
        <v>3.1</v>
      </c>
      <c r="ED40" s="2">
        <v>3</v>
      </c>
      <c r="EE40" s="2">
        <v>2.9</v>
      </c>
      <c r="EF40" s="2">
        <v>3.5</v>
      </c>
      <c r="EG40" s="2">
        <v>3.5</v>
      </c>
      <c r="EH40" s="2">
        <v>3.5</v>
      </c>
      <c r="EI40" s="2">
        <v>3.5</v>
      </c>
      <c r="EJ40" s="2">
        <v>3.4</v>
      </c>
      <c r="EK40" s="2">
        <v>3.5</v>
      </c>
      <c r="EL40" s="2">
        <v>3.5</v>
      </c>
      <c r="EM40" s="2">
        <v>3.5</v>
      </c>
      <c r="EO40" s="1"/>
      <c r="EP40" s="9" t="s">
        <v>493</v>
      </c>
      <c r="EQ40" s="2">
        <v>2.9</v>
      </c>
      <c r="ER40" s="2">
        <v>2.9</v>
      </c>
      <c r="ES40" s="2">
        <v>2.9</v>
      </c>
      <c r="ET40" s="2">
        <v>2.9</v>
      </c>
      <c r="EU40" s="2">
        <v>2.9</v>
      </c>
      <c r="EV40" s="2">
        <v>2.9</v>
      </c>
      <c r="EW40" s="2">
        <v>3</v>
      </c>
      <c r="EX40" s="2">
        <v>2.9</v>
      </c>
      <c r="EY40" s="2">
        <v>2.8</v>
      </c>
      <c r="EZ40" s="2">
        <v>2.8</v>
      </c>
      <c r="FA40" s="2">
        <v>2.8</v>
      </c>
      <c r="FB40" s="2">
        <v>2.9</v>
      </c>
      <c r="FC40" s="2">
        <v>2.7</v>
      </c>
      <c r="FD40" s="2">
        <v>2.9</v>
      </c>
      <c r="FE40" s="2">
        <v>2.8</v>
      </c>
      <c r="FF40" s="2">
        <v>3</v>
      </c>
      <c r="FG40" s="2">
        <v>2.9</v>
      </c>
      <c r="FH40" s="2">
        <v>2.8</v>
      </c>
      <c r="FI40" s="2">
        <v>3.4</v>
      </c>
      <c r="FJ40" s="2">
        <v>3.4</v>
      </c>
      <c r="FK40" s="2">
        <v>3.4</v>
      </c>
    </row>
    <row r="41" spans="1:167" ht="14.5">
      <c r="A41" s="1"/>
      <c r="B41" s="9"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9"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9"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9"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9"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9"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9"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spans="1:167" ht="14.5">
      <c r="A42" s="1"/>
      <c r="B42" s="9"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9"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9"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4.5">
      <c r="A43" s="1"/>
      <c r="B43" s="9"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9"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9"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9"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9"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9"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9"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spans="1:167" ht="15.5">
      <c r="A44" s="1"/>
      <c r="B44" s="9" t="s">
        <v>495</v>
      </c>
      <c r="C44" s="2">
        <v>7.5</v>
      </c>
      <c r="D44" s="2">
        <v>7.8</v>
      </c>
      <c r="E44" s="2">
        <v>7.5</v>
      </c>
      <c r="F44" s="2">
        <v>7.7</v>
      </c>
      <c r="G44" s="2">
        <v>8.6999999999999993</v>
      </c>
      <c r="H44" s="2">
        <v>9</v>
      </c>
      <c r="I44" s="2">
        <v>9.3000000000000007</v>
      </c>
      <c r="J44" s="2">
        <v>8.6</v>
      </c>
      <c r="K44" s="2">
        <v>8.6</v>
      </c>
      <c r="L44" s="2">
        <v>4.9000000000000004</v>
      </c>
      <c r="M44" s="2">
        <v>5.0999999999999996</v>
      </c>
      <c r="N44" s="2">
        <v>5</v>
      </c>
      <c r="O44" s="2">
        <v>4.9000000000000004</v>
      </c>
      <c r="P44" s="2">
        <v>5.0999999999999996</v>
      </c>
      <c r="Q44" s="2">
        <v>4.9000000000000004</v>
      </c>
      <c r="R44" s="2">
        <v>5</v>
      </c>
      <c r="S44" s="2">
        <v>2.6</v>
      </c>
      <c r="T44" s="2">
        <v>6.4</v>
      </c>
      <c r="U44" s="2">
        <v>6.4</v>
      </c>
      <c r="V44" s="2">
        <v>6.4</v>
      </c>
      <c r="W44" s="2">
        <v>6.4</v>
      </c>
      <c r="Y44" s="1"/>
      <c r="Z44" s="9" t="s">
        <v>495</v>
      </c>
      <c r="AA44" s="2">
        <v>4.3</v>
      </c>
      <c r="AB44" s="2">
        <v>4.5</v>
      </c>
      <c r="AC44" s="2">
        <v>4.4000000000000004</v>
      </c>
      <c r="AD44" s="2">
        <v>4.5999999999999996</v>
      </c>
      <c r="AE44" s="2">
        <v>4.5999999999999996</v>
      </c>
      <c r="AF44" s="2">
        <v>4.5</v>
      </c>
      <c r="AG44" s="2">
        <v>4.5999999999999996</v>
      </c>
      <c r="AH44" s="2">
        <v>4.5999999999999996</v>
      </c>
      <c r="AI44" s="2">
        <v>4.7</v>
      </c>
      <c r="AJ44" s="2">
        <v>4.7</v>
      </c>
      <c r="AK44" s="2">
        <v>4.5</v>
      </c>
      <c r="AL44" s="2">
        <v>4.4000000000000004</v>
      </c>
      <c r="AM44" s="2">
        <v>4.5999999999999996</v>
      </c>
      <c r="AN44" s="2">
        <v>4.7</v>
      </c>
      <c r="AO44" s="2">
        <v>4.7</v>
      </c>
      <c r="AP44" s="2">
        <v>4.7</v>
      </c>
      <c r="AQ44" s="2">
        <v>4.7</v>
      </c>
      <c r="AR44" s="2">
        <v>4.7</v>
      </c>
      <c r="AS44" s="2">
        <v>4.0999999999999996</v>
      </c>
      <c r="AT44" s="2">
        <v>4.0999999999999996</v>
      </c>
      <c r="AU44" s="2">
        <v>4.2</v>
      </c>
      <c r="AW44" s="1"/>
      <c r="AX44" s="9" t="s">
        <v>495</v>
      </c>
      <c r="AY44" s="2">
        <v>5.4</v>
      </c>
      <c r="AZ44" s="2">
        <v>6.8</v>
      </c>
      <c r="BA44" s="2">
        <v>5.3</v>
      </c>
      <c r="BB44" s="2">
        <v>5.3</v>
      </c>
      <c r="BC44" s="2">
        <v>5.3</v>
      </c>
      <c r="BD44" s="2">
        <v>5.3</v>
      </c>
      <c r="BE44" s="2">
        <v>5.3</v>
      </c>
      <c r="BF44" s="2">
        <v>5.4</v>
      </c>
      <c r="BG44" s="2">
        <v>5.5</v>
      </c>
      <c r="BH44" s="2">
        <v>5.4</v>
      </c>
      <c r="BI44" s="2">
        <v>5.3</v>
      </c>
      <c r="BJ44" s="2">
        <v>5.3</v>
      </c>
      <c r="BK44" s="2">
        <v>5.3</v>
      </c>
      <c r="BL44" s="2">
        <v>4.2</v>
      </c>
      <c r="BM44" s="2">
        <v>4.2</v>
      </c>
      <c r="BN44" s="2">
        <v>4.2</v>
      </c>
      <c r="BO44" s="2">
        <v>4.2</v>
      </c>
      <c r="BP44" s="2">
        <v>4.2</v>
      </c>
      <c r="BQ44" s="2">
        <v>4</v>
      </c>
      <c r="BR44" s="2">
        <v>4</v>
      </c>
      <c r="BS44" s="2">
        <v>3.8</v>
      </c>
      <c r="BU44" s="1"/>
      <c r="BV44" s="9" t="s">
        <v>495</v>
      </c>
      <c r="BW44" s="2">
        <v>4.8</v>
      </c>
      <c r="BX44" s="2">
        <v>4.7</v>
      </c>
      <c r="BY44" s="2">
        <v>4.8</v>
      </c>
      <c r="BZ44" s="2">
        <v>4.7</v>
      </c>
      <c r="CA44" s="2">
        <v>4.7</v>
      </c>
      <c r="CB44" s="2">
        <v>4.7</v>
      </c>
      <c r="CC44" s="2">
        <v>4.7</v>
      </c>
      <c r="CD44" s="2">
        <v>4.8</v>
      </c>
      <c r="CE44" s="2">
        <v>4.8</v>
      </c>
      <c r="CF44" s="2">
        <v>4.7</v>
      </c>
      <c r="CG44" s="2">
        <v>4.8</v>
      </c>
      <c r="CH44" s="2">
        <v>4.7</v>
      </c>
      <c r="CI44" s="2">
        <v>4.8</v>
      </c>
      <c r="CJ44" s="2">
        <v>4.7</v>
      </c>
      <c r="CK44" s="2">
        <v>4.7</v>
      </c>
      <c r="CL44" s="2">
        <v>4.7</v>
      </c>
      <c r="CM44" s="2">
        <v>4.7</v>
      </c>
      <c r="CN44" s="2">
        <v>4.7</v>
      </c>
      <c r="CO44" s="2">
        <v>4.7</v>
      </c>
      <c r="CP44" s="2">
        <v>4.7</v>
      </c>
      <c r="CQ44" s="2">
        <v>4.7</v>
      </c>
      <c r="CS44" s="1"/>
      <c r="CT44" s="9" t="s">
        <v>495</v>
      </c>
      <c r="CU44" s="2">
        <v>7.4</v>
      </c>
      <c r="CV44" s="2">
        <v>7.3</v>
      </c>
      <c r="CW44" s="2">
        <v>7.3</v>
      </c>
      <c r="CX44" s="2">
        <v>7.2</v>
      </c>
      <c r="CY44" s="2">
        <v>7.2</v>
      </c>
      <c r="CZ44" s="2">
        <v>7.3</v>
      </c>
      <c r="DA44" s="2">
        <v>7</v>
      </c>
      <c r="DB44" s="2">
        <v>7</v>
      </c>
      <c r="DC44" s="2">
        <v>7</v>
      </c>
      <c r="DD44" s="2">
        <v>7.2</v>
      </c>
      <c r="DE44" s="2">
        <v>7.3</v>
      </c>
      <c r="DF44" s="2">
        <v>7.3</v>
      </c>
      <c r="DG44" s="2">
        <v>7.3</v>
      </c>
      <c r="DH44" s="2">
        <v>6.7</v>
      </c>
      <c r="DI44" s="2">
        <v>6.8</v>
      </c>
      <c r="DJ44" s="2">
        <v>6.8</v>
      </c>
      <c r="DK44" s="2">
        <v>6.6</v>
      </c>
      <c r="DL44" s="2">
        <v>6.6</v>
      </c>
      <c r="DM44" s="2">
        <v>6.3</v>
      </c>
      <c r="DN44" s="2">
        <v>6.3</v>
      </c>
      <c r="DO44" s="2">
        <v>5.8</v>
      </c>
      <c r="DQ44" s="1"/>
      <c r="DR44" s="9" t="s">
        <v>495</v>
      </c>
      <c r="DS44" s="2">
        <v>4.3</v>
      </c>
      <c r="DT44" s="2">
        <v>4.3</v>
      </c>
      <c r="DU44" s="2">
        <v>4.3</v>
      </c>
      <c r="DV44" s="2">
        <v>5.2</v>
      </c>
      <c r="DW44" s="2">
        <v>4.3</v>
      </c>
      <c r="DX44" s="2">
        <v>4.3</v>
      </c>
      <c r="DY44" s="2">
        <v>4.2</v>
      </c>
      <c r="DZ44" s="2">
        <v>4.2</v>
      </c>
      <c r="EA44" s="2">
        <v>4.2</v>
      </c>
      <c r="EB44" s="2">
        <v>4.2</v>
      </c>
      <c r="EC44" s="2">
        <v>4.2</v>
      </c>
      <c r="ED44" s="2">
        <v>4.2</v>
      </c>
      <c r="EE44" s="2">
        <v>4.3</v>
      </c>
      <c r="EF44" s="2">
        <v>3.8</v>
      </c>
      <c r="EG44" s="2">
        <v>3.8</v>
      </c>
      <c r="EH44" s="2">
        <v>3.7</v>
      </c>
      <c r="EI44" s="2">
        <v>3.8</v>
      </c>
      <c r="EJ44" s="2">
        <v>3.8</v>
      </c>
      <c r="EK44" s="2">
        <v>3.7</v>
      </c>
      <c r="EL44" s="2">
        <v>3.7</v>
      </c>
      <c r="EM44" s="2">
        <v>3.7</v>
      </c>
      <c r="EO44" s="1"/>
      <c r="EP44" s="9" t="s">
        <v>495</v>
      </c>
      <c r="EQ44" s="2">
        <v>3.6</v>
      </c>
      <c r="ER44" s="2">
        <v>3.6</v>
      </c>
      <c r="ES44" s="2">
        <v>3.5</v>
      </c>
      <c r="ET44" s="2">
        <v>3.5</v>
      </c>
      <c r="EU44" s="2">
        <v>3.5</v>
      </c>
      <c r="EV44" s="2">
        <v>3.5</v>
      </c>
      <c r="EW44" s="2">
        <v>3.5</v>
      </c>
      <c r="EX44" s="2">
        <v>3.6</v>
      </c>
      <c r="EY44" s="2">
        <v>3.6</v>
      </c>
      <c r="EZ44" s="2">
        <v>3.6</v>
      </c>
      <c r="FA44" s="2">
        <v>3.6</v>
      </c>
      <c r="FB44" s="2">
        <v>3.5</v>
      </c>
      <c r="FC44" s="2">
        <v>3.7</v>
      </c>
      <c r="FD44" s="2">
        <v>3.6</v>
      </c>
      <c r="FE44" s="2">
        <v>3.7</v>
      </c>
      <c r="FF44" s="2">
        <v>3.4</v>
      </c>
      <c r="FG44" s="2">
        <v>3.5</v>
      </c>
      <c r="FH44" s="2">
        <v>3.6</v>
      </c>
      <c r="FI44" s="2">
        <v>3.1</v>
      </c>
      <c r="FJ44" s="2">
        <v>3.1</v>
      </c>
      <c r="FK44" s="2">
        <v>3</v>
      </c>
    </row>
    <row r="45" spans="1:167" ht="14.5">
      <c r="A45" s="128"/>
      <c r="B45" s="128"/>
      <c r="C45" s="2"/>
      <c r="D45" s="2"/>
      <c r="E45" s="2"/>
      <c r="F45" s="2"/>
      <c r="G45" s="2"/>
      <c r="H45" s="2"/>
      <c r="I45" s="2"/>
      <c r="J45" s="2"/>
      <c r="K45" s="2"/>
      <c r="L45" s="2"/>
      <c r="M45" s="2"/>
      <c r="N45" s="2"/>
      <c r="O45" s="2"/>
      <c r="P45" s="2"/>
      <c r="Q45" s="2"/>
      <c r="R45" s="2"/>
      <c r="S45" s="2"/>
      <c r="T45" s="2"/>
      <c r="U45" s="2"/>
      <c r="V45" s="2"/>
      <c r="W45" s="2"/>
      <c r="Y45" s="128"/>
      <c r="Z45" s="128"/>
      <c r="AA45" s="2"/>
      <c r="AB45" s="2"/>
      <c r="AC45" s="2"/>
      <c r="AD45" s="2"/>
      <c r="AE45" s="2"/>
      <c r="AF45" s="2"/>
      <c r="AG45" s="2"/>
      <c r="AH45" s="2"/>
      <c r="AI45" s="2"/>
      <c r="AJ45" s="2"/>
      <c r="AK45" s="2"/>
      <c r="AL45" s="2"/>
      <c r="AM45" s="2"/>
      <c r="AN45" s="2"/>
      <c r="AO45" s="2"/>
      <c r="AP45" s="2"/>
      <c r="AQ45" s="2"/>
      <c r="AR45" s="2"/>
      <c r="AS45" s="2"/>
      <c r="AT45" s="2"/>
      <c r="AU45" s="2"/>
      <c r="AW45" s="128"/>
      <c r="AX45" s="128"/>
      <c r="AY45" s="2"/>
      <c r="AZ45" s="2"/>
      <c r="BA45" s="2"/>
      <c r="BB45" s="2"/>
      <c r="BC45" s="2"/>
      <c r="BD45" s="2"/>
      <c r="BE45" s="2"/>
      <c r="BF45" s="2"/>
      <c r="BG45" s="2"/>
      <c r="BH45" s="2"/>
      <c r="BI45" s="2"/>
      <c r="BJ45" s="2"/>
      <c r="BK45" s="2"/>
      <c r="BL45" s="2"/>
      <c r="BM45" s="2"/>
      <c r="BN45" s="2"/>
      <c r="BO45" s="2"/>
      <c r="BP45" s="2"/>
      <c r="BQ45" s="2"/>
      <c r="BR45" s="2"/>
      <c r="BS45" s="2"/>
      <c r="BU45" s="128"/>
      <c r="BV45" s="128"/>
      <c r="BW45" s="2"/>
      <c r="BX45" s="2"/>
      <c r="BY45" s="2"/>
      <c r="BZ45" s="2"/>
      <c r="CA45" s="2"/>
      <c r="CB45" s="2"/>
      <c r="CC45" s="2"/>
      <c r="CD45" s="2"/>
      <c r="CE45" s="2"/>
      <c r="CF45" s="2"/>
      <c r="CG45" s="2"/>
      <c r="CH45" s="2"/>
      <c r="CI45" s="2"/>
      <c r="CJ45" s="2"/>
      <c r="CK45" s="2"/>
      <c r="CL45" s="2"/>
      <c r="CM45" s="2"/>
      <c r="CN45" s="2"/>
      <c r="CO45" s="2"/>
      <c r="CP45" s="2"/>
      <c r="CQ45" s="2"/>
      <c r="CS45" s="128"/>
      <c r="CT45" s="128"/>
      <c r="CU45" s="2"/>
      <c r="CV45" s="2"/>
      <c r="CW45" s="2"/>
      <c r="CX45" s="2"/>
      <c r="CY45" s="2"/>
      <c r="CZ45" s="2"/>
      <c r="DA45" s="2"/>
      <c r="DB45" s="2"/>
      <c r="DC45" s="2"/>
      <c r="DD45" s="2"/>
      <c r="DE45" s="2"/>
      <c r="DF45" s="2"/>
      <c r="DG45" s="2"/>
      <c r="DH45" s="2"/>
      <c r="DI45" s="2"/>
      <c r="DJ45" s="2"/>
      <c r="DK45" s="2"/>
      <c r="DL45" s="2"/>
      <c r="DM45" s="2"/>
      <c r="DN45" s="2"/>
      <c r="DO45" s="2"/>
      <c r="DQ45" s="128"/>
      <c r="DR45" s="128"/>
      <c r="DS45" s="2"/>
      <c r="DT45" s="2"/>
      <c r="DU45" s="2"/>
      <c r="DV45" s="2"/>
      <c r="DW45" s="2"/>
      <c r="DX45" s="2"/>
      <c r="DY45" s="2"/>
      <c r="DZ45" s="2"/>
      <c r="EA45" s="2"/>
      <c r="EB45" s="2"/>
      <c r="EC45" s="2"/>
      <c r="ED45" s="2"/>
      <c r="EE45" s="2"/>
      <c r="EF45" s="2"/>
      <c r="EG45" s="2"/>
      <c r="EH45" s="2"/>
      <c r="EI45" s="2"/>
      <c r="EJ45" s="2"/>
      <c r="EK45" s="2"/>
      <c r="EL45" s="2"/>
      <c r="EM45" s="2"/>
      <c r="EO45" s="128"/>
      <c r="EP45" s="128"/>
      <c r="EQ45" s="2"/>
      <c r="ER45" s="2"/>
      <c r="ES45" s="2"/>
      <c r="ET45" s="2"/>
      <c r="EU45" s="2"/>
      <c r="EV45" s="2"/>
      <c r="EW45" s="2"/>
      <c r="EX45" s="2"/>
      <c r="EY45" s="2"/>
      <c r="EZ45" s="2"/>
      <c r="FA45" s="2"/>
      <c r="FB45" s="2"/>
      <c r="FC45" s="2"/>
      <c r="FD45" s="2"/>
      <c r="FE45" s="2"/>
      <c r="FF45" s="2"/>
      <c r="FG45" s="2"/>
      <c r="FH45" s="2"/>
      <c r="FI45" s="2"/>
      <c r="FJ45" s="2"/>
      <c r="FK45" s="2"/>
    </row>
    <row r="46" spans="1:167" ht="14.5">
      <c r="A46" s="1"/>
      <c r="B46" s="11" t="s">
        <v>517</v>
      </c>
      <c r="C46" s="2"/>
      <c r="D46" s="2"/>
      <c r="E46" s="2"/>
      <c r="F46" s="2"/>
      <c r="G46" s="2"/>
      <c r="H46" s="2"/>
      <c r="I46" s="2"/>
      <c r="J46" s="2"/>
      <c r="K46" s="2"/>
      <c r="L46" s="2"/>
      <c r="M46" s="2"/>
      <c r="N46" s="2"/>
      <c r="O46" s="2"/>
      <c r="P46" s="2"/>
      <c r="Q46" s="2"/>
      <c r="R46" s="2"/>
      <c r="S46" s="2"/>
      <c r="T46" s="2"/>
      <c r="U46" s="2"/>
      <c r="V46" s="2"/>
      <c r="W46" s="2"/>
      <c r="Y46" s="1"/>
      <c r="Z46" s="11" t="s">
        <v>517</v>
      </c>
      <c r="AA46" s="2"/>
      <c r="AB46" s="2"/>
      <c r="AC46" s="2"/>
      <c r="AD46" s="2"/>
      <c r="AE46" s="2"/>
      <c r="AF46" s="2"/>
      <c r="AG46" s="2"/>
      <c r="AH46" s="2"/>
      <c r="AI46" s="2"/>
      <c r="AJ46" s="2"/>
      <c r="AK46" s="2"/>
      <c r="AL46" s="2"/>
      <c r="AM46" s="2"/>
      <c r="AN46" s="2"/>
      <c r="AO46" s="2"/>
      <c r="AP46" s="2"/>
      <c r="AQ46" s="2"/>
      <c r="AR46" s="2"/>
      <c r="AS46" s="2"/>
      <c r="AT46" s="2"/>
      <c r="AU46" s="2"/>
      <c r="AW46" s="1"/>
      <c r="AX46" s="11" t="s">
        <v>517</v>
      </c>
      <c r="AY46" s="2"/>
      <c r="AZ46" s="2"/>
      <c r="BA46" s="2"/>
      <c r="BB46" s="2"/>
      <c r="BC46" s="2"/>
      <c r="BD46" s="2"/>
      <c r="BE46" s="2"/>
      <c r="BF46" s="2"/>
      <c r="BG46" s="2"/>
      <c r="BH46" s="2"/>
      <c r="BI46" s="2"/>
      <c r="BJ46" s="2"/>
      <c r="BK46" s="2"/>
      <c r="BL46" s="2"/>
      <c r="BM46" s="2"/>
      <c r="BN46" s="2"/>
      <c r="BO46" s="2"/>
      <c r="BP46" s="2"/>
      <c r="BQ46" s="2"/>
      <c r="BR46" s="2"/>
      <c r="BS46" s="2"/>
      <c r="BU46" s="1"/>
      <c r="BV46" s="11" t="s">
        <v>517</v>
      </c>
      <c r="BW46" s="2"/>
      <c r="BX46" s="2"/>
      <c r="BY46" s="2"/>
      <c r="BZ46" s="2"/>
      <c r="CA46" s="2"/>
      <c r="CB46" s="2"/>
      <c r="CC46" s="2"/>
      <c r="CD46" s="2"/>
      <c r="CE46" s="2"/>
      <c r="CF46" s="2"/>
      <c r="CG46" s="2"/>
      <c r="CH46" s="2"/>
      <c r="CI46" s="2"/>
      <c r="CJ46" s="2"/>
      <c r="CK46" s="2"/>
      <c r="CL46" s="2"/>
      <c r="CM46" s="2"/>
      <c r="CN46" s="2"/>
      <c r="CO46" s="2"/>
      <c r="CP46" s="2"/>
      <c r="CQ46" s="2"/>
      <c r="CS46" s="1"/>
      <c r="CT46" s="11" t="s">
        <v>517</v>
      </c>
      <c r="CU46" s="2"/>
      <c r="CV46" s="2"/>
      <c r="CW46" s="2"/>
      <c r="CX46" s="2"/>
      <c r="CY46" s="2"/>
      <c r="CZ46" s="2"/>
      <c r="DA46" s="2"/>
      <c r="DB46" s="2"/>
      <c r="DC46" s="2"/>
      <c r="DD46" s="2"/>
      <c r="DE46" s="2"/>
      <c r="DF46" s="2"/>
      <c r="DG46" s="2"/>
      <c r="DH46" s="2"/>
      <c r="DI46" s="2"/>
      <c r="DJ46" s="2"/>
      <c r="DK46" s="2"/>
      <c r="DL46" s="2"/>
      <c r="DM46" s="2"/>
      <c r="DN46" s="2"/>
      <c r="DO46" s="2"/>
      <c r="DQ46" s="1"/>
      <c r="DR46" s="11" t="s">
        <v>517</v>
      </c>
      <c r="DS46" s="2"/>
      <c r="DT46" s="2"/>
      <c r="DU46" s="2"/>
      <c r="DV46" s="2"/>
      <c r="DW46" s="2"/>
      <c r="DX46" s="2"/>
      <c r="DY46" s="2"/>
      <c r="DZ46" s="2"/>
      <c r="EA46" s="2"/>
      <c r="EB46" s="2"/>
      <c r="EC46" s="2"/>
      <c r="ED46" s="2"/>
      <c r="EE46" s="2"/>
      <c r="EF46" s="2"/>
      <c r="EG46" s="2"/>
      <c r="EH46" s="2"/>
      <c r="EI46" s="2"/>
      <c r="EJ46" s="2"/>
      <c r="EK46" s="2"/>
      <c r="EL46" s="2"/>
      <c r="EM46" s="2"/>
      <c r="EO46" s="1"/>
      <c r="EP46" s="11" t="s">
        <v>517</v>
      </c>
      <c r="EQ46" s="2"/>
      <c r="ER46" s="2"/>
      <c r="ES46" s="2"/>
      <c r="ET46" s="2"/>
      <c r="EU46" s="2"/>
      <c r="EV46" s="2"/>
      <c r="EW46" s="2"/>
      <c r="EX46" s="2"/>
      <c r="EY46" s="2"/>
      <c r="EZ46" s="2"/>
      <c r="FA46" s="2"/>
      <c r="FB46" s="2"/>
      <c r="FC46" s="2"/>
      <c r="FD46" s="2"/>
      <c r="FE46" s="2"/>
      <c r="FF46" s="2"/>
      <c r="FG46" s="2"/>
      <c r="FH46" s="2"/>
      <c r="FI46" s="2"/>
      <c r="FJ46" s="2"/>
      <c r="FK46" s="2"/>
    </row>
    <row r="47" spans="1:167" ht="15.5">
      <c r="A47" s="1"/>
      <c r="B47" s="9" t="s">
        <v>518</v>
      </c>
      <c r="C47" s="2">
        <v>6.76</v>
      </c>
      <c r="D47" s="2">
        <v>6.83</v>
      </c>
      <c r="E47" s="2">
        <v>6.88</v>
      </c>
      <c r="F47" s="2">
        <v>6.94</v>
      </c>
      <c r="G47" s="2">
        <v>6.97</v>
      </c>
      <c r="H47" s="2">
        <v>7.02</v>
      </c>
      <c r="I47" s="2">
        <v>7.03</v>
      </c>
      <c r="J47" s="2">
        <v>7</v>
      </c>
      <c r="K47" s="2">
        <v>7</v>
      </c>
      <c r="L47" s="2">
        <v>7.06</v>
      </c>
      <c r="M47" s="2">
        <v>7.24</v>
      </c>
      <c r="N47" s="2">
        <v>7.32</v>
      </c>
      <c r="O47" s="2">
        <v>7.39</v>
      </c>
      <c r="P47" s="2">
        <v>7.43</v>
      </c>
      <c r="Q47" s="2">
        <v>7.56</v>
      </c>
      <c r="R47" s="2">
        <v>7.59</v>
      </c>
      <c r="S47" s="2">
        <v>7.57</v>
      </c>
      <c r="T47" s="2">
        <v>7.64</v>
      </c>
      <c r="U47" s="2">
        <v>7.63</v>
      </c>
      <c r="V47" s="2">
        <v>7.65</v>
      </c>
      <c r="W47" s="2">
        <v>7.64</v>
      </c>
      <c r="Y47" s="1"/>
      <c r="Z47" s="9" t="s">
        <v>518</v>
      </c>
      <c r="AA47" s="2">
        <v>16.84</v>
      </c>
      <c r="AB47" s="2">
        <v>16.98</v>
      </c>
      <c r="AC47" s="2">
        <v>17.13</v>
      </c>
      <c r="AD47" s="2">
        <v>17.27</v>
      </c>
      <c r="AE47" s="2">
        <v>17.350000000000001</v>
      </c>
      <c r="AF47" s="2">
        <v>17.579999999999998</v>
      </c>
      <c r="AG47" s="2">
        <v>17.649999999999999</v>
      </c>
      <c r="AH47" s="2">
        <v>17.68</v>
      </c>
      <c r="AI47" s="2">
        <v>18.04</v>
      </c>
      <c r="AJ47" s="2">
        <v>18.260000000000002</v>
      </c>
      <c r="AK47" s="2">
        <v>18.78</v>
      </c>
      <c r="AL47" s="2">
        <v>18.96</v>
      </c>
      <c r="AM47" s="2">
        <v>19.170000000000002</v>
      </c>
      <c r="AN47" s="2">
        <v>19.350000000000001</v>
      </c>
      <c r="AO47" s="2">
        <v>19.510000000000002</v>
      </c>
      <c r="AP47" s="2">
        <v>19.73</v>
      </c>
      <c r="AQ47" s="2">
        <v>19.690000000000001</v>
      </c>
      <c r="AR47" s="2">
        <v>19.97</v>
      </c>
      <c r="AS47" s="2">
        <v>20.309999999999999</v>
      </c>
      <c r="AT47" s="2">
        <v>20.53</v>
      </c>
      <c r="AU47" s="2">
        <v>20.99</v>
      </c>
      <c r="AW47" s="1"/>
      <c r="AX47" s="9" t="s">
        <v>518</v>
      </c>
      <c r="AY47" s="2">
        <v>28.25</v>
      </c>
      <c r="AZ47" s="2">
        <v>28.9</v>
      </c>
      <c r="BA47" s="2">
        <v>29.49</v>
      </c>
      <c r="BB47" s="2">
        <v>30.23</v>
      </c>
      <c r="BC47" s="2">
        <v>30.64</v>
      </c>
      <c r="BD47" s="2">
        <v>31.36</v>
      </c>
      <c r="BE47" s="2">
        <v>31.78</v>
      </c>
      <c r="BF47" s="2">
        <v>32.11</v>
      </c>
      <c r="BG47" s="2">
        <v>32.21</v>
      </c>
      <c r="BH47" s="2">
        <v>32.299999999999997</v>
      </c>
      <c r="BI47" s="2">
        <v>33.06</v>
      </c>
      <c r="BJ47" s="2">
        <v>33.92</v>
      </c>
      <c r="BK47" s="2">
        <v>34.29</v>
      </c>
      <c r="BL47" s="2">
        <v>34.47</v>
      </c>
      <c r="BM47" s="2">
        <v>34.74</v>
      </c>
      <c r="BN47" s="2">
        <v>35.229999999999997</v>
      </c>
      <c r="BO47" s="2">
        <v>35.54</v>
      </c>
      <c r="BP47" s="2">
        <v>36.49</v>
      </c>
      <c r="BQ47" s="2">
        <v>37.56</v>
      </c>
      <c r="BR47" s="2">
        <v>37.85</v>
      </c>
      <c r="BS47" s="2">
        <v>38.31</v>
      </c>
      <c r="BU47" s="1"/>
      <c r="BV47" s="9" t="s">
        <v>518</v>
      </c>
      <c r="BW47" s="2">
        <v>4.0599999999999996</v>
      </c>
      <c r="BX47" s="2">
        <v>4.09</v>
      </c>
      <c r="BY47" s="2">
        <v>4.0599999999999996</v>
      </c>
      <c r="BZ47" s="2">
        <v>4.07</v>
      </c>
      <c r="CA47" s="2">
        <v>4.08</v>
      </c>
      <c r="CB47" s="2">
        <v>4.09</v>
      </c>
      <c r="CC47" s="2">
        <v>4.07</v>
      </c>
      <c r="CD47" s="2">
        <v>4.0599999999999996</v>
      </c>
      <c r="CE47" s="2">
        <v>4.0599999999999996</v>
      </c>
      <c r="CF47" s="2">
        <v>4.03</v>
      </c>
      <c r="CG47" s="2">
        <v>4.0999999999999996</v>
      </c>
      <c r="CH47" s="2">
        <v>4.0999999999999996</v>
      </c>
      <c r="CI47" s="2">
        <v>4.0999999999999996</v>
      </c>
      <c r="CJ47" s="2">
        <v>4.09</v>
      </c>
      <c r="CK47" s="2">
        <v>4.17</v>
      </c>
      <c r="CL47" s="2">
        <v>4.17</v>
      </c>
      <c r="CM47" s="2">
        <v>4.46</v>
      </c>
      <c r="CN47" s="2">
        <v>4.47</v>
      </c>
      <c r="CO47" s="2">
        <v>4.46</v>
      </c>
      <c r="CP47" s="2">
        <v>4.42</v>
      </c>
      <c r="CQ47" s="2">
        <v>4.43</v>
      </c>
      <c r="CS47" s="1"/>
      <c r="CT47" s="9" t="s">
        <v>518</v>
      </c>
      <c r="CU47" s="2">
        <v>3</v>
      </c>
      <c r="CV47" s="2">
        <v>3.1</v>
      </c>
      <c r="CW47" s="2">
        <v>3.19</v>
      </c>
      <c r="CX47" s="2">
        <v>3.24</v>
      </c>
      <c r="CY47" s="2">
        <v>3.28</v>
      </c>
      <c r="CZ47" s="2">
        <v>3.31</v>
      </c>
      <c r="DA47" s="2">
        <v>3.4</v>
      </c>
      <c r="DB47" s="2">
        <v>3.4</v>
      </c>
      <c r="DC47" s="2">
        <v>3.54</v>
      </c>
      <c r="DD47" s="2">
        <v>3.53</v>
      </c>
      <c r="DE47" s="2">
        <v>3.59</v>
      </c>
      <c r="DF47" s="2">
        <v>3.71</v>
      </c>
      <c r="DG47" s="2">
        <v>3.78</v>
      </c>
      <c r="DH47" s="2">
        <v>3.82</v>
      </c>
      <c r="DI47" s="2">
        <v>3.79</v>
      </c>
      <c r="DJ47" s="2">
        <v>3.87</v>
      </c>
      <c r="DK47" s="2">
        <v>3.98</v>
      </c>
      <c r="DL47" s="2">
        <v>3.97</v>
      </c>
      <c r="DM47" s="2">
        <v>4.1100000000000003</v>
      </c>
      <c r="DN47" s="2">
        <v>4.0999999999999996</v>
      </c>
      <c r="DO47" s="2">
        <v>4.12</v>
      </c>
      <c r="DQ47" s="1"/>
      <c r="DR47" s="9" t="s">
        <v>518</v>
      </c>
      <c r="DS47" s="2">
        <v>10.9</v>
      </c>
      <c r="DT47" s="2">
        <v>11.06</v>
      </c>
      <c r="DU47" s="2">
        <v>11.43</v>
      </c>
      <c r="DV47" s="2">
        <v>11.39</v>
      </c>
      <c r="DW47" s="2">
        <v>11.56</v>
      </c>
      <c r="DX47" s="2">
        <v>11.62</v>
      </c>
      <c r="DY47" s="2">
        <v>11.85</v>
      </c>
      <c r="DZ47" s="2">
        <v>12.01</v>
      </c>
      <c r="EA47" s="2">
        <v>12.25</v>
      </c>
      <c r="EB47" s="2">
        <v>12.61</v>
      </c>
      <c r="EC47" s="2">
        <v>13.39</v>
      </c>
      <c r="ED47" s="2">
        <v>13.69</v>
      </c>
      <c r="EE47" s="2">
        <v>14.29</v>
      </c>
      <c r="EF47" s="2">
        <v>14.48</v>
      </c>
      <c r="EG47" s="2">
        <v>14.59</v>
      </c>
      <c r="EH47" s="2">
        <v>14.94</v>
      </c>
      <c r="EI47" s="2">
        <v>15.34</v>
      </c>
      <c r="EJ47" s="2">
        <v>16.010000000000002</v>
      </c>
      <c r="EK47" s="2">
        <v>16.28</v>
      </c>
      <c r="EL47" s="2">
        <v>16.37</v>
      </c>
      <c r="EM47" s="2">
        <v>16.46</v>
      </c>
      <c r="EO47" s="1"/>
      <c r="EP47" s="9" t="s">
        <v>518</v>
      </c>
      <c r="EQ47" s="2">
        <v>9.33</v>
      </c>
      <c r="ER47" s="2">
        <v>9.6</v>
      </c>
      <c r="ES47" s="2">
        <v>9.81</v>
      </c>
      <c r="ET47" s="2">
        <v>10.27</v>
      </c>
      <c r="EU47" s="2">
        <v>10.72</v>
      </c>
      <c r="EV47" s="2">
        <v>11.07</v>
      </c>
      <c r="EW47" s="2">
        <v>11.31</v>
      </c>
      <c r="EX47" s="2">
        <v>11.71</v>
      </c>
      <c r="EY47" s="2">
        <v>12.01</v>
      </c>
      <c r="EZ47" s="2">
        <v>12.32</v>
      </c>
      <c r="FA47" s="2">
        <v>12.56</v>
      </c>
      <c r="FB47" s="2">
        <v>12.73</v>
      </c>
      <c r="FC47" s="2">
        <v>13.13</v>
      </c>
      <c r="FD47" s="2">
        <v>13.43</v>
      </c>
      <c r="FE47" s="2">
        <v>13.67</v>
      </c>
      <c r="FF47" s="2">
        <v>13.86</v>
      </c>
      <c r="FG47" s="2">
        <v>14.05</v>
      </c>
      <c r="FH47" s="2">
        <v>14.32</v>
      </c>
      <c r="FI47" s="2">
        <v>14.59</v>
      </c>
      <c r="FJ47" s="2">
        <v>14.75</v>
      </c>
      <c r="FK47" s="2">
        <v>15.01</v>
      </c>
    </row>
    <row r="48" spans="1:167" ht="14.5">
      <c r="A48" s="128"/>
      <c r="B48" s="128"/>
      <c r="C48" s="2"/>
      <c r="D48" s="2"/>
      <c r="E48" s="2"/>
      <c r="F48" s="2"/>
      <c r="G48" s="2"/>
      <c r="H48" s="2"/>
      <c r="I48" s="2"/>
      <c r="J48" s="2"/>
      <c r="K48" s="2"/>
      <c r="L48" s="2"/>
      <c r="M48" s="2"/>
      <c r="N48" s="2"/>
      <c r="O48" s="2"/>
      <c r="P48" s="2"/>
      <c r="Q48" s="2"/>
      <c r="R48" s="2"/>
      <c r="S48" s="2"/>
      <c r="T48" s="2"/>
      <c r="U48" s="2"/>
      <c r="V48" s="2"/>
      <c r="W48" s="2"/>
      <c r="Y48" s="128"/>
      <c r="Z48" s="128"/>
      <c r="AA48" s="2"/>
      <c r="AB48" s="2"/>
      <c r="AC48" s="2"/>
      <c r="AD48" s="2"/>
      <c r="AE48" s="2"/>
      <c r="AF48" s="2"/>
      <c r="AG48" s="2"/>
      <c r="AH48" s="2"/>
      <c r="AI48" s="2"/>
      <c r="AJ48" s="2"/>
      <c r="AK48" s="2"/>
      <c r="AL48" s="2"/>
      <c r="AM48" s="2"/>
      <c r="AN48" s="2"/>
      <c r="AO48" s="2"/>
      <c r="AP48" s="2"/>
      <c r="AQ48" s="2"/>
      <c r="AR48" s="2"/>
      <c r="AS48" s="2"/>
      <c r="AT48" s="2"/>
      <c r="AU48" s="2"/>
      <c r="AW48" s="128"/>
      <c r="AX48" s="128"/>
      <c r="AY48" s="2"/>
      <c r="AZ48" s="2"/>
      <c r="BA48" s="2"/>
      <c r="BB48" s="2"/>
      <c r="BC48" s="2"/>
      <c r="BD48" s="2"/>
      <c r="BE48" s="2"/>
      <c r="BF48" s="2"/>
      <c r="BG48" s="2"/>
      <c r="BH48" s="2"/>
      <c r="BI48" s="2"/>
      <c r="BJ48" s="2"/>
      <c r="BK48" s="2"/>
      <c r="BL48" s="2"/>
      <c r="BM48" s="2"/>
      <c r="BN48" s="2"/>
      <c r="BO48" s="2"/>
      <c r="BP48" s="2"/>
      <c r="BQ48" s="2"/>
      <c r="BR48" s="2"/>
      <c r="BS48" s="2"/>
      <c r="BU48" s="128"/>
      <c r="BV48" s="128"/>
      <c r="BW48" s="2"/>
      <c r="BX48" s="2"/>
      <c r="BY48" s="2"/>
      <c r="BZ48" s="2"/>
      <c r="CA48" s="2"/>
      <c r="CB48" s="2"/>
      <c r="CC48" s="2"/>
      <c r="CD48" s="2"/>
      <c r="CE48" s="2"/>
      <c r="CF48" s="2"/>
      <c r="CG48" s="2"/>
      <c r="CH48" s="2"/>
      <c r="CI48" s="2"/>
      <c r="CJ48" s="2"/>
      <c r="CK48" s="2"/>
      <c r="CL48" s="2"/>
      <c r="CM48" s="2"/>
      <c r="CN48" s="2"/>
      <c r="CO48" s="2"/>
      <c r="CP48" s="2"/>
      <c r="CQ48" s="2"/>
      <c r="CS48" s="128"/>
      <c r="CT48" s="128"/>
      <c r="CU48" s="2"/>
      <c r="CV48" s="2"/>
      <c r="CW48" s="2"/>
      <c r="CX48" s="2"/>
      <c r="CY48" s="2"/>
      <c r="CZ48" s="2"/>
      <c r="DA48" s="2"/>
      <c r="DB48" s="2"/>
      <c r="DC48" s="2"/>
      <c r="DD48" s="2"/>
      <c r="DE48" s="2"/>
      <c r="DF48" s="2"/>
      <c r="DG48" s="2"/>
      <c r="DH48" s="2"/>
      <c r="DI48" s="2"/>
      <c r="DJ48" s="2"/>
      <c r="DK48" s="2"/>
      <c r="DL48" s="2"/>
      <c r="DM48" s="2"/>
      <c r="DN48" s="2"/>
      <c r="DO48" s="2"/>
      <c r="DQ48" s="128"/>
      <c r="DR48" s="128"/>
      <c r="DS48" s="2"/>
      <c r="DT48" s="2"/>
      <c r="DU48" s="2"/>
      <c r="DV48" s="2"/>
      <c r="DW48" s="2"/>
      <c r="DX48" s="2"/>
      <c r="DY48" s="2"/>
      <c r="DZ48" s="2"/>
      <c r="EA48" s="2"/>
      <c r="EB48" s="2"/>
      <c r="EC48" s="2"/>
      <c r="ED48" s="2"/>
      <c r="EE48" s="2"/>
      <c r="EF48" s="2"/>
      <c r="EG48" s="2"/>
      <c r="EH48" s="2"/>
      <c r="EI48" s="2"/>
      <c r="EJ48" s="2"/>
      <c r="EK48" s="2"/>
      <c r="EL48" s="2"/>
      <c r="EM48" s="2"/>
      <c r="EO48" s="128"/>
      <c r="EP48" s="128"/>
      <c r="EQ48" s="2"/>
      <c r="ER48" s="2"/>
      <c r="ES48" s="2"/>
      <c r="ET48" s="2"/>
      <c r="EU48" s="2"/>
      <c r="EV48" s="2"/>
      <c r="EW48" s="2"/>
      <c r="EX48" s="2"/>
      <c r="EY48" s="2"/>
      <c r="EZ48" s="2"/>
      <c r="FA48" s="2"/>
      <c r="FB48" s="2"/>
      <c r="FC48" s="2"/>
      <c r="FD48" s="2"/>
      <c r="FE48" s="2"/>
      <c r="FF48" s="2"/>
      <c r="FG48" s="2"/>
      <c r="FH48" s="2"/>
      <c r="FI48" s="2"/>
      <c r="FJ48" s="2"/>
      <c r="FK48" s="2"/>
    </row>
    <row r="49" spans="1:167" ht="15">
      <c r="A49" s="3"/>
      <c r="B49" s="11" t="s">
        <v>519</v>
      </c>
      <c r="C49" s="4">
        <v>142.63999999999999</v>
      </c>
      <c r="D49" s="4">
        <v>152.52000000000001</v>
      </c>
      <c r="E49" s="4">
        <v>147.03</v>
      </c>
      <c r="F49" s="4">
        <v>170.19</v>
      </c>
      <c r="G49" s="4">
        <v>184.67</v>
      </c>
      <c r="H49" s="4">
        <v>178.19</v>
      </c>
      <c r="I49" s="4">
        <v>172.94</v>
      </c>
      <c r="J49" s="4">
        <v>183.6</v>
      </c>
      <c r="K49" s="4">
        <v>185.45</v>
      </c>
      <c r="L49" s="4">
        <v>197.48</v>
      </c>
      <c r="M49" s="4">
        <v>198.42</v>
      </c>
      <c r="N49" s="4">
        <v>204.17</v>
      </c>
      <c r="O49" s="4">
        <v>182.95</v>
      </c>
      <c r="P49" s="4">
        <v>186.23</v>
      </c>
      <c r="Q49" s="4">
        <v>202.53</v>
      </c>
      <c r="R49" s="4">
        <v>196.38</v>
      </c>
      <c r="S49" s="4">
        <v>203.48</v>
      </c>
      <c r="T49" s="4">
        <v>180.77</v>
      </c>
      <c r="U49" s="4">
        <v>194.54</v>
      </c>
      <c r="V49" s="4">
        <v>197.23</v>
      </c>
      <c r="W49" s="4">
        <v>170.61</v>
      </c>
      <c r="Y49" s="3"/>
      <c r="Z49" s="11" t="s">
        <v>519</v>
      </c>
      <c r="AA49" s="4">
        <v>239.79</v>
      </c>
      <c r="AB49" s="4">
        <v>250.27</v>
      </c>
      <c r="AC49" s="4">
        <v>259.04000000000002</v>
      </c>
      <c r="AD49" s="4">
        <v>281.12</v>
      </c>
      <c r="AE49" s="4">
        <v>262.56</v>
      </c>
      <c r="AF49" s="4">
        <v>238.05</v>
      </c>
      <c r="AG49" s="4">
        <v>257.72000000000003</v>
      </c>
      <c r="AH49" s="4">
        <v>236.49</v>
      </c>
      <c r="AI49" s="4">
        <v>264.91000000000003</v>
      </c>
      <c r="AJ49" s="4">
        <v>277.72000000000003</v>
      </c>
      <c r="AK49" s="4">
        <v>257.32</v>
      </c>
      <c r="AL49" s="4">
        <v>263.91000000000003</v>
      </c>
      <c r="AM49" s="4">
        <v>239.22</v>
      </c>
      <c r="AN49" s="4">
        <v>271.23</v>
      </c>
      <c r="AO49" s="4">
        <v>301.35000000000002</v>
      </c>
      <c r="AP49" s="4">
        <v>294.39</v>
      </c>
      <c r="AQ49" s="4">
        <v>297.58999999999997</v>
      </c>
      <c r="AR49" s="4">
        <v>299.13</v>
      </c>
      <c r="AS49" s="4">
        <v>299.24</v>
      </c>
      <c r="AT49" s="4">
        <v>311.39999999999998</v>
      </c>
      <c r="AU49" s="4">
        <v>262.25</v>
      </c>
      <c r="AW49" s="3"/>
      <c r="AX49" s="11" t="s">
        <v>519</v>
      </c>
      <c r="AY49" s="4">
        <v>97.45</v>
      </c>
      <c r="AZ49" s="4">
        <v>112.94</v>
      </c>
      <c r="BA49" s="4">
        <v>124.06</v>
      </c>
      <c r="BB49" s="4">
        <v>134.88999999999999</v>
      </c>
      <c r="BC49" s="4">
        <v>142.71</v>
      </c>
      <c r="BD49" s="4">
        <v>143.28</v>
      </c>
      <c r="BE49" s="4">
        <v>144.66</v>
      </c>
      <c r="BF49" s="4">
        <v>125.98</v>
      </c>
      <c r="BG49" s="4">
        <v>152.41999999999999</v>
      </c>
      <c r="BH49" s="4">
        <v>167.49</v>
      </c>
      <c r="BI49" s="4">
        <v>168.67</v>
      </c>
      <c r="BJ49" s="4">
        <v>165.25</v>
      </c>
      <c r="BK49" s="4">
        <v>167.16</v>
      </c>
      <c r="BL49" s="4">
        <v>171.22</v>
      </c>
      <c r="BM49" s="4">
        <v>175.33</v>
      </c>
      <c r="BN49" s="4">
        <v>187.88</v>
      </c>
      <c r="BO49" s="4">
        <v>176.45</v>
      </c>
      <c r="BP49" s="4">
        <v>210.64</v>
      </c>
      <c r="BQ49" s="4">
        <v>223.63</v>
      </c>
      <c r="BR49" s="4">
        <v>233.27</v>
      </c>
      <c r="BS49" s="4">
        <v>211.86</v>
      </c>
      <c r="BU49" s="3"/>
      <c r="BV49" s="11" t="s">
        <v>519</v>
      </c>
      <c r="BW49" s="4">
        <v>167.09</v>
      </c>
      <c r="BX49" s="4">
        <v>171.05</v>
      </c>
      <c r="BY49" s="4">
        <v>165.76</v>
      </c>
      <c r="BZ49" s="4">
        <v>185.75</v>
      </c>
      <c r="CA49" s="4">
        <v>178.61</v>
      </c>
      <c r="CB49" s="4">
        <v>180.46</v>
      </c>
      <c r="CC49" s="4">
        <v>179.57</v>
      </c>
      <c r="CD49" s="4">
        <v>176.03</v>
      </c>
      <c r="CE49" s="4">
        <v>174.18</v>
      </c>
      <c r="CF49" s="4">
        <v>175.39</v>
      </c>
      <c r="CG49" s="4">
        <v>174.4</v>
      </c>
      <c r="CH49" s="4">
        <v>180.76</v>
      </c>
      <c r="CI49" s="4">
        <v>173.38</v>
      </c>
      <c r="CJ49" s="4">
        <v>195.79</v>
      </c>
      <c r="CK49" s="4">
        <v>217.09</v>
      </c>
      <c r="CL49" s="4">
        <v>221.87</v>
      </c>
      <c r="CM49" s="4">
        <v>224.55</v>
      </c>
      <c r="CN49" s="4">
        <v>205.62</v>
      </c>
      <c r="CO49" s="4">
        <v>203.13</v>
      </c>
      <c r="CP49" s="4">
        <v>188.66</v>
      </c>
      <c r="CQ49" s="4">
        <v>159.87</v>
      </c>
      <c r="CS49" s="3"/>
      <c r="CT49" s="11" t="s">
        <v>519</v>
      </c>
      <c r="CU49" s="4">
        <v>149.99</v>
      </c>
      <c r="CV49" s="4">
        <v>146.46</v>
      </c>
      <c r="CW49" s="4">
        <v>176.21</v>
      </c>
      <c r="CX49" s="4">
        <v>173.37</v>
      </c>
      <c r="CY49" s="4">
        <v>166.07</v>
      </c>
      <c r="CZ49" s="4">
        <v>172.79</v>
      </c>
      <c r="DA49" s="4">
        <v>184.11</v>
      </c>
      <c r="DB49" s="4">
        <v>215.34</v>
      </c>
      <c r="DC49" s="4">
        <v>212.55</v>
      </c>
      <c r="DD49" s="4">
        <v>200.52</v>
      </c>
      <c r="DE49" s="4">
        <v>198.82</v>
      </c>
      <c r="DF49" s="4">
        <v>193.18</v>
      </c>
      <c r="DG49" s="4">
        <v>211.45</v>
      </c>
      <c r="DH49" s="4">
        <v>225.1</v>
      </c>
      <c r="DI49" s="4">
        <v>277.23</v>
      </c>
      <c r="DJ49" s="4">
        <v>270.19</v>
      </c>
      <c r="DK49" s="4">
        <v>266.5</v>
      </c>
      <c r="DL49" s="4">
        <v>275.83</v>
      </c>
      <c r="DM49" s="4">
        <v>274.14</v>
      </c>
      <c r="DN49" s="4">
        <v>278.25</v>
      </c>
      <c r="DO49" s="4">
        <v>232.75</v>
      </c>
      <c r="DQ49" s="3"/>
      <c r="DR49" s="11" t="s">
        <v>519</v>
      </c>
      <c r="DS49" s="4">
        <v>120.54</v>
      </c>
      <c r="DT49" s="4">
        <v>121.62</v>
      </c>
      <c r="DU49" s="4">
        <v>115.49</v>
      </c>
      <c r="DV49" s="4">
        <v>133.11000000000001</v>
      </c>
      <c r="DW49" s="4">
        <v>133.4</v>
      </c>
      <c r="DX49" s="4">
        <v>132.97999999999999</v>
      </c>
      <c r="DY49" s="4">
        <v>148.41</v>
      </c>
      <c r="DZ49" s="4">
        <v>149.22</v>
      </c>
      <c r="EA49" s="4">
        <v>154.22999999999999</v>
      </c>
      <c r="EB49" s="4">
        <v>177.5</v>
      </c>
      <c r="EC49" s="4">
        <v>176.86</v>
      </c>
      <c r="ED49" s="4">
        <v>175.07</v>
      </c>
      <c r="EE49" s="4">
        <v>177.31</v>
      </c>
      <c r="EF49" s="4">
        <v>180.04</v>
      </c>
      <c r="EG49" s="4">
        <v>173.87</v>
      </c>
      <c r="EH49" s="4">
        <v>182.81</v>
      </c>
      <c r="EI49" s="4">
        <v>252.35</v>
      </c>
      <c r="EJ49" s="4">
        <v>296.92</v>
      </c>
      <c r="EK49" s="4">
        <v>271.37</v>
      </c>
      <c r="EL49" s="4">
        <v>295.04000000000002</v>
      </c>
      <c r="EM49" s="4">
        <v>231.24</v>
      </c>
      <c r="EO49" s="3"/>
      <c r="EP49" s="11" t="s">
        <v>519</v>
      </c>
      <c r="EQ49" s="4">
        <v>141.62</v>
      </c>
      <c r="ER49" s="4">
        <v>147.72</v>
      </c>
      <c r="ES49" s="4">
        <v>164.76</v>
      </c>
      <c r="ET49" s="4">
        <v>150.97</v>
      </c>
      <c r="EU49" s="4">
        <v>148.02000000000001</v>
      </c>
      <c r="EV49" s="4">
        <v>151.72</v>
      </c>
      <c r="EW49" s="4">
        <v>143.07</v>
      </c>
      <c r="EX49" s="4">
        <v>166.14</v>
      </c>
      <c r="EY49" s="4">
        <v>157.71</v>
      </c>
      <c r="EZ49" s="4">
        <v>173.66</v>
      </c>
      <c r="FA49" s="4">
        <v>168.37</v>
      </c>
      <c r="FB49" s="4">
        <v>169.7</v>
      </c>
      <c r="FC49" s="4">
        <v>168.11</v>
      </c>
      <c r="FD49" s="4">
        <v>167.74</v>
      </c>
      <c r="FE49" s="4">
        <v>159.82</v>
      </c>
      <c r="FF49" s="4">
        <v>159.22999999999999</v>
      </c>
      <c r="FG49" s="4">
        <v>157.74</v>
      </c>
      <c r="FH49" s="4">
        <v>154.19999999999999</v>
      </c>
      <c r="FI49" s="4">
        <v>169.83</v>
      </c>
      <c r="FJ49" s="4">
        <v>170.32</v>
      </c>
      <c r="FK49" s="4">
        <v>146.63</v>
      </c>
    </row>
    <row r="50" spans="1:167" ht="13">
      <c r="A50" s="130"/>
      <c r="B50" s="130"/>
      <c r="C50" s="4"/>
      <c r="D50" s="4"/>
      <c r="E50" s="4"/>
      <c r="F50" s="4"/>
      <c r="G50" s="4"/>
      <c r="H50" s="4"/>
      <c r="I50" s="4"/>
      <c r="J50" s="4"/>
      <c r="K50" s="4"/>
      <c r="L50" s="4"/>
      <c r="M50" s="4"/>
      <c r="N50" s="4"/>
      <c r="O50" s="3"/>
      <c r="P50" s="3"/>
      <c r="Q50" s="3"/>
      <c r="R50" s="3"/>
      <c r="S50" s="3"/>
      <c r="T50" s="3"/>
      <c r="U50" s="3"/>
      <c r="V50" s="3"/>
      <c r="W50" s="3"/>
      <c r="Y50" s="130"/>
      <c r="Z50" s="130"/>
      <c r="AA50" s="4"/>
      <c r="AB50" s="4"/>
      <c r="AC50" s="4"/>
      <c r="AD50" s="4"/>
      <c r="AE50" s="4"/>
      <c r="AF50" s="4"/>
      <c r="AG50" s="4"/>
      <c r="AH50" s="4"/>
      <c r="AI50" s="4"/>
      <c r="AJ50" s="4"/>
      <c r="AK50" s="4"/>
      <c r="AL50" s="4"/>
      <c r="AM50" s="3"/>
      <c r="AN50" s="3"/>
      <c r="AO50" s="3"/>
      <c r="AP50" s="3"/>
      <c r="AQ50" s="3"/>
      <c r="AR50" s="3"/>
      <c r="AS50" s="3"/>
      <c r="AT50" s="3"/>
      <c r="AU50" s="3"/>
      <c r="AW50" s="130"/>
      <c r="AX50" s="130"/>
      <c r="AY50" s="4"/>
      <c r="AZ50" s="4"/>
      <c r="BA50" s="4"/>
      <c r="BB50" s="4"/>
      <c r="BC50" s="4"/>
      <c r="BD50" s="4"/>
      <c r="BE50" s="4"/>
      <c r="BF50" s="4"/>
      <c r="BG50" s="4"/>
      <c r="BH50" s="4"/>
      <c r="BI50" s="4"/>
      <c r="BJ50" s="4"/>
      <c r="BK50" s="3"/>
      <c r="BL50" s="3"/>
      <c r="BM50" s="3"/>
      <c r="BN50" s="3"/>
      <c r="BO50" s="3"/>
      <c r="BP50" s="3"/>
      <c r="BQ50" s="3"/>
      <c r="BR50" s="3"/>
      <c r="BS50" s="3"/>
      <c r="BU50" s="130"/>
      <c r="BV50" s="130"/>
      <c r="BW50" s="4"/>
      <c r="BX50" s="4"/>
      <c r="BY50" s="4"/>
      <c r="BZ50" s="4"/>
      <c r="CA50" s="4"/>
      <c r="CB50" s="4"/>
      <c r="CC50" s="4"/>
      <c r="CD50" s="4"/>
      <c r="CE50" s="4"/>
      <c r="CF50" s="4"/>
      <c r="CG50" s="4"/>
      <c r="CH50" s="4"/>
      <c r="CI50" s="3"/>
      <c r="CJ50" s="3"/>
      <c r="CK50" s="3"/>
      <c r="CL50" s="3"/>
      <c r="CM50" s="3"/>
      <c r="CN50" s="3"/>
      <c r="CO50" s="3"/>
      <c r="CP50" s="3"/>
      <c r="CQ50" s="3"/>
      <c r="CS50" s="130"/>
      <c r="CT50" s="130"/>
      <c r="CU50" s="4"/>
      <c r="CV50" s="4"/>
      <c r="CW50" s="4"/>
      <c r="CX50" s="4"/>
      <c r="CY50" s="4"/>
      <c r="CZ50" s="4"/>
      <c r="DA50" s="4"/>
      <c r="DB50" s="4"/>
      <c r="DC50" s="4"/>
      <c r="DD50" s="4"/>
      <c r="DE50" s="4"/>
      <c r="DF50" s="4"/>
      <c r="DG50" s="3"/>
      <c r="DH50" s="3"/>
      <c r="DI50" s="3"/>
      <c r="DJ50" s="3"/>
      <c r="DK50" s="3"/>
      <c r="DL50" s="3"/>
      <c r="DM50" s="3"/>
      <c r="DN50" s="3"/>
      <c r="DO50" s="3"/>
      <c r="DQ50" s="130"/>
      <c r="DR50" s="130"/>
      <c r="DS50" s="4"/>
      <c r="DT50" s="4"/>
      <c r="DU50" s="4"/>
      <c r="DV50" s="4"/>
      <c r="DW50" s="4"/>
      <c r="DX50" s="4"/>
      <c r="DY50" s="4"/>
      <c r="DZ50" s="4"/>
      <c r="EA50" s="4"/>
      <c r="EB50" s="4"/>
      <c r="EC50" s="4"/>
      <c r="ED50" s="4"/>
      <c r="EE50" s="3"/>
      <c r="EF50" s="3"/>
      <c r="EG50" s="3"/>
      <c r="EH50" s="3"/>
      <c r="EI50" s="3"/>
      <c r="EJ50" s="3"/>
      <c r="EK50" s="3"/>
      <c r="EL50" s="3"/>
      <c r="EM50" s="3"/>
      <c r="EO50" s="130"/>
      <c r="EP50" s="130"/>
      <c r="EQ50" s="4"/>
      <c r="ER50" s="4"/>
      <c r="ES50" s="4"/>
      <c r="ET50" s="4"/>
      <c r="EU50" s="4"/>
      <c r="EV50" s="4"/>
      <c r="EW50" s="4"/>
      <c r="EX50" s="4"/>
      <c r="EY50" s="4"/>
      <c r="EZ50" s="4"/>
      <c r="FA50" s="4"/>
      <c r="FB50" s="4"/>
      <c r="FC50" s="3"/>
      <c r="FD50" s="3"/>
      <c r="FE50" s="3"/>
      <c r="FF50" s="3"/>
      <c r="FG50" s="3"/>
      <c r="FH50" s="3"/>
      <c r="FI50" s="3"/>
      <c r="FJ50" s="3"/>
      <c r="FK50" s="3"/>
    </row>
    <row r="51" spans="1:167" ht="14.5">
      <c r="A51" s="128"/>
      <c r="B51" s="128"/>
      <c r="C51" s="2"/>
      <c r="D51" s="2"/>
      <c r="E51" s="2"/>
      <c r="F51" s="2"/>
      <c r="G51" s="2"/>
      <c r="H51" s="2"/>
      <c r="I51" s="2"/>
      <c r="J51" s="2"/>
      <c r="K51" s="2"/>
      <c r="L51" s="2"/>
      <c r="M51" s="2"/>
      <c r="N51" s="2"/>
      <c r="O51" s="1"/>
      <c r="P51" s="1"/>
      <c r="Q51" s="1"/>
      <c r="R51" s="1"/>
      <c r="S51" s="1"/>
      <c r="T51" s="1"/>
      <c r="U51" s="1"/>
      <c r="V51" s="1"/>
      <c r="W51" s="1"/>
      <c r="Y51" s="128"/>
      <c r="Z51" s="128"/>
      <c r="AA51" s="2"/>
      <c r="AB51" s="2"/>
      <c r="AC51" s="2"/>
      <c r="AD51" s="2"/>
      <c r="AE51" s="2"/>
      <c r="AF51" s="2"/>
      <c r="AG51" s="2"/>
      <c r="AH51" s="2"/>
      <c r="AI51" s="2"/>
      <c r="AJ51" s="2"/>
      <c r="AK51" s="2"/>
      <c r="AL51" s="2"/>
      <c r="AM51" s="1"/>
      <c r="AN51" s="1"/>
      <c r="AO51" s="1"/>
      <c r="AP51" s="1"/>
      <c r="AQ51" s="1"/>
      <c r="AR51" s="1"/>
      <c r="AS51" s="1"/>
      <c r="AT51" s="1"/>
      <c r="AU51" s="1"/>
      <c r="AW51" s="128"/>
      <c r="AX51" s="128"/>
      <c r="AY51" s="2"/>
      <c r="AZ51" s="2"/>
      <c r="BA51" s="2"/>
      <c r="BB51" s="2"/>
      <c r="BC51" s="2"/>
      <c r="BD51" s="2"/>
      <c r="BE51" s="2"/>
      <c r="BF51" s="2"/>
      <c r="BG51" s="2"/>
      <c r="BH51" s="2"/>
      <c r="BI51" s="2"/>
      <c r="BJ51" s="2"/>
      <c r="BK51" s="1"/>
      <c r="BL51" s="1"/>
      <c r="BM51" s="1"/>
      <c r="BN51" s="1"/>
      <c r="BO51" s="1"/>
      <c r="BP51" s="1"/>
      <c r="BQ51" s="1"/>
      <c r="BR51" s="1"/>
      <c r="BS51" s="1"/>
      <c r="BU51" s="128"/>
      <c r="BV51" s="128"/>
      <c r="BW51" s="2"/>
      <c r="BX51" s="2"/>
      <c r="BY51" s="2"/>
      <c r="BZ51" s="2"/>
      <c r="CA51" s="2"/>
      <c r="CB51" s="2"/>
      <c r="CC51" s="2"/>
      <c r="CD51" s="2"/>
      <c r="CE51" s="2"/>
      <c r="CF51" s="2"/>
      <c r="CG51" s="2"/>
      <c r="CH51" s="2"/>
      <c r="CI51" s="1"/>
      <c r="CJ51" s="1"/>
      <c r="CK51" s="1"/>
      <c r="CL51" s="1"/>
      <c r="CM51" s="1"/>
      <c r="CN51" s="1"/>
      <c r="CO51" s="1"/>
      <c r="CP51" s="1"/>
      <c r="CQ51" s="1"/>
      <c r="CS51" s="128"/>
      <c r="CT51" s="128"/>
      <c r="CU51" s="2"/>
      <c r="CV51" s="2"/>
      <c r="CW51" s="2"/>
      <c r="CX51" s="2"/>
      <c r="CY51" s="2"/>
      <c r="CZ51" s="2"/>
      <c r="DA51" s="2"/>
      <c r="DB51" s="2"/>
      <c r="DC51" s="2"/>
      <c r="DD51" s="2"/>
      <c r="DE51" s="2"/>
      <c r="DF51" s="2"/>
      <c r="DG51" s="1"/>
      <c r="DH51" s="1"/>
      <c r="DI51" s="1"/>
      <c r="DJ51" s="1"/>
      <c r="DK51" s="1"/>
      <c r="DL51" s="1"/>
      <c r="DM51" s="1"/>
      <c r="DN51" s="1"/>
      <c r="DO51" s="1"/>
      <c r="DQ51" s="128"/>
      <c r="DR51" s="128"/>
      <c r="DS51" s="2"/>
      <c r="DT51" s="2"/>
      <c r="DU51" s="2"/>
      <c r="DV51" s="2"/>
      <c r="DW51" s="2"/>
      <c r="DX51" s="2"/>
      <c r="DY51" s="2"/>
      <c r="DZ51" s="2"/>
      <c r="EA51" s="2"/>
      <c r="EB51" s="2"/>
      <c r="EC51" s="2"/>
      <c r="ED51" s="2"/>
      <c r="EE51" s="1"/>
      <c r="EF51" s="1"/>
      <c r="EG51" s="1"/>
      <c r="EH51" s="1"/>
      <c r="EI51" s="1"/>
      <c r="EJ51" s="1"/>
      <c r="EK51" s="1"/>
      <c r="EL51" s="1"/>
      <c r="EM51" s="1"/>
      <c r="EO51" s="128"/>
      <c r="EP51" s="128"/>
      <c r="EQ51" s="2"/>
      <c r="ER51" s="2"/>
      <c r="ES51" s="2"/>
      <c r="ET51" s="2"/>
      <c r="EU51" s="2"/>
      <c r="EV51" s="2"/>
      <c r="EW51" s="2"/>
      <c r="EX51" s="2"/>
      <c r="EY51" s="2"/>
      <c r="EZ51" s="2"/>
      <c r="FA51" s="2"/>
      <c r="FB51" s="2"/>
      <c r="FC51" s="1"/>
      <c r="FD51" s="1"/>
      <c r="FE51" s="1"/>
      <c r="FF51" s="1"/>
      <c r="FG51" s="1"/>
      <c r="FH51" s="1"/>
      <c r="FI51" s="1"/>
      <c r="FJ51" s="1"/>
      <c r="FK51" s="1"/>
    </row>
    <row r="52" spans="1:167" ht="104">
      <c r="A52" s="3"/>
      <c r="B52" s="7" t="s">
        <v>545</v>
      </c>
      <c r="C52" s="4">
        <v>0.6</v>
      </c>
      <c r="D52" s="4">
        <v>0.5</v>
      </c>
      <c r="E52" s="4">
        <v>0.5</v>
      </c>
      <c r="F52" s="4">
        <v>0.6</v>
      </c>
      <c r="G52" s="4">
        <v>0.7</v>
      </c>
      <c r="H52" s="4">
        <v>0.6</v>
      </c>
      <c r="I52" s="4">
        <v>0.6</v>
      </c>
      <c r="J52" s="4">
        <v>0.6</v>
      </c>
      <c r="K52" s="4">
        <v>0.6</v>
      </c>
      <c r="L52" s="4">
        <v>0.5</v>
      </c>
      <c r="M52" s="4">
        <v>0.5</v>
      </c>
      <c r="N52" s="4">
        <v>0.7</v>
      </c>
      <c r="O52" s="4">
        <v>0.7</v>
      </c>
      <c r="P52" s="4">
        <v>0.5</v>
      </c>
      <c r="Q52" s="4">
        <v>0.6</v>
      </c>
      <c r="R52" s="4">
        <v>0.6</v>
      </c>
      <c r="S52" s="4">
        <v>0.5</v>
      </c>
      <c r="T52" s="4">
        <v>0.5</v>
      </c>
      <c r="U52" s="4">
        <v>0.5</v>
      </c>
      <c r="V52" s="4">
        <v>0.5</v>
      </c>
      <c r="W52" s="4">
        <v>0.4</v>
      </c>
      <c r="Y52" s="3"/>
      <c r="Z52" s="7" t="s">
        <v>545</v>
      </c>
      <c r="AA52" s="4">
        <v>1.8</v>
      </c>
      <c r="AB52" s="4">
        <v>1.4</v>
      </c>
      <c r="AC52" s="4">
        <v>1.3</v>
      </c>
      <c r="AD52" s="4">
        <v>1.5</v>
      </c>
      <c r="AE52" s="4">
        <v>1.6</v>
      </c>
      <c r="AF52" s="4">
        <v>1.3</v>
      </c>
      <c r="AG52" s="4">
        <v>1.5</v>
      </c>
      <c r="AH52" s="4">
        <v>2.2999999999999998</v>
      </c>
      <c r="AI52" s="4">
        <v>2</v>
      </c>
      <c r="AJ52" s="4">
        <v>1.8</v>
      </c>
      <c r="AK52" s="4">
        <v>2.1</v>
      </c>
      <c r="AL52" s="4">
        <v>2</v>
      </c>
      <c r="AM52" s="4">
        <v>1.9</v>
      </c>
      <c r="AN52" s="4">
        <v>1.8</v>
      </c>
      <c r="AO52" s="4">
        <v>1.8</v>
      </c>
      <c r="AP52" s="4">
        <v>1.8</v>
      </c>
      <c r="AQ52" s="4">
        <v>1.8</v>
      </c>
      <c r="AR52" s="4">
        <v>1.9</v>
      </c>
      <c r="AS52" s="4">
        <v>2.1</v>
      </c>
      <c r="AT52" s="4">
        <v>2.1</v>
      </c>
      <c r="AU52" s="4">
        <v>1.7</v>
      </c>
      <c r="AW52" s="3"/>
      <c r="AX52" s="7" t="s">
        <v>545</v>
      </c>
      <c r="AY52" s="4">
        <v>3.3</v>
      </c>
      <c r="AZ52" s="4">
        <v>3.5</v>
      </c>
      <c r="BA52" s="4">
        <v>3.3</v>
      </c>
      <c r="BB52" s="4">
        <v>3.5</v>
      </c>
      <c r="BC52" s="4">
        <v>3.5</v>
      </c>
      <c r="BD52" s="4">
        <v>3.5</v>
      </c>
      <c r="BE52" s="4">
        <v>3.5</v>
      </c>
      <c r="BF52" s="4">
        <v>3.5</v>
      </c>
      <c r="BG52" s="4">
        <v>3.4</v>
      </c>
      <c r="BH52" s="4">
        <v>3.6</v>
      </c>
      <c r="BI52" s="4">
        <v>3.6</v>
      </c>
      <c r="BJ52" s="4">
        <v>3.9</v>
      </c>
      <c r="BK52" s="4">
        <v>3.8</v>
      </c>
      <c r="BL52" s="4">
        <v>3.9</v>
      </c>
      <c r="BM52" s="4">
        <v>3.9</v>
      </c>
      <c r="BN52" s="4">
        <v>3.8</v>
      </c>
      <c r="BO52" s="4">
        <v>3.6</v>
      </c>
      <c r="BP52" s="4">
        <v>3.7</v>
      </c>
      <c r="BQ52" s="4">
        <v>4.2</v>
      </c>
      <c r="BR52" s="4">
        <v>4.2</v>
      </c>
      <c r="BS52" s="4">
        <v>3.8</v>
      </c>
      <c r="BU52" s="3"/>
      <c r="BV52" s="7" t="s">
        <v>545</v>
      </c>
      <c r="BW52" s="4">
        <v>0.5</v>
      </c>
      <c r="BX52" s="4">
        <v>0.5</v>
      </c>
      <c r="BY52" s="4">
        <v>0.5</v>
      </c>
      <c r="BZ52" s="4">
        <v>0.4</v>
      </c>
      <c r="CA52" s="4">
        <v>0.4</v>
      </c>
      <c r="CB52" s="4">
        <v>0.5</v>
      </c>
      <c r="CC52" s="4">
        <v>0.4</v>
      </c>
      <c r="CD52" s="4">
        <v>0.4</v>
      </c>
      <c r="CE52" s="4">
        <v>0.4</v>
      </c>
      <c r="CF52" s="4">
        <v>0.4</v>
      </c>
      <c r="CG52" s="4">
        <v>0.4</v>
      </c>
      <c r="CH52" s="4">
        <v>0.4</v>
      </c>
      <c r="CI52" s="4">
        <v>0.4</v>
      </c>
      <c r="CJ52" s="4">
        <v>0.4</v>
      </c>
      <c r="CK52" s="4">
        <v>0.5</v>
      </c>
      <c r="CL52" s="4">
        <v>0.5</v>
      </c>
      <c r="CM52" s="4">
        <v>0.5</v>
      </c>
      <c r="CN52" s="4">
        <v>0.4</v>
      </c>
      <c r="CO52" s="4">
        <v>0.4</v>
      </c>
      <c r="CP52" s="4">
        <v>0.3</v>
      </c>
      <c r="CQ52" s="4">
        <v>0.3</v>
      </c>
      <c r="CS52" s="3"/>
      <c r="CT52" s="7" t="s">
        <v>545</v>
      </c>
      <c r="CU52" s="4">
        <v>0.4</v>
      </c>
      <c r="CV52" s="4">
        <v>0.4</v>
      </c>
      <c r="CW52" s="4">
        <v>0.5</v>
      </c>
      <c r="CX52" s="4">
        <v>0.4</v>
      </c>
      <c r="CY52" s="4">
        <v>0.4</v>
      </c>
      <c r="CZ52" s="4">
        <v>0.5</v>
      </c>
      <c r="DA52" s="4">
        <v>0.5</v>
      </c>
      <c r="DB52" s="4">
        <v>0.4</v>
      </c>
      <c r="DC52" s="4">
        <v>0.4</v>
      </c>
      <c r="DD52" s="4">
        <v>0.4</v>
      </c>
      <c r="DE52" s="4">
        <v>0.4</v>
      </c>
      <c r="DF52" s="4">
        <v>0.4</v>
      </c>
      <c r="DG52" s="4">
        <v>0.4</v>
      </c>
      <c r="DH52" s="4">
        <v>0.4</v>
      </c>
      <c r="DI52" s="4">
        <v>0.4</v>
      </c>
      <c r="DJ52" s="4">
        <v>0.4</v>
      </c>
      <c r="DK52" s="4">
        <v>0.5</v>
      </c>
      <c r="DL52" s="4">
        <v>0.5</v>
      </c>
      <c r="DM52" s="4">
        <v>0.6</v>
      </c>
      <c r="DN52" s="4">
        <v>0.6</v>
      </c>
      <c r="DO52" s="4">
        <v>0.5</v>
      </c>
      <c r="DQ52" s="3"/>
      <c r="DR52" s="7" t="s">
        <v>545</v>
      </c>
      <c r="DS52" s="4">
        <v>1.3</v>
      </c>
      <c r="DT52" s="4">
        <v>1.1000000000000001</v>
      </c>
      <c r="DU52" s="4">
        <v>1.1000000000000001</v>
      </c>
      <c r="DV52" s="4">
        <v>1.2</v>
      </c>
      <c r="DW52" s="4">
        <v>1.3</v>
      </c>
      <c r="DX52" s="4">
        <v>1.3</v>
      </c>
      <c r="DY52" s="4">
        <v>1.2</v>
      </c>
      <c r="DZ52" s="4">
        <v>1.2</v>
      </c>
      <c r="EA52" s="4">
        <v>1.3</v>
      </c>
      <c r="EB52" s="4">
        <v>1.2</v>
      </c>
      <c r="EC52" s="4">
        <v>1.2</v>
      </c>
      <c r="ED52" s="4">
        <v>1.2</v>
      </c>
      <c r="EE52" s="4">
        <v>1.2</v>
      </c>
      <c r="EF52" s="4">
        <v>1.2</v>
      </c>
      <c r="EG52" s="4">
        <v>1.2</v>
      </c>
      <c r="EH52" s="4">
        <v>1.2</v>
      </c>
      <c r="EI52" s="4">
        <v>1.5</v>
      </c>
      <c r="EJ52" s="4">
        <v>1.7</v>
      </c>
      <c r="EK52" s="4">
        <v>1.7</v>
      </c>
      <c r="EL52" s="4">
        <v>1.8</v>
      </c>
      <c r="EM52" s="4">
        <v>1.5</v>
      </c>
      <c r="EO52" s="3"/>
      <c r="EP52" s="7" t="s">
        <v>545</v>
      </c>
      <c r="EQ52" s="4">
        <v>1</v>
      </c>
      <c r="ER52" s="4">
        <v>1.1000000000000001</v>
      </c>
      <c r="ES52" s="4">
        <v>1.1000000000000001</v>
      </c>
      <c r="ET52" s="4">
        <v>1</v>
      </c>
      <c r="EU52" s="4">
        <v>0.9</v>
      </c>
      <c r="EV52" s="4">
        <v>1</v>
      </c>
      <c r="EW52" s="4">
        <v>0.9</v>
      </c>
      <c r="EX52" s="4">
        <v>0.9</v>
      </c>
      <c r="EY52" s="4">
        <v>1</v>
      </c>
      <c r="EZ52" s="4">
        <v>0.9</v>
      </c>
      <c r="FA52" s="4">
        <v>0.9</v>
      </c>
      <c r="FB52" s="4">
        <v>0.9</v>
      </c>
      <c r="FC52" s="4">
        <v>0.9</v>
      </c>
      <c r="FD52" s="4">
        <v>0.9</v>
      </c>
      <c r="FE52" s="4">
        <v>0.9</v>
      </c>
      <c r="FF52" s="4">
        <v>0.9</v>
      </c>
      <c r="FG52" s="4">
        <v>0.9</v>
      </c>
      <c r="FH52" s="4">
        <v>0.9</v>
      </c>
      <c r="FI52" s="4">
        <v>0.9</v>
      </c>
      <c r="FJ52" s="4">
        <v>0.9</v>
      </c>
      <c r="FK52" s="4">
        <v>0.7</v>
      </c>
    </row>
    <row r="53" spans="1:167" ht="14.5">
      <c r="A53" s="1"/>
      <c r="B53" s="8" t="s">
        <v>492</v>
      </c>
      <c r="C53" s="2"/>
      <c r="D53" s="2"/>
      <c r="E53" s="2"/>
      <c r="F53" s="2"/>
      <c r="G53" s="2"/>
      <c r="H53" s="2"/>
      <c r="I53" s="2"/>
      <c r="J53" s="2"/>
      <c r="K53" s="2"/>
      <c r="L53" s="2"/>
      <c r="M53" s="2"/>
      <c r="N53" s="2"/>
      <c r="O53" s="2"/>
      <c r="P53" s="2"/>
      <c r="Q53" s="2"/>
      <c r="R53" s="2"/>
      <c r="S53" s="2"/>
      <c r="T53" s="2"/>
      <c r="U53" s="2"/>
      <c r="V53" s="2"/>
      <c r="W53" s="2"/>
      <c r="Y53" s="1"/>
      <c r="Z53" s="8" t="s">
        <v>492</v>
      </c>
      <c r="AA53" s="2"/>
      <c r="AB53" s="2"/>
      <c r="AC53" s="2"/>
      <c r="AD53" s="2"/>
      <c r="AE53" s="2"/>
      <c r="AF53" s="2"/>
      <c r="AG53" s="2"/>
      <c r="AH53" s="2"/>
      <c r="AI53" s="2"/>
      <c r="AJ53" s="2"/>
      <c r="AK53" s="2"/>
      <c r="AL53" s="2"/>
      <c r="AM53" s="2"/>
      <c r="AN53" s="2"/>
      <c r="AO53" s="2"/>
      <c r="AP53" s="2"/>
      <c r="AQ53" s="2"/>
      <c r="AR53" s="2"/>
      <c r="AS53" s="2"/>
      <c r="AT53" s="2"/>
      <c r="AU53" s="2"/>
      <c r="AW53" s="1"/>
      <c r="AX53" s="8" t="s">
        <v>492</v>
      </c>
      <c r="AY53" s="2"/>
      <c r="AZ53" s="2"/>
      <c r="BA53" s="2"/>
      <c r="BB53" s="2"/>
      <c r="BC53" s="2"/>
      <c r="BD53" s="2"/>
      <c r="BE53" s="2"/>
      <c r="BF53" s="2"/>
      <c r="BG53" s="2"/>
      <c r="BH53" s="2"/>
      <c r="BI53" s="2"/>
      <c r="BJ53" s="2"/>
      <c r="BK53" s="2"/>
      <c r="BL53" s="2"/>
      <c r="BM53" s="2"/>
      <c r="BN53" s="2"/>
      <c r="BO53" s="2"/>
      <c r="BP53" s="2"/>
      <c r="BQ53" s="2"/>
      <c r="BR53" s="2"/>
      <c r="BS53" s="2"/>
      <c r="BU53" s="1"/>
      <c r="BV53" s="8" t="s">
        <v>492</v>
      </c>
      <c r="BW53" s="2"/>
      <c r="BX53" s="2"/>
      <c r="BY53" s="2"/>
      <c r="BZ53" s="2"/>
      <c r="CA53" s="2"/>
      <c r="CB53" s="2"/>
      <c r="CC53" s="2"/>
      <c r="CD53" s="2"/>
      <c r="CE53" s="2"/>
      <c r="CF53" s="2"/>
      <c r="CG53" s="2"/>
      <c r="CH53" s="2"/>
      <c r="CI53" s="2"/>
      <c r="CJ53" s="2"/>
      <c r="CK53" s="2"/>
      <c r="CL53" s="2"/>
      <c r="CM53" s="2"/>
      <c r="CN53" s="2"/>
      <c r="CO53" s="2"/>
      <c r="CP53" s="2"/>
      <c r="CQ53" s="2"/>
      <c r="CS53" s="1"/>
      <c r="CT53" s="8" t="s">
        <v>492</v>
      </c>
      <c r="CU53" s="2"/>
      <c r="CV53" s="2"/>
      <c r="CW53" s="2"/>
      <c r="CX53" s="2"/>
      <c r="CY53" s="2"/>
      <c r="CZ53" s="2"/>
      <c r="DA53" s="2"/>
      <c r="DB53" s="2"/>
      <c r="DC53" s="2"/>
      <c r="DD53" s="2"/>
      <c r="DE53" s="2"/>
      <c r="DF53" s="2"/>
      <c r="DG53" s="2"/>
      <c r="DH53" s="2"/>
      <c r="DI53" s="2"/>
      <c r="DJ53" s="2"/>
      <c r="DK53" s="2"/>
      <c r="DL53" s="2"/>
      <c r="DM53" s="2"/>
      <c r="DN53" s="2"/>
      <c r="DO53" s="2"/>
      <c r="DQ53" s="1"/>
      <c r="DR53" s="8" t="s">
        <v>492</v>
      </c>
      <c r="DS53" s="2"/>
      <c r="DT53" s="2"/>
      <c r="DU53" s="2"/>
      <c r="DV53" s="2"/>
      <c r="DW53" s="2"/>
      <c r="DX53" s="2"/>
      <c r="DY53" s="2"/>
      <c r="DZ53" s="2"/>
      <c r="EA53" s="2"/>
      <c r="EB53" s="2"/>
      <c r="EC53" s="2"/>
      <c r="ED53" s="2"/>
      <c r="EE53" s="2"/>
      <c r="EF53" s="2"/>
      <c r="EG53" s="2"/>
      <c r="EH53" s="2"/>
      <c r="EI53" s="2"/>
      <c r="EJ53" s="2"/>
      <c r="EK53" s="2"/>
      <c r="EL53" s="2"/>
      <c r="EM53" s="2"/>
      <c r="EO53" s="1"/>
      <c r="EP53" s="8" t="s">
        <v>492</v>
      </c>
      <c r="EQ53" s="2"/>
      <c r="ER53" s="2"/>
      <c r="ES53" s="2"/>
      <c r="ET53" s="2"/>
      <c r="EU53" s="2"/>
      <c r="EV53" s="2"/>
      <c r="EW53" s="2"/>
      <c r="EX53" s="2"/>
      <c r="EY53" s="2"/>
      <c r="EZ53" s="2"/>
      <c r="FA53" s="2"/>
      <c r="FB53" s="2"/>
      <c r="FC53" s="2"/>
      <c r="FD53" s="2"/>
      <c r="FE53" s="2"/>
      <c r="FF53" s="2"/>
      <c r="FG53" s="2"/>
      <c r="FH53" s="2"/>
      <c r="FI53" s="2"/>
      <c r="FJ53" s="2"/>
      <c r="FK53" s="2"/>
    </row>
    <row r="54" spans="1:167" ht="14.5">
      <c r="A54" s="1"/>
      <c r="B54" s="9" t="s">
        <v>37</v>
      </c>
      <c r="C54" s="2">
        <v>0</v>
      </c>
      <c r="D54" s="2">
        <v>0</v>
      </c>
      <c r="E54" s="2">
        <v>0</v>
      </c>
      <c r="F54" s="2">
        <v>0</v>
      </c>
      <c r="G54" s="2">
        <v>0</v>
      </c>
      <c r="H54" s="2">
        <v>0</v>
      </c>
      <c r="I54" s="2">
        <v>0</v>
      </c>
      <c r="J54" s="2">
        <v>0</v>
      </c>
      <c r="K54" s="2">
        <v>0</v>
      </c>
      <c r="L54" s="2">
        <v>0</v>
      </c>
      <c r="M54" s="2">
        <v>0.1</v>
      </c>
      <c r="N54" s="2">
        <v>0.1</v>
      </c>
      <c r="O54" s="2">
        <v>0</v>
      </c>
      <c r="P54" s="2">
        <v>0</v>
      </c>
      <c r="Q54" s="2">
        <v>0</v>
      </c>
      <c r="R54" s="2">
        <v>0</v>
      </c>
      <c r="S54" s="2">
        <v>0</v>
      </c>
      <c r="T54" s="2">
        <v>0</v>
      </c>
      <c r="U54" s="2">
        <v>0</v>
      </c>
      <c r="V54" s="2">
        <v>0</v>
      </c>
      <c r="W54" s="2">
        <v>0</v>
      </c>
      <c r="Y54" s="1"/>
      <c r="Z54" s="9" t="s">
        <v>37</v>
      </c>
      <c r="AA54" s="2">
        <v>0.2</v>
      </c>
      <c r="AB54" s="2">
        <v>0</v>
      </c>
      <c r="AC54" s="2">
        <v>0</v>
      </c>
      <c r="AD54" s="2">
        <v>0</v>
      </c>
      <c r="AE54" s="2">
        <v>0.1</v>
      </c>
      <c r="AF54" s="2">
        <v>0.1</v>
      </c>
      <c r="AG54" s="2">
        <v>0.1</v>
      </c>
      <c r="AH54" s="2">
        <v>0.3</v>
      </c>
      <c r="AI54" s="2">
        <v>0.2</v>
      </c>
      <c r="AJ54" s="2">
        <v>0.2</v>
      </c>
      <c r="AK54" s="2">
        <v>0.3</v>
      </c>
      <c r="AL54" s="2">
        <v>0.2</v>
      </c>
      <c r="AM54" s="2">
        <v>0.2</v>
      </c>
      <c r="AN54" s="2">
        <v>0.2</v>
      </c>
      <c r="AO54" s="2">
        <v>0.2</v>
      </c>
      <c r="AP54" s="2">
        <v>0.2</v>
      </c>
      <c r="AQ54" s="2">
        <v>0.2</v>
      </c>
      <c r="AR54" s="2">
        <v>0.2</v>
      </c>
      <c r="AS54" s="2">
        <v>0.2</v>
      </c>
      <c r="AT54" s="2">
        <v>0.2</v>
      </c>
      <c r="AU54" s="2">
        <v>0.2</v>
      </c>
      <c r="AW54" s="1"/>
      <c r="AX54" s="9" t="s">
        <v>37</v>
      </c>
      <c r="AY54" s="2">
        <v>0.1</v>
      </c>
      <c r="AZ54" s="2">
        <v>0.1</v>
      </c>
      <c r="BA54" s="2">
        <v>0.1</v>
      </c>
      <c r="BB54" s="2">
        <v>0.1</v>
      </c>
      <c r="BC54" s="2">
        <v>0.1</v>
      </c>
      <c r="BD54" s="2">
        <v>0.1</v>
      </c>
      <c r="BE54" s="2">
        <v>0.1</v>
      </c>
      <c r="BF54" s="2">
        <v>0.1</v>
      </c>
      <c r="BG54" s="2">
        <v>0.1</v>
      </c>
      <c r="BH54" s="2">
        <v>0.1</v>
      </c>
      <c r="BI54" s="2">
        <v>0.1</v>
      </c>
      <c r="BJ54" s="2">
        <v>0.2</v>
      </c>
      <c r="BK54" s="2">
        <v>0.2</v>
      </c>
      <c r="BL54" s="2">
        <v>0.2</v>
      </c>
      <c r="BM54" s="2">
        <v>0.2</v>
      </c>
      <c r="BN54" s="2">
        <v>0.2</v>
      </c>
      <c r="BO54" s="2">
        <v>0.1</v>
      </c>
      <c r="BP54" s="2">
        <v>0.1</v>
      </c>
      <c r="BQ54" s="2">
        <v>0.2</v>
      </c>
      <c r="BR54" s="2">
        <v>0.2</v>
      </c>
      <c r="BS54" s="2">
        <v>0.2</v>
      </c>
      <c r="BU54" s="1"/>
      <c r="BV54" s="9"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9"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9" t="s">
        <v>37</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9" t="s">
        <v>37</v>
      </c>
      <c r="EQ54" s="2">
        <v>0.1</v>
      </c>
      <c r="ER54" s="2">
        <v>0.1</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spans="1:167" ht="14.5">
      <c r="A55" s="1"/>
      <c r="B55" s="9" t="s">
        <v>493</v>
      </c>
      <c r="C55" s="2">
        <v>0</v>
      </c>
      <c r="D55" s="2">
        <v>0</v>
      </c>
      <c r="E55" s="2">
        <v>0</v>
      </c>
      <c r="F55" s="2">
        <v>0</v>
      </c>
      <c r="G55" s="2">
        <v>0</v>
      </c>
      <c r="H55" s="2">
        <v>0</v>
      </c>
      <c r="I55" s="2">
        <v>0</v>
      </c>
      <c r="J55" s="2">
        <v>0</v>
      </c>
      <c r="K55" s="2">
        <v>0.1</v>
      </c>
      <c r="L55" s="2">
        <v>0.1</v>
      </c>
      <c r="M55" s="2">
        <v>0.1</v>
      </c>
      <c r="N55" s="2">
        <v>0.2</v>
      </c>
      <c r="O55" s="2">
        <v>0.2</v>
      </c>
      <c r="P55" s="2">
        <v>0.4</v>
      </c>
      <c r="Q55" s="2">
        <v>0.4</v>
      </c>
      <c r="R55" s="2">
        <v>0.4</v>
      </c>
      <c r="S55" s="2">
        <v>0.3</v>
      </c>
      <c r="T55" s="2">
        <v>0.3</v>
      </c>
      <c r="U55" s="2">
        <v>0.4</v>
      </c>
      <c r="V55" s="2">
        <v>0.4</v>
      </c>
      <c r="W55" s="2">
        <v>0.3</v>
      </c>
      <c r="Y55" s="1"/>
      <c r="Z55" s="9" t="s">
        <v>493</v>
      </c>
      <c r="AA55" s="2">
        <v>1</v>
      </c>
      <c r="AB55" s="2">
        <v>0.7</v>
      </c>
      <c r="AC55" s="2">
        <v>0.5</v>
      </c>
      <c r="AD55" s="2">
        <v>0.5</v>
      </c>
      <c r="AE55" s="2">
        <v>0.6</v>
      </c>
      <c r="AF55" s="2">
        <v>0.5</v>
      </c>
      <c r="AG55" s="2">
        <v>0.7</v>
      </c>
      <c r="AH55" s="2">
        <v>1.2</v>
      </c>
      <c r="AI55" s="2">
        <v>1</v>
      </c>
      <c r="AJ55" s="2">
        <v>0.9</v>
      </c>
      <c r="AK55" s="2">
        <v>1.3</v>
      </c>
      <c r="AL55" s="2">
        <v>1.3</v>
      </c>
      <c r="AM55" s="2">
        <v>1.3</v>
      </c>
      <c r="AN55" s="2">
        <v>0.7</v>
      </c>
      <c r="AO55" s="2">
        <v>0.8</v>
      </c>
      <c r="AP55" s="2">
        <v>0.9</v>
      </c>
      <c r="AQ55" s="2">
        <v>1</v>
      </c>
      <c r="AR55" s="2">
        <v>1</v>
      </c>
      <c r="AS55" s="2">
        <v>1</v>
      </c>
      <c r="AT55" s="2">
        <v>1</v>
      </c>
      <c r="AU55" s="2">
        <v>0.9</v>
      </c>
      <c r="AW55" s="1"/>
      <c r="AX55" s="9" t="s">
        <v>493</v>
      </c>
      <c r="AY55" s="2">
        <v>2.8</v>
      </c>
      <c r="AZ55" s="2">
        <v>2.9</v>
      </c>
      <c r="BA55" s="2">
        <v>2.7</v>
      </c>
      <c r="BB55" s="2">
        <v>2.9</v>
      </c>
      <c r="BC55" s="2">
        <v>2.8</v>
      </c>
      <c r="BD55" s="2">
        <v>2.8</v>
      </c>
      <c r="BE55" s="2">
        <v>2.9</v>
      </c>
      <c r="BF55" s="2">
        <v>2.8</v>
      </c>
      <c r="BG55" s="2">
        <v>2.8</v>
      </c>
      <c r="BH55" s="2">
        <v>2.9</v>
      </c>
      <c r="BI55" s="2">
        <v>3</v>
      </c>
      <c r="BJ55" s="2">
        <v>3.2</v>
      </c>
      <c r="BK55" s="2">
        <v>3.1</v>
      </c>
      <c r="BL55" s="2">
        <v>3.6</v>
      </c>
      <c r="BM55" s="2">
        <v>3.4</v>
      </c>
      <c r="BN55" s="2">
        <v>3.4</v>
      </c>
      <c r="BO55" s="2">
        <v>3.2</v>
      </c>
      <c r="BP55" s="2">
        <v>3.4</v>
      </c>
      <c r="BQ55" s="2">
        <v>3.9</v>
      </c>
      <c r="BR55" s="2">
        <v>3.9</v>
      </c>
      <c r="BS55" s="2">
        <v>3.6</v>
      </c>
      <c r="BU55" s="1"/>
      <c r="BV55" s="9" t="s">
        <v>493</v>
      </c>
      <c r="BW55" s="2">
        <v>0.4</v>
      </c>
      <c r="BX55" s="2">
        <v>0.4</v>
      </c>
      <c r="BY55" s="2">
        <v>0.4</v>
      </c>
      <c r="BZ55" s="2">
        <v>0.4</v>
      </c>
      <c r="CA55" s="2">
        <v>0.4</v>
      </c>
      <c r="CB55" s="2">
        <v>0.4</v>
      </c>
      <c r="CC55" s="2">
        <v>0.4</v>
      </c>
      <c r="CD55" s="2">
        <v>0.3</v>
      </c>
      <c r="CE55" s="2">
        <v>0.3</v>
      </c>
      <c r="CF55" s="2">
        <v>0.3</v>
      </c>
      <c r="CG55" s="2">
        <v>0.4</v>
      </c>
      <c r="CH55" s="2">
        <v>0.4</v>
      </c>
      <c r="CI55" s="2">
        <v>0.4</v>
      </c>
      <c r="CJ55" s="2">
        <v>0.4</v>
      </c>
      <c r="CK55" s="2">
        <v>0.4</v>
      </c>
      <c r="CL55" s="2">
        <v>0.4</v>
      </c>
      <c r="CM55" s="2">
        <v>0.4</v>
      </c>
      <c r="CN55" s="2">
        <v>0.3</v>
      </c>
      <c r="CO55" s="2">
        <v>0.3</v>
      </c>
      <c r="CP55" s="2">
        <v>0.3</v>
      </c>
      <c r="CQ55" s="2">
        <v>0.2</v>
      </c>
      <c r="CS55" s="1"/>
      <c r="CT55" s="9" t="s">
        <v>493</v>
      </c>
      <c r="CU55" s="2">
        <v>0.3</v>
      </c>
      <c r="CV55" s="2">
        <v>0.3</v>
      </c>
      <c r="CW55" s="2">
        <v>0.3</v>
      </c>
      <c r="CX55" s="2">
        <v>0.3</v>
      </c>
      <c r="CY55" s="2">
        <v>0.3</v>
      </c>
      <c r="CZ55" s="2">
        <v>0.4</v>
      </c>
      <c r="DA55" s="2">
        <v>0.4</v>
      </c>
      <c r="DB55" s="2">
        <v>0.4</v>
      </c>
      <c r="DC55" s="2">
        <v>0.4</v>
      </c>
      <c r="DD55" s="2">
        <v>0.3</v>
      </c>
      <c r="DE55" s="2">
        <v>0.4</v>
      </c>
      <c r="DF55" s="2">
        <v>0.4</v>
      </c>
      <c r="DG55" s="2">
        <v>0.4</v>
      </c>
      <c r="DH55" s="2">
        <v>0.4</v>
      </c>
      <c r="DI55" s="2">
        <v>0.4</v>
      </c>
      <c r="DJ55" s="2">
        <v>0.4</v>
      </c>
      <c r="DK55" s="2">
        <v>0.5</v>
      </c>
      <c r="DL55" s="2">
        <v>0.5</v>
      </c>
      <c r="DM55" s="2">
        <v>0.6</v>
      </c>
      <c r="DN55" s="2">
        <v>0.5</v>
      </c>
      <c r="DO55" s="2">
        <v>0.4</v>
      </c>
      <c r="DQ55" s="1"/>
      <c r="DR55" s="9" t="s">
        <v>493</v>
      </c>
      <c r="DS55" s="2">
        <v>1.1000000000000001</v>
      </c>
      <c r="DT55" s="2">
        <v>0.9</v>
      </c>
      <c r="DU55" s="2">
        <v>1</v>
      </c>
      <c r="DV55" s="2">
        <v>1.2</v>
      </c>
      <c r="DW55" s="2">
        <v>1.2</v>
      </c>
      <c r="DX55" s="2">
        <v>1.2</v>
      </c>
      <c r="DY55" s="2">
        <v>1.1000000000000001</v>
      </c>
      <c r="DZ55" s="2">
        <v>1.1000000000000001</v>
      </c>
      <c r="EA55" s="2">
        <v>1.2</v>
      </c>
      <c r="EB55" s="2">
        <v>1.1000000000000001</v>
      </c>
      <c r="EC55" s="2">
        <v>1.1000000000000001</v>
      </c>
      <c r="ED55" s="2">
        <v>1.1000000000000001</v>
      </c>
      <c r="EE55" s="2">
        <v>1.1000000000000001</v>
      </c>
      <c r="EF55" s="2">
        <v>1.2</v>
      </c>
      <c r="EG55" s="2">
        <v>1.2</v>
      </c>
      <c r="EH55" s="2">
        <v>1.2</v>
      </c>
      <c r="EI55" s="2">
        <v>1.5</v>
      </c>
      <c r="EJ55" s="2">
        <v>1.6</v>
      </c>
      <c r="EK55" s="2">
        <v>1.7</v>
      </c>
      <c r="EL55" s="2">
        <v>1.8</v>
      </c>
      <c r="EM55" s="2">
        <v>1.4</v>
      </c>
      <c r="EO55" s="1"/>
      <c r="EP55" s="9" t="s">
        <v>493</v>
      </c>
      <c r="EQ55" s="2">
        <v>0.7</v>
      </c>
      <c r="ER55" s="2">
        <v>0.8</v>
      </c>
      <c r="ES55" s="2">
        <v>0.9</v>
      </c>
      <c r="ET55" s="2">
        <v>0.8</v>
      </c>
      <c r="EU55" s="2">
        <v>0.7</v>
      </c>
      <c r="EV55" s="2">
        <v>0.7</v>
      </c>
      <c r="EW55" s="2">
        <v>0.7</v>
      </c>
      <c r="EX55" s="2">
        <v>0.8</v>
      </c>
      <c r="EY55" s="2">
        <v>0.9</v>
      </c>
      <c r="EZ55" s="2">
        <v>0.9</v>
      </c>
      <c r="FA55" s="2">
        <v>0.8</v>
      </c>
      <c r="FB55" s="2">
        <v>0.8</v>
      </c>
      <c r="FC55" s="2">
        <v>0.8</v>
      </c>
      <c r="FD55" s="2">
        <v>0.8</v>
      </c>
      <c r="FE55" s="2">
        <v>0.8</v>
      </c>
      <c r="FF55" s="2">
        <v>0.8</v>
      </c>
      <c r="FG55" s="2">
        <v>0.8</v>
      </c>
      <c r="FH55" s="2">
        <v>0.9</v>
      </c>
      <c r="FI55" s="2">
        <v>0.9</v>
      </c>
      <c r="FJ55" s="2">
        <v>0.9</v>
      </c>
      <c r="FK55" s="2">
        <v>0.7</v>
      </c>
    </row>
    <row r="56" spans="1:167" ht="14.5">
      <c r="A56" s="1"/>
      <c r="B56" s="9" t="s">
        <v>63</v>
      </c>
      <c r="C56" s="2">
        <v>0.3</v>
      </c>
      <c r="D56" s="2">
        <v>0.3</v>
      </c>
      <c r="E56" s="2">
        <v>0.3</v>
      </c>
      <c r="F56" s="2">
        <v>0.4</v>
      </c>
      <c r="G56" s="2">
        <v>0.5</v>
      </c>
      <c r="H56" s="2">
        <v>0.4</v>
      </c>
      <c r="I56" s="2">
        <v>0.3</v>
      </c>
      <c r="J56" s="2">
        <v>0.4</v>
      </c>
      <c r="K56" s="2">
        <v>0.2</v>
      </c>
      <c r="L56" s="2">
        <v>0.1</v>
      </c>
      <c r="M56" s="2">
        <v>0.1</v>
      </c>
      <c r="N56" s="2">
        <v>0.1</v>
      </c>
      <c r="O56" s="2">
        <v>0</v>
      </c>
      <c r="P56" s="2">
        <v>0</v>
      </c>
      <c r="Q56" s="2">
        <v>0.1</v>
      </c>
      <c r="R56" s="2">
        <v>0.1</v>
      </c>
      <c r="S56" s="2">
        <v>0</v>
      </c>
      <c r="T56" s="2">
        <v>0</v>
      </c>
      <c r="U56" s="2">
        <v>0</v>
      </c>
      <c r="V56" s="2">
        <v>0</v>
      </c>
      <c r="W56" s="2">
        <v>0</v>
      </c>
      <c r="Y56" s="1"/>
      <c r="Z56" s="9" t="s">
        <v>63</v>
      </c>
      <c r="AA56" s="2">
        <v>0.4</v>
      </c>
      <c r="AB56" s="2">
        <v>0.4</v>
      </c>
      <c r="AC56" s="2">
        <v>0.5</v>
      </c>
      <c r="AD56" s="2">
        <v>0.5</v>
      </c>
      <c r="AE56" s="2">
        <v>0.5</v>
      </c>
      <c r="AF56" s="2">
        <v>0.3</v>
      </c>
      <c r="AG56" s="2">
        <v>0.4</v>
      </c>
      <c r="AH56" s="2">
        <v>0.4</v>
      </c>
      <c r="AI56" s="2">
        <v>0.4</v>
      </c>
      <c r="AJ56" s="2">
        <v>0.3</v>
      </c>
      <c r="AK56" s="2">
        <v>0.2</v>
      </c>
      <c r="AL56" s="2">
        <v>0.3</v>
      </c>
      <c r="AM56" s="2">
        <v>0.2</v>
      </c>
      <c r="AN56" s="2">
        <v>0.7</v>
      </c>
      <c r="AO56" s="2">
        <v>0.6</v>
      </c>
      <c r="AP56" s="2">
        <v>0.6</v>
      </c>
      <c r="AQ56" s="2">
        <v>0.5</v>
      </c>
      <c r="AR56" s="2">
        <v>0.6</v>
      </c>
      <c r="AS56" s="2">
        <v>0.6</v>
      </c>
      <c r="AT56" s="2">
        <v>0.7</v>
      </c>
      <c r="AU56" s="2">
        <v>0.5</v>
      </c>
      <c r="AW56" s="1"/>
      <c r="AX56" s="9" t="s">
        <v>63</v>
      </c>
      <c r="AY56" s="2">
        <v>0.2</v>
      </c>
      <c r="AZ56" s="2">
        <v>0.2</v>
      </c>
      <c r="BA56" s="2">
        <v>0.2</v>
      </c>
      <c r="BB56" s="2">
        <v>0.2</v>
      </c>
      <c r="BC56" s="2">
        <v>0.3</v>
      </c>
      <c r="BD56" s="2">
        <v>0.2</v>
      </c>
      <c r="BE56" s="2">
        <v>0.2</v>
      </c>
      <c r="BF56" s="2">
        <v>0.2</v>
      </c>
      <c r="BG56" s="2">
        <v>0.2</v>
      </c>
      <c r="BH56" s="2">
        <v>0.2</v>
      </c>
      <c r="BI56" s="2">
        <v>0.2</v>
      </c>
      <c r="BJ56" s="2">
        <v>0.2</v>
      </c>
      <c r="BK56" s="2">
        <v>0.1</v>
      </c>
      <c r="BL56" s="2">
        <v>0.1</v>
      </c>
      <c r="BM56" s="2">
        <v>0.3</v>
      </c>
      <c r="BN56" s="2">
        <v>0.2</v>
      </c>
      <c r="BO56" s="2">
        <v>0.2</v>
      </c>
      <c r="BP56" s="2">
        <v>0.2</v>
      </c>
      <c r="BQ56" s="2">
        <v>0.2</v>
      </c>
      <c r="BR56" s="2">
        <v>0.1</v>
      </c>
      <c r="BS56" s="2">
        <v>0.1</v>
      </c>
      <c r="BU56" s="1"/>
      <c r="BV56" s="9"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9"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9"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9" t="s">
        <v>63</v>
      </c>
      <c r="EQ56" s="2">
        <v>0.1</v>
      </c>
      <c r="ER56" s="2">
        <v>0.1</v>
      </c>
      <c r="ES56" s="2">
        <v>0.1</v>
      </c>
      <c r="ET56" s="2">
        <v>0.1</v>
      </c>
      <c r="EU56" s="2">
        <v>0.1</v>
      </c>
      <c r="EV56" s="2">
        <v>0.1</v>
      </c>
      <c r="EW56" s="2">
        <v>0.1</v>
      </c>
      <c r="EX56" s="2">
        <v>0.1</v>
      </c>
      <c r="EY56" s="2">
        <v>0</v>
      </c>
      <c r="EZ56" s="2">
        <v>0</v>
      </c>
      <c r="FA56" s="2">
        <v>0</v>
      </c>
      <c r="FB56" s="2">
        <v>0</v>
      </c>
      <c r="FC56" s="2">
        <v>0</v>
      </c>
      <c r="FD56" s="2">
        <v>0</v>
      </c>
      <c r="FE56" s="2">
        <v>0</v>
      </c>
      <c r="FF56" s="2">
        <v>0</v>
      </c>
      <c r="FG56" s="2">
        <v>0</v>
      </c>
      <c r="FH56" s="2">
        <v>0</v>
      </c>
      <c r="FI56" s="2">
        <v>0</v>
      </c>
      <c r="FJ56" s="2">
        <v>0</v>
      </c>
      <c r="FK56" s="2">
        <v>0</v>
      </c>
    </row>
    <row r="57" spans="1:167" ht="14.5">
      <c r="A57" s="1"/>
      <c r="B57" s="9" t="s">
        <v>67</v>
      </c>
      <c r="C57" s="2">
        <v>0</v>
      </c>
      <c r="D57" s="2">
        <v>0</v>
      </c>
      <c r="E57" s="2">
        <v>0</v>
      </c>
      <c r="F57" s="2">
        <v>0</v>
      </c>
      <c r="G57" s="2">
        <v>0</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9" t="s">
        <v>67</v>
      </c>
      <c r="AA57" s="2">
        <v>0.1</v>
      </c>
      <c r="AB57" s="2">
        <v>0.1</v>
      </c>
      <c r="AC57" s="2">
        <v>0.1</v>
      </c>
      <c r="AD57" s="2">
        <v>0.4</v>
      </c>
      <c r="AE57" s="2">
        <v>0.2</v>
      </c>
      <c r="AF57" s="2">
        <v>0.2</v>
      </c>
      <c r="AG57" s="2">
        <v>0.2</v>
      </c>
      <c r="AH57" s="2">
        <v>0.2</v>
      </c>
      <c r="AI57" s="2">
        <v>0.2</v>
      </c>
      <c r="AJ57" s="2">
        <v>0.2</v>
      </c>
      <c r="AK57" s="2">
        <v>0.1</v>
      </c>
      <c r="AL57" s="2">
        <v>0.1</v>
      </c>
      <c r="AM57" s="2">
        <v>0</v>
      </c>
      <c r="AN57" s="2">
        <v>0</v>
      </c>
      <c r="AO57" s="2">
        <v>0</v>
      </c>
      <c r="AP57" s="2">
        <v>0</v>
      </c>
      <c r="AQ57" s="2">
        <v>0</v>
      </c>
      <c r="AR57" s="2">
        <v>0</v>
      </c>
      <c r="AS57" s="2">
        <v>0</v>
      </c>
      <c r="AT57" s="2">
        <v>0</v>
      </c>
      <c r="AU57" s="2">
        <v>0</v>
      </c>
      <c r="AW57" s="1"/>
      <c r="AX57" s="9" t="s">
        <v>67</v>
      </c>
      <c r="AY57" s="2">
        <v>0</v>
      </c>
      <c r="AZ57" s="2">
        <v>0.1</v>
      </c>
      <c r="BA57" s="2">
        <v>0.1</v>
      </c>
      <c r="BB57" s="2">
        <v>0.1</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9"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9" t="s">
        <v>67</v>
      </c>
      <c r="CU57" s="2">
        <v>0</v>
      </c>
      <c r="CV57" s="2">
        <v>0</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9"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9"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spans="1:167" ht="14.5">
      <c r="A58" s="1"/>
      <c r="B58" s="9"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9"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9"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9"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9"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9"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9"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spans="1:167" ht="15.5">
      <c r="A59" s="1"/>
      <c r="B59" s="9" t="s">
        <v>495</v>
      </c>
      <c r="C59" s="2">
        <v>0.2</v>
      </c>
      <c r="D59" s="2">
        <v>0.2</v>
      </c>
      <c r="E59" s="2">
        <v>0.2</v>
      </c>
      <c r="F59" s="2">
        <v>0.2</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9" t="s">
        <v>495</v>
      </c>
      <c r="AA59" s="2">
        <v>0.1</v>
      </c>
      <c r="AB59" s="2">
        <v>0.1</v>
      </c>
      <c r="AC59" s="2">
        <v>0.2</v>
      </c>
      <c r="AD59" s="2">
        <v>0.1</v>
      </c>
      <c r="AE59" s="2">
        <v>0.2</v>
      </c>
      <c r="AF59" s="2">
        <v>0.2</v>
      </c>
      <c r="AG59" s="2">
        <v>0.2</v>
      </c>
      <c r="AH59" s="2">
        <v>0.2</v>
      </c>
      <c r="AI59" s="2">
        <v>0.1</v>
      </c>
      <c r="AJ59" s="2">
        <v>0.2</v>
      </c>
      <c r="AK59" s="2">
        <v>0.2</v>
      </c>
      <c r="AL59" s="2">
        <v>0.2</v>
      </c>
      <c r="AM59" s="2">
        <v>0.2</v>
      </c>
      <c r="AN59" s="2">
        <v>0.1</v>
      </c>
      <c r="AO59" s="2">
        <v>0.1</v>
      </c>
      <c r="AP59" s="2">
        <v>0.1</v>
      </c>
      <c r="AQ59" s="2">
        <v>0.2</v>
      </c>
      <c r="AR59" s="2">
        <v>0.1</v>
      </c>
      <c r="AS59" s="2">
        <v>0.2</v>
      </c>
      <c r="AT59" s="2">
        <v>0.2</v>
      </c>
      <c r="AU59" s="2">
        <v>0.1</v>
      </c>
      <c r="AW59" s="1"/>
      <c r="AX59" s="9" t="s">
        <v>495</v>
      </c>
      <c r="AY59" s="2">
        <v>0.2</v>
      </c>
      <c r="AZ59" s="2">
        <v>0.2</v>
      </c>
      <c r="BA59" s="2">
        <v>0.2</v>
      </c>
      <c r="BB59" s="2">
        <v>0.2</v>
      </c>
      <c r="BC59" s="2">
        <v>0.2</v>
      </c>
      <c r="BD59" s="2">
        <v>0.2</v>
      </c>
      <c r="BE59" s="2">
        <v>0.2</v>
      </c>
      <c r="BF59" s="2">
        <v>0.3</v>
      </c>
      <c r="BG59" s="2">
        <v>0.3</v>
      </c>
      <c r="BH59" s="2">
        <v>0.3</v>
      </c>
      <c r="BI59" s="2">
        <v>0.3</v>
      </c>
      <c r="BJ59" s="2">
        <v>0.4</v>
      </c>
      <c r="BK59" s="2">
        <v>0.4</v>
      </c>
      <c r="BL59" s="2">
        <v>0</v>
      </c>
      <c r="BM59" s="2">
        <v>0</v>
      </c>
      <c r="BN59" s="2">
        <v>0</v>
      </c>
      <c r="BO59" s="2">
        <v>0</v>
      </c>
      <c r="BP59" s="2">
        <v>0</v>
      </c>
      <c r="BQ59" s="2">
        <v>0</v>
      </c>
      <c r="BR59" s="2">
        <v>0</v>
      </c>
      <c r="BS59" s="2">
        <v>0</v>
      </c>
      <c r="BU59" s="1"/>
      <c r="BV59" s="9" t="s">
        <v>495</v>
      </c>
      <c r="BW59" s="2">
        <v>0.1</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9"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9" t="s">
        <v>495</v>
      </c>
      <c r="DS59" s="2">
        <v>0.1</v>
      </c>
      <c r="DT59" s="2">
        <v>0.1</v>
      </c>
      <c r="DU59" s="2">
        <v>0.1</v>
      </c>
      <c r="DV59" s="2">
        <v>0.1</v>
      </c>
      <c r="DW59" s="2">
        <v>0.1</v>
      </c>
      <c r="DX59" s="2">
        <v>0.1</v>
      </c>
      <c r="DY59" s="2">
        <v>0</v>
      </c>
      <c r="DZ59" s="2">
        <v>0</v>
      </c>
      <c r="EA59" s="2">
        <v>0.1</v>
      </c>
      <c r="EB59" s="2">
        <v>0</v>
      </c>
      <c r="EC59" s="2">
        <v>0</v>
      </c>
      <c r="ED59" s="2">
        <v>0</v>
      </c>
      <c r="EE59" s="2">
        <v>0.1</v>
      </c>
      <c r="EF59" s="2">
        <v>0</v>
      </c>
      <c r="EG59" s="2">
        <v>0</v>
      </c>
      <c r="EH59" s="2">
        <v>0</v>
      </c>
      <c r="EI59" s="2">
        <v>0</v>
      </c>
      <c r="EJ59" s="2">
        <v>0</v>
      </c>
      <c r="EK59" s="2">
        <v>0</v>
      </c>
      <c r="EL59" s="2">
        <v>0</v>
      </c>
      <c r="EM59" s="2">
        <v>0</v>
      </c>
      <c r="EO59" s="1"/>
      <c r="EP59" s="9" t="s">
        <v>495</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spans="1:167" ht="14.5">
      <c r="A60" s="128"/>
      <c r="B60" s="128"/>
      <c r="C60" s="2"/>
      <c r="D60" s="2"/>
      <c r="E60" s="2"/>
      <c r="F60" s="2"/>
      <c r="G60" s="2"/>
      <c r="H60" s="2"/>
      <c r="I60" s="2"/>
      <c r="J60" s="2"/>
      <c r="K60" s="2"/>
      <c r="L60" s="2"/>
      <c r="M60" s="2"/>
      <c r="N60" s="2"/>
      <c r="O60" s="2"/>
      <c r="P60" s="2"/>
      <c r="Q60" s="2"/>
      <c r="R60" s="2"/>
      <c r="S60" s="2"/>
      <c r="T60" s="2"/>
      <c r="U60" s="2"/>
      <c r="V60" s="2"/>
      <c r="W60" s="2"/>
      <c r="Y60" s="128"/>
      <c r="Z60" s="128"/>
      <c r="AA60" s="2"/>
      <c r="AB60" s="2"/>
      <c r="AC60" s="2"/>
      <c r="AD60" s="2"/>
      <c r="AE60" s="2"/>
      <c r="AF60" s="2"/>
      <c r="AG60" s="2"/>
      <c r="AH60" s="2"/>
      <c r="AI60" s="2"/>
      <c r="AJ60" s="2"/>
      <c r="AK60" s="2"/>
      <c r="AL60" s="2"/>
      <c r="AM60" s="2"/>
      <c r="AN60" s="2"/>
      <c r="AO60" s="2"/>
      <c r="AP60" s="2"/>
      <c r="AQ60" s="2"/>
      <c r="AR60" s="2"/>
      <c r="AS60" s="2"/>
      <c r="AT60" s="2"/>
      <c r="AU60" s="2"/>
      <c r="AW60" s="128"/>
      <c r="AX60" s="128"/>
      <c r="AY60" s="2"/>
      <c r="AZ60" s="2"/>
      <c r="BA60" s="2"/>
      <c r="BB60" s="2"/>
      <c r="BC60" s="2"/>
      <c r="BD60" s="2"/>
      <c r="BE60" s="2"/>
      <c r="BF60" s="2"/>
      <c r="BG60" s="2"/>
      <c r="BH60" s="2"/>
      <c r="BI60" s="2"/>
      <c r="BJ60" s="2"/>
      <c r="BK60" s="2"/>
      <c r="BL60" s="2"/>
      <c r="BM60" s="2"/>
      <c r="BN60" s="2"/>
      <c r="BO60" s="2"/>
      <c r="BP60" s="2"/>
      <c r="BQ60" s="2"/>
      <c r="BR60" s="2"/>
      <c r="BS60" s="2"/>
      <c r="BU60" s="128"/>
      <c r="BV60" s="128"/>
      <c r="BW60" s="2"/>
      <c r="BX60" s="2"/>
      <c r="BY60" s="2"/>
      <c r="BZ60" s="2"/>
      <c r="CA60" s="2"/>
      <c r="CB60" s="2"/>
      <c r="CC60" s="2"/>
      <c r="CD60" s="2"/>
      <c r="CE60" s="2"/>
      <c r="CF60" s="2"/>
      <c r="CG60" s="2"/>
      <c r="CH60" s="2"/>
      <c r="CI60" s="2"/>
      <c r="CJ60" s="2"/>
      <c r="CK60" s="2"/>
      <c r="CL60" s="2"/>
      <c r="CM60" s="2"/>
      <c r="CN60" s="2"/>
      <c r="CO60" s="2"/>
      <c r="CP60" s="2"/>
      <c r="CQ60" s="2"/>
      <c r="CS60" s="128"/>
      <c r="CT60" s="128"/>
      <c r="CU60" s="2"/>
      <c r="CV60" s="2"/>
      <c r="CW60" s="2"/>
      <c r="CX60" s="2"/>
      <c r="CY60" s="2"/>
      <c r="CZ60" s="2"/>
      <c r="DA60" s="2"/>
      <c r="DB60" s="2"/>
      <c r="DC60" s="2"/>
      <c r="DD60" s="2"/>
      <c r="DE60" s="2"/>
      <c r="DF60" s="2"/>
      <c r="DG60" s="2"/>
      <c r="DH60" s="2"/>
      <c r="DI60" s="2"/>
      <c r="DJ60" s="2"/>
      <c r="DK60" s="2"/>
      <c r="DL60" s="2"/>
      <c r="DM60" s="2"/>
      <c r="DN60" s="2"/>
      <c r="DO60" s="2"/>
      <c r="DQ60" s="128"/>
      <c r="DR60" s="128"/>
      <c r="DS60" s="2"/>
      <c r="DT60" s="2"/>
      <c r="DU60" s="2"/>
      <c r="DV60" s="2"/>
      <c r="DW60" s="2"/>
      <c r="DX60" s="2"/>
      <c r="DY60" s="2"/>
      <c r="DZ60" s="2"/>
      <c r="EA60" s="2"/>
      <c r="EB60" s="2"/>
      <c r="EC60" s="2"/>
      <c r="ED60" s="2"/>
      <c r="EE60" s="2"/>
      <c r="EF60" s="2"/>
      <c r="EG60" s="2"/>
      <c r="EH60" s="2"/>
      <c r="EI60" s="2"/>
      <c r="EJ60" s="2"/>
      <c r="EK60" s="2"/>
      <c r="EL60" s="2"/>
      <c r="EM60" s="2"/>
      <c r="EO60" s="128"/>
      <c r="EP60" s="128"/>
      <c r="EQ60" s="2"/>
      <c r="ER60" s="2"/>
      <c r="ES60" s="2"/>
      <c r="ET60" s="2"/>
      <c r="EU60" s="2"/>
      <c r="EV60" s="2"/>
      <c r="EW60" s="2"/>
      <c r="EX60" s="2"/>
      <c r="EY60" s="2"/>
      <c r="EZ60" s="2"/>
      <c r="FA60" s="2"/>
      <c r="FB60" s="2"/>
      <c r="FC60" s="2"/>
      <c r="FD60" s="2"/>
      <c r="FE60" s="2"/>
      <c r="FF60" s="2"/>
      <c r="FG60" s="2"/>
      <c r="FH60" s="2"/>
      <c r="FI60" s="2"/>
      <c r="FJ60" s="2"/>
      <c r="FK60" s="2"/>
    </row>
    <row r="61" spans="1:167" ht="14.5">
      <c r="A61" s="1"/>
      <c r="B61" s="8" t="s">
        <v>496</v>
      </c>
      <c r="C61" s="2"/>
      <c r="D61" s="2"/>
      <c r="E61" s="2"/>
      <c r="F61" s="2"/>
      <c r="G61" s="2"/>
      <c r="H61" s="2"/>
      <c r="I61" s="2"/>
      <c r="J61" s="2"/>
      <c r="K61" s="2"/>
      <c r="L61" s="2"/>
      <c r="M61" s="2"/>
      <c r="N61" s="2"/>
      <c r="O61" s="2"/>
      <c r="P61" s="2"/>
      <c r="Q61" s="2"/>
      <c r="R61" s="2"/>
      <c r="S61" s="2"/>
      <c r="T61" s="2"/>
      <c r="U61" s="2"/>
      <c r="V61" s="2"/>
      <c r="W61" s="2"/>
      <c r="Y61" s="1"/>
      <c r="Z61" s="8" t="s">
        <v>496</v>
      </c>
      <c r="AA61" s="2"/>
      <c r="AB61" s="2"/>
      <c r="AC61" s="2"/>
      <c r="AD61" s="2"/>
      <c r="AE61" s="2"/>
      <c r="AF61" s="2"/>
      <c r="AG61" s="2"/>
      <c r="AH61" s="2"/>
      <c r="AI61" s="2"/>
      <c r="AJ61" s="2"/>
      <c r="AK61" s="2"/>
      <c r="AL61" s="2"/>
      <c r="AM61" s="2"/>
      <c r="AN61" s="2"/>
      <c r="AO61" s="2"/>
      <c r="AP61" s="2"/>
      <c r="AQ61" s="2"/>
      <c r="AR61" s="2"/>
      <c r="AS61" s="2"/>
      <c r="AT61" s="2"/>
      <c r="AU61" s="2"/>
      <c r="AW61" s="1"/>
      <c r="AX61" s="8" t="s">
        <v>496</v>
      </c>
      <c r="AY61" s="2"/>
      <c r="AZ61" s="2"/>
      <c r="BA61" s="2"/>
      <c r="BB61" s="2"/>
      <c r="BC61" s="2"/>
      <c r="BD61" s="2"/>
      <c r="BE61" s="2"/>
      <c r="BF61" s="2"/>
      <c r="BG61" s="2"/>
      <c r="BH61" s="2"/>
      <c r="BI61" s="2"/>
      <c r="BJ61" s="2"/>
      <c r="BK61" s="2"/>
      <c r="BL61" s="2"/>
      <c r="BM61" s="2"/>
      <c r="BN61" s="2"/>
      <c r="BO61" s="2"/>
      <c r="BP61" s="2"/>
      <c r="BQ61" s="2"/>
      <c r="BR61" s="2"/>
      <c r="BS61" s="2"/>
      <c r="BU61" s="1"/>
      <c r="BV61" s="8" t="s">
        <v>496</v>
      </c>
      <c r="BW61" s="2"/>
      <c r="BX61" s="2"/>
      <c r="BY61" s="2"/>
      <c r="BZ61" s="2"/>
      <c r="CA61" s="2"/>
      <c r="CB61" s="2"/>
      <c r="CC61" s="2"/>
      <c r="CD61" s="2"/>
      <c r="CE61" s="2"/>
      <c r="CF61" s="2"/>
      <c r="CG61" s="2"/>
      <c r="CH61" s="2"/>
      <c r="CI61" s="2"/>
      <c r="CJ61" s="2"/>
      <c r="CK61" s="2"/>
      <c r="CL61" s="2"/>
      <c r="CM61" s="2"/>
      <c r="CN61" s="2"/>
      <c r="CO61" s="2"/>
      <c r="CP61" s="2"/>
      <c r="CQ61" s="2"/>
      <c r="CS61" s="1"/>
      <c r="CT61" s="8" t="s">
        <v>496</v>
      </c>
      <c r="CU61" s="2"/>
      <c r="CV61" s="2"/>
      <c r="CW61" s="2"/>
      <c r="CX61" s="2"/>
      <c r="CY61" s="2"/>
      <c r="CZ61" s="2"/>
      <c r="DA61" s="2"/>
      <c r="DB61" s="2"/>
      <c r="DC61" s="2"/>
      <c r="DD61" s="2"/>
      <c r="DE61" s="2"/>
      <c r="DF61" s="2"/>
      <c r="DG61" s="2"/>
      <c r="DH61" s="2"/>
      <c r="DI61" s="2"/>
      <c r="DJ61" s="2"/>
      <c r="DK61" s="2"/>
      <c r="DL61" s="2"/>
      <c r="DM61" s="2"/>
      <c r="DN61" s="2"/>
      <c r="DO61" s="2"/>
      <c r="DQ61" s="1"/>
      <c r="DR61" s="8" t="s">
        <v>496</v>
      </c>
      <c r="DS61" s="2"/>
      <c r="DT61" s="2"/>
      <c r="DU61" s="2"/>
      <c r="DV61" s="2"/>
      <c r="DW61" s="2"/>
      <c r="DX61" s="2"/>
      <c r="DY61" s="2"/>
      <c r="DZ61" s="2"/>
      <c r="EA61" s="2"/>
      <c r="EB61" s="2"/>
      <c r="EC61" s="2"/>
      <c r="ED61" s="2"/>
      <c r="EE61" s="2"/>
      <c r="EF61" s="2"/>
      <c r="EG61" s="2"/>
      <c r="EH61" s="2"/>
      <c r="EI61" s="2"/>
      <c r="EJ61" s="2"/>
      <c r="EK61" s="2"/>
      <c r="EL61" s="2"/>
      <c r="EM61" s="2"/>
      <c r="EO61" s="1"/>
      <c r="EP61" s="8" t="s">
        <v>496</v>
      </c>
      <c r="EQ61" s="2"/>
      <c r="ER61" s="2"/>
      <c r="ES61" s="2"/>
      <c r="ET61" s="2"/>
      <c r="EU61" s="2"/>
      <c r="EV61" s="2"/>
      <c r="EW61" s="2"/>
      <c r="EX61" s="2"/>
      <c r="EY61" s="2"/>
      <c r="EZ61" s="2"/>
      <c r="FA61" s="2"/>
      <c r="FB61" s="2"/>
      <c r="FC61" s="2"/>
      <c r="FD61" s="2"/>
      <c r="FE61" s="2"/>
      <c r="FF61" s="2"/>
      <c r="FG61" s="2"/>
      <c r="FH61" s="2"/>
      <c r="FI61" s="2"/>
      <c r="FJ61" s="2"/>
      <c r="FK61" s="2"/>
    </row>
    <row r="62" spans="1:167" ht="14.5">
      <c r="A62" s="1"/>
      <c r="B62" s="9" t="s">
        <v>37</v>
      </c>
      <c r="C62" s="2">
        <v>2.7</v>
      </c>
      <c r="D62" s="2">
        <v>1.8</v>
      </c>
      <c r="E62" s="2">
        <v>1.6</v>
      </c>
      <c r="F62" s="2">
        <v>3.1</v>
      </c>
      <c r="G62" s="2">
        <v>6.4</v>
      </c>
      <c r="H62" s="2">
        <v>6.2</v>
      </c>
      <c r="I62" s="2">
        <v>5.9</v>
      </c>
      <c r="J62" s="2">
        <v>6.2</v>
      </c>
      <c r="K62" s="2">
        <v>6.4</v>
      </c>
      <c r="L62" s="2">
        <v>8.6999999999999993</v>
      </c>
      <c r="M62" s="2">
        <v>17.5</v>
      </c>
      <c r="N62" s="2">
        <v>11.1</v>
      </c>
      <c r="O62" s="2">
        <v>6.6</v>
      </c>
      <c r="P62" s="2">
        <v>5</v>
      </c>
      <c r="Q62" s="2">
        <v>5.9</v>
      </c>
      <c r="R62" s="2">
        <v>5.9</v>
      </c>
      <c r="S62" s="2">
        <v>5</v>
      </c>
      <c r="T62" s="2">
        <v>5</v>
      </c>
      <c r="U62" s="2">
        <v>5</v>
      </c>
      <c r="V62" s="2">
        <v>5</v>
      </c>
      <c r="W62" s="2">
        <v>5</v>
      </c>
      <c r="Y62" s="1"/>
      <c r="Z62" s="9" t="s">
        <v>37</v>
      </c>
      <c r="AA62" s="2">
        <v>10</v>
      </c>
      <c r="AB62" s="2">
        <v>3</v>
      </c>
      <c r="AC62" s="2">
        <v>3</v>
      </c>
      <c r="AD62" s="2">
        <v>3</v>
      </c>
      <c r="AE62" s="2">
        <v>4</v>
      </c>
      <c r="AF62" s="2">
        <v>5</v>
      </c>
      <c r="AG62" s="2">
        <v>5</v>
      </c>
      <c r="AH62" s="2">
        <v>12</v>
      </c>
      <c r="AI62" s="2">
        <v>12</v>
      </c>
      <c r="AJ62" s="2">
        <v>11</v>
      </c>
      <c r="AK62" s="2">
        <v>13</v>
      </c>
      <c r="AL62" s="2">
        <v>9</v>
      </c>
      <c r="AM62" s="2">
        <v>12.2</v>
      </c>
      <c r="AN62" s="2">
        <v>10.1</v>
      </c>
      <c r="AO62" s="2">
        <v>10.199999999999999</v>
      </c>
      <c r="AP62" s="2">
        <v>10.1</v>
      </c>
      <c r="AQ62" s="2">
        <v>10</v>
      </c>
      <c r="AR62" s="2">
        <v>10</v>
      </c>
      <c r="AS62" s="2">
        <v>10.1</v>
      </c>
      <c r="AT62" s="2">
        <v>10.1</v>
      </c>
      <c r="AU62" s="2">
        <v>10.1</v>
      </c>
      <c r="AW62" s="1"/>
      <c r="AX62" s="9"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9"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9"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9" t="s">
        <v>37</v>
      </c>
      <c r="DS62" s="2">
        <v>4.4000000000000004</v>
      </c>
      <c r="DT62" s="2">
        <v>5.0999999999999996</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9"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spans="1:167" ht="14.5">
      <c r="A63" s="1"/>
      <c r="B63" s="9" t="s">
        <v>493</v>
      </c>
      <c r="C63" s="2">
        <v>0</v>
      </c>
      <c r="D63" s="2">
        <v>0</v>
      </c>
      <c r="E63" s="2">
        <v>0</v>
      </c>
      <c r="F63" s="2">
        <v>2</v>
      </c>
      <c r="G63" s="2">
        <v>2</v>
      </c>
      <c r="H63" s="2">
        <v>3.3</v>
      </c>
      <c r="I63" s="2">
        <v>4.7</v>
      </c>
      <c r="J63" s="2">
        <v>3.4</v>
      </c>
      <c r="K63" s="2">
        <v>12.2</v>
      </c>
      <c r="L63" s="2">
        <v>20</v>
      </c>
      <c r="M63" s="2">
        <v>23</v>
      </c>
      <c r="N63" s="2">
        <v>34.299999999999997</v>
      </c>
      <c r="O63" s="2">
        <v>34.9</v>
      </c>
      <c r="P63" s="2">
        <v>69.5</v>
      </c>
      <c r="Q63" s="2">
        <v>62</v>
      </c>
      <c r="R63" s="2">
        <v>61</v>
      </c>
      <c r="S63" s="2">
        <v>66.599999999999994</v>
      </c>
      <c r="T63" s="2">
        <v>73.599999999999994</v>
      </c>
      <c r="U63" s="2">
        <v>80.900000000000006</v>
      </c>
      <c r="V63" s="2">
        <v>82.5</v>
      </c>
      <c r="W63" s="2">
        <v>88.7</v>
      </c>
      <c r="Y63" s="1"/>
      <c r="Z63" s="9" t="s">
        <v>493</v>
      </c>
      <c r="AA63" s="2">
        <v>56.5</v>
      </c>
      <c r="AB63" s="2">
        <v>47.6</v>
      </c>
      <c r="AC63" s="2">
        <v>40.700000000000003</v>
      </c>
      <c r="AD63" s="2">
        <v>31.6</v>
      </c>
      <c r="AE63" s="2">
        <v>38.799999999999997</v>
      </c>
      <c r="AF63" s="2">
        <v>39.799999999999997</v>
      </c>
      <c r="AG63" s="2">
        <v>47.5</v>
      </c>
      <c r="AH63" s="2">
        <v>51.4</v>
      </c>
      <c r="AI63" s="2">
        <v>50.4</v>
      </c>
      <c r="AJ63" s="2">
        <v>52.2</v>
      </c>
      <c r="AK63" s="2">
        <v>63.3</v>
      </c>
      <c r="AL63" s="2">
        <v>64.5</v>
      </c>
      <c r="AM63" s="2">
        <v>66.599999999999994</v>
      </c>
      <c r="AN63" s="2">
        <v>41</v>
      </c>
      <c r="AO63" s="2">
        <v>45.5</v>
      </c>
      <c r="AP63" s="2">
        <v>46.9</v>
      </c>
      <c r="AQ63" s="2">
        <v>51.6</v>
      </c>
      <c r="AR63" s="2">
        <v>51.1</v>
      </c>
      <c r="AS63" s="2">
        <v>49.5</v>
      </c>
      <c r="AT63" s="2">
        <v>47.8</v>
      </c>
      <c r="AU63" s="2">
        <v>50.4</v>
      </c>
      <c r="AW63" s="1"/>
      <c r="AX63" s="9" t="s">
        <v>493</v>
      </c>
      <c r="AY63" s="2">
        <v>84.5</v>
      </c>
      <c r="AZ63" s="2">
        <v>83</v>
      </c>
      <c r="BA63" s="2">
        <v>83.8</v>
      </c>
      <c r="BB63" s="2">
        <v>82.7</v>
      </c>
      <c r="BC63" s="2">
        <v>81</v>
      </c>
      <c r="BD63" s="2">
        <v>81.599999999999994</v>
      </c>
      <c r="BE63" s="2">
        <v>81.7</v>
      </c>
      <c r="BF63" s="2">
        <v>80.3</v>
      </c>
      <c r="BG63" s="2">
        <v>80.5</v>
      </c>
      <c r="BH63" s="2">
        <v>82.5</v>
      </c>
      <c r="BI63" s="2">
        <v>82.7</v>
      </c>
      <c r="BJ63" s="2">
        <v>82</v>
      </c>
      <c r="BK63" s="2">
        <v>80.599999999999994</v>
      </c>
      <c r="BL63" s="2">
        <v>90.9</v>
      </c>
      <c r="BM63" s="2">
        <v>87.7</v>
      </c>
      <c r="BN63" s="2">
        <v>89</v>
      </c>
      <c r="BO63" s="2">
        <v>89.5</v>
      </c>
      <c r="BP63" s="2">
        <v>90.6</v>
      </c>
      <c r="BQ63" s="2">
        <v>90.9</v>
      </c>
      <c r="BR63" s="2">
        <v>91.8</v>
      </c>
      <c r="BS63" s="2">
        <v>92.4</v>
      </c>
      <c r="BU63" s="1"/>
      <c r="BV63" s="9" t="s">
        <v>493</v>
      </c>
      <c r="BW63" s="2">
        <v>79</v>
      </c>
      <c r="BX63" s="2">
        <v>80.400000000000006</v>
      </c>
      <c r="BY63" s="2">
        <v>81.5</v>
      </c>
      <c r="BZ63" s="2">
        <v>86.9</v>
      </c>
      <c r="CA63" s="2">
        <v>84.6</v>
      </c>
      <c r="CB63" s="2">
        <v>84.4</v>
      </c>
      <c r="CC63" s="2">
        <v>83.9</v>
      </c>
      <c r="CD63" s="2">
        <v>83.2</v>
      </c>
      <c r="CE63" s="2">
        <v>83.3</v>
      </c>
      <c r="CF63" s="2">
        <v>85.9</v>
      </c>
      <c r="CG63" s="2">
        <v>85.6</v>
      </c>
      <c r="CH63" s="2">
        <v>86</v>
      </c>
      <c r="CI63" s="2">
        <v>84.4</v>
      </c>
      <c r="CJ63" s="2">
        <v>85.3</v>
      </c>
      <c r="CK63" s="2">
        <v>86.9</v>
      </c>
      <c r="CL63" s="2">
        <v>87.3</v>
      </c>
      <c r="CM63" s="2">
        <v>88.3</v>
      </c>
      <c r="CN63" s="2">
        <v>86</v>
      </c>
      <c r="CO63" s="2">
        <v>84.9</v>
      </c>
      <c r="CP63" s="2">
        <v>84.7</v>
      </c>
      <c r="CQ63" s="2">
        <v>83.9</v>
      </c>
      <c r="CS63" s="1"/>
      <c r="CT63" s="9" t="s">
        <v>493</v>
      </c>
      <c r="CU63" s="2">
        <v>76.3</v>
      </c>
      <c r="CV63" s="2">
        <v>77.7</v>
      </c>
      <c r="CW63" s="2">
        <v>76.400000000000006</v>
      </c>
      <c r="CX63" s="2">
        <v>71.2</v>
      </c>
      <c r="CY63" s="2">
        <v>75.2</v>
      </c>
      <c r="CZ63" s="2">
        <v>79.8</v>
      </c>
      <c r="DA63" s="2">
        <v>90.2</v>
      </c>
      <c r="DB63" s="2">
        <v>89.7</v>
      </c>
      <c r="DC63" s="2">
        <v>93.6</v>
      </c>
      <c r="DD63" s="2">
        <v>78.8</v>
      </c>
      <c r="DE63" s="2">
        <v>93.5</v>
      </c>
      <c r="DF63" s="2">
        <v>92.8</v>
      </c>
      <c r="DG63" s="2">
        <v>91.7</v>
      </c>
      <c r="DH63" s="2">
        <v>95.5</v>
      </c>
      <c r="DI63" s="2">
        <v>95.5</v>
      </c>
      <c r="DJ63" s="2">
        <v>95.6</v>
      </c>
      <c r="DK63" s="2">
        <v>95.8</v>
      </c>
      <c r="DL63" s="2">
        <v>95.8</v>
      </c>
      <c r="DM63" s="2">
        <v>95.8</v>
      </c>
      <c r="DN63" s="2">
        <v>95.8</v>
      </c>
      <c r="DO63" s="2">
        <v>95.9</v>
      </c>
      <c r="DQ63" s="1"/>
      <c r="DR63" s="9"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9" t="s">
        <v>493</v>
      </c>
      <c r="EQ63" s="2">
        <v>73.2</v>
      </c>
      <c r="ER63" s="2">
        <v>75.5</v>
      </c>
      <c r="ES63" s="2">
        <v>81.5</v>
      </c>
      <c r="ET63" s="2">
        <v>79.099999999999994</v>
      </c>
      <c r="EU63" s="2">
        <v>77.8</v>
      </c>
      <c r="EV63" s="2">
        <v>78.5</v>
      </c>
      <c r="EW63" s="2">
        <v>81.7</v>
      </c>
      <c r="EX63" s="2">
        <v>88.8</v>
      </c>
      <c r="EY63" s="2">
        <v>90.2</v>
      </c>
      <c r="EZ63" s="2">
        <v>93.5</v>
      </c>
      <c r="FA63" s="2">
        <v>93.5</v>
      </c>
      <c r="FB63" s="2">
        <v>93.9</v>
      </c>
      <c r="FC63" s="2">
        <v>92.3</v>
      </c>
      <c r="FD63" s="2">
        <v>92.4</v>
      </c>
      <c r="FE63" s="2">
        <v>93</v>
      </c>
      <c r="FF63" s="2">
        <v>93.1</v>
      </c>
      <c r="FG63" s="2">
        <v>96.8</v>
      </c>
      <c r="FH63" s="2">
        <v>96.5</v>
      </c>
      <c r="FI63" s="2">
        <v>93.7</v>
      </c>
      <c r="FJ63" s="2">
        <v>94.1</v>
      </c>
      <c r="FK63" s="2">
        <v>95.4</v>
      </c>
    </row>
    <row r="64" spans="1:167" ht="14.5">
      <c r="A64" s="1"/>
      <c r="B64" s="9" t="s">
        <v>63</v>
      </c>
      <c r="C64" s="2">
        <v>59.7</v>
      </c>
      <c r="D64" s="2">
        <v>56.1</v>
      </c>
      <c r="E64" s="2">
        <v>60.3</v>
      </c>
      <c r="F64" s="2">
        <v>65.900000000000006</v>
      </c>
      <c r="G64" s="2">
        <v>65.400000000000006</v>
      </c>
      <c r="H64" s="2">
        <v>62.2</v>
      </c>
      <c r="I64" s="2">
        <v>52.4</v>
      </c>
      <c r="J64" s="2">
        <v>63.2</v>
      </c>
      <c r="K64" s="2">
        <v>31.5</v>
      </c>
      <c r="L64" s="2">
        <v>10.1</v>
      </c>
      <c r="M64" s="2">
        <v>14.3</v>
      </c>
      <c r="N64" s="2">
        <v>20.6</v>
      </c>
      <c r="O64" s="2">
        <v>6.3</v>
      </c>
      <c r="P64" s="2">
        <v>7.6</v>
      </c>
      <c r="Q64" s="2">
        <v>9.8000000000000007</v>
      </c>
      <c r="R64" s="2">
        <v>8.6999999999999993</v>
      </c>
      <c r="S64" s="2">
        <v>5.4</v>
      </c>
      <c r="T64" s="2">
        <v>3.5</v>
      </c>
      <c r="U64" s="2">
        <v>2.2999999999999998</v>
      </c>
      <c r="V64" s="2">
        <v>1.5</v>
      </c>
      <c r="W64" s="2">
        <v>1.6</v>
      </c>
      <c r="Y64" s="1"/>
      <c r="Z64" s="9" t="s">
        <v>63</v>
      </c>
      <c r="AA64" s="2">
        <v>22.1</v>
      </c>
      <c r="AB64" s="2">
        <v>31.5</v>
      </c>
      <c r="AC64" s="2">
        <v>34</v>
      </c>
      <c r="AD64" s="2">
        <v>31.9</v>
      </c>
      <c r="AE64" s="2">
        <v>32.6</v>
      </c>
      <c r="AF64" s="2">
        <v>25</v>
      </c>
      <c r="AG64" s="2">
        <v>23.6</v>
      </c>
      <c r="AH64" s="2">
        <v>18.3</v>
      </c>
      <c r="AI64" s="2">
        <v>19.399999999999999</v>
      </c>
      <c r="AJ64" s="2">
        <v>15.2</v>
      </c>
      <c r="AK64" s="2">
        <v>11.6</v>
      </c>
      <c r="AL64" s="2">
        <v>14.2</v>
      </c>
      <c r="AM64" s="2">
        <v>11</v>
      </c>
      <c r="AN64" s="2">
        <v>40.1</v>
      </c>
      <c r="AO64" s="2">
        <v>36</v>
      </c>
      <c r="AP64" s="2">
        <v>35.200000000000003</v>
      </c>
      <c r="AQ64" s="2">
        <v>29.1</v>
      </c>
      <c r="AR64" s="2">
        <v>30.1</v>
      </c>
      <c r="AS64" s="2">
        <v>31</v>
      </c>
      <c r="AT64" s="2">
        <v>32.299999999999997</v>
      </c>
      <c r="AU64" s="2">
        <v>31.9</v>
      </c>
      <c r="AW64" s="1"/>
      <c r="AX64" s="9" t="s">
        <v>63</v>
      </c>
      <c r="AY64" s="2">
        <v>4.9000000000000004</v>
      </c>
      <c r="AZ64" s="2">
        <v>4.8</v>
      </c>
      <c r="BA64" s="2">
        <v>5.5</v>
      </c>
      <c r="BB64" s="2">
        <v>5.3</v>
      </c>
      <c r="BC64" s="2">
        <v>7.2</v>
      </c>
      <c r="BD64" s="2">
        <v>6.2</v>
      </c>
      <c r="BE64" s="2">
        <v>5.5</v>
      </c>
      <c r="BF64" s="2">
        <v>5.5</v>
      </c>
      <c r="BG64" s="2">
        <v>4.8</v>
      </c>
      <c r="BH64" s="2">
        <v>4.4000000000000004</v>
      </c>
      <c r="BI64" s="2">
        <v>4.7</v>
      </c>
      <c r="BJ64" s="2">
        <v>4.3</v>
      </c>
      <c r="BK64" s="2">
        <v>3.8</v>
      </c>
      <c r="BL64" s="2">
        <v>3.7</v>
      </c>
      <c r="BM64" s="2">
        <v>7.2</v>
      </c>
      <c r="BN64" s="2">
        <v>6.1</v>
      </c>
      <c r="BO64" s="2">
        <v>5.2</v>
      </c>
      <c r="BP64" s="2">
        <v>4.3</v>
      </c>
      <c r="BQ64" s="2">
        <v>4.4000000000000004</v>
      </c>
      <c r="BR64" s="2">
        <v>3.5</v>
      </c>
      <c r="BS64" s="2">
        <v>3</v>
      </c>
      <c r="BU64" s="1"/>
      <c r="BV64" s="9" t="s">
        <v>63</v>
      </c>
      <c r="BW64" s="2">
        <v>2</v>
      </c>
      <c r="BX64" s="2">
        <v>2.1</v>
      </c>
      <c r="BY64" s="2">
        <v>2</v>
      </c>
      <c r="BZ64" s="2">
        <v>1.6</v>
      </c>
      <c r="CA64" s="2">
        <v>1.2</v>
      </c>
      <c r="CB64" s="2">
        <v>0.8</v>
      </c>
      <c r="CC64" s="2">
        <v>0.5</v>
      </c>
      <c r="CD64" s="2">
        <v>0.5</v>
      </c>
      <c r="CE64" s="2">
        <v>0.2</v>
      </c>
      <c r="CF64" s="2">
        <v>0.1</v>
      </c>
      <c r="CG64" s="2">
        <v>0</v>
      </c>
      <c r="CH64" s="2">
        <v>0</v>
      </c>
      <c r="CI64" s="2">
        <v>0</v>
      </c>
      <c r="CJ64" s="2">
        <v>0</v>
      </c>
      <c r="CK64" s="2">
        <v>0</v>
      </c>
      <c r="CL64" s="2">
        <v>0</v>
      </c>
      <c r="CM64" s="2">
        <v>0</v>
      </c>
      <c r="CN64" s="2">
        <v>0</v>
      </c>
      <c r="CO64" s="2">
        <v>0</v>
      </c>
      <c r="CP64" s="2">
        <v>0</v>
      </c>
      <c r="CQ64" s="2">
        <v>0</v>
      </c>
      <c r="CS64" s="1"/>
      <c r="CT64" s="9" t="s">
        <v>63</v>
      </c>
      <c r="CU64" s="2">
        <v>0.9</v>
      </c>
      <c r="CV64" s="2">
        <v>0.7</v>
      </c>
      <c r="CW64" s="2">
        <v>0.6</v>
      </c>
      <c r="CX64" s="2">
        <v>0.5</v>
      </c>
      <c r="CY64" s="2">
        <v>0.8</v>
      </c>
      <c r="CZ64" s="2">
        <v>0.9</v>
      </c>
      <c r="DA64" s="2">
        <v>0.8</v>
      </c>
      <c r="DB64" s="2">
        <v>0.9</v>
      </c>
      <c r="DC64" s="2">
        <v>0</v>
      </c>
      <c r="DD64" s="2">
        <v>0</v>
      </c>
      <c r="DE64" s="2">
        <v>0</v>
      </c>
      <c r="DF64" s="2">
        <v>0.9</v>
      </c>
      <c r="DG64" s="2">
        <v>1.2</v>
      </c>
      <c r="DH64" s="2">
        <v>0.3</v>
      </c>
      <c r="DI64" s="2">
        <v>0.3</v>
      </c>
      <c r="DJ64" s="2">
        <v>0.2</v>
      </c>
      <c r="DK64" s="2">
        <v>0.1</v>
      </c>
      <c r="DL64" s="2">
        <v>0.1</v>
      </c>
      <c r="DM64" s="2">
        <v>0.1</v>
      </c>
      <c r="DN64" s="2">
        <v>0.1</v>
      </c>
      <c r="DO64" s="2">
        <v>0.1</v>
      </c>
      <c r="DQ64" s="1"/>
      <c r="DR64" s="9"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9" t="s">
        <v>63</v>
      </c>
      <c r="EQ64" s="2">
        <v>7.8</v>
      </c>
      <c r="ER64" s="2">
        <v>5.8</v>
      </c>
      <c r="ES64" s="2">
        <v>8</v>
      </c>
      <c r="ET64" s="2">
        <v>10.1</v>
      </c>
      <c r="EU64" s="2">
        <v>11</v>
      </c>
      <c r="EV64" s="2">
        <v>10.1</v>
      </c>
      <c r="EW64" s="2">
        <v>8.6</v>
      </c>
      <c r="EX64" s="2">
        <v>6.1</v>
      </c>
      <c r="EY64" s="2">
        <v>4.2</v>
      </c>
      <c r="EZ64" s="2">
        <v>1.9</v>
      </c>
      <c r="FA64" s="2">
        <v>1.9</v>
      </c>
      <c r="FB64" s="2">
        <v>2.2000000000000002</v>
      </c>
      <c r="FC64" s="2">
        <v>3.6</v>
      </c>
      <c r="FD64" s="2">
        <v>3.9</v>
      </c>
      <c r="FE64" s="2">
        <v>3.7</v>
      </c>
      <c r="FF64" s="2">
        <v>3.7</v>
      </c>
      <c r="FG64" s="2">
        <v>0.9</v>
      </c>
      <c r="FH64" s="2">
        <v>0.8</v>
      </c>
      <c r="FI64" s="2">
        <v>0.9</v>
      </c>
      <c r="FJ64" s="2">
        <v>0.7</v>
      </c>
      <c r="FK64" s="2">
        <v>0.7</v>
      </c>
    </row>
    <row r="65" spans="1:167" ht="14.5">
      <c r="A65" s="1"/>
      <c r="B65" s="9" t="s">
        <v>67</v>
      </c>
      <c r="C65" s="2">
        <v>4.8</v>
      </c>
      <c r="D65" s="2">
        <v>0.9</v>
      </c>
      <c r="E65" s="2">
        <v>0.1</v>
      </c>
      <c r="F65" s="2">
        <v>2.4</v>
      </c>
      <c r="G65" s="2">
        <v>6.2</v>
      </c>
      <c r="H65" s="2">
        <v>11.1</v>
      </c>
      <c r="I65" s="2">
        <v>12.2</v>
      </c>
      <c r="J65" s="2">
        <v>8.8000000000000007</v>
      </c>
      <c r="K65" s="2">
        <v>18.8</v>
      </c>
      <c r="L65" s="2">
        <v>21.4</v>
      </c>
      <c r="M65" s="2">
        <v>12.1</v>
      </c>
      <c r="N65" s="2">
        <v>12.1</v>
      </c>
      <c r="O65" s="2">
        <v>36</v>
      </c>
      <c r="P65" s="2">
        <v>0</v>
      </c>
      <c r="Q65" s="2">
        <v>0</v>
      </c>
      <c r="R65" s="2">
        <v>0</v>
      </c>
      <c r="S65" s="2">
        <v>0</v>
      </c>
      <c r="T65" s="2">
        <v>0</v>
      </c>
      <c r="U65" s="2">
        <v>0</v>
      </c>
      <c r="V65" s="2">
        <v>0</v>
      </c>
      <c r="W65" s="2">
        <v>0</v>
      </c>
      <c r="Y65" s="1"/>
      <c r="Z65" s="9" t="s">
        <v>67</v>
      </c>
      <c r="AA65" s="2">
        <v>3.6</v>
      </c>
      <c r="AB65" s="2">
        <v>8.1999999999999993</v>
      </c>
      <c r="AC65" s="2">
        <v>11.1</v>
      </c>
      <c r="AD65" s="2">
        <v>25.4</v>
      </c>
      <c r="AE65" s="2">
        <v>13.9</v>
      </c>
      <c r="AF65" s="2">
        <v>16.2</v>
      </c>
      <c r="AG65" s="2">
        <v>13.2</v>
      </c>
      <c r="AH65" s="2">
        <v>9.9</v>
      </c>
      <c r="AI65" s="2">
        <v>10.6</v>
      </c>
      <c r="AJ65" s="2">
        <v>13.1</v>
      </c>
      <c r="AK65" s="2">
        <v>4.5999999999999996</v>
      </c>
      <c r="AL65" s="2">
        <v>2.9</v>
      </c>
      <c r="AM65" s="2">
        <v>0.7</v>
      </c>
      <c r="AN65" s="2">
        <v>0.8</v>
      </c>
      <c r="AO65" s="2">
        <v>0.9</v>
      </c>
      <c r="AP65" s="2">
        <v>0.1</v>
      </c>
      <c r="AQ65" s="2">
        <v>0.7</v>
      </c>
      <c r="AR65" s="2">
        <v>1.7</v>
      </c>
      <c r="AS65" s="2">
        <v>0.7</v>
      </c>
      <c r="AT65" s="2">
        <v>0.8</v>
      </c>
      <c r="AU65" s="2">
        <v>0.5</v>
      </c>
      <c r="AW65" s="1"/>
      <c r="AX65" s="9" t="s">
        <v>67</v>
      </c>
      <c r="AY65" s="2">
        <v>1</v>
      </c>
      <c r="AZ65" s="2">
        <v>2.4</v>
      </c>
      <c r="BA65" s="2">
        <v>1.9</v>
      </c>
      <c r="BB65" s="2">
        <v>3.4</v>
      </c>
      <c r="BC65" s="2">
        <v>3</v>
      </c>
      <c r="BD65" s="2">
        <v>2.9</v>
      </c>
      <c r="BE65" s="2">
        <v>2.4</v>
      </c>
      <c r="BF65" s="2">
        <v>2.2000000000000002</v>
      </c>
      <c r="BG65" s="2">
        <v>2.2000000000000002</v>
      </c>
      <c r="BH65" s="2">
        <v>1.8</v>
      </c>
      <c r="BI65" s="2">
        <v>0</v>
      </c>
      <c r="BJ65" s="2">
        <v>0.5</v>
      </c>
      <c r="BK65" s="2">
        <v>0</v>
      </c>
      <c r="BL65" s="2">
        <v>0.4</v>
      </c>
      <c r="BM65" s="2">
        <v>0.2</v>
      </c>
      <c r="BN65" s="2">
        <v>0</v>
      </c>
      <c r="BO65" s="2">
        <v>0</v>
      </c>
      <c r="BP65" s="2">
        <v>0</v>
      </c>
      <c r="BQ65" s="2">
        <v>0.1</v>
      </c>
      <c r="BR65" s="2">
        <v>0.1</v>
      </c>
      <c r="BS65" s="2">
        <v>0.1</v>
      </c>
      <c r="BU65" s="1"/>
      <c r="BV65" s="9" t="s">
        <v>67</v>
      </c>
      <c r="BW65" s="2">
        <v>1.6</v>
      </c>
      <c r="BX65" s="2">
        <v>1.5</v>
      </c>
      <c r="BY65" s="2">
        <v>0.5</v>
      </c>
      <c r="BZ65" s="2">
        <v>1</v>
      </c>
      <c r="CA65" s="2">
        <v>0.8</v>
      </c>
      <c r="CB65" s="2">
        <v>1.6</v>
      </c>
      <c r="CC65" s="2">
        <v>1.8</v>
      </c>
      <c r="CD65" s="2">
        <v>1.8</v>
      </c>
      <c r="CE65" s="2">
        <v>1.8</v>
      </c>
      <c r="CF65" s="2">
        <v>0.5</v>
      </c>
      <c r="CG65" s="2">
        <v>0</v>
      </c>
      <c r="CH65" s="2">
        <v>0</v>
      </c>
      <c r="CI65" s="2">
        <v>0</v>
      </c>
      <c r="CJ65" s="2">
        <v>0</v>
      </c>
      <c r="CK65" s="2">
        <v>0</v>
      </c>
      <c r="CL65" s="2">
        <v>0</v>
      </c>
      <c r="CM65" s="2">
        <v>0</v>
      </c>
      <c r="CN65" s="2">
        <v>0</v>
      </c>
      <c r="CO65" s="2">
        <v>0</v>
      </c>
      <c r="CP65" s="2">
        <v>0</v>
      </c>
      <c r="CQ65" s="2">
        <v>0</v>
      </c>
      <c r="CS65" s="1"/>
      <c r="CT65" s="9" t="s">
        <v>67</v>
      </c>
      <c r="CU65" s="2">
        <v>9.3000000000000007</v>
      </c>
      <c r="CV65" s="2">
        <v>12.6</v>
      </c>
      <c r="CW65" s="2">
        <v>15.1</v>
      </c>
      <c r="CX65" s="2">
        <v>22.3</v>
      </c>
      <c r="CY65" s="2">
        <v>16.600000000000001</v>
      </c>
      <c r="CZ65" s="2">
        <v>13.6</v>
      </c>
      <c r="DA65" s="2">
        <v>5</v>
      </c>
      <c r="DB65" s="2">
        <v>4.4000000000000004</v>
      </c>
      <c r="DC65" s="2">
        <v>1.7</v>
      </c>
      <c r="DD65" s="2">
        <v>16</v>
      </c>
      <c r="DE65" s="2">
        <v>0</v>
      </c>
      <c r="DF65" s="2">
        <v>0</v>
      </c>
      <c r="DG65" s="2">
        <v>0</v>
      </c>
      <c r="DH65" s="2">
        <v>0</v>
      </c>
      <c r="DI65" s="2">
        <v>0</v>
      </c>
      <c r="DJ65" s="2">
        <v>0</v>
      </c>
      <c r="DK65" s="2">
        <v>0</v>
      </c>
      <c r="DL65" s="2">
        <v>0</v>
      </c>
      <c r="DM65" s="2">
        <v>0</v>
      </c>
      <c r="DN65" s="2">
        <v>0</v>
      </c>
      <c r="DO65" s="2">
        <v>0</v>
      </c>
      <c r="DQ65" s="1"/>
      <c r="DR65" s="9"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9" t="s">
        <v>67</v>
      </c>
      <c r="EQ65" s="2">
        <v>0.8</v>
      </c>
      <c r="ER65" s="2">
        <v>1.2</v>
      </c>
      <c r="ES65" s="2">
        <v>0.9</v>
      </c>
      <c r="ET65" s="2">
        <v>0.8</v>
      </c>
      <c r="EU65" s="2">
        <v>1.2</v>
      </c>
      <c r="EV65" s="2">
        <v>1.1000000000000001</v>
      </c>
      <c r="EW65" s="2">
        <v>0.3</v>
      </c>
      <c r="EX65" s="2">
        <v>0.2</v>
      </c>
      <c r="EY65" s="2">
        <v>0.1</v>
      </c>
      <c r="EZ65" s="2">
        <v>0</v>
      </c>
      <c r="FA65" s="2">
        <v>0</v>
      </c>
      <c r="FB65" s="2">
        <v>0</v>
      </c>
      <c r="FC65" s="2">
        <v>0</v>
      </c>
      <c r="FD65" s="2">
        <v>0</v>
      </c>
      <c r="FE65" s="2">
        <v>0</v>
      </c>
      <c r="FF65" s="2">
        <v>0</v>
      </c>
      <c r="FG65" s="2">
        <v>0</v>
      </c>
      <c r="FH65" s="2">
        <v>0</v>
      </c>
      <c r="FI65" s="2">
        <v>0</v>
      </c>
      <c r="FJ65" s="2">
        <v>0</v>
      </c>
      <c r="FK65" s="2">
        <v>0</v>
      </c>
    </row>
    <row r="66" spans="1:167" ht="14.5">
      <c r="A66" s="1"/>
      <c r="B66" s="9"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9"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9"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9"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9"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9"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9"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spans="1:167" ht="15.5">
      <c r="A67" s="1"/>
      <c r="B67" s="9" t="s">
        <v>495</v>
      </c>
      <c r="C67" s="2">
        <v>32.799999999999997</v>
      </c>
      <c r="D67" s="2">
        <v>41.2</v>
      </c>
      <c r="E67" s="2">
        <v>38</v>
      </c>
      <c r="F67" s="2">
        <v>26.6</v>
      </c>
      <c r="G67" s="2">
        <v>20</v>
      </c>
      <c r="H67" s="2">
        <v>17.2</v>
      </c>
      <c r="I67" s="2">
        <v>24.8</v>
      </c>
      <c r="J67" s="2">
        <v>18.3</v>
      </c>
      <c r="K67" s="2">
        <v>31.1</v>
      </c>
      <c r="L67" s="2">
        <v>39.799999999999997</v>
      </c>
      <c r="M67" s="2">
        <v>33.200000000000003</v>
      </c>
      <c r="N67" s="2">
        <v>21.8</v>
      </c>
      <c r="O67" s="2">
        <v>16.3</v>
      </c>
      <c r="P67" s="2">
        <v>17.899999999999999</v>
      </c>
      <c r="Q67" s="2">
        <v>22.2</v>
      </c>
      <c r="R67" s="2">
        <v>24.4</v>
      </c>
      <c r="S67" s="2">
        <v>23</v>
      </c>
      <c r="T67" s="2">
        <v>17.899999999999999</v>
      </c>
      <c r="U67" s="2">
        <v>11.8</v>
      </c>
      <c r="V67" s="2">
        <v>11.1</v>
      </c>
      <c r="W67" s="2">
        <v>4.7</v>
      </c>
      <c r="Y67" s="1"/>
      <c r="Z67" s="9" t="s">
        <v>495</v>
      </c>
      <c r="AA67" s="2">
        <v>7.9</v>
      </c>
      <c r="AB67" s="2">
        <v>9.6999999999999993</v>
      </c>
      <c r="AC67" s="2">
        <v>11.3</v>
      </c>
      <c r="AD67" s="2">
        <v>8.1999999999999993</v>
      </c>
      <c r="AE67" s="2">
        <v>10.7</v>
      </c>
      <c r="AF67" s="2">
        <v>14.1</v>
      </c>
      <c r="AG67" s="2">
        <v>10.7</v>
      </c>
      <c r="AH67" s="2">
        <v>8.4</v>
      </c>
      <c r="AI67" s="2">
        <v>7.5</v>
      </c>
      <c r="AJ67" s="2">
        <v>8.5</v>
      </c>
      <c r="AK67" s="2">
        <v>7.4</v>
      </c>
      <c r="AL67" s="2">
        <v>9.4</v>
      </c>
      <c r="AM67" s="2">
        <v>9.5</v>
      </c>
      <c r="AN67" s="2">
        <v>8</v>
      </c>
      <c r="AO67" s="2">
        <v>7.4</v>
      </c>
      <c r="AP67" s="2">
        <v>7.7</v>
      </c>
      <c r="AQ67" s="2">
        <v>8.5</v>
      </c>
      <c r="AR67" s="2">
        <v>7.2</v>
      </c>
      <c r="AS67" s="2">
        <v>8.6999999999999993</v>
      </c>
      <c r="AT67" s="2">
        <v>9</v>
      </c>
      <c r="AU67" s="2">
        <v>7.1</v>
      </c>
      <c r="AW67" s="1"/>
      <c r="AX67" s="9" t="s">
        <v>495</v>
      </c>
      <c r="AY67" s="2">
        <v>5.6</v>
      </c>
      <c r="AZ67" s="2">
        <v>5.8</v>
      </c>
      <c r="BA67" s="2">
        <v>4.8</v>
      </c>
      <c r="BB67" s="2">
        <v>4.7</v>
      </c>
      <c r="BC67" s="2">
        <v>4.8</v>
      </c>
      <c r="BD67" s="2">
        <v>5.3</v>
      </c>
      <c r="BE67" s="2">
        <v>6.3</v>
      </c>
      <c r="BF67" s="2">
        <v>8</v>
      </c>
      <c r="BG67" s="2">
        <v>8.5</v>
      </c>
      <c r="BH67" s="2">
        <v>7.3</v>
      </c>
      <c r="BI67" s="2">
        <v>8.6</v>
      </c>
      <c r="BJ67" s="2">
        <v>9.1999999999999993</v>
      </c>
      <c r="BK67" s="2">
        <v>11.6</v>
      </c>
      <c r="BL67" s="2">
        <v>1.1000000000000001</v>
      </c>
      <c r="BM67" s="2">
        <v>0.8</v>
      </c>
      <c r="BN67" s="2">
        <v>0.8</v>
      </c>
      <c r="BO67" s="2">
        <v>1.2</v>
      </c>
      <c r="BP67" s="2">
        <v>1.1000000000000001</v>
      </c>
      <c r="BQ67" s="2">
        <v>0.7</v>
      </c>
      <c r="BR67" s="2">
        <v>0.6</v>
      </c>
      <c r="BS67" s="2">
        <v>0.6</v>
      </c>
      <c r="BU67" s="1"/>
      <c r="BV67" s="9" t="s">
        <v>495</v>
      </c>
      <c r="BW67" s="2">
        <v>11.2</v>
      </c>
      <c r="BX67" s="2">
        <v>9.6999999999999993</v>
      </c>
      <c r="BY67" s="2">
        <v>10</v>
      </c>
      <c r="BZ67" s="2">
        <v>4.8</v>
      </c>
      <c r="CA67" s="2">
        <v>5</v>
      </c>
      <c r="CB67" s="2">
        <v>3.2</v>
      </c>
      <c r="CC67" s="2">
        <v>3.7</v>
      </c>
      <c r="CD67" s="2">
        <v>4.5</v>
      </c>
      <c r="CE67" s="2">
        <v>4.7</v>
      </c>
      <c r="CF67" s="2">
        <v>3.6</v>
      </c>
      <c r="CG67" s="2">
        <v>4.4000000000000004</v>
      </c>
      <c r="CH67" s="2">
        <v>4</v>
      </c>
      <c r="CI67" s="2">
        <v>5.6</v>
      </c>
      <c r="CJ67" s="2">
        <v>4.7</v>
      </c>
      <c r="CK67" s="2">
        <v>3.1</v>
      </c>
      <c r="CL67" s="2">
        <v>2.7</v>
      </c>
      <c r="CM67" s="2">
        <v>1.7</v>
      </c>
      <c r="CN67" s="2">
        <v>4</v>
      </c>
      <c r="CO67" s="2">
        <v>5.0999999999999996</v>
      </c>
      <c r="CP67" s="2">
        <v>5.3</v>
      </c>
      <c r="CQ67" s="2">
        <v>6.1</v>
      </c>
      <c r="CS67" s="1"/>
      <c r="CT67" s="9" t="s">
        <v>495</v>
      </c>
      <c r="CU67" s="2">
        <v>1.5</v>
      </c>
      <c r="CV67" s="2">
        <v>2</v>
      </c>
      <c r="CW67" s="2">
        <v>1.3</v>
      </c>
      <c r="CX67" s="2">
        <v>0.8</v>
      </c>
      <c r="CY67" s="2">
        <v>0.9</v>
      </c>
      <c r="CZ67" s="2">
        <v>1.8</v>
      </c>
      <c r="DA67" s="2">
        <v>1</v>
      </c>
      <c r="DB67" s="2">
        <v>1</v>
      </c>
      <c r="DC67" s="2">
        <v>0.8</v>
      </c>
      <c r="DD67" s="2">
        <v>1.2</v>
      </c>
      <c r="DE67" s="2">
        <v>2.5</v>
      </c>
      <c r="DF67" s="2">
        <v>2.2999999999999998</v>
      </c>
      <c r="DG67" s="2">
        <v>3.1</v>
      </c>
      <c r="DH67" s="2">
        <v>0.1</v>
      </c>
      <c r="DI67" s="2">
        <v>0.2</v>
      </c>
      <c r="DJ67" s="2">
        <v>0.2</v>
      </c>
      <c r="DK67" s="2">
        <v>0.1</v>
      </c>
      <c r="DL67" s="2">
        <v>0.1</v>
      </c>
      <c r="DM67" s="2">
        <v>0.1</v>
      </c>
      <c r="DN67" s="2">
        <v>0.1</v>
      </c>
      <c r="DO67" s="2">
        <v>0</v>
      </c>
      <c r="DQ67" s="1"/>
      <c r="DR67" s="9" t="s">
        <v>495</v>
      </c>
      <c r="DS67" s="2">
        <v>8.6</v>
      </c>
      <c r="DT67" s="2">
        <v>9.6999999999999993</v>
      </c>
      <c r="DU67" s="2">
        <v>7.3</v>
      </c>
      <c r="DV67" s="2">
        <v>5.4</v>
      </c>
      <c r="DW67" s="2">
        <v>6.1</v>
      </c>
      <c r="DX67" s="2">
        <v>4.3</v>
      </c>
      <c r="DY67" s="2">
        <v>3.8</v>
      </c>
      <c r="DZ67" s="2">
        <v>3.6</v>
      </c>
      <c r="EA67" s="2">
        <v>4.0999999999999996</v>
      </c>
      <c r="EB67" s="2">
        <v>3.6</v>
      </c>
      <c r="EC67" s="2">
        <v>3.7</v>
      </c>
      <c r="ED67" s="2">
        <v>4.0999999999999996</v>
      </c>
      <c r="EE67" s="2">
        <v>5.6</v>
      </c>
      <c r="EF67" s="2">
        <v>1.6</v>
      </c>
      <c r="EG67" s="2">
        <v>1.4</v>
      </c>
      <c r="EH67" s="2">
        <v>1.4</v>
      </c>
      <c r="EI67" s="2">
        <v>1</v>
      </c>
      <c r="EJ67" s="2">
        <v>1</v>
      </c>
      <c r="EK67" s="2">
        <v>1.1000000000000001</v>
      </c>
      <c r="EL67" s="2">
        <v>1.1000000000000001</v>
      </c>
      <c r="EM67" s="2">
        <v>1.1000000000000001</v>
      </c>
      <c r="EO67" s="1"/>
      <c r="EP67" s="9" t="s">
        <v>495</v>
      </c>
      <c r="EQ67" s="2">
        <v>4.2</v>
      </c>
      <c r="ER67" s="2">
        <v>4.5</v>
      </c>
      <c r="ES67" s="2">
        <v>2.6</v>
      </c>
      <c r="ET67" s="2">
        <v>3</v>
      </c>
      <c r="EU67" s="2">
        <v>2.9</v>
      </c>
      <c r="EV67" s="2">
        <v>3.2</v>
      </c>
      <c r="EW67" s="2">
        <v>2.2999999999999998</v>
      </c>
      <c r="EX67" s="2">
        <v>3.6</v>
      </c>
      <c r="EY67" s="2">
        <v>4.2</v>
      </c>
      <c r="EZ67" s="2">
        <v>3.3</v>
      </c>
      <c r="FA67" s="2">
        <v>3.3</v>
      </c>
      <c r="FB67" s="2">
        <v>2.6</v>
      </c>
      <c r="FC67" s="2">
        <v>2.8</v>
      </c>
      <c r="FD67" s="2">
        <v>2.4</v>
      </c>
      <c r="FE67" s="2">
        <v>2</v>
      </c>
      <c r="FF67" s="2">
        <v>1.8</v>
      </c>
      <c r="FG67" s="2">
        <v>1</v>
      </c>
      <c r="FH67" s="2">
        <v>1.4</v>
      </c>
      <c r="FI67" s="2">
        <v>4.0999999999999996</v>
      </c>
      <c r="FJ67" s="2">
        <v>3.9</v>
      </c>
      <c r="FK67" s="2">
        <v>2.6</v>
      </c>
    </row>
    <row r="68" spans="1:167" ht="14.5">
      <c r="A68" s="128"/>
      <c r="B68" s="128"/>
      <c r="C68" s="2"/>
      <c r="D68" s="2"/>
      <c r="E68" s="2"/>
      <c r="F68" s="2"/>
      <c r="G68" s="2"/>
      <c r="H68" s="2"/>
      <c r="I68" s="2"/>
      <c r="J68" s="2"/>
      <c r="K68" s="2"/>
      <c r="L68" s="2"/>
      <c r="M68" s="2"/>
      <c r="N68" s="2"/>
      <c r="O68" s="2"/>
      <c r="P68" s="2"/>
      <c r="Q68" s="2"/>
      <c r="R68" s="2"/>
      <c r="S68" s="2"/>
      <c r="T68" s="2"/>
      <c r="U68" s="2"/>
      <c r="V68" s="2"/>
      <c r="W68" s="2"/>
      <c r="Y68" s="128"/>
      <c r="Z68" s="128"/>
      <c r="AA68" s="2"/>
      <c r="AB68" s="2"/>
      <c r="AC68" s="2"/>
      <c r="AD68" s="2"/>
      <c r="AE68" s="2"/>
      <c r="AF68" s="2"/>
      <c r="AG68" s="2"/>
      <c r="AH68" s="2"/>
      <c r="AI68" s="2"/>
      <c r="AJ68" s="2"/>
      <c r="AK68" s="2"/>
      <c r="AL68" s="2"/>
      <c r="AM68" s="2"/>
      <c r="AN68" s="2"/>
      <c r="AO68" s="2"/>
      <c r="AP68" s="2"/>
      <c r="AQ68" s="2"/>
      <c r="AR68" s="2"/>
      <c r="AS68" s="2"/>
      <c r="AT68" s="2"/>
      <c r="AU68" s="2"/>
      <c r="AW68" s="128"/>
      <c r="AX68" s="128"/>
      <c r="AY68" s="2"/>
      <c r="AZ68" s="2"/>
      <c r="BA68" s="2"/>
      <c r="BB68" s="2"/>
      <c r="BC68" s="2"/>
      <c r="BD68" s="2"/>
      <c r="BE68" s="2"/>
      <c r="BF68" s="2"/>
      <c r="BG68" s="2"/>
      <c r="BH68" s="2"/>
      <c r="BI68" s="2"/>
      <c r="BJ68" s="2"/>
      <c r="BK68" s="2"/>
      <c r="BL68" s="2"/>
      <c r="BM68" s="2"/>
      <c r="BN68" s="2"/>
      <c r="BO68" s="2"/>
      <c r="BP68" s="2"/>
      <c r="BQ68" s="2"/>
      <c r="BR68" s="2"/>
      <c r="BS68" s="2"/>
      <c r="BU68" s="128"/>
      <c r="BV68" s="128"/>
      <c r="BW68" s="2"/>
      <c r="BX68" s="2"/>
      <c r="BY68" s="2"/>
      <c r="BZ68" s="2"/>
      <c r="CA68" s="2"/>
      <c r="CB68" s="2"/>
      <c r="CC68" s="2"/>
      <c r="CD68" s="2"/>
      <c r="CE68" s="2"/>
      <c r="CF68" s="2"/>
      <c r="CG68" s="2"/>
      <c r="CH68" s="2"/>
      <c r="CI68" s="2"/>
      <c r="CJ68" s="2"/>
      <c r="CK68" s="2"/>
      <c r="CL68" s="2"/>
      <c r="CM68" s="2"/>
      <c r="CN68" s="2"/>
      <c r="CO68" s="2"/>
      <c r="CP68" s="2"/>
      <c r="CQ68" s="2"/>
      <c r="CS68" s="128"/>
      <c r="CT68" s="128"/>
      <c r="CU68" s="2"/>
      <c r="CV68" s="2"/>
      <c r="CW68" s="2"/>
      <c r="CX68" s="2"/>
      <c r="CY68" s="2"/>
      <c r="CZ68" s="2"/>
      <c r="DA68" s="2"/>
      <c r="DB68" s="2"/>
      <c r="DC68" s="2"/>
      <c r="DD68" s="2"/>
      <c r="DE68" s="2"/>
      <c r="DF68" s="2"/>
      <c r="DG68" s="2"/>
      <c r="DH68" s="2"/>
      <c r="DI68" s="2"/>
      <c r="DJ68" s="2"/>
      <c r="DK68" s="2"/>
      <c r="DL68" s="2"/>
      <c r="DM68" s="2"/>
      <c r="DN68" s="2"/>
      <c r="DO68" s="2"/>
      <c r="DQ68" s="128"/>
      <c r="DR68" s="128"/>
      <c r="DS68" s="2"/>
      <c r="DT68" s="2"/>
      <c r="DU68" s="2"/>
      <c r="DV68" s="2"/>
      <c r="DW68" s="2"/>
      <c r="DX68" s="2"/>
      <c r="DY68" s="2"/>
      <c r="DZ68" s="2"/>
      <c r="EA68" s="2"/>
      <c r="EB68" s="2"/>
      <c r="EC68" s="2"/>
      <c r="ED68" s="2"/>
      <c r="EE68" s="2"/>
      <c r="EF68" s="2"/>
      <c r="EG68" s="2"/>
      <c r="EH68" s="2"/>
      <c r="EI68" s="2"/>
      <c r="EJ68" s="2"/>
      <c r="EK68" s="2"/>
      <c r="EL68" s="2"/>
      <c r="EM68" s="2"/>
      <c r="EO68" s="128"/>
      <c r="EP68" s="128"/>
      <c r="EQ68" s="2"/>
      <c r="ER68" s="2"/>
      <c r="ES68" s="2"/>
      <c r="ET68" s="2"/>
      <c r="EU68" s="2"/>
      <c r="EV68" s="2"/>
      <c r="EW68" s="2"/>
      <c r="EX68" s="2"/>
      <c r="EY68" s="2"/>
      <c r="EZ68" s="2"/>
      <c r="FA68" s="2"/>
      <c r="FB68" s="2"/>
      <c r="FC68" s="2"/>
      <c r="FD68" s="2"/>
      <c r="FE68" s="2"/>
      <c r="FF68" s="2"/>
      <c r="FG68" s="2"/>
      <c r="FH68" s="2"/>
      <c r="FI68" s="2"/>
      <c r="FJ68" s="2"/>
      <c r="FK68" s="2"/>
    </row>
    <row r="69" spans="1:167" ht="14.5">
      <c r="A69" s="1"/>
      <c r="B69" s="11" t="s">
        <v>517</v>
      </c>
      <c r="C69" s="2"/>
      <c r="D69" s="2"/>
      <c r="E69" s="2"/>
      <c r="F69" s="2"/>
      <c r="G69" s="2"/>
      <c r="H69" s="2"/>
      <c r="I69" s="2"/>
      <c r="J69" s="2"/>
      <c r="K69" s="2"/>
      <c r="L69" s="2"/>
      <c r="M69" s="2"/>
      <c r="N69" s="2"/>
      <c r="O69" s="2"/>
      <c r="P69" s="2"/>
      <c r="Q69" s="2"/>
      <c r="R69" s="2"/>
      <c r="S69" s="2"/>
      <c r="T69" s="2"/>
      <c r="U69" s="2"/>
      <c r="V69" s="2"/>
      <c r="W69" s="2"/>
      <c r="Y69" s="1"/>
      <c r="Z69" s="11" t="s">
        <v>517</v>
      </c>
      <c r="AA69" s="2"/>
      <c r="AB69" s="2"/>
      <c r="AC69" s="2"/>
      <c r="AD69" s="2"/>
      <c r="AE69" s="2"/>
      <c r="AF69" s="2"/>
      <c r="AG69" s="2"/>
      <c r="AH69" s="2"/>
      <c r="AI69" s="2"/>
      <c r="AJ69" s="2"/>
      <c r="AK69" s="2"/>
      <c r="AL69" s="2"/>
      <c r="AM69" s="2"/>
      <c r="AN69" s="2"/>
      <c r="AO69" s="2"/>
      <c r="AP69" s="2"/>
      <c r="AQ69" s="2"/>
      <c r="AR69" s="2"/>
      <c r="AS69" s="2"/>
      <c r="AT69" s="2"/>
      <c r="AU69" s="2"/>
      <c r="AW69" s="1"/>
      <c r="AX69" s="11" t="s">
        <v>517</v>
      </c>
      <c r="AY69" s="2"/>
      <c r="AZ69" s="2"/>
      <c r="BA69" s="2"/>
      <c r="BB69" s="2"/>
      <c r="BC69" s="2"/>
      <c r="BD69" s="2"/>
      <c r="BE69" s="2"/>
      <c r="BF69" s="2"/>
      <c r="BG69" s="2"/>
      <c r="BH69" s="2"/>
      <c r="BI69" s="2"/>
      <c r="BJ69" s="2"/>
      <c r="BK69" s="2"/>
      <c r="BL69" s="2"/>
      <c r="BM69" s="2"/>
      <c r="BN69" s="2"/>
      <c r="BO69" s="2"/>
      <c r="BP69" s="2"/>
      <c r="BQ69" s="2"/>
      <c r="BR69" s="2"/>
      <c r="BS69" s="2"/>
      <c r="BU69" s="1"/>
      <c r="BV69" s="11" t="s">
        <v>517</v>
      </c>
      <c r="BW69" s="2"/>
      <c r="BX69" s="2"/>
      <c r="BY69" s="2"/>
      <c r="BZ69" s="2"/>
      <c r="CA69" s="2"/>
      <c r="CB69" s="2"/>
      <c r="CC69" s="2"/>
      <c r="CD69" s="2"/>
      <c r="CE69" s="2"/>
      <c r="CF69" s="2"/>
      <c r="CG69" s="2"/>
      <c r="CH69" s="2"/>
      <c r="CI69" s="2"/>
      <c r="CJ69" s="2"/>
      <c r="CK69" s="2"/>
      <c r="CL69" s="2"/>
      <c r="CM69" s="2"/>
      <c r="CN69" s="2"/>
      <c r="CO69" s="2"/>
      <c r="CP69" s="2"/>
      <c r="CQ69" s="2"/>
      <c r="CS69" s="1"/>
      <c r="CT69" s="11" t="s">
        <v>517</v>
      </c>
      <c r="CU69" s="2"/>
      <c r="CV69" s="2"/>
      <c r="CW69" s="2"/>
      <c r="CX69" s="2"/>
      <c r="CY69" s="2"/>
      <c r="CZ69" s="2"/>
      <c r="DA69" s="2"/>
      <c r="DB69" s="2"/>
      <c r="DC69" s="2"/>
      <c r="DD69" s="2"/>
      <c r="DE69" s="2"/>
      <c r="DF69" s="2"/>
      <c r="DG69" s="2"/>
      <c r="DH69" s="2"/>
      <c r="DI69" s="2"/>
      <c r="DJ69" s="2"/>
      <c r="DK69" s="2"/>
      <c r="DL69" s="2"/>
      <c r="DM69" s="2"/>
      <c r="DN69" s="2"/>
      <c r="DO69" s="2"/>
      <c r="DQ69" s="1"/>
      <c r="DR69" s="11" t="s">
        <v>517</v>
      </c>
      <c r="DS69" s="2"/>
      <c r="DT69" s="2"/>
      <c r="DU69" s="2"/>
      <c r="DV69" s="2"/>
      <c r="DW69" s="2"/>
      <c r="DX69" s="2"/>
      <c r="DY69" s="2"/>
      <c r="DZ69" s="2"/>
      <c r="EA69" s="2"/>
      <c r="EB69" s="2"/>
      <c r="EC69" s="2"/>
      <c r="ED69" s="2"/>
      <c r="EE69" s="2"/>
      <c r="EF69" s="2"/>
      <c r="EG69" s="2"/>
      <c r="EH69" s="2"/>
      <c r="EI69" s="2"/>
      <c r="EJ69" s="2"/>
      <c r="EK69" s="2"/>
      <c r="EL69" s="2"/>
      <c r="EM69" s="2"/>
      <c r="EO69" s="1"/>
      <c r="EP69" s="11" t="s">
        <v>517</v>
      </c>
      <c r="EQ69" s="2"/>
      <c r="ER69" s="2"/>
      <c r="ES69" s="2"/>
      <c r="ET69" s="2"/>
      <c r="EU69" s="2"/>
      <c r="EV69" s="2"/>
      <c r="EW69" s="2"/>
      <c r="EX69" s="2"/>
      <c r="EY69" s="2"/>
      <c r="EZ69" s="2"/>
      <c r="FA69" s="2"/>
      <c r="FB69" s="2"/>
      <c r="FC69" s="2"/>
      <c r="FD69" s="2"/>
      <c r="FE69" s="2"/>
      <c r="FF69" s="2"/>
      <c r="FG69" s="2"/>
      <c r="FH69" s="2"/>
      <c r="FI69" s="2"/>
      <c r="FJ69" s="2"/>
      <c r="FK69" s="2"/>
    </row>
    <row r="70" spans="1:167" ht="15.5">
      <c r="A70" s="1"/>
      <c r="B70" s="9" t="s">
        <v>518</v>
      </c>
      <c r="C70" s="2">
        <v>6.76</v>
      </c>
      <c r="D70" s="2">
        <v>6.83</v>
      </c>
      <c r="E70" s="2">
        <v>6.88</v>
      </c>
      <c r="F70" s="2">
        <v>6.94</v>
      </c>
      <c r="G70" s="2">
        <v>6.97</v>
      </c>
      <c r="H70" s="2">
        <v>7.02</v>
      </c>
      <c r="I70" s="2">
        <v>7.03</v>
      </c>
      <c r="J70" s="2">
        <v>7</v>
      </c>
      <c r="K70" s="2">
        <v>7</v>
      </c>
      <c r="L70" s="2">
        <v>7.06</v>
      </c>
      <c r="M70" s="2">
        <v>7.24</v>
      </c>
      <c r="N70" s="2">
        <v>7.32</v>
      </c>
      <c r="O70" s="2">
        <v>7.39</v>
      </c>
      <c r="P70" s="2">
        <v>7.43</v>
      </c>
      <c r="Q70" s="2">
        <v>7.56</v>
      </c>
      <c r="R70" s="2">
        <v>7.59</v>
      </c>
      <c r="S70" s="2">
        <v>7.57</v>
      </c>
      <c r="T70" s="2">
        <v>7.64</v>
      </c>
      <c r="U70" s="2">
        <v>7.63</v>
      </c>
      <c r="V70" s="2">
        <v>7.65</v>
      </c>
      <c r="W70" s="2">
        <v>7.64</v>
      </c>
      <c r="Y70" s="1"/>
      <c r="Z70" s="9" t="s">
        <v>518</v>
      </c>
      <c r="AA70" s="2">
        <v>16.84</v>
      </c>
      <c r="AB70" s="2">
        <v>16.98</v>
      </c>
      <c r="AC70" s="2">
        <v>17.13</v>
      </c>
      <c r="AD70" s="2">
        <v>17.27</v>
      </c>
      <c r="AE70" s="2">
        <v>17.350000000000001</v>
      </c>
      <c r="AF70" s="2">
        <v>17.579999999999998</v>
      </c>
      <c r="AG70" s="2">
        <v>17.649999999999999</v>
      </c>
      <c r="AH70" s="2">
        <v>17.68</v>
      </c>
      <c r="AI70" s="2">
        <v>18.04</v>
      </c>
      <c r="AJ70" s="2">
        <v>18.260000000000002</v>
      </c>
      <c r="AK70" s="2">
        <v>18.78</v>
      </c>
      <c r="AL70" s="2">
        <v>18.96</v>
      </c>
      <c r="AM70" s="2">
        <v>19.170000000000002</v>
      </c>
      <c r="AN70" s="2">
        <v>19.350000000000001</v>
      </c>
      <c r="AO70" s="2">
        <v>19.510000000000002</v>
      </c>
      <c r="AP70" s="2">
        <v>19.73</v>
      </c>
      <c r="AQ70" s="2">
        <v>19.690000000000001</v>
      </c>
      <c r="AR70" s="2">
        <v>19.97</v>
      </c>
      <c r="AS70" s="2">
        <v>20.309999999999999</v>
      </c>
      <c r="AT70" s="2">
        <v>20.53</v>
      </c>
      <c r="AU70" s="2">
        <v>20.99</v>
      </c>
      <c r="AW70" s="1"/>
      <c r="AX70" s="9" t="s">
        <v>518</v>
      </c>
      <c r="AY70" s="2">
        <v>28.25</v>
      </c>
      <c r="AZ70" s="2">
        <v>28.9</v>
      </c>
      <c r="BA70" s="2">
        <v>29.49</v>
      </c>
      <c r="BB70" s="2">
        <v>30.23</v>
      </c>
      <c r="BC70" s="2">
        <v>30.64</v>
      </c>
      <c r="BD70" s="2">
        <v>31.36</v>
      </c>
      <c r="BE70" s="2">
        <v>31.78</v>
      </c>
      <c r="BF70" s="2">
        <v>32.11</v>
      </c>
      <c r="BG70" s="2">
        <v>32.21</v>
      </c>
      <c r="BH70" s="2">
        <v>32.299999999999997</v>
      </c>
      <c r="BI70" s="2">
        <v>33.06</v>
      </c>
      <c r="BJ70" s="2">
        <v>33.92</v>
      </c>
      <c r="BK70" s="2">
        <v>34.29</v>
      </c>
      <c r="BL70" s="2">
        <v>34.47</v>
      </c>
      <c r="BM70" s="2">
        <v>34.74</v>
      </c>
      <c r="BN70" s="2">
        <v>35.229999999999997</v>
      </c>
      <c r="BO70" s="2">
        <v>35.54</v>
      </c>
      <c r="BP70" s="2">
        <v>36.49</v>
      </c>
      <c r="BQ70" s="2">
        <v>37.56</v>
      </c>
      <c r="BR70" s="2">
        <v>37.85</v>
      </c>
      <c r="BS70" s="2">
        <v>38.31</v>
      </c>
      <c r="BU70" s="1"/>
      <c r="BV70" s="9" t="s">
        <v>518</v>
      </c>
      <c r="BW70" s="2">
        <v>4.0599999999999996</v>
      </c>
      <c r="BX70" s="2">
        <v>4.09</v>
      </c>
      <c r="BY70" s="2">
        <v>4.0599999999999996</v>
      </c>
      <c r="BZ70" s="2">
        <v>4.07</v>
      </c>
      <c r="CA70" s="2">
        <v>4.08</v>
      </c>
      <c r="CB70" s="2">
        <v>4.09</v>
      </c>
      <c r="CC70" s="2">
        <v>4.07</v>
      </c>
      <c r="CD70" s="2">
        <v>4.0599999999999996</v>
      </c>
      <c r="CE70" s="2">
        <v>4.0599999999999996</v>
      </c>
      <c r="CF70" s="2">
        <v>4.03</v>
      </c>
      <c r="CG70" s="2">
        <v>4.0999999999999996</v>
      </c>
      <c r="CH70" s="2">
        <v>4.0999999999999996</v>
      </c>
      <c r="CI70" s="2">
        <v>4.0999999999999996</v>
      </c>
      <c r="CJ70" s="2">
        <v>4.09</v>
      </c>
      <c r="CK70" s="2">
        <v>4.17</v>
      </c>
      <c r="CL70" s="2">
        <v>4.17</v>
      </c>
      <c r="CM70" s="2">
        <v>4.46</v>
      </c>
      <c r="CN70" s="2">
        <v>4.47</v>
      </c>
      <c r="CO70" s="2">
        <v>4.46</v>
      </c>
      <c r="CP70" s="2">
        <v>4.42</v>
      </c>
      <c r="CQ70" s="2">
        <v>4.43</v>
      </c>
      <c r="CS70" s="1"/>
      <c r="CT70" s="9" t="s">
        <v>518</v>
      </c>
      <c r="CU70" s="2">
        <v>3</v>
      </c>
      <c r="CV70" s="2">
        <v>3.1</v>
      </c>
      <c r="CW70" s="2">
        <v>3.19</v>
      </c>
      <c r="CX70" s="2">
        <v>3.24</v>
      </c>
      <c r="CY70" s="2">
        <v>3.28</v>
      </c>
      <c r="CZ70" s="2">
        <v>3.31</v>
      </c>
      <c r="DA70" s="2">
        <v>3.4</v>
      </c>
      <c r="DB70" s="2">
        <v>3.4</v>
      </c>
      <c r="DC70" s="2">
        <v>3.54</v>
      </c>
      <c r="DD70" s="2">
        <v>3.53</v>
      </c>
      <c r="DE70" s="2">
        <v>3.59</v>
      </c>
      <c r="DF70" s="2">
        <v>3.71</v>
      </c>
      <c r="DG70" s="2">
        <v>3.78</v>
      </c>
      <c r="DH70" s="2">
        <v>3.82</v>
      </c>
      <c r="DI70" s="2">
        <v>3.79</v>
      </c>
      <c r="DJ70" s="2">
        <v>3.87</v>
      </c>
      <c r="DK70" s="2">
        <v>3.98</v>
      </c>
      <c r="DL70" s="2">
        <v>3.97</v>
      </c>
      <c r="DM70" s="2">
        <v>4.1100000000000003</v>
      </c>
      <c r="DN70" s="2">
        <v>4.0999999999999996</v>
      </c>
      <c r="DO70" s="2">
        <v>4.12</v>
      </c>
      <c r="DQ70" s="1"/>
      <c r="DR70" s="9" t="s">
        <v>518</v>
      </c>
      <c r="DS70" s="2">
        <v>10.9</v>
      </c>
      <c r="DT70" s="2">
        <v>11.06</v>
      </c>
      <c r="DU70" s="2">
        <v>11.43</v>
      </c>
      <c r="DV70" s="2">
        <v>11.39</v>
      </c>
      <c r="DW70" s="2">
        <v>11.56</v>
      </c>
      <c r="DX70" s="2">
        <v>11.62</v>
      </c>
      <c r="DY70" s="2">
        <v>11.85</v>
      </c>
      <c r="DZ70" s="2">
        <v>12.01</v>
      </c>
      <c r="EA70" s="2">
        <v>12.25</v>
      </c>
      <c r="EB70" s="2">
        <v>12.61</v>
      </c>
      <c r="EC70" s="2">
        <v>13.39</v>
      </c>
      <c r="ED70" s="2">
        <v>13.69</v>
      </c>
      <c r="EE70" s="2">
        <v>14.29</v>
      </c>
      <c r="EF70" s="2">
        <v>14.48</v>
      </c>
      <c r="EG70" s="2">
        <v>14.59</v>
      </c>
      <c r="EH70" s="2">
        <v>14.94</v>
      </c>
      <c r="EI70" s="2">
        <v>15.34</v>
      </c>
      <c r="EJ70" s="2">
        <v>16.010000000000002</v>
      </c>
      <c r="EK70" s="2">
        <v>16.28</v>
      </c>
      <c r="EL70" s="2">
        <v>16.37</v>
      </c>
      <c r="EM70" s="2">
        <v>16.46</v>
      </c>
      <c r="EO70" s="1"/>
      <c r="EP70" s="9" t="s">
        <v>518</v>
      </c>
      <c r="EQ70" s="2">
        <v>9.33</v>
      </c>
      <c r="ER70" s="2">
        <v>9.6</v>
      </c>
      <c r="ES70" s="2">
        <v>9.81</v>
      </c>
      <c r="ET70" s="2">
        <v>10.27</v>
      </c>
      <c r="EU70" s="2">
        <v>10.72</v>
      </c>
      <c r="EV70" s="2">
        <v>11.07</v>
      </c>
      <c r="EW70" s="2">
        <v>11.31</v>
      </c>
      <c r="EX70" s="2">
        <v>11.71</v>
      </c>
      <c r="EY70" s="2">
        <v>12.01</v>
      </c>
      <c r="EZ70" s="2">
        <v>12.32</v>
      </c>
      <c r="FA70" s="2">
        <v>12.56</v>
      </c>
      <c r="FB70" s="2">
        <v>12.73</v>
      </c>
      <c r="FC70" s="2">
        <v>13.13</v>
      </c>
      <c r="FD70" s="2">
        <v>13.43</v>
      </c>
      <c r="FE70" s="2">
        <v>13.67</v>
      </c>
      <c r="FF70" s="2">
        <v>13.86</v>
      </c>
      <c r="FG70" s="2">
        <v>14.05</v>
      </c>
      <c r="FH70" s="2">
        <v>14.32</v>
      </c>
      <c r="FI70" s="2">
        <v>14.59</v>
      </c>
      <c r="FJ70" s="2">
        <v>14.75</v>
      </c>
      <c r="FK70" s="2">
        <v>15.01</v>
      </c>
    </row>
    <row r="71" spans="1:167" ht="14.5">
      <c r="A71" s="128"/>
      <c r="B71" s="128"/>
      <c r="C71" s="2"/>
      <c r="D71" s="2"/>
      <c r="E71" s="2"/>
      <c r="F71" s="2"/>
      <c r="G71" s="2"/>
      <c r="H71" s="2"/>
      <c r="I71" s="2"/>
      <c r="J71" s="2"/>
      <c r="K71" s="2"/>
      <c r="L71" s="2"/>
      <c r="M71" s="2"/>
      <c r="N71" s="2"/>
      <c r="O71" s="2"/>
      <c r="P71" s="2"/>
      <c r="Q71" s="2"/>
      <c r="R71" s="2"/>
      <c r="S71" s="2"/>
      <c r="T71" s="2"/>
      <c r="U71" s="2"/>
      <c r="V71" s="2"/>
      <c r="W71" s="2"/>
      <c r="Y71" s="128"/>
      <c r="Z71" s="128"/>
      <c r="AA71" s="2"/>
      <c r="AB71" s="2"/>
      <c r="AC71" s="2"/>
      <c r="AD71" s="2"/>
      <c r="AE71" s="2"/>
      <c r="AF71" s="2"/>
      <c r="AG71" s="2"/>
      <c r="AH71" s="2"/>
      <c r="AI71" s="2"/>
      <c r="AJ71" s="2"/>
      <c r="AK71" s="2"/>
      <c r="AL71" s="2"/>
      <c r="AM71" s="2"/>
      <c r="AN71" s="2"/>
      <c r="AO71" s="2"/>
      <c r="AP71" s="2"/>
      <c r="AQ71" s="2"/>
      <c r="AR71" s="2"/>
      <c r="AS71" s="2"/>
      <c r="AT71" s="2"/>
      <c r="AU71" s="2"/>
      <c r="AW71" s="128"/>
      <c r="AX71" s="128"/>
      <c r="AY71" s="2"/>
      <c r="AZ71" s="2"/>
      <c r="BA71" s="2"/>
      <c r="BB71" s="2"/>
      <c r="BC71" s="2"/>
      <c r="BD71" s="2"/>
      <c r="BE71" s="2"/>
      <c r="BF71" s="2"/>
      <c r="BG71" s="2"/>
      <c r="BH71" s="2"/>
      <c r="BI71" s="2"/>
      <c r="BJ71" s="2"/>
      <c r="BK71" s="2"/>
      <c r="BL71" s="2"/>
      <c r="BM71" s="2"/>
      <c r="BN71" s="2"/>
      <c r="BO71" s="2"/>
      <c r="BP71" s="2"/>
      <c r="BQ71" s="2"/>
      <c r="BR71" s="2"/>
      <c r="BS71" s="2"/>
      <c r="BU71" s="128"/>
      <c r="BV71" s="128"/>
      <c r="BW71" s="2"/>
      <c r="BX71" s="2"/>
      <c r="BY71" s="2"/>
      <c r="BZ71" s="2"/>
      <c r="CA71" s="2"/>
      <c r="CB71" s="2"/>
      <c r="CC71" s="2"/>
      <c r="CD71" s="2"/>
      <c r="CE71" s="2"/>
      <c r="CF71" s="2"/>
      <c r="CG71" s="2"/>
      <c r="CH71" s="2"/>
      <c r="CI71" s="2"/>
      <c r="CJ71" s="2"/>
      <c r="CK71" s="2"/>
      <c r="CL71" s="2"/>
      <c r="CM71" s="2"/>
      <c r="CN71" s="2"/>
      <c r="CO71" s="2"/>
      <c r="CP71" s="2"/>
      <c r="CQ71" s="2"/>
      <c r="CS71" s="128"/>
      <c r="CT71" s="128"/>
      <c r="CU71" s="2"/>
      <c r="CV71" s="2"/>
      <c r="CW71" s="2"/>
      <c r="CX71" s="2"/>
      <c r="CY71" s="2"/>
      <c r="CZ71" s="2"/>
      <c r="DA71" s="2"/>
      <c r="DB71" s="2"/>
      <c r="DC71" s="2"/>
      <c r="DD71" s="2"/>
      <c r="DE71" s="2"/>
      <c r="DF71" s="2"/>
      <c r="DG71" s="2"/>
      <c r="DH71" s="2"/>
      <c r="DI71" s="2"/>
      <c r="DJ71" s="2"/>
      <c r="DK71" s="2"/>
      <c r="DL71" s="2"/>
      <c r="DM71" s="2"/>
      <c r="DN71" s="2"/>
      <c r="DO71" s="2"/>
      <c r="DQ71" s="128"/>
      <c r="DR71" s="128"/>
      <c r="DS71" s="2"/>
      <c r="DT71" s="2"/>
      <c r="DU71" s="2"/>
      <c r="DV71" s="2"/>
      <c r="DW71" s="2"/>
      <c r="DX71" s="2"/>
      <c r="DY71" s="2"/>
      <c r="DZ71" s="2"/>
      <c r="EA71" s="2"/>
      <c r="EB71" s="2"/>
      <c r="EC71" s="2"/>
      <c r="ED71" s="2"/>
      <c r="EE71" s="2"/>
      <c r="EF71" s="2"/>
      <c r="EG71" s="2"/>
      <c r="EH71" s="2"/>
      <c r="EI71" s="2"/>
      <c r="EJ71" s="2"/>
      <c r="EK71" s="2"/>
      <c r="EL71" s="2"/>
      <c r="EM71" s="2"/>
      <c r="EO71" s="128"/>
      <c r="EP71" s="128"/>
      <c r="EQ71" s="2"/>
      <c r="ER71" s="2"/>
      <c r="ES71" s="2"/>
      <c r="ET71" s="2"/>
      <c r="EU71" s="2"/>
      <c r="EV71" s="2"/>
      <c r="EW71" s="2"/>
      <c r="EX71" s="2"/>
      <c r="EY71" s="2"/>
      <c r="EZ71" s="2"/>
      <c r="FA71" s="2"/>
      <c r="FB71" s="2"/>
      <c r="FC71" s="2"/>
      <c r="FD71" s="2"/>
      <c r="FE71" s="2"/>
      <c r="FF71" s="2"/>
      <c r="FG71" s="2"/>
      <c r="FH71" s="2"/>
      <c r="FI71" s="2"/>
      <c r="FJ71" s="2"/>
      <c r="FK71" s="2"/>
    </row>
    <row r="72" spans="1:167" ht="15">
      <c r="A72" s="3"/>
      <c r="B72" s="11" t="s">
        <v>519</v>
      </c>
      <c r="C72" s="4">
        <v>84.11</v>
      </c>
      <c r="D72" s="4">
        <v>79.09</v>
      </c>
      <c r="E72" s="4">
        <v>75.89</v>
      </c>
      <c r="F72" s="4">
        <v>93.45</v>
      </c>
      <c r="G72" s="4">
        <v>103.09</v>
      </c>
      <c r="H72" s="4">
        <v>89.72</v>
      </c>
      <c r="I72" s="4">
        <v>79.569999999999993</v>
      </c>
      <c r="J72" s="4">
        <v>88.3</v>
      </c>
      <c r="K72" s="4">
        <v>83.81</v>
      </c>
      <c r="L72" s="4">
        <v>72.95</v>
      </c>
      <c r="M72" s="4">
        <v>74.86</v>
      </c>
      <c r="N72" s="4">
        <v>93.94</v>
      </c>
      <c r="O72" s="4">
        <v>96.86</v>
      </c>
      <c r="P72" s="4">
        <v>73.400000000000006</v>
      </c>
      <c r="Q72" s="4">
        <v>77.27</v>
      </c>
      <c r="R72" s="4">
        <v>77.69</v>
      </c>
      <c r="S72" s="4">
        <v>68.16</v>
      </c>
      <c r="T72" s="4">
        <v>60.96</v>
      </c>
      <c r="U72" s="4">
        <v>65.81</v>
      </c>
      <c r="V72" s="4">
        <v>61.35</v>
      </c>
      <c r="W72" s="4">
        <v>49.08</v>
      </c>
      <c r="Y72" s="3"/>
      <c r="Z72" s="11" t="s">
        <v>519</v>
      </c>
      <c r="AA72" s="4">
        <v>103.95</v>
      </c>
      <c r="AB72" s="4">
        <v>81.92</v>
      </c>
      <c r="AC72" s="4">
        <v>78.34</v>
      </c>
      <c r="AD72" s="4">
        <v>85.43</v>
      </c>
      <c r="AE72" s="4">
        <v>92.25</v>
      </c>
      <c r="AF72" s="4">
        <v>76.52</v>
      </c>
      <c r="AG72" s="4">
        <v>87.78</v>
      </c>
      <c r="AH72" s="4">
        <v>128.94999999999999</v>
      </c>
      <c r="AI72" s="4">
        <v>110.19</v>
      </c>
      <c r="AJ72" s="4">
        <v>97.17</v>
      </c>
      <c r="AK72" s="4">
        <v>112.34</v>
      </c>
      <c r="AL72" s="4">
        <v>104.01</v>
      </c>
      <c r="AM72" s="4">
        <v>100.2</v>
      </c>
      <c r="AN72" s="4">
        <v>90.68</v>
      </c>
      <c r="AO72" s="4">
        <v>90.55</v>
      </c>
      <c r="AP72" s="4">
        <v>93.5</v>
      </c>
      <c r="AQ72" s="4">
        <v>93.6</v>
      </c>
      <c r="AR72" s="4">
        <v>96.7</v>
      </c>
      <c r="AS72" s="4">
        <v>102.89</v>
      </c>
      <c r="AT72" s="4">
        <v>101.35</v>
      </c>
      <c r="AU72" s="4">
        <v>81.08</v>
      </c>
      <c r="AW72" s="3"/>
      <c r="AX72" s="11" t="s">
        <v>519</v>
      </c>
      <c r="AY72" s="4">
        <v>115.48</v>
      </c>
      <c r="AZ72" s="4">
        <v>121.08</v>
      </c>
      <c r="BA72" s="4">
        <v>110.59</v>
      </c>
      <c r="BB72" s="4">
        <v>115.91</v>
      </c>
      <c r="BC72" s="4">
        <v>114.77</v>
      </c>
      <c r="BD72" s="4">
        <v>110.69</v>
      </c>
      <c r="BE72" s="4">
        <v>110.21</v>
      </c>
      <c r="BF72" s="4">
        <v>109.65</v>
      </c>
      <c r="BG72" s="4">
        <v>106.92</v>
      </c>
      <c r="BH72" s="4">
        <v>110.26</v>
      </c>
      <c r="BI72" s="4">
        <v>109.36</v>
      </c>
      <c r="BJ72" s="4">
        <v>114.24</v>
      </c>
      <c r="BK72" s="4">
        <v>111.67</v>
      </c>
      <c r="BL72" s="4">
        <v>113.67</v>
      </c>
      <c r="BM72" s="4">
        <v>112.02</v>
      </c>
      <c r="BN72" s="4">
        <v>108.57</v>
      </c>
      <c r="BO72" s="4">
        <v>101.08</v>
      </c>
      <c r="BP72" s="4">
        <v>101.94</v>
      </c>
      <c r="BQ72" s="4">
        <v>113.11</v>
      </c>
      <c r="BR72" s="4">
        <v>111.69</v>
      </c>
      <c r="BS72" s="4">
        <v>100.47</v>
      </c>
      <c r="BU72" s="3"/>
      <c r="BV72" s="11" t="s">
        <v>519</v>
      </c>
      <c r="BW72" s="4">
        <v>113.55</v>
      </c>
      <c r="BX72" s="4">
        <v>112.61</v>
      </c>
      <c r="BY72" s="4">
        <v>113.33</v>
      </c>
      <c r="BZ72" s="4">
        <v>109.77</v>
      </c>
      <c r="CA72" s="4">
        <v>110.42</v>
      </c>
      <c r="CB72" s="4">
        <v>110.49</v>
      </c>
      <c r="CC72" s="4">
        <v>104.03</v>
      </c>
      <c r="CD72" s="4">
        <v>103.25</v>
      </c>
      <c r="CE72" s="4">
        <v>102.15</v>
      </c>
      <c r="CF72" s="4">
        <v>100.88</v>
      </c>
      <c r="CG72" s="4">
        <v>104.38</v>
      </c>
      <c r="CH72" s="4">
        <v>107.84</v>
      </c>
      <c r="CI72" s="4">
        <v>107.43</v>
      </c>
      <c r="CJ72" s="4">
        <v>107.4</v>
      </c>
      <c r="CK72" s="4">
        <v>109.97</v>
      </c>
      <c r="CL72" s="4">
        <v>114.13</v>
      </c>
      <c r="CM72" s="4">
        <v>104.59</v>
      </c>
      <c r="CN72" s="4">
        <v>86.68</v>
      </c>
      <c r="CO72" s="4">
        <v>87.01</v>
      </c>
      <c r="CP72" s="4">
        <v>75.83</v>
      </c>
      <c r="CQ72" s="4">
        <v>60.66</v>
      </c>
      <c r="CS72" s="3"/>
      <c r="CT72" s="11" t="s">
        <v>519</v>
      </c>
      <c r="CU72" s="4">
        <v>135.04</v>
      </c>
      <c r="CV72" s="4">
        <v>125.7</v>
      </c>
      <c r="CW72" s="4">
        <v>142.94</v>
      </c>
      <c r="CX72" s="4">
        <v>130.44</v>
      </c>
      <c r="CY72" s="4">
        <v>123.91</v>
      </c>
      <c r="CZ72" s="4">
        <v>140.25</v>
      </c>
      <c r="DA72" s="4">
        <v>146.79</v>
      </c>
      <c r="DB72" s="4">
        <v>116.27</v>
      </c>
      <c r="DC72" s="4">
        <v>124.62</v>
      </c>
      <c r="DD72" s="4">
        <v>122.37</v>
      </c>
      <c r="DE72" s="4">
        <v>120.28</v>
      </c>
      <c r="DF72" s="4">
        <v>120.88</v>
      </c>
      <c r="DG72" s="4">
        <v>104.74</v>
      </c>
      <c r="DH72" s="4">
        <v>103.76</v>
      </c>
      <c r="DI72" s="4">
        <v>99.3</v>
      </c>
      <c r="DJ72" s="4">
        <v>108.42</v>
      </c>
      <c r="DK72" s="4">
        <v>124.39</v>
      </c>
      <c r="DL72" s="4">
        <v>135.72</v>
      </c>
      <c r="DM72" s="4">
        <v>141.72999999999999</v>
      </c>
      <c r="DN72" s="4">
        <v>138.88999999999999</v>
      </c>
      <c r="DO72" s="4">
        <v>111.11</v>
      </c>
      <c r="DQ72" s="3"/>
      <c r="DR72" s="11" t="s">
        <v>519</v>
      </c>
      <c r="DS72" s="4">
        <v>121.95</v>
      </c>
      <c r="DT72" s="4">
        <v>101.32</v>
      </c>
      <c r="DU72" s="4">
        <v>99.76</v>
      </c>
      <c r="DV72" s="4">
        <v>109.65</v>
      </c>
      <c r="DW72" s="4">
        <v>113.91</v>
      </c>
      <c r="DX72" s="4">
        <v>115.48</v>
      </c>
      <c r="DY72" s="4">
        <v>101.98</v>
      </c>
      <c r="DZ72" s="4">
        <v>101.09</v>
      </c>
      <c r="EA72" s="4">
        <v>102.54</v>
      </c>
      <c r="EB72" s="4">
        <v>95.51</v>
      </c>
      <c r="EC72" s="4">
        <v>88.98</v>
      </c>
      <c r="ED72" s="4">
        <v>86.64</v>
      </c>
      <c r="EE72" s="4">
        <v>84.31</v>
      </c>
      <c r="EF72" s="4">
        <v>84.42</v>
      </c>
      <c r="EG72" s="4">
        <v>83.54</v>
      </c>
      <c r="EH72" s="4">
        <v>81.19</v>
      </c>
      <c r="EI72" s="4">
        <v>98.35</v>
      </c>
      <c r="EJ72" s="4">
        <v>103.72</v>
      </c>
      <c r="EK72" s="4">
        <v>106.01</v>
      </c>
      <c r="EL72" s="4">
        <v>111.28</v>
      </c>
      <c r="EM72" s="4">
        <v>89.03</v>
      </c>
      <c r="EO72" s="3"/>
      <c r="EP72" s="11" t="s">
        <v>519</v>
      </c>
      <c r="EQ72" s="4">
        <v>103.23</v>
      </c>
      <c r="ER72" s="4">
        <v>111.9</v>
      </c>
      <c r="ES72" s="4">
        <v>109.86</v>
      </c>
      <c r="ET72" s="4">
        <v>95.65</v>
      </c>
      <c r="EU72" s="4">
        <v>88.59</v>
      </c>
      <c r="EV72" s="4">
        <v>86.08</v>
      </c>
      <c r="EW72" s="4">
        <v>80.010000000000005</v>
      </c>
      <c r="EX72" s="4">
        <v>76.849999999999994</v>
      </c>
      <c r="EY72" s="4">
        <v>79.27</v>
      </c>
      <c r="EZ72" s="4">
        <v>76.64</v>
      </c>
      <c r="FA72" s="4">
        <v>68.42</v>
      </c>
      <c r="FB72" s="4">
        <v>67.540000000000006</v>
      </c>
      <c r="FC72" s="4">
        <v>67.260000000000005</v>
      </c>
      <c r="FD72" s="4">
        <v>68.510000000000005</v>
      </c>
      <c r="FE72" s="4">
        <v>64.75</v>
      </c>
      <c r="FF72" s="4">
        <v>64.849999999999994</v>
      </c>
      <c r="FG72" s="4">
        <v>61.43</v>
      </c>
      <c r="FH72" s="4">
        <v>63.4</v>
      </c>
      <c r="FI72" s="4">
        <v>63.34</v>
      </c>
      <c r="FJ72" s="4">
        <v>61.33</v>
      </c>
      <c r="FK72" s="4">
        <v>49.06</v>
      </c>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31" t="s">
        <v>523</v>
      </c>
      <c r="B74" s="131"/>
      <c r="C74" s="2"/>
      <c r="D74" s="2"/>
      <c r="E74" s="2"/>
      <c r="F74" s="2"/>
      <c r="G74" s="2"/>
      <c r="H74" s="2"/>
      <c r="I74" s="2"/>
      <c r="J74" s="2"/>
      <c r="K74" s="2"/>
      <c r="L74" s="2"/>
      <c r="M74" s="2"/>
      <c r="N74" s="2"/>
      <c r="O74" s="1"/>
      <c r="P74" s="1"/>
      <c r="Q74" s="1"/>
      <c r="R74" s="1"/>
      <c r="S74" s="1"/>
      <c r="T74" s="1"/>
      <c r="U74" s="1"/>
      <c r="V74" s="1"/>
      <c r="W74" s="1"/>
      <c r="Y74" s="131" t="s">
        <v>523</v>
      </c>
      <c r="Z74" s="131"/>
      <c r="AA74" s="2"/>
      <c r="AB74" s="2"/>
      <c r="AC74" s="2"/>
      <c r="AD74" s="2"/>
      <c r="AE74" s="2"/>
      <c r="AF74" s="2"/>
      <c r="AG74" s="2"/>
      <c r="AH74" s="2"/>
      <c r="AI74" s="2"/>
      <c r="AJ74" s="2"/>
      <c r="AK74" s="2"/>
      <c r="AL74" s="2"/>
      <c r="AM74" s="1"/>
      <c r="AN74" s="1"/>
      <c r="AO74" s="1"/>
      <c r="AP74" s="1"/>
      <c r="AQ74" s="1"/>
      <c r="AR74" s="1"/>
      <c r="AS74" s="1"/>
      <c r="AT74" s="1"/>
      <c r="AU74" s="1"/>
      <c r="AW74" s="131" t="s">
        <v>523</v>
      </c>
      <c r="AX74" s="131"/>
      <c r="AY74" s="2"/>
      <c r="AZ74" s="2"/>
      <c r="BA74" s="2"/>
      <c r="BB74" s="2"/>
      <c r="BC74" s="2"/>
      <c r="BD74" s="2"/>
      <c r="BE74" s="2"/>
      <c r="BF74" s="2"/>
      <c r="BG74" s="2"/>
      <c r="BH74" s="2"/>
      <c r="BI74" s="2"/>
      <c r="BJ74" s="2"/>
      <c r="BK74" s="1"/>
      <c r="BL74" s="1"/>
      <c r="BM74" s="1"/>
      <c r="BN74" s="1"/>
      <c r="BO74" s="1"/>
      <c r="BP74" s="1"/>
      <c r="BQ74" s="1"/>
      <c r="BR74" s="1"/>
      <c r="BS74" s="1"/>
      <c r="BU74" s="131" t="s">
        <v>523</v>
      </c>
      <c r="BV74" s="131"/>
      <c r="BW74" s="2"/>
      <c r="BX74" s="2"/>
      <c r="BY74" s="2"/>
      <c r="BZ74" s="2"/>
      <c r="CA74" s="2"/>
      <c r="CB74" s="2"/>
      <c r="CC74" s="2"/>
      <c r="CD74" s="2"/>
      <c r="CE74" s="2"/>
      <c r="CF74" s="2"/>
      <c r="CG74" s="2"/>
      <c r="CH74" s="2"/>
      <c r="CI74" s="1"/>
      <c r="CJ74" s="1"/>
      <c r="CK74" s="1"/>
      <c r="CL74" s="1"/>
      <c r="CM74" s="1"/>
      <c r="CN74" s="1"/>
      <c r="CO74" s="1"/>
      <c r="CP74" s="1"/>
      <c r="CQ74" s="1"/>
      <c r="CS74" s="131" t="s">
        <v>523</v>
      </c>
      <c r="CT74" s="131"/>
      <c r="CU74" s="2"/>
      <c r="CV74" s="2"/>
      <c r="CW74" s="2"/>
      <c r="CX74" s="2"/>
      <c r="CY74" s="2"/>
      <c r="CZ74" s="2"/>
      <c r="DA74" s="2"/>
      <c r="DB74" s="2"/>
      <c r="DC74" s="2"/>
      <c r="DD74" s="2"/>
      <c r="DE74" s="2"/>
      <c r="DF74" s="2"/>
      <c r="DG74" s="1"/>
      <c r="DH74" s="1"/>
      <c r="DI74" s="1"/>
      <c r="DJ74" s="1"/>
      <c r="DK74" s="1"/>
      <c r="DL74" s="1"/>
      <c r="DM74" s="1"/>
      <c r="DN74" s="1"/>
      <c r="DO74" s="1"/>
      <c r="DQ74" s="131" t="s">
        <v>523</v>
      </c>
      <c r="DR74" s="131"/>
      <c r="DS74" s="2"/>
      <c r="DT74" s="2"/>
      <c r="DU74" s="2"/>
      <c r="DV74" s="2"/>
      <c r="DW74" s="2"/>
      <c r="DX74" s="2"/>
      <c r="DY74" s="2"/>
      <c r="DZ74" s="2"/>
      <c r="EA74" s="2"/>
      <c r="EB74" s="2"/>
      <c r="EC74" s="2"/>
      <c r="ED74" s="2"/>
      <c r="EE74" s="1"/>
      <c r="EF74" s="1"/>
      <c r="EG74" s="1"/>
      <c r="EH74" s="1"/>
      <c r="EI74" s="1"/>
      <c r="EJ74" s="1"/>
      <c r="EK74" s="1"/>
      <c r="EL74" s="1"/>
      <c r="EM74" s="1"/>
      <c r="EO74" s="131" t="s">
        <v>523</v>
      </c>
      <c r="EP74" s="131"/>
      <c r="EQ74" s="2"/>
      <c r="ER74" s="2"/>
      <c r="ES74" s="2"/>
      <c r="ET74" s="2"/>
      <c r="EU74" s="2"/>
      <c r="EV74" s="2"/>
      <c r="EW74" s="2"/>
      <c r="EX74" s="2"/>
      <c r="EY74" s="2"/>
      <c r="EZ74" s="2"/>
      <c r="FA74" s="2"/>
      <c r="FB74" s="2"/>
      <c r="FC74" s="1"/>
      <c r="FD74" s="1"/>
      <c r="FE74" s="1"/>
      <c r="FF74" s="1"/>
      <c r="FG74" s="1"/>
      <c r="FH74" s="1"/>
      <c r="FI74" s="1"/>
      <c r="FJ74" s="1"/>
      <c r="FK74" s="1"/>
    </row>
    <row r="75" spans="1:167" ht="14.5">
      <c r="A75" s="129" t="s">
        <v>507</v>
      </c>
      <c r="B75" s="129"/>
      <c r="C75" s="2"/>
      <c r="D75" s="2"/>
      <c r="E75" s="2"/>
      <c r="F75" s="2"/>
      <c r="G75" s="2"/>
      <c r="H75" s="2"/>
      <c r="I75" s="2"/>
      <c r="J75" s="2"/>
      <c r="K75" s="2"/>
      <c r="L75" s="2"/>
      <c r="M75" s="2"/>
      <c r="N75" s="2"/>
      <c r="O75" s="1"/>
      <c r="P75" s="1"/>
      <c r="Q75" s="1"/>
      <c r="R75" s="1"/>
      <c r="S75" s="1"/>
      <c r="T75" s="1"/>
      <c r="U75" s="1"/>
      <c r="V75" s="1"/>
      <c r="W75" s="1"/>
      <c r="Y75" s="129" t="s">
        <v>507</v>
      </c>
      <c r="Z75" s="129"/>
      <c r="AA75" s="2"/>
      <c r="AB75" s="2"/>
      <c r="AC75" s="2"/>
      <c r="AD75" s="2"/>
      <c r="AE75" s="2"/>
      <c r="AF75" s="2"/>
      <c r="AG75" s="2"/>
      <c r="AH75" s="2"/>
      <c r="AI75" s="2"/>
      <c r="AJ75" s="2"/>
      <c r="AK75" s="2"/>
      <c r="AL75" s="2"/>
      <c r="AM75" s="1"/>
      <c r="AN75" s="1"/>
      <c r="AO75" s="1"/>
      <c r="AP75" s="1"/>
      <c r="AQ75" s="1"/>
      <c r="AR75" s="1"/>
      <c r="AS75" s="1"/>
      <c r="AT75" s="1"/>
      <c r="AU75" s="1"/>
      <c r="AW75" s="129" t="s">
        <v>507</v>
      </c>
      <c r="AX75" s="129"/>
      <c r="AY75" s="2"/>
      <c r="AZ75" s="2"/>
      <c r="BA75" s="2"/>
      <c r="BB75" s="2"/>
      <c r="BC75" s="2"/>
      <c r="BD75" s="2"/>
      <c r="BE75" s="2"/>
      <c r="BF75" s="2"/>
      <c r="BG75" s="2"/>
      <c r="BH75" s="2"/>
      <c r="BI75" s="2"/>
      <c r="BJ75" s="2"/>
      <c r="BK75" s="1"/>
      <c r="BL75" s="1"/>
      <c r="BM75" s="1"/>
      <c r="BN75" s="1"/>
      <c r="BO75" s="1"/>
      <c r="BP75" s="1"/>
      <c r="BQ75" s="1"/>
      <c r="BR75" s="1"/>
      <c r="BS75" s="1"/>
      <c r="BU75" s="129" t="s">
        <v>507</v>
      </c>
      <c r="BV75" s="129"/>
      <c r="BW75" s="2"/>
      <c r="BX75" s="2"/>
      <c r="BY75" s="2"/>
      <c r="BZ75" s="2"/>
      <c r="CA75" s="2"/>
      <c r="CB75" s="2"/>
      <c r="CC75" s="2"/>
      <c r="CD75" s="2"/>
      <c r="CE75" s="2"/>
      <c r="CF75" s="2"/>
      <c r="CG75" s="2"/>
      <c r="CH75" s="2"/>
      <c r="CI75" s="1"/>
      <c r="CJ75" s="1"/>
      <c r="CK75" s="1"/>
      <c r="CL75" s="1"/>
      <c r="CM75" s="1"/>
      <c r="CN75" s="1"/>
      <c r="CO75" s="1"/>
      <c r="CP75" s="1"/>
      <c r="CQ75" s="1"/>
      <c r="CS75" s="129" t="s">
        <v>507</v>
      </c>
      <c r="CT75" s="129"/>
      <c r="CU75" s="2"/>
      <c r="CV75" s="2"/>
      <c r="CW75" s="2"/>
      <c r="CX75" s="2"/>
      <c r="CY75" s="2"/>
      <c r="CZ75" s="2"/>
      <c r="DA75" s="2"/>
      <c r="DB75" s="2"/>
      <c r="DC75" s="2"/>
      <c r="DD75" s="2"/>
      <c r="DE75" s="2"/>
      <c r="DF75" s="2"/>
      <c r="DG75" s="1"/>
      <c r="DH75" s="1"/>
      <c r="DI75" s="1"/>
      <c r="DJ75" s="1"/>
      <c r="DK75" s="1"/>
      <c r="DL75" s="1"/>
      <c r="DM75" s="1"/>
      <c r="DN75" s="1"/>
      <c r="DO75" s="1"/>
      <c r="DQ75" s="129" t="s">
        <v>507</v>
      </c>
      <c r="DR75" s="129"/>
      <c r="DS75" s="2"/>
      <c r="DT75" s="2"/>
      <c r="DU75" s="2"/>
      <c r="DV75" s="2"/>
      <c r="DW75" s="2"/>
      <c r="DX75" s="2"/>
      <c r="DY75" s="2"/>
      <c r="DZ75" s="2"/>
      <c r="EA75" s="2"/>
      <c r="EB75" s="2"/>
      <c r="EC75" s="2"/>
      <c r="ED75" s="2"/>
      <c r="EE75" s="1"/>
      <c r="EF75" s="1"/>
      <c r="EG75" s="1"/>
      <c r="EH75" s="1"/>
      <c r="EI75" s="1"/>
      <c r="EJ75" s="1"/>
      <c r="EK75" s="1"/>
      <c r="EL75" s="1"/>
      <c r="EM75" s="1"/>
      <c r="EO75" s="129" t="s">
        <v>507</v>
      </c>
      <c r="EP75" s="129"/>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K135"/>
  <sheetViews>
    <sheetView topLeftCell="A26" workbookViewId="0">
      <selection activeCell="FM17" sqref="FM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546</v>
      </c>
      <c r="B8" s="133"/>
      <c r="C8" s="4"/>
      <c r="D8" s="4"/>
      <c r="E8" s="4"/>
      <c r="F8" s="3"/>
      <c r="G8" s="3"/>
      <c r="H8" s="3"/>
      <c r="I8" s="3"/>
      <c r="J8" s="3"/>
      <c r="K8" s="3"/>
      <c r="L8" s="3"/>
      <c r="M8" s="3"/>
      <c r="N8" s="3"/>
      <c r="O8" s="3"/>
      <c r="P8" s="3"/>
      <c r="Q8" s="3"/>
      <c r="R8" s="3"/>
      <c r="S8" s="3"/>
      <c r="T8" s="3"/>
      <c r="U8" s="3"/>
      <c r="V8" s="3"/>
      <c r="W8" s="3"/>
      <c r="Y8" s="133" t="s">
        <v>546</v>
      </c>
      <c r="Z8" s="133"/>
      <c r="AA8" s="4"/>
      <c r="AB8" s="4"/>
      <c r="AC8" s="4"/>
      <c r="AD8" s="3"/>
      <c r="AE8" s="3"/>
      <c r="AF8" s="3"/>
      <c r="AG8" s="3"/>
      <c r="AH8" s="3"/>
      <c r="AI8" s="3"/>
      <c r="AJ8" s="3"/>
      <c r="AK8" s="3"/>
      <c r="AL8" s="3"/>
      <c r="AM8" s="3"/>
      <c r="AN8" s="3"/>
      <c r="AO8" s="3"/>
      <c r="AP8" s="3"/>
      <c r="AQ8" s="3"/>
      <c r="AR8" s="3"/>
      <c r="AS8" s="3"/>
      <c r="AT8" s="3"/>
      <c r="AU8" s="3"/>
      <c r="AW8" s="133" t="s">
        <v>546</v>
      </c>
      <c r="AX8" s="133"/>
      <c r="AY8" s="4"/>
      <c r="AZ8" s="4"/>
      <c r="BA8" s="4"/>
      <c r="BB8" s="3"/>
      <c r="BC8" s="3"/>
      <c r="BD8" s="3"/>
      <c r="BE8" s="3"/>
      <c r="BF8" s="3"/>
      <c r="BG8" s="3"/>
      <c r="BH8" s="3"/>
      <c r="BI8" s="3"/>
      <c r="BJ8" s="3"/>
      <c r="BK8" s="3"/>
      <c r="BL8" s="3"/>
      <c r="BM8" s="3"/>
      <c r="BN8" s="3"/>
      <c r="BO8" s="3"/>
      <c r="BP8" s="3"/>
      <c r="BQ8" s="3"/>
      <c r="BR8" s="3"/>
      <c r="BS8" s="3"/>
      <c r="BU8" s="133" t="s">
        <v>546</v>
      </c>
      <c r="BV8" s="133"/>
      <c r="BW8" s="4"/>
      <c r="BX8" s="4"/>
      <c r="BY8" s="4"/>
      <c r="BZ8" s="3"/>
      <c r="CA8" s="3"/>
      <c r="CB8" s="3"/>
      <c r="CC8" s="3"/>
      <c r="CD8" s="3"/>
      <c r="CE8" s="3"/>
      <c r="CF8" s="3"/>
      <c r="CG8" s="3"/>
      <c r="CH8" s="3"/>
      <c r="CI8" s="3"/>
      <c r="CJ8" s="3"/>
      <c r="CK8" s="3"/>
      <c r="CL8" s="3"/>
      <c r="CM8" s="3"/>
      <c r="CN8" s="3"/>
      <c r="CO8" s="3"/>
      <c r="CP8" s="3"/>
      <c r="CQ8" s="3"/>
      <c r="CS8" s="133" t="s">
        <v>546</v>
      </c>
      <c r="CT8" s="133"/>
      <c r="CU8" s="4"/>
      <c r="CV8" s="4"/>
      <c r="CW8" s="4"/>
      <c r="CX8" s="3"/>
      <c r="CY8" s="3"/>
      <c r="CZ8" s="3"/>
      <c r="DA8" s="3"/>
      <c r="DB8" s="3"/>
      <c r="DC8" s="3"/>
      <c r="DD8" s="3"/>
      <c r="DE8" s="3"/>
      <c r="DF8" s="3"/>
      <c r="DG8" s="3"/>
      <c r="DH8" s="3"/>
      <c r="DI8" s="3"/>
      <c r="DJ8" s="3"/>
      <c r="DK8" s="3"/>
      <c r="DL8" s="3"/>
      <c r="DM8" s="3"/>
      <c r="DN8" s="3"/>
      <c r="DO8" s="3"/>
      <c r="DQ8" s="133" t="s">
        <v>546</v>
      </c>
      <c r="DR8" s="133"/>
      <c r="DS8" s="4"/>
      <c r="DT8" s="4"/>
      <c r="DU8" s="4"/>
      <c r="DV8" s="3"/>
      <c r="DW8" s="3"/>
      <c r="DX8" s="3"/>
      <c r="DY8" s="3"/>
      <c r="DZ8" s="3"/>
      <c r="EA8" s="3"/>
      <c r="EB8" s="3"/>
      <c r="EC8" s="3"/>
      <c r="ED8" s="3"/>
      <c r="EE8" s="3"/>
      <c r="EF8" s="3"/>
      <c r="EG8" s="3"/>
      <c r="EH8" s="3"/>
      <c r="EI8" s="3"/>
      <c r="EJ8" s="3"/>
      <c r="EK8" s="3"/>
      <c r="EL8" s="3"/>
      <c r="EM8" s="3"/>
      <c r="EO8" s="133" t="s">
        <v>546</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104">
      <c r="A13" s="3"/>
      <c r="B13" s="13" t="s">
        <v>547</v>
      </c>
      <c r="C13" s="4">
        <v>0.4</v>
      </c>
      <c r="D13" s="4">
        <v>0.6</v>
      </c>
      <c r="E13" s="4">
        <v>0.5</v>
      </c>
      <c r="F13" s="4">
        <v>0.7</v>
      </c>
      <c r="G13" s="4">
        <v>0.6</v>
      </c>
      <c r="H13" s="4">
        <v>0.7</v>
      </c>
      <c r="I13" s="4">
        <v>0.5</v>
      </c>
      <c r="J13" s="4">
        <v>0.5</v>
      </c>
      <c r="K13" s="4">
        <v>0.5</v>
      </c>
      <c r="L13" s="4">
        <v>0.4</v>
      </c>
      <c r="M13" s="4">
        <v>0.5</v>
      </c>
      <c r="N13" s="4">
        <v>0.4</v>
      </c>
      <c r="O13" s="4">
        <v>0.8</v>
      </c>
      <c r="P13" s="4">
        <v>0.7</v>
      </c>
      <c r="Q13" s="4">
        <v>0.7</v>
      </c>
      <c r="R13" s="4">
        <v>0.8</v>
      </c>
      <c r="S13" s="4">
        <v>0.8</v>
      </c>
      <c r="T13" s="4">
        <v>0.9</v>
      </c>
      <c r="U13" s="4">
        <v>1.1000000000000001</v>
      </c>
      <c r="V13" s="4">
        <v>0.8</v>
      </c>
      <c r="W13" s="4">
        <v>0.8</v>
      </c>
      <c r="Y13" s="3"/>
      <c r="Z13" s="13" t="s">
        <v>547</v>
      </c>
      <c r="AA13" s="4">
        <v>2.2999999999999998</v>
      </c>
      <c r="AB13" s="4">
        <v>2.8</v>
      </c>
      <c r="AC13" s="4">
        <v>2.9</v>
      </c>
      <c r="AD13" s="4">
        <v>2.4</v>
      </c>
      <c r="AE13" s="4">
        <v>2.5</v>
      </c>
      <c r="AF13" s="4">
        <v>3.4</v>
      </c>
      <c r="AG13" s="4">
        <v>2.6</v>
      </c>
      <c r="AH13" s="4">
        <v>2.5</v>
      </c>
      <c r="AI13" s="4">
        <v>2.4</v>
      </c>
      <c r="AJ13" s="4">
        <v>2.4</v>
      </c>
      <c r="AK13" s="4">
        <v>2.6</v>
      </c>
      <c r="AL13" s="4">
        <v>2.2999999999999998</v>
      </c>
      <c r="AM13" s="4">
        <v>2.1</v>
      </c>
      <c r="AN13" s="4">
        <v>1.6</v>
      </c>
      <c r="AO13" s="4">
        <v>1.2</v>
      </c>
      <c r="AP13" s="4">
        <v>1.5</v>
      </c>
      <c r="AQ13" s="4">
        <v>1.7</v>
      </c>
      <c r="AR13" s="4">
        <v>1.5</v>
      </c>
      <c r="AS13" s="4">
        <v>1.8</v>
      </c>
      <c r="AT13" s="4">
        <v>1.5</v>
      </c>
      <c r="AU13" s="4">
        <v>1.6</v>
      </c>
      <c r="AW13" s="3"/>
      <c r="AX13" s="13" t="s">
        <v>547</v>
      </c>
      <c r="AY13" s="4">
        <v>2.4</v>
      </c>
      <c r="AZ13" s="4">
        <v>3.3</v>
      </c>
      <c r="BA13" s="4">
        <v>4.3</v>
      </c>
      <c r="BB13" s="4">
        <v>4.5</v>
      </c>
      <c r="BC13" s="4">
        <v>3.8</v>
      </c>
      <c r="BD13" s="4">
        <v>4.8</v>
      </c>
      <c r="BE13" s="4">
        <v>3.9</v>
      </c>
      <c r="BF13" s="4">
        <v>4</v>
      </c>
      <c r="BG13" s="4">
        <v>3.5</v>
      </c>
      <c r="BH13" s="4">
        <v>2.4</v>
      </c>
      <c r="BI13" s="4">
        <v>3.5</v>
      </c>
      <c r="BJ13" s="4">
        <v>3.7</v>
      </c>
      <c r="BK13" s="4">
        <v>4</v>
      </c>
      <c r="BL13" s="4">
        <v>3.7</v>
      </c>
      <c r="BM13" s="4">
        <v>3.1</v>
      </c>
      <c r="BN13" s="4">
        <v>3.5</v>
      </c>
      <c r="BO13" s="4">
        <v>4.2</v>
      </c>
      <c r="BP13" s="4">
        <v>3.5</v>
      </c>
      <c r="BQ13" s="4">
        <v>4.2</v>
      </c>
      <c r="BR13" s="4">
        <v>3.7</v>
      </c>
      <c r="BS13" s="4">
        <v>3.8</v>
      </c>
      <c r="BU13" s="3"/>
      <c r="BV13" s="13" t="s">
        <v>547</v>
      </c>
      <c r="BW13" s="4">
        <v>0.1</v>
      </c>
      <c r="BX13" s="4">
        <v>0.1</v>
      </c>
      <c r="BY13" s="4">
        <v>0.1</v>
      </c>
      <c r="BZ13" s="4">
        <v>0.1</v>
      </c>
      <c r="CA13" s="4">
        <v>0</v>
      </c>
      <c r="CB13" s="4">
        <v>0.1</v>
      </c>
      <c r="CC13" s="4">
        <v>0.1</v>
      </c>
      <c r="CD13" s="4">
        <v>0.1</v>
      </c>
      <c r="CE13" s="4">
        <v>0.1</v>
      </c>
      <c r="CF13" s="4">
        <v>0.1</v>
      </c>
      <c r="CG13" s="4">
        <v>0.1</v>
      </c>
      <c r="CH13" s="4">
        <v>0.1</v>
      </c>
      <c r="CI13" s="4">
        <v>0.1</v>
      </c>
      <c r="CJ13" s="4">
        <v>0.1</v>
      </c>
      <c r="CK13" s="4">
        <v>0.1</v>
      </c>
      <c r="CL13" s="4">
        <v>0.2</v>
      </c>
      <c r="CM13" s="4">
        <v>0.2</v>
      </c>
      <c r="CN13" s="4">
        <v>0.2</v>
      </c>
      <c r="CO13" s="4">
        <v>0.2</v>
      </c>
      <c r="CP13" s="4">
        <v>0.2</v>
      </c>
      <c r="CQ13" s="4">
        <v>0.2</v>
      </c>
      <c r="CS13" s="3"/>
      <c r="CT13" s="13" t="s">
        <v>547</v>
      </c>
      <c r="CU13" s="4">
        <v>0.1</v>
      </c>
      <c r="CV13" s="4">
        <v>0.1</v>
      </c>
      <c r="CW13" s="4">
        <v>0.1</v>
      </c>
      <c r="CX13" s="4">
        <v>0.1</v>
      </c>
      <c r="CY13" s="4">
        <v>0.1</v>
      </c>
      <c r="CZ13" s="4">
        <v>0.1</v>
      </c>
      <c r="DA13" s="4">
        <v>0.2</v>
      </c>
      <c r="DB13" s="4">
        <v>0.1</v>
      </c>
      <c r="DC13" s="4">
        <v>0.1</v>
      </c>
      <c r="DD13" s="4">
        <v>0.1</v>
      </c>
      <c r="DE13" s="4">
        <v>0.1</v>
      </c>
      <c r="DF13" s="4">
        <v>0.1</v>
      </c>
      <c r="DG13" s="4">
        <v>0.1</v>
      </c>
      <c r="DH13" s="4">
        <v>0.1</v>
      </c>
      <c r="DI13" s="4">
        <v>0.1</v>
      </c>
      <c r="DJ13" s="4">
        <v>0.1</v>
      </c>
      <c r="DK13" s="4">
        <v>0.1</v>
      </c>
      <c r="DL13" s="4">
        <v>0.1</v>
      </c>
      <c r="DM13" s="4">
        <v>0.2</v>
      </c>
      <c r="DN13" s="4">
        <v>0.1</v>
      </c>
      <c r="DO13" s="4">
        <v>0.1</v>
      </c>
      <c r="DQ13" s="3"/>
      <c r="DR13" s="13" t="s">
        <v>547</v>
      </c>
      <c r="DS13" s="4">
        <v>0.2</v>
      </c>
      <c r="DT13" s="4">
        <v>0.2</v>
      </c>
      <c r="DU13" s="4">
        <v>0.4</v>
      </c>
      <c r="DV13" s="4">
        <v>0.3</v>
      </c>
      <c r="DW13" s="4">
        <v>0.3</v>
      </c>
      <c r="DX13" s="4">
        <v>0.1</v>
      </c>
      <c r="DY13" s="4">
        <v>0.2</v>
      </c>
      <c r="DZ13" s="4">
        <v>0.2</v>
      </c>
      <c r="EA13" s="4">
        <v>0.2</v>
      </c>
      <c r="EB13" s="4">
        <v>0.3</v>
      </c>
      <c r="EC13" s="4">
        <v>0.3</v>
      </c>
      <c r="ED13" s="4">
        <v>0.7</v>
      </c>
      <c r="EE13" s="4">
        <v>0.5</v>
      </c>
      <c r="EF13" s="4">
        <v>0.1</v>
      </c>
      <c r="EG13" s="4">
        <v>0.2</v>
      </c>
      <c r="EH13" s="4">
        <v>0.3</v>
      </c>
      <c r="EI13" s="4">
        <v>0.1</v>
      </c>
      <c r="EJ13" s="4">
        <v>0.5</v>
      </c>
      <c r="EK13" s="4">
        <v>0.4</v>
      </c>
      <c r="EL13" s="4">
        <v>0.2</v>
      </c>
      <c r="EM13" s="4">
        <v>0.2</v>
      </c>
      <c r="EO13" s="3"/>
      <c r="EP13" s="13" t="s">
        <v>547</v>
      </c>
      <c r="EQ13" s="4">
        <v>0.4</v>
      </c>
      <c r="ER13" s="4">
        <v>0.4</v>
      </c>
      <c r="ES13" s="4">
        <v>0.5</v>
      </c>
      <c r="ET13" s="4">
        <v>0.6</v>
      </c>
      <c r="EU13" s="4">
        <v>0.7</v>
      </c>
      <c r="EV13" s="4">
        <v>0.3</v>
      </c>
      <c r="EW13" s="4">
        <v>0.3</v>
      </c>
      <c r="EX13" s="4">
        <v>0.3</v>
      </c>
      <c r="EY13" s="4">
        <v>0.4</v>
      </c>
      <c r="EZ13" s="4">
        <v>0.5</v>
      </c>
      <c r="FA13" s="4">
        <v>0.5</v>
      </c>
      <c r="FB13" s="4">
        <v>0.3</v>
      </c>
      <c r="FC13" s="4">
        <v>0.5</v>
      </c>
      <c r="FD13" s="4">
        <v>0.3</v>
      </c>
      <c r="FE13" s="4">
        <v>0.7</v>
      </c>
      <c r="FF13" s="4">
        <v>0.8</v>
      </c>
      <c r="FG13" s="4">
        <v>0.5</v>
      </c>
      <c r="FH13" s="4">
        <v>0.9</v>
      </c>
      <c r="FI13" s="4">
        <v>0.6</v>
      </c>
      <c r="FJ13" s="4">
        <v>0.6</v>
      </c>
      <c r="FK13" s="4">
        <v>0.6</v>
      </c>
    </row>
    <row r="14" spans="1:167" ht="14.5">
      <c r="A14" s="1"/>
      <c r="B14" s="8" t="s">
        <v>492</v>
      </c>
      <c r="C14" s="2"/>
      <c r="D14" s="2"/>
      <c r="E14" s="2"/>
      <c r="F14" s="2"/>
      <c r="G14" s="2"/>
      <c r="H14" s="2"/>
      <c r="I14" s="2"/>
      <c r="J14" s="2"/>
      <c r="K14" s="2"/>
      <c r="L14" s="2"/>
      <c r="M14" s="2"/>
      <c r="N14" s="2"/>
      <c r="O14" s="2"/>
      <c r="P14" s="2"/>
      <c r="Q14" s="2"/>
      <c r="R14" s="2"/>
      <c r="S14" s="2"/>
      <c r="T14" s="2"/>
      <c r="U14" s="2"/>
      <c r="V14" s="2"/>
      <c r="W14" s="2"/>
      <c r="Y14" s="1"/>
      <c r="Z14" s="8" t="s">
        <v>492</v>
      </c>
      <c r="AA14" s="2"/>
      <c r="AB14" s="2"/>
      <c r="AC14" s="2"/>
      <c r="AD14" s="2"/>
      <c r="AE14" s="2"/>
      <c r="AF14" s="2"/>
      <c r="AG14" s="2"/>
      <c r="AH14" s="2"/>
      <c r="AI14" s="2"/>
      <c r="AJ14" s="2"/>
      <c r="AK14" s="2"/>
      <c r="AL14" s="2"/>
      <c r="AM14" s="2"/>
      <c r="AN14" s="2"/>
      <c r="AO14" s="2"/>
      <c r="AP14" s="2"/>
      <c r="AQ14" s="2"/>
      <c r="AR14" s="2"/>
      <c r="AS14" s="2"/>
      <c r="AT14" s="2"/>
      <c r="AU14" s="2"/>
      <c r="AW14" s="1"/>
      <c r="AX14" s="8" t="s">
        <v>492</v>
      </c>
      <c r="AY14" s="2"/>
      <c r="AZ14" s="2"/>
      <c r="BA14" s="2"/>
      <c r="BB14" s="2"/>
      <c r="BC14" s="2"/>
      <c r="BD14" s="2"/>
      <c r="BE14" s="2"/>
      <c r="BF14" s="2"/>
      <c r="BG14" s="2"/>
      <c r="BH14" s="2"/>
      <c r="BI14" s="2"/>
      <c r="BJ14" s="2"/>
      <c r="BK14" s="2"/>
      <c r="BL14" s="2"/>
      <c r="BM14" s="2"/>
      <c r="BN14" s="2"/>
      <c r="BO14" s="2"/>
      <c r="BP14" s="2"/>
      <c r="BQ14" s="2"/>
      <c r="BR14" s="2"/>
      <c r="BS14" s="2"/>
      <c r="BU14" s="1"/>
      <c r="BV14" s="8" t="s">
        <v>492</v>
      </c>
      <c r="BW14" s="2"/>
      <c r="BX14" s="2"/>
      <c r="BY14" s="2"/>
      <c r="BZ14" s="2"/>
      <c r="CA14" s="2"/>
      <c r="CB14" s="2"/>
      <c r="CC14" s="2"/>
      <c r="CD14" s="2"/>
      <c r="CE14" s="2"/>
      <c r="CF14" s="2"/>
      <c r="CG14" s="2"/>
      <c r="CH14" s="2"/>
      <c r="CI14" s="2"/>
      <c r="CJ14" s="2"/>
      <c r="CK14" s="2"/>
      <c r="CL14" s="2"/>
      <c r="CM14" s="2"/>
      <c r="CN14" s="2"/>
      <c r="CO14" s="2"/>
      <c r="CP14" s="2"/>
      <c r="CQ14" s="2"/>
      <c r="CS14" s="1"/>
      <c r="CT14" s="8" t="s">
        <v>492</v>
      </c>
      <c r="CU14" s="2"/>
      <c r="CV14" s="2"/>
      <c r="CW14" s="2"/>
      <c r="CX14" s="2"/>
      <c r="CY14" s="2"/>
      <c r="CZ14" s="2"/>
      <c r="DA14" s="2"/>
      <c r="DB14" s="2"/>
      <c r="DC14" s="2"/>
      <c r="DD14" s="2"/>
      <c r="DE14" s="2"/>
      <c r="DF14" s="2"/>
      <c r="DG14" s="2"/>
      <c r="DH14" s="2"/>
      <c r="DI14" s="2"/>
      <c r="DJ14" s="2"/>
      <c r="DK14" s="2"/>
      <c r="DL14" s="2"/>
      <c r="DM14" s="2"/>
      <c r="DN14" s="2"/>
      <c r="DO14" s="2"/>
      <c r="DQ14" s="1"/>
      <c r="DR14" s="8" t="s">
        <v>492</v>
      </c>
      <c r="DS14" s="2"/>
      <c r="DT14" s="2"/>
      <c r="DU14" s="2"/>
      <c r="DV14" s="2"/>
      <c r="DW14" s="2"/>
      <c r="DX14" s="2"/>
      <c r="DY14" s="2"/>
      <c r="DZ14" s="2"/>
      <c r="EA14" s="2"/>
      <c r="EB14" s="2"/>
      <c r="EC14" s="2"/>
      <c r="ED14" s="2"/>
      <c r="EE14" s="2"/>
      <c r="EF14" s="2"/>
      <c r="EG14" s="2"/>
      <c r="EH14" s="2"/>
      <c r="EI14" s="2"/>
      <c r="EJ14" s="2"/>
      <c r="EK14" s="2"/>
      <c r="EL14" s="2"/>
      <c r="EM14" s="2"/>
      <c r="EO14" s="1"/>
      <c r="EP14" s="8" t="s">
        <v>492</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9" t="s">
        <v>37</v>
      </c>
      <c r="C15" s="2">
        <v>0.4</v>
      </c>
      <c r="D15" s="2">
        <v>0.6</v>
      </c>
      <c r="E15" s="2">
        <v>0.5</v>
      </c>
      <c r="F15" s="2">
        <v>0.7</v>
      </c>
      <c r="G15" s="2">
        <v>0.6</v>
      </c>
      <c r="H15" s="2">
        <v>0.7</v>
      </c>
      <c r="I15" s="2">
        <v>0.5</v>
      </c>
      <c r="J15" s="2">
        <v>0.5</v>
      </c>
      <c r="K15" s="2">
        <v>0.5</v>
      </c>
      <c r="L15" s="2">
        <v>0.4</v>
      </c>
      <c r="M15" s="2">
        <v>0.5</v>
      </c>
      <c r="N15" s="2">
        <v>0.4</v>
      </c>
      <c r="O15" s="2">
        <v>0.8</v>
      </c>
      <c r="P15" s="2">
        <v>0.7</v>
      </c>
      <c r="Q15" s="2">
        <v>0.7</v>
      </c>
      <c r="R15" s="2">
        <v>0.8</v>
      </c>
      <c r="S15" s="2">
        <v>0.8</v>
      </c>
      <c r="T15" s="2">
        <v>0.9</v>
      </c>
      <c r="U15" s="2">
        <v>1.1000000000000001</v>
      </c>
      <c r="V15" s="2">
        <v>0.8</v>
      </c>
      <c r="W15" s="2">
        <v>0.8</v>
      </c>
      <c r="Y15" s="1"/>
      <c r="Z15" s="9" t="s">
        <v>37</v>
      </c>
      <c r="AA15" s="2">
        <v>2.2000000000000002</v>
      </c>
      <c r="AB15" s="2">
        <v>2.6</v>
      </c>
      <c r="AC15" s="2">
        <v>2.7</v>
      </c>
      <c r="AD15" s="2">
        <v>2.2000000000000002</v>
      </c>
      <c r="AE15" s="2">
        <v>2.2999999999999998</v>
      </c>
      <c r="AF15" s="2">
        <v>3.2</v>
      </c>
      <c r="AG15" s="2">
        <v>2.4</v>
      </c>
      <c r="AH15" s="2">
        <v>2.2999999999999998</v>
      </c>
      <c r="AI15" s="2">
        <v>2.2999999999999998</v>
      </c>
      <c r="AJ15" s="2">
        <v>2.2000000000000002</v>
      </c>
      <c r="AK15" s="2">
        <v>2.4</v>
      </c>
      <c r="AL15" s="2">
        <v>2.2000000000000002</v>
      </c>
      <c r="AM15" s="2">
        <v>2</v>
      </c>
      <c r="AN15" s="2">
        <v>1.5</v>
      </c>
      <c r="AO15" s="2">
        <v>1.1000000000000001</v>
      </c>
      <c r="AP15" s="2">
        <v>1.4</v>
      </c>
      <c r="AQ15" s="2">
        <v>1.6</v>
      </c>
      <c r="AR15" s="2">
        <v>1.4</v>
      </c>
      <c r="AS15" s="2">
        <v>1.7</v>
      </c>
      <c r="AT15" s="2">
        <v>1.4</v>
      </c>
      <c r="AU15" s="2">
        <v>1.5</v>
      </c>
      <c r="AW15" s="1"/>
      <c r="AX15" s="9" t="s">
        <v>37</v>
      </c>
      <c r="AY15" s="2">
        <v>2.2999999999999998</v>
      </c>
      <c r="AZ15" s="2">
        <v>3.1</v>
      </c>
      <c r="BA15" s="2">
        <v>4.0999999999999996</v>
      </c>
      <c r="BB15" s="2">
        <v>4.2</v>
      </c>
      <c r="BC15" s="2">
        <v>3.6</v>
      </c>
      <c r="BD15" s="2">
        <v>4.5</v>
      </c>
      <c r="BE15" s="2">
        <v>3.7</v>
      </c>
      <c r="BF15" s="2">
        <v>3.7</v>
      </c>
      <c r="BG15" s="2">
        <v>3.3</v>
      </c>
      <c r="BH15" s="2">
        <v>2.2000000000000002</v>
      </c>
      <c r="BI15" s="2">
        <v>3.3</v>
      </c>
      <c r="BJ15" s="2">
        <v>3.5</v>
      </c>
      <c r="BK15" s="2">
        <v>3.8</v>
      </c>
      <c r="BL15" s="2">
        <v>3.5</v>
      </c>
      <c r="BM15" s="2">
        <v>3</v>
      </c>
      <c r="BN15" s="2">
        <v>3.3</v>
      </c>
      <c r="BO15" s="2">
        <v>3.9</v>
      </c>
      <c r="BP15" s="2">
        <v>3.3</v>
      </c>
      <c r="BQ15" s="2">
        <v>4</v>
      </c>
      <c r="BR15" s="2">
        <v>3.5</v>
      </c>
      <c r="BS15" s="2">
        <v>3.6</v>
      </c>
      <c r="BU15" s="1"/>
      <c r="BV15" s="9" t="s">
        <v>37</v>
      </c>
      <c r="BW15" s="2">
        <v>0.1</v>
      </c>
      <c r="BX15" s="2">
        <v>0.1</v>
      </c>
      <c r="BY15" s="2">
        <v>0.1</v>
      </c>
      <c r="BZ15" s="2">
        <v>0.1</v>
      </c>
      <c r="CA15" s="2">
        <v>0</v>
      </c>
      <c r="CB15" s="2">
        <v>0.1</v>
      </c>
      <c r="CC15" s="2">
        <v>0.1</v>
      </c>
      <c r="CD15" s="2">
        <v>0.1</v>
      </c>
      <c r="CE15" s="2">
        <v>0.1</v>
      </c>
      <c r="CF15" s="2">
        <v>0.1</v>
      </c>
      <c r="CG15" s="2">
        <v>0.1</v>
      </c>
      <c r="CH15" s="2">
        <v>0.1</v>
      </c>
      <c r="CI15" s="2">
        <v>0.1</v>
      </c>
      <c r="CJ15" s="2">
        <v>0.1</v>
      </c>
      <c r="CK15" s="2">
        <v>0.1</v>
      </c>
      <c r="CL15" s="2">
        <v>0.2</v>
      </c>
      <c r="CM15" s="2">
        <v>0.2</v>
      </c>
      <c r="CN15" s="2">
        <v>0.2</v>
      </c>
      <c r="CO15" s="2">
        <v>0.2</v>
      </c>
      <c r="CP15" s="2">
        <v>0.1</v>
      </c>
      <c r="CQ15" s="2">
        <v>0.1</v>
      </c>
      <c r="CS15" s="1"/>
      <c r="CT15" s="9" t="s">
        <v>37</v>
      </c>
      <c r="CU15" s="2">
        <v>0.1</v>
      </c>
      <c r="CV15" s="2">
        <v>0.1</v>
      </c>
      <c r="CW15" s="2">
        <v>0.1</v>
      </c>
      <c r="CX15" s="2">
        <v>0.1</v>
      </c>
      <c r="CY15" s="2">
        <v>0</v>
      </c>
      <c r="CZ15" s="2">
        <v>0.1</v>
      </c>
      <c r="DA15" s="2">
        <v>0.2</v>
      </c>
      <c r="DB15" s="2">
        <v>0.1</v>
      </c>
      <c r="DC15" s="2">
        <v>0.1</v>
      </c>
      <c r="DD15" s="2">
        <v>0.1</v>
      </c>
      <c r="DE15" s="2">
        <v>0.1</v>
      </c>
      <c r="DF15" s="2">
        <v>0.1</v>
      </c>
      <c r="DG15" s="2">
        <v>0.1</v>
      </c>
      <c r="DH15" s="2">
        <v>0.1</v>
      </c>
      <c r="DI15" s="2">
        <v>0.1</v>
      </c>
      <c r="DJ15" s="2">
        <v>0.1</v>
      </c>
      <c r="DK15" s="2">
        <v>0.1</v>
      </c>
      <c r="DL15" s="2">
        <v>0.1</v>
      </c>
      <c r="DM15" s="2">
        <v>0.2</v>
      </c>
      <c r="DN15" s="2">
        <v>0.1</v>
      </c>
      <c r="DO15" s="2">
        <v>0.1</v>
      </c>
      <c r="DQ15" s="1"/>
      <c r="DR15" s="9" t="s">
        <v>37</v>
      </c>
      <c r="DS15" s="2">
        <v>0.2</v>
      </c>
      <c r="DT15" s="2">
        <v>0.2</v>
      </c>
      <c r="DU15" s="2">
        <v>0.3</v>
      </c>
      <c r="DV15" s="2">
        <v>0.2</v>
      </c>
      <c r="DW15" s="2">
        <v>0.2</v>
      </c>
      <c r="DX15" s="2">
        <v>0.1</v>
      </c>
      <c r="DY15" s="2">
        <v>0.2</v>
      </c>
      <c r="DZ15" s="2">
        <v>0.2</v>
      </c>
      <c r="EA15" s="2">
        <v>0.2</v>
      </c>
      <c r="EB15" s="2">
        <v>0.2</v>
      </c>
      <c r="EC15" s="2">
        <v>0.2</v>
      </c>
      <c r="ED15" s="2">
        <v>0.5</v>
      </c>
      <c r="EE15" s="2">
        <v>0.5</v>
      </c>
      <c r="EF15" s="2">
        <v>0.1</v>
      </c>
      <c r="EG15" s="2">
        <v>0.2</v>
      </c>
      <c r="EH15" s="2">
        <v>0.3</v>
      </c>
      <c r="EI15" s="2">
        <v>0.1</v>
      </c>
      <c r="EJ15" s="2">
        <v>0.4</v>
      </c>
      <c r="EK15" s="2">
        <v>0.3</v>
      </c>
      <c r="EL15" s="2">
        <v>0.1</v>
      </c>
      <c r="EM15" s="2">
        <v>0.1</v>
      </c>
      <c r="EO15" s="1"/>
      <c r="EP15" s="9" t="s">
        <v>37</v>
      </c>
      <c r="EQ15" s="2">
        <v>0.3</v>
      </c>
      <c r="ER15" s="2">
        <v>0.3</v>
      </c>
      <c r="ES15" s="2">
        <v>0.5</v>
      </c>
      <c r="ET15" s="2">
        <v>0.6</v>
      </c>
      <c r="EU15" s="2">
        <v>0.7</v>
      </c>
      <c r="EV15" s="2">
        <v>0.3</v>
      </c>
      <c r="EW15" s="2">
        <v>0.3</v>
      </c>
      <c r="EX15" s="2">
        <v>0.3</v>
      </c>
      <c r="EY15" s="2">
        <v>0.4</v>
      </c>
      <c r="EZ15" s="2">
        <v>0.5</v>
      </c>
      <c r="FA15" s="2">
        <v>0.5</v>
      </c>
      <c r="FB15" s="2">
        <v>0.3</v>
      </c>
      <c r="FC15" s="2">
        <v>0.4</v>
      </c>
      <c r="FD15" s="2">
        <v>0.3</v>
      </c>
      <c r="FE15" s="2">
        <v>0.7</v>
      </c>
      <c r="FF15" s="2">
        <v>0.8</v>
      </c>
      <c r="FG15" s="2">
        <v>0.5</v>
      </c>
      <c r="FH15" s="2">
        <v>0.8</v>
      </c>
      <c r="FI15" s="2">
        <v>0.6</v>
      </c>
      <c r="FJ15" s="2">
        <v>0.6</v>
      </c>
      <c r="FK15" s="2">
        <v>0.6</v>
      </c>
    </row>
    <row r="16" spans="1:167" ht="14.5">
      <c r="A16" s="1"/>
      <c r="B16" s="9"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9" t="s">
        <v>493</v>
      </c>
      <c r="AA16" s="2">
        <v>0.1</v>
      </c>
      <c r="AB16" s="2">
        <v>0.2</v>
      </c>
      <c r="AC16" s="2">
        <v>0.2</v>
      </c>
      <c r="AD16" s="2">
        <v>0.1</v>
      </c>
      <c r="AE16" s="2">
        <v>0.1</v>
      </c>
      <c r="AF16" s="2">
        <v>0.2</v>
      </c>
      <c r="AG16" s="2">
        <v>0.2</v>
      </c>
      <c r="AH16" s="2">
        <v>0.1</v>
      </c>
      <c r="AI16" s="2">
        <v>0.1</v>
      </c>
      <c r="AJ16" s="2">
        <v>0.1</v>
      </c>
      <c r="AK16" s="2">
        <v>0.2</v>
      </c>
      <c r="AL16" s="2">
        <v>0.1</v>
      </c>
      <c r="AM16" s="2">
        <v>0.1</v>
      </c>
      <c r="AN16" s="2">
        <v>0.1</v>
      </c>
      <c r="AO16" s="2">
        <v>0.1</v>
      </c>
      <c r="AP16" s="2">
        <v>0.1</v>
      </c>
      <c r="AQ16" s="2">
        <v>0.1</v>
      </c>
      <c r="AR16" s="2">
        <v>0.1</v>
      </c>
      <c r="AS16" s="2">
        <v>0.1</v>
      </c>
      <c r="AT16" s="2">
        <v>0.1</v>
      </c>
      <c r="AU16" s="2">
        <v>0.1</v>
      </c>
      <c r="AW16" s="1"/>
      <c r="AX16" s="9" t="s">
        <v>493</v>
      </c>
      <c r="AY16" s="2">
        <v>0.1</v>
      </c>
      <c r="AZ16" s="2">
        <v>0.2</v>
      </c>
      <c r="BA16" s="2">
        <v>0.2</v>
      </c>
      <c r="BB16" s="2">
        <v>0.3</v>
      </c>
      <c r="BC16" s="2">
        <v>0.2</v>
      </c>
      <c r="BD16" s="2">
        <v>0.3</v>
      </c>
      <c r="BE16" s="2">
        <v>0.2</v>
      </c>
      <c r="BF16" s="2">
        <v>0.2</v>
      </c>
      <c r="BG16" s="2">
        <v>0.2</v>
      </c>
      <c r="BH16" s="2">
        <v>0.1</v>
      </c>
      <c r="BI16" s="2">
        <v>0.2</v>
      </c>
      <c r="BJ16" s="2">
        <v>0.2</v>
      </c>
      <c r="BK16" s="2">
        <v>0.2</v>
      </c>
      <c r="BL16" s="2">
        <v>0.2</v>
      </c>
      <c r="BM16" s="2">
        <v>0.2</v>
      </c>
      <c r="BN16" s="2">
        <v>0.2</v>
      </c>
      <c r="BO16" s="2">
        <v>0.2</v>
      </c>
      <c r="BP16" s="2">
        <v>0.2</v>
      </c>
      <c r="BQ16" s="2">
        <v>0.3</v>
      </c>
      <c r="BR16" s="2">
        <v>0.2</v>
      </c>
      <c r="BS16" s="2">
        <v>0.2</v>
      </c>
      <c r="BU16" s="1"/>
      <c r="BV16" s="9"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9"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9" t="s">
        <v>493</v>
      </c>
      <c r="DS16" s="2">
        <v>0</v>
      </c>
      <c r="DT16" s="2">
        <v>0</v>
      </c>
      <c r="DU16" s="2">
        <v>0</v>
      </c>
      <c r="DV16" s="2">
        <v>0.1</v>
      </c>
      <c r="DW16" s="2">
        <v>0</v>
      </c>
      <c r="DX16" s="2">
        <v>0</v>
      </c>
      <c r="DY16" s="2">
        <v>0</v>
      </c>
      <c r="DZ16" s="2">
        <v>0</v>
      </c>
      <c r="EA16" s="2">
        <v>0</v>
      </c>
      <c r="EB16" s="2">
        <v>0.1</v>
      </c>
      <c r="EC16" s="2">
        <v>0.1</v>
      </c>
      <c r="ED16" s="2">
        <v>0.1</v>
      </c>
      <c r="EE16" s="2">
        <v>0</v>
      </c>
      <c r="EF16" s="2">
        <v>0</v>
      </c>
      <c r="EG16" s="2">
        <v>0</v>
      </c>
      <c r="EH16" s="2">
        <v>0.1</v>
      </c>
      <c r="EI16" s="2">
        <v>0</v>
      </c>
      <c r="EJ16" s="2">
        <v>0.1</v>
      </c>
      <c r="EK16" s="2">
        <v>0.1</v>
      </c>
      <c r="EL16" s="2">
        <v>0</v>
      </c>
      <c r="EM16" s="2">
        <v>0</v>
      </c>
      <c r="EO16" s="1"/>
      <c r="EP16" s="9"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0.1</v>
      </c>
      <c r="FI16" s="2">
        <v>0</v>
      </c>
      <c r="FJ16" s="2">
        <v>0</v>
      </c>
      <c r="FK16" s="2">
        <v>0</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4.5">
      <c r="A18" s="1"/>
      <c r="B18" s="8" t="s">
        <v>496</v>
      </c>
      <c r="C18" s="2"/>
      <c r="D18" s="2"/>
      <c r="E18" s="2"/>
      <c r="F18" s="2"/>
      <c r="G18" s="2"/>
      <c r="H18" s="2"/>
      <c r="I18" s="2"/>
      <c r="J18" s="2"/>
      <c r="K18" s="2"/>
      <c r="L18" s="2"/>
      <c r="M18" s="2"/>
      <c r="N18" s="2"/>
      <c r="O18" s="2"/>
      <c r="P18" s="2"/>
      <c r="Q18" s="2"/>
      <c r="R18" s="2"/>
      <c r="S18" s="2"/>
      <c r="T18" s="2"/>
      <c r="U18" s="2"/>
      <c r="V18" s="2"/>
      <c r="W18" s="2"/>
      <c r="Y18" s="1"/>
      <c r="Z18" s="8" t="s">
        <v>496</v>
      </c>
      <c r="AA18" s="2"/>
      <c r="AB18" s="2"/>
      <c r="AC18" s="2"/>
      <c r="AD18" s="2"/>
      <c r="AE18" s="2"/>
      <c r="AF18" s="2"/>
      <c r="AG18" s="2"/>
      <c r="AH18" s="2"/>
      <c r="AI18" s="2"/>
      <c r="AJ18" s="2"/>
      <c r="AK18" s="2"/>
      <c r="AL18" s="2"/>
      <c r="AM18" s="2"/>
      <c r="AN18" s="2"/>
      <c r="AO18" s="2"/>
      <c r="AP18" s="2"/>
      <c r="AQ18" s="2"/>
      <c r="AR18" s="2"/>
      <c r="AS18" s="2"/>
      <c r="AT18" s="2"/>
      <c r="AU18" s="2"/>
      <c r="AW18" s="1"/>
      <c r="AX18" s="8" t="s">
        <v>496</v>
      </c>
      <c r="AY18" s="2"/>
      <c r="AZ18" s="2"/>
      <c r="BA18" s="2"/>
      <c r="BB18" s="2"/>
      <c r="BC18" s="2"/>
      <c r="BD18" s="2"/>
      <c r="BE18" s="2"/>
      <c r="BF18" s="2"/>
      <c r="BG18" s="2"/>
      <c r="BH18" s="2"/>
      <c r="BI18" s="2"/>
      <c r="BJ18" s="2"/>
      <c r="BK18" s="2"/>
      <c r="BL18" s="2"/>
      <c r="BM18" s="2"/>
      <c r="BN18" s="2"/>
      <c r="BO18" s="2"/>
      <c r="BP18" s="2"/>
      <c r="BQ18" s="2"/>
      <c r="BR18" s="2"/>
      <c r="BS18" s="2"/>
      <c r="BU18" s="1"/>
      <c r="BV18" s="8" t="s">
        <v>496</v>
      </c>
      <c r="BW18" s="2"/>
      <c r="BX18" s="2"/>
      <c r="BY18" s="2"/>
      <c r="BZ18" s="2"/>
      <c r="CA18" s="2"/>
      <c r="CB18" s="2"/>
      <c r="CC18" s="2"/>
      <c r="CD18" s="2"/>
      <c r="CE18" s="2"/>
      <c r="CF18" s="2"/>
      <c r="CG18" s="2"/>
      <c r="CH18" s="2"/>
      <c r="CI18" s="2"/>
      <c r="CJ18" s="2"/>
      <c r="CK18" s="2"/>
      <c r="CL18" s="2"/>
      <c r="CM18" s="2"/>
      <c r="CN18" s="2"/>
      <c r="CO18" s="2"/>
      <c r="CP18" s="2"/>
      <c r="CQ18" s="2"/>
      <c r="CS18" s="1"/>
      <c r="CT18" s="8" t="s">
        <v>496</v>
      </c>
      <c r="CU18" s="2"/>
      <c r="CV18" s="2"/>
      <c r="CW18" s="2"/>
      <c r="CX18" s="2"/>
      <c r="CY18" s="2"/>
      <c r="CZ18" s="2"/>
      <c r="DA18" s="2"/>
      <c r="DB18" s="2"/>
      <c r="DC18" s="2"/>
      <c r="DD18" s="2"/>
      <c r="DE18" s="2"/>
      <c r="DF18" s="2"/>
      <c r="DG18" s="2"/>
      <c r="DH18" s="2"/>
      <c r="DI18" s="2"/>
      <c r="DJ18" s="2"/>
      <c r="DK18" s="2"/>
      <c r="DL18" s="2"/>
      <c r="DM18" s="2"/>
      <c r="DN18" s="2"/>
      <c r="DO18" s="2"/>
      <c r="DQ18" s="1"/>
      <c r="DR18" s="8" t="s">
        <v>496</v>
      </c>
      <c r="DS18" s="2"/>
      <c r="DT18" s="2"/>
      <c r="DU18" s="2"/>
      <c r="DV18" s="2"/>
      <c r="DW18" s="2"/>
      <c r="DX18" s="2"/>
      <c r="DY18" s="2"/>
      <c r="DZ18" s="2"/>
      <c r="EA18" s="2"/>
      <c r="EB18" s="2"/>
      <c r="EC18" s="2"/>
      <c r="ED18" s="2"/>
      <c r="EE18" s="2"/>
      <c r="EF18" s="2"/>
      <c r="EG18" s="2"/>
      <c r="EH18" s="2"/>
      <c r="EI18" s="2"/>
      <c r="EJ18" s="2"/>
      <c r="EK18" s="2"/>
      <c r="EL18" s="2"/>
      <c r="EM18" s="2"/>
      <c r="EO18" s="1"/>
      <c r="EP18" s="8" t="s">
        <v>496</v>
      </c>
      <c r="EQ18" s="2"/>
      <c r="ER18" s="2"/>
      <c r="ES18" s="2"/>
      <c r="ET18" s="2"/>
      <c r="EU18" s="2"/>
      <c r="EV18" s="2"/>
      <c r="EW18" s="2"/>
      <c r="EX18" s="2"/>
      <c r="EY18" s="2"/>
      <c r="EZ18" s="2"/>
      <c r="FA18" s="2"/>
      <c r="FB18" s="2"/>
      <c r="FC18" s="2"/>
      <c r="FD18" s="2"/>
      <c r="FE18" s="2"/>
      <c r="FF18" s="2"/>
      <c r="FG18" s="2"/>
      <c r="FH18" s="2"/>
      <c r="FI18" s="2"/>
      <c r="FJ18" s="2"/>
      <c r="FK18" s="2"/>
    </row>
    <row r="19" spans="1:167" ht="14.5">
      <c r="A19" s="1"/>
      <c r="B19" s="9"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9"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9"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9"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9"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9"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9"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spans="1:167" ht="14.5">
      <c r="A20" s="1"/>
      <c r="B20" s="9"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9"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9"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9"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9"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9" t="s">
        <v>493</v>
      </c>
      <c r="DS20" s="2">
        <v>9.8000000000000007</v>
      </c>
      <c r="DT20" s="2">
        <v>9.8000000000000007</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9"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spans="1:167" ht="14.5">
      <c r="A21" s="128"/>
      <c r="B21" s="128"/>
      <c r="C21" s="2"/>
      <c r="D21" s="2"/>
      <c r="E21" s="2"/>
      <c r="F21" s="2"/>
      <c r="G21" s="2"/>
      <c r="H21" s="2"/>
      <c r="I21" s="2"/>
      <c r="J21" s="2"/>
      <c r="K21" s="2"/>
      <c r="L21" s="2"/>
      <c r="M21" s="2"/>
      <c r="N21" s="2"/>
      <c r="O21" s="2"/>
      <c r="P21" s="2"/>
      <c r="Q21" s="2"/>
      <c r="R21" s="2"/>
      <c r="S21" s="2"/>
      <c r="T21" s="2"/>
      <c r="U21" s="2"/>
      <c r="V21" s="2"/>
      <c r="W21" s="2"/>
      <c r="Y21" s="128"/>
      <c r="Z21" s="128"/>
      <c r="AA21" s="2"/>
      <c r="AB21" s="2"/>
      <c r="AC21" s="2"/>
      <c r="AD21" s="2"/>
      <c r="AE21" s="2"/>
      <c r="AF21" s="2"/>
      <c r="AG21" s="2"/>
      <c r="AH21" s="2"/>
      <c r="AI21" s="2"/>
      <c r="AJ21" s="2"/>
      <c r="AK21" s="2"/>
      <c r="AL21" s="2"/>
      <c r="AM21" s="2"/>
      <c r="AN21" s="2"/>
      <c r="AO21" s="2"/>
      <c r="AP21" s="2"/>
      <c r="AQ21" s="2"/>
      <c r="AR21" s="2"/>
      <c r="AS21" s="2"/>
      <c r="AT21" s="2"/>
      <c r="AU21" s="2"/>
      <c r="AW21" s="128"/>
      <c r="AX21" s="128"/>
      <c r="AY21" s="2"/>
      <c r="AZ21" s="2"/>
      <c r="BA21" s="2"/>
      <c r="BB21" s="2"/>
      <c r="BC21" s="2"/>
      <c r="BD21" s="2"/>
      <c r="BE21" s="2"/>
      <c r="BF21" s="2"/>
      <c r="BG21" s="2"/>
      <c r="BH21" s="2"/>
      <c r="BI21" s="2"/>
      <c r="BJ21" s="2"/>
      <c r="BK21" s="2"/>
      <c r="BL21" s="2"/>
      <c r="BM21" s="2"/>
      <c r="BN21" s="2"/>
      <c r="BO21" s="2"/>
      <c r="BP21" s="2"/>
      <c r="BQ21" s="2"/>
      <c r="BR21" s="2"/>
      <c r="BS21" s="2"/>
      <c r="BU21" s="128"/>
      <c r="BV21" s="128"/>
      <c r="BW21" s="2"/>
      <c r="BX21" s="2"/>
      <c r="BY21" s="2"/>
      <c r="BZ21" s="2"/>
      <c r="CA21" s="2"/>
      <c r="CB21" s="2"/>
      <c r="CC21" s="2"/>
      <c r="CD21" s="2"/>
      <c r="CE21" s="2"/>
      <c r="CF21" s="2"/>
      <c r="CG21" s="2"/>
      <c r="CH21" s="2"/>
      <c r="CI21" s="2"/>
      <c r="CJ21" s="2"/>
      <c r="CK21" s="2"/>
      <c r="CL21" s="2"/>
      <c r="CM21" s="2"/>
      <c r="CN21" s="2"/>
      <c r="CO21" s="2"/>
      <c r="CP21" s="2"/>
      <c r="CQ21" s="2"/>
      <c r="CS21" s="128"/>
      <c r="CT21" s="128"/>
      <c r="CU21" s="2"/>
      <c r="CV21" s="2"/>
      <c r="CW21" s="2"/>
      <c r="CX21" s="2"/>
      <c r="CY21" s="2"/>
      <c r="CZ21" s="2"/>
      <c r="DA21" s="2"/>
      <c r="DB21" s="2"/>
      <c r="DC21" s="2"/>
      <c r="DD21" s="2"/>
      <c r="DE21" s="2"/>
      <c r="DF21" s="2"/>
      <c r="DG21" s="2"/>
      <c r="DH21" s="2"/>
      <c r="DI21" s="2"/>
      <c r="DJ21" s="2"/>
      <c r="DK21" s="2"/>
      <c r="DL21" s="2"/>
      <c r="DM21" s="2"/>
      <c r="DN21" s="2"/>
      <c r="DO21" s="2"/>
      <c r="DQ21" s="128"/>
      <c r="DR21" s="128"/>
      <c r="DS21" s="2"/>
      <c r="DT21" s="2"/>
      <c r="DU21" s="2"/>
      <c r="DV21" s="2"/>
      <c r="DW21" s="2"/>
      <c r="DX21" s="2"/>
      <c r="DY21" s="2"/>
      <c r="DZ21" s="2"/>
      <c r="EA21" s="2"/>
      <c r="EB21" s="2"/>
      <c r="EC21" s="2"/>
      <c r="ED21" s="2"/>
      <c r="EE21" s="2"/>
      <c r="EF21" s="2"/>
      <c r="EG21" s="2"/>
      <c r="EH21" s="2"/>
      <c r="EI21" s="2"/>
      <c r="EJ21" s="2"/>
      <c r="EK21" s="2"/>
      <c r="EL21" s="2"/>
      <c r="EM21" s="2"/>
      <c r="EO21" s="128"/>
      <c r="EP21" s="128"/>
      <c r="EQ21" s="2"/>
      <c r="ER21" s="2"/>
      <c r="ES21" s="2"/>
      <c r="ET21" s="2"/>
      <c r="EU21" s="2"/>
      <c r="EV21" s="2"/>
      <c r="EW21" s="2"/>
      <c r="EX21" s="2"/>
      <c r="EY21" s="2"/>
      <c r="EZ21" s="2"/>
      <c r="FA21" s="2"/>
      <c r="FB21" s="2"/>
      <c r="FC21" s="2"/>
      <c r="FD21" s="2"/>
      <c r="FE21" s="2"/>
      <c r="FF21" s="2"/>
      <c r="FG21" s="2"/>
      <c r="FH21" s="2"/>
      <c r="FI21" s="2"/>
      <c r="FJ21" s="2"/>
      <c r="FK21" s="2"/>
    </row>
    <row r="22" spans="1:167" ht="14.5">
      <c r="A22" s="1"/>
      <c r="B22" s="11" t="s">
        <v>517</v>
      </c>
      <c r="C22" s="2"/>
      <c r="D22" s="2"/>
      <c r="E22" s="2"/>
      <c r="F22" s="2"/>
      <c r="G22" s="2"/>
      <c r="H22" s="2"/>
      <c r="I22" s="2"/>
      <c r="J22" s="2"/>
      <c r="K22" s="2"/>
      <c r="L22" s="2"/>
      <c r="M22" s="2"/>
      <c r="N22" s="2"/>
      <c r="O22" s="2"/>
      <c r="P22" s="2"/>
      <c r="Q22" s="2"/>
      <c r="R22" s="2"/>
      <c r="S22" s="2"/>
      <c r="T22" s="2"/>
      <c r="U22" s="2"/>
      <c r="V22" s="2"/>
      <c r="W22" s="2"/>
      <c r="Y22" s="1"/>
      <c r="Z22" s="11" t="s">
        <v>517</v>
      </c>
      <c r="AA22" s="2"/>
      <c r="AB22" s="2"/>
      <c r="AC22" s="2"/>
      <c r="AD22" s="2"/>
      <c r="AE22" s="2"/>
      <c r="AF22" s="2"/>
      <c r="AG22" s="2"/>
      <c r="AH22" s="2"/>
      <c r="AI22" s="2"/>
      <c r="AJ22" s="2"/>
      <c r="AK22" s="2"/>
      <c r="AL22" s="2"/>
      <c r="AM22" s="2"/>
      <c r="AN22" s="2"/>
      <c r="AO22" s="2"/>
      <c r="AP22" s="2"/>
      <c r="AQ22" s="2"/>
      <c r="AR22" s="2"/>
      <c r="AS22" s="2"/>
      <c r="AT22" s="2"/>
      <c r="AU22" s="2"/>
      <c r="AW22" s="1"/>
      <c r="AX22" s="11" t="s">
        <v>517</v>
      </c>
      <c r="AY22" s="2"/>
      <c r="AZ22" s="2"/>
      <c r="BA22" s="2"/>
      <c r="BB22" s="2"/>
      <c r="BC22" s="2"/>
      <c r="BD22" s="2"/>
      <c r="BE22" s="2"/>
      <c r="BF22" s="2"/>
      <c r="BG22" s="2"/>
      <c r="BH22" s="2"/>
      <c r="BI22" s="2"/>
      <c r="BJ22" s="2"/>
      <c r="BK22" s="2"/>
      <c r="BL22" s="2"/>
      <c r="BM22" s="2"/>
      <c r="BN22" s="2"/>
      <c r="BO22" s="2"/>
      <c r="BP22" s="2"/>
      <c r="BQ22" s="2"/>
      <c r="BR22" s="2"/>
      <c r="BS22" s="2"/>
      <c r="BU22" s="1"/>
      <c r="BV22" s="11" t="s">
        <v>517</v>
      </c>
      <c r="BW22" s="2"/>
      <c r="BX22" s="2"/>
      <c r="BY22" s="2"/>
      <c r="BZ22" s="2"/>
      <c r="CA22" s="2"/>
      <c r="CB22" s="2"/>
      <c r="CC22" s="2"/>
      <c r="CD22" s="2"/>
      <c r="CE22" s="2"/>
      <c r="CF22" s="2"/>
      <c r="CG22" s="2"/>
      <c r="CH22" s="2"/>
      <c r="CI22" s="2"/>
      <c r="CJ22" s="2"/>
      <c r="CK22" s="2"/>
      <c r="CL22" s="2"/>
      <c r="CM22" s="2"/>
      <c r="CN22" s="2"/>
      <c r="CO22" s="2"/>
      <c r="CP22" s="2"/>
      <c r="CQ22" s="2"/>
      <c r="CS22" s="1"/>
      <c r="CT22" s="11" t="s">
        <v>517</v>
      </c>
      <c r="CU22" s="2"/>
      <c r="CV22" s="2"/>
      <c r="CW22" s="2"/>
      <c r="CX22" s="2"/>
      <c r="CY22" s="2"/>
      <c r="CZ22" s="2"/>
      <c r="DA22" s="2"/>
      <c r="DB22" s="2"/>
      <c r="DC22" s="2"/>
      <c r="DD22" s="2"/>
      <c r="DE22" s="2"/>
      <c r="DF22" s="2"/>
      <c r="DG22" s="2"/>
      <c r="DH22" s="2"/>
      <c r="DI22" s="2"/>
      <c r="DJ22" s="2"/>
      <c r="DK22" s="2"/>
      <c r="DL22" s="2"/>
      <c r="DM22" s="2"/>
      <c r="DN22" s="2"/>
      <c r="DO22" s="2"/>
      <c r="DQ22" s="1"/>
      <c r="DR22" s="11" t="s">
        <v>517</v>
      </c>
      <c r="DS22" s="2"/>
      <c r="DT22" s="2"/>
      <c r="DU22" s="2"/>
      <c r="DV22" s="2"/>
      <c r="DW22" s="2"/>
      <c r="DX22" s="2"/>
      <c r="DY22" s="2"/>
      <c r="DZ22" s="2"/>
      <c r="EA22" s="2"/>
      <c r="EB22" s="2"/>
      <c r="EC22" s="2"/>
      <c r="ED22" s="2"/>
      <c r="EE22" s="2"/>
      <c r="EF22" s="2"/>
      <c r="EG22" s="2"/>
      <c r="EH22" s="2"/>
      <c r="EI22" s="2"/>
      <c r="EJ22" s="2"/>
      <c r="EK22" s="2"/>
      <c r="EL22" s="2"/>
      <c r="EM22" s="2"/>
      <c r="EO22" s="1"/>
      <c r="EP22" s="11" t="s">
        <v>517</v>
      </c>
      <c r="EQ22" s="2"/>
      <c r="ER22" s="2"/>
      <c r="ES22" s="2"/>
      <c r="ET22" s="2"/>
      <c r="EU22" s="2"/>
      <c r="EV22" s="2"/>
      <c r="EW22" s="2"/>
      <c r="EX22" s="2"/>
      <c r="EY22" s="2"/>
      <c r="EZ22" s="2"/>
      <c r="FA22" s="2"/>
      <c r="FB22" s="2"/>
      <c r="FC22" s="2"/>
      <c r="FD22" s="2"/>
      <c r="FE22" s="2"/>
      <c r="FF22" s="2"/>
      <c r="FG22" s="2"/>
      <c r="FH22" s="2"/>
      <c r="FI22" s="2"/>
      <c r="FJ22" s="2"/>
      <c r="FK22" s="2"/>
    </row>
    <row r="23" spans="1:167" ht="15.5">
      <c r="A23" s="1"/>
      <c r="B23" s="9" t="s">
        <v>518</v>
      </c>
      <c r="C23" s="2">
        <v>4.33</v>
      </c>
      <c r="D23" s="2">
        <v>4.47</v>
      </c>
      <c r="E23" s="2">
        <v>4.6100000000000003</v>
      </c>
      <c r="F23" s="2">
        <v>4.75</v>
      </c>
      <c r="G23" s="2">
        <v>4.87</v>
      </c>
      <c r="H23" s="2">
        <v>5.01</v>
      </c>
      <c r="I23" s="2">
        <v>5.07</v>
      </c>
      <c r="J23" s="2">
        <v>5.0999999999999996</v>
      </c>
      <c r="K23" s="2">
        <v>5.15</v>
      </c>
      <c r="L23" s="2">
        <v>5.24</v>
      </c>
      <c r="M23" s="2">
        <v>5.4</v>
      </c>
      <c r="N23" s="2">
        <v>5.49</v>
      </c>
      <c r="O23" s="2">
        <v>5.56</v>
      </c>
      <c r="P23" s="2">
        <v>5.62</v>
      </c>
      <c r="Q23" s="2">
        <v>5.75</v>
      </c>
      <c r="R23" s="2">
        <v>5.79</v>
      </c>
      <c r="S23" s="2">
        <v>5.81</v>
      </c>
      <c r="T23" s="2">
        <v>5.92</v>
      </c>
      <c r="U23" s="2">
        <v>5.97</v>
      </c>
      <c r="V23" s="2">
        <v>6.05</v>
      </c>
      <c r="W23" s="2">
        <v>6.1</v>
      </c>
      <c r="Y23" s="1"/>
      <c r="Z23" s="9" t="s">
        <v>518</v>
      </c>
      <c r="AA23" s="2">
        <v>13.45</v>
      </c>
      <c r="AB23" s="2">
        <v>13.88</v>
      </c>
      <c r="AC23" s="2">
        <v>14.32</v>
      </c>
      <c r="AD23" s="2">
        <v>14.76</v>
      </c>
      <c r="AE23" s="2">
        <v>15.15</v>
      </c>
      <c r="AF23" s="2">
        <v>15.68</v>
      </c>
      <c r="AG23" s="2">
        <v>15.89</v>
      </c>
      <c r="AH23" s="2">
        <v>16.079999999999998</v>
      </c>
      <c r="AI23" s="2">
        <v>16.559999999999999</v>
      </c>
      <c r="AJ23" s="2">
        <v>16.93</v>
      </c>
      <c r="AK23" s="2">
        <v>17.489999999999998</v>
      </c>
      <c r="AL23" s="2">
        <v>17.75</v>
      </c>
      <c r="AM23" s="2">
        <v>18.03</v>
      </c>
      <c r="AN23" s="2">
        <v>18.29</v>
      </c>
      <c r="AO23" s="2">
        <v>18.52</v>
      </c>
      <c r="AP23" s="2">
        <v>18.82</v>
      </c>
      <c r="AQ23" s="2">
        <v>18.87</v>
      </c>
      <c r="AR23" s="2">
        <v>19.34</v>
      </c>
      <c r="AS23" s="2">
        <v>19.850000000000001</v>
      </c>
      <c r="AT23" s="2">
        <v>20.27</v>
      </c>
      <c r="AU23" s="2">
        <v>20.93</v>
      </c>
      <c r="AW23" s="1"/>
      <c r="AX23" s="9" t="s">
        <v>518</v>
      </c>
      <c r="AY23" s="2">
        <v>22.52</v>
      </c>
      <c r="AZ23" s="2">
        <v>23.58</v>
      </c>
      <c r="BA23" s="2">
        <v>24.6</v>
      </c>
      <c r="BB23" s="2">
        <v>25.78</v>
      </c>
      <c r="BC23" s="2">
        <v>26.7</v>
      </c>
      <c r="BD23" s="2">
        <v>27.91</v>
      </c>
      <c r="BE23" s="2">
        <v>28.57</v>
      </c>
      <c r="BF23" s="2">
        <v>29.15</v>
      </c>
      <c r="BG23" s="2">
        <v>29.53</v>
      </c>
      <c r="BH23" s="2">
        <v>29.9</v>
      </c>
      <c r="BI23" s="2">
        <v>30.75</v>
      </c>
      <c r="BJ23" s="2">
        <v>31.7</v>
      </c>
      <c r="BK23" s="2">
        <v>32.200000000000003</v>
      </c>
      <c r="BL23" s="2">
        <v>32.520000000000003</v>
      </c>
      <c r="BM23" s="2">
        <v>32.92</v>
      </c>
      <c r="BN23" s="2">
        <v>33.549999999999997</v>
      </c>
      <c r="BO23" s="2">
        <v>34</v>
      </c>
      <c r="BP23" s="2">
        <v>35.270000000000003</v>
      </c>
      <c r="BQ23" s="2">
        <v>36.65</v>
      </c>
      <c r="BR23" s="2">
        <v>37.299999999999997</v>
      </c>
      <c r="BS23" s="2">
        <v>38.14</v>
      </c>
      <c r="BU23" s="1"/>
      <c r="BV23" s="9" t="s">
        <v>518</v>
      </c>
      <c r="BW23" s="2">
        <v>2.92</v>
      </c>
      <c r="BX23" s="2">
        <v>3.01</v>
      </c>
      <c r="BY23" s="2">
        <v>3.06</v>
      </c>
      <c r="BZ23" s="2">
        <v>3.14</v>
      </c>
      <c r="CA23" s="2">
        <v>3.21</v>
      </c>
      <c r="CB23" s="2">
        <v>3.29</v>
      </c>
      <c r="CC23" s="2">
        <v>3.31</v>
      </c>
      <c r="CD23" s="2">
        <v>3.33</v>
      </c>
      <c r="CE23" s="2">
        <v>3.36</v>
      </c>
      <c r="CF23" s="2">
        <v>3.37</v>
      </c>
      <c r="CG23" s="2">
        <v>3.44</v>
      </c>
      <c r="CH23" s="2">
        <v>3.46</v>
      </c>
      <c r="CI23" s="2">
        <v>3.48</v>
      </c>
      <c r="CJ23" s="2">
        <v>3.49</v>
      </c>
      <c r="CK23" s="2">
        <v>3.57</v>
      </c>
      <c r="CL23" s="2">
        <v>3.59</v>
      </c>
      <c r="CM23" s="2">
        <v>3.85</v>
      </c>
      <c r="CN23" s="2">
        <v>3.9</v>
      </c>
      <c r="CO23" s="2">
        <v>3.93</v>
      </c>
      <c r="CP23" s="2">
        <v>3.94</v>
      </c>
      <c r="CQ23" s="2">
        <v>3.98</v>
      </c>
      <c r="CS23" s="1"/>
      <c r="CT23" s="9" t="s">
        <v>518</v>
      </c>
      <c r="CU23" s="2">
        <v>2.16</v>
      </c>
      <c r="CV23" s="2">
        <v>2.29</v>
      </c>
      <c r="CW23" s="2">
        <v>2.4</v>
      </c>
      <c r="CX23" s="2">
        <v>2.5</v>
      </c>
      <c r="CY23" s="2">
        <v>2.59</v>
      </c>
      <c r="CZ23" s="2">
        <v>2.66</v>
      </c>
      <c r="DA23" s="2">
        <v>2.76</v>
      </c>
      <c r="DB23" s="2">
        <v>2.79</v>
      </c>
      <c r="DC23" s="2">
        <v>2.93</v>
      </c>
      <c r="DD23" s="2">
        <v>2.95</v>
      </c>
      <c r="DE23" s="2">
        <v>3.02</v>
      </c>
      <c r="DF23" s="2">
        <v>3.14</v>
      </c>
      <c r="DG23" s="2">
        <v>3.21</v>
      </c>
      <c r="DH23" s="2">
        <v>3.26</v>
      </c>
      <c r="DI23" s="2">
        <v>3.25</v>
      </c>
      <c r="DJ23" s="2">
        <v>3.33</v>
      </c>
      <c r="DK23" s="2">
        <v>3.44</v>
      </c>
      <c r="DL23" s="2">
        <v>3.47</v>
      </c>
      <c r="DM23" s="2">
        <v>3.63</v>
      </c>
      <c r="DN23" s="2">
        <v>3.65</v>
      </c>
      <c r="DO23" s="2">
        <v>3.71</v>
      </c>
      <c r="DQ23" s="1"/>
      <c r="DR23" s="9" t="s">
        <v>518</v>
      </c>
      <c r="DS23" s="2">
        <v>7.85</v>
      </c>
      <c r="DT23" s="2">
        <v>8.15</v>
      </c>
      <c r="DU23" s="2">
        <v>8.6199999999999992</v>
      </c>
      <c r="DV23" s="2">
        <v>8.7799999999999994</v>
      </c>
      <c r="DW23" s="2">
        <v>9.1</v>
      </c>
      <c r="DX23" s="2">
        <v>9.35</v>
      </c>
      <c r="DY23" s="2">
        <v>9.6199999999999992</v>
      </c>
      <c r="DZ23" s="2">
        <v>9.85</v>
      </c>
      <c r="EA23" s="2">
        <v>10.15</v>
      </c>
      <c r="EB23" s="2">
        <v>10.54</v>
      </c>
      <c r="EC23" s="2">
        <v>11.26</v>
      </c>
      <c r="ED23" s="2">
        <v>11.56</v>
      </c>
      <c r="EE23" s="2">
        <v>12.13</v>
      </c>
      <c r="EF23" s="2">
        <v>12.34</v>
      </c>
      <c r="EG23" s="2">
        <v>12.49</v>
      </c>
      <c r="EH23" s="2">
        <v>12.86</v>
      </c>
      <c r="EI23" s="2">
        <v>13.27</v>
      </c>
      <c r="EJ23" s="2">
        <v>13.98</v>
      </c>
      <c r="EK23" s="2">
        <v>14.35</v>
      </c>
      <c r="EL23" s="2">
        <v>14.58</v>
      </c>
      <c r="EM23" s="2">
        <v>14.81</v>
      </c>
      <c r="EO23" s="1"/>
      <c r="EP23" s="9" t="s">
        <v>518</v>
      </c>
      <c r="EQ23" s="2">
        <v>6.67</v>
      </c>
      <c r="ER23" s="2">
        <v>7.02</v>
      </c>
      <c r="ES23" s="2">
        <v>7.34</v>
      </c>
      <c r="ET23" s="2">
        <v>7.85</v>
      </c>
      <c r="EU23" s="2">
        <v>8.3699999999999992</v>
      </c>
      <c r="EV23" s="2">
        <v>8.83</v>
      </c>
      <c r="EW23" s="2">
        <v>9.11</v>
      </c>
      <c r="EX23" s="2">
        <v>9.52</v>
      </c>
      <c r="EY23" s="2">
        <v>9.8699999999999992</v>
      </c>
      <c r="EZ23" s="2">
        <v>10.220000000000001</v>
      </c>
      <c r="FA23" s="2">
        <v>10.47</v>
      </c>
      <c r="FB23" s="2">
        <v>10.66</v>
      </c>
      <c r="FC23" s="2">
        <v>11.05</v>
      </c>
      <c r="FD23" s="2">
        <v>11.35</v>
      </c>
      <c r="FE23" s="2">
        <v>11.61</v>
      </c>
      <c r="FF23" s="2">
        <v>11.83</v>
      </c>
      <c r="FG23" s="2">
        <v>12.05</v>
      </c>
      <c r="FH23" s="2">
        <v>12.4</v>
      </c>
      <c r="FI23" s="2">
        <v>12.76</v>
      </c>
      <c r="FJ23" s="2">
        <v>13.02</v>
      </c>
      <c r="FK23" s="2">
        <v>13.39</v>
      </c>
    </row>
    <row r="24" spans="1:167" ht="14.5">
      <c r="A24" s="128"/>
      <c r="B24" s="128"/>
      <c r="C24" s="2"/>
      <c r="D24" s="2"/>
      <c r="E24" s="2"/>
      <c r="F24" s="2"/>
      <c r="G24" s="2"/>
      <c r="H24" s="2"/>
      <c r="I24" s="2"/>
      <c r="J24" s="2"/>
      <c r="K24" s="2"/>
      <c r="L24" s="2"/>
      <c r="M24" s="2"/>
      <c r="N24" s="2"/>
      <c r="O24" s="2"/>
      <c r="P24" s="2"/>
      <c r="Q24" s="2"/>
      <c r="R24" s="2"/>
      <c r="S24" s="2"/>
      <c r="T24" s="2"/>
      <c r="U24" s="2"/>
      <c r="V24" s="2"/>
      <c r="W24" s="2"/>
      <c r="Y24" s="128"/>
      <c r="Z24" s="128"/>
      <c r="AA24" s="2"/>
      <c r="AB24" s="2"/>
      <c r="AC24" s="2"/>
      <c r="AD24" s="2"/>
      <c r="AE24" s="2"/>
      <c r="AF24" s="2"/>
      <c r="AG24" s="2"/>
      <c r="AH24" s="2"/>
      <c r="AI24" s="2"/>
      <c r="AJ24" s="2"/>
      <c r="AK24" s="2"/>
      <c r="AL24" s="2"/>
      <c r="AM24" s="2"/>
      <c r="AN24" s="2"/>
      <c r="AO24" s="2"/>
      <c r="AP24" s="2"/>
      <c r="AQ24" s="2"/>
      <c r="AR24" s="2"/>
      <c r="AS24" s="2"/>
      <c r="AT24" s="2"/>
      <c r="AU24" s="2"/>
      <c r="AW24" s="128"/>
      <c r="AX24" s="128"/>
      <c r="AY24" s="2"/>
      <c r="AZ24" s="2"/>
      <c r="BA24" s="2"/>
      <c r="BB24" s="2"/>
      <c r="BC24" s="2"/>
      <c r="BD24" s="2"/>
      <c r="BE24" s="2"/>
      <c r="BF24" s="2"/>
      <c r="BG24" s="2"/>
      <c r="BH24" s="2"/>
      <c r="BI24" s="2"/>
      <c r="BJ24" s="2"/>
      <c r="BK24" s="2"/>
      <c r="BL24" s="2"/>
      <c r="BM24" s="2"/>
      <c r="BN24" s="2"/>
      <c r="BO24" s="2"/>
      <c r="BP24" s="2"/>
      <c r="BQ24" s="2"/>
      <c r="BR24" s="2"/>
      <c r="BS24" s="2"/>
      <c r="BU24" s="128"/>
      <c r="BV24" s="128"/>
      <c r="BW24" s="2"/>
      <c r="BX24" s="2"/>
      <c r="BY24" s="2"/>
      <c r="BZ24" s="2"/>
      <c r="CA24" s="2"/>
      <c r="CB24" s="2"/>
      <c r="CC24" s="2"/>
      <c r="CD24" s="2"/>
      <c r="CE24" s="2"/>
      <c r="CF24" s="2"/>
      <c r="CG24" s="2"/>
      <c r="CH24" s="2"/>
      <c r="CI24" s="2"/>
      <c r="CJ24" s="2"/>
      <c r="CK24" s="2"/>
      <c r="CL24" s="2"/>
      <c r="CM24" s="2"/>
      <c r="CN24" s="2"/>
      <c r="CO24" s="2"/>
      <c r="CP24" s="2"/>
      <c r="CQ24" s="2"/>
      <c r="CS24" s="128"/>
      <c r="CT24" s="128"/>
      <c r="CU24" s="2"/>
      <c r="CV24" s="2"/>
      <c r="CW24" s="2"/>
      <c r="CX24" s="2"/>
      <c r="CY24" s="2"/>
      <c r="CZ24" s="2"/>
      <c r="DA24" s="2"/>
      <c r="DB24" s="2"/>
      <c r="DC24" s="2"/>
      <c r="DD24" s="2"/>
      <c r="DE24" s="2"/>
      <c r="DF24" s="2"/>
      <c r="DG24" s="2"/>
      <c r="DH24" s="2"/>
      <c r="DI24" s="2"/>
      <c r="DJ24" s="2"/>
      <c r="DK24" s="2"/>
      <c r="DL24" s="2"/>
      <c r="DM24" s="2"/>
      <c r="DN24" s="2"/>
      <c r="DO24" s="2"/>
      <c r="DQ24" s="128"/>
      <c r="DR24" s="128"/>
      <c r="DS24" s="2"/>
      <c r="DT24" s="2"/>
      <c r="DU24" s="2"/>
      <c r="DV24" s="2"/>
      <c r="DW24" s="2"/>
      <c r="DX24" s="2"/>
      <c r="DY24" s="2"/>
      <c r="DZ24" s="2"/>
      <c r="EA24" s="2"/>
      <c r="EB24" s="2"/>
      <c r="EC24" s="2"/>
      <c r="ED24" s="2"/>
      <c r="EE24" s="2"/>
      <c r="EF24" s="2"/>
      <c r="EG24" s="2"/>
      <c r="EH24" s="2"/>
      <c r="EI24" s="2"/>
      <c r="EJ24" s="2"/>
      <c r="EK24" s="2"/>
      <c r="EL24" s="2"/>
      <c r="EM24" s="2"/>
      <c r="EO24" s="128"/>
      <c r="EP24" s="128"/>
      <c r="EQ24" s="2"/>
      <c r="ER24" s="2"/>
      <c r="ES24" s="2"/>
      <c r="ET24" s="2"/>
      <c r="EU24" s="2"/>
      <c r="EV24" s="2"/>
      <c r="EW24" s="2"/>
      <c r="EX24" s="2"/>
      <c r="EY24" s="2"/>
      <c r="EZ24" s="2"/>
      <c r="FA24" s="2"/>
      <c r="FB24" s="2"/>
      <c r="FC24" s="2"/>
      <c r="FD24" s="2"/>
      <c r="FE24" s="2"/>
      <c r="FF24" s="2"/>
      <c r="FG24" s="2"/>
      <c r="FH24" s="2"/>
      <c r="FI24" s="2"/>
      <c r="FJ24" s="2"/>
      <c r="FK24" s="2"/>
    </row>
    <row r="25" spans="1:167" ht="15">
      <c r="A25" s="3"/>
      <c r="B25" s="11" t="s">
        <v>519</v>
      </c>
      <c r="C25" s="4">
        <v>102.76</v>
      </c>
      <c r="D25" s="4">
        <v>135.71</v>
      </c>
      <c r="E25" s="4">
        <v>115.18</v>
      </c>
      <c r="F25" s="4">
        <v>139.12</v>
      </c>
      <c r="G25" s="4">
        <v>113.46</v>
      </c>
      <c r="H25" s="4">
        <v>141.22</v>
      </c>
      <c r="I25" s="4">
        <v>102.55</v>
      </c>
      <c r="J25" s="4">
        <v>93.09</v>
      </c>
      <c r="K25" s="4">
        <v>104.28</v>
      </c>
      <c r="L25" s="4">
        <v>70.650000000000006</v>
      </c>
      <c r="M25" s="4">
        <v>85.35</v>
      </c>
      <c r="N25" s="4">
        <v>71.48</v>
      </c>
      <c r="O25" s="4">
        <v>136.01</v>
      </c>
      <c r="P25" s="4">
        <v>116.38</v>
      </c>
      <c r="Q25" s="4">
        <v>116.75</v>
      </c>
      <c r="R25" s="4">
        <v>134.6</v>
      </c>
      <c r="S25" s="4">
        <v>141.35</v>
      </c>
      <c r="T25" s="4">
        <v>143.69999999999999</v>
      </c>
      <c r="U25" s="4">
        <v>178.48</v>
      </c>
      <c r="V25" s="4">
        <v>127.57</v>
      </c>
      <c r="W25" s="4">
        <v>127.19</v>
      </c>
      <c r="Y25" s="3"/>
      <c r="Z25" s="11" t="s">
        <v>519</v>
      </c>
      <c r="AA25" s="4">
        <v>170.84</v>
      </c>
      <c r="AB25" s="4">
        <v>199.18</v>
      </c>
      <c r="AC25" s="4">
        <v>200.59</v>
      </c>
      <c r="AD25" s="4">
        <v>159.29</v>
      </c>
      <c r="AE25" s="4">
        <v>161.80000000000001</v>
      </c>
      <c r="AF25" s="4">
        <v>213.87</v>
      </c>
      <c r="AG25" s="4">
        <v>161.72</v>
      </c>
      <c r="AH25" s="4">
        <v>153.72</v>
      </c>
      <c r="AI25" s="4">
        <v>145.49</v>
      </c>
      <c r="AJ25" s="4">
        <v>139.16999999999999</v>
      </c>
      <c r="AK25" s="4">
        <v>147.02000000000001</v>
      </c>
      <c r="AL25" s="4">
        <v>129.84</v>
      </c>
      <c r="AM25" s="4">
        <v>116.58</v>
      </c>
      <c r="AN25" s="4">
        <v>84.88</v>
      </c>
      <c r="AO25" s="4">
        <v>65.010000000000005</v>
      </c>
      <c r="AP25" s="4">
        <v>78.72</v>
      </c>
      <c r="AQ25" s="4">
        <v>89.43</v>
      </c>
      <c r="AR25" s="4">
        <v>77.489999999999995</v>
      </c>
      <c r="AS25" s="4">
        <v>90.84</v>
      </c>
      <c r="AT25" s="4">
        <v>74.66</v>
      </c>
      <c r="AU25" s="4">
        <v>74.709999999999994</v>
      </c>
      <c r="AW25" s="3"/>
      <c r="AX25" s="11" t="s">
        <v>519</v>
      </c>
      <c r="AY25" s="4">
        <v>108.61</v>
      </c>
      <c r="AZ25" s="4">
        <v>138.28</v>
      </c>
      <c r="BA25" s="4">
        <v>175.61</v>
      </c>
      <c r="BB25" s="4">
        <v>173.28</v>
      </c>
      <c r="BC25" s="4">
        <v>142.53</v>
      </c>
      <c r="BD25" s="4">
        <v>170.22</v>
      </c>
      <c r="BE25" s="4">
        <v>136.94999999999999</v>
      </c>
      <c r="BF25" s="4">
        <v>135.86000000000001</v>
      </c>
      <c r="BG25" s="4">
        <v>118.76</v>
      </c>
      <c r="BH25" s="4">
        <v>79.989999999999995</v>
      </c>
      <c r="BI25" s="4">
        <v>113.08</v>
      </c>
      <c r="BJ25" s="4">
        <v>115.78</v>
      </c>
      <c r="BK25" s="4">
        <v>125.33</v>
      </c>
      <c r="BL25" s="4">
        <v>113.63</v>
      </c>
      <c r="BM25" s="4">
        <v>95.37</v>
      </c>
      <c r="BN25" s="4">
        <v>104.5</v>
      </c>
      <c r="BO25" s="4">
        <v>122.27</v>
      </c>
      <c r="BP25" s="4">
        <v>99.95</v>
      </c>
      <c r="BQ25" s="4">
        <v>115.4</v>
      </c>
      <c r="BR25" s="4">
        <v>99.54</v>
      </c>
      <c r="BS25" s="4">
        <v>100.25</v>
      </c>
      <c r="BU25" s="3"/>
      <c r="BV25" s="11" t="s">
        <v>519</v>
      </c>
      <c r="BW25" s="4">
        <v>19.579999999999998</v>
      </c>
      <c r="BX25" s="4">
        <v>27.35</v>
      </c>
      <c r="BY25" s="4">
        <v>25.59</v>
      </c>
      <c r="BZ25" s="4">
        <v>33.200000000000003</v>
      </c>
      <c r="CA25" s="4">
        <v>12.31</v>
      </c>
      <c r="CB25" s="4">
        <v>33.94</v>
      </c>
      <c r="CC25" s="4">
        <v>39.25</v>
      </c>
      <c r="CD25" s="4">
        <v>31.06</v>
      </c>
      <c r="CE25" s="4">
        <v>22.93</v>
      </c>
      <c r="CF25" s="4">
        <v>17.329999999999998</v>
      </c>
      <c r="CG25" s="4">
        <v>26.83</v>
      </c>
      <c r="CH25" s="4">
        <v>38.369999999999997</v>
      </c>
      <c r="CI25" s="4">
        <v>24.73</v>
      </c>
      <c r="CJ25" s="4">
        <v>16.670000000000002</v>
      </c>
      <c r="CK25" s="4">
        <v>40.97</v>
      </c>
      <c r="CL25" s="4">
        <v>52.87</v>
      </c>
      <c r="CM25" s="4">
        <v>42.62</v>
      </c>
      <c r="CN25" s="4">
        <v>43.27</v>
      </c>
      <c r="CO25" s="4">
        <v>51.15</v>
      </c>
      <c r="CP25" s="4">
        <v>38.369999999999997</v>
      </c>
      <c r="CQ25" s="4">
        <v>39.42</v>
      </c>
      <c r="CS25" s="3"/>
      <c r="CT25" s="11" t="s">
        <v>519</v>
      </c>
      <c r="CU25" s="4">
        <v>45.16</v>
      </c>
      <c r="CV25" s="4">
        <v>50.33</v>
      </c>
      <c r="CW25" s="4">
        <v>58.51</v>
      </c>
      <c r="CX25" s="4">
        <v>54.45</v>
      </c>
      <c r="CY25" s="4">
        <v>20.55</v>
      </c>
      <c r="CZ25" s="4">
        <v>25.6</v>
      </c>
      <c r="DA25" s="4">
        <v>64.849999999999994</v>
      </c>
      <c r="DB25" s="4">
        <v>40.78</v>
      </c>
      <c r="DC25" s="4">
        <v>36.08</v>
      </c>
      <c r="DD25" s="4">
        <v>20.88</v>
      </c>
      <c r="DE25" s="4">
        <v>22.42</v>
      </c>
      <c r="DF25" s="4">
        <v>32.76</v>
      </c>
      <c r="DG25" s="4">
        <v>27.77</v>
      </c>
      <c r="DH25" s="4">
        <v>27.69</v>
      </c>
      <c r="DI25" s="4">
        <v>27.07</v>
      </c>
      <c r="DJ25" s="4">
        <v>42.55</v>
      </c>
      <c r="DK25" s="4">
        <v>28.61</v>
      </c>
      <c r="DL25" s="4">
        <v>40.020000000000003</v>
      </c>
      <c r="DM25" s="4">
        <v>43.97</v>
      </c>
      <c r="DN25" s="4">
        <v>26.47</v>
      </c>
      <c r="DO25" s="4">
        <v>26.84</v>
      </c>
      <c r="DQ25" s="3"/>
      <c r="DR25" s="11" t="s">
        <v>519</v>
      </c>
      <c r="DS25" s="4">
        <v>31.04</v>
      </c>
      <c r="DT25" s="4">
        <v>25.36</v>
      </c>
      <c r="DU25" s="4">
        <v>41.25</v>
      </c>
      <c r="DV25" s="4">
        <v>31.01</v>
      </c>
      <c r="DW25" s="4">
        <v>28.3</v>
      </c>
      <c r="DX25" s="4">
        <v>14.24</v>
      </c>
      <c r="DY25" s="4">
        <v>20.91</v>
      </c>
      <c r="DZ25" s="4">
        <v>20.420000000000002</v>
      </c>
      <c r="EA25" s="4">
        <v>20.77</v>
      </c>
      <c r="EB25" s="4">
        <v>28.91</v>
      </c>
      <c r="EC25" s="4">
        <v>26.29</v>
      </c>
      <c r="ED25" s="4">
        <v>56.98</v>
      </c>
      <c r="EE25" s="4">
        <v>44.97</v>
      </c>
      <c r="EF25" s="4">
        <v>11.76</v>
      </c>
      <c r="EG25" s="4">
        <v>19</v>
      </c>
      <c r="EH25" s="4">
        <v>25.16</v>
      </c>
      <c r="EI25" s="4">
        <v>9.4499999999999993</v>
      </c>
      <c r="EJ25" s="4">
        <v>33.29</v>
      </c>
      <c r="EK25" s="4">
        <v>26.18</v>
      </c>
      <c r="EL25" s="4">
        <v>11.87</v>
      </c>
      <c r="EM25" s="4">
        <v>12.22</v>
      </c>
      <c r="EO25" s="3"/>
      <c r="EP25" s="11" t="s">
        <v>519</v>
      </c>
      <c r="EQ25" s="4">
        <v>53.23</v>
      </c>
      <c r="ER25" s="4">
        <v>50.09</v>
      </c>
      <c r="ES25" s="4">
        <v>73.23</v>
      </c>
      <c r="ET25" s="4">
        <v>81.010000000000005</v>
      </c>
      <c r="EU25" s="4">
        <v>83.64</v>
      </c>
      <c r="EV25" s="4">
        <v>30.75</v>
      </c>
      <c r="EW25" s="4">
        <v>31.28</v>
      </c>
      <c r="EX25" s="4">
        <v>35.81</v>
      </c>
      <c r="EY25" s="4">
        <v>42.03</v>
      </c>
      <c r="EZ25" s="4">
        <v>49.54</v>
      </c>
      <c r="FA25" s="4">
        <v>46.42</v>
      </c>
      <c r="FB25" s="4">
        <v>26.66</v>
      </c>
      <c r="FC25" s="4">
        <v>41.57</v>
      </c>
      <c r="FD25" s="4">
        <v>30.68</v>
      </c>
      <c r="FE25" s="4">
        <v>60.91</v>
      </c>
      <c r="FF25" s="4">
        <v>68.58</v>
      </c>
      <c r="FG25" s="4">
        <v>43.61</v>
      </c>
      <c r="FH25" s="4">
        <v>68.78</v>
      </c>
      <c r="FI25" s="4">
        <v>49.52</v>
      </c>
      <c r="FJ25" s="4">
        <v>46.04</v>
      </c>
      <c r="FK25" s="4">
        <v>43.73</v>
      </c>
    </row>
    <row r="26" spans="1:167" ht="14.5">
      <c r="A26" s="128"/>
      <c r="B26" s="128"/>
      <c r="C26" s="2"/>
      <c r="D26" s="2"/>
      <c r="E26" s="2"/>
      <c r="F26" s="2"/>
      <c r="G26" s="2"/>
      <c r="H26" s="2"/>
      <c r="I26" s="2"/>
      <c r="J26" s="2"/>
      <c r="K26" s="2"/>
      <c r="L26" s="2"/>
      <c r="M26" s="2"/>
      <c r="N26" s="2"/>
      <c r="O26" s="2"/>
      <c r="P26" s="2"/>
      <c r="Q26" s="2"/>
      <c r="R26" s="2"/>
      <c r="S26" s="2"/>
      <c r="T26" s="2"/>
      <c r="U26" s="2"/>
      <c r="V26" s="2"/>
      <c r="W26" s="2"/>
      <c r="Y26" s="128"/>
      <c r="Z26" s="128"/>
      <c r="AA26" s="2"/>
      <c r="AB26" s="2"/>
      <c r="AC26" s="2"/>
      <c r="AD26" s="2"/>
      <c r="AE26" s="2"/>
      <c r="AF26" s="2"/>
      <c r="AG26" s="2"/>
      <c r="AH26" s="2"/>
      <c r="AI26" s="2"/>
      <c r="AJ26" s="2"/>
      <c r="AK26" s="2"/>
      <c r="AL26" s="2"/>
      <c r="AM26" s="2"/>
      <c r="AN26" s="2"/>
      <c r="AO26" s="2"/>
      <c r="AP26" s="2"/>
      <c r="AQ26" s="2"/>
      <c r="AR26" s="2"/>
      <c r="AS26" s="2"/>
      <c r="AT26" s="2"/>
      <c r="AU26" s="2"/>
      <c r="AW26" s="128"/>
      <c r="AX26" s="128"/>
      <c r="AY26" s="2"/>
      <c r="AZ26" s="2"/>
      <c r="BA26" s="2"/>
      <c r="BB26" s="2"/>
      <c r="BC26" s="2"/>
      <c r="BD26" s="2"/>
      <c r="BE26" s="2"/>
      <c r="BF26" s="2"/>
      <c r="BG26" s="2"/>
      <c r="BH26" s="2"/>
      <c r="BI26" s="2"/>
      <c r="BJ26" s="2"/>
      <c r="BK26" s="2"/>
      <c r="BL26" s="2"/>
      <c r="BM26" s="2"/>
      <c r="BN26" s="2"/>
      <c r="BO26" s="2"/>
      <c r="BP26" s="2"/>
      <c r="BQ26" s="2"/>
      <c r="BR26" s="2"/>
      <c r="BS26" s="2"/>
      <c r="BU26" s="128"/>
      <c r="BV26" s="128"/>
      <c r="BW26" s="2"/>
      <c r="BX26" s="2"/>
      <c r="BY26" s="2"/>
      <c r="BZ26" s="2"/>
      <c r="CA26" s="2"/>
      <c r="CB26" s="2"/>
      <c r="CC26" s="2"/>
      <c r="CD26" s="2"/>
      <c r="CE26" s="2"/>
      <c r="CF26" s="2"/>
      <c r="CG26" s="2"/>
      <c r="CH26" s="2"/>
      <c r="CI26" s="2"/>
      <c r="CJ26" s="2"/>
      <c r="CK26" s="2"/>
      <c r="CL26" s="2"/>
      <c r="CM26" s="2"/>
      <c r="CN26" s="2"/>
      <c r="CO26" s="2"/>
      <c r="CP26" s="2"/>
      <c r="CQ26" s="2"/>
      <c r="CS26" s="128"/>
      <c r="CT26" s="128"/>
      <c r="CU26" s="2"/>
      <c r="CV26" s="2"/>
      <c r="CW26" s="2"/>
      <c r="CX26" s="2"/>
      <c r="CY26" s="2"/>
      <c r="CZ26" s="2"/>
      <c r="DA26" s="2"/>
      <c r="DB26" s="2"/>
      <c r="DC26" s="2"/>
      <c r="DD26" s="2"/>
      <c r="DE26" s="2"/>
      <c r="DF26" s="2"/>
      <c r="DG26" s="2"/>
      <c r="DH26" s="2"/>
      <c r="DI26" s="2"/>
      <c r="DJ26" s="2"/>
      <c r="DK26" s="2"/>
      <c r="DL26" s="2"/>
      <c r="DM26" s="2"/>
      <c r="DN26" s="2"/>
      <c r="DO26" s="2"/>
      <c r="DQ26" s="128"/>
      <c r="DR26" s="128"/>
      <c r="DS26" s="2"/>
      <c r="DT26" s="2"/>
      <c r="DU26" s="2"/>
      <c r="DV26" s="2"/>
      <c r="DW26" s="2"/>
      <c r="DX26" s="2"/>
      <c r="DY26" s="2"/>
      <c r="DZ26" s="2"/>
      <c r="EA26" s="2"/>
      <c r="EB26" s="2"/>
      <c r="EC26" s="2"/>
      <c r="ED26" s="2"/>
      <c r="EE26" s="2"/>
      <c r="EF26" s="2"/>
      <c r="EG26" s="2"/>
      <c r="EH26" s="2"/>
      <c r="EI26" s="2"/>
      <c r="EJ26" s="2"/>
      <c r="EK26" s="2"/>
      <c r="EL26" s="2"/>
      <c r="EM26" s="2"/>
      <c r="EO26" s="128"/>
      <c r="EP26" s="128"/>
      <c r="EQ26" s="2"/>
      <c r="ER26" s="2"/>
      <c r="ES26" s="2"/>
      <c r="ET26" s="2"/>
      <c r="EU26" s="2"/>
      <c r="EV26" s="2"/>
      <c r="EW26" s="2"/>
      <c r="EX26" s="2"/>
      <c r="EY26" s="2"/>
      <c r="EZ26" s="2"/>
      <c r="FA26" s="2"/>
      <c r="FB26" s="2"/>
      <c r="FC26" s="2"/>
      <c r="FD26" s="2"/>
      <c r="FE26" s="2"/>
      <c r="FF26" s="2"/>
      <c r="FG26" s="2"/>
      <c r="FH26" s="2"/>
      <c r="FI26" s="2"/>
      <c r="FJ26" s="2"/>
      <c r="FK26" s="2"/>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104">
      <c r="A28" s="3"/>
      <c r="B28" s="13" t="s">
        <v>548</v>
      </c>
      <c r="C28" s="4">
        <v>4.3</v>
      </c>
      <c r="D28" s="4">
        <v>4.3</v>
      </c>
      <c r="E28" s="4">
        <v>4.3</v>
      </c>
      <c r="F28" s="4">
        <v>4.2</v>
      </c>
      <c r="G28" s="4">
        <v>5.8</v>
      </c>
      <c r="H28" s="4">
        <v>4.7</v>
      </c>
      <c r="I28" s="4">
        <v>4.0999999999999996</v>
      </c>
      <c r="J28" s="4">
        <v>4.9000000000000004</v>
      </c>
      <c r="K28" s="4">
        <v>4.3</v>
      </c>
      <c r="L28" s="4">
        <v>3.4</v>
      </c>
      <c r="M28" s="4">
        <v>2.8</v>
      </c>
      <c r="N28" s="4">
        <v>4.2</v>
      </c>
      <c r="O28" s="4">
        <v>4.0999999999999996</v>
      </c>
      <c r="P28" s="4">
        <v>3.7</v>
      </c>
      <c r="Q28" s="4">
        <v>4.2</v>
      </c>
      <c r="R28" s="4">
        <v>4.5</v>
      </c>
      <c r="S28" s="4">
        <v>4.2</v>
      </c>
      <c r="T28" s="4">
        <v>4.0999999999999996</v>
      </c>
      <c r="U28" s="4">
        <v>3.4</v>
      </c>
      <c r="V28" s="4">
        <v>4.4000000000000004</v>
      </c>
      <c r="W28" s="4">
        <v>3.7</v>
      </c>
      <c r="Y28" s="3"/>
      <c r="Z28" s="13" t="s">
        <v>548</v>
      </c>
      <c r="AA28" s="4">
        <v>15.8</v>
      </c>
      <c r="AB28" s="4">
        <v>14.6</v>
      </c>
      <c r="AC28" s="4">
        <v>15.8</v>
      </c>
      <c r="AD28" s="4">
        <v>17.100000000000001</v>
      </c>
      <c r="AE28" s="4">
        <v>15.4</v>
      </c>
      <c r="AF28" s="4">
        <v>15.1</v>
      </c>
      <c r="AG28" s="4">
        <v>13.1</v>
      </c>
      <c r="AH28" s="4">
        <v>13.7</v>
      </c>
      <c r="AI28" s="4">
        <v>12.9</v>
      </c>
      <c r="AJ28" s="4">
        <v>15.2</v>
      </c>
      <c r="AK28" s="4">
        <v>14.9</v>
      </c>
      <c r="AL28" s="4">
        <v>14.4</v>
      </c>
      <c r="AM28" s="4">
        <v>13.2</v>
      </c>
      <c r="AN28" s="4">
        <v>11.4</v>
      </c>
      <c r="AO28" s="4">
        <v>13.1</v>
      </c>
      <c r="AP28" s="4">
        <v>13.5</v>
      </c>
      <c r="AQ28" s="4">
        <v>13.7</v>
      </c>
      <c r="AR28" s="4">
        <v>14.2</v>
      </c>
      <c r="AS28" s="4">
        <v>14.5</v>
      </c>
      <c r="AT28" s="4">
        <v>14.7</v>
      </c>
      <c r="AU28" s="4">
        <v>12.2</v>
      </c>
      <c r="AW28" s="3"/>
      <c r="AX28" s="13" t="s">
        <v>548</v>
      </c>
      <c r="AY28" s="4">
        <v>29.7</v>
      </c>
      <c r="AZ28" s="4">
        <v>30.1</v>
      </c>
      <c r="BA28" s="4">
        <v>29.4</v>
      </c>
      <c r="BB28" s="4">
        <v>31.3</v>
      </c>
      <c r="BC28" s="4">
        <v>30.2</v>
      </c>
      <c r="BD28" s="4">
        <v>27.6</v>
      </c>
      <c r="BE28" s="4">
        <v>24.3</v>
      </c>
      <c r="BF28" s="4">
        <v>25.6</v>
      </c>
      <c r="BG28" s="4">
        <v>24.6</v>
      </c>
      <c r="BH28" s="4">
        <v>23.6</v>
      </c>
      <c r="BI28" s="4">
        <v>23.5</v>
      </c>
      <c r="BJ28" s="4">
        <v>26.2</v>
      </c>
      <c r="BK28" s="4">
        <v>23.1</v>
      </c>
      <c r="BL28" s="4">
        <v>27</v>
      </c>
      <c r="BM28" s="4">
        <v>30.5</v>
      </c>
      <c r="BN28" s="4">
        <v>29.4</v>
      </c>
      <c r="BO28" s="4">
        <v>30.9</v>
      </c>
      <c r="BP28" s="4">
        <v>32.200000000000003</v>
      </c>
      <c r="BQ28" s="4">
        <v>34.9</v>
      </c>
      <c r="BR28" s="4">
        <v>37.299999999999997</v>
      </c>
      <c r="BS28" s="4">
        <v>36.299999999999997</v>
      </c>
      <c r="BU28" s="3"/>
      <c r="BV28" s="13" t="s">
        <v>548</v>
      </c>
      <c r="BW28" s="4">
        <v>4.8</v>
      </c>
      <c r="BX28" s="4">
        <v>4.5</v>
      </c>
      <c r="BY28" s="4">
        <v>4.8</v>
      </c>
      <c r="BZ28" s="4">
        <v>4.5</v>
      </c>
      <c r="CA28" s="4">
        <v>4.5999999999999996</v>
      </c>
      <c r="CB28" s="4">
        <v>4.4000000000000004</v>
      </c>
      <c r="CC28" s="4">
        <v>3.8</v>
      </c>
      <c r="CD28" s="4">
        <v>4.0999999999999996</v>
      </c>
      <c r="CE28" s="4">
        <v>4.4000000000000004</v>
      </c>
      <c r="CF28" s="4">
        <v>4.0999999999999996</v>
      </c>
      <c r="CG28" s="4">
        <v>3.5</v>
      </c>
      <c r="CH28" s="4">
        <v>3.6</v>
      </c>
      <c r="CI28" s="4">
        <v>3.3</v>
      </c>
      <c r="CJ28" s="4">
        <v>4.2</v>
      </c>
      <c r="CK28" s="4">
        <v>4.5</v>
      </c>
      <c r="CL28" s="4">
        <v>4</v>
      </c>
      <c r="CM28" s="4">
        <v>4.0999999999999996</v>
      </c>
      <c r="CN28" s="4">
        <v>4.8</v>
      </c>
      <c r="CO28" s="4">
        <v>5.4</v>
      </c>
      <c r="CP28" s="4">
        <v>5.7</v>
      </c>
      <c r="CQ28" s="4">
        <v>5.3</v>
      </c>
      <c r="CS28" s="3"/>
      <c r="CT28" s="13" t="s">
        <v>548</v>
      </c>
      <c r="CU28" s="4">
        <v>4</v>
      </c>
      <c r="CV28" s="4">
        <v>3.6</v>
      </c>
      <c r="CW28" s="4">
        <v>4.5</v>
      </c>
      <c r="CX28" s="4">
        <v>4.0999999999999996</v>
      </c>
      <c r="CY28" s="4">
        <v>3.9</v>
      </c>
      <c r="CZ28" s="4">
        <v>4</v>
      </c>
      <c r="DA28" s="4">
        <v>3.8</v>
      </c>
      <c r="DB28" s="4">
        <v>3.8</v>
      </c>
      <c r="DC28" s="4">
        <v>4.3</v>
      </c>
      <c r="DD28" s="4">
        <v>4.7</v>
      </c>
      <c r="DE28" s="4">
        <v>3.7</v>
      </c>
      <c r="DF28" s="4">
        <v>3.5</v>
      </c>
      <c r="DG28" s="4">
        <v>3.2</v>
      </c>
      <c r="DH28" s="4">
        <v>3.2</v>
      </c>
      <c r="DI28" s="4">
        <v>3.2</v>
      </c>
      <c r="DJ28" s="4">
        <v>3.2</v>
      </c>
      <c r="DK28" s="4">
        <v>4</v>
      </c>
      <c r="DL28" s="4">
        <v>4.3</v>
      </c>
      <c r="DM28" s="4">
        <v>5</v>
      </c>
      <c r="DN28" s="4">
        <v>5.6</v>
      </c>
      <c r="DO28" s="4">
        <v>5.0999999999999996</v>
      </c>
      <c r="DQ28" s="3"/>
      <c r="DR28" s="13" t="s">
        <v>548</v>
      </c>
      <c r="DS28" s="4">
        <v>11.5</v>
      </c>
      <c r="DT28" s="4">
        <v>10.4</v>
      </c>
      <c r="DU28" s="4">
        <v>12.6</v>
      </c>
      <c r="DV28" s="4">
        <v>13.2</v>
      </c>
      <c r="DW28" s="4">
        <v>13</v>
      </c>
      <c r="DX28" s="4">
        <v>11.6</v>
      </c>
      <c r="DY28" s="4">
        <v>11.1</v>
      </c>
      <c r="DZ28" s="4">
        <v>11.3</v>
      </c>
      <c r="EA28" s="4">
        <v>11.7</v>
      </c>
      <c r="EB28" s="4">
        <v>11.9</v>
      </c>
      <c r="EC28" s="4">
        <v>12</v>
      </c>
      <c r="ED28" s="4">
        <v>12.7</v>
      </c>
      <c r="EE28" s="4">
        <v>13.4</v>
      </c>
      <c r="EF28" s="4">
        <v>13.6</v>
      </c>
      <c r="EG28" s="4">
        <v>14.4</v>
      </c>
      <c r="EH28" s="4">
        <v>13</v>
      </c>
      <c r="EI28" s="4">
        <v>14.8</v>
      </c>
      <c r="EJ28" s="4">
        <v>18.5</v>
      </c>
      <c r="EK28" s="4">
        <v>20</v>
      </c>
      <c r="EL28" s="4">
        <v>21.1</v>
      </c>
      <c r="EM28" s="4">
        <v>20.2</v>
      </c>
      <c r="EO28" s="3"/>
      <c r="EP28" s="13" t="s">
        <v>548</v>
      </c>
      <c r="EQ28" s="4">
        <v>8</v>
      </c>
      <c r="ER28" s="4">
        <v>8</v>
      </c>
      <c r="ES28" s="4">
        <v>8.6</v>
      </c>
      <c r="ET28" s="4">
        <v>7.3</v>
      </c>
      <c r="EU28" s="4">
        <v>6.8</v>
      </c>
      <c r="EV28" s="4">
        <v>6.9</v>
      </c>
      <c r="EW28" s="4">
        <v>6.8</v>
      </c>
      <c r="EX28" s="4">
        <v>7.3</v>
      </c>
      <c r="EY28" s="4">
        <v>7.4</v>
      </c>
      <c r="EZ28" s="4">
        <v>6.5</v>
      </c>
      <c r="FA28" s="4">
        <v>6.3</v>
      </c>
      <c r="FB28" s="4">
        <v>6.8</v>
      </c>
      <c r="FC28" s="4">
        <v>6.9</v>
      </c>
      <c r="FD28" s="4">
        <v>6.9</v>
      </c>
      <c r="FE28" s="4">
        <v>6.5</v>
      </c>
      <c r="FF28" s="4">
        <v>6.1</v>
      </c>
      <c r="FG28" s="4">
        <v>7</v>
      </c>
      <c r="FH28" s="4">
        <v>7.3</v>
      </c>
      <c r="FI28" s="4">
        <v>7.5</v>
      </c>
      <c r="FJ28" s="4">
        <v>8.1</v>
      </c>
      <c r="FK28" s="4">
        <v>8</v>
      </c>
    </row>
    <row r="29" spans="1:167" ht="14.5">
      <c r="A29" s="1"/>
      <c r="B29" s="8" t="s">
        <v>492</v>
      </c>
      <c r="C29" s="2"/>
      <c r="D29" s="2"/>
      <c r="E29" s="2"/>
      <c r="F29" s="2"/>
      <c r="G29" s="2"/>
      <c r="H29" s="2"/>
      <c r="I29" s="2"/>
      <c r="J29" s="2"/>
      <c r="K29" s="2"/>
      <c r="L29" s="2"/>
      <c r="M29" s="2"/>
      <c r="N29" s="2"/>
      <c r="O29" s="2"/>
      <c r="P29" s="2"/>
      <c r="Q29" s="2"/>
      <c r="R29" s="2"/>
      <c r="S29" s="2"/>
      <c r="T29" s="2"/>
      <c r="U29" s="2"/>
      <c r="V29" s="2"/>
      <c r="W29" s="2"/>
      <c r="Y29" s="1"/>
      <c r="Z29" s="8" t="s">
        <v>492</v>
      </c>
      <c r="AA29" s="2"/>
      <c r="AB29" s="2"/>
      <c r="AC29" s="2"/>
      <c r="AD29" s="2"/>
      <c r="AE29" s="2"/>
      <c r="AF29" s="2"/>
      <c r="AG29" s="2"/>
      <c r="AH29" s="2"/>
      <c r="AI29" s="2"/>
      <c r="AJ29" s="2"/>
      <c r="AK29" s="2"/>
      <c r="AL29" s="2"/>
      <c r="AM29" s="2"/>
      <c r="AN29" s="2"/>
      <c r="AO29" s="2"/>
      <c r="AP29" s="2"/>
      <c r="AQ29" s="2"/>
      <c r="AR29" s="2"/>
      <c r="AS29" s="2"/>
      <c r="AT29" s="2"/>
      <c r="AU29" s="2"/>
      <c r="AW29" s="1"/>
      <c r="AX29" s="8" t="s">
        <v>492</v>
      </c>
      <c r="AY29" s="2"/>
      <c r="AZ29" s="2"/>
      <c r="BA29" s="2"/>
      <c r="BB29" s="2"/>
      <c r="BC29" s="2"/>
      <c r="BD29" s="2"/>
      <c r="BE29" s="2"/>
      <c r="BF29" s="2"/>
      <c r="BG29" s="2"/>
      <c r="BH29" s="2"/>
      <c r="BI29" s="2"/>
      <c r="BJ29" s="2"/>
      <c r="BK29" s="2"/>
      <c r="BL29" s="2"/>
      <c r="BM29" s="2"/>
      <c r="BN29" s="2"/>
      <c r="BO29" s="2"/>
      <c r="BP29" s="2"/>
      <c r="BQ29" s="2"/>
      <c r="BR29" s="2"/>
      <c r="BS29" s="2"/>
      <c r="BU29" s="1"/>
      <c r="BV29" s="8" t="s">
        <v>492</v>
      </c>
      <c r="BW29" s="2"/>
      <c r="BX29" s="2"/>
      <c r="BY29" s="2"/>
      <c r="BZ29" s="2"/>
      <c r="CA29" s="2"/>
      <c r="CB29" s="2"/>
      <c r="CC29" s="2"/>
      <c r="CD29" s="2"/>
      <c r="CE29" s="2"/>
      <c r="CF29" s="2"/>
      <c r="CG29" s="2"/>
      <c r="CH29" s="2"/>
      <c r="CI29" s="2"/>
      <c r="CJ29" s="2"/>
      <c r="CK29" s="2"/>
      <c r="CL29" s="2"/>
      <c r="CM29" s="2"/>
      <c r="CN29" s="2"/>
      <c r="CO29" s="2"/>
      <c r="CP29" s="2"/>
      <c r="CQ29" s="2"/>
      <c r="CS29" s="1"/>
      <c r="CT29" s="8" t="s">
        <v>492</v>
      </c>
      <c r="CU29" s="2"/>
      <c r="CV29" s="2"/>
      <c r="CW29" s="2"/>
      <c r="CX29" s="2"/>
      <c r="CY29" s="2"/>
      <c r="CZ29" s="2"/>
      <c r="DA29" s="2"/>
      <c r="DB29" s="2"/>
      <c r="DC29" s="2"/>
      <c r="DD29" s="2"/>
      <c r="DE29" s="2"/>
      <c r="DF29" s="2"/>
      <c r="DG29" s="2"/>
      <c r="DH29" s="2"/>
      <c r="DI29" s="2"/>
      <c r="DJ29" s="2"/>
      <c r="DK29" s="2"/>
      <c r="DL29" s="2"/>
      <c r="DM29" s="2"/>
      <c r="DN29" s="2"/>
      <c r="DO29" s="2"/>
      <c r="DQ29" s="1"/>
      <c r="DR29" s="8" t="s">
        <v>492</v>
      </c>
      <c r="DS29" s="2"/>
      <c r="DT29" s="2"/>
      <c r="DU29" s="2"/>
      <c r="DV29" s="2"/>
      <c r="DW29" s="2"/>
      <c r="DX29" s="2"/>
      <c r="DY29" s="2"/>
      <c r="DZ29" s="2"/>
      <c r="EA29" s="2"/>
      <c r="EB29" s="2"/>
      <c r="EC29" s="2"/>
      <c r="ED29" s="2"/>
      <c r="EE29" s="2"/>
      <c r="EF29" s="2"/>
      <c r="EG29" s="2"/>
      <c r="EH29" s="2"/>
      <c r="EI29" s="2"/>
      <c r="EJ29" s="2"/>
      <c r="EK29" s="2"/>
      <c r="EL29" s="2"/>
      <c r="EM29" s="2"/>
      <c r="EO29" s="1"/>
      <c r="EP29" s="8" t="s">
        <v>492</v>
      </c>
      <c r="EQ29" s="2"/>
      <c r="ER29" s="2"/>
      <c r="ES29" s="2"/>
      <c r="ET29" s="2"/>
      <c r="EU29" s="2"/>
      <c r="EV29" s="2"/>
      <c r="EW29" s="2"/>
      <c r="EX29" s="2"/>
      <c r="EY29" s="2"/>
      <c r="EZ29" s="2"/>
      <c r="FA29" s="2"/>
      <c r="FB29" s="2"/>
      <c r="FC29" s="2"/>
      <c r="FD29" s="2"/>
      <c r="FE29" s="2"/>
      <c r="FF29" s="2"/>
      <c r="FG29" s="2"/>
      <c r="FH29" s="2"/>
      <c r="FI29" s="2"/>
      <c r="FJ29" s="2"/>
      <c r="FK29" s="2"/>
    </row>
    <row r="30" spans="1:167" ht="14.5">
      <c r="A30" s="1"/>
      <c r="B30" s="9" t="s">
        <v>37</v>
      </c>
      <c r="C30" s="2">
        <v>1</v>
      </c>
      <c r="D30" s="2">
        <v>0.7</v>
      </c>
      <c r="E30" s="2">
        <v>1.1000000000000001</v>
      </c>
      <c r="F30" s="2">
        <v>0.9</v>
      </c>
      <c r="G30" s="2">
        <v>1.2</v>
      </c>
      <c r="H30" s="2">
        <v>0.7</v>
      </c>
      <c r="I30" s="2">
        <v>0.5</v>
      </c>
      <c r="J30" s="2">
        <v>1.6</v>
      </c>
      <c r="K30" s="2">
        <v>1.4</v>
      </c>
      <c r="L30" s="2">
        <v>1.3</v>
      </c>
      <c r="M30" s="2">
        <v>0.8</v>
      </c>
      <c r="N30" s="2">
        <v>1.2</v>
      </c>
      <c r="O30" s="2">
        <v>1.2</v>
      </c>
      <c r="P30" s="2">
        <v>0.9</v>
      </c>
      <c r="Q30" s="2">
        <v>1.5</v>
      </c>
      <c r="R30" s="2">
        <v>1.4</v>
      </c>
      <c r="S30" s="2">
        <v>2.2000000000000002</v>
      </c>
      <c r="T30" s="2">
        <v>1.3</v>
      </c>
      <c r="U30" s="2">
        <v>1.3</v>
      </c>
      <c r="V30" s="2">
        <v>1.6</v>
      </c>
      <c r="W30" s="2">
        <v>1.1000000000000001</v>
      </c>
      <c r="Y30" s="1"/>
      <c r="Z30" s="9" t="s">
        <v>37</v>
      </c>
      <c r="AA30" s="2">
        <v>3.4</v>
      </c>
      <c r="AB30" s="2">
        <v>3</v>
      </c>
      <c r="AC30" s="2">
        <v>3</v>
      </c>
      <c r="AD30" s="2">
        <v>3.1</v>
      </c>
      <c r="AE30" s="2">
        <v>3.2</v>
      </c>
      <c r="AF30" s="2">
        <v>3.3</v>
      </c>
      <c r="AG30" s="2">
        <v>3.1</v>
      </c>
      <c r="AH30" s="2">
        <v>4.2</v>
      </c>
      <c r="AI30" s="2">
        <v>4</v>
      </c>
      <c r="AJ30" s="2">
        <v>3.4</v>
      </c>
      <c r="AK30" s="2">
        <v>3.7</v>
      </c>
      <c r="AL30" s="2">
        <v>3.3</v>
      </c>
      <c r="AM30" s="2">
        <v>4.5</v>
      </c>
      <c r="AN30" s="2">
        <v>2</v>
      </c>
      <c r="AO30" s="2">
        <v>2.7</v>
      </c>
      <c r="AP30" s="2">
        <v>2.7</v>
      </c>
      <c r="AQ30" s="2">
        <v>2.7</v>
      </c>
      <c r="AR30" s="2">
        <v>2.6</v>
      </c>
      <c r="AS30" s="2">
        <v>3.4</v>
      </c>
      <c r="AT30" s="2">
        <v>3.4</v>
      </c>
      <c r="AU30" s="2">
        <v>2.9</v>
      </c>
      <c r="AW30" s="1"/>
      <c r="AX30" s="9" t="s">
        <v>37</v>
      </c>
      <c r="AY30" s="2">
        <v>0.7</v>
      </c>
      <c r="AZ30" s="2">
        <v>0.4</v>
      </c>
      <c r="BA30" s="2">
        <v>1.4</v>
      </c>
      <c r="BB30" s="2">
        <v>1.3</v>
      </c>
      <c r="BC30" s="2">
        <v>1.3</v>
      </c>
      <c r="BD30" s="2">
        <v>0.8</v>
      </c>
      <c r="BE30" s="2">
        <v>0.6</v>
      </c>
      <c r="BF30" s="2">
        <v>0.3</v>
      </c>
      <c r="BG30" s="2">
        <v>0.8</v>
      </c>
      <c r="BH30" s="2">
        <v>0.9</v>
      </c>
      <c r="BI30" s="2">
        <v>1.3</v>
      </c>
      <c r="BJ30" s="2">
        <v>2</v>
      </c>
      <c r="BK30" s="2">
        <v>1</v>
      </c>
      <c r="BL30" s="2">
        <v>2.5</v>
      </c>
      <c r="BM30" s="2">
        <v>3.2</v>
      </c>
      <c r="BN30" s="2">
        <v>3.1</v>
      </c>
      <c r="BO30" s="2">
        <v>3.4</v>
      </c>
      <c r="BP30" s="2">
        <v>3.5</v>
      </c>
      <c r="BQ30" s="2">
        <v>3.2</v>
      </c>
      <c r="BR30" s="2">
        <v>2.6</v>
      </c>
      <c r="BS30" s="2">
        <v>2.1</v>
      </c>
      <c r="BU30" s="1"/>
      <c r="BV30" s="9" t="s">
        <v>37</v>
      </c>
      <c r="BW30" s="2">
        <v>0.2</v>
      </c>
      <c r="BX30" s="2">
        <v>0.2</v>
      </c>
      <c r="BY30" s="2">
        <v>0.1</v>
      </c>
      <c r="BZ30" s="2">
        <v>0.2</v>
      </c>
      <c r="CA30" s="2">
        <v>0.4</v>
      </c>
      <c r="CB30" s="2">
        <v>0.5</v>
      </c>
      <c r="CC30" s="2">
        <v>0.5</v>
      </c>
      <c r="CD30" s="2">
        <v>0.4</v>
      </c>
      <c r="CE30" s="2">
        <v>0.5</v>
      </c>
      <c r="CF30" s="2">
        <v>0.5</v>
      </c>
      <c r="CG30" s="2">
        <v>0.4</v>
      </c>
      <c r="CH30" s="2">
        <v>0.4</v>
      </c>
      <c r="CI30" s="2">
        <v>0.3</v>
      </c>
      <c r="CJ30" s="2">
        <v>0.6</v>
      </c>
      <c r="CK30" s="2">
        <v>0.6</v>
      </c>
      <c r="CL30" s="2">
        <v>0.6</v>
      </c>
      <c r="CM30" s="2">
        <v>0.6</v>
      </c>
      <c r="CN30" s="2">
        <v>0.8</v>
      </c>
      <c r="CO30" s="2">
        <v>0.8</v>
      </c>
      <c r="CP30" s="2">
        <v>1</v>
      </c>
      <c r="CQ30" s="2">
        <v>0.9</v>
      </c>
      <c r="CS30" s="1"/>
      <c r="CT30" s="9" t="s">
        <v>37</v>
      </c>
      <c r="CU30" s="2">
        <v>0.4</v>
      </c>
      <c r="CV30" s="2">
        <v>0.3</v>
      </c>
      <c r="CW30" s="2">
        <v>0.3</v>
      </c>
      <c r="CX30" s="2">
        <v>0.2</v>
      </c>
      <c r="CY30" s="2">
        <v>0.3</v>
      </c>
      <c r="CZ30" s="2">
        <v>0.1</v>
      </c>
      <c r="DA30" s="2">
        <v>0.3</v>
      </c>
      <c r="DB30" s="2">
        <v>0.3</v>
      </c>
      <c r="DC30" s="2">
        <v>0.4</v>
      </c>
      <c r="DD30" s="2">
        <v>0.4</v>
      </c>
      <c r="DE30" s="2">
        <v>0.2</v>
      </c>
      <c r="DF30" s="2">
        <v>0.2</v>
      </c>
      <c r="DG30" s="2">
        <v>0.3</v>
      </c>
      <c r="DH30" s="2">
        <v>0.2</v>
      </c>
      <c r="DI30" s="2">
        <v>0.2</v>
      </c>
      <c r="DJ30" s="2">
        <v>0.2</v>
      </c>
      <c r="DK30" s="2">
        <v>0.3</v>
      </c>
      <c r="DL30" s="2">
        <v>0.2</v>
      </c>
      <c r="DM30" s="2">
        <v>0.3</v>
      </c>
      <c r="DN30" s="2">
        <v>0.7</v>
      </c>
      <c r="DO30" s="2">
        <v>0.6</v>
      </c>
      <c r="DQ30" s="1"/>
      <c r="DR30" s="9" t="s">
        <v>37</v>
      </c>
      <c r="DS30" s="2">
        <v>0.5</v>
      </c>
      <c r="DT30" s="2">
        <v>0.5</v>
      </c>
      <c r="DU30" s="2">
        <v>0.2</v>
      </c>
      <c r="DV30" s="2">
        <v>0.3</v>
      </c>
      <c r="DW30" s="2">
        <v>0.3</v>
      </c>
      <c r="DX30" s="2">
        <v>0.3</v>
      </c>
      <c r="DY30" s="2">
        <v>0.4</v>
      </c>
      <c r="DZ30" s="2">
        <v>0.4</v>
      </c>
      <c r="EA30" s="2">
        <v>0.4</v>
      </c>
      <c r="EB30" s="2">
        <v>0.7</v>
      </c>
      <c r="EC30" s="2">
        <v>0.6</v>
      </c>
      <c r="ED30" s="2">
        <v>0.6</v>
      </c>
      <c r="EE30" s="2">
        <v>0.3</v>
      </c>
      <c r="EF30" s="2">
        <v>0.3</v>
      </c>
      <c r="EG30" s="2">
        <v>0.3</v>
      </c>
      <c r="EH30" s="2">
        <v>0.2</v>
      </c>
      <c r="EI30" s="2">
        <v>0.2</v>
      </c>
      <c r="EJ30" s="2">
        <v>0.4</v>
      </c>
      <c r="EK30" s="2">
        <v>0.2</v>
      </c>
      <c r="EL30" s="2">
        <v>0.2</v>
      </c>
      <c r="EM30" s="2">
        <v>0.2</v>
      </c>
      <c r="EO30" s="1"/>
      <c r="EP30" s="9" t="s">
        <v>37</v>
      </c>
      <c r="EQ30" s="2">
        <v>1.2</v>
      </c>
      <c r="ER30" s="2">
        <v>1.3</v>
      </c>
      <c r="ES30" s="2">
        <v>0.9</v>
      </c>
      <c r="ET30" s="2">
        <v>0.8</v>
      </c>
      <c r="EU30" s="2">
        <v>0.4</v>
      </c>
      <c r="EV30" s="2">
        <v>0.7</v>
      </c>
      <c r="EW30" s="2">
        <v>0.8</v>
      </c>
      <c r="EX30" s="2">
        <v>1.4</v>
      </c>
      <c r="EY30" s="2">
        <v>1</v>
      </c>
      <c r="EZ30" s="2">
        <v>0.7</v>
      </c>
      <c r="FA30" s="2">
        <v>1.1000000000000001</v>
      </c>
      <c r="FB30" s="2">
        <v>0.8</v>
      </c>
      <c r="FC30" s="2">
        <v>0.8</v>
      </c>
      <c r="FD30" s="2">
        <v>1</v>
      </c>
      <c r="FE30" s="2">
        <v>0.7</v>
      </c>
      <c r="FF30" s="2">
        <v>0.9</v>
      </c>
      <c r="FG30" s="2">
        <v>1.2</v>
      </c>
      <c r="FH30" s="2">
        <v>1.1000000000000001</v>
      </c>
      <c r="FI30" s="2">
        <v>1.5</v>
      </c>
      <c r="FJ30" s="2">
        <v>1.5</v>
      </c>
      <c r="FK30" s="2">
        <v>1.3</v>
      </c>
    </row>
    <row r="31" spans="1:167" ht="14.5">
      <c r="A31" s="1"/>
      <c r="B31" s="9" t="s">
        <v>493</v>
      </c>
      <c r="C31" s="2">
        <v>0</v>
      </c>
      <c r="D31" s="2">
        <v>0</v>
      </c>
      <c r="E31" s="2">
        <v>0</v>
      </c>
      <c r="F31" s="2">
        <v>0.1</v>
      </c>
      <c r="G31" s="2">
        <v>0.2</v>
      </c>
      <c r="H31" s="2">
        <v>0.4</v>
      </c>
      <c r="I31" s="2">
        <v>0.4</v>
      </c>
      <c r="J31" s="2">
        <v>0.4</v>
      </c>
      <c r="K31" s="2">
        <v>0.6</v>
      </c>
      <c r="L31" s="2">
        <v>0.6</v>
      </c>
      <c r="M31" s="2">
        <v>0.6</v>
      </c>
      <c r="N31" s="2">
        <v>1.2</v>
      </c>
      <c r="O31" s="2">
        <v>1.2</v>
      </c>
      <c r="P31" s="2">
        <v>1.4</v>
      </c>
      <c r="Q31" s="2">
        <v>1.1000000000000001</v>
      </c>
      <c r="R31" s="2">
        <v>1.2</v>
      </c>
      <c r="S31" s="2">
        <v>1</v>
      </c>
      <c r="T31" s="2">
        <v>1.7</v>
      </c>
      <c r="U31" s="2">
        <v>1.6</v>
      </c>
      <c r="V31" s="2">
        <v>2.2000000000000002</v>
      </c>
      <c r="W31" s="2">
        <v>2.2000000000000002</v>
      </c>
      <c r="Y31" s="1"/>
      <c r="Z31" s="9" t="s">
        <v>493</v>
      </c>
      <c r="AA31" s="2">
        <v>9.1999999999999993</v>
      </c>
      <c r="AB31" s="2">
        <v>8.3000000000000007</v>
      </c>
      <c r="AC31" s="2">
        <v>8.9</v>
      </c>
      <c r="AD31" s="2">
        <v>9.3000000000000007</v>
      </c>
      <c r="AE31" s="2">
        <v>9.1</v>
      </c>
      <c r="AF31" s="2">
        <v>9</v>
      </c>
      <c r="AG31" s="2">
        <v>8.1</v>
      </c>
      <c r="AH31" s="2">
        <v>7.7</v>
      </c>
      <c r="AI31" s="2">
        <v>7.7</v>
      </c>
      <c r="AJ31" s="2">
        <v>10.8</v>
      </c>
      <c r="AK31" s="2">
        <v>10.1</v>
      </c>
      <c r="AL31" s="2">
        <v>10</v>
      </c>
      <c r="AM31" s="2">
        <v>7.7</v>
      </c>
      <c r="AN31" s="2">
        <v>7.7</v>
      </c>
      <c r="AO31" s="2">
        <v>8.8000000000000007</v>
      </c>
      <c r="AP31" s="2">
        <v>9.3000000000000007</v>
      </c>
      <c r="AQ31" s="2">
        <v>9.6</v>
      </c>
      <c r="AR31" s="2">
        <v>10.1</v>
      </c>
      <c r="AS31" s="2">
        <v>9.5</v>
      </c>
      <c r="AT31" s="2">
        <v>9.6999999999999993</v>
      </c>
      <c r="AU31" s="2">
        <v>8.1</v>
      </c>
      <c r="AW31" s="1"/>
      <c r="AX31" s="9" t="s">
        <v>493</v>
      </c>
      <c r="AY31" s="2">
        <v>25.1</v>
      </c>
      <c r="AZ31" s="2">
        <v>26</v>
      </c>
      <c r="BA31" s="2">
        <v>24.6</v>
      </c>
      <c r="BB31" s="2">
        <v>26.2</v>
      </c>
      <c r="BC31" s="2">
        <v>25</v>
      </c>
      <c r="BD31" s="2">
        <v>24</v>
      </c>
      <c r="BE31" s="2">
        <v>21.5</v>
      </c>
      <c r="BF31" s="2">
        <v>22.9</v>
      </c>
      <c r="BG31" s="2">
        <v>21.9</v>
      </c>
      <c r="BH31" s="2">
        <v>21.4</v>
      </c>
      <c r="BI31" s="2">
        <v>20.7</v>
      </c>
      <c r="BJ31" s="2">
        <v>22.3</v>
      </c>
      <c r="BK31" s="2">
        <v>20</v>
      </c>
      <c r="BL31" s="2">
        <v>22.7</v>
      </c>
      <c r="BM31" s="2">
        <v>25.4</v>
      </c>
      <c r="BN31" s="2">
        <v>24.6</v>
      </c>
      <c r="BO31" s="2">
        <v>25.2</v>
      </c>
      <c r="BP31" s="2">
        <v>26.6</v>
      </c>
      <c r="BQ31" s="2">
        <v>30.1</v>
      </c>
      <c r="BR31" s="2">
        <v>33.1</v>
      </c>
      <c r="BS31" s="2">
        <v>32.700000000000003</v>
      </c>
      <c r="BU31" s="1"/>
      <c r="BV31" s="9" t="s">
        <v>493</v>
      </c>
      <c r="BW31" s="2">
        <v>3.9</v>
      </c>
      <c r="BX31" s="2">
        <v>3.7</v>
      </c>
      <c r="BY31" s="2">
        <v>4</v>
      </c>
      <c r="BZ31" s="2">
        <v>3.9</v>
      </c>
      <c r="CA31" s="2">
        <v>3.9</v>
      </c>
      <c r="CB31" s="2">
        <v>3.6</v>
      </c>
      <c r="CC31" s="2">
        <v>3.1</v>
      </c>
      <c r="CD31" s="2">
        <v>3.4</v>
      </c>
      <c r="CE31" s="2">
        <v>3.6</v>
      </c>
      <c r="CF31" s="2">
        <v>3.4</v>
      </c>
      <c r="CG31" s="2">
        <v>3</v>
      </c>
      <c r="CH31" s="2">
        <v>3.1</v>
      </c>
      <c r="CI31" s="2">
        <v>2.9</v>
      </c>
      <c r="CJ31" s="2">
        <v>3.5</v>
      </c>
      <c r="CK31" s="2">
        <v>3.8</v>
      </c>
      <c r="CL31" s="2">
        <v>3.3</v>
      </c>
      <c r="CM31" s="2">
        <v>3.5</v>
      </c>
      <c r="CN31" s="2">
        <v>3.9</v>
      </c>
      <c r="CO31" s="2">
        <v>4.3</v>
      </c>
      <c r="CP31" s="2">
        <v>4.4000000000000004</v>
      </c>
      <c r="CQ31" s="2">
        <v>4.2</v>
      </c>
      <c r="CS31" s="1"/>
      <c r="CT31" s="9" t="s">
        <v>493</v>
      </c>
      <c r="CU31" s="2">
        <v>3.1</v>
      </c>
      <c r="CV31" s="2">
        <v>2.8</v>
      </c>
      <c r="CW31" s="2">
        <v>3.7</v>
      </c>
      <c r="CX31" s="2">
        <v>3.2</v>
      </c>
      <c r="CY31" s="2">
        <v>3.3</v>
      </c>
      <c r="CZ31" s="2">
        <v>3.3</v>
      </c>
      <c r="DA31" s="2">
        <v>2.9</v>
      </c>
      <c r="DB31" s="2">
        <v>2.8</v>
      </c>
      <c r="DC31" s="2">
        <v>3.3</v>
      </c>
      <c r="DD31" s="2">
        <v>3.3</v>
      </c>
      <c r="DE31" s="2">
        <v>3.1</v>
      </c>
      <c r="DF31" s="2">
        <v>2.9</v>
      </c>
      <c r="DG31" s="2">
        <v>2.5</v>
      </c>
      <c r="DH31" s="2">
        <v>2.9</v>
      </c>
      <c r="DI31" s="2">
        <v>2.9</v>
      </c>
      <c r="DJ31" s="2">
        <v>2.9</v>
      </c>
      <c r="DK31" s="2">
        <v>3.7</v>
      </c>
      <c r="DL31" s="2">
        <v>4</v>
      </c>
      <c r="DM31" s="2">
        <v>4.5999999999999996</v>
      </c>
      <c r="DN31" s="2">
        <v>4.9000000000000004</v>
      </c>
      <c r="DO31" s="2">
        <v>4.4000000000000004</v>
      </c>
      <c r="DQ31" s="1"/>
      <c r="DR31" s="9" t="s">
        <v>493</v>
      </c>
      <c r="DS31" s="2">
        <v>9.9</v>
      </c>
      <c r="DT31" s="2">
        <v>8.8000000000000007</v>
      </c>
      <c r="DU31" s="2">
        <v>11.5</v>
      </c>
      <c r="DV31" s="2">
        <v>12.1</v>
      </c>
      <c r="DW31" s="2">
        <v>11.9</v>
      </c>
      <c r="DX31" s="2">
        <v>10.8</v>
      </c>
      <c r="DY31" s="2">
        <v>10.199999999999999</v>
      </c>
      <c r="DZ31" s="2">
        <v>10.4</v>
      </c>
      <c r="EA31" s="2">
        <v>10.6</v>
      </c>
      <c r="EB31" s="2">
        <v>10.6</v>
      </c>
      <c r="EC31" s="2">
        <v>10.5</v>
      </c>
      <c r="ED31" s="2">
        <v>11</v>
      </c>
      <c r="EE31" s="2">
        <v>11.4</v>
      </c>
      <c r="EF31" s="2">
        <v>11.9</v>
      </c>
      <c r="EG31" s="2">
        <v>12.7</v>
      </c>
      <c r="EH31" s="2">
        <v>11.7</v>
      </c>
      <c r="EI31" s="2">
        <v>13.7</v>
      </c>
      <c r="EJ31" s="2">
        <v>17</v>
      </c>
      <c r="EK31" s="2">
        <v>18.8</v>
      </c>
      <c r="EL31" s="2">
        <v>19.8</v>
      </c>
      <c r="EM31" s="2">
        <v>18.899999999999999</v>
      </c>
      <c r="EO31" s="1"/>
      <c r="EP31" s="9" t="s">
        <v>493</v>
      </c>
      <c r="EQ31" s="2">
        <v>5.8</v>
      </c>
      <c r="ER31" s="2">
        <v>5.9</v>
      </c>
      <c r="ES31" s="2">
        <v>6.9</v>
      </c>
      <c r="ET31" s="2">
        <v>5.7</v>
      </c>
      <c r="EU31" s="2">
        <v>5.6</v>
      </c>
      <c r="EV31" s="2">
        <v>5.6</v>
      </c>
      <c r="EW31" s="2">
        <v>5.6</v>
      </c>
      <c r="EX31" s="2">
        <v>5.5</v>
      </c>
      <c r="EY31" s="2">
        <v>6.2</v>
      </c>
      <c r="EZ31" s="2">
        <v>5.6</v>
      </c>
      <c r="FA31" s="2">
        <v>5.0999999999999996</v>
      </c>
      <c r="FB31" s="2">
        <v>5.9</v>
      </c>
      <c r="FC31" s="2">
        <v>6</v>
      </c>
      <c r="FD31" s="2">
        <v>5.8</v>
      </c>
      <c r="FE31" s="2">
        <v>5.7</v>
      </c>
      <c r="FF31" s="2">
        <v>5.0999999999999996</v>
      </c>
      <c r="FG31" s="2">
        <v>5.8</v>
      </c>
      <c r="FH31" s="2">
        <v>6.2</v>
      </c>
      <c r="FI31" s="2">
        <v>5.9</v>
      </c>
      <c r="FJ31" s="2">
        <v>6.4</v>
      </c>
      <c r="FK31" s="2">
        <v>6.6</v>
      </c>
    </row>
    <row r="32" spans="1:167" ht="14.5">
      <c r="A32" s="1"/>
      <c r="B32" s="9" t="s">
        <v>63</v>
      </c>
      <c r="C32" s="2">
        <v>2.1</v>
      </c>
      <c r="D32" s="2">
        <v>2.4</v>
      </c>
      <c r="E32" s="2">
        <v>2.4</v>
      </c>
      <c r="F32" s="2">
        <v>2</v>
      </c>
      <c r="G32" s="2">
        <v>2.6</v>
      </c>
      <c r="H32" s="2">
        <v>1.6</v>
      </c>
      <c r="I32" s="2">
        <v>1</v>
      </c>
      <c r="J32" s="2">
        <v>0.4</v>
      </c>
      <c r="K32" s="2">
        <v>0.2</v>
      </c>
      <c r="L32" s="2">
        <v>0.3</v>
      </c>
      <c r="M32" s="2">
        <v>0.4</v>
      </c>
      <c r="N32" s="2">
        <v>0.7</v>
      </c>
      <c r="O32" s="2">
        <v>0.3</v>
      </c>
      <c r="P32" s="2">
        <v>0.9</v>
      </c>
      <c r="Q32" s="2">
        <v>1</v>
      </c>
      <c r="R32" s="2">
        <v>1</v>
      </c>
      <c r="S32" s="2">
        <v>0.5</v>
      </c>
      <c r="T32" s="2">
        <v>0.5</v>
      </c>
      <c r="U32" s="2">
        <v>0.3</v>
      </c>
      <c r="V32" s="2">
        <v>0.2</v>
      </c>
      <c r="W32" s="2">
        <v>0.2</v>
      </c>
      <c r="Y32" s="1"/>
      <c r="Z32" s="9" t="s">
        <v>63</v>
      </c>
      <c r="AA32" s="2">
        <v>2.2999999999999998</v>
      </c>
      <c r="AB32" s="2">
        <v>2.4</v>
      </c>
      <c r="AC32" s="2">
        <v>2.5</v>
      </c>
      <c r="AD32" s="2">
        <v>2.5</v>
      </c>
      <c r="AE32" s="2">
        <v>2</v>
      </c>
      <c r="AF32" s="2">
        <v>1.6</v>
      </c>
      <c r="AG32" s="2">
        <v>1.1000000000000001</v>
      </c>
      <c r="AH32" s="2">
        <v>0.9</v>
      </c>
      <c r="AI32" s="2">
        <v>0.6</v>
      </c>
      <c r="AJ32" s="2">
        <v>0.5</v>
      </c>
      <c r="AK32" s="2">
        <v>0.5</v>
      </c>
      <c r="AL32" s="2">
        <v>0.6</v>
      </c>
      <c r="AM32" s="2">
        <v>0.5</v>
      </c>
      <c r="AN32" s="2">
        <v>1.1000000000000001</v>
      </c>
      <c r="AO32" s="2">
        <v>1</v>
      </c>
      <c r="AP32" s="2">
        <v>1</v>
      </c>
      <c r="AQ32" s="2">
        <v>0.8</v>
      </c>
      <c r="AR32" s="2">
        <v>0.9</v>
      </c>
      <c r="AS32" s="2">
        <v>0.9</v>
      </c>
      <c r="AT32" s="2">
        <v>0.9</v>
      </c>
      <c r="AU32" s="2">
        <v>0.7</v>
      </c>
      <c r="AW32" s="1"/>
      <c r="AX32" s="9" t="s">
        <v>63</v>
      </c>
      <c r="AY32" s="2">
        <v>2.6</v>
      </c>
      <c r="AZ32" s="2">
        <v>2.1</v>
      </c>
      <c r="BA32" s="2">
        <v>2</v>
      </c>
      <c r="BB32" s="2">
        <v>1.9</v>
      </c>
      <c r="BC32" s="2">
        <v>2.2000000000000002</v>
      </c>
      <c r="BD32" s="2">
        <v>1.5</v>
      </c>
      <c r="BE32" s="2">
        <v>0.9</v>
      </c>
      <c r="BF32" s="2">
        <v>1.1000000000000001</v>
      </c>
      <c r="BG32" s="2">
        <v>0.7</v>
      </c>
      <c r="BH32" s="2">
        <v>0.3</v>
      </c>
      <c r="BI32" s="2">
        <v>0.3</v>
      </c>
      <c r="BJ32" s="2">
        <v>0.3</v>
      </c>
      <c r="BK32" s="2">
        <v>0.3</v>
      </c>
      <c r="BL32" s="2">
        <v>0.3</v>
      </c>
      <c r="BM32" s="2">
        <v>0.6</v>
      </c>
      <c r="BN32" s="2">
        <v>0.5</v>
      </c>
      <c r="BO32" s="2">
        <v>0.5</v>
      </c>
      <c r="BP32" s="2">
        <v>0.4</v>
      </c>
      <c r="BQ32" s="2">
        <v>0.4</v>
      </c>
      <c r="BR32" s="2">
        <v>0.4</v>
      </c>
      <c r="BS32" s="2">
        <v>0.3</v>
      </c>
      <c r="BU32" s="1"/>
      <c r="BV32" s="9" t="s">
        <v>63</v>
      </c>
      <c r="BW32" s="2">
        <v>0.1</v>
      </c>
      <c r="BX32" s="2">
        <v>0.1</v>
      </c>
      <c r="BY32" s="2">
        <v>0.1</v>
      </c>
      <c r="BZ32" s="2">
        <v>0.1</v>
      </c>
      <c r="CA32" s="2">
        <v>0.1</v>
      </c>
      <c r="CB32" s="2">
        <v>0.1</v>
      </c>
      <c r="CC32" s="2">
        <v>0</v>
      </c>
      <c r="CD32" s="2">
        <v>0</v>
      </c>
      <c r="CE32" s="2">
        <v>0</v>
      </c>
      <c r="CF32" s="2">
        <v>0</v>
      </c>
      <c r="CG32" s="2">
        <v>0</v>
      </c>
      <c r="CH32" s="2">
        <v>0</v>
      </c>
      <c r="CI32" s="2">
        <v>0</v>
      </c>
      <c r="CJ32" s="2">
        <v>0</v>
      </c>
      <c r="CK32" s="2">
        <v>0</v>
      </c>
      <c r="CL32" s="2">
        <v>0</v>
      </c>
      <c r="CM32" s="2">
        <v>0</v>
      </c>
      <c r="CN32" s="2">
        <v>0</v>
      </c>
      <c r="CO32" s="2">
        <v>0</v>
      </c>
      <c r="CP32" s="2">
        <v>0</v>
      </c>
      <c r="CQ32" s="2">
        <v>0</v>
      </c>
      <c r="CS32" s="1"/>
      <c r="CT32" s="9"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9"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9" t="s">
        <v>63</v>
      </c>
      <c r="EQ32" s="2">
        <v>0.6</v>
      </c>
      <c r="ER32" s="2">
        <v>0.4</v>
      </c>
      <c r="ES32" s="2">
        <v>0.6</v>
      </c>
      <c r="ET32" s="2">
        <v>0.6</v>
      </c>
      <c r="EU32" s="2">
        <v>0.6</v>
      </c>
      <c r="EV32" s="2">
        <v>0.4</v>
      </c>
      <c r="EW32" s="2">
        <v>0.3</v>
      </c>
      <c r="EX32" s="2">
        <v>0.2</v>
      </c>
      <c r="EY32" s="2">
        <v>0.1</v>
      </c>
      <c r="EZ32" s="2">
        <v>0</v>
      </c>
      <c r="FA32" s="2">
        <v>0</v>
      </c>
      <c r="FB32" s="2">
        <v>0</v>
      </c>
      <c r="FC32" s="2">
        <v>0</v>
      </c>
      <c r="FD32" s="2">
        <v>0.1</v>
      </c>
      <c r="FE32" s="2">
        <v>0.1</v>
      </c>
      <c r="FF32" s="2">
        <v>0.1</v>
      </c>
      <c r="FG32" s="2">
        <v>0</v>
      </c>
      <c r="FH32" s="2">
        <v>0</v>
      </c>
      <c r="FI32" s="2">
        <v>0</v>
      </c>
      <c r="FJ32" s="2">
        <v>0</v>
      </c>
      <c r="FK32" s="2">
        <v>0</v>
      </c>
    </row>
    <row r="33" spans="1:167" ht="14.5">
      <c r="A33" s="1"/>
      <c r="B33" s="9" t="s">
        <v>67</v>
      </c>
      <c r="C33" s="2">
        <v>0.5</v>
      </c>
      <c r="D33" s="2">
        <v>0.2</v>
      </c>
      <c r="E33" s="2">
        <v>0.1</v>
      </c>
      <c r="F33" s="2">
        <v>0.4</v>
      </c>
      <c r="G33" s="2">
        <v>1</v>
      </c>
      <c r="H33" s="2">
        <v>1.2</v>
      </c>
      <c r="I33" s="2">
        <v>1.4</v>
      </c>
      <c r="J33" s="2">
        <v>1.6</v>
      </c>
      <c r="K33" s="2">
        <v>1.1000000000000001</v>
      </c>
      <c r="L33" s="2">
        <v>0.4</v>
      </c>
      <c r="M33" s="2">
        <v>0.3</v>
      </c>
      <c r="N33" s="2">
        <v>0.5</v>
      </c>
      <c r="O33" s="2">
        <v>0.9</v>
      </c>
      <c r="P33" s="2">
        <v>0.1</v>
      </c>
      <c r="Q33" s="2">
        <v>0.1</v>
      </c>
      <c r="R33" s="2">
        <v>0.2</v>
      </c>
      <c r="S33" s="2">
        <v>0.1</v>
      </c>
      <c r="T33" s="2">
        <v>0</v>
      </c>
      <c r="U33" s="2">
        <v>0</v>
      </c>
      <c r="V33" s="2">
        <v>0</v>
      </c>
      <c r="W33" s="2">
        <v>0</v>
      </c>
      <c r="Y33" s="1"/>
      <c r="Z33" s="9" t="s">
        <v>67</v>
      </c>
      <c r="AA33" s="2">
        <v>0.4</v>
      </c>
      <c r="AB33" s="2">
        <v>0.6</v>
      </c>
      <c r="AC33" s="2">
        <v>0.7</v>
      </c>
      <c r="AD33" s="2">
        <v>1.7</v>
      </c>
      <c r="AE33" s="2">
        <v>0.6</v>
      </c>
      <c r="AF33" s="2">
        <v>0.7</v>
      </c>
      <c r="AG33" s="2">
        <v>0.4</v>
      </c>
      <c r="AH33" s="2">
        <v>0.4</v>
      </c>
      <c r="AI33" s="2">
        <v>0.3</v>
      </c>
      <c r="AJ33" s="2">
        <v>0.2</v>
      </c>
      <c r="AK33" s="2">
        <v>0</v>
      </c>
      <c r="AL33" s="2">
        <v>0</v>
      </c>
      <c r="AM33" s="2">
        <v>0</v>
      </c>
      <c r="AN33" s="2">
        <v>0</v>
      </c>
      <c r="AO33" s="2">
        <v>0</v>
      </c>
      <c r="AP33" s="2">
        <v>0</v>
      </c>
      <c r="AQ33" s="2">
        <v>0</v>
      </c>
      <c r="AR33" s="2">
        <v>0</v>
      </c>
      <c r="AS33" s="2">
        <v>0</v>
      </c>
      <c r="AT33" s="2">
        <v>0</v>
      </c>
      <c r="AU33" s="2">
        <v>0</v>
      </c>
      <c r="AW33" s="1"/>
      <c r="AX33" s="9" t="s">
        <v>67</v>
      </c>
      <c r="AY33" s="2">
        <v>0.5</v>
      </c>
      <c r="AZ33" s="2">
        <v>1</v>
      </c>
      <c r="BA33" s="2">
        <v>0.7</v>
      </c>
      <c r="BB33" s="2">
        <v>1.1000000000000001</v>
      </c>
      <c r="BC33" s="2">
        <v>0.8</v>
      </c>
      <c r="BD33" s="2">
        <v>0.6</v>
      </c>
      <c r="BE33" s="2">
        <v>0.4</v>
      </c>
      <c r="BF33" s="2">
        <v>0.3</v>
      </c>
      <c r="BG33" s="2">
        <v>0.2</v>
      </c>
      <c r="BH33" s="2">
        <v>0.1</v>
      </c>
      <c r="BI33" s="2">
        <v>0</v>
      </c>
      <c r="BJ33" s="2">
        <v>0</v>
      </c>
      <c r="BK33" s="2">
        <v>0</v>
      </c>
      <c r="BL33" s="2">
        <v>0</v>
      </c>
      <c r="BM33" s="2">
        <v>0</v>
      </c>
      <c r="BN33" s="2">
        <v>0</v>
      </c>
      <c r="BO33" s="2">
        <v>0</v>
      </c>
      <c r="BP33" s="2">
        <v>0</v>
      </c>
      <c r="BQ33" s="2">
        <v>0</v>
      </c>
      <c r="BR33" s="2">
        <v>0</v>
      </c>
      <c r="BS33" s="2">
        <v>0</v>
      </c>
      <c r="BU33" s="1"/>
      <c r="BV33" s="9" t="s">
        <v>67</v>
      </c>
      <c r="BW33" s="2">
        <v>0.1</v>
      </c>
      <c r="BX33" s="2">
        <v>0.1</v>
      </c>
      <c r="BY33" s="2">
        <v>0</v>
      </c>
      <c r="BZ33" s="2">
        <v>0</v>
      </c>
      <c r="CA33" s="2">
        <v>0</v>
      </c>
      <c r="CB33" s="2">
        <v>0</v>
      </c>
      <c r="CC33" s="2">
        <v>0.1</v>
      </c>
      <c r="CD33" s="2">
        <v>0.1</v>
      </c>
      <c r="CE33" s="2">
        <v>0.1</v>
      </c>
      <c r="CF33" s="2">
        <v>0</v>
      </c>
      <c r="CG33" s="2">
        <v>0</v>
      </c>
      <c r="CH33" s="2">
        <v>0</v>
      </c>
      <c r="CI33" s="2">
        <v>0</v>
      </c>
      <c r="CJ33" s="2">
        <v>0</v>
      </c>
      <c r="CK33" s="2">
        <v>0</v>
      </c>
      <c r="CL33" s="2">
        <v>0</v>
      </c>
      <c r="CM33" s="2">
        <v>0</v>
      </c>
      <c r="CN33" s="2">
        <v>0</v>
      </c>
      <c r="CO33" s="2">
        <v>0</v>
      </c>
      <c r="CP33" s="2">
        <v>0</v>
      </c>
      <c r="CQ33" s="2">
        <v>0</v>
      </c>
      <c r="CS33" s="1"/>
      <c r="CT33" s="9" t="s">
        <v>67</v>
      </c>
      <c r="CU33" s="2">
        <v>0.4</v>
      </c>
      <c r="CV33" s="2">
        <v>0.4</v>
      </c>
      <c r="CW33" s="2">
        <v>0.5</v>
      </c>
      <c r="CX33" s="2">
        <v>0.6</v>
      </c>
      <c r="CY33" s="2">
        <v>0.4</v>
      </c>
      <c r="CZ33" s="2">
        <v>0.2</v>
      </c>
      <c r="DA33" s="2">
        <v>0.2</v>
      </c>
      <c r="DB33" s="2">
        <v>0.2</v>
      </c>
      <c r="DC33" s="2">
        <v>0.1</v>
      </c>
      <c r="DD33" s="2">
        <v>0.2</v>
      </c>
      <c r="DE33" s="2">
        <v>0.4</v>
      </c>
      <c r="DF33" s="2">
        <v>0.3</v>
      </c>
      <c r="DG33" s="2">
        <v>0.3</v>
      </c>
      <c r="DH33" s="2">
        <v>0</v>
      </c>
      <c r="DI33" s="2">
        <v>0</v>
      </c>
      <c r="DJ33" s="2">
        <v>0</v>
      </c>
      <c r="DK33" s="2">
        <v>0</v>
      </c>
      <c r="DL33" s="2">
        <v>0</v>
      </c>
      <c r="DM33" s="2">
        <v>0</v>
      </c>
      <c r="DN33" s="2">
        <v>0</v>
      </c>
      <c r="DO33" s="2">
        <v>0</v>
      </c>
      <c r="DQ33" s="1"/>
      <c r="DR33" s="9" t="s">
        <v>67</v>
      </c>
      <c r="DS33" s="2">
        <v>0.1</v>
      </c>
      <c r="DT33" s="2">
        <v>0.1</v>
      </c>
      <c r="DU33" s="2">
        <v>0.1</v>
      </c>
      <c r="DV33" s="2">
        <v>0.1</v>
      </c>
      <c r="DW33" s="2">
        <v>0.1</v>
      </c>
      <c r="DX33" s="2">
        <v>0.1</v>
      </c>
      <c r="DY33" s="2">
        <v>0.1</v>
      </c>
      <c r="DZ33" s="2">
        <v>0.1</v>
      </c>
      <c r="EA33" s="2">
        <v>0</v>
      </c>
      <c r="EB33" s="2">
        <v>0.1</v>
      </c>
      <c r="EC33" s="2">
        <v>0.1</v>
      </c>
      <c r="ED33" s="2">
        <v>0.1</v>
      </c>
      <c r="EE33" s="2">
        <v>0.3</v>
      </c>
      <c r="EF33" s="2">
        <v>0.3</v>
      </c>
      <c r="EG33" s="2">
        <v>0.3</v>
      </c>
      <c r="EH33" s="2">
        <v>0.2</v>
      </c>
      <c r="EI33" s="2">
        <v>0</v>
      </c>
      <c r="EJ33" s="2">
        <v>0.1</v>
      </c>
      <c r="EK33" s="2">
        <v>0</v>
      </c>
      <c r="EL33" s="2">
        <v>0</v>
      </c>
      <c r="EM33" s="2">
        <v>0</v>
      </c>
      <c r="EO33" s="1"/>
      <c r="EP33" s="9" t="s">
        <v>67</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9"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5.5">
      <c r="A35" s="1"/>
      <c r="B35" s="9" t="s">
        <v>527</v>
      </c>
      <c r="C35" s="2">
        <v>0.7</v>
      </c>
      <c r="D35" s="2">
        <v>0.9</v>
      </c>
      <c r="E35" s="2">
        <v>0.8</v>
      </c>
      <c r="F35" s="2">
        <v>0.8</v>
      </c>
      <c r="G35" s="2">
        <v>0.9</v>
      </c>
      <c r="H35" s="2">
        <v>0.8</v>
      </c>
      <c r="I35" s="2">
        <v>0.9</v>
      </c>
      <c r="J35" s="2">
        <v>0.9</v>
      </c>
      <c r="K35" s="2">
        <v>0.9</v>
      </c>
      <c r="L35" s="2">
        <v>0.8</v>
      </c>
      <c r="M35" s="2">
        <v>0.7</v>
      </c>
      <c r="N35" s="2">
        <v>0.6</v>
      </c>
      <c r="O35" s="2">
        <v>0.5</v>
      </c>
      <c r="P35" s="2">
        <v>0.5</v>
      </c>
      <c r="Q35" s="2">
        <v>0.5</v>
      </c>
      <c r="R35" s="2">
        <v>0.6</v>
      </c>
      <c r="S35" s="2">
        <v>0.5</v>
      </c>
      <c r="T35" s="2">
        <v>0.5</v>
      </c>
      <c r="U35" s="2">
        <v>0.3</v>
      </c>
      <c r="V35" s="2">
        <v>0.4</v>
      </c>
      <c r="W35" s="2">
        <v>0.2</v>
      </c>
      <c r="Y35" s="1"/>
      <c r="Z35" s="9" t="s">
        <v>527</v>
      </c>
      <c r="AA35" s="2">
        <v>0.5</v>
      </c>
      <c r="AB35" s="2">
        <v>0.4</v>
      </c>
      <c r="AC35" s="2">
        <v>0.6</v>
      </c>
      <c r="AD35" s="2">
        <v>0.4</v>
      </c>
      <c r="AE35" s="2">
        <v>0.5</v>
      </c>
      <c r="AF35" s="2">
        <v>0.6</v>
      </c>
      <c r="AG35" s="2">
        <v>0.4</v>
      </c>
      <c r="AH35" s="2">
        <v>0.5</v>
      </c>
      <c r="AI35" s="2">
        <v>0.3</v>
      </c>
      <c r="AJ35" s="2">
        <v>0.3</v>
      </c>
      <c r="AK35" s="2">
        <v>0.4</v>
      </c>
      <c r="AL35" s="2">
        <v>0.5</v>
      </c>
      <c r="AM35" s="2">
        <v>0.5</v>
      </c>
      <c r="AN35" s="2">
        <v>0.6</v>
      </c>
      <c r="AO35" s="2">
        <v>0.6</v>
      </c>
      <c r="AP35" s="2">
        <v>0.6</v>
      </c>
      <c r="AQ35" s="2">
        <v>0.6</v>
      </c>
      <c r="AR35" s="2">
        <v>0.5</v>
      </c>
      <c r="AS35" s="2">
        <v>0.6</v>
      </c>
      <c r="AT35" s="2">
        <v>0.7</v>
      </c>
      <c r="AU35" s="2">
        <v>0.4</v>
      </c>
      <c r="AW35" s="1"/>
      <c r="AX35" s="9" t="s">
        <v>527</v>
      </c>
      <c r="AY35" s="2">
        <v>0.8</v>
      </c>
      <c r="AZ35" s="2">
        <v>0.6</v>
      </c>
      <c r="BA35" s="2">
        <v>0.7</v>
      </c>
      <c r="BB35" s="2">
        <v>0.8</v>
      </c>
      <c r="BC35" s="2">
        <v>0.9</v>
      </c>
      <c r="BD35" s="2">
        <v>0.8</v>
      </c>
      <c r="BE35" s="2">
        <v>0.9</v>
      </c>
      <c r="BF35" s="2">
        <v>1.1000000000000001</v>
      </c>
      <c r="BG35" s="2">
        <v>1.1000000000000001</v>
      </c>
      <c r="BH35" s="2">
        <v>1</v>
      </c>
      <c r="BI35" s="2">
        <v>1.1000000000000001</v>
      </c>
      <c r="BJ35" s="2">
        <v>1.5</v>
      </c>
      <c r="BK35" s="2">
        <v>1.8</v>
      </c>
      <c r="BL35" s="2">
        <v>1.4</v>
      </c>
      <c r="BM35" s="2">
        <v>1.2</v>
      </c>
      <c r="BN35" s="2">
        <v>1.2</v>
      </c>
      <c r="BO35" s="2">
        <v>1.9</v>
      </c>
      <c r="BP35" s="2">
        <v>1.8</v>
      </c>
      <c r="BQ35" s="2">
        <v>1.2</v>
      </c>
      <c r="BR35" s="2">
        <v>1.2</v>
      </c>
      <c r="BS35" s="2">
        <v>1.1000000000000001</v>
      </c>
      <c r="BU35" s="1"/>
      <c r="BV35" s="9" t="s">
        <v>527</v>
      </c>
      <c r="BW35" s="2">
        <v>0.5</v>
      </c>
      <c r="BX35" s="2">
        <v>0.4</v>
      </c>
      <c r="BY35" s="2">
        <v>0.5</v>
      </c>
      <c r="BZ35" s="2">
        <v>0.2</v>
      </c>
      <c r="CA35" s="2">
        <v>0.2</v>
      </c>
      <c r="CB35" s="2">
        <v>0.1</v>
      </c>
      <c r="CC35" s="2">
        <v>0.1</v>
      </c>
      <c r="CD35" s="2">
        <v>0.2</v>
      </c>
      <c r="CE35" s="2">
        <v>0.2</v>
      </c>
      <c r="CF35" s="2">
        <v>0.1</v>
      </c>
      <c r="CG35" s="2">
        <v>0.1</v>
      </c>
      <c r="CH35" s="2">
        <v>0.1</v>
      </c>
      <c r="CI35" s="2">
        <v>0.1</v>
      </c>
      <c r="CJ35" s="2">
        <v>0.1</v>
      </c>
      <c r="CK35" s="2">
        <v>0.1</v>
      </c>
      <c r="CL35" s="2">
        <v>0.1</v>
      </c>
      <c r="CM35" s="2">
        <v>0</v>
      </c>
      <c r="CN35" s="2">
        <v>0.1</v>
      </c>
      <c r="CO35" s="2">
        <v>0.2</v>
      </c>
      <c r="CP35" s="2">
        <v>0.2</v>
      </c>
      <c r="CQ35" s="2">
        <v>0.2</v>
      </c>
      <c r="CS35" s="1"/>
      <c r="CT35" s="9" t="s">
        <v>527</v>
      </c>
      <c r="CU35" s="2">
        <v>0</v>
      </c>
      <c r="CV35" s="2">
        <v>0.1</v>
      </c>
      <c r="CW35" s="2">
        <v>0</v>
      </c>
      <c r="CX35" s="2">
        <v>0</v>
      </c>
      <c r="CY35" s="2">
        <v>0</v>
      </c>
      <c r="CZ35" s="2">
        <v>0</v>
      </c>
      <c r="DA35" s="2">
        <v>0</v>
      </c>
      <c r="DB35" s="2">
        <v>0</v>
      </c>
      <c r="DC35" s="2">
        <v>0</v>
      </c>
      <c r="DD35" s="2">
        <v>0</v>
      </c>
      <c r="DE35" s="2">
        <v>0</v>
      </c>
      <c r="DF35" s="2">
        <v>0</v>
      </c>
      <c r="DG35" s="2">
        <v>0.1</v>
      </c>
      <c r="DH35" s="2">
        <v>0</v>
      </c>
      <c r="DI35" s="2">
        <v>0.1</v>
      </c>
      <c r="DJ35" s="2">
        <v>0.1</v>
      </c>
      <c r="DK35" s="2">
        <v>0</v>
      </c>
      <c r="DL35" s="2">
        <v>0</v>
      </c>
      <c r="DM35" s="2">
        <v>0</v>
      </c>
      <c r="DN35" s="2">
        <v>0.1</v>
      </c>
      <c r="DO35" s="2">
        <v>0</v>
      </c>
      <c r="DQ35" s="1"/>
      <c r="DR35" s="9" t="s">
        <v>527</v>
      </c>
      <c r="DS35" s="2">
        <v>1</v>
      </c>
      <c r="DT35" s="2">
        <v>1</v>
      </c>
      <c r="DU35" s="2">
        <v>0.9</v>
      </c>
      <c r="DV35" s="2">
        <v>0.7</v>
      </c>
      <c r="DW35" s="2">
        <v>0.7</v>
      </c>
      <c r="DX35" s="2">
        <v>0.4</v>
      </c>
      <c r="DY35" s="2">
        <v>0.4</v>
      </c>
      <c r="DZ35" s="2">
        <v>0.4</v>
      </c>
      <c r="EA35" s="2">
        <v>0.6</v>
      </c>
      <c r="EB35" s="2">
        <v>0.5</v>
      </c>
      <c r="EC35" s="2">
        <v>0.8</v>
      </c>
      <c r="ED35" s="2">
        <v>1</v>
      </c>
      <c r="EE35" s="2">
        <v>1.4</v>
      </c>
      <c r="EF35" s="2">
        <v>1.2</v>
      </c>
      <c r="EG35" s="2">
        <v>1.1000000000000001</v>
      </c>
      <c r="EH35" s="2">
        <v>1</v>
      </c>
      <c r="EI35" s="2">
        <v>0.8</v>
      </c>
      <c r="EJ35" s="2">
        <v>1</v>
      </c>
      <c r="EK35" s="2">
        <v>1</v>
      </c>
      <c r="EL35" s="2">
        <v>1.1000000000000001</v>
      </c>
      <c r="EM35" s="2">
        <v>1.1000000000000001</v>
      </c>
      <c r="EO35" s="1"/>
      <c r="EP35" s="9" t="s">
        <v>527</v>
      </c>
      <c r="EQ35" s="2">
        <v>0.3</v>
      </c>
      <c r="ER35" s="2">
        <v>0.4</v>
      </c>
      <c r="ES35" s="2">
        <v>0.2</v>
      </c>
      <c r="ET35" s="2">
        <v>0.2</v>
      </c>
      <c r="EU35" s="2">
        <v>0.2</v>
      </c>
      <c r="EV35" s="2">
        <v>0.2</v>
      </c>
      <c r="EW35" s="2">
        <v>0.1</v>
      </c>
      <c r="EX35" s="2">
        <v>0.1</v>
      </c>
      <c r="EY35" s="2">
        <v>0.2</v>
      </c>
      <c r="EZ35" s="2">
        <v>0.1</v>
      </c>
      <c r="FA35" s="2">
        <v>0.1</v>
      </c>
      <c r="FB35" s="2">
        <v>0.1</v>
      </c>
      <c r="FC35" s="2">
        <v>0.1</v>
      </c>
      <c r="FD35" s="2">
        <v>0.1</v>
      </c>
      <c r="FE35" s="2">
        <v>0.1</v>
      </c>
      <c r="FF35" s="2">
        <v>0</v>
      </c>
      <c r="FG35" s="2">
        <v>0</v>
      </c>
      <c r="FH35" s="2">
        <v>0</v>
      </c>
      <c r="FI35" s="2">
        <v>0.1</v>
      </c>
      <c r="FJ35" s="2">
        <v>0.1</v>
      </c>
      <c r="FK35" s="2">
        <v>0.1</v>
      </c>
    </row>
    <row r="36" spans="1:167" ht="14.5">
      <c r="A36" s="128"/>
      <c r="B36" s="128"/>
      <c r="C36" s="2"/>
      <c r="D36" s="2"/>
      <c r="E36" s="2"/>
      <c r="F36" s="2"/>
      <c r="G36" s="2"/>
      <c r="H36" s="2"/>
      <c r="I36" s="2"/>
      <c r="J36" s="2"/>
      <c r="K36" s="2"/>
      <c r="L36" s="2"/>
      <c r="M36" s="2"/>
      <c r="N36" s="2"/>
      <c r="O36" s="2"/>
      <c r="P36" s="2"/>
      <c r="Q36" s="2"/>
      <c r="R36" s="2"/>
      <c r="S36" s="2"/>
      <c r="T36" s="2"/>
      <c r="U36" s="2"/>
      <c r="V36" s="2"/>
      <c r="W36" s="2"/>
      <c r="Y36" s="128"/>
      <c r="Z36" s="128"/>
      <c r="AA36" s="2"/>
      <c r="AB36" s="2"/>
      <c r="AC36" s="2"/>
      <c r="AD36" s="2"/>
      <c r="AE36" s="2"/>
      <c r="AF36" s="2"/>
      <c r="AG36" s="2"/>
      <c r="AH36" s="2"/>
      <c r="AI36" s="2"/>
      <c r="AJ36" s="2"/>
      <c r="AK36" s="2"/>
      <c r="AL36" s="2"/>
      <c r="AM36" s="2"/>
      <c r="AN36" s="2"/>
      <c r="AO36" s="2"/>
      <c r="AP36" s="2"/>
      <c r="AQ36" s="2"/>
      <c r="AR36" s="2"/>
      <c r="AS36" s="2"/>
      <c r="AT36" s="2"/>
      <c r="AU36" s="2"/>
      <c r="AW36" s="128"/>
      <c r="AX36" s="128"/>
      <c r="AY36" s="2"/>
      <c r="AZ36" s="2"/>
      <c r="BA36" s="2"/>
      <c r="BB36" s="2"/>
      <c r="BC36" s="2"/>
      <c r="BD36" s="2"/>
      <c r="BE36" s="2"/>
      <c r="BF36" s="2"/>
      <c r="BG36" s="2"/>
      <c r="BH36" s="2"/>
      <c r="BI36" s="2"/>
      <c r="BJ36" s="2"/>
      <c r="BK36" s="2"/>
      <c r="BL36" s="2"/>
      <c r="BM36" s="2"/>
      <c r="BN36" s="2"/>
      <c r="BO36" s="2"/>
      <c r="BP36" s="2"/>
      <c r="BQ36" s="2"/>
      <c r="BR36" s="2"/>
      <c r="BS36" s="2"/>
      <c r="BU36" s="128"/>
      <c r="BV36" s="128"/>
      <c r="BW36" s="2"/>
      <c r="BX36" s="2"/>
      <c r="BY36" s="2"/>
      <c r="BZ36" s="2"/>
      <c r="CA36" s="2"/>
      <c r="CB36" s="2"/>
      <c r="CC36" s="2"/>
      <c r="CD36" s="2"/>
      <c r="CE36" s="2"/>
      <c r="CF36" s="2"/>
      <c r="CG36" s="2"/>
      <c r="CH36" s="2"/>
      <c r="CI36" s="2"/>
      <c r="CJ36" s="2"/>
      <c r="CK36" s="2"/>
      <c r="CL36" s="2"/>
      <c r="CM36" s="2"/>
      <c r="CN36" s="2"/>
      <c r="CO36" s="2"/>
      <c r="CP36" s="2"/>
      <c r="CQ36" s="2"/>
      <c r="CS36" s="128"/>
      <c r="CT36" s="128"/>
      <c r="CU36" s="2"/>
      <c r="CV36" s="2"/>
      <c r="CW36" s="2"/>
      <c r="CX36" s="2"/>
      <c r="CY36" s="2"/>
      <c r="CZ36" s="2"/>
      <c r="DA36" s="2"/>
      <c r="DB36" s="2"/>
      <c r="DC36" s="2"/>
      <c r="DD36" s="2"/>
      <c r="DE36" s="2"/>
      <c r="DF36" s="2"/>
      <c r="DG36" s="2"/>
      <c r="DH36" s="2"/>
      <c r="DI36" s="2"/>
      <c r="DJ36" s="2"/>
      <c r="DK36" s="2"/>
      <c r="DL36" s="2"/>
      <c r="DM36" s="2"/>
      <c r="DN36" s="2"/>
      <c r="DO36" s="2"/>
      <c r="DQ36" s="128"/>
      <c r="DR36" s="128"/>
      <c r="DS36" s="2"/>
      <c r="DT36" s="2"/>
      <c r="DU36" s="2"/>
      <c r="DV36" s="2"/>
      <c r="DW36" s="2"/>
      <c r="DX36" s="2"/>
      <c r="DY36" s="2"/>
      <c r="DZ36" s="2"/>
      <c r="EA36" s="2"/>
      <c r="EB36" s="2"/>
      <c r="EC36" s="2"/>
      <c r="ED36" s="2"/>
      <c r="EE36" s="2"/>
      <c r="EF36" s="2"/>
      <c r="EG36" s="2"/>
      <c r="EH36" s="2"/>
      <c r="EI36" s="2"/>
      <c r="EJ36" s="2"/>
      <c r="EK36" s="2"/>
      <c r="EL36" s="2"/>
      <c r="EM36" s="2"/>
      <c r="EO36" s="128"/>
      <c r="EP36" s="128"/>
      <c r="EQ36" s="2"/>
      <c r="ER36" s="2"/>
      <c r="ES36" s="2"/>
      <c r="ET36" s="2"/>
      <c r="EU36" s="2"/>
      <c r="EV36" s="2"/>
      <c r="EW36" s="2"/>
      <c r="EX36" s="2"/>
      <c r="EY36" s="2"/>
      <c r="EZ36" s="2"/>
      <c r="FA36" s="2"/>
      <c r="FB36" s="2"/>
      <c r="FC36" s="2"/>
      <c r="FD36" s="2"/>
      <c r="FE36" s="2"/>
      <c r="FF36" s="2"/>
      <c r="FG36" s="2"/>
      <c r="FH36" s="2"/>
      <c r="FI36" s="2"/>
      <c r="FJ36" s="2"/>
      <c r="FK36" s="2"/>
    </row>
    <row r="37" spans="1:167" ht="14.5">
      <c r="A37" s="1"/>
      <c r="B37" s="8" t="s">
        <v>496</v>
      </c>
      <c r="C37" s="2"/>
      <c r="D37" s="2"/>
      <c r="E37" s="2"/>
      <c r="F37" s="2"/>
      <c r="G37" s="2"/>
      <c r="H37" s="2"/>
      <c r="I37" s="2"/>
      <c r="J37" s="2"/>
      <c r="K37" s="2"/>
      <c r="L37" s="2"/>
      <c r="M37" s="2"/>
      <c r="N37" s="2"/>
      <c r="O37" s="2"/>
      <c r="P37" s="2"/>
      <c r="Q37" s="2"/>
      <c r="R37" s="2"/>
      <c r="S37" s="2"/>
      <c r="T37" s="2"/>
      <c r="U37" s="2"/>
      <c r="V37" s="2"/>
      <c r="W37" s="2"/>
      <c r="Y37" s="1"/>
      <c r="Z37" s="8" t="s">
        <v>496</v>
      </c>
      <c r="AA37" s="2"/>
      <c r="AB37" s="2"/>
      <c r="AC37" s="2"/>
      <c r="AD37" s="2"/>
      <c r="AE37" s="2"/>
      <c r="AF37" s="2"/>
      <c r="AG37" s="2"/>
      <c r="AH37" s="2"/>
      <c r="AI37" s="2"/>
      <c r="AJ37" s="2"/>
      <c r="AK37" s="2"/>
      <c r="AL37" s="2"/>
      <c r="AM37" s="2"/>
      <c r="AN37" s="2"/>
      <c r="AO37" s="2"/>
      <c r="AP37" s="2"/>
      <c r="AQ37" s="2"/>
      <c r="AR37" s="2"/>
      <c r="AS37" s="2"/>
      <c r="AT37" s="2"/>
      <c r="AU37" s="2"/>
      <c r="AW37" s="1"/>
      <c r="AX37" s="8" t="s">
        <v>496</v>
      </c>
      <c r="AY37" s="2"/>
      <c r="AZ37" s="2"/>
      <c r="BA37" s="2"/>
      <c r="BB37" s="2"/>
      <c r="BC37" s="2"/>
      <c r="BD37" s="2"/>
      <c r="BE37" s="2"/>
      <c r="BF37" s="2"/>
      <c r="BG37" s="2"/>
      <c r="BH37" s="2"/>
      <c r="BI37" s="2"/>
      <c r="BJ37" s="2"/>
      <c r="BK37" s="2"/>
      <c r="BL37" s="2"/>
      <c r="BM37" s="2"/>
      <c r="BN37" s="2"/>
      <c r="BO37" s="2"/>
      <c r="BP37" s="2"/>
      <c r="BQ37" s="2"/>
      <c r="BR37" s="2"/>
      <c r="BS37" s="2"/>
      <c r="BU37" s="1"/>
      <c r="BV37" s="8" t="s">
        <v>496</v>
      </c>
      <c r="BW37" s="2"/>
      <c r="BX37" s="2"/>
      <c r="BY37" s="2"/>
      <c r="BZ37" s="2"/>
      <c r="CA37" s="2"/>
      <c r="CB37" s="2"/>
      <c r="CC37" s="2"/>
      <c r="CD37" s="2"/>
      <c r="CE37" s="2"/>
      <c r="CF37" s="2"/>
      <c r="CG37" s="2"/>
      <c r="CH37" s="2"/>
      <c r="CI37" s="2"/>
      <c r="CJ37" s="2"/>
      <c r="CK37" s="2"/>
      <c r="CL37" s="2"/>
      <c r="CM37" s="2"/>
      <c r="CN37" s="2"/>
      <c r="CO37" s="2"/>
      <c r="CP37" s="2"/>
      <c r="CQ37" s="2"/>
      <c r="CS37" s="1"/>
      <c r="CT37" s="8" t="s">
        <v>496</v>
      </c>
      <c r="CU37" s="2"/>
      <c r="CV37" s="2"/>
      <c r="CW37" s="2"/>
      <c r="CX37" s="2"/>
      <c r="CY37" s="2"/>
      <c r="CZ37" s="2"/>
      <c r="DA37" s="2"/>
      <c r="DB37" s="2"/>
      <c r="DC37" s="2"/>
      <c r="DD37" s="2"/>
      <c r="DE37" s="2"/>
      <c r="DF37" s="2"/>
      <c r="DG37" s="2"/>
      <c r="DH37" s="2"/>
      <c r="DI37" s="2"/>
      <c r="DJ37" s="2"/>
      <c r="DK37" s="2"/>
      <c r="DL37" s="2"/>
      <c r="DM37" s="2"/>
      <c r="DN37" s="2"/>
      <c r="DO37" s="2"/>
      <c r="DQ37" s="1"/>
      <c r="DR37" s="8" t="s">
        <v>496</v>
      </c>
      <c r="DS37" s="2"/>
      <c r="DT37" s="2"/>
      <c r="DU37" s="2"/>
      <c r="DV37" s="2"/>
      <c r="DW37" s="2"/>
      <c r="DX37" s="2"/>
      <c r="DY37" s="2"/>
      <c r="DZ37" s="2"/>
      <c r="EA37" s="2"/>
      <c r="EB37" s="2"/>
      <c r="EC37" s="2"/>
      <c r="ED37" s="2"/>
      <c r="EE37" s="2"/>
      <c r="EF37" s="2"/>
      <c r="EG37" s="2"/>
      <c r="EH37" s="2"/>
      <c r="EI37" s="2"/>
      <c r="EJ37" s="2"/>
      <c r="EK37" s="2"/>
      <c r="EL37" s="2"/>
      <c r="EM37" s="2"/>
      <c r="EO37" s="1"/>
      <c r="EP37" s="8" t="s">
        <v>496</v>
      </c>
      <c r="EQ37" s="2"/>
      <c r="ER37" s="2"/>
      <c r="ES37" s="2"/>
      <c r="ET37" s="2"/>
      <c r="EU37" s="2"/>
      <c r="EV37" s="2"/>
      <c r="EW37" s="2"/>
      <c r="EX37" s="2"/>
      <c r="EY37" s="2"/>
      <c r="EZ37" s="2"/>
      <c r="FA37" s="2"/>
      <c r="FB37" s="2"/>
      <c r="FC37" s="2"/>
      <c r="FD37" s="2"/>
      <c r="FE37" s="2"/>
      <c r="FF37" s="2"/>
      <c r="FG37" s="2"/>
      <c r="FH37" s="2"/>
      <c r="FI37" s="2"/>
      <c r="FJ37" s="2"/>
      <c r="FK37" s="2"/>
    </row>
    <row r="38" spans="1:167" ht="14.5">
      <c r="A38" s="1"/>
      <c r="B38" s="9" t="s">
        <v>37</v>
      </c>
      <c r="C38" s="2">
        <v>23.8</v>
      </c>
      <c r="D38" s="2">
        <v>17.3</v>
      </c>
      <c r="E38" s="2">
        <v>25.1</v>
      </c>
      <c r="F38" s="2">
        <v>20.5</v>
      </c>
      <c r="G38" s="2">
        <v>19.8</v>
      </c>
      <c r="H38" s="2">
        <v>15.9</v>
      </c>
      <c r="I38" s="2">
        <v>11.5</v>
      </c>
      <c r="J38" s="2">
        <v>32.9</v>
      </c>
      <c r="K38" s="2">
        <v>33.4</v>
      </c>
      <c r="L38" s="2">
        <v>38.1</v>
      </c>
      <c r="M38" s="2">
        <v>27.1</v>
      </c>
      <c r="N38" s="2">
        <v>28.4</v>
      </c>
      <c r="O38" s="2">
        <v>29.4</v>
      </c>
      <c r="P38" s="2">
        <v>24.6</v>
      </c>
      <c r="Q38" s="2">
        <v>36.1</v>
      </c>
      <c r="R38" s="2">
        <v>32</v>
      </c>
      <c r="S38" s="2">
        <v>51.2</v>
      </c>
      <c r="T38" s="2">
        <v>33</v>
      </c>
      <c r="U38" s="2">
        <v>36.700000000000003</v>
      </c>
      <c r="V38" s="2">
        <v>37.1</v>
      </c>
      <c r="W38" s="2">
        <v>29.2</v>
      </c>
      <c r="Y38" s="1"/>
      <c r="Z38" s="9" t="s">
        <v>37</v>
      </c>
      <c r="AA38" s="2">
        <v>21.3</v>
      </c>
      <c r="AB38" s="2">
        <v>20.3</v>
      </c>
      <c r="AC38" s="2">
        <v>19.3</v>
      </c>
      <c r="AD38" s="2">
        <v>18</v>
      </c>
      <c r="AE38" s="2">
        <v>20.6</v>
      </c>
      <c r="AF38" s="2">
        <v>21.6</v>
      </c>
      <c r="AG38" s="2">
        <v>23.5</v>
      </c>
      <c r="AH38" s="2">
        <v>30.6</v>
      </c>
      <c r="AI38" s="2">
        <v>31</v>
      </c>
      <c r="AJ38" s="2">
        <v>22.7</v>
      </c>
      <c r="AK38" s="2">
        <v>25.2</v>
      </c>
      <c r="AL38" s="2">
        <v>22.9</v>
      </c>
      <c r="AM38" s="2">
        <v>34.299999999999997</v>
      </c>
      <c r="AN38" s="2">
        <v>17.3</v>
      </c>
      <c r="AO38" s="2">
        <v>21</v>
      </c>
      <c r="AP38" s="2">
        <v>19.7</v>
      </c>
      <c r="AQ38" s="2">
        <v>19.8</v>
      </c>
      <c r="AR38" s="2">
        <v>18.399999999999999</v>
      </c>
      <c r="AS38" s="2">
        <v>23.6</v>
      </c>
      <c r="AT38" s="2">
        <v>23.2</v>
      </c>
      <c r="AU38" s="2">
        <v>23.6</v>
      </c>
      <c r="AW38" s="1"/>
      <c r="AX38" s="9" t="s">
        <v>37</v>
      </c>
      <c r="AY38" s="2">
        <v>2.4</v>
      </c>
      <c r="AZ38" s="2">
        <v>1.2</v>
      </c>
      <c r="BA38" s="2">
        <v>4.8</v>
      </c>
      <c r="BB38" s="2">
        <v>4.0999999999999996</v>
      </c>
      <c r="BC38" s="2">
        <v>4.4000000000000004</v>
      </c>
      <c r="BD38" s="2">
        <v>2.7</v>
      </c>
      <c r="BE38" s="2">
        <v>2.2999999999999998</v>
      </c>
      <c r="BF38" s="2">
        <v>1.1000000000000001</v>
      </c>
      <c r="BG38" s="2">
        <v>3.2</v>
      </c>
      <c r="BH38" s="2">
        <v>3.7</v>
      </c>
      <c r="BI38" s="2">
        <v>5.7</v>
      </c>
      <c r="BJ38" s="2">
        <v>7.7</v>
      </c>
      <c r="BK38" s="2">
        <v>4.2</v>
      </c>
      <c r="BL38" s="2">
        <v>9.3000000000000007</v>
      </c>
      <c r="BM38" s="2">
        <v>10.5</v>
      </c>
      <c r="BN38" s="2">
        <v>10.4</v>
      </c>
      <c r="BO38" s="2">
        <v>10.9</v>
      </c>
      <c r="BP38" s="2">
        <v>10.9</v>
      </c>
      <c r="BQ38" s="2">
        <v>9.1</v>
      </c>
      <c r="BR38" s="2">
        <v>7</v>
      </c>
      <c r="BS38" s="2">
        <v>5.8</v>
      </c>
      <c r="BU38" s="1"/>
      <c r="BV38" s="9" t="s">
        <v>37</v>
      </c>
      <c r="BW38" s="2">
        <v>4</v>
      </c>
      <c r="BX38" s="2">
        <v>4.4000000000000004</v>
      </c>
      <c r="BY38" s="2">
        <v>3.1</v>
      </c>
      <c r="BZ38" s="2">
        <v>5.4</v>
      </c>
      <c r="CA38" s="2">
        <v>8.1</v>
      </c>
      <c r="CB38" s="2">
        <v>12.5</v>
      </c>
      <c r="CC38" s="2">
        <v>12.2</v>
      </c>
      <c r="CD38" s="2">
        <v>10.6</v>
      </c>
      <c r="CE38" s="2">
        <v>10.4</v>
      </c>
      <c r="CF38" s="2">
        <v>12.9</v>
      </c>
      <c r="CG38" s="2">
        <v>12.2</v>
      </c>
      <c r="CH38" s="2">
        <v>12.4</v>
      </c>
      <c r="CI38" s="2">
        <v>9</v>
      </c>
      <c r="CJ38" s="2">
        <v>13.3</v>
      </c>
      <c r="CK38" s="2">
        <v>12.8</v>
      </c>
      <c r="CL38" s="2">
        <v>15.4</v>
      </c>
      <c r="CM38" s="2">
        <v>15.4</v>
      </c>
      <c r="CN38" s="2">
        <v>16.899999999999999</v>
      </c>
      <c r="CO38" s="2">
        <v>15.7</v>
      </c>
      <c r="CP38" s="2">
        <v>18.2</v>
      </c>
      <c r="CQ38" s="2">
        <v>16.399999999999999</v>
      </c>
      <c r="CS38" s="1"/>
      <c r="CT38" s="9" t="s">
        <v>37</v>
      </c>
      <c r="CU38" s="2">
        <v>11</v>
      </c>
      <c r="CV38" s="2">
        <v>7.7</v>
      </c>
      <c r="CW38" s="2">
        <v>6.1</v>
      </c>
      <c r="CX38" s="2">
        <v>4.7</v>
      </c>
      <c r="CY38" s="2">
        <v>6.8</v>
      </c>
      <c r="CZ38" s="2">
        <v>2.7</v>
      </c>
      <c r="DA38" s="2">
        <v>8.6999999999999993</v>
      </c>
      <c r="DB38" s="2">
        <v>8.6999999999999993</v>
      </c>
      <c r="DC38" s="2">
        <v>9.6</v>
      </c>
      <c r="DD38" s="2">
        <v>7.9</v>
      </c>
      <c r="DE38" s="2">
        <v>4.3</v>
      </c>
      <c r="DF38" s="2">
        <v>6.9</v>
      </c>
      <c r="DG38" s="2">
        <v>10</v>
      </c>
      <c r="DH38" s="2">
        <v>7.1</v>
      </c>
      <c r="DI38" s="2">
        <v>7.1</v>
      </c>
      <c r="DJ38" s="2">
        <v>7</v>
      </c>
      <c r="DK38" s="2">
        <v>7.4</v>
      </c>
      <c r="DL38" s="2">
        <v>5.8</v>
      </c>
      <c r="DM38" s="2">
        <v>6.2</v>
      </c>
      <c r="DN38" s="2">
        <v>12.1</v>
      </c>
      <c r="DO38" s="2">
        <v>12.4</v>
      </c>
      <c r="DQ38" s="1"/>
      <c r="DR38" s="9" t="s">
        <v>37</v>
      </c>
      <c r="DS38" s="2">
        <v>4.5</v>
      </c>
      <c r="DT38" s="2">
        <v>4.7</v>
      </c>
      <c r="DU38" s="2">
        <v>1.4</v>
      </c>
      <c r="DV38" s="2">
        <v>2.5</v>
      </c>
      <c r="DW38" s="2">
        <v>2.2000000000000002</v>
      </c>
      <c r="DX38" s="2">
        <v>2.9</v>
      </c>
      <c r="DY38" s="2">
        <v>3.5</v>
      </c>
      <c r="DZ38" s="2">
        <v>3.1</v>
      </c>
      <c r="EA38" s="2">
        <v>3.8</v>
      </c>
      <c r="EB38" s="2">
        <v>5.5</v>
      </c>
      <c r="EC38" s="2">
        <v>5.2</v>
      </c>
      <c r="ED38" s="2">
        <v>4.5</v>
      </c>
      <c r="EE38" s="2">
        <v>1.9</v>
      </c>
      <c r="EF38" s="2">
        <v>2.5</v>
      </c>
      <c r="EG38" s="2">
        <v>1.9</v>
      </c>
      <c r="EH38" s="2">
        <v>1.3</v>
      </c>
      <c r="EI38" s="2">
        <v>1.5</v>
      </c>
      <c r="EJ38" s="2">
        <v>2.1</v>
      </c>
      <c r="EK38" s="2">
        <v>0.8</v>
      </c>
      <c r="EL38" s="2">
        <v>0.9</v>
      </c>
      <c r="EM38" s="2">
        <v>0.9</v>
      </c>
      <c r="EO38" s="1"/>
      <c r="EP38" s="9" t="s">
        <v>37</v>
      </c>
      <c r="EQ38" s="2">
        <v>15.1</v>
      </c>
      <c r="ER38" s="2">
        <v>16</v>
      </c>
      <c r="ES38" s="2">
        <v>10.199999999999999</v>
      </c>
      <c r="ET38" s="2">
        <v>11</v>
      </c>
      <c r="EU38" s="2">
        <v>6.4</v>
      </c>
      <c r="EV38" s="2">
        <v>10.3</v>
      </c>
      <c r="EW38" s="2">
        <v>11.7</v>
      </c>
      <c r="EX38" s="2">
        <v>19.100000000000001</v>
      </c>
      <c r="EY38" s="2">
        <v>13.4</v>
      </c>
      <c r="EZ38" s="2">
        <v>11.6</v>
      </c>
      <c r="FA38" s="2">
        <v>16.899999999999999</v>
      </c>
      <c r="FB38" s="2">
        <v>11.8</v>
      </c>
      <c r="FC38" s="2">
        <v>10.9</v>
      </c>
      <c r="FD38" s="2">
        <v>14.4</v>
      </c>
      <c r="FE38" s="2">
        <v>10.8</v>
      </c>
      <c r="FF38" s="2">
        <v>14.6</v>
      </c>
      <c r="FG38" s="2">
        <v>16.7</v>
      </c>
      <c r="FH38" s="2">
        <v>14.9</v>
      </c>
      <c r="FI38" s="2">
        <v>19.399999999999999</v>
      </c>
      <c r="FJ38" s="2">
        <v>18.7</v>
      </c>
      <c r="FK38" s="2">
        <v>16.3</v>
      </c>
    </row>
    <row r="39" spans="1:167" ht="14.5">
      <c r="A39" s="1"/>
      <c r="B39" s="9" t="s">
        <v>493</v>
      </c>
      <c r="C39" s="2">
        <v>0</v>
      </c>
      <c r="D39" s="2">
        <v>0</v>
      </c>
      <c r="E39" s="2">
        <v>0</v>
      </c>
      <c r="F39" s="2">
        <v>3</v>
      </c>
      <c r="G39" s="2">
        <v>3.8</v>
      </c>
      <c r="H39" s="2">
        <v>8.3000000000000007</v>
      </c>
      <c r="I39" s="2">
        <v>8.9</v>
      </c>
      <c r="J39" s="2">
        <v>8.6999999999999993</v>
      </c>
      <c r="K39" s="2">
        <v>14.8</v>
      </c>
      <c r="L39" s="2">
        <v>17.8</v>
      </c>
      <c r="M39" s="2">
        <v>23.2</v>
      </c>
      <c r="N39" s="2">
        <v>28.8</v>
      </c>
      <c r="O39" s="2">
        <v>29.2</v>
      </c>
      <c r="P39" s="2">
        <v>36.5</v>
      </c>
      <c r="Q39" s="2">
        <v>25.2</v>
      </c>
      <c r="R39" s="2">
        <v>26.8</v>
      </c>
      <c r="S39" s="2">
        <v>24.3</v>
      </c>
      <c r="T39" s="2">
        <v>41.9</v>
      </c>
      <c r="U39" s="2">
        <v>46.4</v>
      </c>
      <c r="V39" s="2">
        <v>49.1</v>
      </c>
      <c r="W39" s="2">
        <v>60.1</v>
      </c>
      <c r="Y39" s="1"/>
      <c r="Z39" s="9" t="s">
        <v>493</v>
      </c>
      <c r="AA39" s="2">
        <v>58.3</v>
      </c>
      <c r="AB39" s="2">
        <v>56.5</v>
      </c>
      <c r="AC39" s="2">
        <v>56.5</v>
      </c>
      <c r="AD39" s="2">
        <v>54.5</v>
      </c>
      <c r="AE39" s="2">
        <v>59.3</v>
      </c>
      <c r="AF39" s="2">
        <v>59.4</v>
      </c>
      <c r="AG39" s="2">
        <v>61.9</v>
      </c>
      <c r="AH39" s="2">
        <v>56.2</v>
      </c>
      <c r="AI39" s="2">
        <v>59.3</v>
      </c>
      <c r="AJ39" s="2">
        <v>70.900000000000006</v>
      </c>
      <c r="AK39" s="2">
        <v>67.8</v>
      </c>
      <c r="AL39" s="2">
        <v>69.8</v>
      </c>
      <c r="AM39" s="2">
        <v>58</v>
      </c>
      <c r="AN39" s="2">
        <v>67.900000000000006</v>
      </c>
      <c r="AO39" s="2">
        <v>67</v>
      </c>
      <c r="AP39" s="2">
        <v>68.599999999999994</v>
      </c>
      <c r="AQ39" s="2">
        <v>70</v>
      </c>
      <c r="AR39" s="2">
        <v>71.599999999999994</v>
      </c>
      <c r="AS39" s="2">
        <v>66</v>
      </c>
      <c r="AT39" s="2">
        <v>65.599999999999994</v>
      </c>
      <c r="AU39" s="2">
        <v>66.7</v>
      </c>
      <c r="AW39" s="1"/>
      <c r="AX39" s="9" t="s">
        <v>493</v>
      </c>
      <c r="AY39" s="2">
        <v>84.6</v>
      </c>
      <c r="AZ39" s="2">
        <v>86.4</v>
      </c>
      <c r="BA39" s="2">
        <v>83.8</v>
      </c>
      <c r="BB39" s="2">
        <v>83.8</v>
      </c>
      <c r="BC39" s="2">
        <v>82.8</v>
      </c>
      <c r="BD39" s="2">
        <v>86.9</v>
      </c>
      <c r="BE39" s="2">
        <v>88.4</v>
      </c>
      <c r="BF39" s="2">
        <v>89.4</v>
      </c>
      <c r="BG39" s="2">
        <v>89.1</v>
      </c>
      <c r="BH39" s="2">
        <v>90.6</v>
      </c>
      <c r="BI39" s="2">
        <v>88.1</v>
      </c>
      <c r="BJ39" s="2">
        <v>85.3</v>
      </c>
      <c r="BK39" s="2">
        <v>86.8</v>
      </c>
      <c r="BL39" s="2">
        <v>84.4</v>
      </c>
      <c r="BM39" s="2">
        <v>83.2</v>
      </c>
      <c r="BN39" s="2">
        <v>83.7</v>
      </c>
      <c r="BO39" s="2">
        <v>81.5</v>
      </c>
      <c r="BP39" s="2">
        <v>82.5</v>
      </c>
      <c r="BQ39" s="2">
        <v>86.2</v>
      </c>
      <c r="BR39" s="2">
        <v>88.8</v>
      </c>
      <c r="BS39" s="2">
        <v>90.3</v>
      </c>
      <c r="BU39" s="1"/>
      <c r="BV39" s="9" t="s">
        <v>493</v>
      </c>
      <c r="BW39" s="2">
        <v>81.2</v>
      </c>
      <c r="BX39" s="2">
        <v>82.4</v>
      </c>
      <c r="BY39" s="2">
        <v>84.7</v>
      </c>
      <c r="BZ39" s="2">
        <v>87.6</v>
      </c>
      <c r="CA39" s="2">
        <v>85.2</v>
      </c>
      <c r="CB39" s="2">
        <v>82.6</v>
      </c>
      <c r="CC39" s="2">
        <v>81.400000000000006</v>
      </c>
      <c r="CD39" s="2">
        <v>81.7</v>
      </c>
      <c r="CE39" s="2">
        <v>82.4</v>
      </c>
      <c r="CF39" s="2">
        <v>83.5</v>
      </c>
      <c r="CG39" s="2">
        <v>85</v>
      </c>
      <c r="CH39" s="2">
        <v>84.9</v>
      </c>
      <c r="CI39" s="2">
        <v>87.3</v>
      </c>
      <c r="CJ39" s="2">
        <v>83.3</v>
      </c>
      <c r="CK39" s="2">
        <v>85</v>
      </c>
      <c r="CL39" s="2">
        <v>82.7</v>
      </c>
      <c r="CM39" s="2">
        <v>83.4</v>
      </c>
      <c r="CN39" s="2">
        <v>80.400000000000006</v>
      </c>
      <c r="CO39" s="2">
        <v>80.7</v>
      </c>
      <c r="CP39" s="2">
        <v>78.2</v>
      </c>
      <c r="CQ39" s="2">
        <v>79.400000000000006</v>
      </c>
      <c r="CS39" s="1"/>
      <c r="CT39" s="9" t="s">
        <v>493</v>
      </c>
      <c r="CU39" s="2">
        <v>78.099999999999994</v>
      </c>
      <c r="CV39" s="2">
        <v>79.2</v>
      </c>
      <c r="CW39" s="2">
        <v>80.599999999999994</v>
      </c>
      <c r="CX39" s="2">
        <v>79</v>
      </c>
      <c r="CY39" s="2">
        <v>82.7</v>
      </c>
      <c r="CZ39" s="2">
        <v>82.4</v>
      </c>
      <c r="DA39" s="2">
        <v>76.400000000000006</v>
      </c>
      <c r="DB39" s="2">
        <v>73.2</v>
      </c>
      <c r="DC39" s="2">
        <v>76.5</v>
      </c>
      <c r="DD39" s="2">
        <v>69.900000000000006</v>
      </c>
      <c r="DE39" s="2">
        <v>85.1</v>
      </c>
      <c r="DF39" s="2">
        <v>83.1</v>
      </c>
      <c r="DG39" s="2">
        <v>79.099999999999994</v>
      </c>
      <c r="DH39" s="2">
        <v>91.3</v>
      </c>
      <c r="DI39" s="2">
        <v>90.9</v>
      </c>
      <c r="DJ39" s="2">
        <v>91.1</v>
      </c>
      <c r="DK39" s="2">
        <v>91.7</v>
      </c>
      <c r="DL39" s="2">
        <v>93.5</v>
      </c>
      <c r="DM39" s="2">
        <v>92.8</v>
      </c>
      <c r="DN39" s="2">
        <v>86.8</v>
      </c>
      <c r="DO39" s="2">
        <v>87.5</v>
      </c>
      <c r="DQ39" s="1"/>
      <c r="DR39" s="9" t="s">
        <v>493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v>
      </c>
      <c r="EH39" s="2">
        <v>89.8</v>
      </c>
      <c r="EI39" s="2">
        <v>92.6</v>
      </c>
      <c r="EJ39" s="2">
        <v>91.8</v>
      </c>
      <c r="EK39" s="2">
        <v>93.9</v>
      </c>
      <c r="EL39" s="2">
        <v>93.5</v>
      </c>
      <c r="EM39" s="2">
        <v>93.8</v>
      </c>
      <c r="EO39" s="1"/>
      <c r="EP39" s="9" t="s">
        <v>493</v>
      </c>
      <c r="EQ39" s="2">
        <v>72.599999999999994</v>
      </c>
      <c r="ER39" s="2">
        <v>73.099999999999994</v>
      </c>
      <c r="ES39" s="2">
        <v>80.099999999999994</v>
      </c>
      <c r="ET39" s="2">
        <v>78.099999999999994</v>
      </c>
      <c r="EU39" s="2">
        <v>82.1</v>
      </c>
      <c r="EV39" s="2">
        <v>80.8</v>
      </c>
      <c r="EW39" s="2">
        <v>81.8</v>
      </c>
      <c r="EX39" s="2">
        <v>75.8</v>
      </c>
      <c r="EY39" s="2">
        <v>83.5</v>
      </c>
      <c r="EZ39" s="2">
        <v>86.7</v>
      </c>
      <c r="FA39" s="2">
        <v>81.2</v>
      </c>
      <c r="FB39" s="2">
        <v>86.4</v>
      </c>
      <c r="FC39" s="2">
        <v>87.4</v>
      </c>
      <c r="FD39" s="2">
        <v>83.7</v>
      </c>
      <c r="FE39" s="2">
        <v>87.4</v>
      </c>
      <c r="FF39" s="2">
        <v>83.8</v>
      </c>
      <c r="FG39" s="2">
        <v>82.7</v>
      </c>
      <c r="FH39" s="2">
        <v>84.4</v>
      </c>
      <c r="FI39" s="2">
        <v>78.8</v>
      </c>
      <c r="FJ39" s="2">
        <v>79.7</v>
      </c>
      <c r="FK39" s="2">
        <v>82.6</v>
      </c>
    </row>
    <row r="40" spans="1:167" ht="14.5">
      <c r="A40" s="1"/>
      <c r="B40" s="9" t="s">
        <v>63</v>
      </c>
      <c r="C40" s="2">
        <v>49</v>
      </c>
      <c r="D40" s="2">
        <v>56.7</v>
      </c>
      <c r="E40" s="2">
        <v>54.5</v>
      </c>
      <c r="F40" s="2">
        <v>48.2</v>
      </c>
      <c r="G40" s="2">
        <v>43.8</v>
      </c>
      <c r="H40" s="2">
        <v>33.5</v>
      </c>
      <c r="I40" s="2">
        <v>24.4</v>
      </c>
      <c r="J40" s="2">
        <v>7.8</v>
      </c>
      <c r="K40" s="2">
        <v>4</v>
      </c>
      <c r="L40" s="2">
        <v>8.3000000000000007</v>
      </c>
      <c r="M40" s="2">
        <v>13.6</v>
      </c>
      <c r="N40" s="2">
        <v>16.5</v>
      </c>
      <c r="O40" s="2">
        <v>7.9</v>
      </c>
      <c r="P40" s="2">
        <v>24.6</v>
      </c>
      <c r="Q40" s="2">
        <v>23.7</v>
      </c>
      <c r="R40" s="2">
        <v>22.9</v>
      </c>
      <c r="S40" s="2">
        <v>11.8</v>
      </c>
      <c r="T40" s="2">
        <v>11.9</v>
      </c>
      <c r="U40" s="2">
        <v>8</v>
      </c>
      <c r="V40" s="2">
        <v>5.2</v>
      </c>
      <c r="W40" s="2">
        <v>6.5</v>
      </c>
      <c r="Y40" s="1"/>
      <c r="Z40" s="9"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9" t="s">
        <v>63</v>
      </c>
      <c r="AY40" s="2">
        <v>8.6</v>
      </c>
      <c r="AZ40" s="2">
        <v>7</v>
      </c>
      <c r="BA40" s="2">
        <v>6.7</v>
      </c>
      <c r="BB40" s="2">
        <v>5.9</v>
      </c>
      <c r="BC40" s="2">
        <v>7.4</v>
      </c>
      <c r="BD40" s="2">
        <v>5.4</v>
      </c>
      <c r="BE40" s="2">
        <v>3.8</v>
      </c>
      <c r="BF40" s="2">
        <v>4.2</v>
      </c>
      <c r="BG40" s="2">
        <v>2.6</v>
      </c>
      <c r="BH40" s="2">
        <v>1.2</v>
      </c>
      <c r="BI40" s="2">
        <v>1.4</v>
      </c>
      <c r="BJ40" s="2">
        <v>1.3</v>
      </c>
      <c r="BK40" s="2">
        <v>1.1000000000000001</v>
      </c>
      <c r="BL40" s="2">
        <v>1.1000000000000001</v>
      </c>
      <c r="BM40" s="2">
        <v>2.1</v>
      </c>
      <c r="BN40" s="2">
        <v>1.8</v>
      </c>
      <c r="BO40" s="2">
        <v>1.5</v>
      </c>
      <c r="BP40" s="2">
        <v>1.2</v>
      </c>
      <c r="BQ40" s="2">
        <v>1.3</v>
      </c>
      <c r="BR40" s="2">
        <v>1</v>
      </c>
      <c r="BS40" s="2">
        <v>0.9</v>
      </c>
      <c r="BU40" s="1"/>
      <c r="BV40" s="9" t="s">
        <v>63</v>
      </c>
      <c r="BW40" s="2">
        <v>2.4</v>
      </c>
      <c r="BX40" s="2">
        <v>2.4</v>
      </c>
      <c r="BY40" s="2">
        <v>2</v>
      </c>
      <c r="BZ40" s="2">
        <v>1.8</v>
      </c>
      <c r="CA40" s="2">
        <v>1.5</v>
      </c>
      <c r="CB40" s="2">
        <v>1.2</v>
      </c>
      <c r="CC40" s="2">
        <v>0.9</v>
      </c>
      <c r="CD40" s="2">
        <v>1</v>
      </c>
      <c r="CE40" s="2">
        <v>0.5</v>
      </c>
      <c r="CF40" s="2">
        <v>0.2</v>
      </c>
      <c r="CG40" s="2">
        <v>0</v>
      </c>
      <c r="CH40" s="2">
        <v>0</v>
      </c>
      <c r="CI40" s="2">
        <v>0</v>
      </c>
      <c r="CJ40" s="2">
        <v>0</v>
      </c>
      <c r="CK40" s="2">
        <v>0</v>
      </c>
      <c r="CL40" s="2">
        <v>0</v>
      </c>
      <c r="CM40" s="2">
        <v>0</v>
      </c>
      <c r="CN40" s="2">
        <v>0</v>
      </c>
      <c r="CO40" s="2">
        <v>0</v>
      </c>
      <c r="CP40" s="2">
        <v>0</v>
      </c>
      <c r="CQ40" s="2">
        <v>0</v>
      </c>
      <c r="CS40" s="1"/>
      <c r="CT40" s="9" t="s">
        <v>63</v>
      </c>
      <c r="CU40" s="2">
        <v>0.9</v>
      </c>
      <c r="CV40" s="2">
        <v>0.7</v>
      </c>
      <c r="CW40" s="2">
        <v>0.7</v>
      </c>
      <c r="CX40" s="2">
        <v>0.6</v>
      </c>
      <c r="CY40" s="2">
        <v>0.9</v>
      </c>
      <c r="CZ40" s="2">
        <v>0.9</v>
      </c>
      <c r="DA40" s="2">
        <v>0.7</v>
      </c>
      <c r="DB40" s="2">
        <v>0.8</v>
      </c>
      <c r="DC40" s="2">
        <v>0</v>
      </c>
      <c r="DD40" s="2">
        <v>0</v>
      </c>
      <c r="DE40" s="2">
        <v>0</v>
      </c>
      <c r="DF40" s="2">
        <v>0.3</v>
      </c>
      <c r="DG40" s="2">
        <v>0.4</v>
      </c>
      <c r="DH40" s="2">
        <v>0.4</v>
      </c>
      <c r="DI40" s="2">
        <v>0.4</v>
      </c>
      <c r="DJ40" s="2">
        <v>0.2</v>
      </c>
      <c r="DK40" s="2">
        <v>0.1</v>
      </c>
      <c r="DL40" s="2">
        <v>0.1</v>
      </c>
      <c r="DM40" s="2">
        <v>0.1</v>
      </c>
      <c r="DN40" s="2">
        <v>0.1</v>
      </c>
      <c r="DO40" s="2">
        <v>0.1</v>
      </c>
      <c r="DQ40" s="1"/>
      <c r="DR40" s="9"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9" t="s">
        <v>63</v>
      </c>
      <c r="EQ40" s="2">
        <v>7.5</v>
      </c>
      <c r="ER40" s="2">
        <v>5.3</v>
      </c>
      <c r="ES40" s="2">
        <v>6.8</v>
      </c>
      <c r="ET40" s="2">
        <v>7.8</v>
      </c>
      <c r="EU40" s="2">
        <v>8.6</v>
      </c>
      <c r="EV40" s="2">
        <v>6.1</v>
      </c>
      <c r="EW40" s="2">
        <v>4.5999999999999996</v>
      </c>
      <c r="EX40" s="2">
        <v>3.1</v>
      </c>
      <c r="EY40" s="2">
        <v>0.8</v>
      </c>
      <c r="EZ40" s="2">
        <v>0.3</v>
      </c>
      <c r="FA40" s="2">
        <v>0.3</v>
      </c>
      <c r="FB40" s="2">
        <v>0.4</v>
      </c>
      <c r="FC40" s="2">
        <v>0.4</v>
      </c>
      <c r="FD40" s="2">
        <v>1</v>
      </c>
      <c r="FE40" s="2">
        <v>1</v>
      </c>
      <c r="FF40" s="2">
        <v>0.9</v>
      </c>
      <c r="FG40" s="2">
        <v>0.2</v>
      </c>
      <c r="FH40" s="2">
        <v>0.2</v>
      </c>
      <c r="FI40" s="2">
        <v>0.2</v>
      </c>
      <c r="FJ40" s="2">
        <v>0.2</v>
      </c>
      <c r="FK40" s="2">
        <v>0.2</v>
      </c>
    </row>
    <row r="41" spans="1:167" ht="14.5">
      <c r="A41" s="1"/>
      <c r="B41" s="9" t="s">
        <v>67</v>
      </c>
      <c r="C41" s="2">
        <v>10.8</v>
      </c>
      <c r="D41" s="2">
        <v>5.7</v>
      </c>
      <c r="E41" s="2">
        <v>1.7</v>
      </c>
      <c r="F41" s="2">
        <v>8.4</v>
      </c>
      <c r="G41" s="2">
        <v>17</v>
      </c>
      <c r="H41" s="2">
        <v>26.1</v>
      </c>
      <c r="I41" s="2">
        <v>34.4</v>
      </c>
      <c r="J41" s="2">
        <v>32.1</v>
      </c>
      <c r="K41" s="2">
        <v>26.4</v>
      </c>
      <c r="L41" s="2">
        <v>11.5</v>
      </c>
      <c r="M41" s="2">
        <v>9.6999999999999993</v>
      </c>
      <c r="N41" s="2">
        <v>10.9</v>
      </c>
      <c r="O41" s="2">
        <v>22.3</v>
      </c>
      <c r="P41" s="2">
        <v>2</v>
      </c>
      <c r="Q41" s="2">
        <v>3.3</v>
      </c>
      <c r="R41" s="2">
        <v>4.3</v>
      </c>
      <c r="S41" s="2">
        <v>1.8</v>
      </c>
      <c r="T41" s="2">
        <v>0</v>
      </c>
      <c r="U41" s="2">
        <v>0</v>
      </c>
      <c r="V41" s="2">
        <v>0</v>
      </c>
      <c r="W41" s="2">
        <v>0</v>
      </c>
      <c r="Y41" s="1"/>
      <c r="Z41" s="9" t="s">
        <v>67</v>
      </c>
      <c r="AA41" s="2">
        <v>2.4</v>
      </c>
      <c r="AB41" s="2">
        <v>4</v>
      </c>
      <c r="AC41" s="2">
        <v>4.7</v>
      </c>
      <c r="AD41" s="2">
        <v>10.1</v>
      </c>
      <c r="AE41" s="2">
        <v>4.0999999999999996</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9" t="s">
        <v>67</v>
      </c>
      <c r="AY41" s="2">
        <v>1.8</v>
      </c>
      <c r="AZ41" s="2">
        <v>3.4</v>
      </c>
      <c r="BA41" s="2">
        <v>2.4</v>
      </c>
      <c r="BB41" s="2">
        <v>3.6</v>
      </c>
      <c r="BC41" s="2">
        <v>2.6</v>
      </c>
      <c r="BD41" s="2">
        <v>2.1</v>
      </c>
      <c r="BE41" s="2">
        <v>1.6</v>
      </c>
      <c r="BF41" s="2">
        <v>1</v>
      </c>
      <c r="BG41" s="2">
        <v>0.7</v>
      </c>
      <c r="BH41" s="2">
        <v>0.4</v>
      </c>
      <c r="BI41" s="2">
        <v>0</v>
      </c>
      <c r="BJ41" s="2">
        <v>0.1</v>
      </c>
      <c r="BK41" s="2">
        <v>0</v>
      </c>
      <c r="BL41" s="2">
        <v>0</v>
      </c>
      <c r="BM41" s="2">
        <v>0</v>
      </c>
      <c r="BN41" s="2">
        <v>0</v>
      </c>
      <c r="BO41" s="2">
        <v>0</v>
      </c>
      <c r="BP41" s="2">
        <v>0</v>
      </c>
      <c r="BQ41" s="2">
        <v>0</v>
      </c>
      <c r="BR41" s="2">
        <v>0</v>
      </c>
      <c r="BS41" s="2">
        <v>0</v>
      </c>
      <c r="BU41" s="1"/>
      <c r="BV41" s="9" t="s">
        <v>67</v>
      </c>
      <c r="BW41" s="2">
        <v>1.5</v>
      </c>
      <c r="BX41" s="2">
        <v>1.3</v>
      </c>
      <c r="BY41" s="2">
        <v>0.4</v>
      </c>
      <c r="BZ41" s="2">
        <v>0.7</v>
      </c>
      <c r="CA41" s="2">
        <v>0.4</v>
      </c>
      <c r="CB41" s="2">
        <v>0.7</v>
      </c>
      <c r="CC41" s="2">
        <v>1.9</v>
      </c>
      <c r="CD41" s="2">
        <v>2.2000000000000002</v>
      </c>
      <c r="CE41" s="2">
        <v>1.8</v>
      </c>
      <c r="CF41" s="2">
        <v>0.1</v>
      </c>
      <c r="CG41" s="2">
        <v>0</v>
      </c>
      <c r="CH41" s="2">
        <v>0.1</v>
      </c>
      <c r="CI41" s="2">
        <v>0</v>
      </c>
      <c r="CJ41" s="2">
        <v>0</v>
      </c>
      <c r="CK41" s="2">
        <v>0</v>
      </c>
      <c r="CL41" s="2">
        <v>0</v>
      </c>
      <c r="CM41" s="2">
        <v>0</v>
      </c>
      <c r="CN41" s="2">
        <v>0</v>
      </c>
      <c r="CO41" s="2">
        <v>0</v>
      </c>
      <c r="CP41" s="2">
        <v>0</v>
      </c>
      <c r="CQ41" s="2">
        <v>0</v>
      </c>
      <c r="CS41" s="1"/>
      <c r="CT41" s="9" t="s">
        <v>67</v>
      </c>
      <c r="CU41" s="2">
        <v>8.6999999999999993</v>
      </c>
      <c r="CV41" s="2">
        <v>10.7</v>
      </c>
      <c r="CW41" s="2">
        <v>11.5</v>
      </c>
      <c r="CX41" s="2">
        <v>15.2</v>
      </c>
      <c r="CY41" s="2">
        <v>9</v>
      </c>
      <c r="CZ41" s="2">
        <v>5.8</v>
      </c>
      <c r="DA41" s="2">
        <v>5.2</v>
      </c>
      <c r="DB41" s="2">
        <v>4.0999999999999996</v>
      </c>
      <c r="DC41" s="2">
        <v>1.9</v>
      </c>
      <c r="DD41" s="2">
        <v>3.9</v>
      </c>
      <c r="DE41" s="2">
        <v>9.5</v>
      </c>
      <c r="DF41" s="2">
        <v>8.9</v>
      </c>
      <c r="DG41" s="2">
        <v>8.6999999999999993</v>
      </c>
      <c r="DH41" s="2">
        <v>0</v>
      </c>
      <c r="DI41" s="2">
        <v>0</v>
      </c>
      <c r="DJ41" s="2">
        <v>0</v>
      </c>
      <c r="DK41" s="2">
        <v>0</v>
      </c>
      <c r="DL41" s="2">
        <v>0</v>
      </c>
      <c r="DM41" s="2">
        <v>0</v>
      </c>
      <c r="DN41" s="2">
        <v>0</v>
      </c>
      <c r="DO41" s="2">
        <v>0</v>
      </c>
      <c r="DQ41" s="1"/>
      <c r="DR41" s="9"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9" t="s">
        <v>67</v>
      </c>
      <c r="EQ41" s="2">
        <v>0.9</v>
      </c>
      <c r="ER41" s="2">
        <v>1.2</v>
      </c>
      <c r="ES41" s="2">
        <v>0.8</v>
      </c>
      <c r="ET41" s="2">
        <v>0.7</v>
      </c>
      <c r="EU41" s="2">
        <v>0.6</v>
      </c>
      <c r="EV41" s="2">
        <v>0.5</v>
      </c>
      <c r="EW41" s="2">
        <v>0.4</v>
      </c>
      <c r="EX41" s="2">
        <v>0.2</v>
      </c>
      <c r="EY41" s="2">
        <v>0.1</v>
      </c>
      <c r="EZ41" s="2">
        <v>0</v>
      </c>
      <c r="FA41" s="2">
        <v>0</v>
      </c>
      <c r="FB41" s="2">
        <v>0</v>
      </c>
      <c r="FC41" s="2">
        <v>0</v>
      </c>
      <c r="FD41" s="2">
        <v>0</v>
      </c>
      <c r="FE41" s="2">
        <v>0</v>
      </c>
      <c r="FF41" s="2">
        <v>0</v>
      </c>
      <c r="FG41" s="2">
        <v>0</v>
      </c>
      <c r="FH41" s="2">
        <v>0</v>
      </c>
      <c r="FI41" s="2">
        <v>0</v>
      </c>
      <c r="FJ41" s="2">
        <v>0</v>
      </c>
      <c r="FK41" s="2">
        <v>0</v>
      </c>
    </row>
    <row r="42" spans="1:167" ht="14.5">
      <c r="A42" s="1"/>
      <c r="B42" s="9"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72</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9"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9"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5.5">
      <c r="A43" s="1"/>
      <c r="B43" s="9" t="s">
        <v>527</v>
      </c>
      <c r="C43" s="2">
        <v>16.399999999999999</v>
      </c>
      <c r="D43" s="2">
        <v>20.3</v>
      </c>
      <c r="E43" s="2">
        <v>18.600000000000001</v>
      </c>
      <c r="F43" s="2">
        <v>19.8</v>
      </c>
      <c r="G43" s="2">
        <v>15.6</v>
      </c>
      <c r="H43" s="2">
        <v>16.3</v>
      </c>
      <c r="I43" s="2">
        <v>20.9</v>
      </c>
      <c r="J43" s="2">
        <v>18.5</v>
      </c>
      <c r="K43" s="2">
        <v>21.2</v>
      </c>
      <c r="L43" s="2">
        <v>24.3</v>
      </c>
      <c r="M43" s="2">
        <v>26.3</v>
      </c>
      <c r="N43" s="2">
        <v>15.3</v>
      </c>
      <c r="O43" s="2">
        <v>11.2</v>
      </c>
      <c r="P43" s="2">
        <v>12.4</v>
      </c>
      <c r="Q43" s="2">
        <v>11.8</v>
      </c>
      <c r="R43" s="2">
        <v>14</v>
      </c>
      <c r="S43" s="2">
        <v>10.9</v>
      </c>
      <c r="T43" s="2">
        <v>13.2</v>
      </c>
      <c r="U43" s="2">
        <v>8.8000000000000007</v>
      </c>
      <c r="V43" s="2">
        <v>8.6</v>
      </c>
      <c r="W43" s="2">
        <v>4.2</v>
      </c>
      <c r="Y43" s="1"/>
      <c r="Z43" s="9" t="s">
        <v>527</v>
      </c>
      <c r="AA43" s="2">
        <v>3.2</v>
      </c>
      <c r="AB43" s="2">
        <v>2.8</v>
      </c>
      <c r="AC43" s="2">
        <v>3.7</v>
      </c>
      <c r="AD43" s="2">
        <v>2.5</v>
      </c>
      <c r="AE43" s="2">
        <v>3.4</v>
      </c>
      <c r="AF43" s="2">
        <v>3.9</v>
      </c>
      <c r="AG43" s="2">
        <v>2.7</v>
      </c>
      <c r="AH43" s="2">
        <v>3.7</v>
      </c>
      <c r="AI43" s="2">
        <v>2.6</v>
      </c>
      <c r="AJ43" s="2">
        <v>1.8</v>
      </c>
      <c r="AK43" s="2">
        <v>3</v>
      </c>
      <c r="AL43" s="2">
        <v>3.1</v>
      </c>
      <c r="AM43" s="2">
        <v>4</v>
      </c>
      <c r="AN43" s="2">
        <v>5.0999999999999996</v>
      </c>
      <c r="AO43" s="2">
        <v>4.2</v>
      </c>
      <c r="AP43" s="2">
        <v>4.3</v>
      </c>
      <c r="AQ43" s="2">
        <v>4.5</v>
      </c>
      <c r="AR43" s="2">
        <v>3.9</v>
      </c>
      <c r="AS43" s="2">
        <v>4.5</v>
      </c>
      <c r="AT43" s="2">
        <v>4.8</v>
      </c>
      <c r="AU43" s="2">
        <v>3.6</v>
      </c>
      <c r="AW43" s="1"/>
      <c r="AX43" s="9" t="s">
        <v>527</v>
      </c>
      <c r="AY43" s="2">
        <v>2.6</v>
      </c>
      <c r="AZ43" s="2">
        <v>2</v>
      </c>
      <c r="BA43" s="2">
        <v>2.2999999999999998</v>
      </c>
      <c r="BB43" s="2">
        <v>2.6</v>
      </c>
      <c r="BC43" s="2">
        <v>2.9</v>
      </c>
      <c r="BD43" s="2">
        <v>2.8</v>
      </c>
      <c r="BE43" s="2">
        <v>3.9</v>
      </c>
      <c r="BF43" s="2">
        <v>4.2</v>
      </c>
      <c r="BG43" s="2">
        <v>4.4000000000000004</v>
      </c>
      <c r="BH43" s="2">
        <v>4.0999999999999996</v>
      </c>
      <c r="BI43" s="2">
        <v>4.8</v>
      </c>
      <c r="BJ43" s="2">
        <v>5.6</v>
      </c>
      <c r="BK43" s="2">
        <v>7.8</v>
      </c>
      <c r="BL43" s="2">
        <v>5.3</v>
      </c>
      <c r="BM43" s="2">
        <v>4.0999999999999996</v>
      </c>
      <c r="BN43" s="2">
        <v>4.2</v>
      </c>
      <c r="BO43" s="2">
        <v>6.1</v>
      </c>
      <c r="BP43" s="2">
        <v>5.5</v>
      </c>
      <c r="BQ43" s="2">
        <v>3.4</v>
      </c>
      <c r="BR43" s="2">
        <v>3.1</v>
      </c>
      <c r="BS43" s="2">
        <v>3</v>
      </c>
      <c r="BU43" s="1"/>
      <c r="BV43" s="9" t="s">
        <v>527</v>
      </c>
      <c r="BW43" s="2">
        <v>11</v>
      </c>
      <c r="BX43" s="2">
        <v>9.5</v>
      </c>
      <c r="BY43" s="2">
        <v>9.8000000000000007</v>
      </c>
      <c r="BZ43" s="2">
        <v>4.5999999999999996</v>
      </c>
      <c r="CA43" s="2">
        <v>4.8</v>
      </c>
      <c r="CB43" s="2">
        <v>3.1</v>
      </c>
      <c r="CC43" s="2">
        <v>3.6</v>
      </c>
      <c r="CD43" s="2">
        <v>4.4000000000000004</v>
      </c>
      <c r="CE43" s="2">
        <v>4.9000000000000004</v>
      </c>
      <c r="CF43" s="2">
        <v>3.2</v>
      </c>
      <c r="CG43" s="2">
        <v>2.8</v>
      </c>
      <c r="CH43" s="2">
        <v>2.6</v>
      </c>
      <c r="CI43" s="2">
        <v>3.7</v>
      </c>
      <c r="CJ43" s="2">
        <v>3.4</v>
      </c>
      <c r="CK43" s="2">
        <v>2.2000000000000002</v>
      </c>
      <c r="CL43" s="2">
        <v>1.9</v>
      </c>
      <c r="CM43" s="2">
        <v>1.2</v>
      </c>
      <c r="CN43" s="2">
        <v>2.7</v>
      </c>
      <c r="CO43" s="2">
        <v>3.5</v>
      </c>
      <c r="CP43" s="2">
        <v>3.6</v>
      </c>
      <c r="CQ43" s="2">
        <v>4.2</v>
      </c>
      <c r="CS43" s="1"/>
      <c r="CT43" s="9" t="s">
        <v>527</v>
      </c>
      <c r="CU43" s="2">
        <v>1.2</v>
      </c>
      <c r="CV43" s="2">
        <v>1.7</v>
      </c>
      <c r="CW43" s="2">
        <v>1</v>
      </c>
      <c r="CX43" s="2">
        <v>0.6</v>
      </c>
      <c r="CY43" s="2">
        <v>0.7</v>
      </c>
      <c r="CZ43" s="2">
        <v>0.9</v>
      </c>
      <c r="DA43" s="2">
        <v>0.7</v>
      </c>
      <c r="DB43" s="2">
        <v>0.7</v>
      </c>
      <c r="DC43" s="2">
        <v>0.8</v>
      </c>
      <c r="DD43" s="2">
        <v>0.9</v>
      </c>
      <c r="DE43" s="2">
        <v>1</v>
      </c>
      <c r="DF43" s="2">
        <v>0.9</v>
      </c>
      <c r="DG43" s="2">
        <v>1.8</v>
      </c>
      <c r="DH43" s="2">
        <v>1.3</v>
      </c>
      <c r="DI43" s="2">
        <v>1.6</v>
      </c>
      <c r="DJ43" s="2">
        <v>1.7</v>
      </c>
      <c r="DK43" s="2">
        <v>0.7</v>
      </c>
      <c r="DL43" s="2">
        <v>0.7</v>
      </c>
      <c r="DM43" s="2">
        <v>0.9</v>
      </c>
      <c r="DN43" s="2">
        <v>1</v>
      </c>
      <c r="DO43" s="2">
        <v>0.1</v>
      </c>
      <c r="DQ43" s="1"/>
      <c r="DR43" s="9" t="s">
        <v>527</v>
      </c>
      <c r="DS43" s="2">
        <v>8.3000000000000007</v>
      </c>
      <c r="DT43" s="2">
        <v>9.3000000000000007</v>
      </c>
      <c r="DU43" s="2">
        <v>6.8</v>
      </c>
      <c r="DV43" s="2">
        <v>5.3</v>
      </c>
      <c r="DW43" s="2">
        <v>5.6</v>
      </c>
      <c r="DX43" s="2">
        <v>3.6</v>
      </c>
      <c r="DY43" s="2">
        <v>3.6</v>
      </c>
      <c r="DZ43" s="2">
        <v>4</v>
      </c>
      <c r="EA43" s="2">
        <v>5.2</v>
      </c>
      <c r="EB43" s="2">
        <v>4.4000000000000004</v>
      </c>
      <c r="EC43" s="2">
        <v>6.7</v>
      </c>
      <c r="ED43" s="2">
        <v>7.6</v>
      </c>
      <c r="EE43" s="2">
        <v>10.199999999999999</v>
      </c>
      <c r="EF43" s="2">
        <v>8.5</v>
      </c>
      <c r="EG43" s="2">
        <v>7.6</v>
      </c>
      <c r="EH43" s="2">
        <v>7.7</v>
      </c>
      <c r="EI43" s="2">
        <v>5.6</v>
      </c>
      <c r="EJ43" s="2">
        <v>5.5</v>
      </c>
      <c r="EK43" s="2">
        <v>5.2</v>
      </c>
      <c r="EL43" s="2">
        <v>5.4</v>
      </c>
      <c r="EM43" s="2">
        <v>5.3</v>
      </c>
      <c r="EO43" s="1"/>
      <c r="EP43" s="9" t="s">
        <v>527</v>
      </c>
      <c r="EQ43" s="2">
        <v>3.9</v>
      </c>
      <c r="ER43" s="2">
        <v>4.4000000000000004</v>
      </c>
      <c r="ES43" s="2">
        <v>2.1</v>
      </c>
      <c r="ET43" s="2">
        <v>2.4</v>
      </c>
      <c r="EU43" s="2">
        <v>2.2999999999999998</v>
      </c>
      <c r="EV43" s="2">
        <v>2.2999999999999998</v>
      </c>
      <c r="EW43" s="2">
        <v>1.5</v>
      </c>
      <c r="EX43" s="2">
        <v>1.8</v>
      </c>
      <c r="EY43" s="2">
        <v>2.2999999999999998</v>
      </c>
      <c r="EZ43" s="2">
        <v>1.4</v>
      </c>
      <c r="FA43" s="2">
        <v>1.6</v>
      </c>
      <c r="FB43" s="2">
        <v>1.4</v>
      </c>
      <c r="FC43" s="2">
        <v>1.2</v>
      </c>
      <c r="FD43" s="2">
        <v>1</v>
      </c>
      <c r="FE43" s="2">
        <v>0.8</v>
      </c>
      <c r="FF43" s="2">
        <v>0.7</v>
      </c>
      <c r="FG43" s="2">
        <v>0.4</v>
      </c>
      <c r="FH43" s="2">
        <v>0.5</v>
      </c>
      <c r="FI43" s="2">
        <v>1.5</v>
      </c>
      <c r="FJ43" s="2">
        <v>1.4</v>
      </c>
      <c r="FK43" s="2">
        <v>1</v>
      </c>
    </row>
    <row r="44" spans="1:167" ht="14.5">
      <c r="A44" s="128"/>
      <c r="B44" s="128"/>
      <c r="C44" s="2"/>
      <c r="D44" s="2"/>
      <c r="E44" s="2"/>
      <c r="F44" s="2"/>
      <c r="G44" s="2"/>
      <c r="H44" s="2"/>
      <c r="I44" s="2"/>
      <c r="J44" s="2"/>
      <c r="K44" s="2"/>
      <c r="L44" s="2"/>
      <c r="M44" s="2"/>
      <c r="N44" s="2"/>
      <c r="O44" s="2"/>
      <c r="P44" s="2"/>
      <c r="Q44" s="2"/>
      <c r="R44" s="2"/>
      <c r="S44" s="2"/>
      <c r="T44" s="2"/>
      <c r="U44" s="2"/>
      <c r="V44" s="2"/>
      <c r="W44" s="2"/>
      <c r="Y44" s="128"/>
      <c r="Z44" s="128"/>
      <c r="AA44" s="2"/>
      <c r="AB44" s="2"/>
      <c r="AC44" s="2"/>
      <c r="AD44" s="2"/>
      <c r="AE44" s="2"/>
      <c r="AF44" s="2"/>
      <c r="AG44" s="2"/>
      <c r="AH44" s="2"/>
      <c r="AI44" s="2"/>
      <c r="AJ44" s="2"/>
      <c r="AK44" s="2"/>
      <c r="AL44" s="2"/>
      <c r="AM44" s="2"/>
      <c r="AN44" s="2"/>
      <c r="AO44" s="2"/>
      <c r="AP44" s="2"/>
      <c r="AQ44" s="2"/>
      <c r="AR44" s="2"/>
      <c r="AS44" s="2"/>
      <c r="AT44" s="2"/>
      <c r="AU44" s="2"/>
      <c r="AW44" s="128"/>
      <c r="AX44" s="128"/>
      <c r="AY44" s="2"/>
      <c r="AZ44" s="2"/>
      <c r="BA44" s="2"/>
      <c r="BB44" s="2"/>
      <c r="BC44" s="2"/>
      <c r="BD44" s="2"/>
      <c r="BE44" s="2"/>
      <c r="BF44" s="2"/>
      <c r="BG44" s="2"/>
      <c r="BH44" s="2"/>
      <c r="BI44" s="2"/>
      <c r="BJ44" s="2"/>
      <c r="BK44" s="2"/>
      <c r="BL44" s="2"/>
      <c r="BM44" s="2"/>
      <c r="BN44" s="2"/>
      <c r="BO44" s="2"/>
      <c r="BP44" s="2"/>
      <c r="BQ44" s="2"/>
      <c r="BR44" s="2"/>
      <c r="BS44" s="2"/>
      <c r="BU44" s="128"/>
      <c r="BV44" s="128"/>
      <c r="BW44" s="2"/>
      <c r="BX44" s="2"/>
      <c r="BY44" s="2"/>
      <c r="BZ44" s="2"/>
      <c r="CA44" s="2"/>
      <c r="CB44" s="2"/>
      <c r="CC44" s="2"/>
      <c r="CD44" s="2"/>
      <c r="CE44" s="2"/>
      <c r="CF44" s="2"/>
      <c r="CG44" s="2"/>
      <c r="CH44" s="2"/>
      <c r="CI44" s="2"/>
      <c r="CJ44" s="2"/>
      <c r="CK44" s="2"/>
      <c r="CL44" s="2"/>
      <c r="CM44" s="2"/>
      <c r="CN44" s="2"/>
      <c r="CO44" s="2"/>
      <c r="CP44" s="2"/>
      <c r="CQ44" s="2"/>
      <c r="CS44" s="128"/>
      <c r="CT44" s="128"/>
      <c r="CU44" s="2"/>
      <c r="CV44" s="2"/>
      <c r="CW44" s="2"/>
      <c r="CX44" s="2"/>
      <c r="CY44" s="2"/>
      <c r="CZ44" s="2"/>
      <c r="DA44" s="2"/>
      <c r="DB44" s="2"/>
      <c r="DC44" s="2"/>
      <c r="DD44" s="2"/>
      <c r="DE44" s="2"/>
      <c r="DF44" s="2"/>
      <c r="DG44" s="2"/>
      <c r="DH44" s="2"/>
      <c r="DI44" s="2"/>
      <c r="DJ44" s="2"/>
      <c r="DK44" s="2"/>
      <c r="DL44" s="2"/>
      <c r="DM44" s="2"/>
      <c r="DN44" s="2"/>
      <c r="DO44" s="2"/>
      <c r="DQ44" s="128"/>
      <c r="DR44" s="128"/>
      <c r="DS44" s="2"/>
      <c r="DT44" s="2"/>
      <c r="DU44" s="2"/>
      <c r="DV44" s="2"/>
      <c r="DW44" s="2"/>
      <c r="DX44" s="2"/>
      <c r="DY44" s="2"/>
      <c r="DZ44" s="2"/>
      <c r="EA44" s="2"/>
      <c r="EB44" s="2"/>
      <c r="EC44" s="2"/>
      <c r="ED44" s="2"/>
      <c r="EE44" s="2"/>
      <c r="EF44" s="2"/>
      <c r="EG44" s="2"/>
      <c r="EH44" s="2"/>
      <c r="EI44" s="2"/>
      <c r="EJ44" s="2"/>
      <c r="EK44" s="2"/>
      <c r="EL44" s="2"/>
      <c r="EM44" s="2"/>
      <c r="EO44" s="128"/>
      <c r="EP44" s="128"/>
      <c r="EQ44" s="2"/>
      <c r="ER44" s="2"/>
      <c r="ES44" s="2"/>
      <c r="ET44" s="2"/>
      <c r="EU44" s="2"/>
      <c r="EV44" s="2"/>
      <c r="EW44" s="2"/>
      <c r="EX44" s="2"/>
      <c r="EY44" s="2"/>
      <c r="EZ44" s="2"/>
      <c r="FA44" s="2"/>
      <c r="FB44" s="2"/>
      <c r="FC44" s="2"/>
      <c r="FD44" s="2"/>
      <c r="FE44" s="2"/>
      <c r="FF44" s="2"/>
      <c r="FG44" s="2"/>
      <c r="FH44" s="2"/>
      <c r="FI44" s="2"/>
      <c r="FJ44" s="2"/>
      <c r="FK44" s="2"/>
    </row>
    <row r="45" spans="1:167" ht="14.5">
      <c r="A45" s="1"/>
      <c r="B45" s="11" t="s">
        <v>517</v>
      </c>
      <c r="C45" s="2"/>
      <c r="D45" s="2"/>
      <c r="E45" s="2"/>
      <c r="F45" s="2"/>
      <c r="G45" s="2"/>
      <c r="H45" s="2"/>
      <c r="I45" s="2"/>
      <c r="J45" s="2"/>
      <c r="K45" s="2"/>
      <c r="L45" s="2"/>
      <c r="M45" s="2"/>
      <c r="N45" s="2"/>
      <c r="O45" s="2"/>
      <c r="P45" s="2"/>
      <c r="Q45" s="2"/>
      <c r="R45" s="2"/>
      <c r="S45" s="2"/>
      <c r="T45" s="2"/>
      <c r="U45" s="2"/>
      <c r="V45" s="2"/>
      <c r="W45" s="2"/>
      <c r="Y45" s="1"/>
      <c r="Z45" s="11" t="s">
        <v>517</v>
      </c>
      <c r="AA45" s="2"/>
      <c r="AB45" s="2"/>
      <c r="AC45" s="2"/>
      <c r="AD45" s="2"/>
      <c r="AE45" s="2"/>
      <c r="AF45" s="2"/>
      <c r="AG45" s="2"/>
      <c r="AH45" s="2"/>
      <c r="AI45" s="2"/>
      <c r="AJ45" s="2"/>
      <c r="AK45" s="2"/>
      <c r="AL45" s="2"/>
      <c r="AM45" s="2"/>
      <c r="AN45" s="2"/>
      <c r="AO45" s="2"/>
      <c r="AP45" s="2"/>
      <c r="AQ45" s="2"/>
      <c r="AR45" s="2"/>
      <c r="AS45" s="2"/>
      <c r="AT45" s="2"/>
      <c r="AU45" s="2"/>
      <c r="AW45" s="1"/>
      <c r="AX45" s="11" t="s">
        <v>517</v>
      </c>
      <c r="AY45" s="2"/>
      <c r="AZ45" s="2"/>
      <c r="BA45" s="2"/>
      <c r="BB45" s="2"/>
      <c r="BC45" s="2"/>
      <c r="BD45" s="2"/>
      <c r="BE45" s="2"/>
      <c r="BF45" s="2"/>
      <c r="BG45" s="2"/>
      <c r="BH45" s="2"/>
      <c r="BI45" s="2"/>
      <c r="BJ45" s="2"/>
      <c r="BK45" s="2"/>
      <c r="BL45" s="2"/>
      <c r="BM45" s="2"/>
      <c r="BN45" s="2"/>
      <c r="BO45" s="2"/>
      <c r="BP45" s="2"/>
      <c r="BQ45" s="2"/>
      <c r="BR45" s="2"/>
      <c r="BS45" s="2"/>
      <c r="BU45" s="1"/>
      <c r="BV45" s="11" t="s">
        <v>517</v>
      </c>
      <c r="BW45" s="2"/>
      <c r="BX45" s="2"/>
      <c r="BY45" s="2"/>
      <c r="BZ45" s="2"/>
      <c r="CA45" s="2"/>
      <c r="CB45" s="2"/>
      <c r="CC45" s="2"/>
      <c r="CD45" s="2"/>
      <c r="CE45" s="2"/>
      <c r="CF45" s="2"/>
      <c r="CG45" s="2"/>
      <c r="CH45" s="2"/>
      <c r="CI45" s="2"/>
      <c r="CJ45" s="2"/>
      <c r="CK45" s="2"/>
      <c r="CL45" s="2"/>
      <c r="CM45" s="2"/>
      <c r="CN45" s="2"/>
      <c r="CO45" s="2"/>
      <c r="CP45" s="2"/>
      <c r="CQ45" s="2"/>
      <c r="CS45" s="1"/>
      <c r="CT45" s="11" t="s">
        <v>517</v>
      </c>
      <c r="CU45" s="2"/>
      <c r="CV45" s="2"/>
      <c r="CW45" s="2"/>
      <c r="CX45" s="2"/>
      <c r="CY45" s="2"/>
      <c r="CZ45" s="2"/>
      <c r="DA45" s="2"/>
      <c r="DB45" s="2"/>
      <c r="DC45" s="2"/>
      <c r="DD45" s="2"/>
      <c r="DE45" s="2"/>
      <c r="DF45" s="2"/>
      <c r="DG45" s="2"/>
      <c r="DH45" s="2"/>
      <c r="DI45" s="2"/>
      <c r="DJ45" s="2"/>
      <c r="DK45" s="2"/>
      <c r="DL45" s="2"/>
      <c r="DM45" s="2"/>
      <c r="DN45" s="2"/>
      <c r="DO45" s="2"/>
      <c r="DQ45" s="1"/>
      <c r="DR45" s="11" t="s">
        <v>517</v>
      </c>
      <c r="DS45" s="2"/>
      <c r="DT45" s="2"/>
      <c r="DU45" s="2"/>
      <c r="DV45" s="2"/>
      <c r="DW45" s="2"/>
      <c r="DX45" s="2"/>
      <c r="DY45" s="2"/>
      <c r="DZ45" s="2"/>
      <c r="EA45" s="2"/>
      <c r="EB45" s="2"/>
      <c r="EC45" s="2"/>
      <c r="ED45" s="2"/>
      <c r="EE45" s="2"/>
      <c r="EF45" s="2"/>
      <c r="EG45" s="2"/>
      <c r="EH45" s="2"/>
      <c r="EI45" s="2"/>
      <c r="EJ45" s="2"/>
      <c r="EK45" s="2"/>
      <c r="EL45" s="2"/>
      <c r="EM45" s="2"/>
      <c r="EO45" s="1"/>
      <c r="EP45" s="11" t="s">
        <v>517</v>
      </c>
      <c r="EQ45" s="2"/>
      <c r="ER45" s="2"/>
      <c r="ES45" s="2"/>
      <c r="ET45" s="2"/>
      <c r="EU45" s="2"/>
      <c r="EV45" s="2"/>
      <c r="EW45" s="2"/>
      <c r="EX45" s="2"/>
      <c r="EY45" s="2"/>
      <c r="EZ45" s="2"/>
      <c r="FA45" s="2"/>
      <c r="FB45" s="2"/>
      <c r="FC45" s="2"/>
      <c r="FD45" s="2"/>
      <c r="FE45" s="2"/>
      <c r="FF45" s="2"/>
      <c r="FG45" s="2"/>
      <c r="FH45" s="2"/>
      <c r="FI45" s="2"/>
      <c r="FJ45" s="2"/>
      <c r="FK45" s="2"/>
    </row>
    <row r="46" spans="1:167" ht="15.5">
      <c r="A46" s="1"/>
      <c r="B46" s="9" t="s">
        <v>518</v>
      </c>
      <c r="C46" s="2">
        <v>6.76</v>
      </c>
      <c r="D46" s="2">
        <v>6.83</v>
      </c>
      <c r="E46" s="2">
        <v>6.88</v>
      </c>
      <c r="F46" s="2">
        <v>6.94</v>
      </c>
      <c r="G46" s="2">
        <v>6.97</v>
      </c>
      <c r="H46" s="2">
        <v>7.02</v>
      </c>
      <c r="I46" s="2">
        <v>7.03</v>
      </c>
      <c r="J46" s="2">
        <v>7</v>
      </c>
      <c r="K46" s="2">
        <v>7</v>
      </c>
      <c r="L46" s="2">
        <v>7.06</v>
      </c>
      <c r="M46" s="2">
        <v>7.24</v>
      </c>
      <c r="N46" s="2">
        <v>7.32</v>
      </c>
      <c r="O46" s="2">
        <v>7.39</v>
      </c>
      <c r="P46" s="2">
        <v>7.43</v>
      </c>
      <c r="Q46" s="2">
        <v>7.56</v>
      </c>
      <c r="R46" s="2">
        <v>7.59</v>
      </c>
      <c r="S46" s="2">
        <v>7.57</v>
      </c>
      <c r="T46" s="2">
        <v>7.64</v>
      </c>
      <c r="U46" s="2">
        <v>7.63</v>
      </c>
      <c r="V46" s="2">
        <v>7.65</v>
      </c>
      <c r="W46" s="2">
        <v>7.64</v>
      </c>
      <c r="Y46" s="1"/>
      <c r="Z46" s="9" t="s">
        <v>518</v>
      </c>
      <c r="AA46" s="2">
        <v>16.84</v>
      </c>
      <c r="AB46" s="2">
        <v>16.98</v>
      </c>
      <c r="AC46" s="2">
        <v>17.13</v>
      </c>
      <c r="AD46" s="2">
        <v>17.27</v>
      </c>
      <c r="AE46" s="2">
        <v>17.350000000000001</v>
      </c>
      <c r="AF46" s="2">
        <v>17.579999999999998</v>
      </c>
      <c r="AG46" s="2">
        <v>17.649999999999999</v>
      </c>
      <c r="AH46" s="2">
        <v>17.68</v>
      </c>
      <c r="AI46" s="2">
        <v>18.04</v>
      </c>
      <c r="AJ46" s="2">
        <v>18.260000000000002</v>
      </c>
      <c r="AK46" s="2">
        <v>18.78</v>
      </c>
      <c r="AL46" s="2">
        <v>18.96</v>
      </c>
      <c r="AM46" s="2">
        <v>19.170000000000002</v>
      </c>
      <c r="AN46" s="2">
        <v>19.350000000000001</v>
      </c>
      <c r="AO46" s="2">
        <v>19.510000000000002</v>
      </c>
      <c r="AP46" s="2">
        <v>19.73</v>
      </c>
      <c r="AQ46" s="2">
        <v>19.690000000000001</v>
      </c>
      <c r="AR46" s="2">
        <v>19.97</v>
      </c>
      <c r="AS46" s="2">
        <v>20.309999999999999</v>
      </c>
      <c r="AT46" s="2">
        <v>20.53</v>
      </c>
      <c r="AU46" s="2">
        <v>20.99</v>
      </c>
      <c r="AW46" s="1"/>
      <c r="AX46" s="9" t="s">
        <v>518</v>
      </c>
      <c r="AY46" s="2">
        <v>28.25</v>
      </c>
      <c r="AZ46" s="2">
        <v>28.9</v>
      </c>
      <c r="BA46" s="2">
        <v>29.49</v>
      </c>
      <c r="BB46" s="2">
        <v>30.23</v>
      </c>
      <c r="BC46" s="2">
        <v>30.64</v>
      </c>
      <c r="BD46" s="2">
        <v>31.36</v>
      </c>
      <c r="BE46" s="2">
        <v>31.78</v>
      </c>
      <c r="BF46" s="2">
        <v>32.11</v>
      </c>
      <c r="BG46" s="2">
        <v>32.21</v>
      </c>
      <c r="BH46" s="2">
        <v>32.299999999999997</v>
      </c>
      <c r="BI46" s="2">
        <v>33.06</v>
      </c>
      <c r="BJ46" s="2">
        <v>33.92</v>
      </c>
      <c r="BK46" s="2">
        <v>34.29</v>
      </c>
      <c r="BL46" s="2">
        <v>34.47</v>
      </c>
      <c r="BM46" s="2">
        <v>34.74</v>
      </c>
      <c r="BN46" s="2">
        <v>35.229999999999997</v>
      </c>
      <c r="BO46" s="2">
        <v>35.54</v>
      </c>
      <c r="BP46" s="2">
        <v>36.49</v>
      </c>
      <c r="BQ46" s="2">
        <v>37.56</v>
      </c>
      <c r="BR46" s="2">
        <v>37.85</v>
      </c>
      <c r="BS46" s="2">
        <v>38.31</v>
      </c>
      <c r="BU46" s="1"/>
      <c r="BV46" s="9" t="s">
        <v>518</v>
      </c>
      <c r="BW46" s="2">
        <v>4.0599999999999996</v>
      </c>
      <c r="BX46" s="2">
        <v>4.09</v>
      </c>
      <c r="BY46" s="2">
        <v>4.0599999999999996</v>
      </c>
      <c r="BZ46" s="2">
        <v>4.07</v>
      </c>
      <c r="CA46" s="2">
        <v>4.08</v>
      </c>
      <c r="CB46" s="2">
        <v>4.09</v>
      </c>
      <c r="CC46" s="2">
        <v>4.07</v>
      </c>
      <c r="CD46" s="2">
        <v>4.0599999999999996</v>
      </c>
      <c r="CE46" s="2">
        <v>4.0599999999999996</v>
      </c>
      <c r="CF46" s="2">
        <v>4.03</v>
      </c>
      <c r="CG46" s="2">
        <v>4.0999999999999996</v>
      </c>
      <c r="CH46" s="2">
        <v>4.0999999999999996</v>
      </c>
      <c r="CI46" s="2">
        <v>4.0999999999999996</v>
      </c>
      <c r="CJ46" s="2">
        <v>4.09</v>
      </c>
      <c r="CK46" s="2">
        <v>4.17</v>
      </c>
      <c r="CL46" s="2">
        <v>4.17</v>
      </c>
      <c r="CM46" s="2">
        <v>4.46</v>
      </c>
      <c r="CN46" s="2">
        <v>4.47</v>
      </c>
      <c r="CO46" s="2">
        <v>4.46</v>
      </c>
      <c r="CP46" s="2">
        <v>4.42</v>
      </c>
      <c r="CQ46" s="2">
        <v>4.43</v>
      </c>
      <c r="CS46" s="1"/>
      <c r="CT46" s="9" t="s">
        <v>518</v>
      </c>
      <c r="CU46" s="2">
        <v>3</v>
      </c>
      <c r="CV46" s="2">
        <v>3.1</v>
      </c>
      <c r="CW46" s="2">
        <v>3.19</v>
      </c>
      <c r="CX46" s="2">
        <v>3.24</v>
      </c>
      <c r="CY46" s="2">
        <v>3.28</v>
      </c>
      <c r="CZ46" s="2">
        <v>3.31</v>
      </c>
      <c r="DA46" s="2">
        <v>3.4</v>
      </c>
      <c r="DB46" s="2">
        <v>3.4</v>
      </c>
      <c r="DC46" s="2">
        <v>3.54</v>
      </c>
      <c r="DD46" s="2">
        <v>3.53</v>
      </c>
      <c r="DE46" s="2">
        <v>3.59</v>
      </c>
      <c r="DF46" s="2">
        <v>3.71</v>
      </c>
      <c r="DG46" s="2">
        <v>3.78</v>
      </c>
      <c r="DH46" s="2">
        <v>3.82</v>
      </c>
      <c r="DI46" s="2">
        <v>3.79</v>
      </c>
      <c r="DJ46" s="2">
        <v>3.87</v>
      </c>
      <c r="DK46" s="2">
        <v>3.98</v>
      </c>
      <c r="DL46" s="2">
        <v>3.97</v>
      </c>
      <c r="DM46" s="2">
        <v>4.1100000000000003</v>
      </c>
      <c r="DN46" s="2">
        <v>4.0999999999999996</v>
      </c>
      <c r="DO46" s="2">
        <v>4.12</v>
      </c>
      <c r="DQ46" s="1"/>
      <c r="DR46" s="9" t="s">
        <v>518</v>
      </c>
      <c r="DS46" s="2">
        <v>10.9</v>
      </c>
      <c r="DT46" s="2">
        <v>11.06</v>
      </c>
      <c r="DU46" s="2">
        <v>11.43</v>
      </c>
      <c r="DV46" s="2">
        <v>11.39</v>
      </c>
      <c r="DW46" s="2">
        <v>11.56</v>
      </c>
      <c r="DX46" s="2">
        <v>11.62</v>
      </c>
      <c r="DY46" s="2">
        <v>11.85</v>
      </c>
      <c r="DZ46" s="2">
        <v>12.01</v>
      </c>
      <c r="EA46" s="2">
        <v>12.25</v>
      </c>
      <c r="EB46" s="2">
        <v>12.61</v>
      </c>
      <c r="EC46" s="2">
        <v>13.39</v>
      </c>
      <c r="ED46" s="2">
        <v>13.69</v>
      </c>
      <c r="EE46" s="2">
        <v>14.29</v>
      </c>
      <c r="EF46" s="2">
        <v>14.48</v>
      </c>
      <c r="EG46" s="2">
        <v>14.59</v>
      </c>
      <c r="EH46" s="2">
        <v>14.94</v>
      </c>
      <c r="EI46" s="2">
        <v>15.34</v>
      </c>
      <c r="EJ46" s="2">
        <v>16.010000000000002</v>
      </c>
      <c r="EK46" s="2">
        <v>16.28</v>
      </c>
      <c r="EL46" s="2">
        <v>16.37</v>
      </c>
      <c r="EM46" s="2">
        <v>16.46</v>
      </c>
      <c r="EO46" s="1"/>
      <c r="EP46" s="9" t="s">
        <v>518</v>
      </c>
      <c r="EQ46" s="2">
        <v>9.33</v>
      </c>
      <c r="ER46" s="2">
        <v>9.6</v>
      </c>
      <c r="ES46" s="2">
        <v>9.81</v>
      </c>
      <c r="ET46" s="2">
        <v>10.27</v>
      </c>
      <c r="EU46" s="2">
        <v>10.72</v>
      </c>
      <c r="EV46" s="2">
        <v>11.07</v>
      </c>
      <c r="EW46" s="2">
        <v>11.31</v>
      </c>
      <c r="EX46" s="2">
        <v>11.71</v>
      </c>
      <c r="EY46" s="2">
        <v>12.01</v>
      </c>
      <c r="EZ46" s="2">
        <v>12.32</v>
      </c>
      <c r="FA46" s="2">
        <v>12.56</v>
      </c>
      <c r="FB46" s="2">
        <v>12.73</v>
      </c>
      <c r="FC46" s="2">
        <v>13.13</v>
      </c>
      <c r="FD46" s="2">
        <v>13.43</v>
      </c>
      <c r="FE46" s="2">
        <v>13.67</v>
      </c>
      <c r="FF46" s="2">
        <v>13.86</v>
      </c>
      <c r="FG46" s="2">
        <v>14.05</v>
      </c>
      <c r="FH46" s="2">
        <v>14.32</v>
      </c>
      <c r="FI46" s="2">
        <v>14.59</v>
      </c>
      <c r="FJ46" s="2">
        <v>14.75</v>
      </c>
      <c r="FK46" s="2">
        <v>15.01</v>
      </c>
    </row>
    <row r="47" spans="1:167" ht="14.5">
      <c r="A47" s="128"/>
      <c r="B47" s="128"/>
      <c r="C47" s="2"/>
      <c r="D47" s="2"/>
      <c r="E47" s="2"/>
      <c r="F47" s="2"/>
      <c r="G47" s="2"/>
      <c r="H47" s="2"/>
      <c r="I47" s="2"/>
      <c r="J47" s="2"/>
      <c r="K47" s="2"/>
      <c r="L47" s="2"/>
      <c r="M47" s="2"/>
      <c r="N47" s="2"/>
      <c r="O47" s="2"/>
      <c r="P47" s="2"/>
      <c r="Q47" s="2"/>
      <c r="R47" s="2"/>
      <c r="S47" s="2"/>
      <c r="T47" s="2"/>
      <c r="U47" s="2"/>
      <c r="V47" s="2"/>
      <c r="W47" s="2"/>
      <c r="Y47" s="128"/>
      <c r="Z47" s="128"/>
      <c r="AA47" s="2"/>
      <c r="AB47" s="2"/>
      <c r="AC47" s="2"/>
      <c r="AD47" s="2"/>
      <c r="AE47" s="2"/>
      <c r="AF47" s="2"/>
      <c r="AG47" s="2"/>
      <c r="AH47" s="2"/>
      <c r="AI47" s="2"/>
      <c r="AJ47" s="2"/>
      <c r="AK47" s="2"/>
      <c r="AL47" s="2"/>
      <c r="AM47" s="2"/>
      <c r="AN47" s="2"/>
      <c r="AO47" s="2"/>
      <c r="AP47" s="2"/>
      <c r="AQ47" s="2"/>
      <c r="AR47" s="2"/>
      <c r="AS47" s="2"/>
      <c r="AT47" s="2"/>
      <c r="AU47" s="2"/>
      <c r="AW47" s="128"/>
      <c r="AX47" s="128"/>
      <c r="AY47" s="2"/>
      <c r="AZ47" s="2"/>
      <c r="BA47" s="2"/>
      <c r="BB47" s="2"/>
      <c r="BC47" s="2"/>
      <c r="BD47" s="2"/>
      <c r="BE47" s="2"/>
      <c r="BF47" s="2"/>
      <c r="BG47" s="2"/>
      <c r="BH47" s="2"/>
      <c r="BI47" s="2"/>
      <c r="BJ47" s="2"/>
      <c r="BK47" s="2"/>
      <c r="BL47" s="2"/>
      <c r="BM47" s="2"/>
      <c r="BN47" s="2"/>
      <c r="BO47" s="2"/>
      <c r="BP47" s="2"/>
      <c r="BQ47" s="2"/>
      <c r="BR47" s="2"/>
      <c r="BS47" s="2"/>
      <c r="BU47" s="128"/>
      <c r="BV47" s="128"/>
      <c r="BW47" s="2"/>
      <c r="BX47" s="2"/>
      <c r="BY47" s="2"/>
      <c r="BZ47" s="2"/>
      <c r="CA47" s="2"/>
      <c r="CB47" s="2"/>
      <c r="CC47" s="2"/>
      <c r="CD47" s="2"/>
      <c r="CE47" s="2"/>
      <c r="CF47" s="2"/>
      <c r="CG47" s="2"/>
      <c r="CH47" s="2"/>
      <c r="CI47" s="2"/>
      <c r="CJ47" s="2"/>
      <c r="CK47" s="2"/>
      <c r="CL47" s="2"/>
      <c r="CM47" s="2"/>
      <c r="CN47" s="2"/>
      <c r="CO47" s="2"/>
      <c r="CP47" s="2"/>
      <c r="CQ47" s="2"/>
      <c r="CS47" s="128"/>
      <c r="CT47" s="128"/>
      <c r="CU47" s="2"/>
      <c r="CV47" s="2"/>
      <c r="CW47" s="2"/>
      <c r="CX47" s="2"/>
      <c r="CY47" s="2"/>
      <c r="CZ47" s="2"/>
      <c r="DA47" s="2"/>
      <c r="DB47" s="2"/>
      <c r="DC47" s="2"/>
      <c r="DD47" s="2"/>
      <c r="DE47" s="2"/>
      <c r="DF47" s="2"/>
      <c r="DG47" s="2"/>
      <c r="DH47" s="2"/>
      <c r="DI47" s="2"/>
      <c r="DJ47" s="2"/>
      <c r="DK47" s="2"/>
      <c r="DL47" s="2"/>
      <c r="DM47" s="2"/>
      <c r="DN47" s="2"/>
      <c r="DO47" s="2"/>
      <c r="DQ47" s="128"/>
      <c r="DR47" s="128"/>
      <c r="DS47" s="2"/>
      <c r="DT47" s="2"/>
      <c r="DU47" s="2"/>
      <c r="DV47" s="2"/>
      <c r="DW47" s="2"/>
      <c r="DX47" s="2"/>
      <c r="DY47" s="2"/>
      <c r="DZ47" s="2"/>
      <c r="EA47" s="2"/>
      <c r="EB47" s="2"/>
      <c r="EC47" s="2"/>
      <c r="ED47" s="2"/>
      <c r="EE47" s="2"/>
      <c r="EF47" s="2"/>
      <c r="EG47" s="2"/>
      <c r="EH47" s="2"/>
      <c r="EI47" s="2"/>
      <c r="EJ47" s="2"/>
      <c r="EK47" s="2"/>
      <c r="EL47" s="2"/>
      <c r="EM47" s="2"/>
      <c r="EO47" s="128"/>
      <c r="EP47" s="128"/>
      <c r="EQ47" s="2"/>
      <c r="ER47" s="2"/>
      <c r="ES47" s="2"/>
      <c r="ET47" s="2"/>
      <c r="EU47" s="2"/>
      <c r="EV47" s="2"/>
      <c r="EW47" s="2"/>
      <c r="EX47" s="2"/>
      <c r="EY47" s="2"/>
      <c r="EZ47" s="2"/>
      <c r="FA47" s="2"/>
      <c r="FB47" s="2"/>
      <c r="FC47" s="2"/>
      <c r="FD47" s="2"/>
      <c r="FE47" s="2"/>
      <c r="FF47" s="2"/>
      <c r="FG47" s="2"/>
      <c r="FH47" s="2"/>
      <c r="FI47" s="2"/>
      <c r="FJ47" s="2"/>
      <c r="FK47" s="2"/>
    </row>
    <row r="48" spans="1:167" ht="15">
      <c r="A48" s="3"/>
      <c r="B48" s="11" t="s">
        <v>519</v>
      </c>
      <c r="C48" s="4">
        <v>637.89</v>
      </c>
      <c r="D48" s="4">
        <v>628.05999999999995</v>
      </c>
      <c r="E48" s="4">
        <v>629.16</v>
      </c>
      <c r="F48" s="4">
        <v>607.26</v>
      </c>
      <c r="G48" s="4">
        <v>835.95</v>
      </c>
      <c r="H48" s="4">
        <v>670.66</v>
      </c>
      <c r="I48" s="4">
        <v>580.23</v>
      </c>
      <c r="J48" s="4">
        <v>702.06</v>
      </c>
      <c r="K48" s="4">
        <v>609.92999999999995</v>
      </c>
      <c r="L48" s="4">
        <v>483.42</v>
      </c>
      <c r="M48" s="4">
        <v>384.89</v>
      </c>
      <c r="N48" s="4">
        <v>574.97</v>
      </c>
      <c r="O48" s="4">
        <v>559.99</v>
      </c>
      <c r="P48" s="4">
        <v>503.13</v>
      </c>
      <c r="Q48" s="4">
        <v>561.92999999999995</v>
      </c>
      <c r="R48" s="4">
        <v>593.52</v>
      </c>
      <c r="S48" s="4">
        <v>558.46</v>
      </c>
      <c r="T48" s="4">
        <v>531.15</v>
      </c>
      <c r="U48" s="4">
        <v>450.96</v>
      </c>
      <c r="V48" s="4">
        <v>578.79999999999995</v>
      </c>
      <c r="W48" s="4">
        <v>484.36</v>
      </c>
      <c r="Y48" s="3"/>
      <c r="Z48" s="11" t="s">
        <v>519</v>
      </c>
      <c r="AA48" s="4">
        <v>937.27</v>
      </c>
      <c r="AB48" s="4">
        <v>860.94</v>
      </c>
      <c r="AC48" s="4">
        <v>919.8</v>
      </c>
      <c r="AD48" s="4">
        <v>990.55</v>
      </c>
      <c r="AE48" s="4">
        <v>888.97</v>
      </c>
      <c r="AF48" s="4">
        <v>858.4</v>
      </c>
      <c r="AG48" s="4">
        <v>743.43</v>
      </c>
      <c r="AH48" s="4">
        <v>773.02</v>
      </c>
      <c r="AI48" s="4">
        <v>716.4</v>
      </c>
      <c r="AJ48" s="4">
        <v>831.44</v>
      </c>
      <c r="AK48" s="4">
        <v>791.14</v>
      </c>
      <c r="AL48" s="4">
        <v>757.73</v>
      </c>
      <c r="AM48" s="4">
        <v>687.9</v>
      </c>
      <c r="AN48" s="4">
        <v>588.27</v>
      </c>
      <c r="AO48" s="4">
        <v>669.95</v>
      </c>
      <c r="AP48" s="4">
        <v>685</v>
      </c>
      <c r="AQ48" s="4">
        <v>693.72</v>
      </c>
      <c r="AR48" s="4">
        <v>709.51</v>
      </c>
      <c r="AS48" s="4">
        <v>712.48</v>
      </c>
      <c r="AT48" s="4">
        <v>718.23</v>
      </c>
      <c r="AU48" s="4">
        <v>580.27</v>
      </c>
      <c r="AW48" s="3"/>
      <c r="AX48" s="11" t="s">
        <v>519</v>
      </c>
      <c r="AY48" s="12">
        <v>1052.19</v>
      </c>
      <c r="AZ48" s="12">
        <v>1041.23</v>
      </c>
      <c r="BA48" s="4">
        <v>997.07</v>
      </c>
      <c r="BB48" s="12">
        <v>1035.6400000000001</v>
      </c>
      <c r="BC48" s="4">
        <v>984.61</v>
      </c>
      <c r="BD48" s="4">
        <v>880.59</v>
      </c>
      <c r="BE48" s="4">
        <v>764.62</v>
      </c>
      <c r="BF48" s="4">
        <v>796.32</v>
      </c>
      <c r="BG48" s="4">
        <v>763.26</v>
      </c>
      <c r="BH48" s="4">
        <v>731.38</v>
      </c>
      <c r="BI48" s="4">
        <v>709.47</v>
      </c>
      <c r="BJ48" s="4">
        <v>771.97</v>
      </c>
      <c r="BK48" s="4">
        <v>673.64</v>
      </c>
      <c r="BL48" s="4">
        <v>781.95</v>
      </c>
      <c r="BM48" s="4">
        <v>878.91</v>
      </c>
      <c r="BN48" s="4">
        <v>834.5</v>
      </c>
      <c r="BO48" s="4">
        <v>868.38</v>
      </c>
      <c r="BP48" s="4">
        <v>883.31</v>
      </c>
      <c r="BQ48" s="4">
        <v>930.47</v>
      </c>
      <c r="BR48" s="4">
        <v>985.81</v>
      </c>
      <c r="BS48" s="4">
        <v>946.8</v>
      </c>
      <c r="BU48" s="3"/>
      <c r="BV48" s="11" t="s">
        <v>519</v>
      </c>
      <c r="BW48" s="12">
        <v>1178.28</v>
      </c>
      <c r="BX48" s="12">
        <v>1102.6300000000001</v>
      </c>
      <c r="BY48" s="12">
        <v>1173.55</v>
      </c>
      <c r="BZ48" s="12">
        <v>1107.26</v>
      </c>
      <c r="CA48" s="12">
        <v>1137.67</v>
      </c>
      <c r="CB48" s="12">
        <v>1067.1199999999999</v>
      </c>
      <c r="CC48" s="4">
        <v>941.25</v>
      </c>
      <c r="CD48" s="12">
        <v>1012.45</v>
      </c>
      <c r="CE48" s="12">
        <v>1074.07</v>
      </c>
      <c r="CF48" s="12">
        <v>1020.08</v>
      </c>
      <c r="CG48" s="4">
        <v>853.98</v>
      </c>
      <c r="CH48" s="4">
        <v>879.98</v>
      </c>
      <c r="CI48" s="4">
        <v>812.58</v>
      </c>
      <c r="CJ48" s="12">
        <v>1022.24</v>
      </c>
      <c r="CK48" s="12">
        <v>1069.77</v>
      </c>
      <c r="CL48" s="4">
        <v>969.39</v>
      </c>
      <c r="CM48" s="4">
        <v>929.65</v>
      </c>
      <c r="CN48" s="12">
        <v>1085.72</v>
      </c>
      <c r="CO48" s="12">
        <v>1206.4000000000001</v>
      </c>
      <c r="CP48" s="12">
        <v>1280.55</v>
      </c>
      <c r="CQ48" s="12">
        <v>1190.1300000000001</v>
      </c>
      <c r="CS48" s="3"/>
      <c r="CT48" s="11" t="s">
        <v>519</v>
      </c>
      <c r="CU48" s="12">
        <v>1340.74</v>
      </c>
      <c r="CV48" s="12">
        <v>1145.07</v>
      </c>
      <c r="CW48" s="12">
        <v>1421.19</v>
      </c>
      <c r="CX48" s="12">
        <v>1264.52</v>
      </c>
      <c r="CY48" s="12">
        <v>1197.96</v>
      </c>
      <c r="CZ48" s="12">
        <v>1199.9000000000001</v>
      </c>
      <c r="DA48" s="12">
        <v>1124.52</v>
      </c>
      <c r="DB48" s="12">
        <v>1112.04</v>
      </c>
      <c r="DC48" s="12">
        <v>1220.74</v>
      </c>
      <c r="DD48" s="12">
        <v>1340.9</v>
      </c>
      <c r="DE48" s="12">
        <v>1026.5</v>
      </c>
      <c r="DF48" s="4">
        <v>950.93</v>
      </c>
      <c r="DG48" s="4">
        <v>842.11</v>
      </c>
      <c r="DH48" s="4">
        <v>843.15</v>
      </c>
      <c r="DI48" s="4">
        <v>851.03</v>
      </c>
      <c r="DJ48" s="4">
        <v>829.74</v>
      </c>
      <c r="DK48" s="12">
        <v>1009.02</v>
      </c>
      <c r="DL48" s="12">
        <v>1078.2</v>
      </c>
      <c r="DM48" s="12">
        <v>1203.17</v>
      </c>
      <c r="DN48" s="12">
        <v>1370.51</v>
      </c>
      <c r="DO48" s="12">
        <v>1233.32</v>
      </c>
      <c r="DQ48" s="3"/>
      <c r="DR48" s="11" t="s">
        <v>519</v>
      </c>
      <c r="DS48" s="12">
        <v>1056.1600000000001</v>
      </c>
      <c r="DT48" s="4">
        <v>939.16</v>
      </c>
      <c r="DU48" s="12">
        <v>1101.29</v>
      </c>
      <c r="DV48" s="12">
        <v>1156.04</v>
      </c>
      <c r="DW48" s="12">
        <v>1127.3699999999999</v>
      </c>
      <c r="DX48" s="4">
        <v>998.59</v>
      </c>
      <c r="DY48" s="4">
        <v>939.75</v>
      </c>
      <c r="DZ48" s="4">
        <v>940.42</v>
      </c>
      <c r="EA48" s="4">
        <v>951.03</v>
      </c>
      <c r="EB48" s="4">
        <v>942.6</v>
      </c>
      <c r="EC48" s="4">
        <v>898.01</v>
      </c>
      <c r="ED48" s="4">
        <v>929.07</v>
      </c>
      <c r="EE48" s="4">
        <v>935.82</v>
      </c>
      <c r="EF48" s="4">
        <v>941.54</v>
      </c>
      <c r="EG48" s="4">
        <v>986.61</v>
      </c>
      <c r="EH48" s="4">
        <v>869.93</v>
      </c>
      <c r="EI48" s="4">
        <v>965.03</v>
      </c>
      <c r="EJ48" s="12">
        <v>1158.5</v>
      </c>
      <c r="EK48" s="12">
        <v>1231.1600000000001</v>
      </c>
      <c r="EL48" s="12">
        <v>1291.5</v>
      </c>
      <c r="EM48" s="12">
        <v>1226.73</v>
      </c>
      <c r="EO48" s="3"/>
      <c r="EP48" s="11" t="s">
        <v>519</v>
      </c>
      <c r="EQ48" s="4">
        <v>854.7</v>
      </c>
      <c r="ER48" s="4">
        <v>837.06</v>
      </c>
      <c r="ES48" s="4">
        <v>879.56</v>
      </c>
      <c r="ET48" s="4">
        <v>707.4</v>
      </c>
      <c r="EU48" s="4">
        <v>634.96</v>
      </c>
      <c r="EV48" s="4">
        <v>624.12</v>
      </c>
      <c r="EW48" s="4">
        <v>605.45000000000005</v>
      </c>
      <c r="EX48" s="4">
        <v>621.35</v>
      </c>
      <c r="EY48" s="4">
        <v>619.99</v>
      </c>
      <c r="EZ48" s="4">
        <v>525.25</v>
      </c>
      <c r="FA48" s="4">
        <v>498.54</v>
      </c>
      <c r="FB48" s="4">
        <v>535.73</v>
      </c>
      <c r="FC48" s="4">
        <v>524.67999999999995</v>
      </c>
      <c r="FD48" s="4">
        <v>513.95000000000005</v>
      </c>
      <c r="FE48" s="4">
        <v>473.9</v>
      </c>
      <c r="FF48" s="4">
        <v>443.15</v>
      </c>
      <c r="FG48" s="4">
        <v>499.99</v>
      </c>
      <c r="FH48" s="4">
        <v>509.95</v>
      </c>
      <c r="FI48" s="4">
        <v>511.25</v>
      </c>
      <c r="FJ48" s="4">
        <v>547.67999999999995</v>
      </c>
      <c r="FK48" s="4">
        <v>532.66999999999996</v>
      </c>
    </row>
    <row r="49" spans="1:167" ht="13">
      <c r="A49" s="130"/>
      <c r="B49" s="130"/>
      <c r="C49" s="4"/>
      <c r="D49" s="4"/>
      <c r="E49" s="4"/>
      <c r="F49" s="4"/>
      <c r="G49" s="4"/>
      <c r="H49" s="4"/>
      <c r="I49" s="4"/>
      <c r="J49" s="4"/>
      <c r="K49" s="4"/>
      <c r="L49" s="4"/>
      <c r="M49" s="4"/>
      <c r="N49" s="4"/>
      <c r="O49" s="4"/>
      <c r="P49" s="4"/>
      <c r="Q49" s="4"/>
      <c r="R49" s="4"/>
      <c r="S49" s="4"/>
      <c r="T49" s="4"/>
      <c r="U49" s="4"/>
      <c r="V49" s="4"/>
      <c r="W49" s="4"/>
      <c r="Y49" s="130"/>
      <c r="Z49" s="130"/>
      <c r="AA49" s="4"/>
      <c r="AB49" s="4"/>
      <c r="AC49" s="4"/>
      <c r="AD49" s="4"/>
      <c r="AE49" s="4"/>
      <c r="AF49" s="4"/>
      <c r="AG49" s="4"/>
      <c r="AH49" s="4"/>
      <c r="AI49" s="4"/>
      <c r="AJ49" s="4"/>
      <c r="AK49" s="4"/>
      <c r="AL49" s="4"/>
      <c r="AM49" s="4"/>
      <c r="AN49" s="4"/>
      <c r="AO49" s="4"/>
      <c r="AP49" s="4"/>
      <c r="AQ49" s="4"/>
      <c r="AR49" s="4"/>
      <c r="AS49" s="4"/>
      <c r="AT49" s="4"/>
      <c r="AU49" s="4"/>
      <c r="AW49" s="130"/>
      <c r="AX49" s="130"/>
      <c r="AY49" s="4"/>
      <c r="AZ49" s="4"/>
      <c r="BA49" s="4"/>
      <c r="BB49" s="4"/>
      <c r="BC49" s="4"/>
      <c r="BD49" s="4"/>
      <c r="BE49" s="4"/>
      <c r="BF49" s="4"/>
      <c r="BG49" s="4"/>
      <c r="BH49" s="4"/>
      <c r="BI49" s="4"/>
      <c r="BJ49" s="4"/>
      <c r="BK49" s="4"/>
      <c r="BL49" s="4"/>
      <c r="BM49" s="4"/>
      <c r="BN49" s="4"/>
      <c r="BO49" s="4"/>
      <c r="BP49" s="4"/>
      <c r="BQ49" s="4"/>
      <c r="BR49" s="4"/>
      <c r="BS49" s="4"/>
      <c r="BU49" s="130"/>
      <c r="BV49" s="130"/>
      <c r="BW49" s="4"/>
      <c r="BX49" s="4"/>
      <c r="BY49" s="4"/>
      <c r="BZ49" s="4"/>
      <c r="CA49" s="4"/>
      <c r="CB49" s="4"/>
      <c r="CC49" s="4"/>
      <c r="CD49" s="4"/>
      <c r="CE49" s="4"/>
      <c r="CF49" s="4"/>
      <c r="CG49" s="4"/>
      <c r="CH49" s="4"/>
      <c r="CI49" s="4"/>
      <c r="CJ49" s="4"/>
      <c r="CK49" s="4"/>
      <c r="CL49" s="4"/>
      <c r="CM49" s="4"/>
      <c r="CN49" s="4"/>
      <c r="CO49" s="4"/>
      <c r="CP49" s="4"/>
      <c r="CQ49" s="4"/>
      <c r="CS49" s="130"/>
      <c r="CT49" s="130"/>
      <c r="CU49" s="4"/>
      <c r="CV49" s="4"/>
      <c r="CW49" s="4"/>
      <c r="CX49" s="4"/>
      <c r="CY49" s="4"/>
      <c r="CZ49" s="4"/>
      <c r="DA49" s="4"/>
      <c r="DB49" s="4"/>
      <c r="DC49" s="4"/>
      <c r="DD49" s="4"/>
      <c r="DE49" s="4"/>
      <c r="DF49" s="4"/>
      <c r="DG49" s="4"/>
      <c r="DH49" s="4"/>
      <c r="DI49" s="4"/>
      <c r="DJ49" s="4"/>
      <c r="DK49" s="4"/>
      <c r="DL49" s="4"/>
      <c r="DM49" s="4"/>
      <c r="DN49" s="4"/>
      <c r="DO49" s="4"/>
      <c r="DQ49" s="130"/>
      <c r="DR49" s="130"/>
      <c r="DS49" s="4"/>
      <c r="DT49" s="4"/>
      <c r="DU49" s="4"/>
      <c r="DV49" s="4"/>
      <c r="DW49" s="4"/>
      <c r="DX49" s="4"/>
      <c r="DY49" s="4"/>
      <c r="DZ49" s="4"/>
      <c r="EA49" s="4"/>
      <c r="EB49" s="4"/>
      <c r="EC49" s="4"/>
      <c r="ED49" s="4"/>
      <c r="EE49" s="4"/>
      <c r="EF49" s="4"/>
      <c r="EG49" s="4"/>
      <c r="EH49" s="4"/>
      <c r="EI49" s="4"/>
      <c r="EJ49" s="4"/>
      <c r="EK49" s="4"/>
      <c r="EL49" s="4"/>
      <c r="EM49" s="4"/>
      <c r="EO49" s="130"/>
      <c r="EP49" s="130"/>
      <c r="EQ49" s="4"/>
      <c r="ER49" s="4"/>
      <c r="ES49" s="4"/>
      <c r="ET49" s="4"/>
      <c r="EU49" s="4"/>
      <c r="EV49" s="4"/>
      <c r="EW49" s="4"/>
      <c r="EX49" s="4"/>
      <c r="EY49" s="4"/>
      <c r="EZ49" s="4"/>
      <c r="FA49" s="4"/>
      <c r="FB49" s="4"/>
      <c r="FC49" s="4"/>
      <c r="FD49" s="4"/>
      <c r="FE49" s="4"/>
      <c r="FF49" s="4"/>
      <c r="FG49" s="4"/>
      <c r="FH49" s="4"/>
      <c r="FI49" s="4"/>
      <c r="FJ49" s="4"/>
      <c r="FK49" s="4"/>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3">
      <c r="A51" s="10"/>
      <c r="B51" s="11" t="s">
        <v>504</v>
      </c>
      <c r="C51" s="3">
        <v>0.95</v>
      </c>
      <c r="D51" s="3">
        <v>0.95</v>
      </c>
      <c r="E51" s="3">
        <v>0.99</v>
      </c>
      <c r="F51" s="3">
        <v>0.98</v>
      </c>
      <c r="G51" s="3">
        <v>1.02</v>
      </c>
      <c r="H51" s="3">
        <v>0.94</v>
      </c>
      <c r="I51" s="3">
        <v>0.85</v>
      </c>
      <c r="J51" s="3">
        <v>0.92</v>
      </c>
      <c r="K51" s="3">
        <v>0.97</v>
      </c>
      <c r="L51" s="3">
        <v>0.99</v>
      </c>
      <c r="M51" s="3">
        <v>0.87</v>
      </c>
      <c r="N51" s="3">
        <v>0.93</v>
      </c>
      <c r="O51" s="3">
        <v>0.8</v>
      </c>
      <c r="P51" s="3">
        <v>0.86</v>
      </c>
      <c r="Q51" s="3">
        <v>0.97</v>
      </c>
      <c r="R51" s="3">
        <v>1.03</v>
      </c>
      <c r="S51" s="3">
        <v>0.94</v>
      </c>
      <c r="T51" s="3">
        <v>1.03</v>
      </c>
      <c r="U51" s="3">
        <v>0.95</v>
      </c>
      <c r="V51" s="3">
        <v>0.99</v>
      </c>
      <c r="W51" s="3">
        <v>0.87</v>
      </c>
      <c r="Y51" s="10"/>
      <c r="Z51" s="11" t="s">
        <v>504</v>
      </c>
      <c r="AA51" s="3">
        <v>0.97</v>
      </c>
      <c r="AB51" s="3">
        <v>0.88</v>
      </c>
      <c r="AC51" s="3">
        <v>0.94</v>
      </c>
      <c r="AD51" s="3">
        <v>1</v>
      </c>
      <c r="AE51" s="3">
        <v>1</v>
      </c>
      <c r="AF51" s="3">
        <v>0.95</v>
      </c>
      <c r="AG51" s="3">
        <v>0.86</v>
      </c>
      <c r="AH51" s="3">
        <v>0.96</v>
      </c>
      <c r="AI51" s="3">
        <v>0.95</v>
      </c>
      <c r="AJ51" s="3">
        <v>0.96</v>
      </c>
      <c r="AK51" s="3">
        <v>0.85</v>
      </c>
      <c r="AL51" s="3">
        <v>0.89</v>
      </c>
      <c r="AM51" s="3">
        <v>0.85</v>
      </c>
      <c r="AN51" s="3">
        <v>0.93</v>
      </c>
      <c r="AO51" s="3">
        <v>0.97</v>
      </c>
      <c r="AP51" s="3">
        <v>0.96</v>
      </c>
      <c r="AQ51" s="3">
        <v>0.92</v>
      </c>
      <c r="AR51" s="3">
        <v>0.96</v>
      </c>
      <c r="AS51" s="3">
        <v>0.97</v>
      </c>
      <c r="AT51" s="3">
        <v>1</v>
      </c>
      <c r="AU51" s="3">
        <v>0.87</v>
      </c>
      <c r="AW51" s="10"/>
      <c r="AX51" s="11" t="s">
        <v>504</v>
      </c>
      <c r="AY51" s="3">
        <v>0.94</v>
      </c>
      <c r="AZ51" s="3">
        <v>0.84</v>
      </c>
      <c r="BA51" s="3">
        <v>0.89</v>
      </c>
      <c r="BB51" s="3">
        <v>0.96</v>
      </c>
      <c r="BC51" s="3">
        <v>0.93</v>
      </c>
      <c r="BD51" s="3">
        <v>0.92</v>
      </c>
      <c r="BE51" s="3">
        <v>0.83</v>
      </c>
      <c r="BF51" s="3">
        <v>0.91</v>
      </c>
      <c r="BG51" s="3">
        <v>0.94</v>
      </c>
      <c r="BH51" s="3">
        <v>0.94</v>
      </c>
      <c r="BI51" s="3">
        <v>0.85</v>
      </c>
      <c r="BJ51" s="3">
        <v>0.87</v>
      </c>
      <c r="BK51" s="3">
        <v>0.79</v>
      </c>
      <c r="BL51" s="3">
        <v>0.92</v>
      </c>
      <c r="BM51" s="3">
        <v>1</v>
      </c>
      <c r="BN51" s="3">
        <v>0.92</v>
      </c>
      <c r="BO51" s="3">
        <v>0.88</v>
      </c>
      <c r="BP51" s="3">
        <v>0.92</v>
      </c>
      <c r="BQ51" s="3">
        <v>0.92</v>
      </c>
      <c r="BR51" s="3">
        <v>0.96</v>
      </c>
      <c r="BS51" s="3">
        <v>0.84</v>
      </c>
      <c r="BU51" s="10"/>
      <c r="BV51" s="11" t="s">
        <v>504</v>
      </c>
      <c r="BW51" s="3">
        <v>0.97</v>
      </c>
      <c r="BX51" s="3">
        <v>0.91</v>
      </c>
      <c r="BY51" s="3">
        <v>0.99</v>
      </c>
      <c r="BZ51" s="3">
        <v>0.96</v>
      </c>
      <c r="CA51" s="3">
        <v>1</v>
      </c>
      <c r="CB51" s="3">
        <v>0.93</v>
      </c>
      <c r="CC51" s="3">
        <v>0.87</v>
      </c>
      <c r="CD51" s="3">
        <v>0.95</v>
      </c>
      <c r="CE51" s="3">
        <v>1.02</v>
      </c>
      <c r="CF51" s="3">
        <v>0.99</v>
      </c>
      <c r="CG51" s="3">
        <v>0.88</v>
      </c>
      <c r="CH51" s="3">
        <v>0.91</v>
      </c>
      <c r="CI51" s="3">
        <v>0.74</v>
      </c>
      <c r="CJ51" s="3">
        <v>1.02</v>
      </c>
      <c r="CK51" s="3">
        <v>1.04</v>
      </c>
      <c r="CL51" s="3">
        <v>0.87</v>
      </c>
      <c r="CM51" s="3">
        <v>0.89</v>
      </c>
      <c r="CN51" s="3">
        <v>0.87</v>
      </c>
      <c r="CO51" s="3">
        <v>0.97</v>
      </c>
      <c r="CP51" s="3">
        <v>1.01</v>
      </c>
      <c r="CQ51" s="3">
        <v>0.89</v>
      </c>
      <c r="CS51" s="10"/>
      <c r="CT51" s="11" t="s">
        <v>504</v>
      </c>
      <c r="CU51" s="3">
        <v>0.98</v>
      </c>
      <c r="CV51" s="3">
        <v>0.89</v>
      </c>
      <c r="CW51" s="3">
        <v>1</v>
      </c>
      <c r="CX51" s="3">
        <v>0.98</v>
      </c>
      <c r="CY51" s="3">
        <v>0.98</v>
      </c>
      <c r="CZ51" s="3">
        <v>0.93</v>
      </c>
      <c r="DA51" s="3">
        <v>0.89</v>
      </c>
      <c r="DB51" s="3">
        <v>0.95</v>
      </c>
      <c r="DC51" s="3">
        <v>0.97</v>
      </c>
      <c r="DD51" s="3">
        <v>1.04</v>
      </c>
      <c r="DE51" s="3">
        <v>0.93</v>
      </c>
      <c r="DF51" s="3">
        <v>0.92</v>
      </c>
      <c r="DG51" s="3">
        <v>0.95</v>
      </c>
      <c r="DH51" s="3">
        <v>0.97</v>
      </c>
      <c r="DI51" s="3">
        <v>1.01</v>
      </c>
      <c r="DJ51" s="3">
        <v>0.87</v>
      </c>
      <c r="DK51" s="3">
        <v>0.85</v>
      </c>
      <c r="DL51" s="3">
        <v>0.87</v>
      </c>
      <c r="DM51" s="3">
        <v>0.98</v>
      </c>
      <c r="DN51" s="3">
        <v>1.01</v>
      </c>
      <c r="DO51" s="3">
        <v>0.92</v>
      </c>
      <c r="DQ51" s="10"/>
      <c r="DR51" s="11" t="s">
        <v>504</v>
      </c>
      <c r="DS51" s="3">
        <v>0.98</v>
      </c>
      <c r="DT51" s="3">
        <v>0.88</v>
      </c>
      <c r="DU51" s="3">
        <v>0.97</v>
      </c>
      <c r="DV51" s="3">
        <v>0.94</v>
      </c>
      <c r="DW51" s="3">
        <v>0.91</v>
      </c>
      <c r="DX51" s="3">
        <v>0.83</v>
      </c>
      <c r="DY51" s="3">
        <v>0.88</v>
      </c>
      <c r="DZ51" s="3">
        <v>0.91</v>
      </c>
      <c r="EA51" s="3">
        <v>0.91</v>
      </c>
      <c r="EB51" s="3">
        <v>0.97</v>
      </c>
      <c r="EC51" s="3">
        <v>0.92</v>
      </c>
      <c r="ED51" s="3">
        <v>0.94</v>
      </c>
      <c r="EE51" s="3">
        <v>0.92</v>
      </c>
      <c r="EF51" s="3">
        <v>0.97</v>
      </c>
      <c r="EG51" s="3">
        <v>1.01</v>
      </c>
      <c r="EH51" s="3">
        <v>0.89</v>
      </c>
      <c r="EI51" s="3">
        <v>0.88</v>
      </c>
      <c r="EJ51" s="3">
        <v>0.89</v>
      </c>
      <c r="EK51" s="3">
        <v>1</v>
      </c>
      <c r="EL51" s="3">
        <v>1.03</v>
      </c>
      <c r="EM51" s="3">
        <v>0.95</v>
      </c>
      <c r="EO51" s="10"/>
      <c r="EP51" s="11" t="s">
        <v>504</v>
      </c>
      <c r="EQ51" s="3">
        <v>0.97</v>
      </c>
      <c r="ER51" s="3">
        <v>0.95</v>
      </c>
      <c r="ES51" s="3">
        <v>0.95</v>
      </c>
      <c r="ET51" s="3">
        <v>0.87</v>
      </c>
      <c r="EU51" s="3">
        <v>0.85</v>
      </c>
      <c r="EV51" s="3">
        <v>0.89</v>
      </c>
      <c r="EW51" s="3">
        <v>0.91</v>
      </c>
      <c r="EX51" s="3">
        <v>0.96</v>
      </c>
      <c r="EY51" s="3">
        <v>1</v>
      </c>
      <c r="EZ51" s="3">
        <v>0.98</v>
      </c>
      <c r="FA51" s="3">
        <v>0.88</v>
      </c>
      <c r="FB51" s="3">
        <v>0.99</v>
      </c>
      <c r="FC51" s="3">
        <v>0.96</v>
      </c>
      <c r="FD51" s="3">
        <v>0.92</v>
      </c>
      <c r="FE51" s="3">
        <v>0.88</v>
      </c>
      <c r="FF51" s="3">
        <v>0.83</v>
      </c>
      <c r="FG51" s="3">
        <v>0.83</v>
      </c>
      <c r="FH51" s="3">
        <v>0.83</v>
      </c>
      <c r="FI51" s="3">
        <v>0.89</v>
      </c>
      <c r="FJ51" s="3">
        <v>0.94</v>
      </c>
      <c r="FK51" s="3">
        <v>0.87</v>
      </c>
    </row>
    <row r="52" spans="1:167" ht="14.5">
      <c r="A52" s="1"/>
      <c r="B52" s="11" t="s">
        <v>505</v>
      </c>
      <c r="C52" s="3">
        <v>0.99</v>
      </c>
      <c r="D52" s="3">
        <v>1.63</v>
      </c>
      <c r="E52" s="3">
        <v>1.34</v>
      </c>
      <c r="F52" s="3">
        <v>1.59</v>
      </c>
      <c r="G52" s="3">
        <v>1.17</v>
      </c>
      <c r="H52" s="3">
        <v>1.7</v>
      </c>
      <c r="I52" s="3">
        <v>1.39</v>
      </c>
      <c r="J52" s="3">
        <v>1.1000000000000001</v>
      </c>
      <c r="K52" s="3">
        <v>1.66</v>
      </c>
      <c r="L52" s="3">
        <v>1.6</v>
      </c>
      <c r="M52" s="3">
        <v>2.2000000000000002</v>
      </c>
      <c r="N52" s="3">
        <v>1.22</v>
      </c>
      <c r="O52" s="3">
        <v>2.2400000000000002</v>
      </c>
      <c r="P52" s="3">
        <v>2.0299999999999998</v>
      </c>
      <c r="Q52" s="3">
        <v>1.92</v>
      </c>
      <c r="R52" s="3">
        <v>1.98</v>
      </c>
      <c r="S52" s="3">
        <v>2.0299999999999998</v>
      </c>
      <c r="T52" s="3">
        <v>1.99</v>
      </c>
      <c r="U52" s="3">
        <v>2.78</v>
      </c>
      <c r="V52" s="3">
        <v>1.68</v>
      </c>
      <c r="W52" s="3">
        <v>2.73</v>
      </c>
      <c r="Y52" s="1"/>
      <c r="Z52" s="11" t="s">
        <v>505</v>
      </c>
      <c r="AA52" s="3">
        <v>0.78</v>
      </c>
      <c r="AB52" s="3">
        <v>1.41</v>
      </c>
      <c r="AC52" s="3">
        <v>1.46</v>
      </c>
      <c r="AD52" s="3">
        <v>1.25</v>
      </c>
      <c r="AE52" s="3">
        <v>0.88</v>
      </c>
      <c r="AF52" s="3">
        <v>1.63</v>
      </c>
      <c r="AG52" s="3">
        <v>1.17</v>
      </c>
      <c r="AH52" s="3">
        <v>1.1299999999999999</v>
      </c>
      <c r="AI52" s="3">
        <v>0.98</v>
      </c>
      <c r="AJ52" s="3">
        <v>0.94</v>
      </c>
      <c r="AK52" s="3">
        <v>1.53</v>
      </c>
      <c r="AL52" s="3">
        <v>1.43</v>
      </c>
      <c r="AM52" s="3">
        <v>1.69</v>
      </c>
      <c r="AN52" s="3">
        <v>1.21</v>
      </c>
      <c r="AO52" s="3">
        <v>1.18</v>
      </c>
      <c r="AP52" s="3">
        <v>1.31</v>
      </c>
      <c r="AQ52" s="3">
        <v>1.58</v>
      </c>
      <c r="AR52" s="3">
        <v>1.31</v>
      </c>
      <c r="AS52" s="3">
        <v>1.86</v>
      </c>
      <c r="AT52" s="3">
        <v>1.23</v>
      </c>
      <c r="AU52" s="3">
        <v>1.71</v>
      </c>
      <c r="AW52" s="1"/>
      <c r="AX52" s="11" t="s">
        <v>505</v>
      </c>
      <c r="AY52" s="3">
        <v>1</v>
      </c>
      <c r="AZ52" s="3">
        <v>1.51</v>
      </c>
      <c r="BA52" s="3">
        <v>1.93</v>
      </c>
      <c r="BB52" s="3">
        <v>1.25</v>
      </c>
      <c r="BC52" s="3">
        <v>0.9</v>
      </c>
      <c r="BD52" s="3">
        <v>2.04</v>
      </c>
      <c r="BE52" s="3">
        <v>1.45</v>
      </c>
      <c r="BF52" s="3">
        <v>1.63</v>
      </c>
      <c r="BG52" s="3">
        <v>1.06</v>
      </c>
      <c r="BH52" s="3">
        <v>0.8</v>
      </c>
      <c r="BI52" s="3">
        <v>1.72</v>
      </c>
      <c r="BJ52" s="3">
        <v>1.65</v>
      </c>
      <c r="BK52" s="3">
        <v>1.85</v>
      </c>
      <c r="BL52" s="3">
        <v>1.23</v>
      </c>
      <c r="BM52" s="3">
        <v>1.03</v>
      </c>
      <c r="BN52" s="3">
        <v>1.36</v>
      </c>
      <c r="BO52" s="3">
        <v>2.09</v>
      </c>
      <c r="BP52" s="3">
        <v>1.36</v>
      </c>
      <c r="BQ52" s="3">
        <v>1.98</v>
      </c>
      <c r="BR52" s="3">
        <v>1.29</v>
      </c>
      <c r="BS52" s="3">
        <v>1.89</v>
      </c>
      <c r="BU52" s="1"/>
      <c r="BV52" s="11" t="s">
        <v>505</v>
      </c>
      <c r="BW52" s="3">
        <v>0.77</v>
      </c>
      <c r="BX52" s="3">
        <v>1.18</v>
      </c>
      <c r="BY52" s="3">
        <v>1.1599999999999999</v>
      </c>
      <c r="BZ52" s="3">
        <v>1.43</v>
      </c>
      <c r="CA52" s="3">
        <v>0.4</v>
      </c>
      <c r="CB52" s="3">
        <v>1.1100000000000001</v>
      </c>
      <c r="CC52" s="3">
        <v>1.42</v>
      </c>
      <c r="CD52" s="3">
        <v>1.1299999999999999</v>
      </c>
      <c r="CE52" s="3">
        <v>0.83</v>
      </c>
      <c r="CF52" s="3">
        <v>0.66</v>
      </c>
      <c r="CG52" s="3">
        <v>0.97</v>
      </c>
      <c r="CH52" s="3">
        <v>1.4</v>
      </c>
      <c r="CI52" s="3">
        <v>0.8</v>
      </c>
      <c r="CJ52" s="3">
        <v>0.6</v>
      </c>
      <c r="CK52" s="3">
        <v>0.98</v>
      </c>
      <c r="CL52" s="3">
        <v>1.1200000000000001</v>
      </c>
      <c r="CM52" s="3">
        <v>0.92</v>
      </c>
      <c r="CN52" s="3">
        <v>1.1200000000000001</v>
      </c>
      <c r="CO52" s="3">
        <v>1.35</v>
      </c>
      <c r="CP52" s="3">
        <v>1.02</v>
      </c>
      <c r="CQ52" s="3">
        <v>1.36</v>
      </c>
      <c r="CS52" s="1"/>
      <c r="CT52" s="11" t="s">
        <v>505</v>
      </c>
      <c r="CU52" s="3">
        <v>0.78</v>
      </c>
      <c r="CV52" s="3">
        <v>1.32</v>
      </c>
      <c r="CW52" s="3">
        <v>1.36</v>
      </c>
      <c r="CX52" s="3">
        <v>1.36</v>
      </c>
      <c r="CY52" s="3">
        <v>0.43</v>
      </c>
      <c r="CZ52" s="3">
        <v>0.65</v>
      </c>
      <c r="DA52" s="3">
        <v>1.18</v>
      </c>
      <c r="DB52" s="3">
        <v>1.19</v>
      </c>
      <c r="DC52" s="3">
        <v>1</v>
      </c>
      <c r="DD52" s="3">
        <v>0.56999999999999995</v>
      </c>
      <c r="DE52" s="3">
        <v>0.6</v>
      </c>
      <c r="DF52" s="3">
        <v>0.95</v>
      </c>
      <c r="DG52" s="3">
        <v>0.97</v>
      </c>
      <c r="DH52" s="3">
        <v>0.95</v>
      </c>
      <c r="DI52" s="3">
        <v>0.76</v>
      </c>
      <c r="DJ52" s="3">
        <v>1.1000000000000001</v>
      </c>
      <c r="DK52" s="3">
        <v>0.76</v>
      </c>
      <c r="DL52" s="3">
        <v>1.1000000000000001</v>
      </c>
      <c r="DM52" s="3">
        <v>1.1599999999999999</v>
      </c>
      <c r="DN52" s="3">
        <v>0.66</v>
      </c>
      <c r="DO52" s="3">
        <v>0.95</v>
      </c>
      <c r="DQ52" s="1"/>
      <c r="DR52" s="11" t="s">
        <v>505</v>
      </c>
      <c r="DS52" s="3">
        <v>0.85</v>
      </c>
      <c r="DT52" s="3">
        <v>1.19</v>
      </c>
      <c r="DU52" s="3">
        <v>2.21</v>
      </c>
      <c r="DV52" s="3">
        <v>1.84</v>
      </c>
      <c r="DW52" s="3">
        <v>1.06</v>
      </c>
      <c r="DX52" s="3">
        <v>0.56999999999999995</v>
      </c>
      <c r="DY52" s="3">
        <v>1.95</v>
      </c>
      <c r="DZ52" s="3">
        <v>1.93</v>
      </c>
      <c r="EA52" s="3">
        <v>1.96</v>
      </c>
      <c r="EB52" s="3">
        <v>1.56</v>
      </c>
      <c r="EC52" s="3">
        <v>0.8</v>
      </c>
      <c r="ED52" s="3">
        <v>0.83</v>
      </c>
      <c r="EE52" s="3">
        <v>0.77</v>
      </c>
      <c r="EF52" s="3">
        <v>0.66</v>
      </c>
      <c r="EG52" s="3">
        <v>1.05</v>
      </c>
      <c r="EH52" s="3">
        <v>1.32</v>
      </c>
      <c r="EI52" s="3">
        <v>0.47</v>
      </c>
      <c r="EJ52" s="3">
        <v>1.31</v>
      </c>
      <c r="EK52" s="3">
        <v>1.22</v>
      </c>
      <c r="EL52" s="3">
        <v>0.4</v>
      </c>
      <c r="EM52" s="3">
        <v>0.98</v>
      </c>
      <c r="EO52" s="1"/>
      <c r="EP52" s="11" t="s">
        <v>505</v>
      </c>
      <c r="EQ52" s="3">
        <v>0.78</v>
      </c>
      <c r="ER52" s="3">
        <v>0.66</v>
      </c>
      <c r="ES52" s="3">
        <v>1.55</v>
      </c>
      <c r="ET52" s="3">
        <v>2.36</v>
      </c>
      <c r="EU52" s="3">
        <v>3.48</v>
      </c>
      <c r="EV52" s="3">
        <v>1.58</v>
      </c>
      <c r="EW52" s="3">
        <v>1.62</v>
      </c>
      <c r="EX52" s="3">
        <v>1.37</v>
      </c>
      <c r="EY52" s="3">
        <v>1.57</v>
      </c>
      <c r="EZ52" s="3">
        <v>2.81</v>
      </c>
      <c r="FA52" s="3">
        <v>1.71</v>
      </c>
      <c r="FB52" s="3">
        <v>0.85</v>
      </c>
      <c r="FC52" s="3">
        <v>1.59</v>
      </c>
      <c r="FD52" s="3">
        <v>1.23</v>
      </c>
      <c r="FE52" s="3">
        <v>2.1</v>
      </c>
      <c r="FF52" s="3">
        <v>2.69</v>
      </c>
      <c r="FG52" s="3">
        <v>1.42</v>
      </c>
      <c r="FH52" s="3">
        <v>2.69</v>
      </c>
      <c r="FI52" s="3">
        <v>2.2999999999999998</v>
      </c>
      <c r="FJ52" s="3">
        <v>1.74</v>
      </c>
      <c r="FK52" s="3">
        <v>1.4</v>
      </c>
    </row>
    <row r="53" spans="1:167" ht="14.5">
      <c r="A53" s="128"/>
      <c r="B53" s="128"/>
      <c r="C53" s="2"/>
      <c r="D53" s="2"/>
      <c r="E53" s="2"/>
      <c r="F53" s="2"/>
      <c r="G53" s="2"/>
      <c r="H53" s="2"/>
      <c r="I53" s="2"/>
      <c r="J53" s="2"/>
      <c r="K53" s="2"/>
      <c r="L53" s="2"/>
      <c r="M53" s="2"/>
      <c r="N53" s="2"/>
      <c r="O53" s="1"/>
      <c r="P53" s="1"/>
      <c r="Q53" s="1"/>
      <c r="R53" s="1"/>
      <c r="S53" s="1"/>
      <c r="T53" s="1"/>
      <c r="U53" s="1"/>
      <c r="V53" s="1"/>
      <c r="W53" s="1"/>
      <c r="Y53" s="128"/>
      <c r="Z53" s="128"/>
      <c r="AA53" s="2"/>
      <c r="AB53" s="2"/>
      <c r="AC53" s="2"/>
      <c r="AD53" s="2"/>
      <c r="AE53" s="2"/>
      <c r="AF53" s="2"/>
      <c r="AG53" s="2"/>
      <c r="AH53" s="2"/>
      <c r="AI53" s="2"/>
      <c r="AJ53" s="2"/>
      <c r="AK53" s="2"/>
      <c r="AL53" s="2"/>
      <c r="AM53" s="1"/>
      <c r="AN53" s="1"/>
      <c r="AO53" s="1"/>
      <c r="AP53" s="1"/>
      <c r="AQ53" s="1"/>
      <c r="AR53" s="1"/>
      <c r="AS53" s="1"/>
      <c r="AT53" s="1"/>
      <c r="AU53" s="1"/>
      <c r="AW53" s="128"/>
      <c r="AX53" s="128"/>
      <c r="AY53" s="2"/>
      <c r="AZ53" s="2"/>
      <c r="BA53" s="2"/>
      <c r="BB53" s="2"/>
      <c r="BC53" s="2"/>
      <c r="BD53" s="2"/>
      <c r="BE53" s="2"/>
      <c r="BF53" s="2"/>
      <c r="BG53" s="2"/>
      <c r="BH53" s="2"/>
      <c r="BI53" s="2"/>
      <c r="BJ53" s="2"/>
      <c r="BK53" s="1"/>
      <c r="BL53" s="1"/>
      <c r="BM53" s="1"/>
      <c r="BN53" s="1"/>
      <c r="BO53" s="1"/>
      <c r="BP53" s="1"/>
      <c r="BQ53" s="1"/>
      <c r="BR53" s="1"/>
      <c r="BS53" s="1"/>
      <c r="BU53" s="128"/>
      <c r="BV53" s="128"/>
      <c r="BW53" s="2"/>
      <c r="BX53" s="2"/>
      <c r="BY53" s="2"/>
      <c r="BZ53" s="2"/>
      <c r="CA53" s="2"/>
      <c r="CB53" s="2"/>
      <c r="CC53" s="2"/>
      <c r="CD53" s="2"/>
      <c r="CE53" s="2"/>
      <c r="CF53" s="2"/>
      <c r="CG53" s="2"/>
      <c r="CH53" s="2"/>
      <c r="CI53" s="1"/>
      <c r="CJ53" s="1"/>
      <c r="CK53" s="1"/>
      <c r="CL53" s="1"/>
      <c r="CM53" s="1"/>
      <c r="CN53" s="1"/>
      <c r="CO53" s="1"/>
      <c r="CP53" s="1"/>
      <c r="CQ53" s="1"/>
      <c r="CS53" s="128"/>
      <c r="CT53" s="128"/>
      <c r="CU53" s="2"/>
      <c r="CV53" s="2"/>
      <c r="CW53" s="2"/>
      <c r="CX53" s="2"/>
      <c r="CY53" s="2"/>
      <c r="CZ53" s="2"/>
      <c r="DA53" s="2"/>
      <c r="DB53" s="2"/>
      <c r="DC53" s="2"/>
      <c r="DD53" s="2"/>
      <c r="DE53" s="2"/>
      <c r="DF53" s="2"/>
      <c r="DG53" s="1"/>
      <c r="DH53" s="1"/>
      <c r="DI53" s="1"/>
      <c r="DJ53" s="1"/>
      <c r="DK53" s="1"/>
      <c r="DL53" s="1"/>
      <c r="DM53" s="1"/>
      <c r="DN53" s="1"/>
      <c r="DO53" s="1"/>
      <c r="DQ53" s="128"/>
      <c r="DR53" s="128"/>
      <c r="DS53" s="2"/>
      <c r="DT53" s="2"/>
      <c r="DU53" s="2"/>
      <c r="DV53" s="2"/>
      <c r="DW53" s="2"/>
      <c r="DX53" s="2"/>
      <c r="DY53" s="2"/>
      <c r="DZ53" s="2"/>
      <c r="EA53" s="2"/>
      <c r="EB53" s="2"/>
      <c r="EC53" s="2"/>
      <c r="ED53" s="2"/>
      <c r="EE53" s="1"/>
      <c r="EF53" s="1"/>
      <c r="EG53" s="1"/>
      <c r="EH53" s="1"/>
      <c r="EI53" s="1"/>
      <c r="EJ53" s="1"/>
      <c r="EK53" s="1"/>
      <c r="EL53" s="1"/>
      <c r="EM53" s="1"/>
      <c r="EO53" s="128"/>
      <c r="EP53" s="128"/>
      <c r="EQ53" s="2"/>
      <c r="ER53" s="2"/>
      <c r="ES53" s="2"/>
      <c r="ET53" s="2"/>
      <c r="EU53" s="2"/>
      <c r="EV53" s="2"/>
      <c r="EW53" s="2"/>
      <c r="EX53" s="2"/>
      <c r="EY53" s="2"/>
      <c r="EZ53" s="2"/>
      <c r="FA53" s="2"/>
      <c r="FB53" s="2"/>
      <c r="FC53" s="1"/>
      <c r="FD53" s="1"/>
      <c r="FE53" s="1"/>
      <c r="FF53" s="1"/>
      <c r="FG53" s="1"/>
      <c r="FH53" s="1"/>
      <c r="FI53" s="1"/>
      <c r="FJ53" s="1"/>
      <c r="FK53" s="1"/>
    </row>
    <row r="54" spans="1:167">
      <c r="A54" s="129" t="s">
        <v>528</v>
      </c>
      <c r="B54" s="129"/>
      <c r="C54" s="15"/>
      <c r="D54" s="15"/>
      <c r="E54" s="15"/>
      <c r="F54" s="15"/>
      <c r="G54" s="15"/>
      <c r="H54" s="15"/>
      <c r="I54" s="15"/>
      <c r="J54" s="15"/>
      <c r="K54" s="15"/>
      <c r="L54" s="15"/>
      <c r="M54" s="15"/>
      <c r="N54" s="15"/>
      <c r="O54" s="10"/>
      <c r="P54" s="10"/>
      <c r="Q54" s="10"/>
      <c r="R54" s="10"/>
      <c r="S54" s="10"/>
      <c r="T54" s="10"/>
      <c r="U54" s="10"/>
      <c r="V54" s="10"/>
      <c r="W54" s="10"/>
      <c r="Y54" s="129" t="s">
        <v>528</v>
      </c>
      <c r="Z54" s="129"/>
      <c r="AA54" s="15"/>
      <c r="AB54" s="15"/>
      <c r="AC54" s="15"/>
      <c r="AD54" s="15"/>
      <c r="AE54" s="15"/>
      <c r="AF54" s="15"/>
      <c r="AG54" s="15"/>
      <c r="AH54" s="15"/>
      <c r="AI54" s="15"/>
      <c r="AJ54" s="15"/>
      <c r="AK54" s="15"/>
      <c r="AL54" s="15"/>
      <c r="AM54" s="10"/>
      <c r="AN54" s="10"/>
      <c r="AO54" s="10"/>
      <c r="AP54" s="10"/>
      <c r="AQ54" s="10"/>
      <c r="AR54" s="10"/>
      <c r="AS54" s="10"/>
      <c r="AT54" s="10"/>
      <c r="AU54" s="10"/>
      <c r="AW54" s="129" t="s">
        <v>528</v>
      </c>
      <c r="AX54" s="129"/>
      <c r="AY54" s="15"/>
      <c r="AZ54" s="15"/>
      <c r="BA54" s="15"/>
      <c r="BB54" s="15"/>
      <c r="BC54" s="15"/>
      <c r="BD54" s="15"/>
      <c r="BE54" s="15"/>
      <c r="BF54" s="15"/>
      <c r="BG54" s="15"/>
      <c r="BH54" s="15"/>
      <c r="BI54" s="15"/>
      <c r="BJ54" s="15"/>
      <c r="BK54" s="10"/>
      <c r="BL54" s="10"/>
      <c r="BM54" s="10"/>
      <c r="BN54" s="10"/>
      <c r="BO54" s="10"/>
      <c r="BP54" s="10"/>
      <c r="BQ54" s="10"/>
      <c r="BR54" s="10"/>
      <c r="BS54" s="10"/>
      <c r="BU54" s="129" t="s">
        <v>528</v>
      </c>
      <c r="BV54" s="129"/>
      <c r="BW54" s="15"/>
      <c r="BX54" s="15"/>
      <c r="BY54" s="15"/>
      <c r="BZ54" s="15"/>
      <c r="CA54" s="15"/>
      <c r="CB54" s="15"/>
      <c r="CC54" s="15"/>
      <c r="CD54" s="15"/>
      <c r="CE54" s="15"/>
      <c r="CF54" s="15"/>
      <c r="CG54" s="15"/>
      <c r="CH54" s="15"/>
      <c r="CI54" s="10"/>
      <c r="CJ54" s="10"/>
      <c r="CK54" s="10"/>
      <c r="CL54" s="10"/>
      <c r="CM54" s="10"/>
      <c r="CN54" s="10"/>
      <c r="CO54" s="10"/>
      <c r="CP54" s="10"/>
      <c r="CQ54" s="10"/>
      <c r="CS54" s="129" t="s">
        <v>528</v>
      </c>
      <c r="CT54" s="129"/>
      <c r="CU54" s="15"/>
      <c r="CV54" s="15"/>
      <c r="CW54" s="15"/>
      <c r="CX54" s="15"/>
      <c r="CY54" s="15"/>
      <c r="CZ54" s="15"/>
      <c r="DA54" s="15"/>
      <c r="DB54" s="15"/>
      <c r="DC54" s="15"/>
      <c r="DD54" s="15"/>
      <c r="DE54" s="15"/>
      <c r="DF54" s="15"/>
      <c r="DG54" s="10"/>
      <c r="DH54" s="10"/>
      <c r="DI54" s="10"/>
      <c r="DJ54" s="10"/>
      <c r="DK54" s="10"/>
      <c r="DL54" s="10"/>
      <c r="DM54" s="10"/>
      <c r="DN54" s="10"/>
      <c r="DO54" s="10"/>
      <c r="DQ54" s="129" t="s">
        <v>528</v>
      </c>
      <c r="DR54" s="129"/>
      <c r="DS54" s="15"/>
      <c r="DT54" s="15"/>
      <c r="DU54" s="15"/>
      <c r="DV54" s="15"/>
      <c r="DW54" s="15"/>
      <c r="DX54" s="15"/>
      <c r="DY54" s="15"/>
      <c r="DZ54" s="15"/>
      <c r="EA54" s="15"/>
      <c r="EB54" s="15"/>
      <c r="EC54" s="15"/>
      <c r="ED54" s="15"/>
      <c r="EE54" s="10"/>
      <c r="EF54" s="10"/>
      <c r="EG54" s="10"/>
      <c r="EH54" s="10"/>
      <c r="EI54" s="10"/>
      <c r="EJ54" s="10"/>
      <c r="EK54" s="10"/>
      <c r="EL54" s="10"/>
      <c r="EM54" s="10"/>
      <c r="EO54" s="129" t="s">
        <v>528</v>
      </c>
      <c r="EP54" s="129"/>
      <c r="EQ54" s="15"/>
      <c r="ER54" s="15"/>
      <c r="ES54" s="15"/>
      <c r="ET54" s="15"/>
      <c r="EU54" s="15"/>
      <c r="EV54" s="15"/>
      <c r="EW54" s="15"/>
      <c r="EX54" s="15"/>
      <c r="EY54" s="15"/>
      <c r="EZ54" s="15"/>
      <c r="FA54" s="15"/>
      <c r="FB54" s="15"/>
      <c r="FC54" s="10"/>
      <c r="FD54" s="10"/>
      <c r="FE54" s="10"/>
      <c r="FF54" s="10"/>
      <c r="FG54" s="10"/>
      <c r="FH54" s="10"/>
      <c r="FI54" s="10"/>
      <c r="FJ54" s="10"/>
      <c r="FK54" s="10"/>
    </row>
    <row r="55" spans="1:167" ht="14.5">
      <c r="A55" s="128"/>
      <c r="B55" s="128"/>
      <c r="C55" s="2"/>
      <c r="D55" s="2"/>
      <c r="E55" s="2"/>
      <c r="F55" s="2"/>
      <c r="G55" s="2"/>
      <c r="H55" s="2"/>
      <c r="I55" s="2"/>
      <c r="J55" s="2"/>
      <c r="K55" s="2"/>
      <c r="L55" s="2"/>
      <c r="M55" s="2"/>
      <c r="N55" s="2"/>
      <c r="O55" s="1"/>
      <c r="P55" s="1"/>
      <c r="Q55" s="1"/>
      <c r="R55" s="1"/>
      <c r="S55" s="1"/>
      <c r="T55" s="1"/>
      <c r="U55" s="1"/>
      <c r="V55" s="1"/>
      <c r="W55" s="1"/>
      <c r="Y55" s="128"/>
      <c r="Z55" s="128"/>
      <c r="AA55" s="2"/>
      <c r="AB55" s="2"/>
      <c r="AC55" s="2"/>
      <c r="AD55" s="2"/>
      <c r="AE55" s="2"/>
      <c r="AF55" s="2"/>
      <c r="AG55" s="2"/>
      <c r="AH55" s="2"/>
      <c r="AI55" s="2"/>
      <c r="AJ55" s="2"/>
      <c r="AK55" s="2"/>
      <c r="AL55" s="2"/>
      <c r="AM55" s="1"/>
      <c r="AN55" s="1"/>
      <c r="AO55" s="1"/>
      <c r="AP55" s="1"/>
      <c r="AQ55" s="1"/>
      <c r="AR55" s="1"/>
      <c r="AS55" s="1"/>
      <c r="AT55" s="1"/>
      <c r="AU55" s="1"/>
      <c r="AW55" s="128"/>
      <c r="AX55" s="128"/>
      <c r="AY55" s="2"/>
      <c r="AZ55" s="2"/>
      <c r="BA55" s="2"/>
      <c r="BB55" s="2"/>
      <c r="BC55" s="2"/>
      <c r="BD55" s="2"/>
      <c r="BE55" s="2"/>
      <c r="BF55" s="2"/>
      <c r="BG55" s="2"/>
      <c r="BH55" s="2"/>
      <c r="BI55" s="2"/>
      <c r="BJ55" s="2"/>
      <c r="BK55" s="1"/>
      <c r="BL55" s="1"/>
      <c r="BM55" s="1"/>
      <c r="BN55" s="1"/>
      <c r="BO55" s="1"/>
      <c r="BP55" s="1"/>
      <c r="BQ55" s="1"/>
      <c r="BR55" s="1"/>
      <c r="BS55" s="1"/>
      <c r="BU55" s="128"/>
      <c r="BV55" s="128"/>
      <c r="BW55" s="2"/>
      <c r="BX55" s="2"/>
      <c r="BY55" s="2"/>
      <c r="BZ55" s="2"/>
      <c r="CA55" s="2"/>
      <c r="CB55" s="2"/>
      <c r="CC55" s="2"/>
      <c r="CD55" s="2"/>
      <c r="CE55" s="2"/>
      <c r="CF55" s="2"/>
      <c r="CG55" s="2"/>
      <c r="CH55" s="2"/>
      <c r="CI55" s="1"/>
      <c r="CJ55" s="1"/>
      <c r="CK55" s="1"/>
      <c r="CL55" s="1"/>
      <c r="CM55" s="1"/>
      <c r="CN55" s="1"/>
      <c r="CO55" s="1"/>
      <c r="CP55" s="1"/>
      <c r="CQ55" s="1"/>
      <c r="CS55" s="128"/>
      <c r="CT55" s="128"/>
      <c r="CU55" s="2"/>
      <c r="CV55" s="2"/>
      <c r="CW55" s="2"/>
      <c r="CX55" s="2"/>
      <c r="CY55" s="2"/>
      <c r="CZ55" s="2"/>
      <c r="DA55" s="2"/>
      <c r="DB55" s="2"/>
      <c r="DC55" s="2"/>
      <c r="DD55" s="2"/>
      <c r="DE55" s="2"/>
      <c r="DF55" s="2"/>
      <c r="DG55" s="1"/>
      <c r="DH55" s="1"/>
      <c r="DI55" s="1"/>
      <c r="DJ55" s="1"/>
      <c r="DK55" s="1"/>
      <c r="DL55" s="1"/>
      <c r="DM55" s="1"/>
      <c r="DN55" s="1"/>
      <c r="DO55" s="1"/>
      <c r="DQ55" s="128"/>
      <c r="DR55" s="128"/>
      <c r="DS55" s="2"/>
      <c r="DT55" s="2"/>
      <c r="DU55" s="2"/>
      <c r="DV55" s="2"/>
      <c r="DW55" s="2"/>
      <c r="DX55" s="2"/>
      <c r="DY55" s="2"/>
      <c r="DZ55" s="2"/>
      <c r="EA55" s="2"/>
      <c r="EB55" s="2"/>
      <c r="EC55" s="2"/>
      <c r="ED55" s="2"/>
      <c r="EE55" s="1"/>
      <c r="EF55" s="1"/>
      <c r="EG55" s="1"/>
      <c r="EH55" s="1"/>
      <c r="EI55" s="1"/>
      <c r="EJ55" s="1"/>
      <c r="EK55" s="1"/>
      <c r="EL55" s="1"/>
      <c r="EM55" s="1"/>
      <c r="EO55" s="128"/>
      <c r="EP55" s="128"/>
      <c r="EQ55" s="2"/>
      <c r="ER55" s="2"/>
      <c r="ES55" s="2"/>
      <c r="ET55" s="2"/>
      <c r="EU55" s="2"/>
      <c r="EV55" s="2"/>
      <c r="EW55" s="2"/>
      <c r="EX55" s="2"/>
      <c r="EY55" s="2"/>
      <c r="EZ55" s="2"/>
      <c r="FA55" s="2"/>
      <c r="FB55" s="2"/>
      <c r="FC55" s="1"/>
      <c r="FD55" s="1"/>
      <c r="FE55" s="1"/>
      <c r="FF55" s="1"/>
      <c r="FG55" s="1"/>
      <c r="FH55" s="1"/>
      <c r="FI55" s="1"/>
      <c r="FJ55" s="1"/>
      <c r="FK55" s="1"/>
    </row>
    <row r="56" spans="1:167" ht="14.5">
      <c r="A56" s="128"/>
      <c r="B56" s="128"/>
      <c r="C56" s="2"/>
      <c r="D56" s="2"/>
      <c r="E56" s="2"/>
      <c r="F56" s="2"/>
      <c r="G56" s="2"/>
      <c r="H56" s="2"/>
      <c r="I56" s="2"/>
      <c r="J56" s="2"/>
      <c r="K56" s="2"/>
      <c r="L56" s="2"/>
      <c r="M56" s="2"/>
      <c r="N56" s="2"/>
      <c r="O56" s="1"/>
      <c r="P56" s="1"/>
      <c r="Q56" s="1"/>
      <c r="R56" s="1"/>
      <c r="S56" s="1"/>
      <c r="T56" s="1"/>
      <c r="U56" s="1"/>
      <c r="V56" s="1"/>
      <c r="W56" s="1"/>
      <c r="Y56" s="128"/>
      <c r="Z56" s="128"/>
      <c r="AA56" s="2"/>
      <c r="AB56" s="2"/>
      <c r="AC56" s="2"/>
      <c r="AD56" s="2"/>
      <c r="AE56" s="2"/>
      <c r="AF56" s="2"/>
      <c r="AG56" s="2"/>
      <c r="AH56" s="2"/>
      <c r="AI56" s="2"/>
      <c r="AJ56" s="2"/>
      <c r="AK56" s="2"/>
      <c r="AL56" s="2"/>
      <c r="AM56" s="1"/>
      <c r="AN56" s="1"/>
      <c r="AO56" s="1"/>
      <c r="AP56" s="1"/>
      <c r="AQ56" s="1"/>
      <c r="AR56" s="1"/>
      <c r="AS56" s="1"/>
      <c r="AT56" s="1"/>
      <c r="AU56" s="1"/>
      <c r="AW56" s="128"/>
      <c r="AX56" s="128"/>
      <c r="AY56" s="2"/>
      <c r="AZ56" s="2"/>
      <c r="BA56" s="2"/>
      <c r="BB56" s="2"/>
      <c r="BC56" s="2"/>
      <c r="BD56" s="2"/>
      <c r="BE56" s="2"/>
      <c r="BF56" s="2"/>
      <c r="BG56" s="2"/>
      <c r="BH56" s="2"/>
      <c r="BI56" s="2"/>
      <c r="BJ56" s="2"/>
      <c r="BK56" s="1"/>
      <c r="BL56" s="1"/>
      <c r="BM56" s="1"/>
      <c r="BN56" s="1"/>
      <c r="BO56" s="1"/>
      <c r="BP56" s="1"/>
      <c r="BQ56" s="1"/>
      <c r="BR56" s="1"/>
      <c r="BS56" s="1"/>
      <c r="BU56" s="128"/>
      <c r="BV56" s="128"/>
      <c r="BW56" s="2"/>
      <c r="BX56" s="2"/>
      <c r="BY56" s="2"/>
      <c r="BZ56" s="2"/>
      <c r="CA56" s="2"/>
      <c r="CB56" s="2"/>
      <c r="CC56" s="2"/>
      <c r="CD56" s="2"/>
      <c r="CE56" s="2"/>
      <c r="CF56" s="2"/>
      <c r="CG56" s="2"/>
      <c r="CH56" s="2"/>
      <c r="CI56" s="1"/>
      <c r="CJ56" s="1"/>
      <c r="CK56" s="1"/>
      <c r="CL56" s="1"/>
      <c r="CM56" s="1"/>
      <c r="CN56" s="1"/>
      <c r="CO56" s="1"/>
      <c r="CP56" s="1"/>
      <c r="CQ56" s="1"/>
      <c r="CS56" s="128"/>
      <c r="CT56" s="128"/>
      <c r="CU56" s="2"/>
      <c r="CV56" s="2"/>
      <c r="CW56" s="2"/>
      <c r="CX56" s="2"/>
      <c r="CY56" s="2"/>
      <c r="CZ56" s="2"/>
      <c r="DA56" s="2"/>
      <c r="DB56" s="2"/>
      <c r="DC56" s="2"/>
      <c r="DD56" s="2"/>
      <c r="DE56" s="2"/>
      <c r="DF56" s="2"/>
      <c r="DG56" s="1"/>
      <c r="DH56" s="1"/>
      <c r="DI56" s="1"/>
      <c r="DJ56" s="1"/>
      <c r="DK56" s="1"/>
      <c r="DL56" s="1"/>
      <c r="DM56" s="1"/>
      <c r="DN56" s="1"/>
      <c r="DO56" s="1"/>
      <c r="DQ56" s="128"/>
      <c r="DR56" s="128"/>
      <c r="DS56" s="2"/>
      <c r="DT56" s="2"/>
      <c r="DU56" s="2"/>
      <c r="DV56" s="2"/>
      <c r="DW56" s="2"/>
      <c r="DX56" s="2"/>
      <c r="DY56" s="2"/>
      <c r="DZ56" s="2"/>
      <c r="EA56" s="2"/>
      <c r="EB56" s="2"/>
      <c r="EC56" s="2"/>
      <c r="ED56" s="2"/>
      <c r="EE56" s="1"/>
      <c r="EF56" s="1"/>
      <c r="EG56" s="1"/>
      <c r="EH56" s="1"/>
      <c r="EI56" s="1"/>
      <c r="EJ56" s="1"/>
      <c r="EK56" s="1"/>
      <c r="EL56" s="1"/>
      <c r="EM56" s="1"/>
      <c r="EO56" s="128"/>
      <c r="EP56" s="128"/>
      <c r="EQ56" s="2"/>
      <c r="ER56" s="2"/>
      <c r="ES56" s="2"/>
      <c r="ET56" s="2"/>
      <c r="EU56" s="2"/>
      <c r="EV56" s="2"/>
      <c r="EW56" s="2"/>
      <c r="EX56" s="2"/>
      <c r="EY56" s="2"/>
      <c r="EZ56" s="2"/>
      <c r="FA56" s="2"/>
      <c r="FB56" s="2"/>
      <c r="FC56" s="1"/>
      <c r="FD56" s="1"/>
      <c r="FE56" s="1"/>
      <c r="FF56" s="1"/>
      <c r="FG56" s="1"/>
      <c r="FH56" s="1"/>
      <c r="FI56" s="1"/>
      <c r="FJ56" s="1"/>
      <c r="FK56" s="1"/>
    </row>
    <row r="57" spans="1:167" ht="14.5">
      <c r="A57" s="128"/>
      <c r="B57" s="128"/>
      <c r="C57" s="2"/>
      <c r="D57" s="2"/>
      <c r="E57" s="2"/>
      <c r="F57" s="2"/>
      <c r="G57" s="2"/>
      <c r="H57" s="2"/>
      <c r="I57" s="2"/>
      <c r="J57" s="2"/>
      <c r="K57" s="2"/>
      <c r="L57" s="2"/>
      <c r="M57" s="2"/>
      <c r="N57" s="2"/>
      <c r="O57" s="1"/>
      <c r="P57" s="1"/>
      <c r="Q57" s="1"/>
      <c r="R57" s="1"/>
      <c r="S57" s="1"/>
      <c r="T57" s="1"/>
      <c r="U57" s="1"/>
      <c r="V57" s="1"/>
      <c r="W57" s="1"/>
      <c r="Y57" s="128"/>
      <c r="Z57" s="128"/>
      <c r="AA57" s="2"/>
      <c r="AB57" s="2"/>
      <c r="AC57" s="2"/>
      <c r="AD57" s="2"/>
      <c r="AE57" s="2"/>
      <c r="AF57" s="2"/>
      <c r="AG57" s="2"/>
      <c r="AH57" s="2"/>
      <c r="AI57" s="2"/>
      <c r="AJ57" s="2"/>
      <c r="AK57" s="2"/>
      <c r="AL57" s="2"/>
      <c r="AM57" s="1"/>
      <c r="AN57" s="1"/>
      <c r="AO57" s="1"/>
      <c r="AP57" s="1"/>
      <c r="AQ57" s="1"/>
      <c r="AR57" s="1"/>
      <c r="AS57" s="1"/>
      <c r="AT57" s="1"/>
      <c r="AU57" s="1"/>
      <c r="AW57" s="128"/>
      <c r="AX57" s="128"/>
      <c r="AY57" s="2"/>
      <c r="AZ57" s="2"/>
      <c r="BA57" s="2"/>
      <c r="BB57" s="2"/>
      <c r="BC57" s="2"/>
      <c r="BD57" s="2"/>
      <c r="BE57" s="2"/>
      <c r="BF57" s="2"/>
      <c r="BG57" s="2"/>
      <c r="BH57" s="2"/>
      <c r="BI57" s="2"/>
      <c r="BJ57" s="2"/>
      <c r="BK57" s="1"/>
      <c r="BL57" s="1"/>
      <c r="BM57" s="1"/>
      <c r="BN57" s="1"/>
      <c r="BO57" s="1"/>
      <c r="BP57" s="1"/>
      <c r="BQ57" s="1"/>
      <c r="BR57" s="1"/>
      <c r="BS57" s="1"/>
      <c r="BU57" s="128"/>
      <c r="BV57" s="128"/>
      <c r="BW57" s="2"/>
      <c r="BX57" s="2"/>
      <c r="BY57" s="2"/>
      <c r="BZ57" s="2"/>
      <c r="CA57" s="2"/>
      <c r="CB57" s="2"/>
      <c r="CC57" s="2"/>
      <c r="CD57" s="2"/>
      <c r="CE57" s="2"/>
      <c r="CF57" s="2"/>
      <c r="CG57" s="2"/>
      <c r="CH57" s="2"/>
      <c r="CI57" s="1"/>
      <c r="CJ57" s="1"/>
      <c r="CK57" s="1"/>
      <c r="CL57" s="1"/>
      <c r="CM57" s="1"/>
      <c r="CN57" s="1"/>
      <c r="CO57" s="1"/>
      <c r="CP57" s="1"/>
      <c r="CQ57" s="1"/>
      <c r="CS57" s="128"/>
      <c r="CT57" s="128"/>
      <c r="CU57" s="2"/>
      <c r="CV57" s="2"/>
      <c r="CW57" s="2"/>
      <c r="CX57" s="2"/>
      <c r="CY57" s="2"/>
      <c r="CZ57" s="2"/>
      <c r="DA57" s="2"/>
      <c r="DB57" s="2"/>
      <c r="DC57" s="2"/>
      <c r="DD57" s="2"/>
      <c r="DE57" s="2"/>
      <c r="DF57" s="2"/>
      <c r="DG57" s="1"/>
      <c r="DH57" s="1"/>
      <c r="DI57" s="1"/>
      <c r="DJ57" s="1"/>
      <c r="DK57" s="1"/>
      <c r="DL57" s="1"/>
      <c r="DM57" s="1"/>
      <c r="DN57" s="1"/>
      <c r="DO57" s="1"/>
      <c r="DQ57" s="128"/>
      <c r="DR57" s="128"/>
      <c r="DS57" s="2"/>
      <c r="DT57" s="2"/>
      <c r="DU57" s="2"/>
      <c r="DV57" s="2"/>
      <c r="DW57" s="2"/>
      <c r="DX57" s="2"/>
      <c r="DY57" s="2"/>
      <c r="DZ57" s="2"/>
      <c r="EA57" s="2"/>
      <c r="EB57" s="2"/>
      <c r="EC57" s="2"/>
      <c r="ED57" s="2"/>
      <c r="EE57" s="1"/>
      <c r="EF57" s="1"/>
      <c r="EG57" s="1"/>
      <c r="EH57" s="1"/>
      <c r="EI57" s="1"/>
      <c r="EJ57" s="1"/>
      <c r="EK57" s="1"/>
      <c r="EL57" s="1"/>
      <c r="EM57" s="1"/>
      <c r="EO57" s="128"/>
      <c r="EP57" s="128"/>
      <c r="EQ57" s="2"/>
      <c r="ER57" s="2"/>
      <c r="ES57" s="2"/>
      <c r="ET57" s="2"/>
      <c r="EU57" s="2"/>
      <c r="EV57" s="2"/>
      <c r="EW57" s="2"/>
      <c r="EX57" s="2"/>
      <c r="EY57" s="2"/>
      <c r="EZ57" s="2"/>
      <c r="FA57" s="2"/>
      <c r="FB57" s="2"/>
      <c r="FC57" s="1"/>
      <c r="FD57" s="1"/>
      <c r="FE57" s="1"/>
      <c r="FF57" s="1"/>
      <c r="FG57" s="1"/>
      <c r="FH57" s="1"/>
      <c r="FI57" s="1"/>
      <c r="FJ57" s="1"/>
      <c r="FK57" s="1"/>
    </row>
    <row r="58" spans="1:167" ht="14.5">
      <c r="A58" s="128"/>
      <c r="B58" s="128"/>
      <c r="C58" s="2"/>
      <c r="D58" s="2"/>
      <c r="E58" s="2"/>
      <c r="F58" s="2"/>
      <c r="G58" s="2"/>
      <c r="H58" s="2"/>
      <c r="I58" s="2"/>
      <c r="J58" s="2"/>
      <c r="K58" s="2"/>
      <c r="L58" s="2"/>
      <c r="M58" s="2"/>
      <c r="N58" s="2"/>
      <c r="O58" s="1"/>
      <c r="P58" s="1"/>
      <c r="Q58" s="1"/>
      <c r="R58" s="1"/>
      <c r="S58" s="1"/>
      <c r="T58" s="1"/>
      <c r="U58" s="1"/>
      <c r="V58" s="1"/>
      <c r="W58" s="1"/>
      <c r="Y58" s="128"/>
      <c r="Z58" s="128"/>
      <c r="AA58" s="2"/>
      <c r="AB58" s="2"/>
      <c r="AC58" s="2"/>
      <c r="AD58" s="2"/>
      <c r="AE58" s="2"/>
      <c r="AF58" s="2"/>
      <c r="AG58" s="2"/>
      <c r="AH58" s="2"/>
      <c r="AI58" s="2"/>
      <c r="AJ58" s="2"/>
      <c r="AK58" s="2"/>
      <c r="AL58" s="2"/>
      <c r="AM58" s="1"/>
      <c r="AN58" s="1"/>
      <c r="AO58" s="1"/>
      <c r="AP58" s="1"/>
      <c r="AQ58" s="1"/>
      <c r="AR58" s="1"/>
      <c r="AS58" s="1"/>
      <c r="AT58" s="1"/>
      <c r="AU58" s="1"/>
      <c r="AW58" s="128"/>
      <c r="AX58" s="128"/>
      <c r="AY58" s="2"/>
      <c r="AZ58" s="2"/>
      <c r="BA58" s="2"/>
      <c r="BB58" s="2"/>
      <c r="BC58" s="2"/>
      <c r="BD58" s="2"/>
      <c r="BE58" s="2"/>
      <c r="BF58" s="2"/>
      <c r="BG58" s="2"/>
      <c r="BH58" s="2"/>
      <c r="BI58" s="2"/>
      <c r="BJ58" s="2"/>
      <c r="BK58" s="1"/>
      <c r="BL58" s="1"/>
      <c r="BM58" s="1"/>
      <c r="BN58" s="1"/>
      <c r="BO58" s="1"/>
      <c r="BP58" s="1"/>
      <c r="BQ58" s="1"/>
      <c r="BR58" s="1"/>
      <c r="BS58" s="1"/>
      <c r="BU58" s="128"/>
      <c r="BV58" s="128"/>
      <c r="BW58" s="2"/>
      <c r="BX58" s="2"/>
      <c r="BY58" s="2"/>
      <c r="BZ58" s="2"/>
      <c r="CA58" s="2"/>
      <c r="CB58" s="2"/>
      <c r="CC58" s="2"/>
      <c r="CD58" s="2"/>
      <c r="CE58" s="2"/>
      <c r="CF58" s="2"/>
      <c r="CG58" s="2"/>
      <c r="CH58" s="2"/>
      <c r="CI58" s="1"/>
      <c r="CJ58" s="1"/>
      <c r="CK58" s="1"/>
      <c r="CL58" s="1"/>
      <c r="CM58" s="1"/>
      <c r="CN58" s="1"/>
      <c r="CO58" s="1"/>
      <c r="CP58" s="1"/>
      <c r="CQ58" s="1"/>
      <c r="CS58" s="128"/>
      <c r="CT58" s="128"/>
      <c r="CU58" s="2"/>
      <c r="CV58" s="2"/>
      <c r="CW58" s="2"/>
      <c r="CX58" s="2"/>
      <c r="CY58" s="2"/>
      <c r="CZ58" s="2"/>
      <c r="DA58" s="2"/>
      <c r="DB58" s="2"/>
      <c r="DC58" s="2"/>
      <c r="DD58" s="2"/>
      <c r="DE58" s="2"/>
      <c r="DF58" s="2"/>
      <c r="DG58" s="1"/>
      <c r="DH58" s="1"/>
      <c r="DI58" s="1"/>
      <c r="DJ58" s="1"/>
      <c r="DK58" s="1"/>
      <c r="DL58" s="1"/>
      <c r="DM58" s="1"/>
      <c r="DN58" s="1"/>
      <c r="DO58" s="1"/>
      <c r="DQ58" s="128"/>
      <c r="DR58" s="128"/>
      <c r="DS58" s="2"/>
      <c r="DT58" s="2"/>
      <c r="DU58" s="2"/>
      <c r="DV58" s="2"/>
      <c r="DW58" s="2"/>
      <c r="DX58" s="2"/>
      <c r="DY58" s="2"/>
      <c r="DZ58" s="2"/>
      <c r="EA58" s="2"/>
      <c r="EB58" s="2"/>
      <c r="EC58" s="2"/>
      <c r="ED58" s="2"/>
      <c r="EE58" s="1"/>
      <c r="EF58" s="1"/>
      <c r="EG58" s="1"/>
      <c r="EH58" s="1"/>
      <c r="EI58" s="1"/>
      <c r="EJ58" s="1"/>
      <c r="EK58" s="1"/>
      <c r="EL58" s="1"/>
      <c r="EM58" s="1"/>
      <c r="EO58" s="128"/>
      <c r="EP58" s="128"/>
      <c r="EQ58" s="2"/>
      <c r="ER58" s="2"/>
      <c r="ES58" s="2"/>
      <c r="ET58" s="2"/>
      <c r="EU58" s="2"/>
      <c r="EV58" s="2"/>
      <c r="EW58" s="2"/>
      <c r="EX58" s="2"/>
      <c r="EY58" s="2"/>
      <c r="EZ58" s="2"/>
      <c r="FA58" s="2"/>
      <c r="FB58" s="2"/>
      <c r="FC58" s="1"/>
      <c r="FD58" s="1"/>
      <c r="FE58" s="1"/>
      <c r="FF58" s="1"/>
      <c r="FG58" s="1"/>
      <c r="FH58" s="1"/>
      <c r="FI58" s="1"/>
      <c r="FJ58" s="1"/>
      <c r="FK58" s="1"/>
    </row>
    <row r="59" spans="1:167" ht="14.5">
      <c r="A59" s="128"/>
      <c r="B59" s="128"/>
      <c r="C59" s="2"/>
      <c r="D59" s="2"/>
      <c r="E59" s="2"/>
      <c r="F59" s="2"/>
      <c r="G59" s="2"/>
      <c r="H59" s="2"/>
      <c r="I59" s="2"/>
      <c r="J59" s="2"/>
      <c r="K59" s="2"/>
      <c r="L59" s="2"/>
      <c r="M59" s="2"/>
      <c r="N59" s="2"/>
      <c r="O59" s="1"/>
      <c r="P59" s="1"/>
      <c r="Q59" s="1"/>
      <c r="R59" s="1"/>
      <c r="S59" s="1"/>
      <c r="T59" s="1"/>
      <c r="U59" s="1"/>
      <c r="V59" s="1"/>
      <c r="W59" s="1"/>
      <c r="Y59" s="128"/>
      <c r="Z59" s="128"/>
      <c r="AA59" s="2"/>
      <c r="AB59" s="2"/>
      <c r="AC59" s="2"/>
      <c r="AD59" s="2"/>
      <c r="AE59" s="2"/>
      <c r="AF59" s="2"/>
      <c r="AG59" s="2"/>
      <c r="AH59" s="2"/>
      <c r="AI59" s="2"/>
      <c r="AJ59" s="2"/>
      <c r="AK59" s="2"/>
      <c r="AL59" s="2"/>
      <c r="AM59" s="1"/>
      <c r="AN59" s="1"/>
      <c r="AO59" s="1"/>
      <c r="AP59" s="1"/>
      <c r="AQ59" s="1"/>
      <c r="AR59" s="1"/>
      <c r="AS59" s="1"/>
      <c r="AT59" s="1"/>
      <c r="AU59" s="1"/>
      <c r="AW59" s="128"/>
      <c r="AX59" s="128"/>
      <c r="AY59" s="2"/>
      <c r="AZ59" s="2"/>
      <c r="BA59" s="2"/>
      <c r="BB59" s="2"/>
      <c r="BC59" s="2"/>
      <c r="BD59" s="2"/>
      <c r="BE59" s="2"/>
      <c r="BF59" s="2"/>
      <c r="BG59" s="2"/>
      <c r="BH59" s="2"/>
      <c r="BI59" s="2"/>
      <c r="BJ59" s="2"/>
      <c r="BK59" s="1"/>
      <c r="BL59" s="1"/>
      <c r="BM59" s="1"/>
      <c r="BN59" s="1"/>
      <c r="BO59" s="1"/>
      <c r="BP59" s="1"/>
      <c r="BQ59" s="1"/>
      <c r="BR59" s="1"/>
      <c r="BS59" s="1"/>
      <c r="BU59" s="128"/>
      <c r="BV59" s="128"/>
      <c r="BW59" s="2"/>
      <c r="BX59" s="2"/>
      <c r="BY59" s="2"/>
      <c r="BZ59" s="2"/>
      <c r="CA59" s="2"/>
      <c r="CB59" s="2"/>
      <c r="CC59" s="2"/>
      <c r="CD59" s="2"/>
      <c r="CE59" s="2"/>
      <c r="CF59" s="2"/>
      <c r="CG59" s="2"/>
      <c r="CH59" s="2"/>
      <c r="CI59" s="1"/>
      <c r="CJ59" s="1"/>
      <c r="CK59" s="1"/>
      <c r="CL59" s="1"/>
      <c r="CM59" s="1"/>
      <c r="CN59" s="1"/>
      <c r="CO59" s="1"/>
      <c r="CP59" s="1"/>
      <c r="CQ59" s="1"/>
      <c r="CS59" s="128"/>
      <c r="CT59" s="128"/>
      <c r="CU59" s="2"/>
      <c r="CV59" s="2"/>
      <c r="CW59" s="2"/>
      <c r="CX59" s="2"/>
      <c r="CY59" s="2"/>
      <c r="CZ59" s="2"/>
      <c r="DA59" s="2"/>
      <c r="DB59" s="2"/>
      <c r="DC59" s="2"/>
      <c r="DD59" s="2"/>
      <c r="DE59" s="2"/>
      <c r="DF59" s="2"/>
      <c r="DG59" s="1"/>
      <c r="DH59" s="1"/>
      <c r="DI59" s="1"/>
      <c r="DJ59" s="1"/>
      <c r="DK59" s="1"/>
      <c r="DL59" s="1"/>
      <c r="DM59" s="1"/>
      <c r="DN59" s="1"/>
      <c r="DO59" s="1"/>
      <c r="DQ59" s="128"/>
      <c r="DR59" s="128"/>
      <c r="DS59" s="2"/>
      <c r="DT59" s="2"/>
      <c r="DU59" s="2"/>
      <c r="DV59" s="2"/>
      <c r="DW59" s="2"/>
      <c r="DX59" s="2"/>
      <c r="DY59" s="2"/>
      <c r="DZ59" s="2"/>
      <c r="EA59" s="2"/>
      <c r="EB59" s="2"/>
      <c r="EC59" s="2"/>
      <c r="ED59" s="2"/>
      <c r="EE59" s="1"/>
      <c r="EF59" s="1"/>
      <c r="EG59" s="1"/>
      <c r="EH59" s="1"/>
      <c r="EI59" s="1"/>
      <c r="EJ59" s="1"/>
      <c r="EK59" s="1"/>
      <c r="EL59" s="1"/>
      <c r="EM59" s="1"/>
      <c r="EO59" s="128"/>
      <c r="EP59" s="128"/>
      <c r="EQ59" s="2"/>
      <c r="ER59" s="2"/>
      <c r="ES59" s="2"/>
      <c r="ET59" s="2"/>
      <c r="EU59" s="2"/>
      <c r="EV59" s="2"/>
      <c r="EW59" s="2"/>
      <c r="EX59" s="2"/>
      <c r="EY59" s="2"/>
      <c r="EZ59" s="2"/>
      <c r="FA59" s="2"/>
      <c r="FB59" s="2"/>
      <c r="FC59" s="1"/>
      <c r="FD59" s="1"/>
      <c r="FE59" s="1"/>
      <c r="FF59" s="1"/>
      <c r="FG59" s="1"/>
      <c r="FH59" s="1"/>
      <c r="FI59" s="1"/>
      <c r="FJ59" s="1"/>
      <c r="FK59" s="1"/>
    </row>
    <row r="60" spans="1:167" ht="14.5">
      <c r="A60" s="128"/>
      <c r="B60" s="128"/>
      <c r="C60" s="2"/>
      <c r="D60" s="2"/>
      <c r="E60" s="2"/>
      <c r="F60" s="2"/>
      <c r="G60" s="2"/>
      <c r="H60" s="2"/>
      <c r="I60" s="2"/>
      <c r="J60" s="2"/>
      <c r="K60" s="2"/>
      <c r="L60" s="2"/>
      <c r="M60" s="2"/>
      <c r="N60" s="2"/>
      <c r="O60" s="1"/>
      <c r="P60" s="1"/>
      <c r="Q60" s="1"/>
      <c r="R60" s="1"/>
      <c r="S60" s="1"/>
      <c r="T60" s="1"/>
      <c r="U60" s="1"/>
      <c r="V60" s="1"/>
      <c r="W60" s="1"/>
      <c r="Y60" s="128"/>
      <c r="Z60" s="128"/>
      <c r="AA60" s="2"/>
      <c r="AB60" s="2"/>
      <c r="AC60" s="2"/>
      <c r="AD60" s="2"/>
      <c r="AE60" s="2"/>
      <c r="AF60" s="2"/>
      <c r="AG60" s="2"/>
      <c r="AH60" s="2"/>
      <c r="AI60" s="2"/>
      <c r="AJ60" s="2"/>
      <c r="AK60" s="2"/>
      <c r="AL60" s="2"/>
      <c r="AM60" s="1"/>
      <c r="AN60" s="1"/>
      <c r="AO60" s="1"/>
      <c r="AP60" s="1"/>
      <c r="AQ60" s="1"/>
      <c r="AR60" s="1"/>
      <c r="AS60" s="1"/>
      <c r="AT60" s="1"/>
      <c r="AU60" s="1"/>
      <c r="AW60" s="128"/>
      <c r="AX60" s="128"/>
      <c r="AY60" s="2"/>
      <c r="AZ60" s="2"/>
      <c r="BA60" s="2"/>
      <c r="BB60" s="2"/>
      <c r="BC60" s="2"/>
      <c r="BD60" s="2"/>
      <c r="BE60" s="2"/>
      <c r="BF60" s="2"/>
      <c r="BG60" s="2"/>
      <c r="BH60" s="2"/>
      <c r="BI60" s="2"/>
      <c r="BJ60" s="2"/>
      <c r="BK60" s="1"/>
      <c r="BL60" s="1"/>
      <c r="BM60" s="1"/>
      <c r="BN60" s="1"/>
      <c r="BO60" s="1"/>
      <c r="BP60" s="1"/>
      <c r="BQ60" s="1"/>
      <c r="BR60" s="1"/>
      <c r="BS60" s="1"/>
      <c r="BU60" s="128"/>
      <c r="BV60" s="128"/>
      <c r="BW60" s="2"/>
      <c r="BX60" s="2"/>
      <c r="BY60" s="2"/>
      <c r="BZ60" s="2"/>
      <c r="CA60" s="2"/>
      <c r="CB60" s="2"/>
      <c r="CC60" s="2"/>
      <c r="CD60" s="2"/>
      <c r="CE60" s="2"/>
      <c r="CF60" s="2"/>
      <c r="CG60" s="2"/>
      <c r="CH60" s="2"/>
      <c r="CI60" s="1"/>
      <c r="CJ60" s="1"/>
      <c r="CK60" s="1"/>
      <c r="CL60" s="1"/>
      <c r="CM60" s="1"/>
      <c r="CN60" s="1"/>
      <c r="CO60" s="1"/>
      <c r="CP60" s="1"/>
      <c r="CQ60" s="1"/>
      <c r="CS60" s="128"/>
      <c r="CT60" s="128"/>
      <c r="CU60" s="2"/>
      <c r="CV60" s="2"/>
      <c r="CW60" s="2"/>
      <c r="CX60" s="2"/>
      <c r="CY60" s="2"/>
      <c r="CZ60" s="2"/>
      <c r="DA60" s="2"/>
      <c r="DB60" s="2"/>
      <c r="DC60" s="2"/>
      <c r="DD60" s="2"/>
      <c r="DE60" s="2"/>
      <c r="DF60" s="2"/>
      <c r="DG60" s="1"/>
      <c r="DH60" s="1"/>
      <c r="DI60" s="1"/>
      <c r="DJ60" s="1"/>
      <c r="DK60" s="1"/>
      <c r="DL60" s="1"/>
      <c r="DM60" s="1"/>
      <c r="DN60" s="1"/>
      <c r="DO60" s="1"/>
      <c r="DQ60" s="128"/>
      <c r="DR60" s="128"/>
      <c r="DS60" s="2"/>
      <c r="DT60" s="2"/>
      <c r="DU60" s="2"/>
      <c r="DV60" s="2"/>
      <c r="DW60" s="2"/>
      <c r="DX60" s="2"/>
      <c r="DY60" s="2"/>
      <c r="DZ60" s="2"/>
      <c r="EA60" s="2"/>
      <c r="EB60" s="2"/>
      <c r="EC60" s="2"/>
      <c r="ED60" s="2"/>
      <c r="EE60" s="1"/>
      <c r="EF60" s="1"/>
      <c r="EG60" s="1"/>
      <c r="EH60" s="1"/>
      <c r="EI60" s="1"/>
      <c r="EJ60" s="1"/>
      <c r="EK60" s="1"/>
      <c r="EL60" s="1"/>
      <c r="EM60" s="1"/>
      <c r="EO60" s="128"/>
      <c r="EP60" s="128"/>
      <c r="EQ60" s="2"/>
      <c r="ER60" s="2"/>
      <c r="ES60" s="2"/>
      <c r="ET60" s="2"/>
      <c r="EU60" s="2"/>
      <c r="EV60" s="2"/>
      <c r="EW60" s="2"/>
      <c r="EX60" s="2"/>
      <c r="EY60" s="2"/>
      <c r="EZ60" s="2"/>
      <c r="FA60" s="2"/>
      <c r="FB60" s="2"/>
      <c r="FC60" s="1"/>
      <c r="FD60" s="1"/>
      <c r="FE60" s="1"/>
      <c r="FF60" s="1"/>
      <c r="FG60" s="1"/>
      <c r="FH60" s="1"/>
      <c r="FI60" s="1"/>
      <c r="FJ60" s="1"/>
      <c r="FK60" s="1"/>
    </row>
    <row r="61" spans="1:167" ht="14.5">
      <c r="A61" s="128"/>
      <c r="B61" s="128"/>
      <c r="C61" s="2"/>
      <c r="D61" s="2"/>
      <c r="E61" s="2"/>
      <c r="F61" s="2"/>
      <c r="G61" s="2"/>
      <c r="H61" s="2"/>
      <c r="I61" s="2"/>
      <c r="J61" s="2"/>
      <c r="K61" s="2"/>
      <c r="L61" s="2"/>
      <c r="M61" s="2"/>
      <c r="N61" s="2"/>
      <c r="O61" s="1"/>
      <c r="P61" s="1"/>
      <c r="Q61" s="1"/>
      <c r="R61" s="1"/>
      <c r="S61" s="1"/>
      <c r="T61" s="1"/>
      <c r="U61" s="1"/>
      <c r="V61" s="1"/>
      <c r="W61" s="1"/>
      <c r="Y61" s="128"/>
      <c r="Z61" s="128"/>
      <c r="AA61" s="2"/>
      <c r="AB61" s="2"/>
      <c r="AC61" s="2"/>
      <c r="AD61" s="2"/>
      <c r="AE61" s="2"/>
      <c r="AF61" s="2"/>
      <c r="AG61" s="2"/>
      <c r="AH61" s="2"/>
      <c r="AI61" s="2"/>
      <c r="AJ61" s="2"/>
      <c r="AK61" s="2"/>
      <c r="AL61" s="2"/>
      <c r="AM61" s="1"/>
      <c r="AN61" s="1"/>
      <c r="AO61" s="1"/>
      <c r="AP61" s="1"/>
      <c r="AQ61" s="1"/>
      <c r="AR61" s="1"/>
      <c r="AS61" s="1"/>
      <c r="AT61" s="1"/>
      <c r="AU61" s="1"/>
      <c r="AW61" s="128"/>
      <c r="AX61" s="128"/>
      <c r="AY61" s="2"/>
      <c r="AZ61" s="2"/>
      <c r="BA61" s="2"/>
      <c r="BB61" s="2"/>
      <c r="BC61" s="2"/>
      <c r="BD61" s="2"/>
      <c r="BE61" s="2"/>
      <c r="BF61" s="2"/>
      <c r="BG61" s="2"/>
      <c r="BH61" s="2"/>
      <c r="BI61" s="2"/>
      <c r="BJ61" s="2"/>
      <c r="BK61" s="1"/>
      <c r="BL61" s="1"/>
      <c r="BM61" s="1"/>
      <c r="BN61" s="1"/>
      <c r="BO61" s="1"/>
      <c r="BP61" s="1"/>
      <c r="BQ61" s="1"/>
      <c r="BR61" s="1"/>
      <c r="BS61" s="1"/>
      <c r="BU61" s="128"/>
      <c r="BV61" s="128"/>
      <c r="BW61" s="2"/>
      <c r="BX61" s="2"/>
      <c r="BY61" s="2"/>
      <c r="BZ61" s="2"/>
      <c r="CA61" s="2"/>
      <c r="CB61" s="2"/>
      <c r="CC61" s="2"/>
      <c r="CD61" s="2"/>
      <c r="CE61" s="2"/>
      <c r="CF61" s="2"/>
      <c r="CG61" s="2"/>
      <c r="CH61" s="2"/>
      <c r="CI61" s="1"/>
      <c r="CJ61" s="1"/>
      <c r="CK61" s="1"/>
      <c r="CL61" s="1"/>
      <c r="CM61" s="1"/>
      <c r="CN61" s="1"/>
      <c r="CO61" s="1"/>
      <c r="CP61" s="1"/>
      <c r="CQ61" s="1"/>
      <c r="CS61" s="128"/>
      <c r="CT61" s="128"/>
      <c r="CU61" s="2"/>
      <c r="CV61" s="2"/>
      <c r="CW61" s="2"/>
      <c r="CX61" s="2"/>
      <c r="CY61" s="2"/>
      <c r="CZ61" s="2"/>
      <c r="DA61" s="2"/>
      <c r="DB61" s="2"/>
      <c r="DC61" s="2"/>
      <c r="DD61" s="2"/>
      <c r="DE61" s="2"/>
      <c r="DF61" s="2"/>
      <c r="DG61" s="1"/>
      <c r="DH61" s="1"/>
      <c r="DI61" s="1"/>
      <c r="DJ61" s="1"/>
      <c r="DK61" s="1"/>
      <c r="DL61" s="1"/>
      <c r="DM61" s="1"/>
      <c r="DN61" s="1"/>
      <c r="DO61" s="1"/>
      <c r="DQ61" s="128"/>
      <c r="DR61" s="128"/>
      <c r="DS61" s="2"/>
      <c r="DT61" s="2"/>
      <c r="DU61" s="2"/>
      <c r="DV61" s="2"/>
      <c r="DW61" s="2"/>
      <c r="DX61" s="2"/>
      <c r="DY61" s="2"/>
      <c r="DZ61" s="2"/>
      <c r="EA61" s="2"/>
      <c r="EB61" s="2"/>
      <c r="EC61" s="2"/>
      <c r="ED61" s="2"/>
      <c r="EE61" s="1"/>
      <c r="EF61" s="1"/>
      <c r="EG61" s="1"/>
      <c r="EH61" s="1"/>
      <c r="EI61" s="1"/>
      <c r="EJ61" s="1"/>
      <c r="EK61" s="1"/>
      <c r="EL61" s="1"/>
      <c r="EM61" s="1"/>
      <c r="EO61" s="128"/>
      <c r="EP61" s="128"/>
      <c r="EQ61" s="2"/>
      <c r="ER61" s="2"/>
      <c r="ES61" s="2"/>
      <c r="ET61" s="2"/>
      <c r="EU61" s="2"/>
      <c r="EV61" s="2"/>
      <c r="EW61" s="2"/>
      <c r="EX61" s="2"/>
      <c r="EY61" s="2"/>
      <c r="EZ61" s="2"/>
      <c r="FA61" s="2"/>
      <c r="FB61" s="2"/>
      <c r="FC61" s="1"/>
      <c r="FD61" s="1"/>
      <c r="FE61" s="1"/>
      <c r="FF61" s="1"/>
      <c r="FG61" s="1"/>
      <c r="FH61" s="1"/>
      <c r="FI61" s="1"/>
      <c r="FJ61" s="1"/>
      <c r="FK61" s="1"/>
    </row>
    <row r="62" spans="1:167" ht="14.5">
      <c r="A62" s="128"/>
      <c r="B62" s="128"/>
      <c r="C62" s="2"/>
      <c r="D62" s="2"/>
      <c r="E62" s="2"/>
      <c r="F62" s="2"/>
      <c r="G62" s="2"/>
      <c r="H62" s="2"/>
      <c r="I62" s="2"/>
      <c r="J62" s="2"/>
      <c r="K62" s="2"/>
      <c r="L62" s="2"/>
      <c r="M62" s="2"/>
      <c r="N62" s="2"/>
      <c r="O62" s="1"/>
      <c r="P62" s="1"/>
      <c r="Q62" s="1"/>
      <c r="R62" s="1"/>
      <c r="S62" s="1"/>
      <c r="T62" s="1"/>
      <c r="U62" s="1"/>
      <c r="V62" s="1"/>
      <c r="W62" s="1"/>
      <c r="Y62" s="128"/>
      <c r="Z62" s="128"/>
      <c r="AA62" s="2"/>
      <c r="AB62" s="2"/>
      <c r="AC62" s="2"/>
      <c r="AD62" s="2"/>
      <c r="AE62" s="2"/>
      <c r="AF62" s="2"/>
      <c r="AG62" s="2"/>
      <c r="AH62" s="2"/>
      <c r="AI62" s="2"/>
      <c r="AJ62" s="2"/>
      <c r="AK62" s="2"/>
      <c r="AL62" s="2"/>
      <c r="AM62" s="1"/>
      <c r="AN62" s="1"/>
      <c r="AO62" s="1"/>
      <c r="AP62" s="1"/>
      <c r="AQ62" s="1"/>
      <c r="AR62" s="1"/>
      <c r="AS62" s="1"/>
      <c r="AT62" s="1"/>
      <c r="AU62" s="1"/>
      <c r="AW62" s="128"/>
      <c r="AX62" s="128"/>
      <c r="AY62" s="2"/>
      <c r="AZ62" s="2"/>
      <c r="BA62" s="2"/>
      <c r="BB62" s="2"/>
      <c r="BC62" s="2"/>
      <c r="BD62" s="2"/>
      <c r="BE62" s="2"/>
      <c r="BF62" s="2"/>
      <c r="BG62" s="2"/>
      <c r="BH62" s="2"/>
      <c r="BI62" s="2"/>
      <c r="BJ62" s="2"/>
      <c r="BK62" s="1"/>
      <c r="BL62" s="1"/>
      <c r="BM62" s="1"/>
      <c r="BN62" s="1"/>
      <c r="BO62" s="1"/>
      <c r="BP62" s="1"/>
      <c r="BQ62" s="1"/>
      <c r="BR62" s="1"/>
      <c r="BS62" s="1"/>
      <c r="BU62" s="128"/>
      <c r="BV62" s="128"/>
      <c r="BW62" s="2"/>
      <c r="BX62" s="2"/>
      <c r="BY62" s="2"/>
      <c r="BZ62" s="2"/>
      <c r="CA62" s="2"/>
      <c r="CB62" s="2"/>
      <c r="CC62" s="2"/>
      <c r="CD62" s="2"/>
      <c r="CE62" s="2"/>
      <c r="CF62" s="2"/>
      <c r="CG62" s="2"/>
      <c r="CH62" s="2"/>
      <c r="CI62" s="1"/>
      <c r="CJ62" s="1"/>
      <c r="CK62" s="1"/>
      <c r="CL62" s="1"/>
      <c r="CM62" s="1"/>
      <c r="CN62" s="1"/>
      <c r="CO62" s="1"/>
      <c r="CP62" s="1"/>
      <c r="CQ62" s="1"/>
      <c r="CS62" s="128"/>
      <c r="CT62" s="128"/>
      <c r="CU62" s="2"/>
      <c r="CV62" s="2"/>
      <c r="CW62" s="2"/>
      <c r="CX62" s="2"/>
      <c r="CY62" s="2"/>
      <c r="CZ62" s="2"/>
      <c r="DA62" s="2"/>
      <c r="DB62" s="2"/>
      <c r="DC62" s="2"/>
      <c r="DD62" s="2"/>
      <c r="DE62" s="2"/>
      <c r="DF62" s="2"/>
      <c r="DG62" s="1"/>
      <c r="DH62" s="1"/>
      <c r="DI62" s="1"/>
      <c r="DJ62" s="1"/>
      <c r="DK62" s="1"/>
      <c r="DL62" s="1"/>
      <c r="DM62" s="1"/>
      <c r="DN62" s="1"/>
      <c r="DO62" s="1"/>
      <c r="DQ62" s="128"/>
      <c r="DR62" s="128"/>
      <c r="DS62" s="2"/>
      <c r="DT62" s="2"/>
      <c r="DU62" s="2"/>
      <c r="DV62" s="2"/>
      <c r="DW62" s="2"/>
      <c r="DX62" s="2"/>
      <c r="DY62" s="2"/>
      <c r="DZ62" s="2"/>
      <c r="EA62" s="2"/>
      <c r="EB62" s="2"/>
      <c r="EC62" s="2"/>
      <c r="ED62" s="2"/>
      <c r="EE62" s="1"/>
      <c r="EF62" s="1"/>
      <c r="EG62" s="1"/>
      <c r="EH62" s="1"/>
      <c r="EI62" s="1"/>
      <c r="EJ62" s="1"/>
      <c r="EK62" s="1"/>
      <c r="EL62" s="1"/>
      <c r="EM62" s="1"/>
      <c r="EO62" s="128"/>
      <c r="EP62" s="128"/>
      <c r="EQ62" s="2"/>
      <c r="ER62" s="2"/>
      <c r="ES62" s="2"/>
      <c r="ET62" s="2"/>
      <c r="EU62" s="2"/>
      <c r="EV62" s="2"/>
      <c r="EW62" s="2"/>
      <c r="EX62" s="2"/>
      <c r="EY62" s="2"/>
      <c r="EZ62" s="2"/>
      <c r="FA62" s="2"/>
      <c r="FB62" s="2"/>
      <c r="FC62" s="1"/>
      <c r="FD62" s="1"/>
      <c r="FE62" s="1"/>
      <c r="FF62" s="1"/>
      <c r="FG62" s="1"/>
      <c r="FH62" s="1"/>
      <c r="FI62" s="1"/>
      <c r="FJ62" s="1"/>
      <c r="FK62" s="1"/>
    </row>
    <row r="63" spans="1:167" ht="14.5">
      <c r="A63" s="128"/>
      <c r="B63" s="128"/>
      <c r="C63" s="2"/>
      <c r="D63" s="2"/>
      <c r="E63" s="2"/>
      <c r="F63" s="2"/>
      <c r="G63" s="2"/>
      <c r="H63" s="2"/>
      <c r="I63" s="2"/>
      <c r="J63" s="2"/>
      <c r="K63" s="2"/>
      <c r="L63" s="2"/>
      <c r="M63" s="2"/>
      <c r="N63" s="2"/>
      <c r="O63" s="1"/>
      <c r="P63" s="1"/>
      <c r="Q63" s="1"/>
      <c r="R63" s="1"/>
      <c r="S63" s="1"/>
      <c r="T63" s="1"/>
      <c r="U63" s="1"/>
      <c r="V63" s="1"/>
      <c r="W63" s="1"/>
      <c r="Y63" s="128"/>
      <c r="Z63" s="128"/>
      <c r="AA63" s="2"/>
      <c r="AB63" s="2"/>
      <c r="AC63" s="2"/>
      <c r="AD63" s="2"/>
      <c r="AE63" s="2"/>
      <c r="AF63" s="2"/>
      <c r="AG63" s="2"/>
      <c r="AH63" s="2"/>
      <c r="AI63" s="2"/>
      <c r="AJ63" s="2"/>
      <c r="AK63" s="2"/>
      <c r="AL63" s="2"/>
      <c r="AM63" s="1"/>
      <c r="AN63" s="1"/>
      <c r="AO63" s="1"/>
      <c r="AP63" s="1"/>
      <c r="AQ63" s="1"/>
      <c r="AR63" s="1"/>
      <c r="AS63" s="1"/>
      <c r="AT63" s="1"/>
      <c r="AU63" s="1"/>
      <c r="AW63" s="128"/>
      <c r="AX63" s="128"/>
      <c r="AY63" s="2"/>
      <c r="AZ63" s="2"/>
      <c r="BA63" s="2"/>
      <c r="BB63" s="2"/>
      <c r="BC63" s="2"/>
      <c r="BD63" s="2"/>
      <c r="BE63" s="2"/>
      <c r="BF63" s="2"/>
      <c r="BG63" s="2"/>
      <c r="BH63" s="2"/>
      <c r="BI63" s="2"/>
      <c r="BJ63" s="2"/>
      <c r="BK63" s="1"/>
      <c r="BL63" s="1"/>
      <c r="BM63" s="1"/>
      <c r="BN63" s="1"/>
      <c r="BO63" s="1"/>
      <c r="BP63" s="1"/>
      <c r="BQ63" s="1"/>
      <c r="BR63" s="1"/>
      <c r="BS63" s="1"/>
      <c r="BU63" s="128"/>
      <c r="BV63" s="128"/>
      <c r="BW63" s="2"/>
      <c r="BX63" s="2"/>
      <c r="BY63" s="2"/>
      <c r="BZ63" s="2"/>
      <c r="CA63" s="2"/>
      <c r="CB63" s="2"/>
      <c r="CC63" s="2"/>
      <c r="CD63" s="2"/>
      <c r="CE63" s="2"/>
      <c r="CF63" s="2"/>
      <c r="CG63" s="2"/>
      <c r="CH63" s="2"/>
      <c r="CI63" s="1"/>
      <c r="CJ63" s="1"/>
      <c r="CK63" s="1"/>
      <c r="CL63" s="1"/>
      <c r="CM63" s="1"/>
      <c r="CN63" s="1"/>
      <c r="CO63" s="1"/>
      <c r="CP63" s="1"/>
      <c r="CQ63" s="1"/>
      <c r="CS63" s="128"/>
      <c r="CT63" s="128"/>
      <c r="CU63" s="2"/>
      <c r="CV63" s="2"/>
      <c r="CW63" s="2"/>
      <c r="CX63" s="2"/>
      <c r="CY63" s="2"/>
      <c r="CZ63" s="2"/>
      <c r="DA63" s="2"/>
      <c r="DB63" s="2"/>
      <c r="DC63" s="2"/>
      <c r="DD63" s="2"/>
      <c r="DE63" s="2"/>
      <c r="DF63" s="2"/>
      <c r="DG63" s="1"/>
      <c r="DH63" s="1"/>
      <c r="DI63" s="1"/>
      <c r="DJ63" s="1"/>
      <c r="DK63" s="1"/>
      <c r="DL63" s="1"/>
      <c r="DM63" s="1"/>
      <c r="DN63" s="1"/>
      <c r="DO63" s="1"/>
      <c r="DQ63" s="128"/>
      <c r="DR63" s="128"/>
      <c r="DS63" s="2"/>
      <c r="DT63" s="2"/>
      <c r="DU63" s="2"/>
      <c r="DV63" s="2"/>
      <c r="DW63" s="2"/>
      <c r="DX63" s="2"/>
      <c r="DY63" s="2"/>
      <c r="DZ63" s="2"/>
      <c r="EA63" s="2"/>
      <c r="EB63" s="2"/>
      <c r="EC63" s="2"/>
      <c r="ED63" s="2"/>
      <c r="EE63" s="1"/>
      <c r="EF63" s="1"/>
      <c r="EG63" s="1"/>
      <c r="EH63" s="1"/>
      <c r="EI63" s="1"/>
      <c r="EJ63" s="1"/>
      <c r="EK63" s="1"/>
      <c r="EL63" s="1"/>
      <c r="EM63" s="1"/>
      <c r="EO63" s="128"/>
      <c r="EP63" s="128"/>
      <c r="EQ63" s="2"/>
      <c r="ER63" s="2"/>
      <c r="ES63" s="2"/>
      <c r="ET63" s="2"/>
      <c r="EU63" s="2"/>
      <c r="EV63" s="2"/>
      <c r="EW63" s="2"/>
      <c r="EX63" s="2"/>
      <c r="EY63" s="2"/>
      <c r="EZ63" s="2"/>
      <c r="FA63" s="2"/>
      <c r="FB63" s="2"/>
      <c r="FC63" s="1"/>
      <c r="FD63" s="1"/>
      <c r="FE63" s="1"/>
      <c r="FF63" s="1"/>
      <c r="FG63" s="1"/>
      <c r="FH63" s="1"/>
      <c r="FI63" s="1"/>
      <c r="FJ63" s="1"/>
      <c r="FK63" s="1"/>
    </row>
    <row r="64" spans="1:167" ht="14.5">
      <c r="A64" s="128"/>
      <c r="B64" s="128"/>
      <c r="C64" s="2"/>
      <c r="D64" s="2"/>
      <c r="E64" s="2"/>
      <c r="F64" s="2"/>
      <c r="G64" s="2"/>
      <c r="H64" s="2"/>
      <c r="I64" s="2"/>
      <c r="J64" s="2"/>
      <c r="K64" s="2"/>
      <c r="L64" s="2"/>
      <c r="M64" s="2"/>
      <c r="N64" s="2"/>
      <c r="O64" s="1"/>
      <c r="P64" s="1"/>
      <c r="Q64" s="1"/>
      <c r="R64" s="1"/>
      <c r="S64" s="1"/>
      <c r="T64" s="1"/>
      <c r="U64" s="1"/>
      <c r="V64" s="1"/>
      <c r="W64" s="1"/>
      <c r="Y64" s="128"/>
      <c r="Z64" s="128"/>
      <c r="AA64" s="2"/>
      <c r="AB64" s="2"/>
      <c r="AC64" s="2"/>
      <c r="AD64" s="2"/>
      <c r="AE64" s="2"/>
      <c r="AF64" s="2"/>
      <c r="AG64" s="2"/>
      <c r="AH64" s="2"/>
      <c r="AI64" s="2"/>
      <c r="AJ64" s="2"/>
      <c r="AK64" s="2"/>
      <c r="AL64" s="2"/>
      <c r="AM64" s="1"/>
      <c r="AN64" s="1"/>
      <c r="AO64" s="1"/>
      <c r="AP64" s="1"/>
      <c r="AQ64" s="1"/>
      <c r="AR64" s="1"/>
      <c r="AS64" s="1"/>
      <c r="AT64" s="1"/>
      <c r="AU64" s="1"/>
      <c r="AW64" s="128"/>
      <c r="AX64" s="128"/>
      <c r="AY64" s="2"/>
      <c r="AZ64" s="2"/>
      <c r="BA64" s="2"/>
      <c r="BB64" s="2"/>
      <c r="BC64" s="2"/>
      <c r="BD64" s="2"/>
      <c r="BE64" s="2"/>
      <c r="BF64" s="2"/>
      <c r="BG64" s="2"/>
      <c r="BH64" s="2"/>
      <c r="BI64" s="2"/>
      <c r="BJ64" s="2"/>
      <c r="BK64" s="1"/>
      <c r="BL64" s="1"/>
      <c r="BM64" s="1"/>
      <c r="BN64" s="1"/>
      <c r="BO64" s="1"/>
      <c r="BP64" s="1"/>
      <c r="BQ64" s="1"/>
      <c r="BR64" s="1"/>
      <c r="BS64" s="1"/>
      <c r="BU64" s="128"/>
      <c r="BV64" s="128"/>
      <c r="BW64" s="2"/>
      <c r="BX64" s="2"/>
      <c r="BY64" s="2"/>
      <c r="BZ64" s="2"/>
      <c r="CA64" s="2"/>
      <c r="CB64" s="2"/>
      <c r="CC64" s="2"/>
      <c r="CD64" s="2"/>
      <c r="CE64" s="2"/>
      <c r="CF64" s="2"/>
      <c r="CG64" s="2"/>
      <c r="CH64" s="2"/>
      <c r="CI64" s="1"/>
      <c r="CJ64" s="1"/>
      <c r="CK64" s="1"/>
      <c r="CL64" s="1"/>
      <c r="CM64" s="1"/>
      <c r="CN64" s="1"/>
      <c r="CO64" s="1"/>
      <c r="CP64" s="1"/>
      <c r="CQ64" s="1"/>
      <c r="CS64" s="128"/>
      <c r="CT64" s="128"/>
      <c r="CU64" s="2"/>
      <c r="CV64" s="2"/>
      <c r="CW64" s="2"/>
      <c r="CX64" s="2"/>
      <c r="CY64" s="2"/>
      <c r="CZ64" s="2"/>
      <c r="DA64" s="2"/>
      <c r="DB64" s="2"/>
      <c r="DC64" s="2"/>
      <c r="DD64" s="2"/>
      <c r="DE64" s="2"/>
      <c r="DF64" s="2"/>
      <c r="DG64" s="1"/>
      <c r="DH64" s="1"/>
      <c r="DI64" s="1"/>
      <c r="DJ64" s="1"/>
      <c r="DK64" s="1"/>
      <c r="DL64" s="1"/>
      <c r="DM64" s="1"/>
      <c r="DN64" s="1"/>
      <c r="DO64" s="1"/>
      <c r="DQ64" s="128"/>
      <c r="DR64" s="128"/>
      <c r="DS64" s="2"/>
      <c r="DT64" s="2"/>
      <c r="DU64" s="2"/>
      <c r="DV64" s="2"/>
      <c r="DW64" s="2"/>
      <c r="DX64" s="2"/>
      <c r="DY64" s="2"/>
      <c r="DZ64" s="2"/>
      <c r="EA64" s="2"/>
      <c r="EB64" s="2"/>
      <c r="EC64" s="2"/>
      <c r="ED64" s="2"/>
      <c r="EE64" s="1"/>
      <c r="EF64" s="1"/>
      <c r="EG64" s="1"/>
      <c r="EH64" s="1"/>
      <c r="EI64" s="1"/>
      <c r="EJ64" s="1"/>
      <c r="EK64" s="1"/>
      <c r="EL64" s="1"/>
      <c r="EM64" s="1"/>
      <c r="EO64" s="128"/>
      <c r="EP64" s="128"/>
      <c r="EQ64" s="2"/>
      <c r="ER64" s="2"/>
      <c r="ES64" s="2"/>
      <c r="ET64" s="2"/>
      <c r="EU64" s="2"/>
      <c r="EV64" s="2"/>
      <c r="EW64" s="2"/>
      <c r="EX64" s="2"/>
      <c r="EY64" s="2"/>
      <c r="EZ64" s="2"/>
      <c r="FA64" s="2"/>
      <c r="FB64" s="2"/>
      <c r="FC64" s="1"/>
      <c r="FD64" s="1"/>
      <c r="FE64" s="1"/>
      <c r="FF64" s="1"/>
      <c r="FG64" s="1"/>
      <c r="FH64" s="1"/>
      <c r="FI64" s="1"/>
      <c r="FJ64" s="1"/>
      <c r="FK64" s="1"/>
    </row>
    <row r="65" spans="1:167" ht="14.5">
      <c r="A65" s="128"/>
      <c r="B65" s="128"/>
      <c r="C65" s="2"/>
      <c r="D65" s="2"/>
      <c r="E65" s="2"/>
      <c r="F65" s="2"/>
      <c r="G65" s="2"/>
      <c r="H65" s="2"/>
      <c r="I65" s="2"/>
      <c r="J65" s="2"/>
      <c r="K65" s="2"/>
      <c r="L65" s="2"/>
      <c r="M65" s="2"/>
      <c r="N65" s="2"/>
      <c r="O65" s="1"/>
      <c r="P65" s="1"/>
      <c r="Q65" s="1"/>
      <c r="R65" s="1"/>
      <c r="S65" s="1"/>
      <c r="T65" s="1"/>
      <c r="U65" s="1"/>
      <c r="V65" s="1"/>
      <c r="W65" s="1"/>
      <c r="Y65" s="128"/>
      <c r="Z65" s="128"/>
      <c r="AA65" s="2"/>
      <c r="AB65" s="2"/>
      <c r="AC65" s="2"/>
      <c r="AD65" s="2"/>
      <c r="AE65" s="2"/>
      <c r="AF65" s="2"/>
      <c r="AG65" s="2"/>
      <c r="AH65" s="2"/>
      <c r="AI65" s="2"/>
      <c r="AJ65" s="2"/>
      <c r="AK65" s="2"/>
      <c r="AL65" s="2"/>
      <c r="AM65" s="1"/>
      <c r="AN65" s="1"/>
      <c r="AO65" s="1"/>
      <c r="AP65" s="1"/>
      <c r="AQ65" s="1"/>
      <c r="AR65" s="1"/>
      <c r="AS65" s="1"/>
      <c r="AT65" s="1"/>
      <c r="AU65" s="1"/>
      <c r="AW65" s="128"/>
      <c r="AX65" s="128"/>
      <c r="AY65" s="2"/>
      <c r="AZ65" s="2"/>
      <c r="BA65" s="2"/>
      <c r="BB65" s="2"/>
      <c r="BC65" s="2"/>
      <c r="BD65" s="2"/>
      <c r="BE65" s="2"/>
      <c r="BF65" s="2"/>
      <c r="BG65" s="2"/>
      <c r="BH65" s="2"/>
      <c r="BI65" s="2"/>
      <c r="BJ65" s="2"/>
      <c r="BK65" s="1"/>
      <c r="BL65" s="1"/>
      <c r="BM65" s="1"/>
      <c r="BN65" s="1"/>
      <c r="BO65" s="1"/>
      <c r="BP65" s="1"/>
      <c r="BQ65" s="1"/>
      <c r="BR65" s="1"/>
      <c r="BS65" s="1"/>
      <c r="BU65" s="128"/>
      <c r="BV65" s="128"/>
      <c r="BW65" s="2"/>
      <c r="BX65" s="2"/>
      <c r="BY65" s="2"/>
      <c r="BZ65" s="2"/>
      <c r="CA65" s="2"/>
      <c r="CB65" s="2"/>
      <c r="CC65" s="2"/>
      <c r="CD65" s="2"/>
      <c r="CE65" s="2"/>
      <c r="CF65" s="2"/>
      <c r="CG65" s="2"/>
      <c r="CH65" s="2"/>
      <c r="CI65" s="1"/>
      <c r="CJ65" s="1"/>
      <c r="CK65" s="1"/>
      <c r="CL65" s="1"/>
      <c r="CM65" s="1"/>
      <c r="CN65" s="1"/>
      <c r="CO65" s="1"/>
      <c r="CP65" s="1"/>
      <c r="CQ65" s="1"/>
      <c r="CS65" s="128"/>
      <c r="CT65" s="128"/>
      <c r="CU65" s="2"/>
      <c r="CV65" s="2"/>
      <c r="CW65" s="2"/>
      <c r="CX65" s="2"/>
      <c r="CY65" s="2"/>
      <c r="CZ65" s="2"/>
      <c r="DA65" s="2"/>
      <c r="DB65" s="2"/>
      <c r="DC65" s="2"/>
      <c r="DD65" s="2"/>
      <c r="DE65" s="2"/>
      <c r="DF65" s="2"/>
      <c r="DG65" s="1"/>
      <c r="DH65" s="1"/>
      <c r="DI65" s="1"/>
      <c r="DJ65" s="1"/>
      <c r="DK65" s="1"/>
      <c r="DL65" s="1"/>
      <c r="DM65" s="1"/>
      <c r="DN65" s="1"/>
      <c r="DO65" s="1"/>
      <c r="DQ65" s="128"/>
      <c r="DR65" s="128"/>
      <c r="DS65" s="2"/>
      <c r="DT65" s="2"/>
      <c r="DU65" s="2"/>
      <c r="DV65" s="2"/>
      <c r="DW65" s="2"/>
      <c r="DX65" s="2"/>
      <c r="DY65" s="2"/>
      <c r="DZ65" s="2"/>
      <c r="EA65" s="2"/>
      <c r="EB65" s="2"/>
      <c r="EC65" s="2"/>
      <c r="ED65" s="2"/>
      <c r="EE65" s="1"/>
      <c r="EF65" s="1"/>
      <c r="EG65" s="1"/>
      <c r="EH65" s="1"/>
      <c r="EI65" s="1"/>
      <c r="EJ65" s="1"/>
      <c r="EK65" s="1"/>
      <c r="EL65" s="1"/>
      <c r="EM65" s="1"/>
      <c r="EO65" s="128"/>
      <c r="EP65" s="128"/>
      <c r="EQ65" s="2"/>
      <c r="ER65" s="2"/>
      <c r="ES65" s="2"/>
      <c r="ET65" s="2"/>
      <c r="EU65" s="2"/>
      <c r="EV65" s="2"/>
      <c r="EW65" s="2"/>
      <c r="EX65" s="2"/>
      <c r="EY65" s="2"/>
      <c r="EZ65" s="2"/>
      <c r="FA65" s="2"/>
      <c r="FB65" s="2"/>
      <c r="FC65" s="1"/>
      <c r="FD65" s="1"/>
      <c r="FE65" s="1"/>
      <c r="FF65" s="1"/>
      <c r="FG65" s="1"/>
      <c r="FH65" s="1"/>
      <c r="FI65" s="1"/>
      <c r="FJ65" s="1"/>
      <c r="FK65" s="1"/>
    </row>
    <row r="66" spans="1:167" ht="14.5">
      <c r="A66" s="128"/>
      <c r="B66" s="128"/>
      <c r="C66" s="2"/>
      <c r="D66" s="2"/>
      <c r="E66" s="2"/>
      <c r="F66" s="2"/>
      <c r="G66" s="2"/>
      <c r="H66" s="2"/>
      <c r="I66" s="2"/>
      <c r="J66" s="2"/>
      <c r="K66" s="2"/>
      <c r="L66" s="2"/>
      <c r="M66" s="2"/>
      <c r="N66" s="2"/>
      <c r="O66" s="1"/>
      <c r="P66" s="1"/>
      <c r="Q66" s="1"/>
      <c r="R66" s="1"/>
      <c r="S66" s="1"/>
      <c r="T66" s="1"/>
      <c r="U66" s="1"/>
      <c r="V66" s="1"/>
      <c r="W66" s="1"/>
      <c r="Y66" s="128"/>
      <c r="Z66" s="128"/>
      <c r="AA66" s="2"/>
      <c r="AB66" s="2"/>
      <c r="AC66" s="2"/>
      <c r="AD66" s="2"/>
      <c r="AE66" s="2"/>
      <c r="AF66" s="2"/>
      <c r="AG66" s="2"/>
      <c r="AH66" s="2"/>
      <c r="AI66" s="2"/>
      <c r="AJ66" s="2"/>
      <c r="AK66" s="2"/>
      <c r="AL66" s="2"/>
      <c r="AM66" s="1"/>
      <c r="AN66" s="1"/>
      <c r="AO66" s="1"/>
      <c r="AP66" s="1"/>
      <c r="AQ66" s="1"/>
      <c r="AR66" s="1"/>
      <c r="AS66" s="1"/>
      <c r="AT66" s="1"/>
      <c r="AU66" s="1"/>
      <c r="AW66" s="128"/>
      <c r="AX66" s="128"/>
      <c r="AY66" s="2"/>
      <c r="AZ66" s="2"/>
      <c r="BA66" s="2"/>
      <c r="BB66" s="2"/>
      <c r="BC66" s="2"/>
      <c r="BD66" s="2"/>
      <c r="BE66" s="2"/>
      <c r="BF66" s="2"/>
      <c r="BG66" s="2"/>
      <c r="BH66" s="2"/>
      <c r="BI66" s="2"/>
      <c r="BJ66" s="2"/>
      <c r="BK66" s="1"/>
      <c r="BL66" s="1"/>
      <c r="BM66" s="1"/>
      <c r="BN66" s="1"/>
      <c r="BO66" s="1"/>
      <c r="BP66" s="1"/>
      <c r="BQ66" s="1"/>
      <c r="BR66" s="1"/>
      <c r="BS66" s="1"/>
      <c r="BU66" s="128"/>
      <c r="BV66" s="128"/>
      <c r="BW66" s="2"/>
      <c r="BX66" s="2"/>
      <c r="BY66" s="2"/>
      <c r="BZ66" s="2"/>
      <c r="CA66" s="2"/>
      <c r="CB66" s="2"/>
      <c r="CC66" s="2"/>
      <c r="CD66" s="2"/>
      <c r="CE66" s="2"/>
      <c r="CF66" s="2"/>
      <c r="CG66" s="2"/>
      <c r="CH66" s="2"/>
      <c r="CI66" s="1"/>
      <c r="CJ66" s="1"/>
      <c r="CK66" s="1"/>
      <c r="CL66" s="1"/>
      <c r="CM66" s="1"/>
      <c r="CN66" s="1"/>
      <c r="CO66" s="1"/>
      <c r="CP66" s="1"/>
      <c r="CQ66" s="1"/>
      <c r="CS66" s="128"/>
      <c r="CT66" s="128"/>
      <c r="CU66" s="2"/>
      <c r="CV66" s="2"/>
      <c r="CW66" s="2"/>
      <c r="CX66" s="2"/>
      <c r="CY66" s="2"/>
      <c r="CZ66" s="2"/>
      <c r="DA66" s="2"/>
      <c r="DB66" s="2"/>
      <c r="DC66" s="2"/>
      <c r="DD66" s="2"/>
      <c r="DE66" s="2"/>
      <c r="DF66" s="2"/>
      <c r="DG66" s="1"/>
      <c r="DH66" s="1"/>
      <c r="DI66" s="1"/>
      <c r="DJ66" s="1"/>
      <c r="DK66" s="1"/>
      <c r="DL66" s="1"/>
      <c r="DM66" s="1"/>
      <c r="DN66" s="1"/>
      <c r="DO66" s="1"/>
      <c r="DQ66" s="128"/>
      <c r="DR66" s="128"/>
      <c r="DS66" s="2"/>
      <c r="DT66" s="2"/>
      <c r="DU66" s="2"/>
      <c r="DV66" s="2"/>
      <c r="DW66" s="2"/>
      <c r="DX66" s="2"/>
      <c r="DY66" s="2"/>
      <c r="DZ66" s="2"/>
      <c r="EA66" s="2"/>
      <c r="EB66" s="2"/>
      <c r="EC66" s="2"/>
      <c r="ED66" s="2"/>
      <c r="EE66" s="1"/>
      <c r="EF66" s="1"/>
      <c r="EG66" s="1"/>
      <c r="EH66" s="1"/>
      <c r="EI66" s="1"/>
      <c r="EJ66" s="1"/>
      <c r="EK66" s="1"/>
      <c r="EL66" s="1"/>
      <c r="EM66" s="1"/>
      <c r="EO66" s="128"/>
      <c r="EP66" s="128"/>
      <c r="EQ66" s="2"/>
      <c r="ER66" s="2"/>
      <c r="ES66" s="2"/>
      <c r="ET66" s="2"/>
      <c r="EU66" s="2"/>
      <c r="EV66" s="2"/>
      <c r="EW66" s="2"/>
      <c r="EX66" s="2"/>
      <c r="EY66" s="2"/>
      <c r="EZ66" s="2"/>
      <c r="FA66" s="2"/>
      <c r="FB66" s="2"/>
      <c r="FC66" s="1"/>
      <c r="FD66" s="1"/>
      <c r="FE66" s="1"/>
      <c r="FF66" s="1"/>
      <c r="FG66" s="1"/>
      <c r="FH66" s="1"/>
      <c r="FI66" s="1"/>
      <c r="FJ66" s="1"/>
      <c r="FK66" s="1"/>
    </row>
    <row r="67" spans="1:167" ht="14.5">
      <c r="A67" s="128"/>
      <c r="B67" s="128"/>
      <c r="C67" s="2"/>
      <c r="D67" s="2"/>
      <c r="E67" s="2"/>
      <c r="F67" s="2"/>
      <c r="G67" s="2"/>
      <c r="H67" s="2"/>
      <c r="I67" s="2"/>
      <c r="J67" s="2"/>
      <c r="K67" s="2"/>
      <c r="L67" s="2"/>
      <c r="M67" s="2"/>
      <c r="N67" s="2"/>
      <c r="O67" s="1"/>
      <c r="P67" s="1"/>
      <c r="Q67" s="1"/>
      <c r="R67" s="1"/>
      <c r="S67" s="1"/>
      <c r="T67" s="1"/>
      <c r="U67" s="1"/>
      <c r="V67" s="1"/>
      <c r="W67" s="1"/>
      <c r="Y67" s="128"/>
      <c r="Z67" s="128"/>
      <c r="AA67" s="2"/>
      <c r="AB67" s="2"/>
      <c r="AC67" s="2"/>
      <c r="AD67" s="2"/>
      <c r="AE67" s="2"/>
      <c r="AF67" s="2"/>
      <c r="AG67" s="2"/>
      <c r="AH67" s="2"/>
      <c r="AI67" s="2"/>
      <c r="AJ67" s="2"/>
      <c r="AK67" s="2"/>
      <c r="AL67" s="2"/>
      <c r="AM67" s="1"/>
      <c r="AN67" s="1"/>
      <c r="AO67" s="1"/>
      <c r="AP67" s="1"/>
      <c r="AQ67" s="1"/>
      <c r="AR67" s="1"/>
      <c r="AS67" s="1"/>
      <c r="AT67" s="1"/>
      <c r="AU67" s="1"/>
      <c r="AW67" s="128"/>
      <c r="AX67" s="128"/>
      <c r="AY67" s="2"/>
      <c r="AZ67" s="2"/>
      <c r="BA67" s="2"/>
      <c r="BB67" s="2"/>
      <c r="BC67" s="2"/>
      <c r="BD67" s="2"/>
      <c r="BE67" s="2"/>
      <c r="BF67" s="2"/>
      <c r="BG67" s="2"/>
      <c r="BH67" s="2"/>
      <c r="BI67" s="2"/>
      <c r="BJ67" s="2"/>
      <c r="BK67" s="1"/>
      <c r="BL67" s="1"/>
      <c r="BM67" s="1"/>
      <c r="BN67" s="1"/>
      <c r="BO67" s="1"/>
      <c r="BP67" s="1"/>
      <c r="BQ67" s="1"/>
      <c r="BR67" s="1"/>
      <c r="BS67" s="1"/>
      <c r="BU67" s="128"/>
      <c r="BV67" s="128"/>
      <c r="BW67" s="2"/>
      <c r="BX67" s="2"/>
      <c r="BY67" s="2"/>
      <c r="BZ67" s="2"/>
      <c r="CA67" s="2"/>
      <c r="CB67" s="2"/>
      <c r="CC67" s="2"/>
      <c r="CD67" s="2"/>
      <c r="CE67" s="2"/>
      <c r="CF67" s="2"/>
      <c r="CG67" s="2"/>
      <c r="CH67" s="2"/>
      <c r="CI67" s="1"/>
      <c r="CJ67" s="1"/>
      <c r="CK67" s="1"/>
      <c r="CL67" s="1"/>
      <c r="CM67" s="1"/>
      <c r="CN67" s="1"/>
      <c r="CO67" s="1"/>
      <c r="CP67" s="1"/>
      <c r="CQ67" s="1"/>
      <c r="CS67" s="128"/>
      <c r="CT67" s="128"/>
      <c r="CU67" s="2"/>
      <c r="CV67" s="2"/>
      <c r="CW67" s="2"/>
      <c r="CX67" s="2"/>
      <c r="CY67" s="2"/>
      <c r="CZ67" s="2"/>
      <c r="DA67" s="2"/>
      <c r="DB67" s="2"/>
      <c r="DC67" s="2"/>
      <c r="DD67" s="2"/>
      <c r="DE67" s="2"/>
      <c r="DF67" s="2"/>
      <c r="DG67" s="1"/>
      <c r="DH67" s="1"/>
      <c r="DI67" s="1"/>
      <c r="DJ67" s="1"/>
      <c r="DK67" s="1"/>
      <c r="DL67" s="1"/>
      <c r="DM67" s="1"/>
      <c r="DN67" s="1"/>
      <c r="DO67" s="1"/>
      <c r="DQ67" s="128"/>
      <c r="DR67" s="128"/>
      <c r="DS67" s="2"/>
      <c r="DT67" s="2"/>
      <c r="DU67" s="2"/>
      <c r="DV67" s="2"/>
      <c r="DW67" s="2"/>
      <c r="DX67" s="2"/>
      <c r="DY67" s="2"/>
      <c r="DZ67" s="2"/>
      <c r="EA67" s="2"/>
      <c r="EB67" s="2"/>
      <c r="EC67" s="2"/>
      <c r="ED67" s="2"/>
      <c r="EE67" s="1"/>
      <c r="EF67" s="1"/>
      <c r="EG67" s="1"/>
      <c r="EH67" s="1"/>
      <c r="EI67" s="1"/>
      <c r="EJ67" s="1"/>
      <c r="EK67" s="1"/>
      <c r="EL67" s="1"/>
      <c r="EM67" s="1"/>
      <c r="EO67" s="128"/>
      <c r="EP67" s="128"/>
      <c r="EQ67" s="2"/>
      <c r="ER67" s="2"/>
      <c r="ES67" s="2"/>
      <c r="ET67" s="2"/>
      <c r="EU67" s="2"/>
      <c r="EV67" s="2"/>
      <c r="EW67" s="2"/>
      <c r="EX67" s="2"/>
      <c r="EY67" s="2"/>
      <c r="EZ67" s="2"/>
      <c r="FA67" s="2"/>
      <c r="FB67" s="2"/>
      <c r="FC67" s="1"/>
      <c r="FD67" s="1"/>
      <c r="FE67" s="1"/>
      <c r="FF67" s="1"/>
      <c r="FG67" s="1"/>
      <c r="FH67" s="1"/>
      <c r="FI67" s="1"/>
      <c r="FJ67" s="1"/>
      <c r="FK67" s="1"/>
    </row>
    <row r="68" spans="1:167" ht="14.5">
      <c r="A68" s="128"/>
      <c r="B68" s="128"/>
      <c r="C68" s="2"/>
      <c r="D68" s="2"/>
      <c r="E68" s="2"/>
      <c r="F68" s="2"/>
      <c r="G68" s="2"/>
      <c r="H68" s="2"/>
      <c r="I68" s="2"/>
      <c r="J68" s="2"/>
      <c r="K68" s="2"/>
      <c r="L68" s="2"/>
      <c r="M68" s="2"/>
      <c r="N68" s="2"/>
      <c r="O68" s="1"/>
      <c r="P68" s="1"/>
      <c r="Q68" s="1"/>
      <c r="R68" s="1"/>
      <c r="S68" s="1"/>
      <c r="T68" s="1"/>
      <c r="U68" s="1"/>
      <c r="V68" s="1"/>
      <c r="W68" s="1"/>
      <c r="Y68" s="128"/>
      <c r="Z68" s="128"/>
      <c r="AA68" s="2"/>
      <c r="AB68" s="2"/>
      <c r="AC68" s="2"/>
      <c r="AD68" s="2"/>
      <c r="AE68" s="2"/>
      <c r="AF68" s="2"/>
      <c r="AG68" s="2"/>
      <c r="AH68" s="2"/>
      <c r="AI68" s="2"/>
      <c r="AJ68" s="2"/>
      <c r="AK68" s="2"/>
      <c r="AL68" s="2"/>
      <c r="AM68" s="1"/>
      <c r="AN68" s="1"/>
      <c r="AO68" s="1"/>
      <c r="AP68" s="1"/>
      <c r="AQ68" s="1"/>
      <c r="AR68" s="1"/>
      <c r="AS68" s="1"/>
      <c r="AT68" s="1"/>
      <c r="AU68" s="1"/>
      <c r="AW68" s="128"/>
      <c r="AX68" s="128"/>
      <c r="AY68" s="2"/>
      <c r="AZ68" s="2"/>
      <c r="BA68" s="2"/>
      <c r="BB68" s="2"/>
      <c r="BC68" s="2"/>
      <c r="BD68" s="2"/>
      <c r="BE68" s="2"/>
      <c r="BF68" s="2"/>
      <c r="BG68" s="2"/>
      <c r="BH68" s="2"/>
      <c r="BI68" s="2"/>
      <c r="BJ68" s="2"/>
      <c r="BK68" s="1"/>
      <c r="BL68" s="1"/>
      <c r="BM68" s="1"/>
      <c r="BN68" s="1"/>
      <c r="BO68" s="1"/>
      <c r="BP68" s="1"/>
      <c r="BQ68" s="1"/>
      <c r="BR68" s="1"/>
      <c r="BS68" s="1"/>
      <c r="BU68" s="128"/>
      <c r="BV68" s="128"/>
      <c r="BW68" s="2"/>
      <c r="BX68" s="2"/>
      <c r="BY68" s="2"/>
      <c r="BZ68" s="2"/>
      <c r="CA68" s="2"/>
      <c r="CB68" s="2"/>
      <c r="CC68" s="2"/>
      <c r="CD68" s="2"/>
      <c r="CE68" s="2"/>
      <c r="CF68" s="2"/>
      <c r="CG68" s="2"/>
      <c r="CH68" s="2"/>
      <c r="CI68" s="1"/>
      <c r="CJ68" s="1"/>
      <c r="CK68" s="1"/>
      <c r="CL68" s="1"/>
      <c r="CM68" s="1"/>
      <c r="CN68" s="1"/>
      <c r="CO68" s="1"/>
      <c r="CP68" s="1"/>
      <c r="CQ68" s="1"/>
      <c r="CS68" s="128"/>
      <c r="CT68" s="128"/>
      <c r="CU68" s="2"/>
      <c r="CV68" s="2"/>
      <c r="CW68" s="2"/>
      <c r="CX68" s="2"/>
      <c r="CY68" s="2"/>
      <c r="CZ68" s="2"/>
      <c r="DA68" s="2"/>
      <c r="DB68" s="2"/>
      <c r="DC68" s="2"/>
      <c r="DD68" s="2"/>
      <c r="DE68" s="2"/>
      <c r="DF68" s="2"/>
      <c r="DG68" s="1"/>
      <c r="DH68" s="1"/>
      <c r="DI68" s="1"/>
      <c r="DJ68" s="1"/>
      <c r="DK68" s="1"/>
      <c r="DL68" s="1"/>
      <c r="DM68" s="1"/>
      <c r="DN68" s="1"/>
      <c r="DO68" s="1"/>
      <c r="DQ68" s="128"/>
      <c r="DR68" s="128"/>
      <c r="DS68" s="2"/>
      <c r="DT68" s="2"/>
      <c r="DU68" s="2"/>
      <c r="DV68" s="2"/>
      <c r="DW68" s="2"/>
      <c r="DX68" s="2"/>
      <c r="DY68" s="2"/>
      <c r="DZ68" s="2"/>
      <c r="EA68" s="2"/>
      <c r="EB68" s="2"/>
      <c r="EC68" s="2"/>
      <c r="ED68" s="2"/>
      <c r="EE68" s="1"/>
      <c r="EF68" s="1"/>
      <c r="EG68" s="1"/>
      <c r="EH68" s="1"/>
      <c r="EI68" s="1"/>
      <c r="EJ68" s="1"/>
      <c r="EK68" s="1"/>
      <c r="EL68" s="1"/>
      <c r="EM68" s="1"/>
      <c r="EO68" s="128"/>
      <c r="EP68" s="128"/>
      <c r="EQ68" s="2"/>
      <c r="ER68" s="2"/>
      <c r="ES68" s="2"/>
      <c r="ET68" s="2"/>
      <c r="EU68" s="2"/>
      <c r="EV68" s="2"/>
      <c r="EW68" s="2"/>
      <c r="EX68" s="2"/>
      <c r="EY68" s="2"/>
      <c r="EZ68" s="2"/>
      <c r="FA68" s="2"/>
      <c r="FB68" s="2"/>
      <c r="FC68" s="1"/>
      <c r="FD68" s="1"/>
      <c r="FE68" s="1"/>
      <c r="FF68" s="1"/>
      <c r="FG68" s="1"/>
      <c r="FH68" s="1"/>
      <c r="FI68" s="1"/>
      <c r="FJ68" s="1"/>
      <c r="FK68" s="1"/>
    </row>
    <row r="69" spans="1:167" ht="14.5">
      <c r="A69" s="128"/>
      <c r="B69" s="128"/>
      <c r="C69" s="2"/>
      <c r="D69" s="2"/>
      <c r="E69" s="2"/>
      <c r="F69" s="2"/>
      <c r="G69" s="2"/>
      <c r="H69" s="2"/>
      <c r="I69" s="2"/>
      <c r="J69" s="2"/>
      <c r="K69" s="2"/>
      <c r="L69" s="2"/>
      <c r="M69" s="2"/>
      <c r="N69" s="2"/>
      <c r="O69" s="1"/>
      <c r="P69" s="1"/>
      <c r="Q69" s="1"/>
      <c r="R69" s="1"/>
      <c r="S69" s="1"/>
      <c r="T69" s="1"/>
      <c r="U69" s="1"/>
      <c r="V69" s="1"/>
      <c r="W69" s="1"/>
      <c r="Y69" s="128"/>
      <c r="Z69" s="128"/>
      <c r="AA69" s="2"/>
      <c r="AB69" s="2"/>
      <c r="AC69" s="2"/>
      <c r="AD69" s="2"/>
      <c r="AE69" s="2"/>
      <c r="AF69" s="2"/>
      <c r="AG69" s="2"/>
      <c r="AH69" s="2"/>
      <c r="AI69" s="2"/>
      <c r="AJ69" s="2"/>
      <c r="AK69" s="2"/>
      <c r="AL69" s="2"/>
      <c r="AM69" s="1"/>
      <c r="AN69" s="1"/>
      <c r="AO69" s="1"/>
      <c r="AP69" s="1"/>
      <c r="AQ69" s="1"/>
      <c r="AR69" s="1"/>
      <c r="AS69" s="1"/>
      <c r="AT69" s="1"/>
      <c r="AU69" s="1"/>
      <c r="AW69" s="128"/>
      <c r="AX69" s="128"/>
      <c r="AY69" s="2"/>
      <c r="AZ69" s="2"/>
      <c r="BA69" s="2"/>
      <c r="BB69" s="2"/>
      <c r="BC69" s="2"/>
      <c r="BD69" s="2"/>
      <c r="BE69" s="2"/>
      <c r="BF69" s="2"/>
      <c r="BG69" s="2"/>
      <c r="BH69" s="2"/>
      <c r="BI69" s="2"/>
      <c r="BJ69" s="2"/>
      <c r="BK69" s="1"/>
      <c r="BL69" s="1"/>
      <c r="BM69" s="1"/>
      <c r="BN69" s="1"/>
      <c r="BO69" s="1"/>
      <c r="BP69" s="1"/>
      <c r="BQ69" s="1"/>
      <c r="BR69" s="1"/>
      <c r="BS69" s="1"/>
      <c r="BU69" s="128"/>
      <c r="BV69" s="128"/>
      <c r="BW69" s="2"/>
      <c r="BX69" s="2"/>
      <c r="BY69" s="2"/>
      <c r="BZ69" s="2"/>
      <c r="CA69" s="2"/>
      <c r="CB69" s="2"/>
      <c r="CC69" s="2"/>
      <c r="CD69" s="2"/>
      <c r="CE69" s="2"/>
      <c r="CF69" s="2"/>
      <c r="CG69" s="2"/>
      <c r="CH69" s="2"/>
      <c r="CI69" s="1"/>
      <c r="CJ69" s="1"/>
      <c r="CK69" s="1"/>
      <c r="CL69" s="1"/>
      <c r="CM69" s="1"/>
      <c r="CN69" s="1"/>
      <c r="CO69" s="1"/>
      <c r="CP69" s="1"/>
      <c r="CQ69" s="1"/>
      <c r="CS69" s="128"/>
      <c r="CT69" s="128"/>
      <c r="CU69" s="2"/>
      <c r="CV69" s="2"/>
      <c r="CW69" s="2"/>
      <c r="CX69" s="2"/>
      <c r="CY69" s="2"/>
      <c r="CZ69" s="2"/>
      <c r="DA69" s="2"/>
      <c r="DB69" s="2"/>
      <c r="DC69" s="2"/>
      <c r="DD69" s="2"/>
      <c r="DE69" s="2"/>
      <c r="DF69" s="2"/>
      <c r="DG69" s="1"/>
      <c r="DH69" s="1"/>
      <c r="DI69" s="1"/>
      <c r="DJ69" s="1"/>
      <c r="DK69" s="1"/>
      <c r="DL69" s="1"/>
      <c r="DM69" s="1"/>
      <c r="DN69" s="1"/>
      <c r="DO69" s="1"/>
      <c r="DQ69" s="128"/>
      <c r="DR69" s="128"/>
      <c r="DS69" s="2"/>
      <c r="DT69" s="2"/>
      <c r="DU69" s="2"/>
      <c r="DV69" s="2"/>
      <c r="DW69" s="2"/>
      <c r="DX69" s="2"/>
      <c r="DY69" s="2"/>
      <c r="DZ69" s="2"/>
      <c r="EA69" s="2"/>
      <c r="EB69" s="2"/>
      <c r="EC69" s="2"/>
      <c r="ED69" s="2"/>
      <c r="EE69" s="1"/>
      <c r="EF69" s="1"/>
      <c r="EG69" s="1"/>
      <c r="EH69" s="1"/>
      <c r="EI69" s="1"/>
      <c r="EJ69" s="1"/>
      <c r="EK69" s="1"/>
      <c r="EL69" s="1"/>
      <c r="EM69" s="1"/>
      <c r="EO69" s="128"/>
      <c r="EP69" s="128"/>
      <c r="EQ69" s="2"/>
      <c r="ER69" s="2"/>
      <c r="ES69" s="2"/>
      <c r="ET69" s="2"/>
      <c r="EU69" s="2"/>
      <c r="EV69" s="2"/>
      <c r="EW69" s="2"/>
      <c r="EX69" s="2"/>
      <c r="EY69" s="2"/>
      <c r="EZ69" s="2"/>
      <c r="FA69" s="2"/>
      <c r="FB69" s="2"/>
      <c r="FC69" s="1"/>
      <c r="FD69" s="1"/>
      <c r="FE69" s="1"/>
      <c r="FF69" s="1"/>
      <c r="FG69" s="1"/>
      <c r="FH69" s="1"/>
      <c r="FI69" s="1"/>
      <c r="FJ69" s="1"/>
      <c r="FK69" s="1"/>
    </row>
    <row r="70" spans="1:167" ht="14.5">
      <c r="A70" s="128"/>
      <c r="B70" s="128"/>
      <c r="C70" s="2"/>
      <c r="D70" s="2"/>
      <c r="E70" s="2"/>
      <c r="F70" s="2"/>
      <c r="G70" s="2"/>
      <c r="H70" s="2"/>
      <c r="I70" s="2"/>
      <c r="J70" s="2"/>
      <c r="K70" s="2"/>
      <c r="L70" s="2"/>
      <c r="M70" s="2"/>
      <c r="N70" s="2"/>
      <c r="O70" s="1"/>
      <c r="P70" s="1"/>
      <c r="Q70" s="1"/>
      <c r="R70" s="1"/>
      <c r="S70" s="1"/>
      <c r="T70" s="1"/>
      <c r="U70" s="1"/>
      <c r="V70" s="1"/>
      <c r="W70" s="1"/>
      <c r="Y70" s="128"/>
      <c r="Z70" s="128"/>
      <c r="AA70" s="2"/>
      <c r="AB70" s="2"/>
      <c r="AC70" s="2"/>
      <c r="AD70" s="2"/>
      <c r="AE70" s="2"/>
      <c r="AF70" s="2"/>
      <c r="AG70" s="2"/>
      <c r="AH70" s="2"/>
      <c r="AI70" s="2"/>
      <c r="AJ70" s="2"/>
      <c r="AK70" s="2"/>
      <c r="AL70" s="2"/>
      <c r="AM70" s="1"/>
      <c r="AN70" s="1"/>
      <c r="AO70" s="1"/>
      <c r="AP70" s="1"/>
      <c r="AQ70" s="1"/>
      <c r="AR70" s="1"/>
      <c r="AS70" s="1"/>
      <c r="AT70" s="1"/>
      <c r="AU70" s="1"/>
      <c r="AW70" s="128"/>
      <c r="AX70" s="128"/>
      <c r="AY70" s="2"/>
      <c r="AZ70" s="2"/>
      <c r="BA70" s="2"/>
      <c r="BB70" s="2"/>
      <c r="BC70" s="2"/>
      <c r="BD70" s="2"/>
      <c r="BE70" s="2"/>
      <c r="BF70" s="2"/>
      <c r="BG70" s="2"/>
      <c r="BH70" s="2"/>
      <c r="BI70" s="2"/>
      <c r="BJ70" s="2"/>
      <c r="BK70" s="1"/>
      <c r="BL70" s="1"/>
      <c r="BM70" s="1"/>
      <c r="BN70" s="1"/>
      <c r="BO70" s="1"/>
      <c r="BP70" s="1"/>
      <c r="BQ70" s="1"/>
      <c r="BR70" s="1"/>
      <c r="BS70" s="1"/>
      <c r="BU70" s="128"/>
      <c r="BV70" s="128"/>
      <c r="BW70" s="2"/>
      <c r="BX70" s="2"/>
      <c r="BY70" s="2"/>
      <c r="BZ70" s="2"/>
      <c r="CA70" s="2"/>
      <c r="CB70" s="2"/>
      <c r="CC70" s="2"/>
      <c r="CD70" s="2"/>
      <c r="CE70" s="2"/>
      <c r="CF70" s="2"/>
      <c r="CG70" s="2"/>
      <c r="CH70" s="2"/>
      <c r="CI70" s="1"/>
      <c r="CJ70" s="1"/>
      <c r="CK70" s="1"/>
      <c r="CL70" s="1"/>
      <c r="CM70" s="1"/>
      <c r="CN70" s="1"/>
      <c r="CO70" s="1"/>
      <c r="CP70" s="1"/>
      <c r="CQ70" s="1"/>
      <c r="CS70" s="128"/>
      <c r="CT70" s="128"/>
      <c r="CU70" s="2"/>
      <c r="CV70" s="2"/>
      <c r="CW70" s="2"/>
      <c r="CX70" s="2"/>
      <c r="CY70" s="2"/>
      <c r="CZ70" s="2"/>
      <c r="DA70" s="2"/>
      <c r="DB70" s="2"/>
      <c r="DC70" s="2"/>
      <c r="DD70" s="2"/>
      <c r="DE70" s="2"/>
      <c r="DF70" s="2"/>
      <c r="DG70" s="1"/>
      <c r="DH70" s="1"/>
      <c r="DI70" s="1"/>
      <c r="DJ70" s="1"/>
      <c r="DK70" s="1"/>
      <c r="DL70" s="1"/>
      <c r="DM70" s="1"/>
      <c r="DN70" s="1"/>
      <c r="DO70" s="1"/>
      <c r="DQ70" s="128"/>
      <c r="DR70" s="128"/>
      <c r="DS70" s="2"/>
      <c r="DT70" s="2"/>
      <c r="DU70" s="2"/>
      <c r="DV70" s="2"/>
      <c r="DW70" s="2"/>
      <c r="DX70" s="2"/>
      <c r="DY70" s="2"/>
      <c r="DZ70" s="2"/>
      <c r="EA70" s="2"/>
      <c r="EB70" s="2"/>
      <c r="EC70" s="2"/>
      <c r="ED70" s="2"/>
      <c r="EE70" s="1"/>
      <c r="EF70" s="1"/>
      <c r="EG70" s="1"/>
      <c r="EH70" s="1"/>
      <c r="EI70" s="1"/>
      <c r="EJ70" s="1"/>
      <c r="EK70" s="1"/>
      <c r="EL70" s="1"/>
      <c r="EM70" s="1"/>
      <c r="EO70" s="128"/>
      <c r="EP70" s="128"/>
      <c r="EQ70" s="2"/>
      <c r="ER70" s="2"/>
      <c r="ES70" s="2"/>
      <c r="ET70" s="2"/>
      <c r="EU70" s="2"/>
      <c r="EV70" s="2"/>
      <c r="EW70" s="2"/>
      <c r="EX70" s="2"/>
      <c r="EY70" s="2"/>
      <c r="EZ70" s="2"/>
      <c r="FA70" s="2"/>
      <c r="FB70" s="2"/>
      <c r="FC70" s="1"/>
      <c r="FD70" s="1"/>
      <c r="FE70" s="1"/>
      <c r="FF70" s="1"/>
      <c r="FG70" s="1"/>
      <c r="FH70" s="1"/>
      <c r="FI70" s="1"/>
      <c r="FJ70" s="1"/>
      <c r="FK70" s="1"/>
    </row>
    <row r="71" spans="1:167" ht="14.5">
      <c r="A71" s="128"/>
      <c r="B71" s="128"/>
      <c r="C71" s="2"/>
      <c r="D71" s="2"/>
      <c r="E71" s="2"/>
      <c r="F71" s="2"/>
      <c r="G71" s="2"/>
      <c r="H71" s="2"/>
      <c r="I71" s="2"/>
      <c r="J71" s="2"/>
      <c r="K71" s="2"/>
      <c r="L71" s="2"/>
      <c r="M71" s="2"/>
      <c r="N71" s="2"/>
      <c r="O71" s="1"/>
      <c r="P71" s="1"/>
      <c r="Q71" s="1"/>
      <c r="R71" s="1"/>
      <c r="S71" s="1"/>
      <c r="T71" s="1"/>
      <c r="U71" s="1"/>
      <c r="V71" s="1"/>
      <c r="W71" s="1"/>
      <c r="Y71" s="128"/>
      <c r="Z71" s="128"/>
      <c r="AA71" s="2"/>
      <c r="AB71" s="2"/>
      <c r="AC71" s="2"/>
      <c r="AD71" s="2"/>
      <c r="AE71" s="2"/>
      <c r="AF71" s="2"/>
      <c r="AG71" s="2"/>
      <c r="AH71" s="2"/>
      <c r="AI71" s="2"/>
      <c r="AJ71" s="2"/>
      <c r="AK71" s="2"/>
      <c r="AL71" s="2"/>
      <c r="AM71" s="1"/>
      <c r="AN71" s="1"/>
      <c r="AO71" s="1"/>
      <c r="AP71" s="1"/>
      <c r="AQ71" s="1"/>
      <c r="AR71" s="1"/>
      <c r="AS71" s="1"/>
      <c r="AT71" s="1"/>
      <c r="AU71" s="1"/>
      <c r="AW71" s="128"/>
      <c r="AX71" s="128"/>
      <c r="AY71" s="2"/>
      <c r="AZ71" s="2"/>
      <c r="BA71" s="2"/>
      <c r="BB71" s="2"/>
      <c r="BC71" s="2"/>
      <c r="BD71" s="2"/>
      <c r="BE71" s="2"/>
      <c r="BF71" s="2"/>
      <c r="BG71" s="2"/>
      <c r="BH71" s="2"/>
      <c r="BI71" s="2"/>
      <c r="BJ71" s="2"/>
      <c r="BK71" s="1"/>
      <c r="BL71" s="1"/>
      <c r="BM71" s="1"/>
      <c r="BN71" s="1"/>
      <c r="BO71" s="1"/>
      <c r="BP71" s="1"/>
      <c r="BQ71" s="1"/>
      <c r="BR71" s="1"/>
      <c r="BS71" s="1"/>
      <c r="BU71" s="128"/>
      <c r="BV71" s="128"/>
      <c r="BW71" s="2"/>
      <c r="BX71" s="2"/>
      <c r="BY71" s="2"/>
      <c r="BZ71" s="2"/>
      <c r="CA71" s="2"/>
      <c r="CB71" s="2"/>
      <c r="CC71" s="2"/>
      <c r="CD71" s="2"/>
      <c r="CE71" s="2"/>
      <c r="CF71" s="2"/>
      <c r="CG71" s="2"/>
      <c r="CH71" s="2"/>
      <c r="CI71" s="1"/>
      <c r="CJ71" s="1"/>
      <c r="CK71" s="1"/>
      <c r="CL71" s="1"/>
      <c r="CM71" s="1"/>
      <c r="CN71" s="1"/>
      <c r="CO71" s="1"/>
      <c r="CP71" s="1"/>
      <c r="CQ71" s="1"/>
      <c r="CS71" s="128"/>
      <c r="CT71" s="128"/>
      <c r="CU71" s="2"/>
      <c r="CV71" s="2"/>
      <c r="CW71" s="2"/>
      <c r="CX71" s="2"/>
      <c r="CY71" s="2"/>
      <c r="CZ71" s="2"/>
      <c r="DA71" s="2"/>
      <c r="DB71" s="2"/>
      <c r="DC71" s="2"/>
      <c r="DD71" s="2"/>
      <c r="DE71" s="2"/>
      <c r="DF71" s="2"/>
      <c r="DG71" s="1"/>
      <c r="DH71" s="1"/>
      <c r="DI71" s="1"/>
      <c r="DJ71" s="1"/>
      <c r="DK71" s="1"/>
      <c r="DL71" s="1"/>
      <c r="DM71" s="1"/>
      <c r="DN71" s="1"/>
      <c r="DO71" s="1"/>
      <c r="DQ71" s="128"/>
      <c r="DR71" s="128"/>
      <c r="DS71" s="2"/>
      <c r="DT71" s="2"/>
      <c r="DU71" s="2"/>
      <c r="DV71" s="2"/>
      <c r="DW71" s="2"/>
      <c r="DX71" s="2"/>
      <c r="DY71" s="2"/>
      <c r="DZ71" s="2"/>
      <c r="EA71" s="2"/>
      <c r="EB71" s="2"/>
      <c r="EC71" s="2"/>
      <c r="ED71" s="2"/>
      <c r="EE71" s="1"/>
      <c r="EF71" s="1"/>
      <c r="EG71" s="1"/>
      <c r="EH71" s="1"/>
      <c r="EI71" s="1"/>
      <c r="EJ71" s="1"/>
      <c r="EK71" s="1"/>
      <c r="EL71" s="1"/>
      <c r="EM71" s="1"/>
      <c r="EO71" s="128"/>
      <c r="EP71" s="128"/>
      <c r="EQ71" s="2"/>
      <c r="ER71" s="2"/>
      <c r="ES71" s="2"/>
      <c r="ET71" s="2"/>
      <c r="EU71" s="2"/>
      <c r="EV71" s="2"/>
      <c r="EW71" s="2"/>
      <c r="EX71" s="2"/>
      <c r="EY71" s="2"/>
      <c r="EZ71" s="2"/>
      <c r="FA71" s="2"/>
      <c r="FB71" s="2"/>
      <c r="FC71" s="1"/>
      <c r="FD71" s="1"/>
      <c r="FE71" s="1"/>
      <c r="FF71" s="1"/>
      <c r="FG71" s="1"/>
      <c r="FH71" s="1"/>
      <c r="FI71" s="1"/>
      <c r="FJ71" s="1"/>
      <c r="FK71" s="1"/>
    </row>
    <row r="72" spans="1:167" ht="14.5">
      <c r="A72" s="128"/>
      <c r="B72" s="128"/>
      <c r="C72" s="2"/>
      <c r="D72" s="2"/>
      <c r="E72" s="2"/>
      <c r="F72" s="2"/>
      <c r="G72" s="2"/>
      <c r="H72" s="2"/>
      <c r="I72" s="2"/>
      <c r="J72" s="2"/>
      <c r="K72" s="2"/>
      <c r="L72" s="2"/>
      <c r="M72" s="2"/>
      <c r="N72" s="2"/>
      <c r="O72" s="1"/>
      <c r="P72" s="1"/>
      <c r="Q72" s="1"/>
      <c r="R72" s="1"/>
      <c r="S72" s="1"/>
      <c r="T72" s="1"/>
      <c r="U72" s="1"/>
      <c r="V72" s="1"/>
      <c r="W72" s="1"/>
      <c r="Y72" s="128"/>
      <c r="Z72" s="128"/>
      <c r="AA72" s="2"/>
      <c r="AB72" s="2"/>
      <c r="AC72" s="2"/>
      <c r="AD72" s="2"/>
      <c r="AE72" s="2"/>
      <c r="AF72" s="2"/>
      <c r="AG72" s="2"/>
      <c r="AH72" s="2"/>
      <c r="AI72" s="2"/>
      <c r="AJ72" s="2"/>
      <c r="AK72" s="2"/>
      <c r="AL72" s="2"/>
      <c r="AM72" s="1"/>
      <c r="AN72" s="1"/>
      <c r="AO72" s="1"/>
      <c r="AP72" s="1"/>
      <c r="AQ72" s="1"/>
      <c r="AR72" s="1"/>
      <c r="AS72" s="1"/>
      <c r="AT72" s="1"/>
      <c r="AU72" s="1"/>
      <c r="AW72" s="128"/>
      <c r="AX72" s="128"/>
      <c r="AY72" s="2"/>
      <c r="AZ72" s="2"/>
      <c r="BA72" s="2"/>
      <c r="BB72" s="2"/>
      <c r="BC72" s="2"/>
      <c r="BD72" s="2"/>
      <c r="BE72" s="2"/>
      <c r="BF72" s="2"/>
      <c r="BG72" s="2"/>
      <c r="BH72" s="2"/>
      <c r="BI72" s="2"/>
      <c r="BJ72" s="2"/>
      <c r="BK72" s="1"/>
      <c r="BL72" s="1"/>
      <c r="BM72" s="1"/>
      <c r="BN72" s="1"/>
      <c r="BO72" s="1"/>
      <c r="BP72" s="1"/>
      <c r="BQ72" s="1"/>
      <c r="BR72" s="1"/>
      <c r="BS72" s="1"/>
      <c r="BU72" s="128"/>
      <c r="BV72" s="128"/>
      <c r="BW72" s="2"/>
      <c r="BX72" s="2"/>
      <c r="BY72" s="2"/>
      <c r="BZ72" s="2"/>
      <c r="CA72" s="2"/>
      <c r="CB72" s="2"/>
      <c r="CC72" s="2"/>
      <c r="CD72" s="2"/>
      <c r="CE72" s="2"/>
      <c r="CF72" s="2"/>
      <c r="CG72" s="2"/>
      <c r="CH72" s="2"/>
      <c r="CI72" s="1"/>
      <c r="CJ72" s="1"/>
      <c r="CK72" s="1"/>
      <c r="CL72" s="1"/>
      <c r="CM72" s="1"/>
      <c r="CN72" s="1"/>
      <c r="CO72" s="1"/>
      <c r="CP72" s="1"/>
      <c r="CQ72" s="1"/>
      <c r="CS72" s="128"/>
      <c r="CT72" s="128"/>
      <c r="CU72" s="2"/>
      <c r="CV72" s="2"/>
      <c r="CW72" s="2"/>
      <c r="CX72" s="2"/>
      <c r="CY72" s="2"/>
      <c r="CZ72" s="2"/>
      <c r="DA72" s="2"/>
      <c r="DB72" s="2"/>
      <c r="DC72" s="2"/>
      <c r="DD72" s="2"/>
      <c r="DE72" s="2"/>
      <c r="DF72" s="2"/>
      <c r="DG72" s="1"/>
      <c r="DH72" s="1"/>
      <c r="DI72" s="1"/>
      <c r="DJ72" s="1"/>
      <c r="DK72" s="1"/>
      <c r="DL72" s="1"/>
      <c r="DM72" s="1"/>
      <c r="DN72" s="1"/>
      <c r="DO72" s="1"/>
      <c r="DQ72" s="128"/>
      <c r="DR72" s="128"/>
      <c r="DS72" s="2"/>
      <c r="DT72" s="2"/>
      <c r="DU72" s="2"/>
      <c r="DV72" s="2"/>
      <c r="DW72" s="2"/>
      <c r="DX72" s="2"/>
      <c r="DY72" s="2"/>
      <c r="DZ72" s="2"/>
      <c r="EA72" s="2"/>
      <c r="EB72" s="2"/>
      <c r="EC72" s="2"/>
      <c r="ED72" s="2"/>
      <c r="EE72" s="1"/>
      <c r="EF72" s="1"/>
      <c r="EG72" s="1"/>
      <c r="EH72" s="1"/>
      <c r="EI72" s="1"/>
      <c r="EJ72" s="1"/>
      <c r="EK72" s="1"/>
      <c r="EL72" s="1"/>
      <c r="EM72" s="1"/>
      <c r="EO72" s="128"/>
      <c r="EP72" s="128"/>
      <c r="EQ72" s="2"/>
      <c r="ER72" s="2"/>
      <c r="ES72" s="2"/>
      <c r="ET72" s="2"/>
      <c r="EU72" s="2"/>
      <c r="EV72" s="2"/>
      <c r="EW72" s="2"/>
      <c r="EX72" s="2"/>
      <c r="EY72" s="2"/>
      <c r="EZ72" s="2"/>
      <c r="FA72" s="2"/>
      <c r="FB72" s="2"/>
      <c r="FC72" s="1"/>
      <c r="FD72" s="1"/>
      <c r="FE72" s="1"/>
      <c r="FF72" s="1"/>
      <c r="FG72" s="1"/>
      <c r="FH72" s="1"/>
      <c r="FI72" s="1"/>
      <c r="FJ72" s="1"/>
      <c r="FK72" s="1"/>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28"/>
      <c r="B74" s="128"/>
      <c r="C74" s="2"/>
      <c r="D74" s="2"/>
      <c r="E74" s="2"/>
      <c r="F74" s="2"/>
      <c r="G74" s="2"/>
      <c r="H74" s="2"/>
      <c r="I74" s="2"/>
      <c r="J74" s="2"/>
      <c r="K74" s="2"/>
      <c r="L74" s="2"/>
      <c r="M74" s="2"/>
      <c r="N74" s="2"/>
      <c r="O74" s="1"/>
      <c r="P74" s="1"/>
      <c r="Q74" s="1"/>
      <c r="R74" s="1"/>
      <c r="S74" s="1"/>
      <c r="T74" s="1"/>
      <c r="U74" s="1"/>
      <c r="V74" s="1"/>
      <c r="W74" s="1"/>
      <c r="Y74" s="128"/>
      <c r="Z74" s="128"/>
      <c r="AA74" s="2"/>
      <c r="AB74" s="2"/>
      <c r="AC74" s="2"/>
      <c r="AD74" s="2"/>
      <c r="AE74" s="2"/>
      <c r="AF74" s="2"/>
      <c r="AG74" s="2"/>
      <c r="AH74" s="2"/>
      <c r="AI74" s="2"/>
      <c r="AJ74" s="2"/>
      <c r="AK74" s="2"/>
      <c r="AL74" s="2"/>
      <c r="AM74" s="1"/>
      <c r="AN74" s="1"/>
      <c r="AO74" s="1"/>
      <c r="AP74" s="1"/>
      <c r="AQ74" s="1"/>
      <c r="AR74" s="1"/>
      <c r="AS74" s="1"/>
      <c r="AT74" s="1"/>
      <c r="AU74" s="1"/>
      <c r="AW74" s="128"/>
      <c r="AX74" s="128"/>
      <c r="AY74" s="2"/>
      <c r="AZ74" s="2"/>
      <c r="BA74" s="2"/>
      <c r="BB74" s="2"/>
      <c r="BC74" s="2"/>
      <c r="BD74" s="2"/>
      <c r="BE74" s="2"/>
      <c r="BF74" s="2"/>
      <c r="BG74" s="2"/>
      <c r="BH74" s="2"/>
      <c r="BI74" s="2"/>
      <c r="BJ74" s="2"/>
      <c r="BK74" s="1"/>
      <c r="BL74" s="1"/>
      <c r="BM74" s="1"/>
      <c r="BN74" s="1"/>
      <c r="BO74" s="1"/>
      <c r="BP74" s="1"/>
      <c r="BQ74" s="1"/>
      <c r="BR74" s="1"/>
      <c r="BS74" s="1"/>
      <c r="BU74" s="128"/>
      <c r="BV74" s="128"/>
      <c r="BW74" s="2"/>
      <c r="BX74" s="2"/>
      <c r="BY74" s="2"/>
      <c r="BZ74" s="2"/>
      <c r="CA74" s="2"/>
      <c r="CB74" s="2"/>
      <c r="CC74" s="2"/>
      <c r="CD74" s="2"/>
      <c r="CE74" s="2"/>
      <c r="CF74" s="2"/>
      <c r="CG74" s="2"/>
      <c r="CH74" s="2"/>
      <c r="CI74" s="1"/>
      <c r="CJ74" s="1"/>
      <c r="CK74" s="1"/>
      <c r="CL74" s="1"/>
      <c r="CM74" s="1"/>
      <c r="CN74" s="1"/>
      <c r="CO74" s="1"/>
      <c r="CP74" s="1"/>
      <c r="CQ74" s="1"/>
      <c r="CS74" s="128"/>
      <c r="CT74" s="128"/>
      <c r="CU74" s="2"/>
      <c r="CV74" s="2"/>
      <c r="CW74" s="2"/>
      <c r="CX74" s="2"/>
      <c r="CY74" s="2"/>
      <c r="CZ74" s="2"/>
      <c r="DA74" s="2"/>
      <c r="DB74" s="2"/>
      <c r="DC74" s="2"/>
      <c r="DD74" s="2"/>
      <c r="DE74" s="2"/>
      <c r="DF74" s="2"/>
      <c r="DG74" s="1"/>
      <c r="DH74" s="1"/>
      <c r="DI74" s="1"/>
      <c r="DJ74" s="1"/>
      <c r="DK74" s="1"/>
      <c r="DL74" s="1"/>
      <c r="DM74" s="1"/>
      <c r="DN74" s="1"/>
      <c r="DO74" s="1"/>
      <c r="DQ74" s="128"/>
      <c r="DR74" s="128"/>
      <c r="DS74" s="2"/>
      <c r="DT74" s="2"/>
      <c r="DU74" s="2"/>
      <c r="DV74" s="2"/>
      <c r="DW74" s="2"/>
      <c r="DX74" s="2"/>
      <c r="DY74" s="2"/>
      <c r="DZ74" s="2"/>
      <c r="EA74" s="2"/>
      <c r="EB74" s="2"/>
      <c r="EC74" s="2"/>
      <c r="ED74" s="2"/>
      <c r="EE74" s="1"/>
      <c r="EF74" s="1"/>
      <c r="EG74" s="1"/>
      <c r="EH74" s="1"/>
      <c r="EI74" s="1"/>
      <c r="EJ74" s="1"/>
      <c r="EK74" s="1"/>
      <c r="EL74" s="1"/>
      <c r="EM74" s="1"/>
      <c r="EO74" s="128"/>
      <c r="EP74" s="128"/>
      <c r="EQ74" s="2"/>
      <c r="ER74" s="2"/>
      <c r="ES74" s="2"/>
      <c r="ET74" s="2"/>
      <c r="EU74" s="2"/>
      <c r="EV74" s="2"/>
      <c r="EW74" s="2"/>
      <c r="EX74" s="2"/>
      <c r="EY74" s="2"/>
      <c r="EZ74" s="2"/>
      <c r="FA74" s="2"/>
      <c r="FB74" s="2"/>
      <c r="FC74" s="1"/>
      <c r="FD74" s="1"/>
      <c r="FE74" s="1"/>
      <c r="FF74" s="1"/>
      <c r="FG74" s="1"/>
      <c r="FH74" s="1"/>
      <c r="FI74" s="1"/>
      <c r="FJ74" s="1"/>
      <c r="FK74" s="1"/>
    </row>
    <row r="75" spans="1:167" ht="14.5">
      <c r="A75" s="128"/>
      <c r="B75" s="128"/>
      <c r="C75" s="2"/>
      <c r="D75" s="2"/>
      <c r="E75" s="2"/>
      <c r="F75" s="2"/>
      <c r="G75" s="2"/>
      <c r="H75" s="2"/>
      <c r="I75" s="2"/>
      <c r="J75" s="2"/>
      <c r="K75" s="2"/>
      <c r="L75" s="2"/>
      <c r="M75" s="2"/>
      <c r="N75" s="2"/>
      <c r="O75" s="1"/>
      <c r="P75" s="1"/>
      <c r="Q75" s="1"/>
      <c r="R75" s="1"/>
      <c r="S75" s="1"/>
      <c r="T75" s="1"/>
      <c r="U75" s="1"/>
      <c r="V75" s="1"/>
      <c r="W75" s="1"/>
      <c r="Y75" s="128"/>
      <c r="Z75" s="128"/>
      <c r="AA75" s="2"/>
      <c r="AB75" s="2"/>
      <c r="AC75" s="2"/>
      <c r="AD75" s="2"/>
      <c r="AE75" s="2"/>
      <c r="AF75" s="2"/>
      <c r="AG75" s="2"/>
      <c r="AH75" s="2"/>
      <c r="AI75" s="2"/>
      <c r="AJ75" s="2"/>
      <c r="AK75" s="2"/>
      <c r="AL75" s="2"/>
      <c r="AM75" s="1"/>
      <c r="AN75" s="1"/>
      <c r="AO75" s="1"/>
      <c r="AP75" s="1"/>
      <c r="AQ75" s="1"/>
      <c r="AR75" s="1"/>
      <c r="AS75" s="1"/>
      <c r="AT75" s="1"/>
      <c r="AU75" s="1"/>
      <c r="AW75" s="128"/>
      <c r="AX75" s="128"/>
      <c r="AY75" s="2"/>
      <c r="AZ75" s="2"/>
      <c r="BA75" s="2"/>
      <c r="BB75" s="2"/>
      <c r="BC75" s="2"/>
      <c r="BD75" s="2"/>
      <c r="BE75" s="2"/>
      <c r="BF75" s="2"/>
      <c r="BG75" s="2"/>
      <c r="BH75" s="2"/>
      <c r="BI75" s="2"/>
      <c r="BJ75" s="2"/>
      <c r="BK75" s="1"/>
      <c r="BL75" s="1"/>
      <c r="BM75" s="1"/>
      <c r="BN75" s="1"/>
      <c r="BO75" s="1"/>
      <c r="BP75" s="1"/>
      <c r="BQ75" s="1"/>
      <c r="BR75" s="1"/>
      <c r="BS75" s="1"/>
      <c r="BU75" s="128"/>
      <c r="BV75" s="128"/>
      <c r="BW75" s="2"/>
      <c r="BX75" s="2"/>
      <c r="BY75" s="2"/>
      <c r="BZ75" s="2"/>
      <c r="CA75" s="2"/>
      <c r="CB75" s="2"/>
      <c r="CC75" s="2"/>
      <c r="CD75" s="2"/>
      <c r="CE75" s="2"/>
      <c r="CF75" s="2"/>
      <c r="CG75" s="2"/>
      <c r="CH75" s="2"/>
      <c r="CI75" s="1"/>
      <c r="CJ75" s="1"/>
      <c r="CK75" s="1"/>
      <c r="CL75" s="1"/>
      <c r="CM75" s="1"/>
      <c r="CN75" s="1"/>
      <c r="CO75" s="1"/>
      <c r="CP75" s="1"/>
      <c r="CQ75" s="1"/>
      <c r="CS75" s="128"/>
      <c r="CT75" s="128"/>
      <c r="CU75" s="2"/>
      <c r="CV75" s="2"/>
      <c r="CW75" s="2"/>
      <c r="CX75" s="2"/>
      <c r="CY75" s="2"/>
      <c r="CZ75" s="2"/>
      <c r="DA75" s="2"/>
      <c r="DB75" s="2"/>
      <c r="DC75" s="2"/>
      <c r="DD75" s="2"/>
      <c r="DE75" s="2"/>
      <c r="DF75" s="2"/>
      <c r="DG75" s="1"/>
      <c r="DH75" s="1"/>
      <c r="DI75" s="1"/>
      <c r="DJ75" s="1"/>
      <c r="DK75" s="1"/>
      <c r="DL75" s="1"/>
      <c r="DM75" s="1"/>
      <c r="DN75" s="1"/>
      <c r="DO75" s="1"/>
      <c r="DQ75" s="128"/>
      <c r="DR75" s="128"/>
      <c r="DS75" s="2"/>
      <c r="DT75" s="2"/>
      <c r="DU75" s="2"/>
      <c r="DV75" s="2"/>
      <c r="DW75" s="2"/>
      <c r="DX75" s="2"/>
      <c r="DY75" s="2"/>
      <c r="DZ75" s="2"/>
      <c r="EA75" s="2"/>
      <c r="EB75" s="2"/>
      <c r="EC75" s="2"/>
      <c r="ED75" s="2"/>
      <c r="EE75" s="1"/>
      <c r="EF75" s="1"/>
      <c r="EG75" s="1"/>
      <c r="EH75" s="1"/>
      <c r="EI75" s="1"/>
      <c r="EJ75" s="1"/>
      <c r="EK75" s="1"/>
      <c r="EL75" s="1"/>
      <c r="EM75" s="1"/>
      <c r="EO75" s="128"/>
      <c r="EP75" s="128"/>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row r="135" spans="1:167" ht="14.5">
      <c r="A135" s="128"/>
      <c r="B135" s="128"/>
      <c r="C135" s="2"/>
      <c r="D135" s="2"/>
      <c r="E135" s="2"/>
      <c r="F135" s="2"/>
      <c r="G135" s="2"/>
      <c r="H135" s="2"/>
      <c r="I135" s="2"/>
      <c r="J135" s="2"/>
      <c r="K135" s="1"/>
      <c r="L135" s="1"/>
      <c r="M135" s="1"/>
      <c r="N135" s="1"/>
      <c r="O135" s="1"/>
      <c r="P135" s="1"/>
      <c r="Q135" s="1"/>
      <c r="R135" s="1"/>
      <c r="S135" s="1"/>
      <c r="T135" s="1"/>
      <c r="U135" s="1"/>
      <c r="V135" s="1"/>
      <c r="W135" s="1"/>
      <c r="Y135" s="128"/>
      <c r="Z135" s="128"/>
      <c r="AA135" s="2"/>
      <c r="AB135" s="2"/>
      <c r="AC135" s="2"/>
      <c r="AD135" s="2"/>
      <c r="AE135" s="2"/>
      <c r="AF135" s="2"/>
      <c r="AG135" s="2"/>
      <c r="AH135" s="2"/>
      <c r="AI135" s="1"/>
      <c r="AJ135" s="1"/>
      <c r="AK135" s="1"/>
      <c r="AL135" s="1"/>
      <c r="AM135" s="1"/>
      <c r="AN135" s="1"/>
      <c r="AO135" s="1"/>
      <c r="AP135" s="1"/>
      <c r="AQ135" s="1"/>
      <c r="AR135" s="1"/>
      <c r="AS135" s="1"/>
      <c r="AT135" s="1"/>
      <c r="AU135" s="1"/>
      <c r="AW135" s="128"/>
      <c r="AX135" s="128"/>
      <c r="AY135" s="2"/>
      <c r="AZ135" s="2"/>
      <c r="BA135" s="2"/>
      <c r="BB135" s="2"/>
      <c r="BC135" s="2"/>
      <c r="BD135" s="2"/>
      <c r="BE135" s="2"/>
      <c r="BF135" s="2"/>
      <c r="BG135" s="1"/>
      <c r="BH135" s="1"/>
      <c r="BI135" s="1"/>
      <c r="BJ135" s="1"/>
      <c r="BK135" s="1"/>
      <c r="BL135" s="1"/>
      <c r="BM135" s="1"/>
      <c r="BN135" s="1"/>
      <c r="BO135" s="1"/>
      <c r="BP135" s="1"/>
      <c r="BQ135" s="1"/>
      <c r="BR135" s="1"/>
      <c r="BS135" s="1"/>
      <c r="BU135" s="128"/>
      <c r="BV135" s="128"/>
      <c r="BW135" s="2"/>
      <c r="BX135" s="2"/>
      <c r="BY135" s="2"/>
      <c r="BZ135" s="2"/>
      <c r="CA135" s="2"/>
      <c r="CB135" s="2"/>
      <c r="CC135" s="2"/>
      <c r="CD135" s="2"/>
      <c r="CE135" s="1"/>
      <c r="CF135" s="1"/>
      <c r="CG135" s="1"/>
      <c r="CH135" s="1"/>
      <c r="CI135" s="1"/>
      <c r="CJ135" s="1"/>
      <c r="CK135" s="1"/>
      <c r="CL135" s="1"/>
      <c r="CM135" s="1"/>
      <c r="CN135" s="1"/>
      <c r="CO135" s="1"/>
      <c r="CP135" s="1"/>
      <c r="CQ135" s="1"/>
      <c r="CS135" s="128"/>
      <c r="CT135" s="128"/>
      <c r="CU135" s="2"/>
      <c r="CV135" s="2"/>
      <c r="CW135" s="2"/>
      <c r="CX135" s="2"/>
      <c r="CY135" s="2"/>
      <c r="CZ135" s="2"/>
      <c r="DA135" s="2"/>
      <c r="DB135" s="2"/>
      <c r="DC135" s="1"/>
      <c r="DD135" s="1"/>
      <c r="DE135" s="1"/>
      <c r="DF135" s="1"/>
      <c r="DG135" s="1"/>
      <c r="DH135" s="1"/>
      <c r="DI135" s="1"/>
      <c r="DJ135" s="1"/>
      <c r="DK135" s="1"/>
      <c r="DL135" s="1"/>
      <c r="DM135" s="1"/>
      <c r="DN135" s="1"/>
      <c r="DO135" s="1"/>
      <c r="DQ135" s="128"/>
      <c r="DR135" s="128"/>
      <c r="DS135" s="2"/>
      <c r="DT135" s="2"/>
      <c r="DU135" s="2"/>
      <c r="DV135" s="2"/>
      <c r="DW135" s="2"/>
      <c r="DX135" s="2"/>
      <c r="DY135" s="2"/>
      <c r="DZ135" s="2"/>
      <c r="EA135" s="1"/>
      <c r="EB135" s="1"/>
      <c r="EC135" s="1"/>
      <c r="ED135" s="1"/>
      <c r="EE135" s="1"/>
      <c r="EF135" s="1"/>
      <c r="EG135" s="1"/>
      <c r="EH135" s="1"/>
      <c r="EI135" s="1"/>
      <c r="EJ135" s="1"/>
      <c r="EK135" s="1"/>
      <c r="EL135" s="1"/>
      <c r="EM135" s="1"/>
      <c r="EO135" s="128"/>
      <c r="EP135" s="128"/>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5:B135"/>
    <mergeCell ref="Y135:Z135"/>
    <mergeCell ref="AW135:AX135"/>
    <mergeCell ref="BU135:BV135"/>
    <mergeCell ref="CS135:CT135"/>
    <mergeCell ref="DQ135:DR135"/>
    <mergeCell ref="EO135:EP135"/>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K134"/>
  <sheetViews>
    <sheetView topLeftCell="A5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549</v>
      </c>
      <c r="B8" s="133"/>
      <c r="C8" s="4"/>
      <c r="D8" s="4"/>
      <c r="E8" s="4"/>
      <c r="F8" s="3"/>
      <c r="G8" s="3"/>
      <c r="H8" s="3"/>
      <c r="I8" s="3"/>
      <c r="J8" s="3"/>
      <c r="K8" s="3"/>
      <c r="L8" s="3"/>
      <c r="M8" s="3"/>
      <c r="N8" s="3"/>
      <c r="O8" s="3"/>
      <c r="P8" s="3"/>
      <c r="Q8" s="3"/>
      <c r="R8" s="3"/>
      <c r="S8" s="3"/>
      <c r="T8" s="3"/>
      <c r="U8" s="3"/>
      <c r="V8" s="3"/>
      <c r="W8" s="3"/>
      <c r="Y8" s="133" t="s">
        <v>549</v>
      </c>
      <c r="Z8" s="133"/>
      <c r="AA8" s="4"/>
      <c r="AB8" s="4"/>
      <c r="AC8" s="4"/>
      <c r="AD8" s="3"/>
      <c r="AE8" s="3"/>
      <c r="AF8" s="3"/>
      <c r="AG8" s="3"/>
      <c r="AH8" s="3"/>
      <c r="AI8" s="3"/>
      <c r="AJ8" s="3"/>
      <c r="AK8" s="3"/>
      <c r="AL8" s="3"/>
      <c r="AM8" s="3"/>
      <c r="AN8" s="3"/>
      <c r="AO8" s="3"/>
      <c r="AP8" s="3"/>
      <c r="AQ8" s="3"/>
      <c r="AR8" s="3"/>
      <c r="AS8" s="3"/>
      <c r="AT8" s="3"/>
      <c r="AU8" s="3"/>
      <c r="AW8" s="133" t="s">
        <v>549</v>
      </c>
      <c r="AX8" s="133"/>
      <c r="AY8" s="4"/>
      <c r="AZ8" s="4"/>
      <c r="BA8" s="4"/>
      <c r="BB8" s="3"/>
      <c r="BC8" s="3"/>
      <c r="BD8" s="3"/>
      <c r="BE8" s="3"/>
      <c r="BF8" s="3"/>
      <c r="BG8" s="3"/>
      <c r="BH8" s="3"/>
      <c r="BI8" s="3"/>
      <c r="BJ8" s="3"/>
      <c r="BK8" s="3"/>
      <c r="BL8" s="3"/>
      <c r="BM8" s="3"/>
      <c r="BN8" s="3"/>
      <c r="BO8" s="3"/>
      <c r="BP8" s="3"/>
      <c r="BQ8" s="3"/>
      <c r="BR8" s="3"/>
      <c r="BS8" s="3"/>
      <c r="BU8" s="133" t="s">
        <v>549</v>
      </c>
      <c r="BV8" s="133"/>
      <c r="BW8" s="4"/>
      <c r="BX8" s="4"/>
      <c r="BY8" s="4"/>
      <c r="BZ8" s="3"/>
      <c r="CA8" s="3"/>
      <c r="CB8" s="3"/>
      <c r="CC8" s="3"/>
      <c r="CD8" s="3"/>
      <c r="CE8" s="3"/>
      <c r="CF8" s="3"/>
      <c r="CG8" s="3"/>
      <c r="CH8" s="3"/>
      <c r="CI8" s="3"/>
      <c r="CJ8" s="3"/>
      <c r="CK8" s="3"/>
      <c r="CL8" s="3"/>
      <c r="CM8" s="3"/>
      <c r="CN8" s="3"/>
      <c r="CO8" s="3"/>
      <c r="CP8" s="3"/>
      <c r="CQ8" s="3"/>
      <c r="CS8" s="133" t="s">
        <v>549</v>
      </c>
      <c r="CT8" s="133"/>
      <c r="CU8" s="4"/>
      <c r="CV8" s="4"/>
      <c r="CW8" s="4"/>
      <c r="CX8" s="3"/>
      <c r="CY8" s="3"/>
      <c r="CZ8" s="3"/>
      <c r="DA8" s="3"/>
      <c r="DB8" s="3"/>
      <c r="DC8" s="3"/>
      <c r="DD8" s="3"/>
      <c r="DE8" s="3"/>
      <c r="DF8" s="3"/>
      <c r="DG8" s="3"/>
      <c r="DH8" s="3"/>
      <c r="DI8" s="3"/>
      <c r="DJ8" s="3"/>
      <c r="DK8" s="3"/>
      <c r="DL8" s="3"/>
      <c r="DM8" s="3"/>
      <c r="DN8" s="3"/>
      <c r="DO8" s="3"/>
      <c r="DQ8" s="133" t="s">
        <v>549</v>
      </c>
      <c r="DR8" s="133"/>
      <c r="DS8" s="4"/>
      <c r="DT8" s="4"/>
      <c r="DU8" s="4"/>
      <c r="DV8" s="3"/>
      <c r="DW8" s="3"/>
      <c r="DX8" s="3"/>
      <c r="DY8" s="3"/>
      <c r="DZ8" s="3"/>
      <c r="EA8" s="3"/>
      <c r="EB8" s="3"/>
      <c r="EC8" s="3"/>
      <c r="ED8" s="3"/>
      <c r="EE8" s="3"/>
      <c r="EF8" s="3"/>
      <c r="EG8" s="3"/>
      <c r="EH8" s="3"/>
      <c r="EI8" s="3"/>
      <c r="EJ8" s="3"/>
      <c r="EK8" s="3"/>
      <c r="EL8" s="3"/>
      <c r="EM8" s="3"/>
      <c r="EO8" s="133" t="s">
        <v>549</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106">
      <c r="A13" s="3"/>
      <c r="B13" s="13" t="s">
        <v>550</v>
      </c>
      <c r="C13" s="4">
        <v>1.4</v>
      </c>
      <c r="D13" s="4">
        <v>1.4</v>
      </c>
      <c r="E13" s="4">
        <v>1.4</v>
      </c>
      <c r="F13" s="4">
        <v>1.4</v>
      </c>
      <c r="G13" s="4">
        <v>1.4</v>
      </c>
      <c r="H13" s="4">
        <v>1.4</v>
      </c>
      <c r="I13" s="4">
        <v>1.3</v>
      </c>
      <c r="J13" s="4">
        <v>1.4</v>
      </c>
      <c r="K13" s="4">
        <v>1.4</v>
      </c>
      <c r="L13" s="4">
        <v>1.4</v>
      </c>
      <c r="M13" s="4">
        <v>1.4</v>
      </c>
      <c r="N13" s="4">
        <v>1.4</v>
      </c>
      <c r="O13" s="4">
        <v>1.2</v>
      </c>
      <c r="P13" s="4">
        <v>1.3</v>
      </c>
      <c r="Q13" s="4">
        <v>1.4</v>
      </c>
      <c r="R13" s="4">
        <v>1.3</v>
      </c>
      <c r="S13" s="4">
        <v>1.3</v>
      </c>
      <c r="T13" s="4">
        <v>1.4</v>
      </c>
      <c r="U13" s="4">
        <v>1.4</v>
      </c>
      <c r="V13" s="4">
        <v>1.4</v>
      </c>
      <c r="W13" s="4">
        <v>1.7</v>
      </c>
      <c r="Y13" s="3"/>
      <c r="Z13" s="13" t="s">
        <v>550</v>
      </c>
      <c r="AA13" s="4">
        <v>4.4000000000000004</v>
      </c>
      <c r="AB13" s="4">
        <v>4.8</v>
      </c>
      <c r="AC13" s="4">
        <v>5</v>
      </c>
      <c r="AD13" s="4">
        <v>5.2</v>
      </c>
      <c r="AE13" s="4">
        <v>5.0999999999999996</v>
      </c>
      <c r="AF13" s="4">
        <v>4.8</v>
      </c>
      <c r="AG13" s="4">
        <v>4.7</v>
      </c>
      <c r="AH13" s="4">
        <v>4.4000000000000004</v>
      </c>
      <c r="AI13" s="4">
        <v>4.9000000000000004</v>
      </c>
      <c r="AJ13" s="4">
        <v>4.5999999999999996</v>
      </c>
      <c r="AK13" s="4">
        <v>4.5999999999999996</v>
      </c>
      <c r="AL13" s="4">
        <v>5</v>
      </c>
      <c r="AM13" s="4">
        <v>4.5999999999999996</v>
      </c>
      <c r="AN13" s="4">
        <v>5</v>
      </c>
      <c r="AO13" s="4">
        <v>5.2</v>
      </c>
      <c r="AP13" s="4">
        <v>5.2</v>
      </c>
      <c r="AQ13" s="4">
        <v>4.9000000000000004</v>
      </c>
      <c r="AR13" s="4">
        <v>5.3</v>
      </c>
      <c r="AS13" s="4">
        <v>5.3</v>
      </c>
      <c r="AT13" s="4">
        <v>5.6</v>
      </c>
      <c r="AU13" s="4">
        <v>6.4</v>
      </c>
      <c r="AW13" s="3"/>
      <c r="AX13" s="13" t="s">
        <v>550</v>
      </c>
      <c r="AY13" s="4">
        <v>4.0999999999999996</v>
      </c>
      <c r="AZ13" s="4">
        <v>4.4000000000000004</v>
      </c>
      <c r="BA13" s="4">
        <v>4.9000000000000004</v>
      </c>
      <c r="BB13" s="4">
        <v>5.0999999999999996</v>
      </c>
      <c r="BC13" s="4">
        <v>5.3</v>
      </c>
      <c r="BD13" s="4">
        <v>5</v>
      </c>
      <c r="BE13" s="4">
        <v>5.0999999999999996</v>
      </c>
      <c r="BF13" s="4">
        <v>4.8</v>
      </c>
      <c r="BG13" s="4">
        <v>5</v>
      </c>
      <c r="BH13" s="4">
        <v>5.2</v>
      </c>
      <c r="BI13" s="4">
        <v>5.4</v>
      </c>
      <c r="BJ13" s="4">
        <v>5.5</v>
      </c>
      <c r="BK13" s="4">
        <v>5.4</v>
      </c>
      <c r="BL13" s="4">
        <v>6.2</v>
      </c>
      <c r="BM13" s="4">
        <v>6.5</v>
      </c>
      <c r="BN13" s="4">
        <v>6.5</v>
      </c>
      <c r="BO13" s="4">
        <v>5.8</v>
      </c>
      <c r="BP13" s="4">
        <v>7.3</v>
      </c>
      <c r="BQ13" s="4">
        <v>7.5</v>
      </c>
      <c r="BR13" s="4">
        <v>7.9</v>
      </c>
      <c r="BS13" s="4">
        <v>9.8000000000000007</v>
      </c>
      <c r="BU13" s="3"/>
      <c r="BV13" s="13" t="s">
        <v>550</v>
      </c>
      <c r="BW13" s="4">
        <v>0.6</v>
      </c>
      <c r="BX13" s="4">
        <v>0.6</v>
      </c>
      <c r="BY13" s="4">
        <v>0.5</v>
      </c>
      <c r="BZ13" s="4">
        <v>0.6</v>
      </c>
      <c r="CA13" s="4">
        <v>0.6</v>
      </c>
      <c r="CB13" s="4">
        <v>0.6</v>
      </c>
      <c r="CC13" s="4">
        <v>0.6</v>
      </c>
      <c r="CD13" s="4">
        <v>0.5</v>
      </c>
      <c r="CE13" s="4">
        <v>0.5</v>
      </c>
      <c r="CF13" s="4">
        <v>0.5</v>
      </c>
      <c r="CG13" s="4">
        <v>0.5</v>
      </c>
      <c r="CH13" s="4">
        <v>0.6</v>
      </c>
      <c r="CI13" s="4">
        <v>0.5</v>
      </c>
      <c r="CJ13" s="4">
        <v>0.6</v>
      </c>
      <c r="CK13" s="4">
        <v>0.8</v>
      </c>
      <c r="CL13" s="4">
        <v>0.7</v>
      </c>
      <c r="CM13" s="4">
        <v>0.7</v>
      </c>
      <c r="CN13" s="4">
        <v>0.7</v>
      </c>
      <c r="CO13" s="4">
        <v>0.7</v>
      </c>
      <c r="CP13" s="4">
        <v>0.6</v>
      </c>
      <c r="CQ13" s="4">
        <v>0.7</v>
      </c>
      <c r="CS13" s="3"/>
      <c r="CT13" s="13" t="s">
        <v>550</v>
      </c>
      <c r="CU13" s="4">
        <v>0.7</v>
      </c>
      <c r="CV13" s="4">
        <v>0.7</v>
      </c>
      <c r="CW13" s="4">
        <v>0.7</v>
      </c>
      <c r="CX13" s="4">
        <v>0.7</v>
      </c>
      <c r="CY13" s="4">
        <v>0.7</v>
      </c>
      <c r="CZ13" s="4">
        <v>0.6</v>
      </c>
      <c r="DA13" s="4">
        <v>0.6</v>
      </c>
      <c r="DB13" s="4">
        <v>0.7</v>
      </c>
      <c r="DC13" s="4">
        <v>0.7</v>
      </c>
      <c r="DD13" s="4">
        <v>0.7</v>
      </c>
      <c r="DE13" s="4">
        <v>0.7</v>
      </c>
      <c r="DF13" s="4">
        <v>0.7</v>
      </c>
      <c r="DG13" s="4">
        <v>0.8</v>
      </c>
      <c r="DH13" s="4">
        <v>0.8</v>
      </c>
      <c r="DI13" s="4">
        <v>1</v>
      </c>
      <c r="DJ13" s="4">
        <v>1</v>
      </c>
      <c r="DK13" s="4">
        <v>1</v>
      </c>
      <c r="DL13" s="4">
        <v>1</v>
      </c>
      <c r="DM13" s="4">
        <v>1</v>
      </c>
      <c r="DN13" s="4">
        <v>1.1000000000000001</v>
      </c>
      <c r="DO13" s="4">
        <v>1.2</v>
      </c>
      <c r="DQ13" s="3"/>
      <c r="DR13" s="13" t="s">
        <v>550</v>
      </c>
      <c r="DS13" s="4">
        <v>1.6</v>
      </c>
      <c r="DT13" s="4">
        <v>1.6</v>
      </c>
      <c r="DU13" s="4">
        <v>1.6</v>
      </c>
      <c r="DV13" s="4">
        <v>1.7</v>
      </c>
      <c r="DW13" s="4">
        <v>1.5</v>
      </c>
      <c r="DX13" s="4">
        <v>1.6</v>
      </c>
      <c r="DY13" s="4">
        <v>1.7</v>
      </c>
      <c r="DZ13" s="4">
        <v>1.8</v>
      </c>
      <c r="EA13" s="4">
        <v>1.7</v>
      </c>
      <c r="EB13" s="4">
        <v>2</v>
      </c>
      <c r="EC13" s="4">
        <v>2.1</v>
      </c>
      <c r="ED13" s="4">
        <v>2.1</v>
      </c>
      <c r="EE13" s="4">
        <v>2.2999999999999998</v>
      </c>
      <c r="EF13" s="4">
        <v>2.4</v>
      </c>
      <c r="EG13" s="4">
        <v>2.5</v>
      </c>
      <c r="EH13" s="4">
        <v>2.5</v>
      </c>
      <c r="EI13" s="4">
        <v>2.5</v>
      </c>
      <c r="EJ13" s="4">
        <v>2.5</v>
      </c>
      <c r="EK13" s="4">
        <v>2.5</v>
      </c>
      <c r="EL13" s="4">
        <v>2.6</v>
      </c>
      <c r="EM13" s="4">
        <v>2.9</v>
      </c>
      <c r="EO13" s="3"/>
      <c r="EP13" s="13" t="s">
        <v>550</v>
      </c>
      <c r="EQ13" s="4">
        <v>2.1</v>
      </c>
      <c r="ER13" s="4">
        <v>2.1</v>
      </c>
      <c r="ES13" s="4">
        <v>2.2000000000000002</v>
      </c>
      <c r="ET13" s="4">
        <v>2.2000000000000002</v>
      </c>
      <c r="EU13" s="4">
        <v>2.1</v>
      </c>
      <c r="EV13" s="4">
        <v>2.2000000000000002</v>
      </c>
      <c r="EW13" s="4">
        <v>2.4</v>
      </c>
      <c r="EX13" s="4">
        <v>2.8</v>
      </c>
      <c r="EY13" s="4">
        <v>2.8</v>
      </c>
      <c r="EZ13" s="4">
        <v>2.8</v>
      </c>
      <c r="FA13" s="4">
        <v>2.8</v>
      </c>
      <c r="FB13" s="4">
        <v>2.7</v>
      </c>
      <c r="FC13" s="4">
        <v>2.8</v>
      </c>
      <c r="FD13" s="4">
        <v>2.6</v>
      </c>
      <c r="FE13" s="4">
        <v>2.8</v>
      </c>
      <c r="FF13" s="4">
        <v>2.8</v>
      </c>
      <c r="FG13" s="4">
        <v>2.9</v>
      </c>
      <c r="FH13" s="4">
        <v>2.9</v>
      </c>
      <c r="FI13" s="4">
        <v>2.9</v>
      </c>
      <c r="FJ13" s="4">
        <v>3.1</v>
      </c>
      <c r="FK13" s="4">
        <v>4</v>
      </c>
    </row>
    <row r="14" spans="1:167" ht="14.5">
      <c r="A14" s="128"/>
      <c r="B14" s="128"/>
      <c r="C14" s="2"/>
      <c r="D14" s="2"/>
      <c r="E14" s="2"/>
      <c r="F14" s="2"/>
      <c r="G14" s="2"/>
      <c r="H14" s="2"/>
      <c r="I14" s="2"/>
      <c r="J14" s="2"/>
      <c r="K14" s="2"/>
      <c r="L14" s="2"/>
      <c r="M14" s="2"/>
      <c r="N14" s="2"/>
      <c r="O14" s="2"/>
      <c r="P14" s="2"/>
      <c r="Q14" s="2"/>
      <c r="R14" s="2"/>
      <c r="S14" s="2"/>
      <c r="T14" s="2"/>
      <c r="U14" s="2"/>
      <c r="V14" s="2"/>
      <c r="W14" s="2"/>
      <c r="Y14" s="128"/>
      <c r="Z14" s="128"/>
      <c r="AA14" s="2"/>
      <c r="AB14" s="2"/>
      <c r="AC14" s="2"/>
      <c r="AD14" s="2"/>
      <c r="AE14" s="2"/>
      <c r="AF14" s="2"/>
      <c r="AG14" s="2"/>
      <c r="AH14" s="2"/>
      <c r="AI14" s="2"/>
      <c r="AJ14" s="2"/>
      <c r="AK14" s="2"/>
      <c r="AL14" s="2"/>
      <c r="AM14" s="2"/>
      <c r="AN14" s="2"/>
      <c r="AO14" s="2"/>
      <c r="AP14" s="2"/>
      <c r="AQ14" s="2"/>
      <c r="AR14" s="2"/>
      <c r="AS14" s="2"/>
      <c r="AT14" s="2"/>
      <c r="AU14" s="2"/>
      <c r="AW14" s="128"/>
      <c r="AX14" s="128"/>
      <c r="AY14" s="2"/>
      <c r="AZ14" s="2"/>
      <c r="BA14" s="2"/>
      <c r="BB14" s="2"/>
      <c r="BC14" s="2"/>
      <c r="BD14" s="2"/>
      <c r="BE14" s="2"/>
      <c r="BF14" s="2"/>
      <c r="BG14" s="2"/>
      <c r="BH14" s="2"/>
      <c r="BI14" s="2"/>
      <c r="BJ14" s="2"/>
      <c r="BK14" s="2"/>
      <c r="BL14" s="2"/>
      <c r="BM14" s="2"/>
      <c r="BN14" s="2"/>
      <c r="BO14" s="2"/>
      <c r="BP14" s="2"/>
      <c r="BQ14" s="2"/>
      <c r="BR14" s="2"/>
      <c r="BS14" s="2"/>
      <c r="BU14" s="128"/>
      <c r="BV14" s="128"/>
      <c r="BW14" s="2"/>
      <c r="BX14" s="2"/>
      <c r="BY14" s="2"/>
      <c r="BZ14" s="2"/>
      <c r="CA14" s="2"/>
      <c r="CB14" s="2"/>
      <c r="CC14" s="2"/>
      <c r="CD14" s="2"/>
      <c r="CE14" s="2"/>
      <c r="CF14" s="2"/>
      <c r="CG14" s="2"/>
      <c r="CH14" s="2"/>
      <c r="CI14" s="2"/>
      <c r="CJ14" s="2"/>
      <c r="CK14" s="2"/>
      <c r="CL14" s="2"/>
      <c r="CM14" s="2"/>
      <c r="CN14" s="2"/>
      <c r="CO14" s="2"/>
      <c r="CP14" s="2"/>
      <c r="CQ14" s="2"/>
      <c r="CS14" s="128"/>
      <c r="CT14" s="128"/>
      <c r="CU14" s="2"/>
      <c r="CV14" s="2"/>
      <c r="CW14" s="2"/>
      <c r="CX14" s="2"/>
      <c r="CY14" s="2"/>
      <c r="CZ14" s="2"/>
      <c r="DA14" s="2"/>
      <c r="DB14" s="2"/>
      <c r="DC14" s="2"/>
      <c r="DD14" s="2"/>
      <c r="DE14" s="2"/>
      <c r="DF14" s="2"/>
      <c r="DG14" s="2"/>
      <c r="DH14" s="2"/>
      <c r="DI14" s="2"/>
      <c r="DJ14" s="2"/>
      <c r="DK14" s="2"/>
      <c r="DL14" s="2"/>
      <c r="DM14" s="2"/>
      <c r="DN14" s="2"/>
      <c r="DO14" s="2"/>
      <c r="DQ14" s="128"/>
      <c r="DR14" s="128"/>
      <c r="DS14" s="2"/>
      <c r="DT14" s="2"/>
      <c r="DU14" s="2"/>
      <c r="DV14" s="2"/>
      <c r="DW14" s="2"/>
      <c r="DX14" s="2"/>
      <c r="DY14" s="2"/>
      <c r="DZ14" s="2"/>
      <c r="EA14" s="2"/>
      <c r="EB14" s="2"/>
      <c r="EC14" s="2"/>
      <c r="ED14" s="2"/>
      <c r="EE14" s="2"/>
      <c r="EF14" s="2"/>
      <c r="EG14" s="2"/>
      <c r="EH14" s="2"/>
      <c r="EI14" s="2"/>
      <c r="EJ14" s="2"/>
      <c r="EK14" s="2"/>
      <c r="EL14" s="2"/>
      <c r="EM14" s="2"/>
      <c r="EO14" s="128"/>
      <c r="EP14" s="128"/>
      <c r="EQ14" s="2"/>
      <c r="ER14" s="2"/>
      <c r="ES14" s="2"/>
      <c r="ET14" s="2"/>
      <c r="EU14" s="2"/>
      <c r="EV14" s="2"/>
      <c r="EW14" s="2"/>
      <c r="EX14" s="2"/>
      <c r="EY14" s="2"/>
      <c r="EZ14" s="2"/>
      <c r="FA14" s="2"/>
      <c r="FB14" s="2"/>
      <c r="FC14" s="2"/>
      <c r="FD14" s="2"/>
      <c r="FE14" s="2"/>
      <c r="FF14" s="2"/>
      <c r="FG14" s="2"/>
      <c r="FH14" s="2"/>
      <c r="FI14" s="2"/>
      <c r="FJ14" s="2"/>
      <c r="FK14" s="2"/>
    </row>
    <row r="15" spans="1:167" ht="14.5">
      <c r="A15" s="1"/>
      <c r="B15" s="11" t="s">
        <v>517</v>
      </c>
      <c r="C15" s="2"/>
      <c r="D15" s="2"/>
      <c r="E15" s="2"/>
      <c r="F15" s="2"/>
      <c r="G15" s="2"/>
      <c r="H15" s="2"/>
      <c r="I15" s="2"/>
      <c r="J15" s="2"/>
      <c r="K15" s="2"/>
      <c r="L15" s="2"/>
      <c r="M15" s="2"/>
      <c r="N15" s="2"/>
      <c r="O15" s="2"/>
      <c r="P15" s="2"/>
      <c r="Q15" s="2"/>
      <c r="R15" s="2"/>
      <c r="S15" s="2"/>
      <c r="T15" s="2"/>
      <c r="U15" s="2"/>
      <c r="V15" s="2"/>
      <c r="W15" s="2"/>
      <c r="Y15" s="1"/>
      <c r="Z15" s="11" t="s">
        <v>517</v>
      </c>
      <c r="AA15" s="2"/>
      <c r="AB15" s="2"/>
      <c r="AC15" s="2"/>
      <c r="AD15" s="2"/>
      <c r="AE15" s="2"/>
      <c r="AF15" s="2"/>
      <c r="AG15" s="2"/>
      <c r="AH15" s="2"/>
      <c r="AI15" s="2"/>
      <c r="AJ15" s="2"/>
      <c r="AK15" s="2"/>
      <c r="AL15" s="2"/>
      <c r="AM15" s="2"/>
      <c r="AN15" s="2"/>
      <c r="AO15" s="2"/>
      <c r="AP15" s="2"/>
      <c r="AQ15" s="2"/>
      <c r="AR15" s="2"/>
      <c r="AS15" s="2"/>
      <c r="AT15" s="2"/>
      <c r="AU15" s="2"/>
      <c r="AW15" s="1"/>
      <c r="AX15" s="11" t="s">
        <v>517</v>
      </c>
      <c r="AY15" s="2"/>
      <c r="AZ15" s="2"/>
      <c r="BA15" s="2"/>
      <c r="BB15" s="2"/>
      <c r="BC15" s="2"/>
      <c r="BD15" s="2"/>
      <c r="BE15" s="2"/>
      <c r="BF15" s="2"/>
      <c r="BG15" s="2"/>
      <c r="BH15" s="2"/>
      <c r="BI15" s="2"/>
      <c r="BJ15" s="2"/>
      <c r="BK15" s="2"/>
      <c r="BL15" s="2"/>
      <c r="BM15" s="2"/>
      <c r="BN15" s="2"/>
      <c r="BO15" s="2"/>
      <c r="BP15" s="2"/>
      <c r="BQ15" s="2"/>
      <c r="BR15" s="2"/>
      <c r="BS15" s="2"/>
      <c r="BU15" s="1"/>
      <c r="BV15" s="11" t="s">
        <v>517</v>
      </c>
      <c r="BW15" s="2"/>
      <c r="BX15" s="2"/>
      <c r="BY15" s="2"/>
      <c r="BZ15" s="2"/>
      <c r="CA15" s="2"/>
      <c r="CB15" s="2"/>
      <c r="CC15" s="2"/>
      <c r="CD15" s="2"/>
      <c r="CE15" s="2"/>
      <c r="CF15" s="2"/>
      <c r="CG15" s="2"/>
      <c r="CH15" s="2"/>
      <c r="CI15" s="2"/>
      <c r="CJ15" s="2"/>
      <c r="CK15" s="2"/>
      <c r="CL15" s="2"/>
      <c r="CM15" s="2"/>
      <c r="CN15" s="2"/>
      <c r="CO15" s="2"/>
      <c r="CP15" s="2"/>
      <c r="CQ15" s="2"/>
      <c r="CS15" s="1"/>
      <c r="CT15" s="11" t="s">
        <v>517</v>
      </c>
      <c r="CU15" s="2"/>
      <c r="CV15" s="2"/>
      <c r="CW15" s="2"/>
      <c r="CX15" s="2"/>
      <c r="CY15" s="2"/>
      <c r="CZ15" s="2"/>
      <c r="DA15" s="2"/>
      <c r="DB15" s="2"/>
      <c r="DC15" s="2"/>
      <c r="DD15" s="2"/>
      <c r="DE15" s="2"/>
      <c r="DF15" s="2"/>
      <c r="DG15" s="2"/>
      <c r="DH15" s="2"/>
      <c r="DI15" s="2"/>
      <c r="DJ15" s="2"/>
      <c r="DK15" s="2"/>
      <c r="DL15" s="2"/>
      <c r="DM15" s="2"/>
      <c r="DN15" s="2"/>
      <c r="DO15" s="2"/>
      <c r="DQ15" s="1"/>
      <c r="DR15" s="11" t="s">
        <v>517</v>
      </c>
      <c r="DS15" s="2"/>
      <c r="DT15" s="2"/>
      <c r="DU15" s="2"/>
      <c r="DV15" s="2"/>
      <c r="DW15" s="2"/>
      <c r="DX15" s="2"/>
      <c r="DY15" s="2"/>
      <c r="DZ15" s="2"/>
      <c r="EA15" s="2"/>
      <c r="EB15" s="2"/>
      <c r="EC15" s="2"/>
      <c r="ED15" s="2"/>
      <c r="EE15" s="2"/>
      <c r="EF15" s="2"/>
      <c r="EG15" s="2"/>
      <c r="EH15" s="2"/>
      <c r="EI15" s="2"/>
      <c r="EJ15" s="2"/>
      <c r="EK15" s="2"/>
      <c r="EL15" s="2"/>
      <c r="EM15" s="2"/>
      <c r="EO15" s="1"/>
      <c r="EP15" s="11" t="s">
        <v>517</v>
      </c>
      <c r="EQ15" s="2"/>
      <c r="ER15" s="2"/>
      <c r="ES15" s="2"/>
      <c r="ET15" s="2"/>
      <c r="EU15" s="2"/>
      <c r="EV15" s="2"/>
      <c r="EW15" s="2"/>
      <c r="EX15" s="2"/>
      <c r="EY15" s="2"/>
      <c r="EZ15" s="2"/>
      <c r="FA15" s="2"/>
      <c r="FB15" s="2"/>
      <c r="FC15" s="2"/>
      <c r="FD15" s="2"/>
      <c r="FE15" s="2"/>
      <c r="FF15" s="2"/>
      <c r="FG15" s="2"/>
      <c r="FH15" s="2"/>
      <c r="FI15" s="2"/>
      <c r="FJ15" s="2"/>
      <c r="FK15" s="2"/>
    </row>
    <row r="16" spans="1:167" ht="15.5">
      <c r="A16" s="1"/>
      <c r="B16" s="9" t="s">
        <v>518</v>
      </c>
      <c r="C16" s="2">
        <v>3.87</v>
      </c>
      <c r="D16" s="2">
        <v>3.92</v>
      </c>
      <c r="E16" s="2">
        <v>3.95</v>
      </c>
      <c r="F16" s="2">
        <v>3.92</v>
      </c>
      <c r="G16" s="2">
        <v>3.9</v>
      </c>
      <c r="H16" s="2">
        <v>3.92</v>
      </c>
      <c r="I16" s="2">
        <v>3.98</v>
      </c>
      <c r="J16" s="2">
        <v>3.99</v>
      </c>
      <c r="K16" s="2">
        <v>3.97</v>
      </c>
      <c r="L16" s="2">
        <v>4</v>
      </c>
      <c r="M16" s="2">
        <v>4.05</v>
      </c>
      <c r="N16" s="2">
        <v>4.1500000000000004</v>
      </c>
      <c r="O16" s="2">
        <v>4.22</v>
      </c>
      <c r="P16" s="2">
        <v>4.34</v>
      </c>
      <c r="Q16" s="2">
        <v>4.43</v>
      </c>
      <c r="R16" s="2">
        <v>4.4000000000000004</v>
      </c>
      <c r="S16" s="2">
        <v>4.38</v>
      </c>
      <c r="T16" s="2">
        <v>4.37</v>
      </c>
      <c r="U16" s="2">
        <v>4.32</v>
      </c>
      <c r="V16" s="2">
        <v>4.2699999999999996</v>
      </c>
      <c r="W16" s="2">
        <v>4.26</v>
      </c>
      <c r="Y16" s="1"/>
      <c r="Z16" s="9" t="s">
        <v>518</v>
      </c>
      <c r="AA16" s="2">
        <v>8.58</v>
      </c>
      <c r="AB16" s="2">
        <v>8.5500000000000007</v>
      </c>
      <c r="AC16" s="2">
        <v>8.61</v>
      </c>
      <c r="AD16" s="2">
        <v>8.52</v>
      </c>
      <c r="AE16" s="2">
        <v>8.6300000000000008</v>
      </c>
      <c r="AF16" s="2">
        <v>8.67</v>
      </c>
      <c r="AG16" s="2">
        <v>8.77</v>
      </c>
      <c r="AH16" s="2">
        <v>8.8000000000000007</v>
      </c>
      <c r="AI16" s="2">
        <v>9.0399999999999991</v>
      </c>
      <c r="AJ16" s="2">
        <v>9.23</v>
      </c>
      <c r="AK16" s="2">
        <v>9.68</v>
      </c>
      <c r="AL16" s="2">
        <v>10.039999999999999</v>
      </c>
      <c r="AM16" s="2">
        <v>10.91</v>
      </c>
      <c r="AN16" s="2">
        <v>12.07</v>
      </c>
      <c r="AO16" s="2">
        <v>12.46</v>
      </c>
      <c r="AP16" s="2">
        <v>12.87</v>
      </c>
      <c r="AQ16" s="2">
        <v>13.02</v>
      </c>
      <c r="AR16" s="2">
        <v>13.49</v>
      </c>
      <c r="AS16" s="2">
        <v>13.42</v>
      </c>
      <c r="AT16" s="2">
        <v>13.44</v>
      </c>
      <c r="AU16" s="2">
        <v>13.59</v>
      </c>
      <c r="AW16" s="1"/>
      <c r="AX16" s="9" t="s">
        <v>518</v>
      </c>
      <c r="AY16" s="2">
        <v>14.79</v>
      </c>
      <c r="AZ16" s="2">
        <v>15.18</v>
      </c>
      <c r="BA16" s="2">
        <v>15.69</v>
      </c>
      <c r="BB16" s="2">
        <v>16.11</v>
      </c>
      <c r="BC16" s="2">
        <v>16.440000000000001</v>
      </c>
      <c r="BD16" s="2">
        <v>16.760000000000002</v>
      </c>
      <c r="BE16" s="2">
        <v>17.07</v>
      </c>
      <c r="BF16" s="2">
        <v>17.41</v>
      </c>
      <c r="BG16" s="2">
        <v>17.57</v>
      </c>
      <c r="BH16" s="2">
        <v>17.940000000000001</v>
      </c>
      <c r="BI16" s="2">
        <v>18.510000000000002</v>
      </c>
      <c r="BJ16" s="2">
        <v>18.88</v>
      </c>
      <c r="BK16" s="2">
        <v>19.260000000000002</v>
      </c>
      <c r="BL16" s="2">
        <v>20.309999999999999</v>
      </c>
      <c r="BM16" s="2">
        <v>21</v>
      </c>
      <c r="BN16" s="2">
        <v>21.36</v>
      </c>
      <c r="BO16" s="2">
        <v>21.87</v>
      </c>
      <c r="BP16" s="2">
        <v>22.38</v>
      </c>
      <c r="BQ16" s="2">
        <v>22.33</v>
      </c>
      <c r="BR16" s="2">
        <v>22.21</v>
      </c>
      <c r="BS16" s="2">
        <v>22.44</v>
      </c>
      <c r="BU16" s="1"/>
      <c r="BV16" s="9" t="s">
        <v>518</v>
      </c>
      <c r="BW16" s="2">
        <v>1.49</v>
      </c>
      <c r="BX16" s="2">
        <v>1.53</v>
      </c>
      <c r="BY16" s="2">
        <v>1.54</v>
      </c>
      <c r="BZ16" s="2">
        <v>1.52</v>
      </c>
      <c r="CA16" s="2">
        <v>1.54</v>
      </c>
      <c r="CB16" s="2">
        <v>1.59</v>
      </c>
      <c r="CC16" s="2">
        <v>1.64</v>
      </c>
      <c r="CD16" s="2">
        <v>1.67</v>
      </c>
      <c r="CE16" s="2">
        <v>1.69</v>
      </c>
      <c r="CF16" s="2">
        <v>1.72</v>
      </c>
      <c r="CG16" s="2">
        <v>1.76</v>
      </c>
      <c r="CH16" s="2">
        <v>1.8</v>
      </c>
      <c r="CI16" s="2">
        <v>1.87</v>
      </c>
      <c r="CJ16" s="2">
        <v>1.93</v>
      </c>
      <c r="CK16" s="2">
        <v>1.98</v>
      </c>
      <c r="CL16" s="2">
        <v>2.02</v>
      </c>
      <c r="CM16" s="2">
        <v>2.02</v>
      </c>
      <c r="CN16" s="2">
        <v>2.02</v>
      </c>
      <c r="CO16" s="2">
        <v>2</v>
      </c>
      <c r="CP16" s="2">
        <v>2.0299999999999998</v>
      </c>
      <c r="CQ16" s="2">
        <v>2.02</v>
      </c>
      <c r="CS16" s="1"/>
      <c r="CT16" s="9" t="s">
        <v>518</v>
      </c>
      <c r="CU16" s="2">
        <v>2.41</v>
      </c>
      <c r="CV16" s="2">
        <v>2.41</v>
      </c>
      <c r="CW16" s="2">
        <v>2.4</v>
      </c>
      <c r="CX16" s="2">
        <v>2.38</v>
      </c>
      <c r="CY16" s="2">
        <v>2.36</v>
      </c>
      <c r="CZ16" s="2">
        <v>2.34</v>
      </c>
      <c r="DA16" s="2">
        <v>2.33</v>
      </c>
      <c r="DB16" s="2">
        <v>2.31</v>
      </c>
      <c r="DC16" s="2">
        <v>2.31</v>
      </c>
      <c r="DD16" s="2">
        <v>2.31</v>
      </c>
      <c r="DE16" s="2">
        <v>2.31</v>
      </c>
      <c r="DF16" s="2">
        <v>2.31</v>
      </c>
      <c r="DG16" s="2">
        <v>2.33</v>
      </c>
      <c r="DH16" s="2">
        <v>2.3199999999999998</v>
      </c>
      <c r="DI16" s="2">
        <v>2.4</v>
      </c>
      <c r="DJ16" s="2">
        <v>2.42</v>
      </c>
      <c r="DK16" s="2">
        <v>2.5</v>
      </c>
      <c r="DL16" s="2">
        <v>2.57</v>
      </c>
      <c r="DM16" s="2">
        <v>2.58</v>
      </c>
      <c r="DN16" s="2">
        <v>2.5499999999999998</v>
      </c>
      <c r="DO16" s="2">
        <v>2.52</v>
      </c>
      <c r="DQ16" s="1"/>
      <c r="DR16" s="9" t="s">
        <v>518</v>
      </c>
      <c r="DS16" s="2">
        <v>6.05</v>
      </c>
      <c r="DT16" s="2">
        <v>6.16</v>
      </c>
      <c r="DU16" s="2">
        <v>6.25</v>
      </c>
      <c r="DV16" s="2">
        <v>6.24</v>
      </c>
      <c r="DW16" s="2">
        <v>6.32</v>
      </c>
      <c r="DX16" s="2">
        <v>6.57</v>
      </c>
      <c r="DY16" s="2">
        <v>6.75</v>
      </c>
      <c r="DZ16" s="2">
        <v>6.92</v>
      </c>
      <c r="EA16" s="2">
        <v>7.02</v>
      </c>
      <c r="EB16" s="2">
        <v>7.23</v>
      </c>
      <c r="EC16" s="2">
        <v>7.38</v>
      </c>
      <c r="ED16" s="2">
        <v>7.48</v>
      </c>
      <c r="EE16" s="2">
        <v>7.59</v>
      </c>
      <c r="EF16" s="2">
        <v>7.82</v>
      </c>
      <c r="EG16" s="2">
        <v>7.91</v>
      </c>
      <c r="EH16" s="2">
        <v>8.02</v>
      </c>
      <c r="EI16" s="2">
        <v>8.08</v>
      </c>
      <c r="EJ16" s="2">
        <v>8.14</v>
      </c>
      <c r="EK16" s="2">
        <v>8.18</v>
      </c>
      <c r="EL16" s="2">
        <v>8.1</v>
      </c>
      <c r="EM16" s="2">
        <v>8.1199999999999992</v>
      </c>
      <c r="EO16" s="1"/>
      <c r="EP16" s="9" t="s">
        <v>518</v>
      </c>
      <c r="EQ16" s="2">
        <v>6.92</v>
      </c>
      <c r="ER16" s="2">
        <v>7.02</v>
      </c>
      <c r="ES16" s="2">
        <v>7.19</v>
      </c>
      <c r="ET16" s="2">
        <v>7.21</v>
      </c>
      <c r="EU16" s="2">
        <v>7.29</v>
      </c>
      <c r="EV16" s="2">
        <v>7.56</v>
      </c>
      <c r="EW16" s="2">
        <v>7.98</v>
      </c>
      <c r="EX16" s="2">
        <v>8.36</v>
      </c>
      <c r="EY16" s="2">
        <v>8.4600000000000009</v>
      </c>
      <c r="EZ16" s="2">
        <v>8.5500000000000007</v>
      </c>
      <c r="FA16" s="2">
        <v>8.65</v>
      </c>
      <c r="FB16" s="2">
        <v>8.75</v>
      </c>
      <c r="FC16" s="2">
        <v>8.93</v>
      </c>
      <c r="FD16" s="2">
        <v>8.94</v>
      </c>
      <c r="FE16" s="2">
        <v>9.5399999999999991</v>
      </c>
      <c r="FF16" s="2">
        <v>9.6300000000000008</v>
      </c>
      <c r="FG16" s="2">
        <v>9.83</v>
      </c>
      <c r="FH16" s="2">
        <v>10</v>
      </c>
      <c r="FI16" s="2">
        <v>9.99</v>
      </c>
      <c r="FJ16" s="2">
        <v>9.93</v>
      </c>
      <c r="FK16" s="2">
        <v>9.98</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5">
      <c r="A18" s="3"/>
      <c r="B18" s="11" t="s">
        <v>519</v>
      </c>
      <c r="C18" s="4">
        <v>368.26</v>
      </c>
      <c r="D18" s="4">
        <v>364.18</v>
      </c>
      <c r="E18" s="4">
        <v>352.13</v>
      </c>
      <c r="F18" s="4">
        <v>347.15</v>
      </c>
      <c r="G18" s="4">
        <v>366.57</v>
      </c>
      <c r="H18" s="4">
        <v>346.95</v>
      </c>
      <c r="I18" s="4">
        <v>332.91</v>
      </c>
      <c r="J18" s="4">
        <v>348.6</v>
      </c>
      <c r="K18" s="4">
        <v>346.63</v>
      </c>
      <c r="L18" s="4">
        <v>339.89</v>
      </c>
      <c r="M18" s="4">
        <v>339.91</v>
      </c>
      <c r="N18" s="4">
        <v>340</v>
      </c>
      <c r="O18" s="4">
        <v>290.22000000000003</v>
      </c>
      <c r="P18" s="4">
        <v>291.60000000000002</v>
      </c>
      <c r="Q18" s="4">
        <v>310.93</v>
      </c>
      <c r="R18" s="4">
        <v>306.52999999999997</v>
      </c>
      <c r="S18" s="4">
        <v>294.07</v>
      </c>
      <c r="T18" s="4">
        <v>321.06</v>
      </c>
      <c r="U18" s="4">
        <v>330.66</v>
      </c>
      <c r="V18" s="4">
        <v>331.24</v>
      </c>
      <c r="W18" s="4">
        <v>387.66</v>
      </c>
      <c r="Y18" s="3"/>
      <c r="Z18" s="11" t="s">
        <v>519</v>
      </c>
      <c r="AA18" s="4">
        <v>516.44000000000005</v>
      </c>
      <c r="AB18" s="4">
        <v>566.85</v>
      </c>
      <c r="AC18" s="4">
        <v>582.19000000000005</v>
      </c>
      <c r="AD18" s="4">
        <v>610.55999999999995</v>
      </c>
      <c r="AE18" s="4">
        <v>595.41</v>
      </c>
      <c r="AF18" s="4">
        <v>552.80999999999995</v>
      </c>
      <c r="AG18" s="4">
        <v>533.38</v>
      </c>
      <c r="AH18" s="4">
        <v>502.83</v>
      </c>
      <c r="AI18" s="4">
        <v>540.15</v>
      </c>
      <c r="AJ18" s="4">
        <v>502.3</v>
      </c>
      <c r="AK18" s="4">
        <v>471.61</v>
      </c>
      <c r="AL18" s="4">
        <v>495.29</v>
      </c>
      <c r="AM18" s="4">
        <v>425.64</v>
      </c>
      <c r="AN18" s="4">
        <v>410.76</v>
      </c>
      <c r="AO18" s="4">
        <v>418.09</v>
      </c>
      <c r="AP18" s="4">
        <v>404</v>
      </c>
      <c r="AQ18" s="4">
        <v>378.91</v>
      </c>
      <c r="AR18" s="4">
        <v>393.59</v>
      </c>
      <c r="AS18" s="4">
        <v>393.38</v>
      </c>
      <c r="AT18" s="4">
        <v>416.41</v>
      </c>
      <c r="AU18" s="4">
        <v>474.45</v>
      </c>
      <c r="AW18" s="3"/>
      <c r="AX18" s="11" t="s">
        <v>519</v>
      </c>
      <c r="AY18" s="4">
        <v>279.89</v>
      </c>
      <c r="AZ18" s="4">
        <v>287.83999999999997</v>
      </c>
      <c r="BA18" s="4">
        <v>310.39999999999998</v>
      </c>
      <c r="BB18" s="4">
        <v>317.74</v>
      </c>
      <c r="BC18" s="4">
        <v>323.07</v>
      </c>
      <c r="BD18" s="4">
        <v>299.25</v>
      </c>
      <c r="BE18" s="4">
        <v>296.3</v>
      </c>
      <c r="BF18" s="4">
        <v>276.74</v>
      </c>
      <c r="BG18" s="4">
        <v>283.33</v>
      </c>
      <c r="BH18" s="4">
        <v>288.88</v>
      </c>
      <c r="BI18" s="4">
        <v>290.49</v>
      </c>
      <c r="BJ18" s="4">
        <v>291.81</v>
      </c>
      <c r="BK18" s="4">
        <v>280.20999999999998</v>
      </c>
      <c r="BL18" s="4">
        <v>307.52</v>
      </c>
      <c r="BM18" s="4">
        <v>308.52</v>
      </c>
      <c r="BN18" s="4">
        <v>305.91000000000003</v>
      </c>
      <c r="BO18" s="4">
        <v>266.36</v>
      </c>
      <c r="BP18" s="4">
        <v>327.36</v>
      </c>
      <c r="BQ18" s="4">
        <v>334.21</v>
      </c>
      <c r="BR18" s="4">
        <v>354.62</v>
      </c>
      <c r="BS18" s="4">
        <v>435.82</v>
      </c>
      <c r="BU18" s="3"/>
      <c r="BV18" s="11" t="s">
        <v>519</v>
      </c>
      <c r="BW18" s="4">
        <v>386.66</v>
      </c>
      <c r="BX18" s="4">
        <v>380.38</v>
      </c>
      <c r="BY18" s="4">
        <v>353.8</v>
      </c>
      <c r="BZ18" s="4">
        <v>391.59</v>
      </c>
      <c r="CA18" s="4">
        <v>359.96</v>
      </c>
      <c r="CB18" s="4">
        <v>359.4</v>
      </c>
      <c r="CC18" s="4">
        <v>351.99</v>
      </c>
      <c r="CD18" s="4">
        <v>316.33</v>
      </c>
      <c r="CE18" s="4">
        <v>297.87</v>
      </c>
      <c r="CF18" s="4">
        <v>301.63</v>
      </c>
      <c r="CG18" s="4">
        <v>298.48</v>
      </c>
      <c r="CH18" s="4">
        <v>309.29000000000002</v>
      </c>
      <c r="CI18" s="4">
        <v>292.01</v>
      </c>
      <c r="CJ18" s="4">
        <v>334.85</v>
      </c>
      <c r="CK18" s="4">
        <v>378.9</v>
      </c>
      <c r="CL18" s="4">
        <v>369.93</v>
      </c>
      <c r="CM18" s="4">
        <v>363.64</v>
      </c>
      <c r="CN18" s="4">
        <v>339.38</v>
      </c>
      <c r="CO18" s="4">
        <v>365.47</v>
      </c>
      <c r="CP18" s="4">
        <v>316.72000000000003</v>
      </c>
      <c r="CQ18" s="4">
        <v>363.13</v>
      </c>
      <c r="CS18" s="3"/>
      <c r="CT18" s="11" t="s">
        <v>519</v>
      </c>
      <c r="CU18" s="4">
        <v>299.05</v>
      </c>
      <c r="CV18" s="4">
        <v>294.5</v>
      </c>
      <c r="CW18" s="4">
        <v>295.33</v>
      </c>
      <c r="CX18" s="4">
        <v>292.02</v>
      </c>
      <c r="CY18" s="4">
        <v>281.43</v>
      </c>
      <c r="CZ18" s="4">
        <v>258.11</v>
      </c>
      <c r="DA18" s="4">
        <v>275.32</v>
      </c>
      <c r="DB18" s="4">
        <v>281.32</v>
      </c>
      <c r="DC18" s="4">
        <v>317.43</v>
      </c>
      <c r="DD18" s="4">
        <v>300.60000000000002</v>
      </c>
      <c r="DE18" s="4">
        <v>302.51</v>
      </c>
      <c r="DF18" s="4">
        <v>292.45</v>
      </c>
      <c r="DG18" s="4">
        <v>349.73</v>
      </c>
      <c r="DH18" s="4">
        <v>347.69</v>
      </c>
      <c r="DI18" s="4">
        <v>424.19</v>
      </c>
      <c r="DJ18" s="4">
        <v>416.93</v>
      </c>
      <c r="DK18" s="4">
        <v>404</v>
      </c>
      <c r="DL18" s="4">
        <v>406.78</v>
      </c>
      <c r="DM18" s="4">
        <v>406.01</v>
      </c>
      <c r="DN18" s="4">
        <v>436.3</v>
      </c>
      <c r="DO18" s="4">
        <v>493.76</v>
      </c>
      <c r="DQ18" s="3"/>
      <c r="DR18" s="11" t="s">
        <v>519</v>
      </c>
      <c r="DS18" s="4">
        <v>263.39</v>
      </c>
      <c r="DT18" s="4">
        <v>257.47000000000003</v>
      </c>
      <c r="DU18" s="4">
        <v>251.78</v>
      </c>
      <c r="DV18" s="4">
        <v>274.95</v>
      </c>
      <c r="DW18" s="4">
        <v>244.84</v>
      </c>
      <c r="DX18" s="4">
        <v>240.28</v>
      </c>
      <c r="DY18" s="4">
        <v>256.87</v>
      </c>
      <c r="DZ18" s="4">
        <v>253.27</v>
      </c>
      <c r="EA18" s="4">
        <v>245.98</v>
      </c>
      <c r="EB18" s="4">
        <v>278.66000000000003</v>
      </c>
      <c r="EC18" s="4">
        <v>282.19</v>
      </c>
      <c r="ED18" s="4">
        <v>279.35000000000002</v>
      </c>
      <c r="EE18" s="4">
        <v>302.49</v>
      </c>
      <c r="EF18" s="4">
        <v>306.88</v>
      </c>
      <c r="EG18" s="4">
        <v>311.93</v>
      </c>
      <c r="EH18" s="4">
        <v>311.52</v>
      </c>
      <c r="EI18" s="4">
        <v>303.45</v>
      </c>
      <c r="EJ18" s="4">
        <v>309.26</v>
      </c>
      <c r="EK18" s="4">
        <v>299.72000000000003</v>
      </c>
      <c r="EL18" s="4">
        <v>319.44</v>
      </c>
      <c r="EM18" s="4">
        <v>356.55</v>
      </c>
      <c r="EO18" s="3"/>
      <c r="EP18" s="11" t="s">
        <v>519</v>
      </c>
      <c r="EQ18" s="4">
        <v>310.33999999999997</v>
      </c>
      <c r="ER18" s="4">
        <v>305.92</v>
      </c>
      <c r="ES18" s="4">
        <v>305.56</v>
      </c>
      <c r="ET18" s="4">
        <v>301.83</v>
      </c>
      <c r="EU18" s="4">
        <v>292.27999999999997</v>
      </c>
      <c r="EV18" s="4">
        <v>290.81</v>
      </c>
      <c r="EW18" s="4">
        <v>303.45</v>
      </c>
      <c r="EX18" s="4">
        <v>338.36</v>
      </c>
      <c r="EY18" s="4">
        <v>333.21</v>
      </c>
      <c r="EZ18" s="4">
        <v>322.42</v>
      </c>
      <c r="FA18" s="4">
        <v>319.33</v>
      </c>
      <c r="FB18" s="4">
        <v>312.01</v>
      </c>
      <c r="FC18" s="4">
        <v>317.11</v>
      </c>
      <c r="FD18" s="4">
        <v>292.06</v>
      </c>
      <c r="FE18" s="4">
        <v>295.76</v>
      </c>
      <c r="FF18" s="4">
        <v>287.77</v>
      </c>
      <c r="FG18" s="4">
        <v>297.25</v>
      </c>
      <c r="FH18" s="4">
        <v>294.83</v>
      </c>
      <c r="FI18" s="4">
        <v>293.91000000000003</v>
      </c>
      <c r="FJ18" s="4">
        <v>312.07</v>
      </c>
      <c r="FK18" s="4">
        <v>404.3</v>
      </c>
    </row>
    <row r="19" spans="1:167" ht="14.5">
      <c r="A19" s="128"/>
      <c r="B19" s="128"/>
      <c r="C19" s="2"/>
      <c r="D19" s="2"/>
      <c r="E19" s="2"/>
      <c r="F19" s="2"/>
      <c r="G19" s="2"/>
      <c r="H19" s="2"/>
      <c r="I19" s="2"/>
      <c r="J19" s="2"/>
      <c r="K19" s="2"/>
      <c r="L19" s="2"/>
      <c r="M19" s="2"/>
      <c r="N19" s="2"/>
      <c r="O19" s="2"/>
      <c r="P19" s="2"/>
      <c r="Q19" s="2"/>
      <c r="R19" s="2"/>
      <c r="S19" s="2"/>
      <c r="T19" s="2"/>
      <c r="U19" s="2"/>
      <c r="V19" s="2"/>
      <c r="W19" s="2"/>
      <c r="Y19" s="128"/>
      <c r="Z19" s="128"/>
      <c r="AA19" s="2"/>
      <c r="AB19" s="2"/>
      <c r="AC19" s="2"/>
      <c r="AD19" s="2"/>
      <c r="AE19" s="2"/>
      <c r="AF19" s="2"/>
      <c r="AG19" s="2"/>
      <c r="AH19" s="2"/>
      <c r="AI19" s="2"/>
      <c r="AJ19" s="2"/>
      <c r="AK19" s="2"/>
      <c r="AL19" s="2"/>
      <c r="AM19" s="2"/>
      <c r="AN19" s="2"/>
      <c r="AO19" s="2"/>
      <c r="AP19" s="2"/>
      <c r="AQ19" s="2"/>
      <c r="AR19" s="2"/>
      <c r="AS19" s="2"/>
      <c r="AT19" s="2"/>
      <c r="AU19" s="2"/>
      <c r="AW19" s="128"/>
      <c r="AX19" s="128"/>
      <c r="AY19" s="2"/>
      <c r="AZ19" s="2"/>
      <c r="BA19" s="2"/>
      <c r="BB19" s="2"/>
      <c r="BC19" s="2"/>
      <c r="BD19" s="2"/>
      <c r="BE19" s="2"/>
      <c r="BF19" s="2"/>
      <c r="BG19" s="2"/>
      <c r="BH19" s="2"/>
      <c r="BI19" s="2"/>
      <c r="BJ19" s="2"/>
      <c r="BK19" s="2"/>
      <c r="BL19" s="2"/>
      <c r="BM19" s="2"/>
      <c r="BN19" s="2"/>
      <c r="BO19" s="2"/>
      <c r="BP19" s="2"/>
      <c r="BQ19" s="2"/>
      <c r="BR19" s="2"/>
      <c r="BS19" s="2"/>
      <c r="BU19" s="128"/>
      <c r="BV19" s="128"/>
      <c r="BW19" s="2"/>
      <c r="BX19" s="2"/>
      <c r="BY19" s="2"/>
      <c r="BZ19" s="2"/>
      <c r="CA19" s="2"/>
      <c r="CB19" s="2"/>
      <c r="CC19" s="2"/>
      <c r="CD19" s="2"/>
      <c r="CE19" s="2"/>
      <c r="CF19" s="2"/>
      <c r="CG19" s="2"/>
      <c r="CH19" s="2"/>
      <c r="CI19" s="2"/>
      <c r="CJ19" s="2"/>
      <c r="CK19" s="2"/>
      <c r="CL19" s="2"/>
      <c r="CM19" s="2"/>
      <c r="CN19" s="2"/>
      <c r="CO19" s="2"/>
      <c r="CP19" s="2"/>
      <c r="CQ19" s="2"/>
      <c r="CS19" s="128"/>
      <c r="CT19" s="128"/>
      <c r="CU19" s="2"/>
      <c r="CV19" s="2"/>
      <c r="CW19" s="2"/>
      <c r="CX19" s="2"/>
      <c r="CY19" s="2"/>
      <c r="CZ19" s="2"/>
      <c r="DA19" s="2"/>
      <c r="DB19" s="2"/>
      <c r="DC19" s="2"/>
      <c r="DD19" s="2"/>
      <c r="DE19" s="2"/>
      <c r="DF19" s="2"/>
      <c r="DG19" s="2"/>
      <c r="DH19" s="2"/>
      <c r="DI19" s="2"/>
      <c r="DJ19" s="2"/>
      <c r="DK19" s="2"/>
      <c r="DL19" s="2"/>
      <c r="DM19" s="2"/>
      <c r="DN19" s="2"/>
      <c r="DO19" s="2"/>
      <c r="DQ19" s="128"/>
      <c r="DR19" s="128"/>
      <c r="DS19" s="2"/>
      <c r="DT19" s="2"/>
      <c r="DU19" s="2"/>
      <c r="DV19" s="2"/>
      <c r="DW19" s="2"/>
      <c r="DX19" s="2"/>
      <c r="DY19" s="2"/>
      <c r="DZ19" s="2"/>
      <c r="EA19" s="2"/>
      <c r="EB19" s="2"/>
      <c r="EC19" s="2"/>
      <c r="ED19" s="2"/>
      <c r="EE19" s="2"/>
      <c r="EF19" s="2"/>
      <c r="EG19" s="2"/>
      <c r="EH19" s="2"/>
      <c r="EI19" s="2"/>
      <c r="EJ19" s="2"/>
      <c r="EK19" s="2"/>
      <c r="EL19" s="2"/>
      <c r="EM19" s="2"/>
      <c r="EO19" s="128"/>
      <c r="EP19" s="128"/>
      <c r="EQ19" s="2"/>
      <c r="ER19" s="2"/>
      <c r="ES19" s="2"/>
      <c r="ET19" s="2"/>
      <c r="EU19" s="2"/>
      <c r="EV19" s="2"/>
      <c r="EW19" s="2"/>
      <c r="EX19" s="2"/>
      <c r="EY19" s="2"/>
      <c r="EZ19" s="2"/>
      <c r="FA19" s="2"/>
      <c r="FB19" s="2"/>
      <c r="FC19" s="2"/>
      <c r="FD19" s="2"/>
      <c r="FE19" s="2"/>
      <c r="FF19" s="2"/>
      <c r="FG19" s="2"/>
      <c r="FH19" s="2"/>
      <c r="FI19" s="2"/>
      <c r="FJ19" s="2"/>
      <c r="FK19" s="2"/>
    </row>
    <row r="20" spans="1:167" ht="14.5">
      <c r="A20" s="128"/>
      <c r="B20" s="128"/>
      <c r="C20" s="2"/>
      <c r="D20" s="2"/>
      <c r="E20" s="2"/>
      <c r="F20" s="2"/>
      <c r="G20" s="2"/>
      <c r="H20" s="2"/>
      <c r="I20" s="2"/>
      <c r="J20" s="2"/>
      <c r="K20" s="2"/>
      <c r="L20" s="2"/>
      <c r="M20" s="2"/>
      <c r="N20" s="2"/>
      <c r="O20" s="2"/>
      <c r="P20" s="2"/>
      <c r="Q20" s="2"/>
      <c r="R20" s="2"/>
      <c r="S20" s="2"/>
      <c r="T20" s="2"/>
      <c r="U20" s="2"/>
      <c r="V20" s="2"/>
      <c r="W20" s="2"/>
      <c r="Y20" s="128"/>
      <c r="Z20" s="128"/>
      <c r="AA20" s="2"/>
      <c r="AB20" s="2"/>
      <c r="AC20" s="2"/>
      <c r="AD20" s="2"/>
      <c r="AE20" s="2"/>
      <c r="AF20" s="2"/>
      <c r="AG20" s="2"/>
      <c r="AH20" s="2"/>
      <c r="AI20" s="2"/>
      <c r="AJ20" s="2"/>
      <c r="AK20" s="2"/>
      <c r="AL20" s="2"/>
      <c r="AM20" s="2"/>
      <c r="AN20" s="2"/>
      <c r="AO20" s="2"/>
      <c r="AP20" s="2"/>
      <c r="AQ20" s="2"/>
      <c r="AR20" s="2"/>
      <c r="AS20" s="2"/>
      <c r="AT20" s="2"/>
      <c r="AU20" s="2"/>
      <c r="AW20" s="128"/>
      <c r="AX20" s="128"/>
      <c r="AY20" s="2"/>
      <c r="AZ20" s="2"/>
      <c r="BA20" s="2"/>
      <c r="BB20" s="2"/>
      <c r="BC20" s="2"/>
      <c r="BD20" s="2"/>
      <c r="BE20" s="2"/>
      <c r="BF20" s="2"/>
      <c r="BG20" s="2"/>
      <c r="BH20" s="2"/>
      <c r="BI20" s="2"/>
      <c r="BJ20" s="2"/>
      <c r="BK20" s="2"/>
      <c r="BL20" s="2"/>
      <c r="BM20" s="2"/>
      <c r="BN20" s="2"/>
      <c r="BO20" s="2"/>
      <c r="BP20" s="2"/>
      <c r="BQ20" s="2"/>
      <c r="BR20" s="2"/>
      <c r="BS20" s="2"/>
      <c r="BU20" s="128"/>
      <c r="BV20" s="128"/>
      <c r="BW20" s="2"/>
      <c r="BX20" s="2"/>
      <c r="BY20" s="2"/>
      <c r="BZ20" s="2"/>
      <c r="CA20" s="2"/>
      <c r="CB20" s="2"/>
      <c r="CC20" s="2"/>
      <c r="CD20" s="2"/>
      <c r="CE20" s="2"/>
      <c r="CF20" s="2"/>
      <c r="CG20" s="2"/>
      <c r="CH20" s="2"/>
      <c r="CI20" s="2"/>
      <c r="CJ20" s="2"/>
      <c r="CK20" s="2"/>
      <c r="CL20" s="2"/>
      <c r="CM20" s="2"/>
      <c r="CN20" s="2"/>
      <c r="CO20" s="2"/>
      <c r="CP20" s="2"/>
      <c r="CQ20" s="2"/>
      <c r="CS20" s="128"/>
      <c r="CT20" s="128"/>
      <c r="CU20" s="2"/>
      <c r="CV20" s="2"/>
      <c r="CW20" s="2"/>
      <c r="CX20" s="2"/>
      <c r="CY20" s="2"/>
      <c r="CZ20" s="2"/>
      <c r="DA20" s="2"/>
      <c r="DB20" s="2"/>
      <c r="DC20" s="2"/>
      <c r="DD20" s="2"/>
      <c r="DE20" s="2"/>
      <c r="DF20" s="2"/>
      <c r="DG20" s="2"/>
      <c r="DH20" s="2"/>
      <c r="DI20" s="2"/>
      <c r="DJ20" s="2"/>
      <c r="DK20" s="2"/>
      <c r="DL20" s="2"/>
      <c r="DM20" s="2"/>
      <c r="DN20" s="2"/>
      <c r="DO20" s="2"/>
      <c r="DQ20" s="128"/>
      <c r="DR20" s="128"/>
      <c r="DS20" s="2"/>
      <c r="DT20" s="2"/>
      <c r="DU20" s="2"/>
      <c r="DV20" s="2"/>
      <c r="DW20" s="2"/>
      <c r="DX20" s="2"/>
      <c r="DY20" s="2"/>
      <c r="DZ20" s="2"/>
      <c r="EA20" s="2"/>
      <c r="EB20" s="2"/>
      <c r="EC20" s="2"/>
      <c r="ED20" s="2"/>
      <c r="EE20" s="2"/>
      <c r="EF20" s="2"/>
      <c r="EG20" s="2"/>
      <c r="EH20" s="2"/>
      <c r="EI20" s="2"/>
      <c r="EJ20" s="2"/>
      <c r="EK20" s="2"/>
      <c r="EL20" s="2"/>
      <c r="EM20" s="2"/>
      <c r="EO20" s="128"/>
      <c r="EP20" s="128"/>
      <c r="EQ20" s="2"/>
      <c r="ER20" s="2"/>
      <c r="ES20" s="2"/>
      <c r="ET20" s="2"/>
      <c r="EU20" s="2"/>
      <c r="EV20" s="2"/>
      <c r="EW20" s="2"/>
      <c r="EX20" s="2"/>
      <c r="EY20" s="2"/>
      <c r="EZ20" s="2"/>
      <c r="FA20" s="2"/>
      <c r="FB20" s="2"/>
      <c r="FC20" s="2"/>
      <c r="FD20" s="2"/>
      <c r="FE20" s="2"/>
      <c r="FF20" s="2"/>
      <c r="FG20" s="2"/>
      <c r="FH20" s="2"/>
      <c r="FI20" s="2"/>
      <c r="FJ20" s="2"/>
      <c r="FK20" s="2"/>
    </row>
    <row r="21" spans="1:167" ht="119">
      <c r="A21" s="3"/>
      <c r="B21" s="13" t="s">
        <v>551</v>
      </c>
      <c r="C21" s="4">
        <v>0.5</v>
      </c>
      <c r="D21" s="4">
        <v>0.4</v>
      </c>
      <c r="E21" s="4">
        <v>0.4</v>
      </c>
      <c r="F21" s="4">
        <v>0.4</v>
      </c>
      <c r="G21" s="4">
        <v>0.4</v>
      </c>
      <c r="H21" s="4">
        <v>0.4</v>
      </c>
      <c r="I21" s="4">
        <v>0.4</v>
      </c>
      <c r="J21" s="4">
        <v>0.4</v>
      </c>
      <c r="K21" s="4">
        <v>0.4</v>
      </c>
      <c r="L21" s="4">
        <v>0.4</v>
      </c>
      <c r="M21" s="4">
        <v>0.3</v>
      </c>
      <c r="N21" s="4">
        <v>0.4</v>
      </c>
      <c r="O21" s="4">
        <v>0.4</v>
      </c>
      <c r="P21" s="4">
        <v>0.3</v>
      </c>
      <c r="Q21" s="4">
        <v>0.4</v>
      </c>
      <c r="R21" s="4">
        <v>0.4</v>
      </c>
      <c r="S21" s="4">
        <v>0.3</v>
      </c>
      <c r="T21" s="4">
        <v>0.4</v>
      </c>
      <c r="U21" s="4">
        <v>0.3</v>
      </c>
      <c r="V21" s="4">
        <v>0.3</v>
      </c>
      <c r="W21" s="4">
        <v>0.5</v>
      </c>
      <c r="Y21" s="3"/>
      <c r="Z21" s="13" t="s">
        <v>551</v>
      </c>
      <c r="AA21" s="4">
        <v>1.3</v>
      </c>
      <c r="AB21" s="4">
        <v>1.1000000000000001</v>
      </c>
      <c r="AC21" s="4">
        <v>1.1000000000000001</v>
      </c>
      <c r="AD21" s="4">
        <v>1.1000000000000001</v>
      </c>
      <c r="AE21" s="4">
        <v>1.2</v>
      </c>
      <c r="AF21" s="4">
        <v>1.1000000000000001</v>
      </c>
      <c r="AG21" s="4">
        <v>1.1000000000000001</v>
      </c>
      <c r="AH21" s="4">
        <v>1.4</v>
      </c>
      <c r="AI21" s="4">
        <v>1.3</v>
      </c>
      <c r="AJ21" s="4">
        <v>1.1000000000000001</v>
      </c>
      <c r="AK21" s="4">
        <v>1</v>
      </c>
      <c r="AL21" s="4">
        <v>1.3</v>
      </c>
      <c r="AM21" s="4">
        <v>1.5</v>
      </c>
      <c r="AN21" s="4">
        <v>1.8</v>
      </c>
      <c r="AO21" s="4">
        <v>1.3</v>
      </c>
      <c r="AP21" s="4">
        <v>1.3</v>
      </c>
      <c r="AQ21" s="4">
        <v>1.2</v>
      </c>
      <c r="AR21" s="4">
        <v>1.3</v>
      </c>
      <c r="AS21" s="4">
        <v>1.3</v>
      </c>
      <c r="AT21" s="4">
        <v>1.2</v>
      </c>
      <c r="AU21" s="4">
        <v>1.9</v>
      </c>
      <c r="AW21" s="3"/>
      <c r="AX21" s="13" t="s">
        <v>551</v>
      </c>
      <c r="AY21" s="4">
        <v>1.7</v>
      </c>
      <c r="AZ21" s="4">
        <v>1.7</v>
      </c>
      <c r="BA21" s="4">
        <v>1.9</v>
      </c>
      <c r="BB21" s="4">
        <v>2.1</v>
      </c>
      <c r="BC21" s="4">
        <v>2</v>
      </c>
      <c r="BD21" s="4">
        <v>1.4</v>
      </c>
      <c r="BE21" s="4">
        <v>1.4</v>
      </c>
      <c r="BF21" s="4">
        <v>1.3</v>
      </c>
      <c r="BG21" s="4">
        <v>1.4</v>
      </c>
      <c r="BH21" s="4">
        <v>1.6</v>
      </c>
      <c r="BI21" s="4">
        <v>1.5</v>
      </c>
      <c r="BJ21" s="4">
        <v>1.6</v>
      </c>
      <c r="BK21" s="4">
        <v>1.5</v>
      </c>
      <c r="BL21" s="4">
        <v>1.5</v>
      </c>
      <c r="BM21" s="4">
        <v>1.9</v>
      </c>
      <c r="BN21" s="4">
        <v>1.6</v>
      </c>
      <c r="BO21" s="4">
        <v>1.4</v>
      </c>
      <c r="BP21" s="4">
        <v>1.7</v>
      </c>
      <c r="BQ21" s="4">
        <v>1.7</v>
      </c>
      <c r="BR21" s="4">
        <v>1.7</v>
      </c>
      <c r="BS21" s="4">
        <v>2.5</v>
      </c>
      <c r="BU21" s="3"/>
      <c r="BV21" s="13" t="s">
        <v>551</v>
      </c>
      <c r="BW21" s="4">
        <v>0.2</v>
      </c>
      <c r="BX21" s="4">
        <v>0.2</v>
      </c>
      <c r="BY21" s="4">
        <v>0.2</v>
      </c>
      <c r="BZ21" s="4">
        <v>0.2</v>
      </c>
      <c r="CA21" s="4">
        <v>0.2</v>
      </c>
      <c r="CB21" s="4">
        <v>0.2</v>
      </c>
      <c r="CC21" s="4">
        <v>0.2</v>
      </c>
      <c r="CD21" s="4">
        <v>0.2</v>
      </c>
      <c r="CE21" s="4">
        <v>0.2</v>
      </c>
      <c r="CF21" s="4">
        <v>0.2</v>
      </c>
      <c r="CG21" s="4">
        <v>0.2</v>
      </c>
      <c r="CH21" s="4">
        <v>0.2</v>
      </c>
      <c r="CI21" s="4">
        <v>0.2</v>
      </c>
      <c r="CJ21" s="4">
        <v>0.2</v>
      </c>
      <c r="CK21" s="4">
        <v>0.2</v>
      </c>
      <c r="CL21" s="4">
        <v>0.2</v>
      </c>
      <c r="CM21" s="4">
        <v>0.2</v>
      </c>
      <c r="CN21" s="4">
        <v>0.2</v>
      </c>
      <c r="CO21" s="4">
        <v>0.2</v>
      </c>
      <c r="CP21" s="4">
        <v>0.2</v>
      </c>
      <c r="CQ21" s="4">
        <v>0.3</v>
      </c>
      <c r="CS21" s="3"/>
      <c r="CT21" s="13" t="s">
        <v>551</v>
      </c>
      <c r="CU21" s="4">
        <v>0.3</v>
      </c>
      <c r="CV21" s="4">
        <v>0.3</v>
      </c>
      <c r="CW21" s="4">
        <v>0.3</v>
      </c>
      <c r="CX21" s="4">
        <v>0.3</v>
      </c>
      <c r="CY21" s="4">
        <v>0.3</v>
      </c>
      <c r="CZ21" s="4">
        <v>0.2</v>
      </c>
      <c r="DA21" s="4">
        <v>0.3</v>
      </c>
      <c r="DB21" s="4">
        <v>0.3</v>
      </c>
      <c r="DC21" s="4">
        <v>0.3</v>
      </c>
      <c r="DD21" s="4">
        <v>0.2</v>
      </c>
      <c r="DE21" s="4">
        <v>0.2</v>
      </c>
      <c r="DF21" s="4">
        <v>0.2</v>
      </c>
      <c r="DG21" s="4">
        <v>0.3</v>
      </c>
      <c r="DH21" s="4">
        <v>0.3</v>
      </c>
      <c r="DI21" s="4">
        <v>0.3</v>
      </c>
      <c r="DJ21" s="4">
        <v>0.3</v>
      </c>
      <c r="DK21" s="4">
        <v>0.3</v>
      </c>
      <c r="DL21" s="4">
        <v>0.3</v>
      </c>
      <c r="DM21" s="4">
        <v>0.3</v>
      </c>
      <c r="DN21" s="4">
        <v>0.3</v>
      </c>
      <c r="DO21" s="4">
        <v>0.4</v>
      </c>
      <c r="DQ21" s="3"/>
      <c r="DR21" s="13" t="s">
        <v>551</v>
      </c>
      <c r="DS21" s="4">
        <v>0.7</v>
      </c>
      <c r="DT21" s="4">
        <v>0.7</v>
      </c>
      <c r="DU21" s="4">
        <v>0.8</v>
      </c>
      <c r="DV21" s="4">
        <v>0.8</v>
      </c>
      <c r="DW21" s="4">
        <v>0.7</v>
      </c>
      <c r="DX21" s="4">
        <v>0.7</v>
      </c>
      <c r="DY21" s="4">
        <v>0.8</v>
      </c>
      <c r="DZ21" s="4">
        <v>0.7</v>
      </c>
      <c r="EA21" s="4">
        <v>0.8</v>
      </c>
      <c r="EB21" s="4">
        <v>0.9</v>
      </c>
      <c r="EC21" s="4">
        <v>0.8</v>
      </c>
      <c r="ED21" s="4">
        <v>0.8</v>
      </c>
      <c r="EE21" s="4">
        <v>0.7</v>
      </c>
      <c r="EF21" s="4">
        <v>0.7</v>
      </c>
      <c r="EG21" s="4">
        <v>0.7</v>
      </c>
      <c r="EH21" s="4">
        <v>0.7</v>
      </c>
      <c r="EI21" s="4">
        <v>0.6</v>
      </c>
      <c r="EJ21" s="4">
        <v>0.7</v>
      </c>
      <c r="EK21" s="4">
        <v>0.6</v>
      </c>
      <c r="EL21" s="4">
        <v>0.7</v>
      </c>
      <c r="EM21" s="4">
        <v>0.9</v>
      </c>
      <c r="EO21" s="3"/>
      <c r="EP21" s="13" t="s">
        <v>551</v>
      </c>
      <c r="EQ21" s="4">
        <v>1.1000000000000001</v>
      </c>
      <c r="ER21" s="4">
        <v>1.1000000000000001</v>
      </c>
      <c r="ES21" s="4">
        <v>1.1000000000000001</v>
      </c>
      <c r="ET21" s="4">
        <v>1.1000000000000001</v>
      </c>
      <c r="EU21" s="4">
        <v>1.1000000000000001</v>
      </c>
      <c r="EV21" s="4">
        <v>1.1000000000000001</v>
      </c>
      <c r="EW21" s="4">
        <v>1</v>
      </c>
      <c r="EX21" s="4">
        <v>1.2</v>
      </c>
      <c r="EY21" s="4">
        <v>1.2</v>
      </c>
      <c r="EZ21" s="4">
        <v>1.1000000000000001</v>
      </c>
      <c r="FA21" s="4">
        <v>1.1000000000000001</v>
      </c>
      <c r="FB21" s="4">
        <v>1</v>
      </c>
      <c r="FC21" s="4">
        <v>1.1000000000000001</v>
      </c>
      <c r="FD21" s="4">
        <v>1.2</v>
      </c>
      <c r="FE21" s="4">
        <v>1.2</v>
      </c>
      <c r="FF21" s="4">
        <v>0.9</v>
      </c>
      <c r="FG21" s="4">
        <v>1</v>
      </c>
      <c r="FH21" s="4">
        <v>0.9</v>
      </c>
      <c r="FI21" s="4">
        <v>0.9</v>
      </c>
      <c r="FJ21" s="4">
        <v>0.8</v>
      </c>
      <c r="FK21" s="4">
        <v>1.3</v>
      </c>
    </row>
    <row r="22" spans="1:167" ht="14.5">
      <c r="A22" s="128"/>
      <c r="B22" s="128"/>
      <c r="C22" s="2"/>
      <c r="D22" s="2"/>
      <c r="E22" s="2"/>
      <c r="F22" s="2"/>
      <c r="G22" s="2"/>
      <c r="H22" s="2"/>
      <c r="I22" s="2"/>
      <c r="J22" s="2"/>
      <c r="K22" s="2"/>
      <c r="L22" s="2"/>
      <c r="M22" s="2"/>
      <c r="N22" s="2"/>
      <c r="O22" s="2"/>
      <c r="P22" s="2"/>
      <c r="Q22" s="2"/>
      <c r="R22" s="2"/>
      <c r="S22" s="2"/>
      <c r="T22" s="2"/>
      <c r="U22" s="2"/>
      <c r="V22" s="2"/>
      <c r="W22" s="2"/>
      <c r="Y22" s="128"/>
      <c r="Z22" s="128"/>
      <c r="AA22" s="2"/>
      <c r="AB22" s="2"/>
      <c r="AC22" s="2"/>
      <c r="AD22" s="2"/>
      <c r="AE22" s="2"/>
      <c r="AF22" s="2"/>
      <c r="AG22" s="2"/>
      <c r="AH22" s="2"/>
      <c r="AI22" s="2"/>
      <c r="AJ22" s="2"/>
      <c r="AK22" s="2"/>
      <c r="AL22" s="2"/>
      <c r="AM22" s="2"/>
      <c r="AN22" s="2"/>
      <c r="AO22" s="2"/>
      <c r="AP22" s="2"/>
      <c r="AQ22" s="2"/>
      <c r="AR22" s="2"/>
      <c r="AS22" s="2"/>
      <c r="AT22" s="2"/>
      <c r="AU22" s="2"/>
      <c r="AW22" s="128"/>
      <c r="AX22" s="128"/>
      <c r="AY22" s="2"/>
      <c r="AZ22" s="2"/>
      <c r="BA22" s="2"/>
      <c r="BB22" s="2"/>
      <c r="BC22" s="2"/>
      <c r="BD22" s="2"/>
      <c r="BE22" s="2"/>
      <c r="BF22" s="2"/>
      <c r="BG22" s="2"/>
      <c r="BH22" s="2"/>
      <c r="BI22" s="2"/>
      <c r="BJ22" s="2"/>
      <c r="BK22" s="2"/>
      <c r="BL22" s="2"/>
      <c r="BM22" s="2"/>
      <c r="BN22" s="2"/>
      <c r="BO22" s="2"/>
      <c r="BP22" s="2"/>
      <c r="BQ22" s="2"/>
      <c r="BR22" s="2"/>
      <c r="BS22" s="2"/>
      <c r="BU22" s="128"/>
      <c r="BV22" s="128"/>
      <c r="BW22" s="2"/>
      <c r="BX22" s="2"/>
      <c r="BY22" s="2"/>
      <c r="BZ22" s="2"/>
      <c r="CA22" s="2"/>
      <c r="CB22" s="2"/>
      <c r="CC22" s="2"/>
      <c r="CD22" s="2"/>
      <c r="CE22" s="2"/>
      <c r="CF22" s="2"/>
      <c r="CG22" s="2"/>
      <c r="CH22" s="2"/>
      <c r="CI22" s="2"/>
      <c r="CJ22" s="2"/>
      <c r="CK22" s="2"/>
      <c r="CL22" s="2"/>
      <c r="CM22" s="2"/>
      <c r="CN22" s="2"/>
      <c r="CO22" s="2"/>
      <c r="CP22" s="2"/>
      <c r="CQ22" s="2"/>
      <c r="CS22" s="128"/>
      <c r="CT22" s="128"/>
      <c r="CU22" s="2"/>
      <c r="CV22" s="2"/>
      <c r="CW22" s="2"/>
      <c r="CX22" s="2"/>
      <c r="CY22" s="2"/>
      <c r="CZ22" s="2"/>
      <c r="DA22" s="2"/>
      <c r="DB22" s="2"/>
      <c r="DC22" s="2"/>
      <c r="DD22" s="2"/>
      <c r="DE22" s="2"/>
      <c r="DF22" s="2"/>
      <c r="DG22" s="2"/>
      <c r="DH22" s="2"/>
      <c r="DI22" s="2"/>
      <c r="DJ22" s="2"/>
      <c r="DK22" s="2"/>
      <c r="DL22" s="2"/>
      <c r="DM22" s="2"/>
      <c r="DN22" s="2"/>
      <c r="DO22" s="2"/>
      <c r="DQ22" s="128"/>
      <c r="DR22" s="128"/>
      <c r="DS22" s="2"/>
      <c r="DT22" s="2"/>
      <c r="DU22" s="2"/>
      <c r="DV22" s="2"/>
      <c r="DW22" s="2"/>
      <c r="DX22" s="2"/>
      <c r="DY22" s="2"/>
      <c r="DZ22" s="2"/>
      <c r="EA22" s="2"/>
      <c r="EB22" s="2"/>
      <c r="EC22" s="2"/>
      <c r="ED22" s="2"/>
      <c r="EE22" s="2"/>
      <c r="EF22" s="2"/>
      <c r="EG22" s="2"/>
      <c r="EH22" s="2"/>
      <c r="EI22" s="2"/>
      <c r="EJ22" s="2"/>
      <c r="EK22" s="2"/>
      <c r="EL22" s="2"/>
      <c r="EM22" s="2"/>
      <c r="EO22" s="128"/>
      <c r="EP22" s="128"/>
      <c r="EQ22" s="2"/>
      <c r="ER22" s="2"/>
      <c r="ES22" s="2"/>
      <c r="ET22" s="2"/>
      <c r="EU22" s="2"/>
      <c r="EV22" s="2"/>
      <c r="EW22" s="2"/>
      <c r="EX22" s="2"/>
      <c r="EY22" s="2"/>
      <c r="EZ22" s="2"/>
      <c r="FA22" s="2"/>
      <c r="FB22" s="2"/>
      <c r="FC22" s="2"/>
      <c r="FD22" s="2"/>
      <c r="FE22" s="2"/>
      <c r="FF22" s="2"/>
      <c r="FG22" s="2"/>
      <c r="FH22" s="2"/>
      <c r="FI22" s="2"/>
      <c r="FJ22" s="2"/>
      <c r="FK22" s="2"/>
    </row>
    <row r="23" spans="1:167" ht="14.5">
      <c r="A23" s="1"/>
      <c r="B23" s="11" t="s">
        <v>517</v>
      </c>
      <c r="C23" s="2"/>
      <c r="D23" s="2"/>
      <c r="E23" s="2"/>
      <c r="F23" s="2"/>
      <c r="G23" s="2"/>
      <c r="H23" s="2"/>
      <c r="I23" s="2"/>
      <c r="J23" s="2"/>
      <c r="K23" s="2"/>
      <c r="L23" s="2"/>
      <c r="M23" s="2"/>
      <c r="N23" s="2"/>
      <c r="O23" s="2"/>
      <c r="P23" s="2"/>
      <c r="Q23" s="2"/>
      <c r="R23" s="2"/>
      <c r="S23" s="2"/>
      <c r="T23" s="2"/>
      <c r="U23" s="2"/>
      <c r="V23" s="2"/>
      <c r="W23" s="2"/>
      <c r="Y23" s="1"/>
      <c r="Z23" s="11" t="s">
        <v>517</v>
      </c>
      <c r="AA23" s="2"/>
      <c r="AB23" s="2"/>
      <c r="AC23" s="2"/>
      <c r="AD23" s="2"/>
      <c r="AE23" s="2"/>
      <c r="AF23" s="2"/>
      <c r="AG23" s="2"/>
      <c r="AH23" s="2"/>
      <c r="AI23" s="2"/>
      <c r="AJ23" s="2"/>
      <c r="AK23" s="2"/>
      <c r="AL23" s="2"/>
      <c r="AM23" s="2"/>
      <c r="AN23" s="2"/>
      <c r="AO23" s="2"/>
      <c r="AP23" s="2"/>
      <c r="AQ23" s="2"/>
      <c r="AR23" s="2"/>
      <c r="AS23" s="2"/>
      <c r="AT23" s="2"/>
      <c r="AU23" s="2"/>
      <c r="AW23" s="1"/>
      <c r="AX23" s="11" t="s">
        <v>517</v>
      </c>
      <c r="AY23" s="2"/>
      <c r="AZ23" s="2"/>
      <c r="BA23" s="2"/>
      <c r="BB23" s="2"/>
      <c r="BC23" s="2"/>
      <c r="BD23" s="2"/>
      <c r="BE23" s="2"/>
      <c r="BF23" s="2"/>
      <c r="BG23" s="2"/>
      <c r="BH23" s="2"/>
      <c r="BI23" s="2"/>
      <c r="BJ23" s="2"/>
      <c r="BK23" s="2"/>
      <c r="BL23" s="2"/>
      <c r="BM23" s="2"/>
      <c r="BN23" s="2"/>
      <c r="BO23" s="2"/>
      <c r="BP23" s="2"/>
      <c r="BQ23" s="2"/>
      <c r="BR23" s="2"/>
      <c r="BS23" s="2"/>
      <c r="BU23" s="1"/>
      <c r="BV23" s="11" t="s">
        <v>517</v>
      </c>
      <c r="BW23" s="2"/>
      <c r="BX23" s="2"/>
      <c r="BY23" s="2"/>
      <c r="BZ23" s="2"/>
      <c r="CA23" s="2"/>
      <c r="CB23" s="2"/>
      <c r="CC23" s="2"/>
      <c r="CD23" s="2"/>
      <c r="CE23" s="2"/>
      <c r="CF23" s="2"/>
      <c r="CG23" s="2"/>
      <c r="CH23" s="2"/>
      <c r="CI23" s="2"/>
      <c r="CJ23" s="2"/>
      <c r="CK23" s="2"/>
      <c r="CL23" s="2"/>
      <c r="CM23" s="2"/>
      <c r="CN23" s="2"/>
      <c r="CO23" s="2"/>
      <c r="CP23" s="2"/>
      <c r="CQ23" s="2"/>
      <c r="CS23" s="1"/>
      <c r="CT23" s="11" t="s">
        <v>517</v>
      </c>
      <c r="CU23" s="2"/>
      <c r="CV23" s="2"/>
      <c r="CW23" s="2"/>
      <c r="CX23" s="2"/>
      <c r="CY23" s="2"/>
      <c r="CZ23" s="2"/>
      <c r="DA23" s="2"/>
      <c r="DB23" s="2"/>
      <c r="DC23" s="2"/>
      <c r="DD23" s="2"/>
      <c r="DE23" s="2"/>
      <c r="DF23" s="2"/>
      <c r="DG23" s="2"/>
      <c r="DH23" s="2"/>
      <c r="DI23" s="2"/>
      <c r="DJ23" s="2"/>
      <c r="DK23" s="2"/>
      <c r="DL23" s="2"/>
      <c r="DM23" s="2"/>
      <c r="DN23" s="2"/>
      <c r="DO23" s="2"/>
      <c r="DQ23" s="1"/>
      <c r="DR23" s="11" t="s">
        <v>517</v>
      </c>
      <c r="DS23" s="2"/>
      <c r="DT23" s="2"/>
      <c r="DU23" s="2"/>
      <c r="DV23" s="2"/>
      <c r="DW23" s="2"/>
      <c r="DX23" s="2"/>
      <c r="DY23" s="2"/>
      <c r="DZ23" s="2"/>
      <c r="EA23" s="2"/>
      <c r="EB23" s="2"/>
      <c r="EC23" s="2"/>
      <c r="ED23" s="2"/>
      <c r="EE23" s="2"/>
      <c r="EF23" s="2"/>
      <c r="EG23" s="2"/>
      <c r="EH23" s="2"/>
      <c r="EI23" s="2"/>
      <c r="EJ23" s="2"/>
      <c r="EK23" s="2"/>
      <c r="EL23" s="2"/>
      <c r="EM23" s="2"/>
      <c r="EO23" s="1"/>
      <c r="EP23" s="11" t="s">
        <v>517</v>
      </c>
      <c r="EQ23" s="2"/>
      <c r="ER23" s="2"/>
      <c r="ES23" s="2"/>
      <c r="ET23" s="2"/>
      <c r="EU23" s="2"/>
      <c r="EV23" s="2"/>
      <c r="EW23" s="2"/>
      <c r="EX23" s="2"/>
      <c r="EY23" s="2"/>
      <c r="EZ23" s="2"/>
      <c r="FA23" s="2"/>
      <c r="FB23" s="2"/>
      <c r="FC23" s="2"/>
      <c r="FD23" s="2"/>
      <c r="FE23" s="2"/>
      <c r="FF23" s="2"/>
      <c r="FG23" s="2"/>
      <c r="FH23" s="2"/>
      <c r="FI23" s="2"/>
      <c r="FJ23" s="2"/>
      <c r="FK23" s="2"/>
    </row>
    <row r="24" spans="1:167" ht="15.5">
      <c r="A24" s="1"/>
      <c r="B24" s="9" t="s">
        <v>518</v>
      </c>
      <c r="C24" s="2">
        <v>3.87</v>
      </c>
      <c r="D24" s="2">
        <v>3.92</v>
      </c>
      <c r="E24" s="2">
        <v>3.95</v>
      </c>
      <c r="F24" s="2">
        <v>3.92</v>
      </c>
      <c r="G24" s="2">
        <v>3.9</v>
      </c>
      <c r="H24" s="2">
        <v>3.92</v>
      </c>
      <c r="I24" s="2">
        <v>3.98</v>
      </c>
      <c r="J24" s="2">
        <v>3.99</v>
      </c>
      <c r="K24" s="2">
        <v>3.97</v>
      </c>
      <c r="L24" s="2">
        <v>4</v>
      </c>
      <c r="M24" s="2">
        <v>4.05</v>
      </c>
      <c r="N24" s="2">
        <v>4.1500000000000004</v>
      </c>
      <c r="O24" s="2">
        <v>4.22</v>
      </c>
      <c r="P24" s="2">
        <v>4.34</v>
      </c>
      <c r="Q24" s="2">
        <v>4.43</v>
      </c>
      <c r="R24" s="2">
        <v>4.4000000000000004</v>
      </c>
      <c r="S24" s="2">
        <v>4.38</v>
      </c>
      <c r="T24" s="2">
        <v>4.37</v>
      </c>
      <c r="U24" s="2">
        <v>4.32</v>
      </c>
      <c r="V24" s="2">
        <v>4.2699999999999996</v>
      </c>
      <c r="W24" s="2">
        <v>4.26</v>
      </c>
      <c r="Y24" s="1"/>
      <c r="Z24" s="9" t="s">
        <v>518</v>
      </c>
      <c r="AA24" s="2">
        <v>8.58</v>
      </c>
      <c r="AB24" s="2">
        <v>8.5500000000000007</v>
      </c>
      <c r="AC24" s="2">
        <v>8.61</v>
      </c>
      <c r="AD24" s="2">
        <v>8.52</v>
      </c>
      <c r="AE24" s="2">
        <v>8.6300000000000008</v>
      </c>
      <c r="AF24" s="2">
        <v>8.67</v>
      </c>
      <c r="AG24" s="2">
        <v>8.77</v>
      </c>
      <c r="AH24" s="2">
        <v>8.8000000000000007</v>
      </c>
      <c r="AI24" s="2">
        <v>9.0399999999999991</v>
      </c>
      <c r="AJ24" s="2">
        <v>9.23</v>
      </c>
      <c r="AK24" s="2">
        <v>9.68</v>
      </c>
      <c r="AL24" s="2">
        <v>10.039999999999999</v>
      </c>
      <c r="AM24" s="2">
        <v>10.91</v>
      </c>
      <c r="AN24" s="2">
        <v>12.07</v>
      </c>
      <c r="AO24" s="2">
        <v>12.46</v>
      </c>
      <c r="AP24" s="2">
        <v>12.87</v>
      </c>
      <c r="AQ24" s="2">
        <v>13.02</v>
      </c>
      <c r="AR24" s="2">
        <v>13.49</v>
      </c>
      <c r="AS24" s="2">
        <v>13.42</v>
      </c>
      <c r="AT24" s="2">
        <v>13.44</v>
      </c>
      <c r="AU24" s="2">
        <v>13.59</v>
      </c>
      <c r="AW24" s="1"/>
      <c r="AX24" s="9" t="s">
        <v>518</v>
      </c>
      <c r="AY24" s="2">
        <v>14.79</v>
      </c>
      <c r="AZ24" s="2">
        <v>15.18</v>
      </c>
      <c r="BA24" s="2">
        <v>15.69</v>
      </c>
      <c r="BB24" s="2">
        <v>16.11</v>
      </c>
      <c r="BC24" s="2">
        <v>16.440000000000001</v>
      </c>
      <c r="BD24" s="2">
        <v>16.760000000000002</v>
      </c>
      <c r="BE24" s="2">
        <v>17.07</v>
      </c>
      <c r="BF24" s="2">
        <v>17.41</v>
      </c>
      <c r="BG24" s="2">
        <v>17.57</v>
      </c>
      <c r="BH24" s="2">
        <v>17.940000000000001</v>
      </c>
      <c r="BI24" s="2">
        <v>18.510000000000002</v>
      </c>
      <c r="BJ24" s="2">
        <v>18.88</v>
      </c>
      <c r="BK24" s="2">
        <v>19.260000000000002</v>
      </c>
      <c r="BL24" s="2">
        <v>20.309999999999999</v>
      </c>
      <c r="BM24" s="2">
        <v>21</v>
      </c>
      <c r="BN24" s="2">
        <v>21.36</v>
      </c>
      <c r="BO24" s="2">
        <v>21.87</v>
      </c>
      <c r="BP24" s="2">
        <v>22.38</v>
      </c>
      <c r="BQ24" s="2">
        <v>22.33</v>
      </c>
      <c r="BR24" s="2">
        <v>22.21</v>
      </c>
      <c r="BS24" s="2">
        <v>22.44</v>
      </c>
      <c r="BU24" s="1"/>
      <c r="BV24" s="9" t="s">
        <v>518</v>
      </c>
      <c r="BW24" s="2">
        <v>1.49</v>
      </c>
      <c r="BX24" s="2">
        <v>1.53</v>
      </c>
      <c r="BY24" s="2">
        <v>1.54</v>
      </c>
      <c r="BZ24" s="2">
        <v>1.52</v>
      </c>
      <c r="CA24" s="2">
        <v>1.54</v>
      </c>
      <c r="CB24" s="2">
        <v>1.59</v>
      </c>
      <c r="CC24" s="2">
        <v>1.64</v>
      </c>
      <c r="CD24" s="2">
        <v>1.67</v>
      </c>
      <c r="CE24" s="2">
        <v>1.69</v>
      </c>
      <c r="CF24" s="2">
        <v>1.72</v>
      </c>
      <c r="CG24" s="2">
        <v>1.76</v>
      </c>
      <c r="CH24" s="2">
        <v>1.8</v>
      </c>
      <c r="CI24" s="2">
        <v>1.87</v>
      </c>
      <c r="CJ24" s="2">
        <v>1.93</v>
      </c>
      <c r="CK24" s="2">
        <v>1.98</v>
      </c>
      <c r="CL24" s="2">
        <v>2.02</v>
      </c>
      <c r="CM24" s="2">
        <v>2.02</v>
      </c>
      <c r="CN24" s="2">
        <v>2.02</v>
      </c>
      <c r="CO24" s="2">
        <v>2</v>
      </c>
      <c r="CP24" s="2">
        <v>2.0299999999999998</v>
      </c>
      <c r="CQ24" s="2">
        <v>2.02</v>
      </c>
      <c r="CS24" s="1"/>
      <c r="CT24" s="9" t="s">
        <v>518</v>
      </c>
      <c r="CU24" s="2">
        <v>2.41</v>
      </c>
      <c r="CV24" s="2">
        <v>2.41</v>
      </c>
      <c r="CW24" s="2">
        <v>2.4</v>
      </c>
      <c r="CX24" s="2">
        <v>2.38</v>
      </c>
      <c r="CY24" s="2">
        <v>2.36</v>
      </c>
      <c r="CZ24" s="2">
        <v>2.34</v>
      </c>
      <c r="DA24" s="2">
        <v>2.33</v>
      </c>
      <c r="DB24" s="2">
        <v>2.31</v>
      </c>
      <c r="DC24" s="2">
        <v>2.31</v>
      </c>
      <c r="DD24" s="2">
        <v>2.31</v>
      </c>
      <c r="DE24" s="2">
        <v>2.31</v>
      </c>
      <c r="DF24" s="2">
        <v>2.31</v>
      </c>
      <c r="DG24" s="2">
        <v>2.33</v>
      </c>
      <c r="DH24" s="2">
        <v>2.3199999999999998</v>
      </c>
      <c r="DI24" s="2">
        <v>2.4</v>
      </c>
      <c r="DJ24" s="2">
        <v>2.42</v>
      </c>
      <c r="DK24" s="2">
        <v>2.5</v>
      </c>
      <c r="DL24" s="2">
        <v>2.57</v>
      </c>
      <c r="DM24" s="2">
        <v>2.58</v>
      </c>
      <c r="DN24" s="2">
        <v>2.5499999999999998</v>
      </c>
      <c r="DO24" s="2">
        <v>2.52</v>
      </c>
      <c r="DQ24" s="1"/>
      <c r="DR24" s="9" t="s">
        <v>518</v>
      </c>
      <c r="DS24" s="2">
        <v>6.05</v>
      </c>
      <c r="DT24" s="2">
        <v>6.16</v>
      </c>
      <c r="DU24" s="2">
        <v>6.25</v>
      </c>
      <c r="DV24" s="2">
        <v>6.24</v>
      </c>
      <c r="DW24" s="2">
        <v>6.32</v>
      </c>
      <c r="DX24" s="2">
        <v>6.57</v>
      </c>
      <c r="DY24" s="2">
        <v>6.75</v>
      </c>
      <c r="DZ24" s="2">
        <v>6.92</v>
      </c>
      <c r="EA24" s="2">
        <v>7.02</v>
      </c>
      <c r="EB24" s="2">
        <v>7.23</v>
      </c>
      <c r="EC24" s="2">
        <v>7.38</v>
      </c>
      <c r="ED24" s="2">
        <v>7.48</v>
      </c>
      <c r="EE24" s="2">
        <v>7.59</v>
      </c>
      <c r="EF24" s="2">
        <v>7.82</v>
      </c>
      <c r="EG24" s="2">
        <v>7.91</v>
      </c>
      <c r="EH24" s="2">
        <v>8.02</v>
      </c>
      <c r="EI24" s="2">
        <v>8.08</v>
      </c>
      <c r="EJ24" s="2">
        <v>8.14</v>
      </c>
      <c r="EK24" s="2">
        <v>8.18</v>
      </c>
      <c r="EL24" s="2">
        <v>8.1</v>
      </c>
      <c r="EM24" s="2">
        <v>8.1199999999999992</v>
      </c>
      <c r="EO24" s="1"/>
      <c r="EP24" s="9" t="s">
        <v>518</v>
      </c>
      <c r="EQ24" s="2">
        <v>6.92</v>
      </c>
      <c r="ER24" s="2">
        <v>7.02</v>
      </c>
      <c r="ES24" s="2">
        <v>7.19</v>
      </c>
      <c r="ET24" s="2">
        <v>7.21</v>
      </c>
      <c r="EU24" s="2">
        <v>7.29</v>
      </c>
      <c r="EV24" s="2">
        <v>7.56</v>
      </c>
      <c r="EW24" s="2">
        <v>7.98</v>
      </c>
      <c r="EX24" s="2">
        <v>8.36</v>
      </c>
      <c r="EY24" s="2">
        <v>8.4600000000000009</v>
      </c>
      <c r="EZ24" s="2">
        <v>8.5500000000000007</v>
      </c>
      <c r="FA24" s="2">
        <v>8.65</v>
      </c>
      <c r="FB24" s="2">
        <v>8.75</v>
      </c>
      <c r="FC24" s="2">
        <v>8.93</v>
      </c>
      <c r="FD24" s="2">
        <v>8.94</v>
      </c>
      <c r="FE24" s="2">
        <v>9.5399999999999991</v>
      </c>
      <c r="FF24" s="2">
        <v>9.6300000000000008</v>
      </c>
      <c r="FG24" s="2">
        <v>9.83</v>
      </c>
      <c r="FH24" s="2">
        <v>10</v>
      </c>
      <c r="FI24" s="2">
        <v>9.99</v>
      </c>
      <c r="FJ24" s="2">
        <v>9.93</v>
      </c>
      <c r="FK24" s="2">
        <v>9.98</v>
      </c>
    </row>
    <row r="25" spans="1:167" ht="14.5">
      <c r="A25" s="128"/>
      <c r="B25" s="128"/>
      <c r="C25" s="2"/>
      <c r="D25" s="2"/>
      <c r="E25" s="2"/>
      <c r="F25" s="2"/>
      <c r="G25" s="2"/>
      <c r="H25" s="2"/>
      <c r="I25" s="2"/>
      <c r="J25" s="2"/>
      <c r="K25" s="2"/>
      <c r="L25" s="2"/>
      <c r="M25" s="2"/>
      <c r="N25" s="2"/>
      <c r="O25" s="2"/>
      <c r="P25" s="2"/>
      <c r="Q25" s="2"/>
      <c r="R25" s="2"/>
      <c r="S25" s="2"/>
      <c r="T25" s="2"/>
      <c r="U25" s="2"/>
      <c r="V25" s="2"/>
      <c r="W25" s="2"/>
      <c r="Y25" s="128"/>
      <c r="Z25" s="128"/>
      <c r="AA25" s="2"/>
      <c r="AB25" s="2"/>
      <c r="AC25" s="2"/>
      <c r="AD25" s="2"/>
      <c r="AE25" s="2"/>
      <c r="AF25" s="2"/>
      <c r="AG25" s="2"/>
      <c r="AH25" s="2"/>
      <c r="AI25" s="2"/>
      <c r="AJ25" s="2"/>
      <c r="AK25" s="2"/>
      <c r="AL25" s="2"/>
      <c r="AM25" s="2"/>
      <c r="AN25" s="2"/>
      <c r="AO25" s="2"/>
      <c r="AP25" s="2"/>
      <c r="AQ25" s="2"/>
      <c r="AR25" s="2"/>
      <c r="AS25" s="2"/>
      <c r="AT25" s="2"/>
      <c r="AU25" s="2"/>
      <c r="AW25" s="128"/>
      <c r="AX25" s="128"/>
      <c r="AY25" s="2"/>
      <c r="AZ25" s="2"/>
      <c r="BA25" s="2"/>
      <c r="BB25" s="2"/>
      <c r="BC25" s="2"/>
      <c r="BD25" s="2"/>
      <c r="BE25" s="2"/>
      <c r="BF25" s="2"/>
      <c r="BG25" s="2"/>
      <c r="BH25" s="2"/>
      <c r="BI25" s="2"/>
      <c r="BJ25" s="2"/>
      <c r="BK25" s="2"/>
      <c r="BL25" s="2"/>
      <c r="BM25" s="2"/>
      <c r="BN25" s="2"/>
      <c r="BO25" s="2"/>
      <c r="BP25" s="2"/>
      <c r="BQ25" s="2"/>
      <c r="BR25" s="2"/>
      <c r="BS25" s="2"/>
      <c r="BU25" s="128"/>
      <c r="BV25" s="128"/>
      <c r="BW25" s="2"/>
      <c r="BX25" s="2"/>
      <c r="BY25" s="2"/>
      <c r="BZ25" s="2"/>
      <c r="CA25" s="2"/>
      <c r="CB25" s="2"/>
      <c r="CC25" s="2"/>
      <c r="CD25" s="2"/>
      <c r="CE25" s="2"/>
      <c r="CF25" s="2"/>
      <c r="CG25" s="2"/>
      <c r="CH25" s="2"/>
      <c r="CI25" s="2"/>
      <c r="CJ25" s="2"/>
      <c r="CK25" s="2"/>
      <c r="CL25" s="2"/>
      <c r="CM25" s="2"/>
      <c r="CN25" s="2"/>
      <c r="CO25" s="2"/>
      <c r="CP25" s="2"/>
      <c r="CQ25" s="2"/>
      <c r="CS25" s="128"/>
      <c r="CT25" s="128"/>
      <c r="CU25" s="2"/>
      <c r="CV25" s="2"/>
      <c r="CW25" s="2"/>
      <c r="CX25" s="2"/>
      <c r="CY25" s="2"/>
      <c r="CZ25" s="2"/>
      <c r="DA25" s="2"/>
      <c r="DB25" s="2"/>
      <c r="DC25" s="2"/>
      <c r="DD25" s="2"/>
      <c r="DE25" s="2"/>
      <c r="DF25" s="2"/>
      <c r="DG25" s="2"/>
      <c r="DH25" s="2"/>
      <c r="DI25" s="2"/>
      <c r="DJ25" s="2"/>
      <c r="DK25" s="2"/>
      <c r="DL25" s="2"/>
      <c r="DM25" s="2"/>
      <c r="DN25" s="2"/>
      <c r="DO25" s="2"/>
      <c r="DQ25" s="128"/>
      <c r="DR25" s="128"/>
      <c r="DS25" s="2"/>
      <c r="DT25" s="2"/>
      <c r="DU25" s="2"/>
      <c r="DV25" s="2"/>
      <c r="DW25" s="2"/>
      <c r="DX25" s="2"/>
      <c r="DY25" s="2"/>
      <c r="DZ25" s="2"/>
      <c r="EA25" s="2"/>
      <c r="EB25" s="2"/>
      <c r="EC25" s="2"/>
      <c r="ED25" s="2"/>
      <c r="EE25" s="2"/>
      <c r="EF25" s="2"/>
      <c r="EG25" s="2"/>
      <c r="EH25" s="2"/>
      <c r="EI25" s="2"/>
      <c r="EJ25" s="2"/>
      <c r="EK25" s="2"/>
      <c r="EL25" s="2"/>
      <c r="EM25" s="2"/>
      <c r="EO25" s="128"/>
      <c r="EP25" s="128"/>
      <c r="EQ25" s="2"/>
      <c r="ER25" s="2"/>
      <c r="ES25" s="2"/>
      <c r="ET25" s="2"/>
      <c r="EU25" s="2"/>
      <c r="EV25" s="2"/>
      <c r="EW25" s="2"/>
      <c r="EX25" s="2"/>
      <c r="EY25" s="2"/>
      <c r="EZ25" s="2"/>
      <c r="FA25" s="2"/>
      <c r="FB25" s="2"/>
      <c r="FC25" s="2"/>
      <c r="FD25" s="2"/>
      <c r="FE25" s="2"/>
      <c r="FF25" s="2"/>
      <c r="FG25" s="2"/>
      <c r="FH25" s="2"/>
      <c r="FI25" s="2"/>
      <c r="FJ25" s="2"/>
      <c r="FK25" s="2"/>
    </row>
    <row r="26" spans="1:167" ht="15">
      <c r="A26" s="3"/>
      <c r="B26" s="11" t="s">
        <v>519</v>
      </c>
      <c r="C26" s="4">
        <v>126.55</v>
      </c>
      <c r="D26" s="4">
        <v>106.02</v>
      </c>
      <c r="E26" s="4">
        <v>102.4</v>
      </c>
      <c r="F26" s="4">
        <v>106.34</v>
      </c>
      <c r="G26" s="4">
        <v>113.74</v>
      </c>
      <c r="H26" s="4">
        <v>108.23</v>
      </c>
      <c r="I26" s="4">
        <v>89.65</v>
      </c>
      <c r="J26" s="4">
        <v>93.93</v>
      </c>
      <c r="K26" s="4">
        <v>93.66</v>
      </c>
      <c r="L26" s="4">
        <v>102.4</v>
      </c>
      <c r="M26" s="4">
        <v>83.42</v>
      </c>
      <c r="N26" s="4">
        <v>103.78</v>
      </c>
      <c r="O26" s="4">
        <v>82.95</v>
      </c>
      <c r="P26" s="4">
        <v>65.739999999999995</v>
      </c>
      <c r="Q26" s="4">
        <v>87.07</v>
      </c>
      <c r="R26" s="4">
        <v>81.69</v>
      </c>
      <c r="S26" s="4">
        <v>75.67</v>
      </c>
      <c r="T26" s="4">
        <v>85.45</v>
      </c>
      <c r="U26" s="4">
        <v>74.27</v>
      </c>
      <c r="V26" s="4">
        <v>69.239999999999995</v>
      </c>
      <c r="W26" s="4">
        <v>105.7</v>
      </c>
      <c r="Y26" s="3"/>
      <c r="Z26" s="11" t="s">
        <v>519</v>
      </c>
      <c r="AA26" s="4">
        <v>149.32</v>
      </c>
      <c r="AB26" s="4">
        <v>126.37</v>
      </c>
      <c r="AC26" s="4">
        <v>132.07</v>
      </c>
      <c r="AD26" s="4">
        <v>129.88</v>
      </c>
      <c r="AE26" s="4">
        <v>144.32</v>
      </c>
      <c r="AF26" s="4">
        <v>123.59</v>
      </c>
      <c r="AG26" s="4">
        <v>124.36</v>
      </c>
      <c r="AH26" s="4">
        <v>154.85</v>
      </c>
      <c r="AI26" s="4">
        <v>145.37</v>
      </c>
      <c r="AJ26" s="4">
        <v>114.86</v>
      </c>
      <c r="AK26" s="4">
        <v>107.33</v>
      </c>
      <c r="AL26" s="4">
        <v>127.97</v>
      </c>
      <c r="AM26" s="4">
        <v>141.25</v>
      </c>
      <c r="AN26" s="4">
        <v>146.41999999999999</v>
      </c>
      <c r="AO26" s="4">
        <v>104.08</v>
      </c>
      <c r="AP26" s="4">
        <v>100.07</v>
      </c>
      <c r="AQ26" s="4">
        <v>92.04</v>
      </c>
      <c r="AR26" s="4">
        <v>93.96</v>
      </c>
      <c r="AS26" s="4">
        <v>93.41</v>
      </c>
      <c r="AT26" s="4">
        <v>92.01</v>
      </c>
      <c r="AU26" s="4">
        <v>136.75</v>
      </c>
      <c r="AW26" s="3"/>
      <c r="AX26" s="11" t="s">
        <v>519</v>
      </c>
      <c r="AY26" s="4">
        <v>115</v>
      </c>
      <c r="AZ26" s="4">
        <v>113.06</v>
      </c>
      <c r="BA26" s="4">
        <v>120.05</v>
      </c>
      <c r="BB26" s="4">
        <v>129.18</v>
      </c>
      <c r="BC26" s="4">
        <v>124.53</v>
      </c>
      <c r="BD26" s="4">
        <v>84.07</v>
      </c>
      <c r="BE26" s="4">
        <v>84.25</v>
      </c>
      <c r="BF26" s="4">
        <v>73.56</v>
      </c>
      <c r="BG26" s="4">
        <v>80.849999999999994</v>
      </c>
      <c r="BH26" s="4">
        <v>87.81</v>
      </c>
      <c r="BI26" s="4">
        <v>80.86</v>
      </c>
      <c r="BJ26" s="4">
        <v>84.86</v>
      </c>
      <c r="BK26" s="4">
        <v>76.41</v>
      </c>
      <c r="BL26" s="4">
        <v>75.42</v>
      </c>
      <c r="BM26" s="4">
        <v>89.22</v>
      </c>
      <c r="BN26" s="4">
        <v>76.17</v>
      </c>
      <c r="BO26" s="4">
        <v>65.349999999999994</v>
      </c>
      <c r="BP26" s="4">
        <v>77.28</v>
      </c>
      <c r="BQ26" s="4">
        <v>75.44</v>
      </c>
      <c r="BR26" s="4">
        <v>74.489999999999995</v>
      </c>
      <c r="BS26" s="4">
        <v>109.22</v>
      </c>
      <c r="BU26" s="3"/>
      <c r="BV26" s="11" t="s">
        <v>519</v>
      </c>
      <c r="BW26" s="4">
        <v>142.53</v>
      </c>
      <c r="BX26" s="4">
        <v>140.44</v>
      </c>
      <c r="BY26" s="4">
        <v>130.24</v>
      </c>
      <c r="BZ26" s="4">
        <v>144.13999999999999</v>
      </c>
      <c r="CA26" s="4">
        <v>132.26</v>
      </c>
      <c r="CB26" s="4">
        <v>133.79</v>
      </c>
      <c r="CC26" s="4">
        <v>131.16999999999999</v>
      </c>
      <c r="CD26" s="4">
        <v>108.03</v>
      </c>
      <c r="CE26" s="4">
        <v>107.63</v>
      </c>
      <c r="CF26" s="4">
        <v>106.19</v>
      </c>
      <c r="CG26" s="4">
        <v>105.05</v>
      </c>
      <c r="CH26" s="4">
        <v>106.45</v>
      </c>
      <c r="CI26" s="4">
        <v>103.76</v>
      </c>
      <c r="CJ26" s="4">
        <v>111.45</v>
      </c>
      <c r="CK26" s="4">
        <v>113.91</v>
      </c>
      <c r="CL26" s="4">
        <v>112.54</v>
      </c>
      <c r="CM26" s="4">
        <v>108.92</v>
      </c>
      <c r="CN26" s="4">
        <v>99.4</v>
      </c>
      <c r="CO26" s="4">
        <v>102.26</v>
      </c>
      <c r="CP26" s="4">
        <v>83.51</v>
      </c>
      <c r="CQ26" s="4">
        <v>124.89</v>
      </c>
      <c r="CS26" s="3"/>
      <c r="CT26" s="11" t="s">
        <v>519</v>
      </c>
      <c r="CU26" s="4">
        <v>124.09</v>
      </c>
      <c r="CV26" s="4">
        <v>122.59</v>
      </c>
      <c r="CW26" s="4">
        <v>121.36</v>
      </c>
      <c r="CX26" s="4">
        <v>120.34</v>
      </c>
      <c r="CY26" s="4">
        <v>115.93</v>
      </c>
      <c r="CZ26" s="4">
        <v>105.34</v>
      </c>
      <c r="DA26" s="4">
        <v>116.21</v>
      </c>
      <c r="DB26" s="4">
        <v>118.09</v>
      </c>
      <c r="DC26" s="4">
        <v>113.68</v>
      </c>
      <c r="DD26" s="4">
        <v>107.75</v>
      </c>
      <c r="DE26" s="4">
        <v>100.22</v>
      </c>
      <c r="DF26" s="4">
        <v>102.09</v>
      </c>
      <c r="DG26" s="4">
        <v>109.89</v>
      </c>
      <c r="DH26" s="4">
        <v>108.43</v>
      </c>
      <c r="DI26" s="4">
        <v>131.35</v>
      </c>
      <c r="DJ26" s="4">
        <v>123.85</v>
      </c>
      <c r="DK26" s="4">
        <v>117.58</v>
      </c>
      <c r="DL26" s="4">
        <v>122.38</v>
      </c>
      <c r="DM26" s="4">
        <v>109.37</v>
      </c>
      <c r="DN26" s="4">
        <v>107.19</v>
      </c>
      <c r="DO26" s="4">
        <v>158.22</v>
      </c>
      <c r="DQ26" s="3"/>
      <c r="DR26" s="11" t="s">
        <v>519</v>
      </c>
      <c r="DS26" s="4">
        <v>115.35</v>
      </c>
      <c r="DT26" s="4">
        <v>108.9</v>
      </c>
      <c r="DU26" s="4">
        <v>120.31</v>
      </c>
      <c r="DV26" s="4">
        <v>129.65</v>
      </c>
      <c r="DW26" s="4">
        <v>109.57</v>
      </c>
      <c r="DX26" s="4">
        <v>112.36</v>
      </c>
      <c r="DY26" s="4">
        <v>111.46</v>
      </c>
      <c r="DZ26" s="4">
        <v>103.2</v>
      </c>
      <c r="EA26" s="4">
        <v>117.7</v>
      </c>
      <c r="EB26" s="4">
        <v>130.05000000000001</v>
      </c>
      <c r="EC26" s="4">
        <v>104.6</v>
      </c>
      <c r="ED26" s="4">
        <v>106.2</v>
      </c>
      <c r="EE26" s="4">
        <v>97.17</v>
      </c>
      <c r="EF26" s="4">
        <v>95.65</v>
      </c>
      <c r="EG26" s="4">
        <v>89.79</v>
      </c>
      <c r="EH26" s="4">
        <v>86.8</v>
      </c>
      <c r="EI26" s="4">
        <v>75.73</v>
      </c>
      <c r="EJ26" s="4">
        <v>91.75</v>
      </c>
      <c r="EK26" s="4">
        <v>76.5</v>
      </c>
      <c r="EL26" s="4">
        <v>80.31</v>
      </c>
      <c r="EM26" s="4">
        <v>116.92</v>
      </c>
      <c r="EO26" s="3"/>
      <c r="EP26" s="11" t="s">
        <v>519</v>
      </c>
      <c r="EQ26" s="4">
        <v>158.85</v>
      </c>
      <c r="ER26" s="4">
        <v>156.47</v>
      </c>
      <c r="ES26" s="4">
        <v>155.63999999999999</v>
      </c>
      <c r="ET26" s="4">
        <v>154.44</v>
      </c>
      <c r="EU26" s="4">
        <v>149.58000000000001</v>
      </c>
      <c r="EV26" s="4">
        <v>150.46</v>
      </c>
      <c r="EW26" s="4">
        <v>130.57</v>
      </c>
      <c r="EX26" s="4">
        <v>141.96</v>
      </c>
      <c r="EY26" s="4">
        <v>138.80000000000001</v>
      </c>
      <c r="EZ26" s="4">
        <v>128.76</v>
      </c>
      <c r="FA26" s="4">
        <v>123.9</v>
      </c>
      <c r="FB26" s="4">
        <v>113.67</v>
      </c>
      <c r="FC26" s="4">
        <v>123.16</v>
      </c>
      <c r="FD26" s="4">
        <v>133.63999999999999</v>
      </c>
      <c r="FE26" s="4">
        <v>126.43</v>
      </c>
      <c r="FF26" s="4">
        <v>97.13</v>
      </c>
      <c r="FG26" s="4">
        <v>102.22</v>
      </c>
      <c r="FH26" s="4">
        <v>94.63</v>
      </c>
      <c r="FI26" s="4">
        <v>88.3</v>
      </c>
      <c r="FJ26" s="4">
        <v>85.5</v>
      </c>
      <c r="FK26" s="4">
        <v>125.7</v>
      </c>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14.5">
      <c r="A28" s="128"/>
      <c r="B28" s="128"/>
      <c r="C28" s="2"/>
      <c r="D28" s="2"/>
      <c r="E28" s="2"/>
      <c r="F28" s="2"/>
      <c r="G28" s="2"/>
      <c r="H28" s="2"/>
      <c r="I28" s="2"/>
      <c r="J28" s="2"/>
      <c r="K28" s="2"/>
      <c r="L28" s="2"/>
      <c r="M28" s="2"/>
      <c r="N28" s="2"/>
      <c r="O28" s="2"/>
      <c r="P28" s="2"/>
      <c r="Q28" s="2"/>
      <c r="R28" s="2"/>
      <c r="S28" s="2"/>
      <c r="T28" s="2"/>
      <c r="U28" s="2"/>
      <c r="V28" s="2"/>
      <c r="W28" s="2"/>
      <c r="Y28" s="128"/>
      <c r="Z28" s="128"/>
      <c r="AA28" s="2"/>
      <c r="AB28" s="2"/>
      <c r="AC28" s="2"/>
      <c r="AD28" s="2"/>
      <c r="AE28" s="2"/>
      <c r="AF28" s="2"/>
      <c r="AG28" s="2"/>
      <c r="AH28" s="2"/>
      <c r="AI28" s="2"/>
      <c r="AJ28" s="2"/>
      <c r="AK28" s="2"/>
      <c r="AL28" s="2"/>
      <c r="AM28" s="2"/>
      <c r="AN28" s="2"/>
      <c r="AO28" s="2"/>
      <c r="AP28" s="2"/>
      <c r="AQ28" s="2"/>
      <c r="AR28" s="2"/>
      <c r="AS28" s="2"/>
      <c r="AT28" s="2"/>
      <c r="AU28" s="2"/>
      <c r="AW28" s="128"/>
      <c r="AX28" s="128"/>
      <c r="AY28" s="2"/>
      <c r="AZ28" s="2"/>
      <c r="BA28" s="2"/>
      <c r="BB28" s="2"/>
      <c r="BC28" s="2"/>
      <c r="BD28" s="2"/>
      <c r="BE28" s="2"/>
      <c r="BF28" s="2"/>
      <c r="BG28" s="2"/>
      <c r="BH28" s="2"/>
      <c r="BI28" s="2"/>
      <c r="BJ28" s="2"/>
      <c r="BK28" s="2"/>
      <c r="BL28" s="2"/>
      <c r="BM28" s="2"/>
      <c r="BN28" s="2"/>
      <c r="BO28" s="2"/>
      <c r="BP28" s="2"/>
      <c r="BQ28" s="2"/>
      <c r="BR28" s="2"/>
      <c r="BS28" s="2"/>
      <c r="BU28" s="128"/>
      <c r="BV28" s="128"/>
      <c r="BW28" s="2"/>
      <c r="BX28" s="2"/>
      <c r="BY28" s="2"/>
      <c r="BZ28" s="2"/>
      <c r="CA28" s="2"/>
      <c r="CB28" s="2"/>
      <c r="CC28" s="2"/>
      <c r="CD28" s="2"/>
      <c r="CE28" s="2"/>
      <c r="CF28" s="2"/>
      <c r="CG28" s="2"/>
      <c r="CH28" s="2"/>
      <c r="CI28" s="2"/>
      <c r="CJ28" s="2"/>
      <c r="CK28" s="2"/>
      <c r="CL28" s="2"/>
      <c r="CM28" s="2"/>
      <c r="CN28" s="2"/>
      <c r="CO28" s="2"/>
      <c r="CP28" s="2"/>
      <c r="CQ28" s="2"/>
      <c r="CS28" s="128"/>
      <c r="CT28" s="128"/>
      <c r="CU28" s="2"/>
      <c r="CV28" s="2"/>
      <c r="CW28" s="2"/>
      <c r="CX28" s="2"/>
      <c r="CY28" s="2"/>
      <c r="CZ28" s="2"/>
      <c r="DA28" s="2"/>
      <c r="DB28" s="2"/>
      <c r="DC28" s="2"/>
      <c r="DD28" s="2"/>
      <c r="DE28" s="2"/>
      <c r="DF28" s="2"/>
      <c r="DG28" s="2"/>
      <c r="DH28" s="2"/>
      <c r="DI28" s="2"/>
      <c r="DJ28" s="2"/>
      <c r="DK28" s="2"/>
      <c r="DL28" s="2"/>
      <c r="DM28" s="2"/>
      <c r="DN28" s="2"/>
      <c r="DO28" s="2"/>
      <c r="DQ28" s="128"/>
      <c r="DR28" s="128"/>
      <c r="DS28" s="2"/>
      <c r="DT28" s="2"/>
      <c r="DU28" s="2"/>
      <c r="DV28" s="2"/>
      <c r="DW28" s="2"/>
      <c r="DX28" s="2"/>
      <c r="DY28" s="2"/>
      <c r="DZ28" s="2"/>
      <c r="EA28" s="2"/>
      <c r="EB28" s="2"/>
      <c r="EC28" s="2"/>
      <c r="ED28" s="2"/>
      <c r="EE28" s="2"/>
      <c r="EF28" s="2"/>
      <c r="EG28" s="2"/>
      <c r="EH28" s="2"/>
      <c r="EI28" s="2"/>
      <c r="EJ28" s="2"/>
      <c r="EK28" s="2"/>
      <c r="EL28" s="2"/>
      <c r="EM28" s="2"/>
      <c r="EO28" s="128"/>
      <c r="EP28" s="128"/>
      <c r="EQ28" s="2"/>
      <c r="ER28" s="2"/>
      <c r="ES28" s="2"/>
      <c r="ET28" s="2"/>
      <c r="EU28" s="2"/>
      <c r="EV28" s="2"/>
      <c r="EW28" s="2"/>
      <c r="EX28" s="2"/>
      <c r="EY28" s="2"/>
      <c r="EZ28" s="2"/>
      <c r="FA28" s="2"/>
      <c r="FB28" s="2"/>
      <c r="FC28" s="2"/>
      <c r="FD28" s="2"/>
      <c r="FE28" s="2"/>
      <c r="FF28" s="2"/>
      <c r="FG28" s="2"/>
      <c r="FH28" s="2"/>
      <c r="FI28" s="2"/>
      <c r="FJ28" s="2"/>
      <c r="FK28" s="2"/>
    </row>
    <row r="29" spans="1:167" ht="130">
      <c r="A29" s="3"/>
      <c r="B29" s="13" t="s">
        <v>552</v>
      </c>
      <c r="C29" s="4">
        <v>1.4</v>
      </c>
      <c r="D29" s="4">
        <v>1.5</v>
      </c>
      <c r="E29" s="4">
        <v>1.4</v>
      </c>
      <c r="F29" s="4">
        <v>1.7</v>
      </c>
      <c r="G29" s="4">
        <v>1.8</v>
      </c>
      <c r="H29" s="4">
        <v>1.7</v>
      </c>
      <c r="I29" s="4">
        <v>1.7</v>
      </c>
      <c r="J29" s="4">
        <v>1.8</v>
      </c>
      <c r="K29" s="4">
        <v>1.8</v>
      </c>
      <c r="L29" s="4">
        <v>1.9</v>
      </c>
      <c r="M29" s="4">
        <v>2</v>
      </c>
      <c r="N29" s="4">
        <v>2.1</v>
      </c>
      <c r="O29" s="4">
        <v>1.9</v>
      </c>
      <c r="P29" s="4">
        <v>1.9</v>
      </c>
      <c r="Q29" s="4">
        <v>2.2000000000000002</v>
      </c>
      <c r="R29" s="4">
        <v>2.1</v>
      </c>
      <c r="S29" s="4">
        <v>2.1</v>
      </c>
      <c r="T29" s="4">
        <v>1.9</v>
      </c>
      <c r="U29" s="4">
        <v>2</v>
      </c>
      <c r="V29" s="4">
        <v>2</v>
      </c>
      <c r="W29" s="4">
        <v>2.8</v>
      </c>
      <c r="Y29" s="3"/>
      <c r="Z29" s="13" t="s">
        <v>552</v>
      </c>
      <c r="AA29" s="4">
        <v>3.4</v>
      </c>
      <c r="AB29" s="4">
        <v>3.6</v>
      </c>
      <c r="AC29" s="4">
        <v>3.7</v>
      </c>
      <c r="AD29" s="4">
        <v>3.7</v>
      </c>
      <c r="AE29" s="4">
        <v>3.7</v>
      </c>
      <c r="AF29" s="4">
        <v>3.6</v>
      </c>
      <c r="AG29" s="4">
        <v>4.2</v>
      </c>
      <c r="AH29" s="4">
        <v>3.8</v>
      </c>
      <c r="AI29" s="4">
        <v>4.5999999999999996</v>
      </c>
      <c r="AJ29" s="4">
        <v>4.8</v>
      </c>
      <c r="AK29" s="4">
        <v>4.7</v>
      </c>
      <c r="AL29" s="4">
        <v>5.2</v>
      </c>
      <c r="AM29" s="4">
        <v>5.3</v>
      </c>
      <c r="AN29" s="4">
        <v>6.8</v>
      </c>
      <c r="AO29" s="4">
        <v>7.8</v>
      </c>
      <c r="AP29" s="4">
        <v>7.8</v>
      </c>
      <c r="AQ29" s="4">
        <v>8</v>
      </c>
      <c r="AR29" s="4">
        <v>8.3000000000000007</v>
      </c>
      <c r="AS29" s="4">
        <v>8.3000000000000007</v>
      </c>
      <c r="AT29" s="4">
        <v>8.6</v>
      </c>
      <c r="AU29" s="4">
        <v>11.3</v>
      </c>
      <c r="AW29" s="3"/>
      <c r="AX29" s="13" t="s">
        <v>552</v>
      </c>
      <c r="AY29" s="4">
        <v>3.1</v>
      </c>
      <c r="AZ29" s="4">
        <v>3.7</v>
      </c>
      <c r="BA29" s="4">
        <v>4.2</v>
      </c>
      <c r="BB29" s="4">
        <v>4.7</v>
      </c>
      <c r="BC29" s="4">
        <v>5.0999999999999996</v>
      </c>
      <c r="BD29" s="4">
        <v>5.2</v>
      </c>
      <c r="BE29" s="4">
        <v>5.3</v>
      </c>
      <c r="BF29" s="4">
        <v>4.8</v>
      </c>
      <c r="BG29" s="4">
        <v>5.6</v>
      </c>
      <c r="BH29" s="4">
        <v>6.5</v>
      </c>
      <c r="BI29" s="4">
        <v>6.8</v>
      </c>
      <c r="BJ29" s="4">
        <v>6.8</v>
      </c>
      <c r="BK29" s="4">
        <v>7</v>
      </c>
      <c r="BL29" s="4">
        <v>7.5</v>
      </c>
      <c r="BM29" s="4">
        <v>8</v>
      </c>
      <c r="BN29" s="4">
        <v>8.6999999999999993</v>
      </c>
      <c r="BO29" s="4">
        <v>8.4</v>
      </c>
      <c r="BP29" s="4">
        <v>10.3</v>
      </c>
      <c r="BQ29" s="4">
        <v>10.9</v>
      </c>
      <c r="BR29" s="4">
        <v>11.4</v>
      </c>
      <c r="BS29" s="4">
        <v>16.7</v>
      </c>
      <c r="BU29" s="3"/>
      <c r="BV29" s="13" t="s">
        <v>552</v>
      </c>
      <c r="BW29" s="4">
        <v>0.6</v>
      </c>
      <c r="BX29" s="4">
        <v>0.7</v>
      </c>
      <c r="BY29" s="4">
        <v>0.6</v>
      </c>
      <c r="BZ29" s="4">
        <v>0.7</v>
      </c>
      <c r="CA29" s="4">
        <v>0.7</v>
      </c>
      <c r="CB29" s="4">
        <v>0.7</v>
      </c>
      <c r="CC29" s="4">
        <v>0.7</v>
      </c>
      <c r="CD29" s="4">
        <v>0.7</v>
      </c>
      <c r="CE29" s="4">
        <v>0.7</v>
      </c>
      <c r="CF29" s="4">
        <v>0.8</v>
      </c>
      <c r="CG29" s="4">
        <v>0.8</v>
      </c>
      <c r="CH29" s="4">
        <v>0.8</v>
      </c>
      <c r="CI29" s="4">
        <v>0.8</v>
      </c>
      <c r="CJ29" s="4">
        <v>1</v>
      </c>
      <c r="CK29" s="4">
        <v>1.1000000000000001</v>
      </c>
      <c r="CL29" s="4">
        <v>1.1000000000000001</v>
      </c>
      <c r="CM29" s="4">
        <v>1.1000000000000001</v>
      </c>
      <c r="CN29" s="4">
        <v>1.1000000000000001</v>
      </c>
      <c r="CO29" s="4">
        <v>1.1000000000000001</v>
      </c>
      <c r="CP29" s="4">
        <v>1</v>
      </c>
      <c r="CQ29" s="4">
        <v>1.3</v>
      </c>
      <c r="CS29" s="3"/>
      <c r="CT29" s="13" t="s">
        <v>552</v>
      </c>
      <c r="CU29" s="4">
        <v>0.7</v>
      </c>
      <c r="CV29" s="4">
        <v>0.7</v>
      </c>
      <c r="CW29" s="4">
        <v>0.9</v>
      </c>
      <c r="CX29" s="4">
        <v>0.8</v>
      </c>
      <c r="CY29" s="4">
        <v>0.8</v>
      </c>
      <c r="CZ29" s="4">
        <v>0.8</v>
      </c>
      <c r="DA29" s="4">
        <v>0.9</v>
      </c>
      <c r="DB29" s="4">
        <v>1</v>
      </c>
      <c r="DC29" s="4">
        <v>1</v>
      </c>
      <c r="DD29" s="4">
        <v>1</v>
      </c>
      <c r="DE29" s="4">
        <v>0.9</v>
      </c>
      <c r="DF29" s="4">
        <v>0.9</v>
      </c>
      <c r="DG29" s="4">
        <v>1</v>
      </c>
      <c r="DH29" s="4">
        <v>1.1000000000000001</v>
      </c>
      <c r="DI29" s="4">
        <v>1.4</v>
      </c>
      <c r="DJ29" s="4">
        <v>1.3</v>
      </c>
      <c r="DK29" s="4">
        <v>1.4</v>
      </c>
      <c r="DL29" s="4">
        <v>1.5</v>
      </c>
      <c r="DM29" s="4">
        <v>1.5</v>
      </c>
      <c r="DN29" s="4">
        <v>1.5</v>
      </c>
      <c r="DO29" s="4">
        <v>1.8</v>
      </c>
      <c r="DQ29" s="3"/>
      <c r="DR29" s="13" t="s">
        <v>552</v>
      </c>
      <c r="DS29" s="4">
        <v>1.6</v>
      </c>
      <c r="DT29" s="4">
        <v>1.7</v>
      </c>
      <c r="DU29" s="4">
        <v>1.6</v>
      </c>
      <c r="DV29" s="4">
        <v>1.8</v>
      </c>
      <c r="DW29" s="4">
        <v>1.9</v>
      </c>
      <c r="DX29" s="4">
        <v>1.9</v>
      </c>
      <c r="DY29" s="4">
        <v>2.2000000000000002</v>
      </c>
      <c r="DZ29" s="4">
        <v>2.2999999999999998</v>
      </c>
      <c r="EA29" s="4">
        <v>2.4</v>
      </c>
      <c r="EB29" s="4">
        <v>2.8</v>
      </c>
      <c r="EC29" s="4">
        <v>2.9</v>
      </c>
      <c r="ED29" s="4">
        <v>2.9</v>
      </c>
      <c r="EE29" s="4">
        <v>3</v>
      </c>
      <c r="EF29" s="4">
        <v>3.1</v>
      </c>
      <c r="EG29" s="4">
        <v>3</v>
      </c>
      <c r="EH29" s="4">
        <v>3.2</v>
      </c>
      <c r="EI29" s="4">
        <v>4.5</v>
      </c>
      <c r="EJ29" s="4">
        <v>5.4</v>
      </c>
      <c r="EK29" s="4">
        <v>5.9</v>
      </c>
      <c r="EL29" s="4">
        <v>6.4</v>
      </c>
      <c r="EM29" s="4">
        <v>8.1999999999999993</v>
      </c>
      <c r="EO29" s="3"/>
      <c r="EP29" s="13" t="s">
        <v>552</v>
      </c>
      <c r="EQ29" s="4">
        <v>2.2999999999999998</v>
      </c>
      <c r="ER29" s="4">
        <v>2.4</v>
      </c>
      <c r="ES29" s="4">
        <v>2.8</v>
      </c>
      <c r="ET29" s="4">
        <v>2.6</v>
      </c>
      <c r="EU29" s="4">
        <v>2.5</v>
      </c>
      <c r="EV29" s="4">
        <v>2.7</v>
      </c>
      <c r="EW29" s="4">
        <v>2.7</v>
      </c>
      <c r="EX29" s="4">
        <v>3.3</v>
      </c>
      <c r="EY29" s="4">
        <v>3.1</v>
      </c>
      <c r="EZ29" s="4">
        <v>3.5</v>
      </c>
      <c r="FA29" s="4">
        <v>3.4</v>
      </c>
      <c r="FB29" s="4">
        <v>3.5</v>
      </c>
      <c r="FC29" s="4">
        <v>3.5</v>
      </c>
      <c r="FD29" s="4">
        <v>3.5</v>
      </c>
      <c r="FE29" s="4">
        <v>3.6</v>
      </c>
      <c r="FF29" s="4">
        <v>3.6</v>
      </c>
      <c r="FG29" s="4">
        <v>3.6</v>
      </c>
      <c r="FH29" s="4">
        <v>3.6</v>
      </c>
      <c r="FI29" s="4">
        <v>4</v>
      </c>
      <c r="FJ29" s="4">
        <v>4</v>
      </c>
      <c r="FK29" s="4">
        <v>5.2</v>
      </c>
    </row>
    <row r="30" spans="1:167" ht="14.5">
      <c r="A30" s="1"/>
      <c r="B30" s="8" t="s">
        <v>492</v>
      </c>
      <c r="C30" s="2"/>
      <c r="D30" s="2"/>
      <c r="E30" s="2"/>
      <c r="F30" s="2"/>
      <c r="G30" s="2"/>
      <c r="H30" s="2"/>
      <c r="I30" s="2"/>
      <c r="J30" s="2"/>
      <c r="K30" s="2"/>
      <c r="L30" s="2"/>
      <c r="M30" s="2"/>
      <c r="N30" s="2"/>
      <c r="O30" s="2"/>
      <c r="P30" s="2"/>
      <c r="Q30" s="2"/>
      <c r="R30" s="2"/>
      <c r="S30" s="2"/>
      <c r="T30" s="2"/>
      <c r="U30" s="2"/>
      <c r="V30" s="2"/>
      <c r="W30" s="2"/>
      <c r="Y30" s="1"/>
      <c r="Z30" s="8" t="s">
        <v>492</v>
      </c>
      <c r="AA30" s="2"/>
      <c r="AB30" s="2"/>
      <c r="AC30" s="2"/>
      <c r="AD30" s="2"/>
      <c r="AE30" s="2"/>
      <c r="AF30" s="2"/>
      <c r="AG30" s="2"/>
      <c r="AH30" s="2"/>
      <c r="AI30" s="2"/>
      <c r="AJ30" s="2"/>
      <c r="AK30" s="2"/>
      <c r="AL30" s="2"/>
      <c r="AM30" s="2"/>
      <c r="AN30" s="2"/>
      <c r="AO30" s="2"/>
      <c r="AP30" s="2"/>
      <c r="AQ30" s="2"/>
      <c r="AR30" s="2"/>
      <c r="AS30" s="2"/>
      <c r="AT30" s="2"/>
      <c r="AU30" s="2"/>
      <c r="AW30" s="1"/>
      <c r="AX30" s="8" t="s">
        <v>492</v>
      </c>
      <c r="AY30" s="2"/>
      <c r="AZ30" s="2"/>
      <c r="BA30" s="2"/>
      <c r="BB30" s="2"/>
      <c r="BC30" s="2"/>
      <c r="BD30" s="2"/>
      <c r="BE30" s="2"/>
      <c r="BF30" s="2"/>
      <c r="BG30" s="2"/>
      <c r="BH30" s="2"/>
      <c r="BI30" s="2"/>
      <c r="BJ30" s="2"/>
      <c r="BK30" s="2"/>
      <c r="BL30" s="2"/>
      <c r="BM30" s="2"/>
      <c r="BN30" s="2"/>
      <c r="BO30" s="2"/>
      <c r="BP30" s="2"/>
      <c r="BQ30" s="2"/>
      <c r="BR30" s="2"/>
      <c r="BS30" s="2"/>
      <c r="BU30" s="1"/>
      <c r="BV30" s="8" t="s">
        <v>492</v>
      </c>
      <c r="BW30" s="2"/>
      <c r="BX30" s="2"/>
      <c r="BY30" s="2"/>
      <c r="BZ30" s="2"/>
      <c r="CA30" s="2"/>
      <c r="CB30" s="2"/>
      <c r="CC30" s="2"/>
      <c r="CD30" s="2"/>
      <c r="CE30" s="2"/>
      <c r="CF30" s="2"/>
      <c r="CG30" s="2"/>
      <c r="CH30" s="2"/>
      <c r="CI30" s="2"/>
      <c r="CJ30" s="2"/>
      <c r="CK30" s="2"/>
      <c r="CL30" s="2"/>
      <c r="CM30" s="2"/>
      <c r="CN30" s="2"/>
      <c r="CO30" s="2"/>
      <c r="CP30" s="2"/>
      <c r="CQ30" s="2"/>
      <c r="CS30" s="1"/>
      <c r="CT30" s="8" t="s">
        <v>492</v>
      </c>
      <c r="CU30" s="2"/>
      <c r="CV30" s="2"/>
      <c r="CW30" s="2"/>
      <c r="CX30" s="2"/>
      <c r="CY30" s="2"/>
      <c r="CZ30" s="2"/>
      <c r="DA30" s="2"/>
      <c r="DB30" s="2"/>
      <c r="DC30" s="2"/>
      <c r="DD30" s="2"/>
      <c r="DE30" s="2"/>
      <c r="DF30" s="2"/>
      <c r="DG30" s="2"/>
      <c r="DH30" s="2"/>
      <c r="DI30" s="2"/>
      <c r="DJ30" s="2"/>
      <c r="DK30" s="2"/>
      <c r="DL30" s="2"/>
      <c r="DM30" s="2"/>
      <c r="DN30" s="2"/>
      <c r="DO30" s="2"/>
      <c r="DQ30" s="1"/>
      <c r="DR30" s="8" t="s">
        <v>492</v>
      </c>
      <c r="DS30" s="2"/>
      <c r="DT30" s="2"/>
      <c r="DU30" s="2"/>
      <c r="DV30" s="2"/>
      <c r="DW30" s="2"/>
      <c r="DX30" s="2"/>
      <c r="DY30" s="2"/>
      <c r="DZ30" s="2"/>
      <c r="EA30" s="2"/>
      <c r="EB30" s="2"/>
      <c r="EC30" s="2"/>
      <c r="ED30" s="2"/>
      <c r="EE30" s="2"/>
      <c r="EF30" s="2"/>
      <c r="EG30" s="2"/>
      <c r="EH30" s="2"/>
      <c r="EI30" s="2"/>
      <c r="EJ30" s="2"/>
      <c r="EK30" s="2"/>
      <c r="EL30" s="2"/>
      <c r="EM30" s="2"/>
      <c r="EO30" s="1"/>
      <c r="EP30" s="8" t="s">
        <v>492</v>
      </c>
      <c r="EQ30" s="2"/>
      <c r="ER30" s="2"/>
      <c r="ES30" s="2"/>
      <c r="ET30" s="2"/>
      <c r="EU30" s="2"/>
      <c r="EV30" s="2"/>
      <c r="EW30" s="2"/>
      <c r="EX30" s="2"/>
      <c r="EY30" s="2"/>
      <c r="EZ30" s="2"/>
      <c r="FA30" s="2"/>
      <c r="FB30" s="2"/>
      <c r="FC30" s="2"/>
      <c r="FD30" s="2"/>
      <c r="FE30" s="2"/>
      <c r="FF30" s="2"/>
      <c r="FG30" s="2"/>
      <c r="FH30" s="2"/>
      <c r="FI30" s="2"/>
      <c r="FJ30" s="2"/>
      <c r="FK30" s="2"/>
    </row>
    <row r="31" spans="1:167" ht="14.5">
      <c r="A31" s="1"/>
      <c r="B31" s="9" t="s">
        <v>37</v>
      </c>
      <c r="C31" s="2">
        <v>0.9</v>
      </c>
      <c r="D31" s="2">
        <v>1.1000000000000001</v>
      </c>
      <c r="E31" s="2">
        <v>1</v>
      </c>
      <c r="F31" s="2">
        <v>1.2</v>
      </c>
      <c r="G31" s="2">
        <v>1.3</v>
      </c>
      <c r="H31" s="2">
        <v>1.3</v>
      </c>
      <c r="I31" s="2">
        <v>1.3</v>
      </c>
      <c r="J31" s="2">
        <v>1.3</v>
      </c>
      <c r="K31" s="2">
        <v>1.3</v>
      </c>
      <c r="L31" s="2">
        <v>1.4</v>
      </c>
      <c r="M31" s="2">
        <v>1.5</v>
      </c>
      <c r="N31" s="2">
        <v>1.6</v>
      </c>
      <c r="O31" s="2">
        <v>1.4</v>
      </c>
      <c r="P31" s="2">
        <v>1.5</v>
      </c>
      <c r="Q31" s="2">
        <v>1.7</v>
      </c>
      <c r="R31" s="2">
        <v>1.6</v>
      </c>
      <c r="S31" s="2">
        <v>1.9</v>
      </c>
      <c r="T31" s="2">
        <v>1.4</v>
      </c>
      <c r="U31" s="2">
        <v>1.5</v>
      </c>
      <c r="V31" s="2">
        <v>1.5</v>
      </c>
      <c r="W31" s="2">
        <v>2.1</v>
      </c>
      <c r="Y31" s="1"/>
      <c r="Z31" s="9" t="s">
        <v>37</v>
      </c>
      <c r="AA31" s="2">
        <v>2.9</v>
      </c>
      <c r="AB31" s="2">
        <v>2.9</v>
      </c>
      <c r="AC31" s="2">
        <v>3</v>
      </c>
      <c r="AD31" s="2">
        <v>3.1</v>
      </c>
      <c r="AE31" s="2">
        <v>3</v>
      </c>
      <c r="AF31" s="2">
        <v>3</v>
      </c>
      <c r="AG31" s="2">
        <v>3.4</v>
      </c>
      <c r="AH31" s="2">
        <v>3.2</v>
      </c>
      <c r="AI31" s="2">
        <v>3.8</v>
      </c>
      <c r="AJ31" s="2">
        <v>3.9</v>
      </c>
      <c r="AK31" s="2">
        <v>3.8</v>
      </c>
      <c r="AL31" s="2">
        <v>4.2</v>
      </c>
      <c r="AM31" s="2">
        <v>4.3</v>
      </c>
      <c r="AN31" s="2">
        <v>5.4</v>
      </c>
      <c r="AO31" s="2">
        <v>6.2</v>
      </c>
      <c r="AP31" s="2">
        <v>6.3</v>
      </c>
      <c r="AQ31" s="2">
        <v>6.4</v>
      </c>
      <c r="AR31" s="2">
        <v>6.7</v>
      </c>
      <c r="AS31" s="2">
        <v>6.7</v>
      </c>
      <c r="AT31" s="2">
        <v>6.9</v>
      </c>
      <c r="AU31" s="2">
        <v>9.1</v>
      </c>
      <c r="AW31" s="1"/>
      <c r="AX31" s="9" t="s">
        <v>37</v>
      </c>
      <c r="AY31" s="2">
        <v>2.2000000000000002</v>
      </c>
      <c r="AZ31" s="2">
        <v>2</v>
      </c>
      <c r="BA31" s="2">
        <v>2.8</v>
      </c>
      <c r="BB31" s="2">
        <v>3.2</v>
      </c>
      <c r="BC31" s="2">
        <v>3.5</v>
      </c>
      <c r="BD31" s="2">
        <v>3.8</v>
      </c>
      <c r="BE31" s="2">
        <v>3.9</v>
      </c>
      <c r="BF31" s="2">
        <v>3.6</v>
      </c>
      <c r="BG31" s="2">
        <v>4</v>
      </c>
      <c r="BH31" s="2">
        <v>4.5999999999999996</v>
      </c>
      <c r="BI31" s="2">
        <v>4.5999999999999996</v>
      </c>
      <c r="BJ31" s="2">
        <v>4.2</v>
      </c>
      <c r="BK31" s="2">
        <v>4.9000000000000004</v>
      </c>
      <c r="BL31" s="2">
        <v>4.5</v>
      </c>
      <c r="BM31" s="2">
        <v>4.9000000000000004</v>
      </c>
      <c r="BN31" s="2">
        <v>5.6</v>
      </c>
      <c r="BO31" s="2">
        <v>5.4</v>
      </c>
      <c r="BP31" s="2">
        <v>5.7</v>
      </c>
      <c r="BQ31" s="2">
        <v>6</v>
      </c>
      <c r="BR31" s="2">
        <v>6.2</v>
      </c>
      <c r="BS31" s="2">
        <v>9.1999999999999993</v>
      </c>
      <c r="BU31" s="1"/>
      <c r="BV31" s="9" t="s">
        <v>37</v>
      </c>
      <c r="BW31" s="2">
        <v>0.6</v>
      </c>
      <c r="BX31" s="2">
        <v>0.6</v>
      </c>
      <c r="BY31" s="2">
        <v>0.6</v>
      </c>
      <c r="BZ31" s="2">
        <v>0.6</v>
      </c>
      <c r="CA31" s="2">
        <v>0.6</v>
      </c>
      <c r="CB31" s="2">
        <v>0.5</v>
      </c>
      <c r="CC31" s="2">
        <v>0.5</v>
      </c>
      <c r="CD31" s="2">
        <v>0.6</v>
      </c>
      <c r="CE31" s="2">
        <v>0.6</v>
      </c>
      <c r="CF31" s="2">
        <v>0.5</v>
      </c>
      <c r="CG31" s="2">
        <v>0.6</v>
      </c>
      <c r="CH31" s="2">
        <v>0.6</v>
      </c>
      <c r="CI31" s="2">
        <v>0.7</v>
      </c>
      <c r="CJ31" s="2">
        <v>0.7</v>
      </c>
      <c r="CK31" s="2">
        <v>0.8</v>
      </c>
      <c r="CL31" s="2">
        <v>0.8</v>
      </c>
      <c r="CM31" s="2">
        <v>0.8</v>
      </c>
      <c r="CN31" s="2">
        <v>0.8</v>
      </c>
      <c r="CO31" s="2">
        <v>0.9</v>
      </c>
      <c r="CP31" s="2">
        <v>0.8</v>
      </c>
      <c r="CQ31" s="2">
        <v>1.1000000000000001</v>
      </c>
      <c r="CS31" s="1"/>
      <c r="CT31" s="9" t="s">
        <v>37</v>
      </c>
      <c r="CU31" s="2">
        <v>0.6</v>
      </c>
      <c r="CV31" s="2">
        <v>0.6</v>
      </c>
      <c r="CW31" s="2">
        <v>0.7</v>
      </c>
      <c r="CX31" s="2">
        <v>0.7</v>
      </c>
      <c r="CY31" s="2">
        <v>0.6</v>
      </c>
      <c r="CZ31" s="2">
        <v>0.7</v>
      </c>
      <c r="DA31" s="2">
        <v>0.6</v>
      </c>
      <c r="DB31" s="2">
        <v>0.8</v>
      </c>
      <c r="DC31" s="2">
        <v>0.7</v>
      </c>
      <c r="DD31" s="2">
        <v>0.7</v>
      </c>
      <c r="DE31" s="2">
        <v>0.7</v>
      </c>
      <c r="DF31" s="2">
        <v>0.7</v>
      </c>
      <c r="DG31" s="2">
        <v>0.7</v>
      </c>
      <c r="DH31" s="2">
        <v>0.8</v>
      </c>
      <c r="DI31" s="2">
        <v>1</v>
      </c>
      <c r="DJ31" s="2">
        <v>1</v>
      </c>
      <c r="DK31" s="2">
        <v>1</v>
      </c>
      <c r="DL31" s="2">
        <v>1.1000000000000001</v>
      </c>
      <c r="DM31" s="2">
        <v>1.1000000000000001</v>
      </c>
      <c r="DN31" s="2">
        <v>1.1000000000000001</v>
      </c>
      <c r="DO31" s="2">
        <v>1.4</v>
      </c>
      <c r="DQ31" s="1"/>
      <c r="DR31" s="9" t="s">
        <v>37</v>
      </c>
      <c r="DS31" s="2">
        <v>1.3</v>
      </c>
      <c r="DT31" s="2">
        <v>1.3</v>
      </c>
      <c r="DU31" s="2">
        <v>1.3</v>
      </c>
      <c r="DV31" s="2">
        <v>1.3</v>
      </c>
      <c r="DW31" s="2">
        <v>1.5</v>
      </c>
      <c r="DX31" s="2">
        <v>1.5</v>
      </c>
      <c r="DY31" s="2">
        <v>1.7</v>
      </c>
      <c r="DZ31" s="2">
        <v>1.8</v>
      </c>
      <c r="EA31" s="2">
        <v>1.8</v>
      </c>
      <c r="EB31" s="2">
        <v>2.1</v>
      </c>
      <c r="EC31" s="2">
        <v>2.2000000000000002</v>
      </c>
      <c r="ED31" s="2">
        <v>2.2000000000000002</v>
      </c>
      <c r="EE31" s="2">
        <v>2.4</v>
      </c>
      <c r="EF31" s="2">
        <v>2.5</v>
      </c>
      <c r="EG31" s="2">
        <v>2.4</v>
      </c>
      <c r="EH31" s="2">
        <v>2.2999999999999998</v>
      </c>
      <c r="EI31" s="2">
        <v>3.6</v>
      </c>
      <c r="EJ31" s="2">
        <v>4.2</v>
      </c>
      <c r="EK31" s="2">
        <v>4.7</v>
      </c>
      <c r="EL31" s="2">
        <v>5</v>
      </c>
      <c r="EM31" s="2">
        <v>6.5</v>
      </c>
      <c r="EO31" s="1"/>
      <c r="EP31" s="9" t="s">
        <v>37</v>
      </c>
      <c r="EQ31" s="2">
        <v>1.9</v>
      </c>
      <c r="ER31" s="2">
        <v>1.9</v>
      </c>
      <c r="ES31" s="2">
        <v>2.2000000000000002</v>
      </c>
      <c r="ET31" s="2">
        <v>2</v>
      </c>
      <c r="EU31" s="2">
        <v>2.1</v>
      </c>
      <c r="EV31" s="2">
        <v>2.1</v>
      </c>
      <c r="EW31" s="2">
        <v>2.1</v>
      </c>
      <c r="EX31" s="2">
        <v>2.2999999999999998</v>
      </c>
      <c r="EY31" s="2">
        <v>2.2999999999999998</v>
      </c>
      <c r="EZ31" s="2">
        <v>2.7</v>
      </c>
      <c r="FA31" s="2">
        <v>2.5</v>
      </c>
      <c r="FB31" s="2">
        <v>2.6</v>
      </c>
      <c r="FC31" s="2">
        <v>2.7</v>
      </c>
      <c r="FD31" s="2">
        <v>2.5</v>
      </c>
      <c r="FE31" s="2">
        <v>2.7</v>
      </c>
      <c r="FF31" s="2">
        <v>2.6</v>
      </c>
      <c r="FG31" s="2">
        <v>2.7</v>
      </c>
      <c r="FH31" s="2">
        <v>2.8</v>
      </c>
      <c r="FI31" s="2">
        <v>3.1</v>
      </c>
      <c r="FJ31" s="2">
        <v>3.1</v>
      </c>
      <c r="FK31" s="2">
        <v>4.0999999999999996</v>
      </c>
    </row>
    <row r="32" spans="1:167" ht="14.5">
      <c r="A32" s="1"/>
      <c r="B32" s="9"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9" t="s">
        <v>493</v>
      </c>
      <c r="AA32" s="2">
        <v>0.3</v>
      </c>
      <c r="AB32" s="2">
        <v>0.4</v>
      </c>
      <c r="AC32" s="2">
        <v>0.4</v>
      </c>
      <c r="AD32" s="2">
        <v>0.4</v>
      </c>
      <c r="AE32" s="2">
        <v>0.3</v>
      </c>
      <c r="AF32" s="2">
        <v>0.3</v>
      </c>
      <c r="AG32" s="2">
        <v>0.4</v>
      </c>
      <c r="AH32" s="2">
        <v>0.3</v>
      </c>
      <c r="AI32" s="2">
        <v>0.3</v>
      </c>
      <c r="AJ32" s="2">
        <v>0.5</v>
      </c>
      <c r="AK32" s="2">
        <v>0.5</v>
      </c>
      <c r="AL32" s="2">
        <v>0.6</v>
      </c>
      <c r="AM32" s="2">
        <v>0.5</v>
      </c>
      <c r="AN32" s="2">
        <v>0.7</v>
      </c>
      <c r="AO32" s="2">
        <v>0.8</v>
      </c>
      <c r="AP32" s="2">
        <v>0.8</v>
      </c>
      <c r="AQ32" s="2">
        <v>0.8</v>
      </c>
      <c r="AR32" s="2">
        <v>0.9</v>
      </c>
      <c r="AS32" s="2">
        <v>1</v>
      </c>
      <c r="AT32" s="2">
        <v>1</v>
      </c>
      <c r="AU32" s="2">
        <v>1.3</v>
      </c>
      <c r="AW32" s="1"/>
      <c r="AX32" s="9" t="s">
        <v>493</v>
      </c>
      <c r="AY32" s="2">
        <v>0.4</v>
      </c>
      <c r="AZ32" s="2">
        <v>0.9</v>
      </c>
      <c r="BA32" s="2">
        <v>0.6</v>
      </c>
      <c r="BB32" s="2">
        <v>0.6</v>
      </c>
      <c r="BC32" s="2">
        <v>0.7</v>
      </c>
      <c r="BD32" s="2">
        <v>0.6</v>
      </c>
      <c r="BE32" s="2">
        <v>0.6</v>
      </c>
      <c r="BF32" s="2">
        <v>0.5</v>
      </c>
      <c r="BG32" s="2">
        <v>0.7</v>
      </c>
      <c r="BH32" s="2">
        <v>0.8</v>
      </c>
      <c r="BI32" s="2">
        <v>0.9</v>
      </c>
      <c r="BJ32" s="2">
        <v>1.1000000000000001</v>
      </c>
      <c r="BK32" s="2">
        <v>0.9</v>
      </c>
      <c r="BL32" s="2">
        <v>1.7</v>
      </c>
      <c r="BM32" s="2">
        <v>1.7</v>
      </c>
      <c r="BN32" s="2">
        <v>1.8</v>
      </c>
      <c r="BO32" s="2">
        <v>1.7</v>
      </c>
      <c r="BP32" s="2">
        <v>2.7</v>
      </c>
      <c r="BQ32" s="2">
        <v>2.9</v>
      </c>
      <c r="BR32" s="2">
        <v>3</v>
      </c>
      <c r="BS32" s="2">
        <v>4.5999999999999996</v>
      </c>
      <c r="BU32" s="1"/>
      <c r="BV32" s="9" t="s">
        <v>493</v>
      </c>
      <c r="BW32" s="2">
        <v>0</v>
      </c>
      <c r="BX32" s="2">
        <v>0</v>
      </c>
      <c r="BY32" s="2">
        <v>0</v>
      </c>
      <c r="BZ32" s="2">
        <v>0.1</v>
      </c>
      <c r="CA32" s="2">
        <v>0.1</v>
      </c>
      <c r="CB32" s="2">
        <v>0.1</v>
      </c>
      <c r="CC32" s="2">
        <v>0.1</v>
      </c>
      <c r="CD32" s="2">
        <v>0.1</v>
      </c>
      <c r="CE32" s="2">
        <v>0.1</v>
      </c>
      <c r="CF32" s="2">
        <v>0.1</v>
      </c>
      <c r="CG32" s="2">
        <v>0.1</v>
      </c>
      <c r="CH32" s="2">
        <v>0.1</v>
      </c>
      <c r="CI32" s="2">
        <v>0.1</v>
      </c>
      <c r="CJ32" s="2">
        <v>0.1</v>
      </c>
      <c r="CK32" s="2">
        <v>0.2</v>
      </c>
      <c r="CL32" s="2">
        <v>0.2</v>
      </c>
      <c r="CM32" s="2">
        <v>0.2</v>
      </c>
      <c r="CN32" s="2">
        <v>0.1</v>
      </c>
      <c r="CO32" s="2">
        <v>0.1</v>
      </c>
      <c r="CP32" s="2">
        <v>0.1</v>
      </c>
      <c r="CQ32" s="2">
        <v>0.1</v>
      </c>
      <c r="CS32" s="1"/>
      <c r="CT32" s="9"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0.1</v>
      </c>
      <c r="DQ32" s="1"/>
      <c r="DR32" s="9" t="s">
        <v>493</v>
      </c>
      <c r="DS32" s="2">
        <v>0.2</v>
      </c>
      <c r="DT32" s="2">
        <v>0.2</v>
      </c>
      <c r="DU32" s="2">
        <v>0.1</v>
      </c>
      <c r="DV32" s="2">
        <v>0.2</v>
      </c>
      <c r="DW32" s="2">
        <v>0.2</v>
      </c>
      <c r="DX32" s="2">
        <v>0.2</v>
      </c>
      <c r="DY32" s="2">
        <v>0.2</v>
      </c>
      <c r="DZ32" s="2">
        <v>0.2</v>
      </c>
      <c r="EA32" s="2">
        <v>0.2</v>
      </c>
      <c r="EB32" s="2">
        <v>0.3</v>
      </c>
      <c r="EC32" s="2">
        <v>0.3</v>
      </c>
      <c r="ED32" s="2">
        <v>0.3</v>
      </c>
      <c r="EE32" s="2">
        <v>0.3</v>
      </c>
      <c r="EF32" s="2">
        <v>0.3</v>
      </c>
      <c r="EG32" s="2">
        <v>0.3</v>
      </c>
      <c r="EH32" s="2">
        <v>0.5</v>
      </c>
      <c r="EI32" s="2">
        <v>0.5</v>
      </c>
      <c r="EJ32" s="2">
        <v>0.6</v>
      </c>
      <c r="EK32" s="2">
        <v>0.6</v>
      </c>
      <c r="EL32" s="2">
        <v>0.6</v>
      </c>
      <c r="EM32" s="2">
        <v>0.8</v>
      </c>
      <c r="EO32" s="1"/>
      <c r="EP32" s="9" t="s">
        <v>493</v>
      </c>
      <c r="EQ32" s="2">
        <v>0.1</v>
      </c>
      <c r="ER32" s="2">
        <v>0.2</v>
      </c>
      <c r="ES32" s="2">
        <v>0.2</v>
      </c>
      <c r="ET32" s="2">
        <v>0.2</v>
      </c>
      <c r="EU32" s="2">
        <v>0.2</v>
      </c>
      <c r="EV32" s="2">
        <v>0.2</v>
      </c>
      <c r="EW32" s="2">
        <v>0.2</v>
      </c>
      <c r="EX32" s="2">
        <v>0.3</v>
      </c>
      <c r="EY32" s="2">
        <v>0.3</v>
      </c>
      <c r="EZ32" s="2">
        <v>0.3</v>
      </c>
      <c r="FA32" s="2">
        <v>0.3</v>
      </c>
      <c r="FB32" s="2">
        <v>0.3</v>
      </c>
      <c r="FC32" s="2">
        <v>0.3</v>
      </c>
      <c r="FD32" s="2">
        <v>0.3</v>
      </c>
      <c r="FE32" s="2">
        <v>0.3</v>
      </c>
      <c r="FF32" s="2">
        <v>0.4</v>
      </c>
      <c r="FG32" s="2">
        <v>0.3</v>
      </c>
      <c r="FH32" s="2">
        <v>0.3</v>
      </c>
      <c r="FI32" s="2">
        <v>0.4</v>
      </c>
      <c r="FJ32" s="2">
        <v>0.4</v>
      </c>
      <c r="FK32" s="2">
        <v>0.5</v>
      </c>
    </row>
    <row r="33" spans="1:167" ht="14.5">
      <c r="A33" s="1"/>
      <c r="B33" s="9"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9"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9"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9"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9"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9"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9"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9"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4.5">
      <c r="A35" s="1"/>
      <c r="B35" s="9"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9"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9"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9"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9"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9"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9"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67" ht="15.5">
      <c r="A36" s="1"/>
      <c r="B36" s="9" t="s">
        <v>495</v>
      </c>
      <c r="C36" s="2">
        <v>0.4</v>
      </c>
      <c r="D36" s="2">
        <v>0.4</v>
      </c>
      <c r="E36" s="2">
        <v>0.5</v>
      </c>
      <c r="F36" s="2">
        <v>0.5</v>
      </c>
      <c r="G36" s="2">
        <v>0.5</v>
      </c>
      <c r="H36" s="2">
        <v>0.4</v>
      </c>
      <c r="I36" s="2">
        <v>0.4</v>
      </c>
      <c r="J36" s="2">
        <v>0.5</v>
      </c>
      <c r="K36" s="2">
        <v>0.5</v>
      </c>
      <c r="L36" s="2">
        <v>0.5</v>
      </c>
      <c r="M36" s="2">
        <v>0.5</v>
      </c>
      <c r="N36" s="2">
        <v>0.5</v>
      </c>
      <c r="O36" s="2">
        <v>0.5</v>
      </c>
      <c r="P36" s="2">
        <v>0.4</v>
      </c>
      <c r="Q36" s="2">
        <v>0.5</v>
      </c>
      <c r="R36" s="2">
        <v>0.5</v>
      </c>
      <c r="S36" s="2">
        <v>0.3</v>
      </c>
      <c r="T36" s="2">
        <v>0.5</v>
      </c>
      <c r="U36" s="2">
        <v>0.5</v>
      </c>
      <c r="V36" s="2">
        <v>0.5</v>
      </c>
      <c r="W36" s="2">
        <v>0.7</v>
      </c>
      <c r="Y36" s="1"/>
      <c r="Z36" s="9" t="s">
        <v>495</v>
      </c>
      <c r="AA36" s="2">
        <v>0.3</v>
      </c>
      <c r="AB36" s="2">
        <v>0.3</v>
      </c>
      <c r="AC36" s="2">
        <v>0.3</v>
      </c>
      <c r="AD36" s="2">
        <v>0.3</v>
      </c>
      <c r="AE36" s="2">
        <v>0.3</v>
      </c>
      <c r="AF36" s="2">
        <v>0.3</v>
      </c>
      <c r="AG36" s="2">
        <v>0.4</v>
      </c>
      <c r="AH36" s="2">
        <v>0.4</v>
      </c>
      <c r="AI36" s="2">
        <v>0.5</v>
      </c>
      <c r="AJ36" s="2">
        <v>0.4</v>
      </c>
      <c r="AK36" s="2">
        <v>0.4</v>
      </c>
      <c r="AL36" s="2">
        <v>0.4</v>
      </c>
      <c r="AM36" s="2">
        <v>0.4</v>
      </c>
      <c r="AN36" s="2">
        <v>0.6</v>
      </c>
      <c r="AO36" s="2">
        <v>0.7</v>
      </c>
      <c r="AP36" s="2">
        <v>0.7</v>
      </c>
      <c r="AQ36" s="2">
        <v>0.7</v>
      </c>
      <c r="AR36" s="2">
        <v>0.8</v>
      </c>
      <c r="AS36" s="2">
        <v>0.7</v>
      </c>
      <c r="AT36" s="2">
        <v>0.7</v>
      </c>
      <c r="AU36" s="2">
        <v>0.9</v>
      </c>
      <c r="AW36" s="1"/>
      <c r="AX36" s="9" t="s">
        <v>495</v>
      </c>
      <c r="AY36" s="2">
        <v>0.5</v>
      </c>
      <c r="AZ36" s="2">
        <v>0.7</v>
      </c>
      <c r="BA36" s="2">
        <v>0.8</v>
      </c>
      <c r="BB36" s="2">
        <v>0.8</v>
      </c>
      <c r="BC36" s="2">
        <v>0.9</v>
      </c>
      <c r="BD36" s="2">
        <v>0.8</v>
      </c>
      <c r="BE36" s="2">
        <v>0.8</v>
      </c>
      <c r="BF36" s="2">
        <v>0.7</v>
      </c>
      <c r="BG36" s="2">
        <v>0.9</v>
      </c>
      <c r="BH36" s="2">
        <v>1.1000000000000001</v>
      </c>
      <c r="BI36" s="2">
        <v>1.2</v>
      </c>
      <c r="BJ36" s="2">
        <v>1.4</v>
      </c>
      <c r="BK36" s="2">
        <v>1.2</v>
      </c>
      <c r="BL36" s="2">
        <v>1.3</v>
      </c>
      <c r="BM36" s="2">
        <v>1.3</v>
      </c>
      <c r="BN36" s="2">
        <v>1.3</v>
      </c>
      <c r="BO36" s="2">
        <v>1.3</v>
      </c>
      <c r="BP36" s="2">
        <v>2</v>
      </c>
      <c r="BQ36" s="2">
        <v>2</v>
      </c>
      <c r="BR36" s="2">
        <v>2.1</v>
      </c>
      <c r="BS36" s="2">
        <v>2.9</v>
      </c>
      <c r="BU36" s="1"/>
      <c r="BV36" s="9" t="s">
        <v>495</v>
      </c>
      <c r="BW36" s="2">
        <v>0</v>
      </c>
      <c r="BX36" s="2">
        <v>0</v>
      </c>
      <c r="BY36" s="2">
        <v>0</v>
      </c>
      <c r="BZ36" s="2">
        <v>0.1</v>
      </c>
      <c r="CA36" s="2">
        <v>0.1</v>
      </c>
      <c r="CB36" s="2">
        <v>0.1</v>
      </c>
      <c r="CC36" s="2">
        <v>0.1</v>
      </c>
      <c r="CD36" s="2">
        <v>0.1</v>
      </c>
      <c r="CE36" s="2">
        <v>0.1</v>
      </c>
      <c r="CF36" s="2">
        <v>0.1</v>
      </c>
      <c r="CG36" s="2">
        <v>0.1</v>
      </c>
      <c r="CH36" s="2">
        <v>0.1</v>
      </c>
      <c r="CI36" s="2">
        <v>0.1</v>
      </c>
      <c r="CJ36" s="2">
        <v>0.1</v>
      </c>
      <c r="CK36" s="2">
        <v>0.1</v>
      </c>
      <c r="CL36" s="2">
        <v>0.2</v>
      </c>
      <c r="CM36" s="2">
        <v>0.2</v>
      </c>
      <c r="CN36" s="2">
        <v>0.1</v>
      </c>
      <c r="CO36" s="2">
        <v>0.1</v>
      </c>
      <c r="CP36" s="2">
        <v>0.1</v>
      </c>
      <c r="CQ36" s="2">
        <v>0.1</v>
      </c>
      <c r="CS36" s="1"/>
      <c r="CT36" s="9" t="s">
        <v>495</v>
      </c>
      <c r="CU36" s="2">
        <v>0.1</v>
      </c>
      <c r="CV36" s="2">
        <v>0.2</v>
      </c>
      <c r="CW36" s="2">
        <v>0.2</v>
      </c>
      <c r="CX36" s="2">
        <v>0.2</v>
      </c>
      <c r="CY36" s="2">
        <v>0.2</v>
      </c>
      <c r="CZ36" s="2">
        <v>0.2</v>
      </c>
      <c r="DA36" s="2">
        <v>0.3</v>
      </c>
      <c r="DB36" s="2">
        <v>0.3</v>
      </c>
      <c r="DC36" s="2">
        <v>0.3</v>
      </c>
      <c r="DD36" s="2">
        <v>0.2</v>
      </c>
      <c r="DE36" s="2">
        <v>0.2</v>
      </c>
      <c r="DF36" s="2">
        <v>0.2</v>
      </c>
      <c r="DG36" s="2">
        <v>0.3</v>
      </c>
      <c r="DH36" s="2">
        <v>0.2</v>
      </c>
      <c r="DI36" s="2">
        <v>0.3</v>
      </c>
      <c r="DJ36" s="2">
        <v>0.3</v>
      </c>
      <c r="DK36" s="2">
        <v>0.3</v>
      </c>
      <c r="DL36" s="2">
        <v>0.3</v>
      </c>
      <c r="DM36" s="2">
        <v>0.3</v>
      </c>
      <c r="DN36" s="2">
        <v>0.3</v>
      </c>
      <c r="DO36" s="2">
        <v>0.4</v>
      </c>
      <c r="DQ36" s="1"/>
      <c r="DR36" s="9" t="s">
        <v>495</v>
      </c>
      <c r="DS36" s="2">
        <v>0.2</v>
      </c>
      <c r="DT36" s="2">
        <v>0.2</v>
      </c>
      <c r="DU36" s="2">
        <v>0.2</v>
      </c>
      <c r="DV36" s="2">
        <v>0.3</v>
      </c>
      <c r="DW36" s="2">
        <v>0.2</v>
      </c>
      <c r="DX36" s="2">
        <v>0.2</v>
      </c>
      <c r="DY36" s="2">
        <v>0.3</v>
      </c>
      <c r="DZ36" s="2">
        <v>0.3</v>
      </c>
      <c r="EA36" s="2">
        <v>0.3</v>
      </c>
      <c r="EB36" s="2">
        <v>0.4</v>
      </c>
      <c r="EC36" s="2">
        <v>0.4</v>
      </c>
      <c r="ED36" s="2">
        <v>0.4</v>
      </c>
      <c r="EE36" s="2">
        <v>0.3</v>
      </c>
      <c r="EF36" s="2">
        <v>0.3</v>
      </c>
      <c r="EG36" s="2">
        <v>0.3</v>
      </c>
      <c r="EH36" s="2">
        <v>0.5</v>
      </c>
      <c r="EI36" s="2">
        <v>0.5</v>
      </c>
      <c r="EJ36" s="2">
        <v>0.5</v>
      </c>
      <c r="EK36" s="2">
        <v>0.7</v>
      </c>
      <c r="EL36" s="2">
        <v>0.7</v>
      </c>
      <c r="EM36" s="2">
        <v>0.9</v>
      </c>
      <c r="EO36" s="1"/>
      <c r="EP36" s="9" t="s">
        <v>495</v>
      </c>
      <c r="EQ36" s="2">
        <v>0.3</v>
      </c>
      <c r="ER36" s="2">
        <v>0.3</v>
      </c>
      <c r="ES36" s="2">
        <v>0.4</v>
      </c>
      <c r="ET36" s="2">
        <v>0.4</v>
      </c>
      <c r="EU36" s="2">
        <v>0.3</v>
      </c>
      <c r="EV36" s="2">
        <v>0.4</v>
      </c>
      <c r="EW36" s="2">
        <v>0.4</v>
      </c>
      <c r="EX36" s="2">
        <v>0.6</v>
      </c>
      <c r="EY36" s="2">
        <v>0.5</v>
      </c>
      <c r="EZ36" s="2">
        <v>0.5</v>
      </c>
      <c r="FA36" s="2">
        <v>0.6</v>
      </c>
      <c r="FB36" s="2">
        <v>0.6</v>
      </c>
      <c r="FC36" s="2">
        <v>0.5</v>
      </c>
      <c r="FD36" s="2">
        <v>0.7</v>
      </c>
      <c r="FE36" s="2">
        <v>0.6</v>
      </c>
      <c r="FF36" s="2">
        <v>0.6</v>
      </c>
      <c r="FG36" s="2">
        <v>0.6</v>
      </c>
      <c r="FH36" s="2">
        <v>0.5</v>
      </c>
      <c r="FI36" s="2">
        <v>0.5</v>
      </c>
      <c r="FJ36" s="2">
        <v>0.5</v>
      </c>
      <c r="FK36" s="2">
        <v>0.7</v>
      </c>
    </row>
    <row r="37" spans="1:167" ht="14.5">
      <c r="A37" s="128"/>
      <c r="B37" s="128"/>
      <c r="C37" s="2"/>
      <c r="D37" s="2"/>
      <c r="E37" s="2"/>
      <c r="F37" s="2"/>
      <c r="G37" s="2"/>
      <c r="H37" s="2"/>
      <c r="I37" s="2"/>
      <c r="J37" s="2"/>
      <c r="K37" s="2"/>
      <c r="L37" s="2"/>
      <c r="M37" s="2"/>
      <c r="N37" s="2"/>
      <c r="O37" s="2"/>
      <c r="P37" s="2"/>
      <c r="Q37" s="2"/>
      <c r="R37" s="2"/>
      <c r="S37" s="2"/>
      <c r="T37" s="2"/>
      <c r="U37" s="2"/>
      <c r="V37" s="2"/>
      <c r="W37" s="2"/>
      <c r="Y37" s="128"/>
      <c r="Z37" s="128"/>
      <c r="AA37" s="2"/>
      <c r="AB37" s="2"/>
      <c r="AC37" s="2"/>
      <c r="AD37" s="2"/>
      <c r="AE37" s="2"/>
      <c r="AF37" s="2"/>
      <c r="AG37" s="2"/>
      <c r="AH37" s="2"/>
      <c r="AI37" s="2"/>
      <c r="AJ37" s="2"/>
      <c r="AK37" s="2"/>
      <c r="AL37" s="2"/>
      <c r="AM37" s="2"/>
      <c r="AN37" s="2"/>
      <c r="AO37" s="2"/>
      <c r="AP37" s="2"/>
      <c r="AQ37" s="2"/>
      <c r="AR37" s="2"/>
      <c r="AS37" s="2"/>
      <c r="AT37" s="2"/>
      <c r="AU37" s="2"/>
      <c r="AW37" s="128"/>
      <c r="AX37" s="128"/>
      <c r="AY37" s="2"/>
      <c r="AZ37" s="2"/>
      <c r="BA37" s="2"/>
      <c r="BB37" s="2"/>
      <c r="BC37" s="2"/>
      <c r="BD37" s="2"/>
      <c r="BE37" s="2"/>
      <c r="BF37" s="2"/>
      <c r="BG37" s="2"/>
      <c r="BH37" s="2"/>
      <c r="BI37" s="2"/>
      <c r="BJ37" s="2"/>
      <c r="BK37" s="2"/>
      <c r="BL37" s="2"/>
      <c r="BM37" s="2"/>
      <c r="BN37" s="2"/>
      <c r="BO37" s="2"/>
      <c r="BP37" s="2"/>
      <c r="BQ37" s="2"/>
      <c r="BR37" s="2"/>
      <c r="BS37" s="2"/>
      <c r="BU37" s="128"/>
      <c r="BV37" s="128"/>
      <c r="BW37" s="2"/>
      <c r="BX37" s="2"/>
      <c r="BY37" s="2"/>
      <c r="BZ37" s="2"/>
      <c r="CA37" s="2"/>
      <c r="CB37" s="2"/>
      <c r="CC37" s="2"/>
      <c r="CD37" s="2"/>
      <c r="CE37" s="2"/>
      <c r="CF37" s="2"/>
      <c r="CG37" s="2"/>
      <c r="CH37" s="2"/>
      <c r="CI37" s="2"/>
      <c r="CJ37" s="2"/>
      <c r="CK37" s="2"/>
      <c r="CL37" s="2"/>
      <c r="CM37" s="2"/>
      <c r="CN37" s="2"/>
      <c r="CO37" s="2"/>
      <c r="CP37" s="2"/>
      <c r="CQ37" s="2"/>
      <c r="CS37" s="128"/>
      <c r="CT37" s="128"/>
      <c r="CU37" s="2"/>
      <c r="CV37" s="2"/>
      <c r="CW37" s="2"/>
      <c r="CX37" s="2"/>
      <c r="CY37" s="2"/>
      <c r="CZ37" s="2"/>
      <c r="DA37" s="2"/>
      <c r="DB37" s="2"/>
      <c r="DC37" s="2"/>
      <c r="DD37" s="2"/>
      <c r="DE37" s="2"/>
      <c r="DF37" s="2"/>
      <c r="DG37" s="2"/>
      <c r="DH37" s="2"/>
      <c r="DI37" s="2"/>
      <c r="DJ37" s="2"/>
      <c r="DK37" s="2"/>
      <c r="DL37" s="2"/>
      <c r="DM37" s="2"/>
      <c r="DN37" s="2"/>
      <c r="DO37" s="2"/>
      <c r="DQ37" s="128"/>
      <c r="DR37" s="128"/>
      <c r="DS37" s="2"/>
      <c r="DT37" s="2"/>
      <c r="DU37" s="2"/>
      <c r="DV37" s="2"/>
      <c r="DW37" s="2"/>
      <c r="DX37" s="2"/>
      <c r="DY37" s="2"/>
      <c r="DZ37" s="2"/>
      <c r="EA37" s="2"/>
      <c r="EB37" s="2"/>
      <c r="EC37" s="2"/>
      <c r="ED37" s="2"/>
      <c r="EE37" s="2"/>
      <c r="EF37" s="2"/>
      <c r="EG37" s="2"/>
      <c r="EH37" s="2"/>
      <c r="EI37" s="2"/>
      <c r="EJ37" s="2"/>
      <c r="EK37" s="2"/>
      <c r="EL37" s="2"/>
      <c r="EM37" s="2"/>
      <c r="EO37" s="128"/>
      <c r="EP37" s="128"/>
      <c r="EQ37" s="2"/>
      <c r="ER37" s="2"/>
      <c r="ES37" s="2"/>
      <c r="ET37" s="2"/>
      <c r="EU37" s="2"/>
      <c r="EV37" s="2"/>
      <c r="EW37" s="2"/>
      <c r="EX37" s="2"/>
      <c r="EY37" s="2"/>
      <c r="EZ37" s="2"/>
      <c r="FA37" s="2"/>
      <c r="FB37" s="2"/>
      <c r="FC37" s="2"/>
      <c r="FD37" s="2"/>
      <c r="FE37" s="2"/>
      <c r="FF37" s="2"/>
      <c r="FG37" s="2"/>
      <c r="FH37" s="2"/>
      <c r="FI37" s="2"/>
      <c r="FJ37" s="2"/>
      <c r="FK37" s="2"/>
    </row>
    <row r="38" spans="1:167" ht="14.5">
      <c r="A38" s="1"/>
      <c r="B38" s="8" t="s">
        <v>496</v>
      </c>
      <c r="C38" s="2"/>
      <c r="D38" s="2"/>
      <c r="E38" s="2"/>
      <c r="F38" s="2"/>
      <c r="G38" s="2"/>
      <c r="H38" s="2"/>
      <c r="I38" s="2"/>
      <c r="J38" s="2"/>
      <c r="K38" s="2"/>
      <c r="L38" s="2"/>
      <c r="M38" s="2"/>
      <c r="N38" s="2"/>
      <c r="O38" s="2"/>
      <c r="P38" s="2"/>
      <c r="Q38" s="2"/>
      <c r="R38" s="2"/>
      <c r="S38" s="2"/>
      <c r="T38" s="2"/>
      <c r="U38" s="2"/>
      <c r="V38" s="2"/>
      <c r="W38" s="2"/>
      <c r="Y38" s="1"/>
      <c r="Z38" s="8" t="s">
        <v>496</v>
      </c>
      <c r="AA38" s="2"/>
      <c r="AB38" s="2"/>
      <c r="AC38" s="2"/>
      <c r="AD38" s="2"/>
      <c r="AE38" s="2"/>
      <c r="AF38" s="2"/>
      <c r="AG38" s="2"/>
      <c r="AH38" s="2"/>
      <c r="AI38" s="2"/>
      <c r="AJ38" s="2"/>
      <c r="AK38" s="2"/>
      <c r="AL38" s="2"/>
      <c r="AM38" s="2"/>
      <c r="AN38" s="2"/>
      <c r="AO38" s="2"/>
      <c r="AP38" s="2"/>
      <c r="AQ38" s="2"/>
      <c r="AR38" s="2"/>
      <c r="AS38" s="2"/>
      <c r="AT38" s="2"/>
      <c r="AU38" s="2"/>
      <c r="AW38" s="1"/>
      <c r="AX38" s="8" t="s">
        <v>496</v>
      </c>
      <c r="AY38" s="2"/>
      <c r="AZ38" s="2"/>
      <c r="BA38" s="2"/>
      <c r="BB38" s="2"/>
      <c r="BC38" s="2"/>
      <c r="BD38" s="2"/>
      <c r="BE38" s="2"/>
      <c r="BF38" s="2"/>
      <c r="BG38" s="2"/>
      <c r="BH38" s="2"/>
      <c r="BI38" s="2"/>
      <c r="BJ38" s="2"/>
      <c r="BK38" s="2"/>
      <c r="BL38" s="2"/>
      <c r="BM38" s="2"/>
      <c r="BN38" s="2"/>
      <c r="BO38" s="2"/>
      <c r="BP38" s="2"/>
      <c r="BQ38" s="2"/>
      <c r="BR38" s="2"/>
      <c r="BS38" s="2"/>
      <c r="BU38" s="1"/>
      <c r="BV38" s="8" t="s">
        <v>496</v>
      </c>
      <c r="BW38" s="2"/>
      <c r="BX38" s="2"/>
      <c r="BY38" s="2"/>
      <c r="BZ38" s="2"/>
      <c r="CA38" s="2"/>
      <c r="CB38" s="2"/>
      <c r="CC38" s="2"/>
      <c r="CD38" s="2"/>
      <c r="CE38" s="2"/>
      <c r="CF38" s="2"/>
      <c r="CG38" s="2"/>
      <c r="CH38" s="2"/>
      <c r="CI38" s="2"/>
      <c r="CJ38" s="2"/>
      <c r="CK38" s="2"/>
      <c r="CL38" s="2"/>
      <c r="CM38" s="2"/>
      <c r="CN38" s="2"/>
      <c r="CO38" s="2"/>
      <c r="CP38" s="2"/>
      <c r="CQ38" s="2"/>
      <c r="CS38" s="1"/>
      <c r="CT38" s="8" t="s">
        <v>496</v>
      </c>
      <c r="CU38" s="2"/>
      <c r="CV38" s="2"/>
      <c r="CW38" s="2"/>
      <c r="CX38" s="2"/>
      <c r="CY38" s="2"/>
      <c r="CZ38" s="2"/>
      <c r="DA38" s="2"/>
      <c r="DB38" s="2"/>
      <c r="DC38" s="2"/>
      <c r="DD38" s="2"/>
      <c r="DE38" s="2"/>
      <c r="DF38" s="2"/>
      <c r="DG38" s="2"/>
      <c r="DH38" s="2"/>
      <c r="DI38" s="2"/>
      <c r="DJ38" s="2"/>
      <c r="DK38" s="2"/>
      <c r="DL38" s="2"/>
      <c r="DM38" s="2"/>
      <c r="DN38" s="2"/>
      <c r="DO38" s="2"/>
      <c r="DQ38" s="1"/>
      <c r="DR38" s="8" t="s">
        <v>496</v>
      </c>
      <c r="DS38" s="2"/>
      <c r="DT38" s="2"/>
      <c r="DU38" s="2"/>
      <c r="DV38" s="2"/>
      <c r="DW38" s="2"/>
      <c r="DX38" s="2"/>
      <c r="DY38" s="2"/>
      <c r="DZ38" s="2"/>
      <c r="EA38" s="2"/>
      <c r="EB38" s="2"/>
      <c r="EC38" s="2"/>
      <c r="ED38" s="2"/>
      <c r="EE38" s="2"/>
      <c r="EF38" s="2"/>
      <c r="EG38" s="2"/>
      <c r="EH38" s="2"/>
      <c r="EI38" s="2"/>
      <c r="EJ38" s="2"/>
      <c r="EK38" s="2"/>
      <c r="EL38" s="2"/>
      <c r="EM38" s="2"/>
      <c r="EO38" s="1"/>
      <c r="EP38" s="8" t="s">
        <v>496</v>
      </c>
      <c r="EQ38" s="2"/>
      <c r="ER38" s="2"/>
      <c r="ES38" s="2"/>
      <c r="ET38" s="2"/>
      <c r="EU38" s="2"/>
      <c r="EV38" s="2"/>
      <c r="EW38" s="2"/>
      <c r="EX38" s="2"/>
      <c r="EY38" s="2"/>
      <c r="EZ38" s="2"/>
      <c r="FA38" s="2"/>
      <c r="FB38" s="2"/>
      <c r="FC38" s="2"/>
      <c r="FD38" s="2"/>
      <c r="FE38" s="2"/>
      <c r="FF38" s="2"/>
      <c r="FG38" s="2"/>
      <c r="FH38" s="2"/>
      <c r="FI38" s="2"/>
      <c r="FJ38" s="2"/>
      <c r="FK38" s="2"/>
    </row>
    <row r="39" spans="1:167" ht="14.5">
      <c r="A39" s="1"/>
      <c r="B39" s="9" t="s">
        <v>37</v>
      </c>
      <c r="C39" s="2">
        <v>67.900000000000006</v>
      </c>
      <c r="D39" s="2">
        <v>71.3</v>
      </c>
      <c r="E39" s="2">
        <v>67.599999999999994</v>
      </c>
      <c r="F39" s="2">
        <v>70.3</v>
      </c>
      <c r="G39" s="2">
        <v>73.8</v>
      </c>
      <c r="H39" s="2">
        <v>75.3</v>
      </c>
      <c r="I39" s="2">
        <v>76</v>
      </c>
      <c r="J39" s="2">
        <v>71.7</v>
      </c>
      <c r="K39" s="2">
        <v>71.7</v>
      </c>
      <c r="L39" s="2">
        <v>75.2</v>
      </c>
      <c r="M39" s="2">
        <v>76.7</v>
      </c>
      <c r="N39" s="2">
        <v>76.5</v>
      </c>
      <c r="O39" s="2">
        <v>75</v>
      </c>
      <c r="P39" s="2">
        <v>78.7</v>
      </c>
      <c r="Q39" s="2">
        <v>77.599999999999994</v>
      </c>
      <c r="R39" s="2">
        <v>78.099999999999994</v>
      </c>
      <c r="S39" s="2">
        <v>88</v>
      </c>
      <c r="T39" s="2">
        <v>76.3</v>
      </c>
      <c r="U39" s="2">
        <v>76.3</v>
      </c>
      <c r="V39" s="2">
        <v>76.3</v>
      </c>
      <c r="W39" s="2">
        <v>76.3</v>
      </c>
      <c r="Y39" s="1"/>
      <c r="Z39" s="9" t="s">
        <v>37</v>
      </c>
      <c r="AA39" s="2">
        <v>83.9</v>
      </c>
      <c r="AB39" s="2">
        <v>81.3</v>
      </c>
      <c r="AC39" s="2">
        <v>81.3</v>
      </c>
      <c r="AD39" s="2">
        <v>81.8</v>
      </c>
      <c r="AE39" s="2">
        <v>81.900000000000006</v>
      </c>
      <c r="AF39" s="2">
        <v>82</v>
      </c>
      <c r="AG39" s="2">
        <v>81.3</v>
      </c>
      <c r="AH39" s="2">
        <v>83.3</v>
      </c>
      <c r="AI39" s="2">
        <v>82.7</v>
      </c>
      <c r="AJ39" s="2">
        <v>80.8</v>
      </c>
      <c r="AK39" s="2">
        <v>81</v>
      </c>
      <c r="AL39" s="2">
        <v>80.3</v>
      </c>
      <c r="AM39" s="2">
        <v>81.3</v>
      </c>
      <c r="AN39" s="2">
        <v>80.2</v>
      </c>
      <c r="AO39" s="2">
        <v>80.5</v>
      </c>
      <c r="AP39" s="2">
        <v>80.400000000000006</v>
      </c>
      <c r="AQ39" s="2">
        <v>80.3</v>
      </c>
      <c r="AR39" s="2">
        <v>80.3</v>
      </c>
      <c r="AS39" s="2">
        <v>80.3</v>
      </c>
      <c r="AT39" s="2">
        <v>80.3</v>
      </c>
      <c r="AU39" s="2">
        <v>80.3</v>
      </c>
      <c r="AW39" s="1"/>
      <c r="AX39" s="9" t="s">
        <v>37</v>
      </c>
      <c r="AY39" s="2">
        <v>71.900000000000006</v>
      </c>
      <c r="AZ39" s="2">
        <v>56</v>
      </c>
      <c r="BA39" s="2">
        <v>68</v>
      </c>
      <c r="BB39" s="2">
        <v>68.900000000000006</v>
      </c>
      <c r="BC39" s="2">
        <v>68.3</v>
      </c>
      <c r="BD39" s="2">
        <v>73.5</v>
      </c>
      <c r="BE39" s="2">
        <v>72.599999999999994</v>
      </c>
      <c r="BF39" s="2">
        <v>75</v>
      </c>
      <c r="BG39" s="2">
        <v>71.599999999999994</v>
      </c>
      <c r="BH39" s="2">
        <v>70</v>
      </c>
      <c r="BI39" s="2">
        <v>67.599999999999994</v>
      </c>
      <c r="BJ39" s="2">
        <v>61.9</v>
      </c>
      <c r="BK39" s="2">
        <v>70.2</v>
      </c>
      <c r="BL39" s="2">
        <v>60.3</v>
      </c>
      <c r="BM39" s="2">
        <v>62</v>
      </c>
      <c r="BN39" s="2">
        <v>64.099999999999994</v>
      </c>
      <c r="BO39" s="2">
        <v>64.5</v>
      </c>
      <c r="BP39" s="2">
        <v>55</v>
      </c>
      <c r="BQ39" s="2">
        <v>55</v>
      </c>
      <c r="BR39" s="2">
        <v>55</v>
      </c>
      <c r="BS39" s="2">
        <v>55</v>
      </c>
      <c r="BU39" s="1"/>
      <c r="BV39" s="9" t="s">
        <v>37</v>
      </c>
      <c r="BW39" s="2">
        <v>88.2</v>
      </c>
      <c r="BX39" s="2">
        <v>86</v>
      </c>
      <c r="BY39" s="2">
        <v>90</v>
      </c>
      <c r="BZ39" s="2">
        <v>79.599999999999994</v>
      </c>
      <c r="CA39" s="2">
        <v>80.7</v>
      </c>
      <c r="CB39" s="2">
        <v>71.8</v>
      </c>
      <c r="CC39" s="2">
        <v>73.3</v>
      </c>
      <c r="CD39" s="2">
        <v>79.400000000000006</v>
      </c>
      <c r="CE39" s="2">
        <v>80.5</v>
      </c>
      <c r="CF39" s="2">
        <v>71.2</v>
      </c>
      <c r="CG39" s="2">
        <v>73.599999999999994</v>
      </c>
      <c r="CH39" s="2">
        <v>72.900000000000006</v>
      </c>
      <c r="CI39" s="2">
        <v>84.8</v>
      </c>
      <c r="CJ39" s="2">
        <v>71.400000000000006</v>
      </c>
      <c r="CK39" s="2">
        <v>73.900000000000006</v>
      </c>
      <c r="CL39" s="2">
        <v>66.7</v>
      </c>
      <c r="CM39" s="2">
        <v>67.8</v>
      </c>
      <c r="CN39" s="2">
        <v>80.2</v>
      </c>
      <c r="CO39" s="2">
        <v>80.599999999999994</v>
      </c>
      <c r="CP39" s="2">
        <v>80.599999999999994</v>
      </c>
      <c r="CQ39" s="2">
        <v>80.599999999999994</v>
      </c>
      <c r="CS39" s="1"/>
      <c r="CT39" s="9" t="s">
        <v>37</v>
      </c>
      <c r="CU39" s="2">
        <v>80.5</v>
      </c>
      <c r="CV39" s="2">
        <v>76.5</v>
      </c>
      <c r="CW39" s="2">
        <v>79.3</v>
      </c>
      <c r="CX39" s="2">
        <v>79.400000000000006</v>
      </c>
      <c r="CY39" s="2">
        <v>78.099999999999994</v>
      </c>
      <c r="CZ39" s="2">
        <v>80.900000000000006</v>
      </c>
      <c r="DA39" s="2">
        <v>68.900000000000006</v>
      </c>
      <c r="DB39" s="2">
        <v>73.5</v>
      </c>
      <c r="DC39" s="2">
        <v>71.5</v>
      </c>
      <c r="DD39" s="2">
        <v>73.400000000000006</v>
      </c>
      <c r="DE39" s="2">
        <v>77.8</v>
      </c>
      <c r="DF39" s="2">
        <v>74.3</v>
      </c>
      <c r="DG39" s="2">
        <v>71.3</v>
      </c>
      <c r="DH39" s="2">
        <v>75.2</v>
      </c>
      <c r="DI39" s="2">
        <v>75.5</v>
      </c>
      <c r="DJ39" s="2">
        <v>75.400000000000006</v>
      </c>
      <c r="DK39" s="2">
        <v>75.400000000000006</v>
      </c>
      <c r="DL39" s="2">
        <v>76.400000000000006</v>
      </c>
      <c r="DM39" s="2">
        <v>76.400000000000006</v>
      </c>
      <c r="DN39" s="2">
        <v>76.400000000000006</v>
      </c>
      <c r="DO39" s="2">
        <v>76.400000000000006</v>
      </c>
      <c r="DQ39" s="1"/>
      <c r="DR39" s="9" t="s">
        <v>37</v>
      </c>
      <c r="DS39" s="2">
        <v>79.2</v>
      </c>
      <c r="DT39" s="2">
        <v>80.099999999999994</v>
      </c>
      <c r="DU39" s="2">
        <v>82.2</v>
      </c>
      <c r="DV39" s="2">
        <v>71.8</v>
      </c>
      <c r="DW39" s="2">
        <v>79.900000000000006</v>
      </c>
      <c r="DX39" s="2">
        <v>78.2</v>
      </c>
      <c r="DY39" s="2">
        <v>77.3</v>
      </c>
      <c r="DZ39" s="2">
        <v>78</v>
      </c>
      <c r="EA39" s="2">
        <v>77</v>
      </c>
      <c r="EB39" s="2">
        <v>75.2</v>
      </c>
      <c r="EC39" s="2">
        <v>75.7</v>
      </c>
      <c r="ED39" s="2">
        <v>76.7</v>
      </c>
      <c r="EE39" s="2">
        <v>79.5</v>
      </c>
      <c r="EF39" s="2">
        <v>78.7</v>
      </c>
      <c r="EG39" s="2">
        <v>79.400000000000006</v>
      </c>
      <c r="EH39" s="2">
        <v>69.400000000000006</v>
      </c>
      <c r="EI39" s="2">
        <v>79.099999999999994</v>
      </c>
      <c r="EJ39" s="2">
        <v>79</v>
      </c>
      <c r="EK39" s="2">
        <v>79</v>
      </c>
      <c r="EL39" s="2">
        <v>79</v>
      </c>
      <c r="EM39" s="2">
        <v>79</v>
      </c>
      <c r="EO39" s="1"/>
      <c r="EP39" s="9" t="s">
        <v>37</v>
      </c>
      <c r="EQ39" s="2">
        <v>81.900000000000006</v>
      </c>
      <c r="ER39" s="2">
        <v>79.400000000000006</v>
      </c>
      <c r="ES39" s="2">
        <v>78.8</v>
      </c>
      <c r="ET39" s="2">
        <v>78.099999999999994</v>
      </c>
      <c r="EU39" s="2">
        <v>82.7</v>
      </c>
      <c r="EV39" s="2">
        <v>79.099999999999994</v>
      </c>
      <c r="EW39" s="2">
        <v>77.900000000000006</v>
      </c>
      <c r="EX39" s="2">
        <v>71.5</v>
      </c>
      <c r="EY39" s="2">
        <v>74.099999999999994</v>
      </c>
      <c r="EZ39" s="2">
        <v>78.099999999999994</v>
      </c>
      <c r="FA39" s="2">
        <v>74.400000000000006</v>
      </c>
      <c r="FB39" s="2">
        <v>74.400000000000006</v>
      </c>
      <c r="FC39" s="2">
        <v>78</v>
      </c>
      <c r="FD39" s="2">
        <v>71.7</v>
      </c>
      <c r="FE39" s="2">
        <v>76.900000000000006</v>
      </c>
      <c r="FF39" s="2">
        <v>72.8</v>
      </c>
      <c r="FG39" s="2">
        <v>74.5</v>
      </c>
      <c r="FH39" s="2">
        <v>77.8</v>
      </c>
      <c r="FI39" s="2">
        <v>77.8</v>
      </c>
      <c r="FJ39" s="2">
        <v>77.8</v>
      </c>
      <c r="FK39" s="2">
        <v>77.8</v>
      </c>
    </row>
    <row r="40" spans="1:167" ht="14.5">
      <c r="A40" s="1"/>
      <c r="B40" s="9"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9" t="s">
        <v>493</v>
      </c>
      <c r="AA40" s="2">
        <v>8</v>
      </c>
      <c r="AB40" s="2">
        <v>10</v>
      </c>
      <c r="AC40" s="2">
        <v>10.199999999999999</v>
      </c>
      <c r="AD40" s="2">
        <v>9.4</v>
      </c>
      <c r="AE40" s="2">
        <v>9.3000000000000007</v>
      </c>
      <c r="AF40" s="2">
        <v>9.5</v>
      </c>
      <c r="AG40" s="2">
        <v>9.6</v>
      </c>
      <c r="AH40" s="2">
        <v>7.5</v>
      </c>
      <c r="AI40" s="2">
        <v>7.4</v>
      </c>
      <c r="AJ40" s="2">
        <v>10.3</v>
      </c>
      <c r="AK40" s="2">
        <v>10.6</v>
      </c>
      <c r="AL40" s="2">
        <v>11.3</v>
      </c>
      <c r="AM40" s="2">
        <v>10.3</v>
      </c>
      <c r="AN40" s="2">
        <v>10.6</v>
      </c>
      <c r="AO40" s="2">
        <v>10.4</v>
      </c>
      <c r="AP40" s="2">
        <v>10.5</v>
      </c>
      <c r="AQ40" s="2">
        <v>10.5</v>
      </c>
      <c r="AR40" s="2">
        <v>10.6</v>
      </c>
      <c r="AS40" s="2">
        <v>11.7</v>
      </c>
      <c r="AT40" s="2">
        <v>11.7</v>
      </c>
      <c r="AU40" s="2">
        <v>11.6</v>
      </c>
      <c r="AW40" s="1"/>
      <c r="AX40" s="9" t="s">
        <v>493</v>
      </c>
      <c r="AY40" s="2">
        <v>11.9</v>
      </c>
      <c r="AZ40" s="2">
        <v>25.7</v>
      </c>
      <c r="BA40" s="2">
        <v>13.8</v>
      </c>
      <c r="BB40" s="2">
        <v>13.5</v>
      </c>
      <c r="BC40" s="2">
        <v>13.9</v>
      </c>
      <c r="BD40" s="2">
        <v>11.4</v>
      </c>
      <c r="BE40" s="2">
        <v>11.9</v>
      </c>
      <c r="BF40" s="2">
        <v>10.4</v>
      </c>
      <c r="BG40" s="2">
        <v>11.7</v>
      </c>
      <c r="BH40" s="2">
        <v>12.9</v>
      </c>
      <c r="BI40" s="2">
        <v>13.9</v>
      </c>
      <c r="BJ40" s="2">
        <v>16.600000000000001</v>
      </c>
      <c r="BK40" s="2">
        <v>13</v>
      </c>
      <c r="BL40" s="2">
        <v>22.8</v>
      </c>
      <c r="BM40" s="2">
        <v>21.9</v>
      </c>
      <c r="BN40" s="2">
        <v>20.7</v>
      </c>
      <c r="BO40" s="2">
        <v>20.3</v>
      </c>
      <c r="BP40" s="2">
        <v>25.9</v>
      </c>
      <c r="BQ40" s="2">
        <v>26.8</v>
      </c>
      <c r="BR40" s="2">
        <v>26.8</v>
      </c>
      <c r="BS40" s="2">
        <v>27.6</v>
      </c>
      <c r="BU40" s="1"/>
      <c r="BV40" s="9" t="s">
        <v>493</v>
      </c>
      <c r="BW40" s="2">
        <v>6</v>
      </c>
      <c r="BX40" s="2">
        <v>7.1</v>
      </c>
      <c r="BY40" s="2">
        <v>5.0999999999999996</v>
      </c>
      <c r="BZ40" s="2">
        <v>10.5</v>
      </c>
      <c r="CA40" s="2">
        <v>10</v>
      </c>
      <c r="CB40" s="2">
        <v>15</v>
      </c>
      <c r="CC40" s="2">
        <v>14.1</v>
      </c>
      <c r="CD40" s="2">
        <v>10.6</v>
      </c>
      <c r="CE40" s="2">
        <v>10.1</v>
      </c>
      <c r="CF40" s="2">
        <v>15.1</v>
      </c>
      <c r="CG40" s="2">
        <v>13.6</v>
      </c>
      <c r="CH40" s="2">
        <v>14.2</v>
      </c>
      <c r="CI40" s="2">
        <v>7.6</v>
      </c>
      <c r="CJ40" s="2">
        <v>15.1</v>
      </c>
      <c r="CK40" s="2">
        <v>14.2</v>
      </c>
      <c r="CL40" s="2">
        <v>18.8</v>
      </c>
      <c r="CM40" s="2">
        <v>18.899999999999999</v>
      </c>
      <c r="CN40" s="2">
        <v>8.1</v>
      </c>
      <c r="CO40" s="2">
        <v>9.4</v>
      </c>
      <c r="CP40" s="2">
        <v>9.3000000000000007</v>
      </c>
      <c r="CQ40" s="2">
        <v>9.4</v>
      </c>
      <c r="CS40" s="1"/>
      <c r="CT40" s="9" t="s">
        <v>493</v>
      </c>
      <c r="CU40" s="2">
        <v>1.8</v>
      </c>
      <c r="CV40" s="2">
        <v>1.8</v>
      </c>
      <c r="CW40" s="2">
        <v>1.2</v>
      </c>
      <c r="CX40" s="2">
        <v>0.8</v>
      </c>
      <c r="CY40" s="2">
        <v>0.9</v>
      </c>
      <c r="CZ40" s="2">
        <v>0.7</v>
      </c>
      <c r="DA40" s="2">
        <v>1.5</v>
      </c>
      <c r="DB40" s="2">
        <v>1.3</v>
      </c>
      <c r="DC40" s="2">
        <v>1.4</v>
      </c>
      <c r="DD40" s="2">
        <v>1.1000000000000001</v>
      </c>
      <c r="DE40" s="2">
        <v>0.8</v>
      </c>
      <c r="DF40" s="2">
        <v>0.9</v>
      </c>
      <c r="DG40" s="2">
        <v>1</v>
      </c>
      <c r="DH40" s="2">
        <v>1.7</v>
      </c>
      <c r="DI40" s="2">
        <v>1.5</v>
      </c>
      <c r="DJ40" s="2">
        <v>1.5</v>
      </c>
      <c r="DK40" s="2">
        <v>1.7</v>
      </c>
      <c r="DL40" s="2">
        <v>1.7</v>
      </c>
      <c r="DM40" s="2">
        <v>2.1</v>
      </c>
      <c r="DN40" s="2">
        <v>2.1</v>
      </c>
      <c r="DO40" s="2">
        <v>2.7</v>
      </c>
      <c r="DQ40" s="1"/>
      <c r="DR40" s="9" t="s">
        <v>493</v>
      </c>
      <c r="DS40" s="2">
        <v>9.8000000000000007</v>
      </c>
      <c r="DT40" s="2">
        <v>9.4</v>
      </c>
      <c r="DU40" s="2">
        <v>8.4</v>
      </c>
      <c r="DV40" s="2">
        <v>11.9</v>
      </c>
      <c r="DW40" s="2">
        <v>8.9</v>
      </c>
      <c r="DX40" s="2">
        <v>9.6</v>
      </c>
      <c r="DY40" s="2">
        <v>10.199999999999999</v>
      </c>
      <c r="DZ40" s="2">
        <v>9.8000000000000007</v>
      </c>
      <c r="EA40" s="2">
        <v>10.3</v>
      </c>
      <c r="EB40" s="2">
        <v>11.3</v>
      </c>
      <c r="EC40" s="2">
        <v>11</v>
      </c>
      <c r="ED40" s="2">
        <v>10.5</v>
      </c>
      <c r="EE40" s="2">
        <v>9</v>
      </c>
      <c r="EF40" s="2">
        <v>10.8</v>
      </c>
      <c r="EG40" s="2">
        <v>10.5</v>
      </c>
      <c r="EH40" s="2">
        <v>15.7</v>
      </c>
      <c r="EI40" s="2">
        <v>10.7</v>
      </c>
      <c r="EJ40" s="2">
        <v>10.8</v>
      </c>
      <c r="EK40" s="2">
        <v>9.5</v>
      </c>
      <c r="EL40" s="2">
        <v>9.5</v>
      </c>
      <c r="EM40" s="2">
        <v>9.5</v>
      </c>
      <c r="EO40" s="1"/>
      <c r="EP40" s="9" t="s">
        <v>493</v>
      </c>
      <c r="EQ40" s="2">
        <v>6.2</v>
      </c>
      <c r="ER40" s="2">
        <v>7.1</v>
      </c>
      <c r="ES40" s="2">
        <v>7.5</v>
      </c>
      <c r="ET40" s="2">
        <v>7.8</v>
      </c>
      <c r="EU40" s="2">
        <v>6</v>
      </c>
      <c r="EV40" s="2">
        <v>7.4</v>
      </c>
      <c r="EW40" s="2">
        <v>7.9</v>
      </c>
      <c r="EX40" s="2">
        <v>9.6999999999999993</v>
      </c>
      <c r="EY40" s="2">
        <v>8.6999999999999993</v>
      </c>
      <c r="EZ40" s="2">
        <v>7.4</v>
      </c>
      <c r="FA40" s="2">
        <v>8.5</v>
      </c>
      <c r="FB40" s="2">
        <v>9</v>
      </c>
      <c r="FC40" s="2">
        <v>7.2</v>
      </c>
      <c r="FD40" s="2">
        <v>9.6999999999999993</v>
      </c>
      <c r="FE40" s="2">
        <v>7.7</v>
      </c>
      <c r="FF40" s="2">
        <v>9.9</v>
      </c>
      <c r="FG40" s="2">
        <v>9</v>
      </c>
      <c r="FH40" s="2">
        <v>7.5</v>
      </c>
      <c r="FI40" s="2">
        <v>9.1999999999999993</v>
      </c>
      <c r="FJ40" s="2">
        <v>9.1999999999999993</v>
      </c>
      <c r="FK40" s="2">
        <v>9.4</v>
      </c>
    </row>
    <row r="41" spans="1:167" ht="14.5">
      <c r="A41" s="1"/>
      <c r="B41" s="9"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9"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9"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9"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9"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9"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9"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spans="1:167" ht="14.5">
      <c r="A42" s="1"/>
      <c r="B42" s="9"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9"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9"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4.5">
      <c r="A43" s="1"/>
      <c r="B43" s="9"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9"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9"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9"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9"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9"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9"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spans="1:167" ht="15.5">
      <c r="A44" s="1"/>
      <c r="B44" s="9" t="s">
        <v>495</v>
      </c>
      <c r="C44" s="2">
        <v>32.1</v>
      </c>
      <c r="D44" s="2">
        <v>28.7</v>
      </c>
      <c r="E44" s="2">
        <v>32.4</v>
      </c>
      <c r="F44" s="2">
        <v>29.7</v>
      </c>
      <c r="G44" s="2">
        <v>26.2</v>
      </c>
      <c r="H44" s="2">
        <v>24.7</v>
      </c>
      <c r="I44" s="2">
        <v>24</v>
      </c>
      <c r="J44" s="2">
        <v>28.3</v>
      </c>
      <c r="K44" s="2">
        <v>28.3</v>
      </c>
      <c r="L44" s="2">
        <v>24.8</v>
      </c>
      <c r="M44" s="2">
        <v>23.3</v>
      </c>
      <c r="N44" s="2">
        <v>23.5</v>
      </c>
      <c r="O44" s="2">
        <v>25</v>
      </c>
      <c r="P44" s="2">
        <v>21.3</v>
      </c>
      <c r="Q44" s="2">
        <v>22.4</v>
      </c>
      <c r="R44" s="2">
        <v>21.9</v>
      </c>
      <c r="S44" s="2">
        <v>12</v>
      </c>
      <c r="T44" s="2">
        <v>23.7</v>
      </c>
      <c r="U44" s="2">
        <v>23.7</v>
      </c>
      <c r="V44" s="2">
        <v>23.7</v>
      </c>
      <c r="W44" s="2">
        <v>23.7</v>
      </c>
      <c r="Y44" s="1"/>
      <c r="Z44" s="9" t="s">
        <v>495</v>
      </c>
      <c r="AA44" s="2">
        <v>8.1</v>
      </c>
      <c r="AB44" s="2">
        <v>8.6999999999999993</v>
      </c>
      <c r="AC44" s="2">
        <v>8.6</v>
      </c>
      <c r="AD44" s="2">
        <v>8.9</v>
      </c>
      <c r="AE44" s="2">
        <v>8.8000000000000007</v>
      </c>
      <c r="AF44" s="2">
        <v>8.5</v>
      </c>
      <c r="AG44" s="2">
        <v>9.1</v>
      </c>
      <c r="AH44" s="2">
        <v>9.1999999999999993</v>
      </c>
      <c r="AI44" s="2">
        <v>9.9</v>
      </c>
      <c r="AJ44" s="2">
        <v>8.9</v>
      </c>
      <c r="AK44" s="2">
        <v>8.4</v>
      </c>
      <c r="AL44" s="2">
        <v>8.5</v>
      </c>
      <c r="AM44" s="2">
        <v>8.4</v>
      </c>
      <c r="AN44" s="2">
        <v>9.1999999999999993</v>
      </c>
      <c r="AO44" s="2">
        <v>9.1</v>
      </c>
      <c r="AP44" s="2">
        <v>9.1</v>
      </c>
      <c r="AQ44" s="2">
        <v>9.1</v>
      </c>
      <c r="AR44" s="2">
        <v>9.1</v>
      </c>
      <c r="AS44" s="2">
        <v>8</v>
      </c>
      <c r="AT44" s="2">
        <v>8</v>
      </c>
      <c r="AU44" s="2">
        <v>8</v>
      </c>
      <c r="AW44" s="1"/>
      <c r="AX44" s="9" t="s">
        <v>495</v>
      </c>
      <c r="AY44" s="2">
        <v>16.3</v>
      </c>
      <c r="AZ44" s="2">
        <v>18.3</v>
      </c>
      <c r="BA44" s="2">
        <v>18.2</v>
      </c>
      <c r="BB44" s="2">
        <v>17.600000000000001</v>
      </c>
      <c r="BC44" s="2">
        <v>17.8</v>
      </c>
      <c r="BD44" s="2">
        <v>15.1</v>
      </c>
      <c r="BE44" s="2">
        <v>15.5</v>
      </c>
      <c r="BF44" s="2">
        <v>14.5</v>
      </c>
      <c r="BG44" s="2">
        <v>16.7</v>
      </c>
      <c r="BH44" s="2">
        <v>17.2</v>
      </c>
      <c r="BI44" s="2">
        <v>18.5</v>
      </c>
      <c r="BJ44" s="2">
        <v>21.4</v>
      </c>
      <c r="BK44" s="2">
        <v>16.899999999999999</v>
      </c>
      <c r="BL44" s="2">
        <v>16.899999999999999</v>
      </c>
      <c r="BM44" s="2">
        <v>16.100000000000001</v>
      </c>
      <c r="BN44" s="2">
        <v>15.2</v>
      </c>
      <c r="BO44" s="2">
        <v>15.2</v>
      </c>
      <c r="BP44" s="2">
        <v>19</v>
      </c>
      <c r="BQ44" s="2">
        <v>18.2</v>
      </c>
      <c r="BR44" s="2">
        <v>18.100000000000001</v>
      </c>
      <c r="BS44" s="2">
        <v>17.399999999999999</v>
      </c>
      <c r="BU44" s="1"/>
      <c r="BV44" s="9" t="s">
        <v>495</v>
      </c>
      <c r="BW44" s="2">
        <v>5.8</v>
      </c>
      <c r="BX44" s="2">
        <v>6.9</v>
      </c>
      <c r="BY44" s="2">
        <v>4.9000000000000004</v>
      </c>
      <c r="BZ44" s="2">
        <v>9.9</v>
      </c>
      <c r="CA44" s="2">
        <v>9.4</v>
      </c>
      <c r="CB44" s="2">
        <v>13.2</v>
      </c>
      <c r="CC44" s="2">
        <v>12.5</v>
      </c>
      <c r="CD44" s="2">
        <v>10</v>
      </c>
      <c r="CE44" s="2">
        <v>9.5</v>
      </c>
      <c r="CF44" s="2">
        <v>13.7</v>
      </c>
      <c r="CG44" s="2">
        <v>12.8</v>
      </c>
      <c r="CH44" s="2">
        <v>12.9</v>
      </c>
      <c r="CI44" s="2">
        <v>7.6</v>
      </c>
      <c r="CJ44" s="2">
        <v>13.5</v>
      </c>
      <c r="CK44" s="2">
        <v>12</v>
      </c>
      <c r="CL44" s="2">
        <v>14.5</v>
      </c>
      <c r="CM44" s="2">
        <v>13.2</v>
      </c>
      <c r="CN44" s="2">
        <v>11.7</v>
      </c>
      <c r="CO44" s="2">
        <v>10</v>
      </c>
      <c r="CP44" s="2">
        <v>10.1</v>
      </c>
      <c r="CQ44" s="2">
        <v>10</v>
      </c>
      <c r="CS44" s="1"/>
      <c r="CT44" s="9" t="s">
        <v>495</v>
      </c>
      <c r="CU44" s="2">
        <v>17.7</v>
      </c>
      <c r="CV44" s="2">
        <v>21.7</v>
      </c>
      <c r="CW44" s="2">
        <v>19.5</v>
      </c>
      <c r="CX44" s="2">
        <v>19.8</v>
      </c>
      <c r="CY44" s="2">
        <v>21.1</v>
      </c>
      <c r="CZ44" s="2">
        <v>18.399999999999999</v>
      </c>
      <c r="DA44" s="2">
        <v>29.6</v>
      </c>
      <c r="DB44" s="2">
        <v>25.2</v>
      </c>
      <c r="DC44" s="2">
        <v>27.1</v>
      </c>
      <c r="DD44" s="2">
        <v>25.6</v>
      </c>
      <c r="DE44" s="2">
        <v>21.4</v>
      </c>
      <c r="DF44" s="2">
        <v>24.8</v>
      </c>
      <c r="DG44" s="2">
        <v>27.7</v>
      </c>
      <c r="DH44" s="2">
        <v>23.1</v>
      </c>
      <c r="DI44" s="2">
        <v>23.1</v>
      </c>
      <c r="DJ44" s="2">
        <v>23.1</v>
      </c>
      <c r="DK44" s="2">
        <v>22.9</v>
      </c>
      <c r="DL44" s="2">
        <v>21.9</v>
      </c>
      <c r="DM44" s="2">
        <v>21.5</v>
      </c>
      <c r="DN44" s="2">
        <v>21.5</v>
      </c>
      <c r="DO44" s="2">
        <v>20.8</v>
      </c>
      <c r="DQ44" s="1"/>
      <c r="DR44" s="9" t="s">
        <v>495</v>
      </c>
      <c r="DS44" s="2">
        <v>11</v>
      </c>
      <c r="DT44" s="2">
        <v>10.5</v>
      </c>
      <c r="DU44" s="2">
        <v>9.5</v>
      </c>
      <c r="DV44" s="2">
        <v>16.3</v>
      </c>
      <c r="DW44" s="2">
        <v>11.2</v>
      </c>
      <c r="DX44" s="2">
        <v>12.2</v>
      </c>
      <c r="DY44" s="2">
        <v>12.5</v>
      </c>
      <c r="DZ44" s="2">
        <v>12.2</v>
      </c>
      <c r="EA44" s="2">
        <v>12.7</v>
      </c>
      <c r="EB44" s="2">
        <v>13.6</v>
      </c>
      <c r="EC44" s="2">
        <v>13.2</v>
      </c>
      <c r="ED44" s="2">
        <v>12.8</v>
      </c>
      <c r="EE44" s="2">
        <v>11.5</v>
      </c>
      <c r="EF44" s="2">
        <v>10.4</v>
      </c>
      <c r="EG44" s="2">
        <v>10.1</v>
      </c>
      <c r="EH44" s="2">
        <v>14.9</v>
      </c>
      <c r="EI44" s="2">
        <v>10.199999999999999</v>
      </c>
      <c r="EJ44" s="2">
        <v>10.199999999999999</v>
      </c>
      <c r="EK44" s="2">
        <v>11.5</v>
      </c>
      <c r="EL44" s="2">
        <v>11.5</v>
      </c>
      <c r="EM44" s="2">
        <v>11.5</v>
      </c>
      <c r="EO44" s="1"/>
      <c r="EP44" s="9" t="s">
        <v>495</v>
      </c>
      <c r="EQ44" s="2">
        <v>11.9</v>
      </c>
      <c r="ER44" s="2">
        <v>13.5</v>
      </c>
      <c r="ES44" s="2">
        <v>13.7</v>
      </c>
      <c r="ET44" s="2">
        <v>14.2</v>
      </c>
      <c r="EU44" s="2">
        <v>11.3</v>
      </c>
      <c r="EV44" s="2">
        <v>13.5</v>
      </c>
      <c r="EW44" s="2">
        <v>14.2</v>
      </c>
      <c r="EX44" s="2">
        <v>18.7</v>
      </c>
      <c r="EY44" s="2">
        <v>17.2</v>
      </c>
      <c r="EZ44" s="2">
        <v>14.5</v>
      </c>
      <c r="FA44" s="2">
        <v>17.100000000000001</v>
      </c>
      <c r="FB44" s="2">
        <v>16.600000000000001</v>
      </c>
      <c r="FC44" s="2">
        <v>14.8</v>
      </c>
      <c r="FD44" s="2">
        <v>18.5</v>
      </c>
      <c r="FE44" s="2">
        <v>15.4</v>
      </c>
      <c r="FF44" s="2">
        <v>17.3</v>
      </c>
      <c r="FG44" s="2">
        <v>16.5</v>
      </c>
      <c r="FH44" s="2">
        <v>14.7</v>
      </c>
      <c r="FI44" s="2">
        <v>12.9</v>
      </c>
      <c r="FJ44" s="2">
        <v>12.9</v>
      </c>
      <c r="FK44" s="2">
        <v>12.8</v>
      </c>
    </row>
    <row r="45" spans="1:167" ht="14.5">
      <c r="A45" s="128"/>
      <c r="B45" s="128"/>
      <c r="C45" s="2"/>
      <c r="D45" s="2"/>
      <c r="E45" s="2"/>
      <c r="F45" s="2"/>
      <c r="G45" s="2"/>
      <c r="H45" s="2"/>
      <c r="I45" s="2"/>
      <c r="J45" s="2"/>
      <c r="K45" s="2"/>
      <c r="L45" s="2"/>
      <c r="M45" s="2"/>
      <c r="N45" s="2"/>
      <c r="O45" s="2"/>
      <c r="P45" s="2"/>
      <c r="Q45" s="2"/>
      <c r="R45" s="2"/>
      <c r="S45" s="2"/>
      <c r="T45" s="2"/>
      <c r="U45" s="2"/>
      <c r="V45" s="2"/>
      <c r="W45" s="2"/>
      <c r="Y45" s="128"/>
      <c r="Z45" s="128"/>
      <c r="AA45" s="2"/>
      <c r="AB45" s="2"/>
      <c r="AC45" s="2"/>
      <c r="AD45" s="2"/>
      <c r="AE45" s="2"/>
      <c r="AF45" s="2"/>
      <c r="AG45" s="2"/>
      <c r="AH45" s="2"/>
      <c r="AI45" s="2"/>
      <c r="AJ45" s="2"/>
      <c r="AK45" s="2"/>
      <c r="AL45" s="2"/>
      <c r="AM45" s="2"/>
      <c r="AN45" s="2"/>
      <c r="AO45" s="2"/>
      <c r="AP45" s="2"/>
      <c r="AQ45" s="2"/>
      <c r="AR45" s="2"/>
      <c r="AS45" s="2"/>
      <c r="AT45" s="2"/>
      <c r="AU45" s="2"/>
      <c r="AW45" s="128"/>
      <c r="AX45" s="128"/>
      <c r="AY45" s="2"/>
      <c r="AZ45" s="2"/>
      <c r="BA45" s="2"/>
      <c r="BB45" s="2"/>
      <c r="BC45" s="2"/>
      <c r="BD45" s="2"/>
      <c r="BE45" s="2"/>
      <c r="BF45" s="2"/>
      <c r="BG45" s="2"/>
      <c r="BH45" s="2"/>
      <c r="BI45" s="2"/>
      <c r="BJ45" s="2"/>
      <c r="BK45" s="2"/>
      <c r="BL45" s="2"/>
      <c r="BM45" s="2"/>
      <c r="BN45" s="2"/>
      <c r="BO45" s="2"/>
      <c r="BP45" s="2"/>
      <c r="BQ45" s="2"/>
      <c r="BR45" s="2"/>
      <c r="BS45" s="2"/>
      <c r="BU45" s="128"/>
      <c r="BV45" s="128"/>
      <c r="BW45" s="2"/>
      <c r="BX45" s="2"/>
      <c r="BY45" s="2"/>
      <c r="BZ45" s="2"/>
      <c r="CA45" s="2"/>
      <c r="CB45" s="2"/>
      <c r="CC45" s="2"/>
      <c r="CD45" s="2"/>
      <c r="CE45" s="2"/>
      <c r="CF45" s="2"/>
      <c r="CG45" s="2"/>
      <c r="CH45" s="2"/>
      <c r="CI45" s="2"/>
      <c r="CJ45" s="2"/>
      <c r="CK45" s="2"/>
      <c r="CL45" s="2"/>
      <c r="CM45" s="2"/>
      <c r="CN45" s="2"/>
      <c r="CO45" s="2"/>
      <c r="CP45" s="2"/>
      <c r="CQ45" s="2"/>
      <c r="CS45" s="128"/>
      <c r="CT45" s="128"/>
      <c r="CU45" s="2"/>
      <c r="CV45" s="2"/>
      <c r="CW45" s="2"/>
      <c r="CX45" s="2"/>
      <c r="CY45" s="2"/>
      <c r="CZ45" s="2"/>
      <c r="DA45" s="2"/>
      <c r="DB45" s="2"/>
      <c r="DC45" s="2"/>
      <c r="DD45" s="2"/>
      <c r="DE45" s="2"/>
      <c r="DF45" s="2"/>
      <c r="DG45" s="2"/>
      <c r="DH45" s="2"/>
      <c r="DI45" s="2"/>
      <c r="DJ45" s="2"/>
      <c r="DK45" s="2"/>
      <c r="DL45" s="2"/>
      <c r="DM45" s="2"/>
      <c r="DN45" s="2"/>
      <c r="DO45" s="2"/>
      <c r="DQ45" s="128"/>
      <c r="DR45" s="128"/>
      <c r="DS45" s="2"/>
      <c r="DT45" s="2"/>
      <c r="DU45" s="2"/>
      <c r="DV45" s="2"/>
      <c r="DW45" s="2"/>
      <c r="DX45" s="2"/>
      <c r="DY45" s="2"/>
      <c r="DZ45" s="2"/>
      <c r="EA45" s="2"/>
      <c r="EB45" s="2"/>
      <c r="EC45" s="2"/>
      <c r="ED45" s="2"/>
      <c r="EE45" s="2"/>
      <c r="EF45" s="2"/>
      <c r="EG45" s="2"/>
      <c r="EH45" s="2"/>
      <c r="EI45" s="2"/>
      <c r="EJ45" s="2"/>
      <c r="EK45" s="2"/>
      <c r="EL45" s="2"/>
      <c r="EM45" s="2"/>
      <c r="EO45" s="128"/>
      <c r="EP45" s="128"/>
      <c r="EQ45" s="2"/>
      <c r="ER45" s="2"/>
      <c r="ES45" s="2"/>
      <c r="ET45" s="2"/>
      <c r="EU45" s="2"/>
      <c r="EV45" s="2"/>
      <c r="EW45" s="2"/>
      <c r="EX45" s="2"/>
      <c r="EY45" s="2"/>
      <c r="EZ45" s="2"/>
      <c r="FA45" s="2"/>
      <c r="FB45" s="2"/>
      <c r="FC45" s="2"/>
      <c r="FD45" s="2"/>
      <c r="FE45" s="2"/>
      <c r="FF45" s="2"/>
      <c r="FG45" s="2"/>
      <c r="FH45" s="2"/>
      <c r="FI45" s="2"/>
      <c r="FJ45" s="2"/>
      <c r="FK45" s="2"/>
    </row>
    <row r="46" spans="1:167" ht="14.5">
      <c r="A46" s="1"/>
      <c r="B46" s="11" t="s">
        <v>517</v>
      </c>
      <c r="C46" s="2"/>
      <c r="D46" s="2"/>
      <c r="E46" s="2"/>
      <c r="F46" s="2"/>
      <c r="G46" s="2"/>
      <c r="H46" s="2"/>
      <c r="I46" s="2"/>
      <c r="J46" s="2"/>
      <c r="K46" s="2"/>
      <c r="L46" s="2"/>
      <c r="M46" s="2"/>
      <c r="N46" s="2"/>
      <c r="O46" s="2"/>
      <c r="P46" s="2"/>
      <c r="Q46" s="2"/>
      <c r="R46" s="2"/>
      <c r="S46" s="2"/>
      <c r="T46" s="2"/>
      <c r="U46" s="2"/>
      <c r="V46" s="2"/>
      <c r="W46" s="2"/>
      <c r="Y46" s="1"/>
      <c r="Z46" s="11" t="s">
        <v>517</v>
      </c>
      <c r="AA46" s="2"/>
      <c r="AB46" s="2"/>
      <c r="AC46" s="2"/>
      <c r="AD46" s="2"/>
      <c r="AE46" s="2"/>
      <c r="AF46" s="2"/>
      <c r="AG46" s="2"/>
      <c r="AH46" s="2"/>
      <c r="AI46" s="2"/>
      <c r="AJ46" s="2"/>
      <c r="AK46" s="2"/>
      <c r="AL46" s="2"/>
      <c r="AM46" s="2"/>
      <c r="AN46" s="2"/>
      <c r="AO46" s="2"/>
      <c r="AP46" s="2"/>
      <c r="AQ46" s="2"/>
      <c r="AR46" s="2"/>
      <c r="AS46" s="2"/>
      <c r="AT46" s="2"/>
      <c r="AU46" s="2"/>
      <c r="AW46" s="1"/>
      <c r="AX46" s="11" t="s">
        <v>517</v>
      </c>
      <c r="AY46" s="2"/>
      <c r="AZ46" s="2"/>
      <c r="BA46" s="2"/>
      <c r="BB46" s="2"/>
      <c r="BC46" s="2"/>
      <c r="BD46" s="2"/>
      <c r="BE46" s="2"/>
      <c r="BF46" s="2"/>
      <c r="BG46" s="2"/>
      <c r="BH46" s="2"/>
      <c r="BI46" s="2"/>
      <c r="BJ46" s="2"/>
      <c r="BK46" s="2"/>
      <c r="BL46" s="2"/>
      <c r="BM46" s="2"/>
      <c r="BN46" s="2"/>
      <c r="BO46" s="2"/>
      <c r="BP46" s="2"/>
      <c r="BQ46" s="2"/>
      <c r="BR46" s="2"/>
      <c r="BS46" s="2"/>
      <c r="BU46" s="1"/>
      <c r="BV46" s="11" t="s">
        <v>517</v>
      </c>
      <c r="BW46" s="2"/>
      <c r="BX46" s="2"/>
      <c r="BY46" s="2"/>
      <c r="BZ46" s="2"/>
      <c r="CA46" s="2"/>
      <c r="CB46" s="2"/>
      <c r="CC46" s="2"/>
      <c r="CD46" s="2"/>
      <c r="CE46" s="2"/>
      <c r="CF46" s="2"/>
      <c r="CG46" s="2"/>
      <c r="CH46" s="2"/>
      <c r="CI46" s="2"/>
      <c r="CJ46" s="2"/>
      <c r="CK46" s="2"/>
      <c r="CL46" s="2"/>
      <c r="CM46" s="2"/>
      <c r="CN46" s="2"/>
      <c r="CO46" s="2"/>
      <c r="CP46" s="2"/>
      <c r="CQ46" s="2"/>
      <c r="CS46" s="1"/>
      <c r="CT46" s="11" t="s">
        <v>517</v>
      </c>
      <c r="CU46" s="2"/>
      <c r="CV46" s="2"/>
      <c r="CW46" s="2"/>
      <c r="CX46" s="2"/>
      <c r="CY46" s="2"/>
      <c r="CZ46" s="2"/>
      <c r="DA46" s="2"/>
      <c r="DB46" s="2"/>
      <c r="DC46" s="2"/>
      <c r="DD46" s="2"/>
      <c r="DE46" s="2"/>
      <c r="DF46" s="2"/>
      <c r="DG46" s="2"/>
      <c r="DH46" s="2"/>
      <c r="DI46" s="2"/>
      <c r="DJ46" s="2"/>
      <c r="DK46" s="2"/>
      <c r="DL46" s="2"/>
      <c r="DM46" s="2"/>
      <c r="DN46" s="2"/>
      <c r="DO46" s="2"/>
      <c r="DQ46" s="1"/>
      <c r="DR46" s="11" t="s">
        <v>517</v>
      </c>
      <c r="DS46" s="2"/>
      <c r="DT46" s="2"/>
      <c r="DU46" s="2"/>
      <c r="DV46" s="2"/>
      <c r="DW46" s="2"/>
      <c r="DX46" s="2"/>
      <c r="DY46" s="2"/>
      <c r="DZ46" s="2"/>
      <c r="EA46" s="2"/>
      <c r="EB46" s="2"/>
      <c r="EC46" s="2"/>
      <c r="ED46" s="2"/>
      <c r="EE46" s="2"/>
      <c r="EF46" s="2"/>
      <c r="EG46" s="2"/>
      <c r="EH46" s="2"/>
      <c r="EI46" s="2"/>
      <c r="EJ46" s="2"/>
      <c r="EK46" s="2"/>
      <c r="EL46" s="2"/>
      <c r="EM46" s="2"/>
      <c r="EO46" s="1"/>
      <c r="EP46" s="11" t="s">
        <v>517</v>
      </c>
      <c r="EQ46" s="2"/>
      <c r="ER46" s="2"/>
      <c r="ES46" s="2"/>
      <c r="ET46" s="2"/>
      <c r="EU46" s="2"/>
      <c r="EV46" s="2"/>
      <c r="EW46" s="2"/>
      <c r="EX46" s="2"/>
      <c r="EY46" s="2"/>
      <c r="EZ46" s="2"/>
      <c r="FA46" s="2"/>
      <c r="FB46" s="2"/>
      <c r="FC46" s="2"/>
      <c r="FD46" s="2"/>
      <c r="FE46" s="2"/>
      <c r="FF46" s="2"/>
      <c r="FG46" s="2"/>
      <c r="FH46" s="2"/>
      <c r="FI46" s="2"/>
      <c r="FJ46" s="2"/>
      <c r="FK46" s="2"/>
    </row>
    <row r="47" spans="1:167" ht="15.5">
      <c r="A47" s="1"/>
      <c r="B47" s="9" t="s">
        <v>518</v>
      </c>
      <c r="C47" s="2">
        <v>3.87</v>
      </c>
      <c r="D47" s="2">
        <v>3.92</v>
      </c>
      <c r="E47" s="2">
        <v>3.95</v>
      </c>
      <c r="F47" s="2">
        <v>3.92</v>
      </c>
      <c r="G47" s="2">
        <v>3.9</v>
      </c>
      <c r="H47" s="2">
        <v>3.92</v>
      </c>
      <c r="I47" s="2">
        <v>3.98</v>
      </c>
      <c r="J47" s="2">
        <v>3.99</v>
      </c>
      <c r="K47" s="2">
        <v>3.97</v>
      </c>
      <c r="L47" s="2">
        <v>4</v>
      </c>
      <c r="M47" s="2">
        <v>4.05</v>
      </c>
      <c r="N47" s="2">
        <v>4.1500000000000004</v>
      </c>
      <c r="O47" s="2">
        <v>4.22</v>
      </c>
      <c r="P47" s="2">
        <v>4.34</v>
      </c>
      <c r="Q47" s="2">
        <v>4.43</v>
      </c>
      <c r="R47" s="2">
        <v>4.4000000000000004</v>
      </c>
      <c r="S47" s="2">
        <v>4.38</v>
      </c>
      <c r="T47" s="2">
        <v>4.37</v>
      </c>
      <c r="U47" s="2">
        <v>4.32</v>
      </c>
      <c r="V47" s="2">
        <v>4.2699999999999996</v>
      </c>
      <c r="W47" s="2">
        <v>4.26</v>
      </c>
      <c r="Y47" s="1"/>
      <c r="Z47" s="9" t="s">
        <v>518</v>
      </c>
      <c r="AA47" s="2">
        <v>8.58</v>
      </c>
      <c r="AB47" s="2">
        <v>8.5500000000000007</v>
      </c>
      <c r="AC47" s="2">
        <v>8.61</v>
      </c>
      <c r="AD47" s="2">
        <v>8.52</v>
      </c>
      <c r="AE47" s="2">
        <v>8.6300000000000008</v>
      </c>
      <c r="AF47" s="2">
        <v>8.67</v>
      </c>
      <c r="AG47" s="2">
        <v>8.77</v>
      </c>
      <c r="AH47" s="2">
        <v>8.8000000000000007</v>
      </c>
      <c r="AI47" s="2">
        <v>9.0399999999999991</v>
      </c>
      <c r="AJ47" s="2">
        <v>9.23</v>
      </c>
      <c r="AK47" s="2">
        <v>9.68</v>
      </c>
      <c r="AL47" s="2">
        <v>10.039999999999999</v>
      </c>
      <c r="AM47" s="2">
        <v>10.91</v>
      </c>
      <c r="AN47" s="2">
        <v>12.07</v>
      </c>
      <c r="AO47" s="2">
        <v>12.46</v>
      </c>
      <c r="AP47" s="2">
        <v>12.87</v>
      </c>
      <c r="AQ47" s="2">
        <v>13.02</v>
      </c>
      <c r="AR47" s="2">
        <v>13.49</v>
      </c>
      <c r="AS47" s="2">
        <v>13.42</v>
      </c>
      <c r="AT47" s="2">
        <v>13.44</v>
      </c>
      <c r="AU47" s="2">
        <v>13.59</v>
      </c>
      <c r="AW47" s="1"/>
      <c r="AX47" s="9" t="s">
        <v>518</v>
      </c>
      <c r="AY47" s="2">
        <v>14.79</v>
      </c>
      <c r="AZ47" s="2">
        <v>15.18</v>
      </c>
      <c r="BA47" s="2">
        <v>15.69</v>
      </c>
      <c r="BB47" s="2">
        <v>16.11</v>
      </c>
      <c r="BC47" s="2">
        <v>16.440000000000001</v>
      </c>
      <c r="BD47" s="2">
        <v>16.760000000000002</v>
      </c>
      <c r="BE47" s="2">
        <v>17.07</v>
      </c>
      <c r="BF47" s="2">
        <v>17.41</v>
      </c>
      <c r="BG47" s="2">
        <v>17.57</v>
      </c>
      <c r="BH47" s="2">
        <v>17.940000000000001</v>
      </c>
      <c r="BI47" s="2">
        <v>18.510000000000002</v>
      </c>
      <c r="BJ47" s="2">
        <v>18.88</v>
      </c>
      <c r="BK47" s="2">
        <v>19.260000000000002</v>
      </c>
      <c r="BL47" s="2">
        <v>20.309999999999999</v>
      </c>
      <c r="BM47" s="2">
        <v>21</v>
      </c>
      <c r="BN47" s="2">
        <v>21.36</v>
      </c>
      <c r="BO47" s="2">
        <v>21.87</v>
      </c>
      <c r="BP47" s="2">
        <v>22.38</v>
      </c>
      <c r="BQ47" s="2">
        <v>22.33</v>
      </c>
      <c r="BR47" s="2">
        <v>22.21</v>
      </c>
      <c r="BS47" s="2">
        <v>22.44</v>
      </c>
      <c r="BU47" s="1"/>
      <c r="BV47" s="9" t="s">
        <v>518</v>
      </c>
      <c r="BW47" s="2">
        <v>1.49</v>
      </c>
      <c r="BX47" s="2">
        <v>1.53</v>
      </c>
      <c r="BY47" s="2">
        <v>1.54</v>
      </c>
      <c r="BZ47" s="2">
        <v>1.52</v>
      </c>
      <c r="CA47" s="2">
        <v>1.54</v>
      </c>
      <c r="CB47" s="2">
        <v>1.59</v>
      </c>
      <c r="CC47" s="2">
        <v>1.64</v>
      </c>
      <c r="CD47" s="2">
        <v>1.67</v>
      </c>
      <c r="CE47" s="2">
        <v>1.69</v>
      </c>
      <c r="CF47" s="2">
        <v>1.72</v>
      </c>
      <c r="CG47" s="2">
        <v>1.76</v>
      </c>
      <c r="CH47" s="2">
        <v>1.8</v>
      </c>
      <c r="CI47" s="2">
        <v>1.87</v>
      </c>
      <c r="CJ47" s="2">
        <v>1.93</v>
      </c>
      <c r="CK47" s="2">
        <v>1.98</v>
      </c>
      <c r="CL47" s="2">
        <v>2.02</v>
      </c>
      <c r="CM47" s="2">
        <v>2.02</v>
      </c>
      <c r="CN47" s="2">
        <v>2.02</v>
      </c>
      <c r="CO47" s="2">
        <v>2</v>
      </c>
      <c r="CP47" s="2">
        <v>2.0299999999999998</v>
      </c>
      <c r="CQ47" s="2">
        <v>2.02</v>
      </c>
      <c r="CS47" s="1"/>
      <c r="CT47" s="9" t="s">
        <v>518</v>
      </c>
      <c r="CU47" s="2">
        <v>2.41</v>
      </c>
      <c r="CV47" s="2">
        <v>2.41</v>
      </c>
      <c r="CW47" s="2">
        <v>2.4</v>
      </c>
      <c r="CX47" s="2">
        <v>2.38</v>
      </c>
      <c r="CY47" s="2">
        <v>2.36</v>
      </c>
      <c r="CZ47" s="2">
        <v>2.34</v>
      </c>
      <c r="DA47" s="2">
        <v>2.33</v>
      </c>
      <c r="DB47" s="2">
        <v>2.31</v>
      </c>
      <c r="DC47" s="2">
        <v>2.31</v>
      </c>
      <c r="DD47" s="2">
        <v>2.31</v>
      </c>
      <c r="DE47" s="2">
        <v>2.31</v>
      </c>
      <c r="DF47" s="2">
        <v>2.31</v>
      </c>
      <c r="DG47" s="2">
        <v>2.33</v>
      </c>
      <c r="DH47" s="2">
        <v>2.3199999999999998</v>
      </c>
      <c r="DI47" s="2">
        <v>2.4</v>
      </c>
      <c r="DJ47" s="2">
        <v>2.42</v>
      </c>
      <c r="DK47" s="2">
        <v>2.5</v>
      </c>
      <c r="DL47" s="2">
        <v>2.57</v>
      </c>
      <c r="DM47" s="2">
        <v>2.58</v>
      </c>
      <c r="DN47" s="2">
        <v>2.5499999999999998</v>
      </c>
      <c r="DO47" s="2">
        <v>2.52</v>
      </c>
      <c r="DQ47" s="1"/>
      <c r="DR47" s="9" t="s">
        <v>518</v>
      </c>
      <c r="DS47" s="2">
        <v>6.05</v>
      </c>
      <c r="DT47" s="2">
        <v>6.16</v>
      </c>
      <c r="DU47" s="2">
        <v>6.25</v>
      </c>
      <c r="DV47" s="2">
        <v>6.24</v>
      </c>
      <c r="DW47" s="2">
        <v>6.32</v>
      </c>
      <c r="DX47" s="2">
        <v>6.57</v>
      </c>
      <c r="DY47" s="2">
        <v>6.75</v>
      </c>
      <c r="DZ47" s="2">
        <v>6.92</v>
      </c>
      <c r="EA47" s="2">
        <v>7.02</v>
      </c>
      <c r="EB47" s="2">
        <v>7.23</v>
      </c>
      <c r="EC47" s="2">
        <v>7.38</v>
      </c>
      <c r="ED47" s="2">
        <v>7.48</v>
      </c>
      <c r="EE47" s="2">
        <v>7.59</v>
      </c>
      <c r="EF47" s="2">
        <v>7.82</v>
      </c>
      <c r="EG47" s="2">
        <v>7.91</v>
      </c>
      <c r="EH47" s="2">
        <v>8.02</v>
      </c>
      <c r="EI47" s="2">
        <v>8.08</v>
      </c>
      <c r="EJ47" s="2">
        <v>8.14</v>
      </c>
      <c r="EK47" s="2">
        <v>8.18</v>
      </c>
      <c r="EL47" s="2">
        <v>8.1</v>
      </c>
      <c r="EM47" s="2">
        <v>8.1199999999999992</v>
      </c>
      <c r="EO47" s="1"/>
      <c r="EP47" s="9" t="s">
        <v>518</v>
      </c>
      <c r="EQ47" s="2">
        <v>6.92</v>
      </c>
      <c r="ER47" s="2">
        <v>7.02</v>
      </c>
      <c r="ES47" s="2">
        <v>7.19</v>
      </c>
      <c r="ET47" s="2">
        <v>7.21</v>
      </c>
      <c r="EU47" s="2">
        <v>7.29</v>
      </c>
      <c r="EV47" s="2">
        <v>7.56</v>
      </c>
      <c r="EW47" s="2">
        <v>7.98</v>
      </c>
      <c r="EX47" s="2">
        <v>8.36</v>
      </c>
      <c r="EY47" s="2">
        <v>8.4600000000000009</v>
      </c>
      <c r="EZ47" s="2">
        <v>8.5500000000000007</v>
      </c>
      <c r="FA47" s="2">
        <v>8.65</v>
      </c>
      <c r="FB47" s="2">
        <v>8.75</v>
      </c>
      <c r="FC47" s="2">
        <v>8.93</v>
      </c>
      <c r="FD47" s="2">
        <v>8.94</v>
      </c>
      <c r="FE47" s="2">
        <v>9.5399999999999991</v>
      </c>
      <c r="FF47" s="2">
        <v>9.6300000000000008</v>
      </c>
      <c r="FG47" s="2">
        <v>9.83</v>
      </c>
      <c r="FH47" s="2">
        <v>10</v>
      </c>
      <c r="FI47" s="2">
        <v>9.99</v>
      </c>
      <c r="FJ47" s="2">
        <v>9.93</v>
      </c>
      <c r="FK47" s="2">
        <v>9.98</v>
      </c>
    </row>
    <row r="48" spans="1:167" ht="14.5">
      <c r="A48" s="128"/>
      <c r="B48" s="128"/>
      <c r="C48" s="2"/>
      <c r="D48" s="2"/>
      <c r="E48" s="2"/>
      <c r="F48" s="2"/>
      <c r="G48" s="2"/>
      <c r="H48" s="2"/>
      <c r="I48" s="2"/>
      <c r="J48" s="2"/>
      <c r="K48" s="2"/>
      <c r="L48" s="2"/>
      <c r="M48" s="2"/>
      <c r="N48" s="2"/>
      <c r="O48" s="2"/>
      <c r="P48" s="2"/>
      <c r="Q48" s="2"/>
      <c r="R48" s="2"/>
      <c r="S48" s="2"/>
      <c r="T48" s="2"/>
      <c r="U48" s="2"/>
      <c r="V48" s="2"/>
      <c r="W48" s="2"/>
      <c r="Y48" s="128"/>
      <c r="Z48" s="128"/>
      <c r="AA48" s="2"/>
      <c r="AB48" s="2"/>
      <c r="AC48" s="2"/>
      <c r="AD48" s="2"/>
      <c r="AE48" s="2"/>
      <c r="AF48" s="2"/>
      <c r="AG48" s="2"/>
      <c r="AH48" s="2"/>
      <c r="AI48" s="2"/>
      <c r="AJ48" s="2"/>
      <c r="AK48" s="2"/>
      <c r="AL48" s="2"/>
      <c r="AM48" s="2"/>
      <c r="AN48" s="2"/>
      <c r="AO48" s="2"/>
      <c r="AP48" s="2"/>
      <c r="AQ48" s="2"/>
      <c r="AR48" s="2"/>
      <c r="AS48" s="2"/>
      <c r="AT48" s="2"/>
      <c r="AU48" s="2"/>
      <c r="AW48" s="128"/>
      <c r="AX48" s="128"/>
      <c r="AY48" s="2"/>
      <c r="AZ48" s="2"/>
      <c r="BA48" s="2"/>
      <c r="BB48" s="2"/>
      <c r="BC48" s="2"/>
      <c r="BD48" s="2"/>
      <c r="BE48" s="2"/>
      <c r="BF48" s="2"/>
      <c r="BG48" s="2"/>
      <c r="BH48" s="2"/>
      <c r="BI48" s="2"/>
      <c r="BJ48" s="2"/>
      <c r="BK48" s="2"/>
      <c r="BL48" s="2"/>
      <c r="BM48" s="2"/>
      <c r="BN48" s="2"/>
      <c r="BO48" s="2"/>
      <c r="BP48" s="2"/>
      <c r="BQ48" s="2"/>
      <c r="BR48" s="2"/>
      <c r="BS48" s="2"/>
      <c r="BU48" s="128"/>
      <c r="BV48" s="128"/>
      <c r="BW48" s="2"/>
      <c r="BX48" s="2"/>
      <c r="BY48" s="2"/>
      <c r="BZ48" s="2"/>
      <c r="CA48" s="2"/>
      <c r="CB48" s="2"/>
      <c r="CC48" s="2"/>
      <c r="CD48" s="2"/>
      <c r="CE48" s="2"/>
      <c r="CF48" s="2"/>
      <c r="CG48" s="2"/>
      <c r="CH48" s="2"/>
      <c r="CI48" s="2"/>
      <c r="CJ48" s="2"/>
      <c r="CK48" s="2"/>
      <c r="CL48" s="2"/>
      <c r="CM48" s="2"/>
      <c r="CN48" s="2"/>
      <c r="CO48" s="2"/>
      <c r="CP48" s="2"/>
      <c r="CQ48" s="2"/>
      <c r="CS48" s="128"/>
      <c r="CT48" s="128"/>
      <c r="CU48" s="2"/>
      <c r="CV48" s="2"/>
      <c r="CW48" s="2"/>
      <c r="CX48" s="2"/>
      <c r="CY48" s="2"/>
      <c r="CZ48" s="2"/>
      <c r="DA48" s="2"/>
      <c r="DB48" s="2"/>
      <c r="DC48" s="2"/>
      <c r="DD48" s="2"/>
      <c r="DE48" s="2"/>
      <c r="DF48" s="2"/>
      <c r="DG48" s="2"/>
      <c r="DH48" s="2"/>
      <c r="DI48" s="2"/>
      <c r="DJ48" s="2"/>
      <c r="DK48" s="2"/>
      <c r="DL48" s="2"/>
      <c r="DM48" s="2"/>
      <c r="DN48" s="2"/>
      <c r="DO48" s="2"/>
      <c r="DQ48" s="128"/>
      <c r="DR48" s="128"/>
      <c r="DS48" s="2"/>
      <c r="DT48" s="2"/>
      <c r="DU48" s="2"/>
      <c r="DV48" s="2"/>
      <c r="DW48" s="2"/>
      <c r="DX48" s="2"/>
      <c r="DY48" s="2"/>
      <c r="DZ48" s="2"/>
      <c r="EA48" s="2"/>
      <c r="EB48" s="2"/>
      <c r="EC48" s="2"/>
      <c r="ED48" s="2"/>
      <c r="EE48" s="2"/>
      <c r="EF48" s="2"/>
      <c r="EG48" s="2"/>
      <c r="EH48" s="2"/>
      <c r="EI48" s="2"/>
      <c r="EJ48" s="2"/>
      <c r="EK48" s="2"/>
      <c r="EL48" s="2"/>
      <c r="EM48" s="2"/>
      <c r="EO48" s="128"/>
      <c r="EP48" s="128"/>
      <c r="EQ48" s="2"/>
      <c r="ER48" s="2"/>
      <c r="ES48" s="2"/>
      <c r="ET48" s="2"/>
      <c r="EU48" s="2"/>
      <c r="EV48" s="2"/>
      <c r="EW48" s="2"/>
      <c r="EX48" s="2"/>
      <c r="EY48" s="2"/>
      <c r="EZ48" s="2"/>
      <c r="FA48" s="2"/>
      <c r="FB48" s="2"/>
      <c r="FC48" s="2"/>
      <c r="FD48" s="2"/>
      <c r="FE48" s="2"/>
      <c r="FF48" s="2"/>
      <c r="FG48" s="2"/>
      <c r="FH48" s="2"/>
      <c r="FI48" s="2"/>
      <c r="FJ48" s="2"/>
      <c r="FK48" s="2"/>
    </row>
    <row r="49" spans="1:167" ht="15">
      <c r="A49" s="3"/>
      <c r="B49" s="11" t="s">
        <v>519</v>
      </c>
      <c r="C49" s="4">
        <v>353.6</v>
      </c>
      <c r="D49" s="4">
        <v>378.13</v>
      </c>
      <c r="E49" s="4">
        <v>364.52</v>
      </c>
      <c r="F49" s="4">
        <v>422</v>
      </c>
      <c r="G49" s="4">
        <v>450.62</v>
      </c>
      <c r="H49" s="4">
        <v>433.85</v>
      </c>
      <c r="I49" s="4">
        <v>421.02</v>
      </c>
      <c r="J49" s="4">
        <v>447.27</v>
      </c>
      <c r="K49" s="4">
        <v>451.53</v>
      </c>
      <c r="L49" s="4">
        <v>480.96</v>
      </c>
      <c r="M49" s="4">
        <v>483.16</v>
      </c>
      <c r="N49" s="4">
        <v>497.37</v>
      </c>
      <c r="O49" s="4">
        <v>439.28</v>
      </c>
      <c r="P49" s="4">
        <v>447.16</v>
      </c>
      <c r="Q49" s="4">
        <v>486.38</v>
      </c>
      <c r="R49" s="4">
        <v>471.64</v>
      </c>
      <c r="S49" s="4">
        <v>488.7</v>
      </c>
      <c r="T49" s="4">
        <v>434.15</v>
      </c>
      <c r="U49" s="4">
        <v>467.23</v>
      </c>
      <c r="V49" s="4">
        <v>473.68</v>
      </c>
      <c r="W49" s="4">
        <v>657.99</v>
      </c>
      <c r="Y49" s="3"/>
      <c r="Z49" s="11" t="s">
        <v>519</v>
      </c>
      <c r="AA49" s="4">
        <v>396.42</v>
      </c>
      <c r="AB49" s="4">
        <v>421.87</v>
      </c>
      <c r="AC49" s="4">
        <v>424.85</v>
      </c>
      <c r="AD49" s="4">
        <v>438.39</v>
      </c>
      <c r="AE49" s="4">
        <v>430.72</v>
      </c>
      <c r="AF49" s="4">
        <v>420.38</v>
      </c>
      <c r="AG49" s="4">
        <v>475.32</v>
      </c>
      <c r="AH49" s="4">
        <v>432.28</v>
      </c>
      <c r="AI49" s="4">
        <v>508.71</v>
      </c>
      <c r="AJ49" s="4">
        <v>519.88</v>
      </c>
      <c r="AK49" s="4">
        <v>484.37</v>
      </c>
      <c r="AL49" s="4">
        <v>522.49</v>
      </c>
      <c r="AM49" s="4">
        <v>485.51</v>
      </c>
      <c r="AN49" s="4">
        <v>560.48</v>
      </c>
      <c r="AO49" s="4">
        <v>622.72</v>
      </c>
      <c r="AP49" s="4">
        <v>608.34</v>
      </c>
      <c r="AQ49" s="4">
        <v>614.96</v>
      </c>
      <c r="AR49" s="4">
        <v>618.13</v>
      </c>
      <c r="AS49" s="4">
        <v>618.36</v>
      </c>
      <c r="AT49" s="4">
        <v>643.48</v>
      </c>
      <c r="AU49" s="4">
        <v>828.81</v>
      </c>
      <c r="AW49" s="3"/>
      <c r="AX49" s="11" t="s">
        <v>519</v>
      </c>
      <c r="AY49" s="4">
        <v>211.07</v>
      </c>
      <c r="AZ49" s="4">
        <v>241.08</v>
      </c>
      <c r="BA49" s="4">
        <v>266.11</v>
      </c>
      <c r="BB49" s="4">
        <v>292.17</v>
      </c>
      <c r="BC49" s="4">
        <v>309.12</v>
      </c>
      <c r="BD49" s="4">
        <v>310.33999999999997</v>
      </c>
      <c r="BE49" s="4">
        <v>313.32</v>
      </c>
      <c r="BF49" s="4">
        <v>273.01</v>
      </c>
      <c r="BG49" s="4">
        <v>321.05</v>
      </c>
      <c r="BH49" s="4">
        <v>362.98</v>
      </c>
      <c r="BI49" s="4">
        <v>365.53</v>
      </c>
      <c r="BJ49" s="4">
        <v>358.13</v>
      </c>
      <c r="BK49" s="4">
        <v>362.33</v>
      </c>
      <c r="BL49" s="4">
        <v>371.13</v>
      </c>
      <c r="BM49" s="4">
        <v>380.04</v>
      </c>
      <c r="BN49" s="4">
        <v>407.24</v>
      </c>
      <c r="BO49" s="4">
        <v>382.46</v>
      </c>
      <c r="BP49" s="4">
        <v>461.54</v>
      </c>
      <c r="BQ49" s="4">
        <v>490</v>
      </c>
      <c r="BR49" s="4">
        <v>511.13</v>
      </c>
      <c r="BS49" s="4">
        <v>745.18</v>
      </c>
      <c r="BU49" s="3"/>
      <c r="BV49" s="11" t="s">
        <v>519</v>
      </c>
      <c r="BW49" s="4">
        <v>421.42</v>
      </c>
      <c r="BX49" s="4">
        <v>431.44</v>
      </c>
      <c r="BY49" s="4">
        <v>418.08</v>
      </c>
      <c r="BZ49" s="4">
        <v>468.5</v>
      </c>
      <c r="CA49" s="4">
        <v>450.51</v>
      </c>
      <c r="CB49" s="4">
        <v>455.17</v>
      </c>
      <c r="CC49" s="4">
        <v>452.93</v>
      </c>
      <c r="CD49" s="4">
        <v>444.16</v>
      </c>
      <c r="CE49" s="4">
        <v>439.52</v>
      </c>
      <c r="CF49" s="4">
        <v>442.55</v>
      </c>
      <c r="CG49" s="4">
        <v>440.05</v>
      </c>
      <c r="CH49" s="4">
        <v>456.11</v>
      </c>
      <c r="CI49" s="4">
        <v>437.48</v>
      </c>
      <c r="CJ49" s="4">
        <v>494.04</v>
      </c>
      <c r="CK49" s="4">
        <v>547.77</v>
      </c>
      <c r="CL49" s="4">
        <v>559.84</v>
      </c>
      <c r="CM49" s="4">
        <v>566.6</v>
      </c>
      <c r="CN49" s="4">
        <v>522.63</v>
      </c>
      <c r="CO49" s="4">
        <v>542.13</v>
      </c>
      <c r="CP49" s="4">
        <v>503.5</v>
      </c>
      <c r="CQ49" s="4">
        <v>652.55999999999995</v>
      </c>
      <c r="CS49" s="3"/>
      <c r="CT49" s="11" t="s">
        <v>519</v>
      </c>
      <c r="CU49" s="4">
        <v>307.81</v>
      </c>
      <c r="CV49" s="4">
        <v>300.56</v>
      </c>
      <c r="CW49" s="4">
        <v>361.62</v>
      </c>
      <c r="CX49" s="4">
        <v>355.8</v>
      </c>
      <c r="CY49" s="4">
        <v>340.86</v>
      </c>
      <c r="CZ49" s="4">
        <v>354.64</v>
      </c>
      <c r="DA49" s="4">
        <v>377.86</v>
      </c>
      <c r="DB49" s="4">
        <v>442.02</v>
      </c>
      <c r="DC49" s="4">
        <v>436.3</v>
      </c>
      <c r="DD49" s="4">
        <v>411.6</v>
      </c>
      <c r="DE49" s="4">
        <v>408.1</v>
      </c>
      <c r="DF49" s="4">
        <v>396.52</v>
      </c>
      <c r="DG49" s="4">
        <v>434.04</v>
      </c>
      <c r="DH49" s="4">
        <v>462.05</v>
      </c>
      <c r="DI49" s="4">
        <v>569.04999999999995</v>
      </c>
      <c r="DJ49" s="4">
        <v>554.6</v>
      </c>
      <c r="DK49" s="4">
        <v>547.04</v>
      </c>
      <c r="DL49" s="4">
        <v>566.17999999999995</v>
      </c>
      <c r="DM49" s="4">
        <v>562.72</v>
      </c>
      <c r="DN49" s="4">
        <v>571.16</v>
      </c>
      <c r="DO49" s="4">
        <v>730.68</v>
      </c>
      <c r="DQ49" s="3"/>
      <c r="DR49" s="11" t="s">
        <v>519</v>
      </c>
      <c r="DS49" s="4">
        <v>267.08</v>
      </c>
      <c r="DT49" s="4">
        <v>269.47000000000003</v>
      </c>
      <c r="DU49" s="4">
        <v>255.82</v>
      </c>
      <c r="DV49" s="4">
        <v>294.85000000000002</v>
      </c>
      <c r="DW49" s="4">
        <v>295.48</v>
      </c>
      <c r="DX49" s="4">
        <v>294.55</v>
      </c>
      <c r="DY49" s="4">
        <v>328.75</v>
      </c>
      <c r="DZ49" s="4">
        <v>330.51</v>
      </c>
      <c r="EA49" s="4">
        <v>341.63</v>
      </c>
      <c r="EB49" s="4">
        <v>393.15</v>
      </c>
      <c r="EC49" s="4">
        <v>391.75</v>
      </c>
      <c r="ED49" s="4">
        <v>387.78</v>
      </c>
      <c r="EE49" s="4">
        <v>392.75</v>
      </c>
      <c r="EF49" s="4">
        <v>398.78</v>
      </c>
      <c r="EG49" s="4">
        <v>385.11</v>
      </c>
      <c r="EH49" s="4">
        <v>404.91</v>
      </c>
      <c r="EI49" s="4">
        <v>558.96</v>
      </c>
      <c r="EJ49" s="4">
        <v>657.67</v>
      </c>
      <c r="EK49" s="4">
        <v>724.19</v>
      </c>
      <c r="EL49" s="4">
        <v>787.37</v>
      </c>
      <c r="EM49" s="12">
        <v>1013.35</v>
      </c>
      <c r="EO49" s="3"/>
      <c r="EP49" s="11" t="s">
        <v>519</v>
      </c>
      <c r="EQ49" s="4">
        <v>332.07</v>
      </c>
      <c r="ER49" s="4">
        <v>346.4</v>
      </c>
      <c r="ES49" s="4">
        <v>386.35</v>
      </c>
      <c r="ET49" s="4">
        <v>354.01</v>
      </c>
      <c r="EU49" s="4">
        <v>347.09</v>
      </c>
      <c r="EV49" s="4">
        <v>355.77</v>
      </c>
      <c r="EW49" s="4">
        <v>335.47</v>
      </c>
      <c r="EX49" s="4">
        <v>389.59</v>
      </c>
      <c r="EY49" s="4">
        <v>369.81</v>
      </c>
      <c r="EZ49" s="4">
        <v>407.2</v>
      </c>
      <c r="FA49" s="4">
        <v>394.79</v>
      </c>
      <c r="FB49" s="4">
        <v>397.93</v>
      </c>
      <c r="FC49" s="4">
        <v>394.21</v>
      </c>
      <c r="FD49" s="4">
        <v>393.33</v>
      </c>
      <c r="FE49" s="4">
        <v>374.76</v>
      </c>
      <c r="FF49" s="4">
        <v>373.38</v>
      </c>
      <c r="FG49" s="4">
        <v>369.89</v>
      </c>
      <c r="FH49" s="4">
        <v>361.59</v>
      </c>
      <c r="FI49" s="4">
        <v>398.24</v>
      </c>
      <c r="FJ49" s="4">
        <v>399.39</v>
      </c>
      <c r="FK49" s="4">
        <v>525.87</v>
      </c>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4.5">
      <c r="A51" s="128"/>
      <c r="B51" s="128"/>
      <c r="C51" s="2"/>
      <c r="D51" s="2"/>
      <c r="E51" s="2"/>
      <c r="F51" s="2"/>
      <c r="G51" s="2"/>
      <c r="H51" s="2"/>
      <c r="I51" s="2"/>
      <c r="J51" s="2"/>
      <c r="K51" s="2"/>
      <c r="L51" s="2"/>
      <c r="M51" s="2"/>
      <c r="N51" s="2"/>
      <c r="O51" s="1"/>
      <c r="P51" s="1"/>
      <c r="Q51" s="1"/>
      <c r="R51" s="1"/>
      <c r="S51" s="1"/>
      <c r="T51" s="1"/>
      <c r="U51" s="1"/>
      <c r="V51" s="1"/>
      <c r="W51" s="1"/>
      <c r="Y51" s="128"/>
      <c r="Z51" s="128"/>
      <c r="AA51" s="2"/>
      <c r="AB51" s="2"/>
      <c r="AC51" s="2"/>
      <c r="AD51" s="2"/>
      <c r="AE51" s="2"/>
      <c r="AF51" s="2"/>
      <c r="AG51" s="2"/>
      <c r="AH51" s="2"/>
      <c r="AI51" s="2"/>
      <c r="AJ51" s="2"/>
      <c r="AK51" s="2"/>
      <c r="AL51" s="2"/>
      <c r="AM51" s="1"/>
      <c r="AN51" s="1"/>
      <c r="AO51" s="1"/>
      <c r="AP51" s="1"/>
      <c r="AQ51" s="1"/>
      <c r="AR51" s="1"/>
      <c r="AS51" s="1"/>
      <c r="AT51" s="1"/>
      <c r="AU51" s="1"/>
      <c r="AW51" s="128"/>
      <c r="AX51" s="128"/>
      <c r="AY51" s="2"/>
      <c r="AZ51" s="2"/>
      <c r="BA51" s="2"/>
      <c r="BB51" s="2"/>
      <c r="BC51" s="2"/>
      <c r="BD51" s="2"/>
      <c r="BE51" s="2"/>
      <c r="BF51" s="2"/>
      <c r="BG51" s="2"/>
      <c r="BH51" s="2"/>
      <c r="BI51" s="2"/>
      <c r="BJ51" s="2"/>
      <c r="BK51" s="1"/>
      <c r="BL51" s="1"/>
      <c r="BM51" s="1"/>
      <c r="BN51" s="1"/>
      <c r="BO51" s="1"/>
      <c r="BP51" s="1"/>
      <c r="BQ51" s="1"/>
      <c r="BR51" s="1"/>
      <c r="BS51" s="1"/>
      <c r="BU51" s="128"/>
      <c r="BV51" s="128"/>
      <c r="BW51" s="2"/>
      <c r="BX51" s="2"/>
      <c r="BY51" s="2"/>
      <c r="BZ51" s="2"/>
      <c r="CA51" s="2"/>
      <c r="CB51" s="2"/>
      <c r="CC51" s="2"/>
      <c r="CD51" s="2"/>
      <c r="CE51" s="2"/>
      <c r="CF51" s="2"/>
      <c r="CG51" s="2"/>
      <c r="CH51" s="2"/>
      <c r="CI51" s="1"/>
      <c r="CJ51" s="1"/>
      <c r="CK51" s="1"/>
      <c r="CL51" s="1"/>
      <c r="CM51" s="1"/>
      <c r="CN51" s="1"/>
      <c r="CO51" s="1"/>
      <c r="CP51" s="1"/>
      <c r="CQ51" s="1"/>
      <c r="CS51" s="128"/>
      <c r="CT51" s="128"/>
      <c r="CU51" s="2"/>
      <c r="CV51" s="2"/>
      <c r="CW51" s="2"/>
      <c r="CX51" s="2"/>
      <c r="CY51" s="2"/>
      <c r="CZ51" s="2"/>
      <c r="DA51" s="2"/>
      <c r="DB51" s="2"/>
      <c r="DC51" s="2"/>
      <c r="DD51" s="2"/>
      <c r="DE51" s="2"/>
      <c r="DF51" s="2"/>
      <c r="DG51" s="1"/>
      <c r="DH51" s="1"/>
      <c r="DI51" s="1"/>
      <c r="DJ51" s="1"/>
      <c r="DK51" s="1"/>
      <c r="DL51" s="1"/>
      <c r="DM51" s="1"/>
      <c r="DN51" s="1"/>
      <c r="DO51" s="1"/>
      <c r="DQ51" s="128"/>
      <c r="DR51" s="128"/>
      <c r="DS51" s="2"/>
      <c r="DT51" s="2"/>
      <c r="DU51" s="2"/>
      <c r="DV51" s="2"/>
      <c r="DW51" s="2"/>
      <c r="DX51" s="2"/>
      <c r="DY51" s="2"/>
      <c r="DZ51" s="2"/>
      <c r="EA51" s="2"/>
      <c r="EB51" s="2"/>
      <c r="EC51" s="2"/>
      <c r="ED51" s="2"/>
      <c r="EE51" s="1"/>
      <c r="EF51" s="1"/>
      <c r="EG51" s="1"/>
      <c r="EH51" s="1"/>
      <c r="EI51" s="1"/>
      <c r="EJ51" s="1"/>
      <c r="EK51" s="1"/>
      <c r="EL51" s="1"/>
      <c r="EM51" s="1"/>
      <c r="EO51" s="128"/>
      <c r="EP51" s="128"/>
      <c r="EQ51" s="2"/>
      <c r="ER51" s="2"/>
      <c r="ES51" s="2"/>
      <c r="ET51" s="2"/>
      <c r="EU51" s="2"/>
      <c r="EV51" s="2"/>
      <c r="EW51" s="2"/>
      <c r="EX51" s="2"/>
      <c r="EY51" s="2"/>
      <c r="EZ51" s="2"/>
      <c r="FA51" s="2"/>
      <c r="FB51" s="2"/>
      <c r="FC51" s="1"/>
      <c r="FD51" s="1"/>
      <c r="FE51" s="1"/>
      <c r="FF51" s="1"/>
      <c r="FG51" s="1"/>
      <c r="FH51" s="1"/>
      <c r="FI51" s="1"/>
      <c r="FJ51" s="1"/>
      <c r="FK51" s="1"/>
    </row>
    <row r="52" spans="1:167" ht="117">
      <c r="A52" s="3"/>
      <c r="B52" s="13" t="s">
        <v>553</v>
      </c>
      <c r="C52" s="4">
        <v>0.8</v>
      </c>
      <c r="D52" s="4">
        <v>0.7</v>
      </c>
      <c r="E52" s="4">
        <v>0.7</v>
      </c>
      <c r="F52" s="4">
        <v>0.9</v>
      </c>
      <c r="G52" s="4">
        <v>0.9</v>
      </c>
      <c r="H52" s="4">
        <v>0.8</v>
      </c>
      <c r="I52" s="4">
        <v>0.7</v>
      </c>
      <c r="J52" s="4">
        <v>0.8</v>
      </c>
      <c r="K52" s="4">
        <v>0.8</v>
      </c>
      <c r="L52" s="4">
        <v>0.7</v>
      </c>
      <c r="M52" s="4">
        <v>0.7</v>
      </c>
      <c r="N52" s="4">
        <v>0.9</v>
      </c>
      <c r="O52" s="4">
        <v>1</v>
      </c>
      <c r="P52" s="4">
        <v>0.8</v>
      </c>
      <c r="Q52" s="4">
        <v>0.8</v>
      </c>
      <c r="R52" s="4">
        <v>0.8</v>
      </c>
      <c r="S52" s="4">
        <v>0.8</v>
      </c>
      <c r="T52" s="4">
        <v>0.6</v>
      </c>
      <c r="U52" s="4">
        <v>0.7</v>
      </c>
      <c r="V52" s="4">
        <v>0.6</v>
      </c>
      <c r="W52" s="4">
        <v>1</v>
      </c>
      <c r="Y52" s="3"/>
      <c r="Z52" s="13" t="s">
        <v>553</v>
      </c>
      <c r="AA52" s="4">
        <v>2.9</v>
      </c>
      <c r="AB52" s="4">
        <v>2.2000000000000002</v>
      </c>
      <c r="AC52" s="4">
        <v>2.2000000000000002</v>
      </c>
      <c r="AD52" s="4">
        <v>2.2999999999999998</v>
      </c>
      <c r="AE52" s="4">
        <v>2.6</v>
      </c>
      <c r="AF52" s="4">
        <v>2.1</v>
      </c>
      <c r="AG52" s="4">
        <v>2.5</v>
      </c>
      <c r="AH52" s="4">
        <v>3.6</v>
      </c>
      <c r="AI52" s="4">
        <v>3.2</v>
      </c>
      <c r="AJ52" s="4">
        <v>2.9</v>
      </c>
      <c r="AK52" s="4">
        <v>3.5</v>
      </c>
      <c r="AL52" s="4">
        <v>3.3</v>
      </c>
      <c r="AM52" s="4">
        <v>3.5</v>
      </c>
      <c r="AN52" s="4">
        <v>3.5</v>
      </c>
      <c r="AO52" s="4">
        <v>3.6</v>
      </c>
      <c r="AP52" s="4">
        <v>4</v>
      </c>
      <c r="AQ52" s="4">
        <v>4</v>
      </c>
      <c r="AR52" s="4">
        <v>4.3</v>
      </c>
      <c r="AS52" s="4">
        <v>4</v>
      </c>
      <c r="AT52" s="4">
        <v>4</v>
      </c>
      <c r="AU52" s="4">
        <v>6</v>
      </c>
      <c r="AW52" s="3"/>
      <c r="AX52" s="13" t="s">
        <v>553</v>
      </c>
      <c r="AY52" s="4">
        <v>3.7</v>
      </c>
      <c r="AZ52" s="4">
        <v>3.9</v>
      </c>
      <c r="BA52" s="4">
        <v>3.6</v>
      </c>
      <c r="BB52" s="4">
        <v>4</v>
      </c>
      <c r="BC52" s="4">
        <v>4.0999999999999996</v>
      </c>
      <c r="BD52" s="4">
        <v>4</v>
      </c>
      <c r="BE52" s="4">
        <v>4.0999999999999996</v>
      </c>
      <c r="BF52" s="4">
        <v>4.0999999999999996</v>
      </c>
      <c r="BG52" s="4">
        <v>4.0999999999999996</v>
      </c>
      <c r="BH52" s="4">
        <v>4.3</v>
      </c>
      <c r="BI52" s="4">
        <v>4.4000000000000004</v>
      </c>
      <c r="BJ52" s="4">
        <v>4.7</v>
      </c>
      <c r="BK52" s="4">
        <v>4.5999999999999996</v>
      </c>
      <c r="BL52" s="4">
        <v>5</v>
      </c>
      <c r="BM52" s="4">
        <v>5.0999999999999996</v>
      </c>
      <c r="BN52" s="4">
        <v>5</v>
      </c>
      <c r="BO52" s="4">
        <v>4.8</v>
      </c>
      <c r="BP52" s="4">
        <v>4.9000000000000004</v>
      </c>
      <c r="BQ52" s="4">
        <v>5.5</v>
      </c>
      <c r="BR52" s="4">
        <v>5.4</v>
      </c>
      <c r="BS52" s="4">
        <v>9.4</v>
      </c>
      <c r="BU52" s="3"/>
      <c r="BV52" s="13" t="s">
        <v>553</v>
      </c>
      <c r="BW52" s="4">
        <v>0.5</v>
      </c>
      <c r="BX52" s="4">
        <v>0.5</v>
      </c>
      <c r="BY52" s="4">
        <v>0.5</v>
      </c>
      <c r="BZ52" s="4">
        <v>0.4</v>
      </c>
      <c r="CA52" s="4">
        <v>0.5</v>
      </c>
      <c r="CB52" s="4">
        <v>0.5</v>
      </c>
      <c r="CC52" s="4">
        <v>0.5</v>
      </c>
      <c r="CD52" s="4">
        <v>0.5</v>
      </c>
      <c r="CE52" s="4">
        <v>0.5</v>
      </c>
      <c r="CF52" s="4">
        <v>0.5</v>
      </c>
      <c r="CG52" s="4">
        <v>0.5</v>
      </c>
      <c r="CH52" s="4">
        <v>0.5</v>
      </c>
      <c r="CI52" s="4">
        <v>0.5</v>
      </c>
      <c r="CJ52" s="4">
        <v>0.6</v>
      </c>
      <c r="CK52" s="4">
        <v>0.6</v>
      </c>
      <c r="CL52" s="4">
        <v>0.6</v>
      </c>
      <c r="CM52" s="4">
        <v>0.6</v>
      </c>
      <c r="CN52" s="4">
        <v>0.5</v>
      </c>
      <c r="CO52" s="4">
        <v>0.5</v>
      </c>
      <c r="CP52" s="4">
        <v>0.5</v>
      </c>
      <c r="CQ52" s="4">
        <v>0.7</v>
      </c>
      <c r="CS52" s="3"/>
      <c r="CT52" s="13" t="s">
        <v>553</v>
      </c>
      <c r="CU52" s="4">
        <v>0.7</v>
      </c>
      <c r="CV52" s="4">
        <v>0.6</v>
      </c>
      <c r="CW52" s="4">
        <v>0.7</v>
      </c>
      <c r="CX52" s="4">
        <v>0.6</v>
      </c>
      <c r="CY52" s="4">
        <v>0.6</v>
      </c>
      <c r="CZ52" s="4">
        <v>0.7</v>
      </c>
      <c r="DA52" s="4">
        <v>0.7</v>
      </c>
      <c r="DB52" s="4">
        <v>0.5</v>
      </c>
      <c r="DC52" s="4">
        <v>0.6</v>
      </c>
      <c r="DD52" s="4">
        <v>0.6</v>
      </c>
      <c r="DE52" s="4">
        <v>0.6</v>
      </c>
      <c r="DF52" s="4">
        <v>0.6</v>
      </c>
      <c r="DG52" s="4">
        <v>0.5</v>
      </c>
      <c r="DH52" s="4">
        <v>0.5</v>
      </c>
      <c r="DI52" s="4">
        <v>0.5</v>
      </c>
      <c r="DJ52" s="4">
        <v>0.5</v>
      </c>
      <c r="DK52" s="4">
        <v>0.6</v>
      </c>
      <c r="DL52" s="4">
        <v>0.7</v>
      </c>
      <c r="DM52" s="4">
        <v>0.7</v>
      </c>
      <c r="DN52" s="4">
        <v>0.7</v>
      </c>
      <c r="DO52" s="4">
        <v>1.1000000000000001</v>
      </c>
      <c r="DQ52" s="3"/>
      <c r="DR52" s="13" t="s">
        <v>553</v>
      </c>
      <c r="DS52" s="4">
        <v>1.8</v>
      </c>
      <c r="DT52" s="4">
        <v>1.5</v>
      </c>
      <c r="DU52" s="4">
        <v>1.5</v>
      </c>
      <c r="DV52" s="4">
        <v>1.7</v>
      </c>
      <c r="DW52" s="4">
        <v>1.8</v>
      </c>
      <c r="DX52" s="4">
        <v>1.9</v>
      </c>
      <c r="DY52" s="4">
        <v>1.7</v>
      </c>
      <c r="DZ52" s="4">
        <v>1.7</v>
      </c>
      <c r="EA52" s="4">
        <v>1.8</v>
      </c>
      <c r="EB52" s="4">
        <v>1.7</v>
      </c>
      <c r="EC52" s="4">
        <v>1.6</v>
      </c>
      <c r="ED52" s="4">
        <v>1.6</v>
      </c>
      <c r="EE52" s="4">
        <v>1.6</v>
      </c>
      <c r="EF52" s="4">
        <v>1.6</v>
      </c>
      <c r="EG52" s="4">
        <v>1.6</v>
      </c>
      <c r="EH52" s="4">
        <v>1.6</v>
      </c>
      <c r="EI52" s="4">
        <v>1.9</v>
      </c>
      <c r="EJ52" s="4">
        <v>2.1</v>
      </c>
      <c r="EK52" s="4">
        <v>3.1</v>
      </c>
      <c r="EL52" s="4">
        <v>3.2</v>
      </c>
      <c r="EM52" s="4">
        <v>5</v>
      </c>
      <c r="EO52" s="3"/>
      <c r="EP52" s="13" t="s">
        <v>553</v>
      </c>
      <c r="EQ52" s="4">
        <v>1.9</v>
      </c>
      <c r="ER52" s="4">
        <v>2.1</v>
      </c>
      <c r="ES52" s="4">
        <v>2.2000000000000002</v>
      </c>
      <c r="ET52" s="4">
        <v>1.9</v>
      </c>
      <c r="EU52" s="4">
        <v>1.8</v>
      </c>
      <c r="EV52" s="4">
        <v>1.8</v>
      </c>
      <c r="EW52" s="4">
        <v>1.7</v>
      </c>
      <c r="EX52" s="4">
        <v>1.7</v>
      </c>
      <c r="EY52" s="4">
        <v>1.8</v>
      </c>
      <c r="EZ52" s="4">
        <v>1.8</v>
      </c>
      <c r="FA52" s="4">
        <v>1.6</v>
      </c>
      <c r="FB52" s="4">
        <v>1.6</v>
      </c>
      <c r="FC52" s="4">
        <v>1.6</v>
      </c>
      <c r="FD52" s="4">
        <v>1.7</v>
      </c>
      <c r="FE52" s="4">
        <v>1.7</v>
      </c>
      <c r="FF52" s="4">
        <v>1.7</v>
      </c>
      <c r="FG52" s="4">
        <v>1.6</v>
      </c>
      <c r="FH52" s="4">
        <v>1.7</v>
      </c>
      <c r="FI52" s="4">
        <v>1.8</v>
      </c>
      <c r="FJ52" s="4">
        <v>1.8</v>
      </c>
      <c r="FK52" s="4">
        <v>2.8</v>
      </c>
    </row>
    <row r="53" spans="1:167" ht="14.5">
      <c r="A53" s="1"/>
      <c r="B53" s="8" t="s">
        <v>492</v>
      </c>
      <c r="C53" s="2"/>
      <c r="D53" s="2"/>
      <c r="E53" s="2"/>
      <c r="F53" s="2"/>
      <c r="G53" s="2"/>
      <c r="H53" s="2"/>
      <c r="I53" s="2"/>
      <c r="J53" s="2"/>
      <c r="K53" s="2"/>
      <c r="L53" s="2"/>
      <c r="M53" s="2"/>
      <c r="N53" s="2"/>
      <c r="O53" s="2"/>
      <c r="P53" s="2"/>
      <c r="Q53" s="2"/>
      <c r="R53" s="2"/>
      <c r="S53" s="2"/>
      <c r="T53" s="2"/>
      <c r="U53" s="2"/>
      <c r="V53" s="2"/>
      <c r="W53" s="2"/>
      <c r="Y53" s="1"/>
      <c r="Z53" s="8" t="s">
        <v>492</v>
      </c>
      <c r="AA53" s="2"/>
      <c r="AB53" s="2"/>
      <c r="AC53" s="2"/>
      <c r="AD53" s="2"/>
      <c r="AE53" s="2"/>
      <c r="AF53" s="2"/>
      <c r="AG53" s="2"/>
      <c r="AH53" s="2"/>
      <c r="AI53" s="2"/>
      <c r="AJ53" s="2"/>
      <c r="AK53" s="2"/>
      <c r="AL53" s="2"/>
      <c r="AM53" s="2"/>
      <c r="AN53" s="2"/>
      <c r="AO53" s="2"/>
      <c r="AP53" s="2"/>
      <c r="AQ53" s="2"/>
      <c r="AR53" s="2"/>
      <c r="AS53" s="2"/>
      <c r="AT53" s="2"/>
      <c r="AU53" s="2"/>
      <c r="AW53" s="1"/>
      <c r="AX53" s="8" t="s">
        <v>492</v>
      </c>
      <c r="AY53" s="2"/>
      <c r="AZ53" s="2"/>
      <c r="BA53" s="2"/>
      <c r="BB53" s="2"/>
      <c r="BC53" s="2"/>
      <c r="BD53" s="2"/>
      <c r="BE53" s="2"/>
      <c r="BF53" s="2"/>
      <c r="BG53" s="2"/>
      <c r="BH53" s="2"/>
      <c r="BI53" s="2"/>
      <c r="BJ53" s="2"/>
      <c r="BK53" s="2"/>
      <c r="BL53" s="2"/>
      <c r="BM53" s="2"/>
      <c r="BN53" s="2"/>
      <c r="BO53" s="2"/>
      <c r="BP53" s="2"/>
      <c r="BQ53" s="2"/>
      <c r="BR53" s="2"/>
      <c r="BS53" s="2"/>
      <c r="BU53" s="1"/>
      <c r="BV53" s="8" t="s">
        <v>492</v>
      </c>
      <c r="BW53" s="2"/>
      <c r="BX53" s="2"/>
      <c r="BY53" s="2"/>
      <c r="BZ53" s="2"/>
      <c r="CA53" s="2"/>
      <c r="CB53" s="2"/>
      <c r="CC53" s="2"/>
      <c r="CD53" s="2"/>
      <c r="CE53" s="2"/>
      <c r="CF53" s="2"/>
      <c r="CG53" s="2"/>
      <c r="CH53" s="2"/>
      <c r="CI53" s="2"/>
      <c r="CJ53" s="2"/>
      <c r="CK53" s="2"/>
      <c r="CL53" s="2"/>
      <c r="CM53" s="2"/>
      <c r="CN53" s="2"/>
      <c r="CO53" s="2"/>
      <c r="CP53" s="2"/>
      <c r="CQ53" s="2"/>
      <c r="CS53" s="1"/>
      <c r="CT53" s="8" t="s">
        <v>492</v>
      </c>
      <c r="CU53" s="2"/>
      <c r="CV53" s="2"/>
      <c r="CW53" s="2"/>
      <c r="CX53" s="2"/>
      <c r="CY53" s="2"/>
      <c r="CZ53" s="2"/>
      <c r="DA53" s="2"/>
      <c r="DB53" s="2"/>
      <c r="DC53" s="2"/>
      <c r="DD53" s="2"/>
      <c r="DE53" s="2"/>
      <c r="DF53" s="2"/>
      <c r="DG53" s="2"/>
      <c r="DH53" s="2"/>
      <c r="DI53" s="2"/>
      <c r="DJ53" s="2"/>
      <c r="DK53" s="2"/>
      <c r="DL53" s="2"/>
      <c r="DM53" s="2"/>
      <c r="DN53" s="2"/>
      <c r="DO53" s="2"/>
      <c r="DQ53" s="1"/>
      <c r="DR53" s="8" t="s">
        <v>492</v>
      </c>
      <c r="DS53" s="2"/>
      <c r="DT53" s="2"/>
      <c r="DU53" s="2"/>
      <c r="DV53" s="2"/>
      <c r="DW53" s="2"/>
      <c r="DX53" s="2"/>
      <c r="DY53" s="2"/>
      <c r="DZ53" s="2"/>
      <c r="EA53" s="2"/>
      <c r="EB53" s="2"/>
      <c r="EC53" s="2"/>
      <c r="ED53" s="2"/>
      <c r="EE53" s="2"/>
      <c r="EF53" s="2"/>
      <c r="EG53" s="2"/>
      <c r="EH53" s="2"/>
      <c r="EI53" s="2"/>
      <c r="EJ53" s="2"/>
      <c r="EK53" s="2"/>
      <c r="EL53" s="2"/>
      <c r="EM53" s="2"/>
      <c r="EO53" s="1"/>
      <c r="EP53" s="8" t="s">
        <v>492</v>
      </c>
      <c r="EQ53" s="2"/>
      <c r="ER53" s="2"/>
      <c r="ES53" s="2"/>
      <c r="ET53" s="2"/>
      <c r="EU53" s="2"/>
      <c r="EV53" s="2"/>
      <c r="EW53" s="2"/>
      <c r="EX53" s="2"/>
      <c r="EY53" s="2"/>
      <c r="EZ53" s="2"/>
      <c r="FA53" s="2"/>
      <c r="FB53" s="2"/>
      <c r="FC53" s="2"/>
      <c r="FD53" s="2"/>
      <c r="FE53" s="2"/>
      <c r="FF53" s="2"/>
      <c r="FG53" s="2"/>
      <c r="FH53" s="2"/>
      <c r="FI53" s="2"/>
      <c r="FJ53" s="2"/>
      <c r="FK53" s="2"/>
    </row>
    <row r="54" spans="1:167" ht="14.5">
      <c r="A54" s="1"/>
      <c r="B54" s="9" t="s">
        <v>37</v>
      </c>
      <c r="C54" s="2">
        <v>0</v>
      </c>
      <c r="D54" s="2">
        <v>0</v>
      </c>
      <c r="E54" s="2">
        <v>0</v>
      </c>
      <c r="F54" s="2">
        <v>0</v>
      </c>
      <c r="G54" s="2">
        <v>0.1</v>
      </c>
      <c r="H54" s="2">
        <v>0.1</v>
      </c>
      <c r="I54" s="2">
        <v>0</v>
      </c>
      <c r="J54" s="2">
        <v>0.1</v>
      </c>
      <c r="K54" s="2">
        <v>0.1</v>
      </c>
      <c r="L54" s="2">
        <v>0.1</v>
      </c>
      <c r="M54" s="2">
        <v>0.1</v>
      </c>
      <c r="N54" s="2">
        <v>0.1</v>
      </c>
      <c r="O54" s="2">
        <v>0.1</v>
      </c>
      <c r="P54" s="2">
        <v>0</v>
      </c>
      <c r="Q54" s="2">
        <v>0</v>
      </c>
      <c r="R54" s="2">
        <v>0</v>
      </c>
      <c r="S54" s="2">
        <v>0</v>
      </c>
      <c r="T54" s="2">
        <v>0</v>
      </c>
      <c r="U54" s="2">
        <v>0</v>
      </c>
      <c r="V54" s="2">
        <v>0</v>
      </c>
      <c r="W54" s="2">
        <v>0</v>
      </c>
      <c r="Y54" s="1"/>
      <c r="Z54" s="9" t="s">
        <v>37</v>
      </c>
      <c r="AA54" s="2">
        <v>0.3</v>
      </c>
      <c r="AB54" s="2">
        <v>0.1</v>
      </c>
      <c r="AC54" s="2">
        <v>0.1</v>
      </c>
      <c r="AD54" s="2">
        <v>0.1</v>
      </c>
      <c r="AE54" s="2">
        <v>0.1</v>
      </c>
      <c r="AF54" s="2">
        <v>0.1</v>
      </c>
      <c r="AG54" s="2">
        <v>0.1</v>
      </c>
      <c r="AH54" s="2">
        <v>0.4</v>
      </c>
      <c r="AI54" s="2">
        <v>0.4</v>
      </c>
      <c r="AJ54" s="2">
        <v>0.3</v>
      </c>
      <c r="AK54" s="2">
        <v>0.5</v>
      </c>
      <c r="AL54" s="2">
        <v>0.3</v>
      </c>
      <c r="AM54" s="2">
        <v>0.4</v>
      </c>
      <c r="AN54" s="2">
        <v>0.4</v>
      </c>
      <c r="AO54" s="2">
        <v>0.4</v>
      </c>
      <c r="AP54" s="2">
        <v>0.4</v>
      </c>
      <c r="AQ54" s="2">
        <v>0.4</v>
      </c>
      <c r="AR54" s="2">
        <v>0.4</v>
      </c>
      <c r="AS54" s="2">
        <v>0.4</v>
      </c>
      <c r="AT54" s="2">
        <v>0.4</v>
      </c>
      <c r="AU54" s="2">
        <v>0.6</v>
      </c>
      <c r="AW54" s="1"/>
      <c r="AX54" s="9" t="s">
        <v>37</v>
      </c>
      <c r="AY54" s="2">
        <v>0.1</v>
      </c>
      <c r="AZ54" s="2">
        <v>0.2</v>
      </c>
      <c r="BA54" s="2">
        <v>0.1</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0.4</v>
      </c>
      <c r="BU54" s="1"/>
      <c r="BV54" s="9" t="s">
        <v>37</v>
      </c>
      <c r="BW54" s="2">
        <v>0</v>
      </c>
      <c r="BX54" s="2">
        <v>0</v>
      </c>
      <c r="BY54" s="2">
        <v>0</v>
      </c>
      <c r="BZ54" s="2">
        <v>0</v>
      </c>
      <c r="CA54" s="2">
        <v>0</v>
      </c>
      <c r="CB54" s="2">
        <v>0</v>
      </c>
      <c r="CC54" s="2">
        <v>0</v>
      </c>
      <c r="CD54" s="2">
        <v>0</v>
      </c>
      <c r="CE54" s="2">
        <v>0</v>
      </c>
      <c r="CF54" s="2">
        <v>0</v>
      </c>
      <c r="CG54" s="2">
        <v>0</v>
      </c>
      <c r="CH54" s="2">
        <v>0.1</v>
      </c>
      <c r="CI54" s="2">
        <v>0.1</v>
      </c>
      <c r="CJ54" s="2">
        <v>0.1</v>
      </c>
      <c r="CK54" s="2">
        <v>0.1</v>
      </c>
      <c r="CL54" s="2">
        <v>0.1</v>
      </c>
      <c r="CM54" s="2">
        <v>0.1</v>
      </c>
      <c r="CN54" s="2">
        <v>0.1</v>
      </c>
      <c r="CO54" s="2">
        <v>0.1</v>
      </c>
      <c r="CP54" s="2">
        <v>0.1</v>
      </c>
      <c r="CQ54" s="2">
        <v>0.1</v>
      </c>
      <c r="CS54" s="1"/>
      <c r="CT54" s="9" t="s">
        <v>37</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9" t="s">
        <v>37</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0.1</v>
      </c>
      <c r="EK54" s="2">
        <v>0.1</v>
      </c>
      <c r="EL54" s="2">
        <v>0</v>
      </c>
      <c r="EM54" s="2">
        <v>0.1</v>
      </c>
      <c r="EO54" s="1"/>
      <c r="EP54" s="9" t="s">
        <v>37</v>
      </c>
      <c r="EQ54" s="2">
        <v>0.3</v>
      </c>
      <c r="ER54" s="2">
        <v>0.3</v>
      </c>
      <c r="ES54" s="2">
        <v>0.2</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spans="1:167" ht="14.5">
      <c r="A55" s="1"/>
      <c r="B55" s="9" t="s">
        <v>493</v>
      </c>
      <c r="C55" s="2">
        <v>0</v>
      </c>
      <c r="D55" s="2">
        <v>0</v>
      </c>
      <c r="E55" s="2">
        <v>0</v>
      </c>
      <c r="F55" s="2">
        <v>0</v>
      </c>
      <c r="G55" s="2">
        <v>0</v>
      </c>
      <c r="H55" s="2">
        <v>0</v>
      </c>
      <c r="I55" s="2">
        <v>0</v>
      </c>
      <c r="J55" s="2">
        <v>0</v>
      </c>
      <c r="K55" s="2">
        <v>0.1</v>
      </c>
      <c r="L55" s="2">
        <v>0.1</v>
      </c>
      <c r="M55" s="2">
        <v>0.2</v>
      </c>
      <c r="N55" s="2">
        <v>0.3</v>
      </c>
      <c r="O55" s="2">
        <v>0.3</v>
      </c>
      <c r="P55" s="2">
        <v>0.5</v>
      </c>
      <c r="Q55" s="2">
        <v>0.5</v>
      </c>
      <c r="R55" s="2">
        <v>0.5</v>
      </c>
      <c r="S55" s="2">
        <v>0.5</v>
      </c>
      <c r="T55" s="2">
        <v>0.5</v>
      </c>
      <c r="U55" s="2">
        <v>0.5</v>
      </c>
      <c r="V55" s="2">
        <v>0.5</v>
      </c>
      <c r="W55" s="2">
        <v>0.8</v>
      </c>
      <c r="Y55" s="1"/>
      <c r="Z55" s="9" t="s">
        <v>493</v>
      </c>
      <c r="AA55" s="2">
        <v>1.6</v>
      </c>
      <c r="AB55" s="2">
        <v>1.1000000000000001</v>
      </c>
      <c r="AC55" s="2">
        <v>0.9</v>
      </c>
      <c r="AD55" s="2">
        <v>0.7</v>
      </c>
      <c r="AE55" s="2">
        <v>1</v>
      </c>
      <c r="AF55" s="2">
        <v>0.8</v>
      </c>
      <c r="AG55" s="2">
        <v>1.2</v>
      </c>
      <c r="AH55" s="2">
        <v>1.9</v>
      </c>
      <c r="AI55" s="2">
        <v>1.6</v>
      </c>
      <c r="AJ55" s="2">
        <v>1.5</v>
      </c>
      <c r="AK55" s="2">
        <v>2.2000000000000002</v>
      </c>
      <c r="AL55" s="2">
        <v>2.2000000000000002</v>
      </c>
      <c r="AM55" s="2">
        <v>2.2999999999999998</v>
      </c>
      <c r="AN55" s="2">
        <v>1.4</v>
      </c>
      <c r="AO55" s="2">
        <v>1.6</v>
      </c>
      <c r="AP55" s="2">
        <v>1.9</v>
      </c>
      <c r="AQ55" s="2">
        <v>2.1</v>
      </c>
      <c r="AR55" s="2">
        <v>2.2000000000000002</v>
      </c>
      <c r="AS55" s="2">
        <v>2</v>
      </c>
      <c r="AT55" s="2">
        <v>1.9</v>
      </c>
      <c r="AU55" s="2">
        <v>3</v>
      </c>
      <c r="AW55" s="1"/>
      <c r="AX55" s="9" t="s">
        <v>493</v>
      </c>
      <c r="AY55" s="2">
        <v>3</v>
      </c>
      <c r="AZ55" s="2">
        <v>3.1</v>
      </c>
      <c r="BA55" s="2">
        <v>2.9</v>
      </c>
      <c r="BB55" s="2">
        <v>3.2</v>
      </c>
      <c r="BC55" s="2">
        <v>3.1</v>
      </c>
      <c r="BD55" s="2">
        <v>3.1</v>
      </c>
      <c r="BE55" s="2">
        <v>3.2</v>
      </c>
      <c r="BF55" s="2">
        <v>3.2</v>
      </c>
      <c r="BG55" s="2">
        <v>3.1</v>
      </c>
      <c r="BH55" s="2">
        <v>3.4</v>
      </c>
      <c r="BI55" s="2">
        <v>3.5</v>
      </c>
      <c r="BJ55" s="2">
        <v>3.7</v>
      </c>
      <c r="BK55" s="2">
        <v>3.6</v>
      </c>
      <c r="BL55" s="2">
        <v>4.4000000000000004</v>
      </c>
      <c r="BM55" s="2">
        <v>4.3</v>
      </c>
      <c r="BN55" s="2">
        <v>4.3</v>
      </c>
      <c r="BO55" s="2">
        <v>4.0999999999999996</v>
      </c>
      <c r="BP55" s="2">
        <v>4.4000000000000004</v>
      </c>
      <c r="BQ55" s="2">
        <v>4.8</v>
      </c>
      <c r="BR55" s="2">
        <v>4.8</v>
      </c>
      <c r="BS55" s="2">
        <v>8.5</v>
      </c>
      <c r="BU55" s="1"/>
      <c r="BV55" s="9" t="s">
        <v>493</v>
      </c>
      <c r="BW55" s="2">
        <v>0.4</v>
      </c>
      <c r="BX55" s="2">
        <v>0.4</v>
      </c>
      <c r="BY55" s="2">
        <v>0.4</v>
      </c>
      <c r="BZ55" s="2">
        <v>0.4</v>
      </c>
      <c r="CA55" s="2">
        <v>0.4</v>
      </c>
      <c r="CB55" s="2">
        <v>0.4</v>
      </c>
      <c r="CC55" s="2">
        <v>0.4</v>
      </c>
      <c r="CD55" s="2">
        <v>0.4</v>
      </c>
      <c r="CE55" s="2">
        <v>0.4</v>
      </c>
      <c r="CF55" s="2">
        <v>0.4</v>
      </c>
      <c r="CG55" s="2">
        <v>0.4</v>
      </c>
      <c r="CH55" s="2">
        <v>0.5</v>
      </c>
      <c r="CI55" s="2">
        <v>0.5</v>
      </c>
      <c r="CJ55" s="2">
        <v>0.5</v>
      </c>
      <c r="CK55" s="2">
        <v>0.5</v>
      </c>
      <c r="CL55" s="2">
        <v>0.5</v>
      </c>
      <c r="CM55" s="2">
        <v>0.5</v>
      </c>
      <c r="CN55" s="2">
        <v>0.4</v>
      </c>
      <c r="CO55" s="2">
        <v>0.4</v>
      </c>
      <c r="CP55" s="2">
        <v>0.3</v>
      </c>
      <c r="CQ55" s="2">
        <v>0.5</v>
      </c>
      <c r="CS55" s="1"/>
      <c r="CT55" s="9" t="s">
        <v>493</v>
      </c>
      <c r="CU55" s="2">
        <v>0.5</v>
      </c>
      <c r="CV55" s="2">
        <v>0.5</v>
      </c>
      <c r="CW55" s="2">
        <v>0.5</v>
      </c>
      <c r="CX55" s="2">
        <v>0.5</v>
      </c>
      <c r="CY55" s="2">
        <v>0.5</v>
      </c>
      <c r="CZ55" s="2">
        <v>0.5</v>
      </c>
      <c r="DA55" s="2">
        <v>0.6</v>
      </c>
      <c r="DB55" s="2">
        <v>0.5</v>
      </c>
      <c r="DC55" s="2">
        <v>0.5</v>
      </c>
      <c r="DD55" s="2">
        <v>0.5</v>
      </c>
      <c r="DE55" s="2">
        <v>0.5</v>
      </c>
      <c r="DF55" s="2">
        <v>0.5</v>
      </c>
      <c r="DG55" s="2">
        <v>0.5</v>
      </c>
      <c r="DH55" s="2">
        <v>0.5</v>
      </c>
      <c r="DI55" s="2">
        <v>0.5</v>
      </c>
      <c r="DJ55" s="2">
        <v>0.5</v>
      </c>
      <c r="DK55" s="2">
        <v>0.6</v>
      </c>
      <c r="DL55" s="2">
        <v>0.7</v>
      </c>
      <c r="DM55" s="2">
        <v>0.7</v>
      </c>
      <c r="DN55" s="2">
        <v>0.7</v>
      </c>
      <c r="DO55" s="2">
        <v>1</v>
      </c>
      <c r="DQ55" s="1"/>
      <c r="DR55" s="9" t="s">
        <v>493</v>
      </c>
      <c r="DS55" s="2">
        <v>1.6</v>
      </c>
      <c r="DT55" s="2">
        <v>1.3</v>
      </c>
      <c r="DU55" s="2">
        <v>1.4</v>
      </c>
      <c r="DV55" s="2">
        <v>1.6</v>
      </c>
      <c r="DW55" s="2">
        <v>1.6</v>
      </c>
      <c r="DX55" s="2">
        <v>1.7</v>
      </c>
      <c r="DY55" s="2">
        <v>1.6</v>
      </c>
      <c r="DZ55" s="2">
        <v>1.6</v>
      </c>
      <c r="EA55" s="2">
        <v>1.6</v>
      </c>
      <c r="EB55" s="2">
        <v>1.6</v>
      </c>
      <c r="EC55" s="2">
        <v>1.5</v>
      </c>
      <c r="ED55" s="2">
        <v>1.5</v>
      </c>
      <c r="EE55" s="2">
        <v>1.4</v>
      </c>
      <c r="EF55" s="2">
        <v>1.5</v>
      </c>
      <c r="EG55" s="2">
        <v>1.6</v>
      </c>
      <c r="EH55" s="2">
        <v>1.5</v>
      </c>
      <c r="EI55" s="2">
        <v>1.9</v>
      </c>
      <c r="EJ55" s="2">
        <v>2</v>
      </c>
      <c r="EK55" s="2">
        <v>3</v>
      </c>
      <c r="EL55" s="2">
        <v>3.1</v>
      </c>
      <c r="EM55" s="2">
        <v>4.9000000000000004</v>
      </c>
      <c r="EO55" s="1"/>
      <c r="EP55" s="9" t="s">
        <v>493</v>
      </c>
      <c r="EQ55" s="2">
        <v>1.4</v>
      </c>
      <c r="ER55" s="2">
        <v>1.6</v>
      </c>
      <c r="ES55" s="2">
        <v>1.8</v>
      </c>
      <c r="ET55" s="2">
        <v>1.5</v>
      </c>
      <c r="EU55" s="2">
        <v>1.4</v>
      </c>
      <c r="EV55" s="2">
        <v>1.4</v>
      </c>
      <c r="EW55" s="2">
        <v>1.4</v>
      </c>
      <c r="EX55" s="2">
        <v>1.6</v>
      </c>
      <c r="EY55" s="2">
        <v>1.7</v>
      </c>
      <c r="EZ55" s="2">
        <v>1.7</v>
      </c>
      <c r="FA55" s="2">
        <v>1.5</v>
      </c>
      <c r="FB55" s="2">
        <v>1.5</v>
      </c>
      <c r="FC55" s="2">
        <v>1.5</v>
      </c>
      <c r="FD55" s="2">
        <v>1.6</v>
      </c>
      <c r="FE55" s="2">
        <v>1.6</v>
      </c>
      <c r="FF55" s="2">
        <v>1.6</v>
      </c>
      <c r="FG55" s="2">
        <v>1.6</v>
      </c>
      <c r="FH55" s="2">
        <v>1.7</v>
      </c>
      <c r="FI55" s="2">
        <v>1.7</v>
      </c>
      <c r="FJ55" s="2">
        <v>1.7</v>
      </c>
      <c r="FK55" s="2">
        <v>2.7</v>
      </c>
    </row>
    <row r="56" spans="1:167" ht="14.5">
      <c r="A56" s="1"/>
      <c r="B56" s="9" t="s">
        <v>63</v>
      </c>
      <c r="C56" s="2">
        <v>0.5</v>
      </c>
      <c r="D56" s="2">
        <v>0.4</v>
      </c>
      <c r="E56" s="2">
        <v>0.4</v>
      </c>
      <c r="F56" s="2">
        <v>0.6</v>
      </c>
      <c r="G56" s="2">
        <v>0.6</v>
      </c>
      <c r="H56" s="2">
        <v>0.5</v>
      </c>
      <c r="I56" s="2">
        <v>0.4</v>
      </c>
      <c r="J56" s="2">
        <v>0.5</v>
      </c>
      <c r="K56" s="2">
        <v>0.2</v>
      </c>
      <c r="L56" s="2">
        <v>0.1</v>
      </c>
      <c r="M56" s="2">
        <v>0.1</v>
      </c>
      <c r="N56" s="2">
        <v>0.2</v>
      </c>
      <c r="O56" s="2">
        <v>0.1</v>
      </c>
      <c r="P56" s="2">
        <v>0.1</v>
      </c>
      <c r="Q56" s="2">
        <v>0.1</v>
      </c>
      <c r="R56" s="2">
        <v>0.1</v>
      </c>
      <c r="S56" s="2">
        <v>0</v>
      </c>
      <c r="T56" s="2">
        <v>0</v>
      </c>
      <c r="U56" s="2">
        <v>0</v>
      </c>
      <c r="V56" s="2">
        <v>0</v>
      </c>
      <c r="W56" s="2">
        <v>0</v>
      </c>
      <c r="Y56" s="1"/>
      <c r="Z56" s="9" t="s">
        <v>63</v>
      </c>
      <c r="AA56" s="2">
        <v>0.6</v>
      </c>
      <c r="AB56" s="2">
        <v>0.7</v>
      </c>
      <c r="AC56" s="2">
        <v>0.7</v>
      </c>
      <c r="AD56" s="2">
        <v>0.7</v>
      </c>
      <c r="AE56" s="2">
        <v>0.8</v>
      </c>
      <c r="AF56" s="2">
        <v>0.5</v>
      </c>
      <c r="AG56" s="2">
        <v>0.6</v>
      </c>
      <c r="AH56" s="2">
        <v>0.7</v>
      </c>
      <c r="AI56" s="2">
        <v>0.6</v>
      </c>
      <c r="AJ56" s="2">
        <v>0.4</v>
      </c>
      <c r="AK56" s="2">
        <v>0.4</v>
      </c>
      <c r="AL56" s="2">
        <v>0.5</v>
      </c>
      <c r="AM56" s="2">
        <v>0.4</v>
      </c>
      <c r="AN56" s="2">
        <v>1.4</v>
      </c>
      <c r="AO56" s="2">
        <v>1.3</v>
      </c>
      <c r="AP56" s="2">
        <v>1.4</v>
      </c>
      <c r="AQ56" s="2">
        <v>1.2</v>
      </c>
      <c r="AR56" s="2">
        <v>1.3</v>
      </c>
      <c r="AS56" s="2">
        <v>1.2</v>
      </c>
      <c r="AT56" s="2">
        <v>1.3</v>
      </c>
      <c r="AU56" s="2">
        <v>1.9</v>
      </c>
      <c r="AW56" s="1"/>
      <c r="AX56" s="9" t="s">
        <v>63</v>
      </c>
      <c r="AY56" s="2">
        <v>0.3</v>
      </c>
      <c r="AZ56" s="2">
        <v>0.3</v>
      </c>
      <c r="BA56" s="2">
        <v>0.3</v>
      </c>
      <c r="BB56" s="2">
        <v>0.3</v>
      </c>
      <c r="BC56" s="2">
        <v>0.4</v>
      </c>
      <c r="BD56" s="2">
        <v>0.4</v>
      </c>
      <c r="BE56" s="2">
        <v>0.3</v>
      </c>
      <c r="BF56" s="2">
        <v>0.3</v>
      </c>
      <c r="BG56" s="2">
        <v>0.3</v>
      </c>
      <c r="BH56" s="2">
        <v>0.3</v>
      </c>
      <c r="BI56" s="2">
        <v>0.3</v>
      </c>
      <c r="BJ56" s="2">
        <v>0.3</v>
      </c>
      <c r="BK56" s="2">
        <v>0.3</v>
      </c>
      <c r="BL56" s="2">
        <v>0.3</v>
      </c>
      <c r="BM56" s="2">
        <v>0.6</v>
      </c>
      <c r="BN56" s="2">
        <v>0.5</v>
      </c>
      <c r="BO56" s="2">
        <v>0.4</v>
      </c>
      <c r="BP56" s="2">
        <v>0.3</v>
      </c>
      <c r="BQ56" s="2">
        <v>0.4</v>
      </c>
      <c r="BR56" s="2">
        <v>0.3</v>
      </c>
      <c r="BS56" s="2">
        <v>0.4</v>
      </c>
      <c r="BU56" s="1"/>
      <c r="BV56" s="9"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9"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9"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9" t="s">
        <v>63</v>
      </c>
      <c r="EQ56" s="2">
        <v>0.2</v>
      </c>
      <c r="ER56" s="2">
        <v>0.1</v>
      </c>
      <c r="ES56" s="2">
        <v>0.2</v>
      </c>
      <c r="ET56" s="2">
        <v>0.2</v>
      </c>
      <c r="EU56" s="2">
        <v>0.2</v>
      </c>
      <c r="EV56" s="2">
        <v>0.2</v>
      </c>
      <c r="EW56" s="2">
        <v>0.1</v>
      </c>
      <c r="EX56" s="2">
        <v>0.1</v>
      </c>
      <c r="EY56" s="2">
        <v>0.1</v>
      </c>
      <c r="EZ56" s="2">
        <v>0</v>
      </c>
      <c r="FA56" s="2">
        <v>0</v>
      </c>
      <c r="FB56" s="2">
        <v>0</v>
      </c>
      <c r="FC56" s="2">
        <v>0.1</v>
      </c>
      <c r="FD56" s="2">
        <v>0.1</v>
      </c>
      <c r="FE56" s="2">
        <v>0.1</v>
      </c>
      <c r="FF56" s="2">
        <v>0.1</v>
      </c>
      <c r="FG56" s="2">
        <v>0</v>
      </c>
      <c r="FH56" s="2">
        <v>0</v>
      </c>
      <c r="FI56" s="2">
        <v>0</v>
      </c>
      <c r="FJ56" s="2">
        <v>0</v>
      </c>
      <c r="FK56" s="2">
        <v>0</v>
      </c>
    </row>
    <row r="57" spans="1:167" ht="14.5">
      <c r="A57" s="1"/>
      <c r="B57" s="9" t="s">
        <v>67</v>
      </c>
      <c r="C57" s="2">
        <v>0</v>
      </c>
      <c r="D57" s="2">
        <v>0</v>
      </c>
      <c r="E57" s="2">
        <v>0</v>
      </c>
      <c r="F57" s="2">
        <v>0</v>
      </c>
      <c r="G57" s="2">
        <v>0.1</v>
      </c>
      <c r="H57" s="2">
        <v>0.1</v>
      </c>
      <c r="I57" s="2">
        <v>0.1</v>
      </c>
      <c r="J57" s="2">
        <v>0.1</v>
      </c>
      <c r="K57" s="2">
        <v>0.1</v>
      </c>
      <c r="L57" s="2">
        <v>0.1</v>
      </c>
      <c r="M57" s="2">
        <v>0.1</v>
      </c>
      <c r="N57" s="2">
        <v>0.1</v>
      </c>
      <c r="O57" s="2">
        <v>0.4</v>
      </c>
      <c r="P57" s="2">
        <v>0</v>
      </c>
      <c r="Q57" s="2">
        <v>0</v>
      </c>
      <c r="R57" s="2">
        <v>0</v>
      </c>
      <c r="S57" s="2">
        <v>0</v>
      </c>
      <c r="T57" s="2">
        <v>0</v>
      </c>
      <c r="U57" s="2">
        <v>0</v>
      </c>
      <c r="V57" s="2">
        <v>0</v>
      </c>
      <c r="W57" s="2">
        <v>0</v>
      </c>
      <c r="Y57" s="1"/>
      <c r="Z57" s="9" t="s">
        <v>67</v>
      </c>
      <c r="AA57" s="2">
        <v>0.1</v>
      </c>
      <c r="AB57" s="2">
        <v>0.2</v>
      </c>
      <c r="AC57" s="2">
        <v>0.2</v>
      </c>
      <c r="AD57" s="2">
        <v>0.6</v>
      </c>
      <c r="AE57" s="2">
        <v>0.4</v>
      </c>
      <c r="AF57" s="2">
        <v>0.3</v>
      </c>
      <c r="AG57" s="2">
        <v>0.3</v>
      </c>
      <c r="AH57" s="2">
        <v>0.4</v>
      </c>
      <c r="AI57" s="2">
        <v>0.3</v>
      </c>
      <c r="AJ57" s="2">
        <v>0.4</v>
      </c>
      <c r="AK57" s="2">
        <v>0.2</v>
      </c>
      <c r="AL57" s="2">
        <v>0.1</v>
      </c>
      <c r="AM57" s="2">
        <v>0</v>
      </c>
      <c r="AN57" s="2">
        <v>0</v>
      </c>
      <c r="AO57" s="2">
        <v>0</v>
      </c>
      <c r="AP57" s="2">
        <v>0</v>
      </c>
      <c r="AQ57" s="2">
        <v>0</v>
      </c>
      <c r="AR57" s="2">
        <v>0.1</v>
      </c>
      <c r="AS57" s="2">
        <v>0</v>
      </c>
      <c r="AT57" s="2">
        <v>0</v>
      </c>
      <c r="AU57" s="2">
        <v>0</v>
      </c>
      <c r="AW57" s="1"/>
      <c r="AX57" s="9" t="s">
        <v>67</v>
      </c>
      <c r="AY57" s="2">
        <v>0.1</v>
      </c>
      <c r="AZ57" s="2">
        <v>0.1</v>
      </c>
      <c r="BA57" s="2">
        <v>0.1</v>
      </c>
      <c r="BB57" s="2">
        <v>0.2</v>
      </c>
      <c r="BC57" s="2">
        <v>0.2</v>
      </c>
      <c r="BD57" s="2">
        <v>0.2</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9"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9" t="s">
        <v>67</v>
      </c>
      <c r="CU57" s="2">
        <v>0.1</v>
      </c>
      <c r="CV57" s="2">
        <v>0.1</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9"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9"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spans="1:167" ht="14.5">
      <c r="A58" s="1"/>
      <c r="B58" s="9"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9"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9"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9"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9"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9"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9"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spans="1:167" ht="15.5">
      <c r="A59" s="1"/>
      <c r="B59" s="9" t="s">
        <v>495</v>
      </c>
      <c r="C59" s="2">
        <v>0.3</v>
      </c>
      <c r="D59" s="2">
        <v>0.3</v>
      </c>
      <c r="E59" s="2">
        <v>0.3</v>
      </c>
      <c r="F59" s="2">
        <v>0.2</v>
      </c>
      <c r="G59" s="2">
        <v>0.2</v>
      </c>
      <c r="H59" s="2">
        <v>0.1</v>
      </c>
      <c r="I59" s="2">
        <v>0.2</v>
      </c>
      <c r="J59" s="2">
        <v>0.2</v>
      </c>
      <c r="K59" s="2">
        <v>0.2</v>
      </c>
      <c r="L59" s="2">
        <v>0.3</v>
      </c>
      <c r="M59" s="2">
        <v>0.2</v>
      </c>
      <c r="N59" s="2">
        <v>0.2</v>
      </c>
      <c r="O59" s="2">
        <v>0.2</v>
      </c>
      <c r="P59" s="2">
        <v>0.1</v>
      </c>
      <c r="Q59" s="2">
        <v>0.2</v>
      </c>
      <c r="R59" s="2">
        <v>0.2</v>
      </c>
      <c r="S59" s="2">
        <v>0.2</v>
      </c>
      <c r="T59" s="2">
        <v>0.1</v>
      </c>
      <c r="U59" s="2">
        <v>0.1</v>
      </c>
      <c r="V59" s="2">
        <v>0.1</v>
      </c>
      <c r="W59" s="2">
        <v>0</v>
      </c>
      <c r="Y59" s="1"/>
      <c r="Z59" s="9" t="s">
        <v>495</v>
      </c>
      <c r="AA59" s="2">
        <v>0.2</v>
      </c>
      <c r="AB59" s="2">
        <v>0.2</v>
      </c>
      <c r="AC59" s="2">
        <v>0.2</v>
      </c>
      <c r="AD59" s="2">
        <v>0.2</v>
      </c>
      <c r="AE59" s="2">
        <v>0.3</v>
      </c>
      <c r="AF59" s="2">
        <v>0.3</v>
      </c>
      <c r="AG59" s="2">
        <v>0.3</v>
      </c>
      <c r="AH59" s="2">
        <v>0.3</v>
      </c>
      <c r="AI59" s="2">
        <v>0.2</v>
      </c>
      <c r="AJ59" s="2">
        <v>0.2</v>
      </c>
      <c r="AK59" s="2">
        <v>0.3</v>
      </c>
      <c r="AL59" s="2">
        <v>0.3</v>
      </c>
      <c r="AM59" s="2">
        <v>0.3</v>
      </c>
      <c r="AN59" s="2">
        <v>0.3</v>
      </c>
      <c r="AO59" s="2">
        <v>0.3</v>
      </c>
      <c r="AP59" s="2">
        <v>0.3</v>
      </c>
      <c r="AQ59" s="2">
        <v>0.3</v>
      </c>
      <c r="AR59" s="2">
        <v>0.3</v>
      </c>
      <c r="AS59" s="2">
        <v>0.3</v>
      </c>
      <c r="AT59" s="2">
        <v>0.4</v>
      </c>
      <c r="AU59" s="2">
        <v>0.4</v>
      </c>
      <c r="AW59" s="1"/>
      <c r="AX59" s="9" t="s">
        <v>495</v>
      </c>
      <c r="AY59" s="2">
        <v>0.2</v>
      </c>
      <c r="AZ59" s="2">
        <v>0.2</v>
      </c>
      <c r="BA59" s="2">
        <v>0.2</v>
      </c>
      <c r="BB59" s="2">
        <v>0.2</v>
      </c>
      <c r="BC59" s="2">
        <v>0.2</v>
      </c>
      <c r="BD59" s="2">
        <v>0.2</v>
      </c>
      <c r="BE59" s="2">
        <v>0.3</v>
      </c>
      <c r="BF59" s="2">
        <v>0.3</v>
      </c>
      <c r="BG59" s="2">
        <v>0.3</v>
      </c>
      <c r="BH59" s="2">
        <v>0.3</v>
      </c>
      <c r="BI59" s="2">
        <v>0.4</v>
      </c>
      <c r="BJ59" s="2">
        <v>0.4</v>
      </c>
      <c r="BK59" s="2">
        <v>0.5</v>
      </c>
      <c r="BL59" s="2">
        <v>0.1</v>
      </c>
      <c r="BM59" s="2">
        <v>0</v>
      </c>
      <c r="BN59" s="2">
        <v>0</v>
      </c>
      <c r="BO59" s="2">
        <v>0.1</v>
      </c>
      <c r="BP59" s="2">
        <v>0.1</v>
      </c>
      <c r="BQ59" s="2">
        <v>0</v>
      </c>
      <c r="BR59" s="2">
        <v>0</v>
      </c>
      <c r="BS59" s="2">
        <v>0.1</v>
      </c>
      <c r="BU59" s="1"/>
      <c r="BV59" s="9"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9"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9" t="s">
        <v>495</v>
      </c>
      <c r="DS59" s="2">
        <v>0.2</v>
      </c>
      <c r="DT59" s="2">
        <v>0.1</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0.1</v>
      </c>
      <c r="EO59" s="1"/>
      <c r="EP59" s="9" t="s">
        <v>495</v>
      </c>
      <c r="EQ59" s="2">
        <v>0.1</v>
      </c>
      <c r="ER59" s="2">
        <v>0.1</v>
      </c>
      <c r="ES59" s="2">
        <v>0</v>
      </c>
      <c r="ET59" s="2">
        <v>0</v>
      </c>
      <c r="EU59" s="2">
        <v>0</v>
      </c>
      <c r="EV59" s="2">
        <v>0</v>
      </c>
      <c r="EW59" s="2">
        <v>0</v>
      </c>
      <c r="EX59" s="2">
        <v>0</v>
      </c>
      <c r="EY59" s="2">
        <v>0.1</v>
      </c>
      <c r="EZ59" s="2">
        <v>0</v>
      </c>
      <c r="FA59" s="2">
        <v>0</v>
      </c>
      <c r="FB59" s="2">
        <v>0</v>
      </c>
      <c r="FC59" s="2">
        <v>0</v>
      </c>
      <c r="FD59" s="2">
        <v>0</v>
      </c>
      <c r="FE59" s="2">
        <v>0</v>
      </c>
      <c r="FF59" s="2">
        <v>0</v>
      </c>
      <c r="FG59" s="2">
        <v>0</v>
      </c>
      <c r="FH59" s="2">
        <v>0</v>
      </c>
      <c r="FI59" s="2">
        <v>0.1</v>
      </c>
      <c r="FJ59" s="2">
        <v>0.1</v>
      </c>
      <c r="FK59" s="2">
        <v>0.1</v>
      </c>
    </row>
    <row r="60" spans="1:167" ht="14.5">
      <c r="A60" s="128"/>
      <c r="B60" s="128"/>
      <c r="C60" s="2"/>
      <c r="D60" s="2"/>
      <c r="E60" s="2"/>
      <c r="F60" s="2"/>
      <c r="G60" s="2"/>
      <c r="H60" s="2"/>
      <c r="I60" s="2"/>
      <c r="J60" s="2"/>
      <c r="K60" s="2"/>
      <c r="L60" s="2"/>
      <c r="M60" s="2"/>
      <c r="N60" s="2"/>
      <c r="O60" s="2"/>
      <c r="P60" s="2"/>
      <c r="Q60" s="2"/>
      <c r="R60" s="2"/>
      <c r="S60" s="2"/>
      <c r="T60" s="2"/>
      <c r="U60" s="2"/>
      <c r="V60" s="2"/>
      <c r="W60" s="2"/>
      <c r="Y60" s="128"/>
      <c r="Z60" s="128"/>
      <c r="AA60" s="2"/>
      <c r="AB60" s="2"/>
      <c r="AC60" s="2"/>
      <c r="AD60" s="2"/>
      <c r="AE60" s="2"/>
      <c r="AF60" s="2"/>
      <c r="AG60" s="2"/>
      <c r="AH60" s="2"/>
      <c r="AI60" s="2"/>
      <c r="AJ60" s="2"/>
      <c r="AK60" s="2"/>
      <c r="AL60" s="2"/>
      <c r="AM60" s="2"/>
      <c r="AN60" s="2"/>
      <c r="AO60" s="2"/>
      <c r="AP60" s="2"/>
      <c r="AQ60" s="2"/>
      <c r="AR60" s="2"/>
      <c r="AS60" s="2"/>
      <c r="AT60" s="2"/>
      <c r="AU60" s="2"/>
      <c r="AW60" s="128"/>
      <c r="AX60" s="128"/>
      <c r="AY60" s="2"/>
      <c r="AZ60" s="2"/>
      <c r="BA60" s="2"/>
      <c r="BB60" s="2"/>
      <c r="BC60" s="2"/>
      <c r="BD60" s="2"/>
      <c r="BE60" s="2"/>
      <c r="BF60" s="2"/>
      <c r="BG60" s="2"/>
      <c r="BH60" s="2"/>
      <c r="BI60" s="2"/>
      <c r="BJ60" s="2"/>
      <c r="BK60" s="2"/>
      <c r="BL60" s="2"/>
      <c r="BM60" s="2"/>
      <c r="BN60" s="2"/>
      <c r="BO60" s="2"/>
      <c r="BP60" s="2"/>
      <c r="BQ60" s="2"/>
      <c r="BR60" s="2"/>
      <c r="BS60" s="2"/>
      <c r="BU60" s="128"/>
      <c r="BV60" s="128"/>
      <c r="BW60" s="2"/>
      <c r="BX60" s="2"/>
      <c r="BY60" s="2"/>
      <c r="BZ60" s="2"/>
      <c r="CA60" s="2"/>
      <c r="CB60" s="2"/>
      <c r="CC60" s="2"/>
      <c r="CD60" s="2"/>
      <c r="CE60" s="2"/>
      <c r="CF60" s="2"/>
      <c r="CG60" s="2"/>
      <c r="CH60" s="2"/>
      <c r="CI60" s="2"/>
      <c r="CJ60" s="2"/>
      <c r="CK60" s="2"/>
      <c r="CL60" s="2"/>
      <c r="CM60" s="2"/>
      <c r="CN60" s="2"/>
      <c r="CO60" s="2"/>
      <c r="CP60" s="2"/>
      <c r="CQ60" s="2"/>
      <c r="CS60" s="128"/>
      <c r="CT60" s="128"/>
      <c r="CU60" s="2"/>
      <c r="CV60" s="2"/>
      <c r="CW60" s="2"/>
      <c r="CX60" s="2"/>
      <c r="CY60" s="2"/>
      <c r="CZ60" s="2"/>
      <c r="DA60" s="2"/>
      <c r="DB60" s="2"/>
      <c r="DC60" s="2"/>
      <c r="DD60" s="2"/>
      <c r="DE60" s="2"/>
      <c r="DF60" s="2"/>
      <c r="DG60" s="2"/>
      <c r="DH60" s="2"/>
      <c r="DI60" s="2"/>
      <c r="DJ60" s="2"/>
      <c r="DK60" s="2"/>
      <c r="DL60" s="2"/>
      <c r="DM60" s="2"/>
      <c r="DN60" s="2"/>
      <c r="DO60" s="2"/>
      <c r="DQ60" s="128"/>
      <c r="DR60" s="128"/>
      <c r="DS60" s="2"/>
      <c r="DT60" s="2"/>
      <c r="DU60" s="2"/>
      <c r="DV60" s="2"/>
      <c r="DW60" s="2"/>
      <c r="DX60" s="2"/>
      <c r="DY60" s="2"/>
      <c r="DZ60" s="2"/>
      <c r="EA60" s="2"/>
      <c r="EB60" s="2"/>
      <c r="EC60" s="2"/>
      <c r="ED60" s="2"/>
      <c r="EE60" s="2"/>
      <c r="EF60" s="2"/>
      <c r="EG60" s="2"/>
      <c r="EH60" s="2"/>
      <c r="EI60" s="2"/>
      <c r="EJ60" s="2"/>
      <c r="EK60" s="2"/>
      <c r="EL60" s="2"/>
      <c r="EM60" s="2"/>
      <c r="EO60" s="128"/>
      <c r="EP60" s="128"/>
      <c r="EQ60" s="2"/>
      <c r="ER60" s="2"/>
      <c r="ES60" s="2"/>
      <c r="ET60" s="2"/>
      <c r="EU60" s="2"/>
      <c r="EV60" s="2"/>
      <c r="EW60" s="2"/>
      <c r="EX60" s="2"/>
      <c r="EY60" s="2"/>
      <c r="EZ60" s="2"/>
      <c r="FA60" s="2"/>
      <c r="FB60" s="2"/>
      <c r="FC60" s="2"/>
      <c r="FD60" s="2"/>
      <c r="FE60" s="2"/>
      <c r="FF60" s="2"/>
      <c r="FG60" s="2"/>
      <c r="FH60" s="2"/>
      <c r="FI60" s="2"/>
      <c r="FJ60" s="2"/>
      <c r="FK60" s="2"/>
    </row>
    <row r="61" spans="1:167" ht="14.5">
      <c r="A61" s="1"/>
      <c r="B61" s="8" t="s">
        <v>496</v>
      </c>
      <c r="C61" s="2"/>
      <c r="D61" s="2"/>
      <c r="E61" s="2"/>
      <c r="F61" s="2"/>
      <c r="G61" s="2"/>
      <c r="H61" s="2"/>
      <c r="I61" s="2"/>
      <c r="J61" s="2"/>
      <c r="K61" s="2"/>
      <c r="L61" s="2"/>
      <c r="M61" s="2"/>
      <c r="N61" s="2"/>
      <c r="O61" s="2"/>
      <c r="P61" s="2"/>
      <c r="Q61" s="2"/>
      <c r="R61" s="2"/>
      <c r="S61" s="2"/>
      <c r="T61" s="2"/>
      <c r="U61" s="2"/>
      <c r="V61" s="2"/>
      <c r="W61" s="2"/>
      <c r="Y61" s="1"/>
      <c r="Z61" s="8" t="s">
        <v>496</v>
      </c>
      <c r="AA61" s="2"/>
      <c r="AB61" s="2"/>
      <c r="AC61" s="2"/>
      <c r="AD61" s="2"/>
      <c r="AE61" s="2"/>
      <c r="AF61" s="2"/>
      <c r="AG61" s="2"/>
      <c r="AH61" s="2"/>
      <c r="AI61" s="2"/>
      <c r="AJ61" s="2"/>
      <c r="AK61" s="2"/>
      <c r="AL61" s="2"/>
      <c r="AM61" s="2"/>
      <c r="AN61" s="2"/>
      <c r="AO61" s="2"/>
      <c r="AP61" s="2"/>
      <c r="AQ61" s="2"/>
      <c r="AR61" s="2"/>
      <c r="AS61" s="2"/>
      <c r="AT61" s="2"/>
      <c r="AU61" s="2"/>
      <c r="AW61" s="1"/>
      <c r="AX61" s="8" t="s">
        <v>496</v>
      </c>
      <c r="AY61" s="2"/>
      <c r="AZ61" s="2"/>
      <c r="BA61" s="2"/>
      <c r="BB61" s="2"/>
      <c r="BC61" s="2"/>
      <c r="BD61" s="2"/>
      <c r="BE61" s="2"/>
      <c r="BF61" s="2"/>
      <c r="BG61" s="2"/>
      <c r="BH61" s="2"/>
      <c r="BI61" s="2"/>
      <c r="BJ61" s="2"/>
      <c r="BK61" s="2"/>
      <c r="BL61" s="2"/>
      <c r="BM61" s="2"/>
      <c r="BN61" s="2"/>
      <c r="BO61" s="2"/>
      <c r="BP61" s="2"/>
      <c r="BQ61" s="2"/>
      <c r="BR61" s="2"/>
      <c r="BS61" s="2"/>
      <c r="BU61" s="1"/>
      <c r="BV61" s="8" t="s">
        <v>496</v>
      </c>
      <c r="BW61" s="2"/>
      <c r="BX61" s="2"/>
      <c r="BY61" s="2"/>
      <c r="BZ61" s="2"/>
      <c r="CA61" s="2"/>
      <c r="CB61" s="2"/>
      <c r="CC61" s="2"/>
      <c r="CD61" s="2"/>
      <c r="CE61" s="2"/>
      <c r="CF61" s="2"/>
      <c r="CG61" s="2"/>
      <c r="CH61" s="2"/>
      <c r="CI61" s="2"/>
      <c r="CJ61" s="2"/>
      <c r="CK61" s="2"/>
      <c r="CL61" s="2"/>
      <c r="CM61" s="2"/>
      <c r="CN61" s="2"/>
      <c r="CO61" s="2"/>
      <c r="CP61" s="2"/>
      <c r="CQ61" s="2"/>
      <c r="CS61" s="1"/>
      <c r="CT61" s="8" t="s">
        <v>496</v>
      </c>
      <c r="CU61" s="2"/>
      <c r="CV61" s="2"/>
      <c r="CW61" s="2"/>
      <c r="CX61" s="2"/>
      <c r="CY61" s="2"/>
      <c r="CZ61" s="2"/>
      <c r="DA61" s="2"/>
      <c r="DB61" s="2"/>
      <c r="DC61" s="2"/>
      <c r="DD61" s="2"/>
      <c r="DE61" s="2"/>
      <c r="DF61" s="2"/>
      <c r="DG61" s="2"/>
      <c r="DH61" s="2"/>
      <c r="DI61" s="2"/>
      <c r="DJ61" s="2"/>
      <c r="DK61" s="2"/>
      <c r="DL61" s="2"/>
      <c r="DM61" s="2"/>
      <c r="DN61" s="2"/>
      <c r="DO61" s="2"/>
      <c r="DQ61" s="1"/>
      <c r="DR61" s="8" t="s">
        <v>496</v>
      </c>
      <c r="DS61" s="2"/>
      <c r="DT61" s="2"/>
      <c r="DU61" s="2"/>
      <c r="DV61" s="2"/>
      <c r="DW61" s="2"/>
      <c r="DX61" s="2"/>
      <c r="DY61" s="2"/>
      <c r="DZ61" s="2"/>
      <c r="EA61" s="2"/>
      <c r="EB61" s="2"/>
      <c r="EC61" s="2"/>
      <c r="ED61" s="2"/>
      <c r="EE61" s="2"/>
      <c r="EF61" s="2"/>
      <c r="EG61" s="2"/>
      <c r="EH61" s="2"/>
      <c r="EI61" s="2"/>
      <c r="EJ61" s="2"/>
      <c r="EK61" s="2"/>
      <c r="EL61" s="2"/>
      <c r="EM61" s="2"/>
      <c r="EO61" s="1"/>
      <c r="EP61" s="8" t="s">
        <v>496</v>
      </c>
      <c r="EQ61" s="2"/>
      <c r="ER61" s="2"/>
      <c r="ES61" s="2"/>
      <c r="ET61" s="2"/>
      <c r="EU61" s="2"/>
      <c r="EV61" s="2"/>
      <c r="EW61" s="2"/>
      <c r="EX61" s="2"/>
      <c r="EY61" s="2"/>
      <c r="EZ61" s="2"/>
      <c r="FA61" s="2"/>
      <c r="FB61" s="2"/>
      <c r="FC61" s="2"/>
      <c r="FD61" s="2"/>
      <c r="FE61" s="2"/>
      <c r="FF61" s="2"/>
      <c r="FG61" s="2"/>
      <c r="FH61" s="2"/>
      <c r="FI61" s="2"/>
      <c r="FJ61" s="2"/>
      <c r="FK61" s="2"/>
    </row>
    <row r="62" spans="1:167" ht="14.5">
      <c r="A62" s="1"/>
      <c r="B62" s="9" t="s">
        <v>37</v>
      </c>
      <c r="C62" s="2">
        <v>2.7</v>
      </c>
      <c r="D62" s="2">
        <v>1.8</v>
      </c>
      <c r="E62" s="2">
        <v>1.6</v>
      </c>
      <c r="F62" s="2">
        <v>3.1</v>
      </c>
      <c r="G62" s="2">
        <v>6.4</v>
      </c>
      <c r="H62" s="2">
        <v>6.2</v>
      </c>
      <c r="I62" s="2">
        <v>5.9</v>
      </c>
      <c r="J62" s="2">
        <v>6.2</v>
      </c>
      <c r="K62" s="2">
        <v>6.4</v>
      </c>
      <c r="L62" s="2">
        <v>8.6999999999999993</v>
      </c>
      <c r="M62" s="2">
        <v>17.5</v>
      </c>
      <c r="N62" s="2">
        <v>11.1</v>
      </c>
      <c r="O62" s="2">
        <v>6.6</v>
      </c>
      <c r="P62" s="2">
        <v>5</v>
      </c>
      <c r="Q62" s="2">
        <v>5.9</v>
      </c>
      <c r="R62" s="2">
        <v>5.9</v>
      </c>
      <c r="S62" s="2">
        <v>5</v>
      </c>
      <c r="T62" s="2">
        <v>5</v>
      </c>
      <c r="U62" s="2">
        <v>5</v>
      </c>
      <c r="V62" s="2">
        <v>5</v>
      </c>
      <c r="W62" s="2">
        <v>5</v>
      </c>
      <c r="Y62" s="1"/>
      <c r="Z62" s="9" t="s">
        <v>37</v>
      </c>
      <c r="AA62" s="2">
        <v>10</v>
      </c>
      <c r="AB62" s="2">
        <v>3</v>
      </c>
      <c r="AC62" s="2">
        <v>3</v>
      </c>
      <c r="AD62" s="2">
        <v>3</v>
      </c>
      <c r="AE62" s="2">
        <v>4</v>
      </c>
      <c r="AF62" s="2">
        <v>5</v>
      </c>
      <c r="AG62" s="2">
        <v>5</v>
      </c>
      <c r="AH62" s="2">
        <v>12</v>
      </c>
      <c r="AI62" s="2">
        <v>12</v>
      </c>
      <c r="AJ62" s="2">
        <v>11</v>
      </c>
      <c r="AK62" s="2">
        <v>13</v>
      </c>
      <c r="AL62" s="2">
        <v>9</v>
      </c>
      <c r="AM62" s="2">
        <v>12.2</v>
      </c>
      <c r="AN62" s="2">
        <v>10.1</v>
      </c>
      <c r="AO62" s="2">
        <v>10.199999999999999</v>
      </c>
      <c r="AP62" s="2">
        <v>10.1</v>
      </c>
      <c r="AQ62" s="2">
        <v>10</v>
      </c>
      <c r="AR62" s="2">
        <v>10</v>
      </c>
      <c r="AS62" s="2">
        <v>10.1</v>
      </c>
      <c r="AT62" s="2">
        <v>10.1</v>
      </c>
      <c r="AU62" s="2">
        <v>10.1</v>
      </c>
      <c r="AW62" s="1"/>
      <c r="AX62" s="9" t="s">
        <v>37</v>
      </c>
      <c r="AY62" s="2">
        <v>4</v>
      </c>
      <c r="AZ62" s="2">
        <v>4</v>
      </c>
      <c r="BA62" s="2">
        <v>4</v>
      </c>
      <c r="BB62" s="2">
        <v>4</v>
      </c>
      <c r="BC62" s="2">
        <v>4</v>
      </c>
      <c r="BD62" s="2">
        <v>4</v>
      </c>
      <c r="BE62" s="2">
        <v>4</v>
      </c>
      <c r="BF62" s="2">
        <v>4</v>
      </c>
      <c r="BG62" s="2">
        <v>4</v>
      </c>
      <c r="BH62" s="2">
        <v>4</v>
      </c>
      <c r="BI62" s="2">
        <v>4</v>
      </c>
      <c r="BJ62" s="2">
        <v>4</v>
      </c>
      <c r="BK62" s="2">
        <v>4</v>
      </c>
      <c r="BL62" s="2">
        <v>4</v>
      </c>
      <c r="BM62" s="2">
        <v>4</v>
      </c>
      <c r="BN62" s="2">
        <v>4.0999999999999996</v>
      </c>
      <c r="BO62" s="2">
        <v>4</v>
      </c>
      <c r="BP62" s="2">
        <v>4</v>
      </c>
      <c r="BQ62" s="2">
        <v>4</v>
      </c>
      <c r="BR62" s="2">
        <v>4</v>
      </c>
      <c r="BS62" s="2">
        <v>4</v>
      </c>
      <c r="BU62" s="1"/>
      <c r="BV62" s="9"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21.4</v>
      </c>
      <c r="CO62" s="2">
        <v>20</v>
      </c>
      <c r="CP62" s="2">
        <v>20</v>
      </c>
      <c r="CQ62" s="2">
        <v>20</v>
      </c>
      <c r="CS62" s="1"/>
      <c r="CT62" s="9"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9" t="s">
        <v>37</v>
      </c>
      <c r="DS62" s="2">
        <v>4.4000000000000004</v>
      </c>
      <c r="DT62" s="2">
        <v>5.0999999999999996</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1.6</v>
      </c>
      <c r="EL62" s="2">
        <v>1.5</v>
      </c>
      <c r="EM62" s="2">
        <v>1.5</v>
      </c>
      <c r="EO62" s="1"/>
      <c r="EP62" s="9"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spans="1:167" ht="14.5">
      <c r="A63" s="1"/>
      <c r="B63" s="9" t="s">
        <v>493</v>
      </c>
      <c r="C63" s="2">
        <v>0</v>
      </c>
      <c r="D63" s="2">
        <v>0</v>
      </c>
      <c r="E63" s="2">
        <v>0</v>
      </c>
      <c r="F63" s="2">
        <v>2</v>
      </c>
      <c r="G63" s="2">
        <v>2</v>
      </c>
      <c r="H63" s="2">
        <v>3.3</v>
      </c>
      <c r="I63" s="2">
        <v>4.7</v>
      </c>
      <c r="J63" s="2">
        <v>3.4</v>
      </c>
      <c r="K63" s="2">
        <v>12.2</v>
      </c>
      <c r="L63" s="2">
        <v>20</v>
      </c>
      <c r="M63" s="2">
        <v>23</v>
      </c>
      <c r="N63" s="2">
        <v>34.299999999999997</v>
      </c>
      <c r="O63" s="2">
        <v>34.9</v>
      </c>
      <c r="P63" s="2">
        <v>69.5</v>
      </c>
      <c r="Q63" s="2">
        <v>62</v>
      </c>
      <c r="R63" s="2">
        <v>61</v>
      </c>
      <c r="S63" s="2">
        <v>66.599999999999994</v>
      </c>
      <c r="T63" s="2">
        <v>73.599999999999994</v>
      </c>
      <c r="U63" s="2">
        <v>80.900000000000006</v>
      </c>
      <c r="V63" s="2">
        <v>82.5</v>
      </c>
      <c r="W63" s="2">
        <v>88.7</v>
      </c>
      <c r="Y63" s="1"/>
      <c r="Z63" s="9" t="s">
        <v>493</v>
      </c>
      <c r="AA63" s="2">
        <v>56.5</v>
      </c>
      <c r="AB63" s="2">
        <v>47.6</v>
      </c>
      <c r="AC63" s="2">
        <v>40.700000000000003</v>
      </c>
      <c r="AD63" s="2">
        <v>31.6</v>
      </c>
      <c r="AE63" s="2">
        <v>38.799999999999997</v>
      </c>
      <c r="AF63" s="2">
        <v>39.799999999999997</v>
      </c>
      <c r="AG63" s="2">
        <v>47.5</v>
      </c>
      <c r="AH63" s="2">
        <v>51.4</v>
      </c>
      <c r="AI63" s="2">
        <v>50.4</v>
      </c>
      <c r="AJ63" s="2">
        <v>52.2</v>
      </c>
      <c r="AK63" s="2">
        <v>63.3</v>
      </c>
      <c r="AL63" s="2">
        <v>64.5</v>
      </c>
      <c r="AM63" s="2">
        <v>66.599999999999994</v>
      </c>
      <c r="AN63" s="2">
        <v>41</v>
      </c>
      <c r="AO63" s="2">
        <v>45.5</v>
      </c>
      <c r="AP63" s="2">
        <v>46.9</v>
      </c>
      <c r="AQ63" s="2">
        <v>51.6</v>
      </c>
      <c r="AR63" s="2">
        <v>51.1</v>
      </c>
      <c r="AS63" s="2">
        <v>49.5</v>
      </c>
      <c r="AT63" s="2">
        <v>47.8</v>
      </c>
      <c r="AU63" s="2">
        <v>50.4</v>
      </c>
      <c r="AW63" s="1"/>
      <c r="AX63" s="9" t="s">
        <v>493</v>
      </c>
      <c r="AY63" s="2">
        <v>80.400000000000006</v>
      </c>
      <c r="AZ63" s="2">
        <v>79.400000000000006</v>
      </c>
      <c r="BA63" s="2">
        <v>80</v>
      </c>
      <c r="BB63" s="2">
        <v>78.5</v>
      </c>
      <c r="BC63" s="2">
        <v>76.099999999999994</v>
      </c>
      <c r="BD63" s="2">
        <v>77.2</v>
      </c>
      <c r="BE63" s="2">
        <v>77.8</v>
      </c>
      <c r="BF63" s="2">
        <v>76.599999999999994</v>
      </c>
      <c r="BG63" s="2">
        <v>77</v>
      </c>
      <c r="BH63" s="2">
        <v>79.3</v>
      </c>
      <c r="BI63" s="2">
        <v>80.2</v>
      </c>
      <c r="BJ63" s="2">
        <v>79.400000000000006</v>
      </c>
      <c r="BK63" s="2">
        <v>78.5</v>
      </c>
      <c r="BL63" s="2">
        <v>88.7</v>
      </c>
      <c r="BM63" s="2">
        <v>83.9</v>
      </c>
      <c r="BN63" s="2">
        <v>85.9</v>
      </c>
      <c r="BO63" s="2">
        <v>86.7</v>
      </c>
      <c r="BP63" s="2">
        <v>88.3</v>
      </c>
      <c r="BQ63" s="2">
        <v>88.5</v>
      </c>
      <c r="BR63" s="2">
        <v>89.9</v>
      </c>
      <c r="BS63" s="2">
        <v>90.7</v>
      </c>
      <c r="BU63" s="1"/>
      <c r="BV63" s="9" t="s">
        <v>493</v>
      </c>
      <c r="BW63" s="2">
        <v>83.8</v>
      </c>
      <c r="BX63" s="2">
        <v>83.9</v>
      </c>
      <c r="BY63" s="2">
        <v>84.9</v>
      </c>
      <c r="BZ63" s="2">
        <v>89.1</v>
      </c>
      <c r="CA63" s="2">
        <v>86.5</v>
      </c>
      <c r="CB63" s="2">
        <v>86</v>
      </c>
      <c r="CC63" s="2">
        <v>85.5</v>
      </c>
      <c r="CD63" s="2">
        <v>85</v>
      </c>
      <c r="CE63" s="2">
        <v>85</v>
      </c>
      <c r="CF63" s="2">
        <v>86.9</v>
      </c>
      <c r="CG63" s="2">
        <v>86.7</v>
      </c>
      <c r="CH63" s="2">
        <v>87</v>
      </c>
      <c r="CI63" s="2">
        <v>85.8</v>
      </c>
      <c r="CJ63" s="2">
        <v>86.4</v>
      </c>
      <c r="CK63" s="2">
        <v>87.7</v>
      </c>
      <c r="CL63" s="2">
        <v>88</v>
      </c>
      <c r="CM63" s="2">
        <v>88.7</v>
      </c>
      <c r="CN63" s="2">
        <v>74.099999999999994</v>
      </c>
      <c r="CO63" s="2">
        <v>75.099999999999994</v>
      </c>
      <c r="CP63" s="2">
        <v>74.900000000000006</v>
      </c>
      <c r="CQ63" s="2">
        <v>74.2</v>
      </c>
      <c r="CS63" s="1"/>
      <c r="CT63" s="9" t="s">
        <v>493</v>
      </c>
      <c r="CU63" s="2">
        <v>77.599999999999994</v>
      </c>
      <c r="CV63" s="2">
        <v>79.2</v>
      </c>
      <c r="CW63" s="2">
        <v>78.099999999999994</v>
      </c>
      <c r="CX63" s="2">
        <v>73.400000000000006</v>
      </c>
      <c r="CY63" s="2">
        <v>77.2</v>
      </c>
      <c r="CZ63" s="2">
        <v>81.599999999999994</v>
      </c>
      <c r="DA63" s="2">
        <v>91.2</v>
      </c>
      <c r="DB63" s="2">
        <v>90.8</v>
      </c>
      <c r="DC63" s="2">
        <v>93.7</v>
      </c>
      <c r="DD63" s="2">
        <v>80.3</v>
      </c>
      <c r="DE63" s="2">
        <v>93.4</v>
      </c>
      <c r="DF63" s="2">
        <v>93.3</v>
      </c>
      <c r="DG63" s="2">
        <v>92.3</v>
      </c>
      <c r="DH63" s="2">
        <v>95.7</v>
      </c>
      <c r="DI63" s="2">
        <v>95.7</v>
      </c>
      <c r="DJ63" s="2">
        <v>95.7</v>
      </c>
      <c r="DK63" s="2">
        <v>95.9</v>
      </c>
      <c r="DL63" s="2">
        <v>95.9</v>
      </c>
      <c r="DM63" s="2">
        <v>95.9</v>
      </c>
      <c r="DN63" s="2">
        <v>95.8</v>
      </c>
      <c r="DO63" s="2">
        <v>96</v>
      </c>
      <c r="DQ63" s="1"/>
      <c r="DR63" s="9"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97.2</v>
      </c>
      <c r="EL63" s="2">
        <v>97.3</v>
      </c>
      <c r="EM63" s="2">
        <v>97.3</v>
      </c>
      <c r="EO63" s="1"/>
      <c r="EP63" s="9" t="s">
        <v>493</v>
      </c>
      <c r="EQ63" s="2">
        <v>72.8</v>
      </c>
      <c r="ER63" s="2">
        <v>75.7</v>
      </c>
      <c r="ES63" s="2">
        <v>81.8</v>
      </c>
      <c r="ET63" s="2">
        <v>80.7</v>
      </c>
      <c r="EU63" s="2">
        <v>79.599999999999994</v>
      </c>
      <c r="EV63" s="2">
        <v>80.2</v>
      </c>
      <c r="EW63" s="2">
        <v>83.1</v>
      </c>
      <c r="EX63" s="2">
        <v>90.2</v>
      </c>
      <c r="EY63" s="2">
        <v>91.6</v>
      </c>
      <c r="EZ63" s="2">
        <v>94.4</v>
      </c>
      <c r="FA63" s="2">
        <v>94.4</v>
      </c>
      <c r="FB63" s="2">
        <v>94.7</v>
      </c>
      <c r="FC63" s="2">
        <v>93.2</v>
      </c>
      <c r="FD63" s="2">
        <v>93.3</v>
      </c>
      <c r="FE63" s="2">
        <v>93.8</v>
      </c>
      <c r="FF63" s="2">
        <v>93.9</v>
      </c>
      <c r="FG63" s="2">
        <v>97.1</v>
      </c>
      <c r="FH63" s="2">
        <v>96.9</v>
      </c>
      <c r="FI63" s="2">
        <v>94.7</v>
      </c>
      <c r="FJ63" s="2">
        <v>95</v>
      </c>
      <c r="FK63" s="2">
        <v>96.1</v>
      </c>
    </row>
    <row r="64" spans="1:167" ht="14.5">
      <c r="A64" s="1"/>
      <c r="B64" s="9" t="s">
        <v>63</v>
      </c>
      <c r="C64" s="2">
        <v>59.7</v>
      </c>
      <c r="D64" s="2">
        <v>56.1</v>
      </c>
      <c r="E64" s="2">
        <v>60.3</v>
      </c>
      <c r="F64" s="2">
        <v>65.900000000000006</v>
      </c>
      <c r="G64" s="2">
        <v>65.400000000000006</v>
      </c>
      <c r="H64" s="2">
        <v>62.2</v>
      </c>
      <c r="I64" s="2">
        <v>52.4</v>
      </c>
      <c r="J64" s="2">
        <v>63.2</v>
      </c>
      <c r="K64" s="2">
        <v>31.5</v>
      </c>
      <c r="L64" s="2">
        <v>10.1</v>
      </c>
      <c r="M64" s="2">
        <v>14.3</v>
      </c>
      <c r="N64" s="2">
        <v>20.6</v>
      </c>
      <c r="O64" s="2">
        <v>6.3</v>
      </c>
      <c r="P64" s="2">
        <v>7.6</v>
      </c>
      <c r="Q64" s="2">
        <v>9.8000000000000007</v>
      </c>
      <c r="R64" s="2">
        <v>8.6999999999999993</v>
      </c>
      <c r="S64" s="2">
        <v>5.4</v>
      </c>
      <c r="T64" s="2">
        <v>3.5</v>
      </c>
      <c r="U64" s="2">
        <v>2.2999999999999998</v>
      </c>
      <c r="V64" s="2">
        <v>1.5</v>
      </c>
      <c r="W64" s="2">
        <v>1.6</v>
      </c>
      <c r="Y64" s="1"/>
      <c r="Z64" s="9" t="s">
        <v>63</v>
      </c>
      <c r="AA64" s="2">
        <v>22.1</v>
      </c>
      <c r="AB64" s="2">
        <v>31.5</v>
      </c>
      <c r="AC64" s="2">
        <v>34</v>
      </c>
      <c r="AD64" s="2">
        <v>31.9</v>
      </c>
      <c r="AE64" s="2">
        <v>32.6</v>
      </c>
      <c r="AF64" s="2">
        <v>25</v>
      </c>
      <c r="AG64" s="2">
        <v>23.6</v>
      </c>
      <c r="AH64" s="2">
        <v>18.3</v>
      </c>
      <c r="AI64" s="2">
        <v>19.399999999999999</v>
      </c>
      <c r="AJ64" s="2">
        <v>15.2</v>
      </c>
      <c r="AK64" s="2">
        <v>11.6</v>
      </c>
      <c r="AL64" s="2">
        <v>14.2</v>
      </c>
      <c r="AM64" s="2">
        <v>11</v>
      </c>
      <c r="AN64" s="2">
        <v>40.1</v>
      </c>
      <c r="AO64" s="2">
        <v>36</v>
      </c>
      <c r="AP64" s="2">
        <v>35.200000000000003</v>
      </c>
      <c r="AQ64" s="2">
        <v>29.1</v>
      </c>
      <c r="AR64" s="2">
        <v>30.1</v>
      </c>
      <c r="AS64" s="2">
        <v>31</v>
      </c>
      <c r="AT64" s="2">
        <v>32.299999999999997</v>
      </c>
      <c r="AU64" s="2">
        <v>31.9</v>
      </c>
      <c r="AW64" s="1"/>
      <c r="AX64" s="9" t="s">
        <v>63</v>
      </c>
      <c r="AY64" s="2">
        <v>8.4</v>
      </c>
      <c r="AZ64" s="2">
        <v>7.2</v>
      </c>
      <c r="BA64" s="2">
        <v>8.3000000000000007</v>
      </c>
      <c r="BB64" s="2">
        <v>7.9</v>
      </c>
      <c r="BC64" s="2">
        <v>10.7</v>
      </c>
      <c r="BD64" s="2">
        <v>9.1999999999999993</v>
      </c>
      <c r="BE64" s="2">
        <v>8.3000000000000007</v>
      </c>
      <c r="BF64" s="2">
        <v>8.1999999999999993</v>
      </c>
      <c r="BG64" s="2">
        <v>7.2</v>
      </c>
      <c r="BH64" s="2">
        <v>6.6</v>
      </c>
      <c r="BI64" s="2">
        <v>7.1</v>
      </c>
      <c r="BJ64" s="2">
        <v>6.6</v>
      </c>
      <c r="BK64" s="2">
        <v>5.7</v>
      </c>
      <c r="BL64" s="2">
        <v>5.6</v>
      </c>
      <c r="BM64" s="2">
        <v>10.9</v>
      </c>
      <c r="BN64" s="2">
        <v>9.1</v>
      </c>
      <c r="BO64" s="2">
        <v>8</v>
      </c>
      <c r="BP64" s="2">
        <v>6.5</v>
      </c>
      <c r="BQ64" s="2">
        <v>6.7</v>
      </c>
      <c r="BR64" s="2">
        <v>5.3</v>
      </c>
      <c r="BS64" s="2">
        <v>4.5999999999999996</v>
      </c>
      <c r="BU64" s="1"/>
      <c r="BV64" s="9" t="s">
        <v>63</v>
      </c>
      <c r="BW64" s="2">
        <v>1</v>
      </c>
      <c r="BX64" s="2">
        <v>1.1000000000000001</v>
      </c>
      <c r="BY64" s="2">
        <v>1</v>
      </c>
      <c r="BZ64" s="2">
        <v>0.8</v>
      </c>
      <c r="CA64" s="2">
        <v>0.6</v>
      </c>
      <c r="CB64" s="2">
        <v>0.4</v>
      </c>
      <c r="CC64" s="2">
        <v>0.3</v>
      </c>
      <c r="CD64" s="2">
        <v>0.3</v>
      </c>
      <c r="CE64" s="2">
        <v>0.1</v>
      </c>
      <c r="CF64" s="2">
        <v>0</v>
      </c>
      <c r="CG64" s="2">
        <v>0</v>
      </c>
      <c r="CH64" s="2">
        <v>0</v>
      </c>
      <c r="CI64" s="2">
        <v>0</v>
      </c>
      <c r="CJ64" s="2">
        <v>0</v>
      </c>
      <c r="CK64" s="2">
        <v>0</v>
      </c>
      <c r="CL64" s="2">
        <v>0</v>
      </c>
      <c r="CM64" s="2">
        <v>0</v>
      </c>
      <c r="CN64" s="2">
        <v>0</v>
      </c>
      <c r="CO64" s="2">
        <v>0</v>
      </c>
      <c r="CP64" s="2">
        <v>0</v>
      </c>
      <c r="CQ64" s="2">
        <v>0</v>
      </c>
      <c r="CS64" s="1"/>
      <c r="CT64" s="9" t="s">
        <v>63</v>
      </c>
      <c r="CU64" s="2">
        <v>0.2</v>
      </c>
      <c r="CV64" s="2">
        <v>0.2</v>
      </c>
      <c r="CW64" s="2">
        <v>0.2</v>
      </c>
      <c r="CX64" s="2">
        <v>0.2</v>
      </c>
      <c r="CY64" s="2">
        <v>0.3</v>
      </c>
      <c r="CZ64" s="2">
        <v>0.3</v>
      </c>
      <c r="DA64" s="2">
        <v>0.3</v>
      </c>
      <c r="DB64" s="2">
        <v>0.3</v>
      </c>
      <c r="DC64" s="2">
        <v>0</v>
      </c>
      <c r="DD64" s="2">
        <v>0</v>
      </c>
      <c r="DE64" s="2">
        <v>0</v>
      </c>
      <c r="DF64" s="2">
        <v>0.3</v>
      </c>
      <c r="DG64" s="2">
        <v>0.4</v>
      </c>
      <c r="DH64" s="2">
        <v>0.1</v>
      </c>
      <c r="DI64" s="2">
        <v>0.1</v>
      </c>
      <c r="DJ64" s="2">
        <v>0.1</v>
      </c>
      <c r="DK64" s="2">
        <v>0</v>
      </c>
      <c r="DL64" s="2">
        <v>0</v>
      </c>
      <c r="DM64" s="2">
        <v>0</v>
      </c>
      <c r="DN64" s="2">
        <v>0</v>
      </c>
      <c r="DO64" s="2">
        <v>0</v>
      </c>
      <c r="DQ64" s="1"/>
      <c r="DR64" s="9"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9" t="s">
        <v>63</v>
      </c>
      <c r="EQ64" s="2">
        <v>8.9</v>
      </c>
      <c r="ER64" s="2">
        <v>5.9</v>
      </c>
      <c r="ES64" s="2">
        <v>8</v>
      </c>
      <c r="ET64" s="2">
        <v>9.1</v>
      </c>
      <c r="EU64" s="2">
        <v>10</v>
      </c>
      <c r="EV64" s="2">
        <v>9.1999999999999993</v>
      </c>
      <c r="EW64" s="2">
        <v>7.7</v>
      </c>
      <c r="EX64" s="2">
        <v>5.5</v>
      </c>
      <c r="EY64" s="2">
        <v>3.8</v>
      </c>
      <c r="EZ64" s="2">
        <v>1.7</v>
      </c>
      <c r="FA64" s="2">
        <v>1.7</v>
      </c>
      <c r="FB64" s="2">
        <v>2</v>
      </c>
      <c r="FC64" s="2">
        <v>3.2</v>
      </c>
      <c r="FD64" s="2">
        <v>3.5</v>
      </c>
      <c r="FE64" s="2">
        <v>3.3</v>
      </c>
      <c r="FF64" s="2">
        <v>3.4</v>
      </c>
      <c r="FG64" s="2">
        <v>0.8</v>
      </c>
      <c r="FH64" s="2">
        <v>0.7</v>
      </c>
      <c r="FI64" s="2">
        <v>0.8</v>
      </c>
      <c r="FJ64" s="2">
        <v>0.6</v>
      </c>
      <c r="FK64" s="2">
        <v>0.7</v>
      </c>
    </row>
    <row r="65" spans="1:167" ht="14.5">
      <c r="A65" s="1"/>
      <c r="B65" s="9" t="s">
        <v>67</v>
      </c>
      <c r="C65" s="2">
        <v>4.8</v>
      </c>
      <c r="D65" s="2">
        <v>0.9</v>
      </c>
      <c r="E65" s="2">
        <v>0.1</v>
      </c>
      <c r="F65" s="2">
        <v>2.4</v>
      </c>
      <c r="G65" s="2">
        <v>6.2</v>
      </c>
      <c r="H65" s="2">
        <v>11.1</v>
      </c>
      <c r="I65" s="2">
        <v>12.2</v>
      </c>
      <c r="J65" s="2">
        <v>8.8000000000000007</v>
      </c>
      <c r="K65" s="2">
        <v>18.8</v>
      </c>
      <c r="L65" s="2">
        <v>21.4</v>
      </c>
      <c r="M65" s="2">
        <v>12.1</v>
      </c>
      <c r="N65" s="2">
        <v>12.1</v>
      </c>
      <c r="O65" s="2">
        <v>36</v>
      </c>
      <c r="P65" s="2">
        <v>0</v>
      </c>
      <c r="Q65" s="2">
        <v>0</v>
      </c>
      <c r="R65" s="2">
        <v>0</v>
      </c>
      <c r="S65" s="2">
        <v>0</v>
      </c>
      <c r="T65" s="2">
        <v>0</v>
      </c>
      <c r="U65" s="2">
        <v>0</v>
      </c>
      <c r="V65" s="2">
        <v>0</v>
      </c>
      <c r="W65" s="2">
        <v>0</v>
      </c>
      <c r="Y65" s="1"/>
      <c r="Z65" s="9" t="s">
        <v>67</v>
      </c>
      <c r="AA65" s="2">
        <v>3.6</v>
      </c>
      <c r="AB65" s="2">
        <v>8.1999999999999993</v>
      </c>
      <c r="AC65" s="2">
        <v>11.1</v>
      </c>
      <c r="AD65" s="2">
        <v>25.4</v>
      </c>
      <c r="AE65" s="2">
        <v>13.9</v>
      </c>
      <c r="AF65" s="2">
        <v>16.2</v>
      </c>
      <c r="AG65" s="2">
        <v>13.2</v>
      </c>
      <c r="AH65" s="2">
        <v>9.9</v>
      </c>
      <c r="AI65" s="2">
        <v>10.6</v>
      </c>
      <c r="AJ65" s="2">
        <v>13.1</v>
      </c>
      <c r="AK65" s="2">
        <v>4.5999999999999996</v>
      </c>
      <c r="AL65" s="2">
        <v>2.9</v>
      </c>
      <c r="AM65" s="2">
        <v>0.7</v>
      </c>
      <c r="AN65" s="2">
        <v>0.8</v>
      </c>
      <c r="AO65" s="2">
        <v>0.9</v>
      </c>
      <c r="AP65" s="2">
        <v>0.1</v>
      </c>
      <c r="AQ65" s="2">
        <v>0.7</v>
      </c>
      <c r="AR65" s="2">
        <v>1.7</v>
      </c>
      <c r="AS65" s="2">
        <v>0.7</v>
      </c>
      <c r="AT65" s="2">
        <v>0.8</v>
      </c>
      <c r="AU65" s="2">
        <v>0.5</v>
      </c>
      <c r="AW65" s="1"/>
      <c r="AX65" s="9" t="s">
        <v>67</v>
      </c>
      <c r="AY65" s="2">
        <v>1.6</v>
      </c>
      <c r="AZ65" s="2">
        <v>3.6</v>
      </c>
      <c r="BA65" s="2">
        <v>2.9</v>
      </c>
      <c r="BB65" s="2">
        <v>5</v>
      </c>
      <c r="BC65" s="2">
        <v>4.5</v>
      </c>
      <c r="BD65" s="2">
        <v>4.3</v>
      </c>
      <c r="BE65" s="2">
        <v>3.6</v>
      </c>
      <c r="BF65" s="2">
        <v>3.3</v>
      </c>
      <c r="BG65" s="2">
        <v>3.3</v>
      </c>
      <c r="BH65" s="2">
        <v>2.7</v>
      </c>
      <c r="BI65" s="2">
        <v>0</v>
      </c>
      <c r="BJ65" s="2">
        <v>0.8</v>
      </c>
      <c r="BK65" s="2">
        <v>0</v>
      </c>
      <c r="BL65" s="2">
        <v>0.6</v>
      </c>
      <c r="BM65" s="2">
        <v>0.4</v>
      </c>
      <c r="BN65" s="2">
        <v>0</v>
      </c>
      <c r="BO65" s="2">
        <v>0</v>
      </c>
      <c r="BP65" s="2">
        <v>0</v>
      </c>
      <c r="BQ65" s="2">
        <v>0.1</v>
      </c>
      <c r="BR65" s="2">
        <v>0.1</v>
      </c>
      <c r="BS65" s="2">
        <v>0.1</v>
      </c>
      <c r="BU65" s="1"/>
      <c r="BV65" s="9" t="s">
        <v>67</v>
      </c>
      <c r="BW65" s="2">
        <v>1.3</v>
      </c>
      <c r="BX65" s="2">
        <v>1.2</v>
      </c>
      <c r="BY65" s="2">
        <v>0.4</v>
      </c>
      <c r="BZ65" s="2">
        <v>0.7</v>
      </c>
      <c r="CA65" s="2">
        <v>0.6</v>
      </c>
      <c r="CB65" s="2">
        <v>1.2</v>
      </c>
      <c r="CC65" s="2">
        <v>1.4</v>
      </c>
      <c r="CD65" s="2">
        <v>1.4</v>
      </c>
      <c r="CE65" s="2">
        <v>1.3</v>
      </c>
      <c r="CF65" s="2">
        <v>0.3</v>
      </c>
      <c r="CG65" s="2">
        <v>0</v>
      </c>
      <c r="CH65" s="2">
        <v>0</v>
      </c>
      <c r="CI65" s="2">
        <v>0</v>
      </c>
      <c r="CJ65" s="2">
        <v>0</v>
      </c>
      <c r="CK65" s="2">
        <v>0</v>
      </c>
      <c r="CL65" s="2">
        <v>0</v>
      </c>
      <c r="CM65" s="2">
        <v>0</v>
      </c>
      <c r="CN65" s="2">
        <v>0</v>
      </c>
      <c r="CO65" s="2">
        <v>0</v>
      </c>
      <c r="CP65" s="2">
        <v>0</v>
      </c>
      <c r="CQ65" s="2">
        <v>0</v>
      </c>
      <c r="CS65" s="1"/>
      <c r="CT65" s="9" t="s">
        <v>67</v>
      </c>
      <c r="CU65" s="2">
        <v>8.5</v>
      </c>
      <c r="CV65" s="2">
        <v>11.4</v>
      </c>
      <c r="CW65" s="2">
        <v>13.7</v>
      </c>
      <c r="CX65" s="2">
        <v>20.3</v>
      </c>
      <c r="CY65" s="2">
        <v>15.1</v>
      </c>
      <c r="CZ65" s="2">
        <v>12.3</v>
      </c>
      <c r="DA65" s="2">
        <v>4.5</v>
      </c>
      <c r="DB65" s="2">
        <v>3.9</v>
      </c>
      <c r="DC65" s="2">
        <v>1.5</v>
      </c>
      <c r="DD65" s="2">
        <v>14.4</v>
      </c>
      <c r="DE65" s="2">
        <v>0</v>
      </c>
      <c r="DF65" s="2">
        <v>0</v>
      </c>
      <c r="DG65" s="2">
        <v>0</v>
      </c>
      <c r="DH65" s="2">
        <v>0</v>
      </c>
      <c r="DI65" s="2">
        <v>0</v>
      </c>
      <c r="DJ65" s="2">
        <v>0</v>
      </c>
      <c r="DK65" s="2">
        <v>0</v>
      </c>
      <c r="DL65" s="2">
        <v>0</v>
      </c>
      <c r="DM65" s="2">
        <v>0</v>
      </c>
      <c r="DN65" s="2">
        <v>0</v>
      </c>
      <c r="DO65" s="2">
        <v>0</v>
      </c>
      <c r="DQ65" s="1"/>
      <c r="DR65" s="9"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9" t="s">
        <v>67</v>
      </c>
      <c r="EQ65" s="2">
        <v>0.9</v>
      </c>
      <c r="ER65" s="2">
        <v>1.3</v>
      </c>
      <c r="ES65" s="2">
        <v>0.9</v>
      </c>
      <c r="ET65" s="2">
        <v>0.8</v>
      </c>
      <c r="EU65" s="2">
        <v>1.1000000000000001</v>
      </c>
      <c r="EV65" s="2">
        <v>1</v>
      </c>
      <c r="EW65" s="2">
        <v>0.3</v>
      </c>
      <c r="EX65" s="2">
        <v>0.1</v>
      </c>
      <c r="EY65" s="2">
        <v>0.1</v>
      </c>
      <c r="EZ65" s="2">
        <v>0</v>
      </c>
      <c r="FA65" s="2">
        <v>0</v>
      </c>
      <c r="FB65" s="2">
        <v>0</v>
      </c>
      <c r="FC65" s="2">
        <v>0</v>
      </c>
      <c r="FD65" s="2">
        <v>0</v>
      </c>
      <c r="FE65" s="2">
        <v>0</v>
      </c>
      <c r="FF65" s="2">
        <v>0</v>
      </c>
      <c r="FG65" s="2">
        <v>0</v>
      </c>
      <c r="FH65" s="2">
        <v>0</v>
      </c>
      <c r="FI65" s="2">
        <v>0</v>
      </c>
      <c r="FJ65" s="2">
        <v>0</v>
      </c>
      <c r="FK65" s="2">
        <v>0</v>
      </c>
    </row>
    <row r="66" spans="1:167" ht="14.5">
      <c r="A66" s="1"/>
      <c r="B66" s="9"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9"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9"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9"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9"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9"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9"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spans="1:167" ht="15.5">
      <c r="A67" s="1"/>
      <c r="B67" s="9" t="s">
        <v>495</v>
      </c>
      <c r="C67" s="2">
        <v>32.799999999999997</v>
      </c>
      <c r="D67" s="2">
        <v>41.2</v>
      </c>
      <c r="E67" s="2">
        <v>38</v>
      </c>
      <c r="F67" s="2">
        <v>26.6</v>
      </c>
      <c r="G67" s="2">
        <v>20</v>
      </c>
      <c r="H67" s="2">
        <v>17.2</v>
      </c>
      <c r="I67" s="2">
        <v>24.8</v>
      </c>
      <c r="J67" s="2">
        <v>18.3</v>
      </c>
      <c r="K67" s="2">
        <v>31.1</v>
      </c>
      <c r="L67" s="2">
        <v>39.799999999999997</v>
      </c>
      <c r="M67" s="2">
        <v>33.200000000000003</v>
      </c>
      <c r="N67" s="2">
        <v>21.8</v>
      </c>
      <c r="O67" s="2">
        <v>16.3</v>
      </c>
      <c r="P67" s="2">
        <v>17.899999999999999</v>
      </c>
      <c r="Q67" s="2">
        <v>22.2</v>
      </c>
      <c r="R67" s="2">
        <v>24.4</v>
      </c>
      <c r="S67" s="2">
        <v>23</v>
      </c>
      <c r="T67" s="2">
        <v>17.899999999999999</v>
      </c>
      <c r="U67" s="2">
        <v>11.8</v>
      </c>
      <c r="V67" s="2">
        <v>11.1</v>
      </c>
      <c r="W67" s="2">
        <v>4.7</v>
      </c>
      <c r="Y67" s="1"/>
      <c r="Z67" s="9" t="s">
        <v>495</v>
      </c>
      <c r="AA67" s="2">
        <v>7.9</v>
      </c>
      <c r="AB67" s="2">
        <v>9.6999999999999993</v>
      </c>
      <c r="AC67" s="2">
        <v>11.3</v>
      </c>
      <c r="AD67" s="2">
        <v>8.1999999999999993</v>
      </c>
      <c r="AE67" s="2">
        <v>10.7</v>
      </c>
      <c r="AF67" s="2">
        <v>14.1</v>
      </c>
      <c r="AG67" s="2">
        <v>10.7</v>
      </c>
      <c r="AH67" s="2">
        <v>8.4</v>
      </c>
      <c r="AI67" s="2">
        <v>7.5</v>
      </c>
      <c r="AJ67" s="2">
        <v>8.5</v>
      </c>
      <c r="AK67" s="2">
        <v>7.4</v>
      </c>
      <c r="AL67" s="2">
        <v>9.4</v>
      </c>
      <c r="AM67" s="2">
        <v>9.5</v>
      </c>
      <c r="AN67" s="2">
        <v>8</v>
      </c>
      <c r="AO67" s="2">
        <v>7.4</v>
      </c>
      <c r="AP67" s="2">
        <v>7.7</v>
      </c>
      <c r="AQ67" s="2">
        <v>8.5</v>
      </c>
      <c r="AR67" s="2">
        <v>7.2</v>
      </c>
      <c r="AS67" s="2">
        <v>8.6999999999999993</v>
      </c>
      <c r="AT67" s="2">
        <v>9</v>
      </c>
      <c r="AU67" s="2">
        <v>7.1</v>
      </c>
      <c r="AW67" s="1"/>
      <c r="AX67" s="9" t="s">
        <v>495</v>
      </c>
      <c r="AY67" s="2">
        <v>5.6</v>
      </c>
      <c r="AZ67" s="2">
        <v>5.8</v>
      </c>
      <c r="BA67" s="2">
        <v>4.8</v>
      </c>
      <c r="BB67" s="2">
        <v>4.5999999999999996</v>
      </c>
      <c r="BC67" s="2">
        <v>4.7</v>
      </c>
      <c r="BD67" s="2">
        <v>5.3</v>
      </c>
      <c r="BE67" s="2">
        <v>6.3</v>
      </c>
      <c r="BF67" s="2">
        <v>7.9</v>
      </c>
      <c r="BG67" s="2">
        <v>8.5</v>
      </c>
      <c r="BH67" s="2">
        <v>7.4</v>
      </c>
      <c r="BI67" s="2">
        <v>8.6999999999999993</v>
      </c>
      <c r="BJ67" s="2">
        <v>9.3000000000000007</v>
      </c>
      <c r="BK67" s="2">
        <v>11.8</v>
      </c>
      <c r="BL67" s="2">
        <v>1.1000000000000001</v>
      </c>
      <c r="BM67" s="2">
        <v>0.8</v>
      </c>
      <c r="BN67" s="2">
        <v>0.8</v>
      </c>
      <c r="BO67" s="2">
        <v>1.3</v>
      </c>
      <c r="BP67" s="2">
        <v>1.1000000000000001</v>
      </c>
      <c r="BQ67" s="2">
        <v>0.7</v>
      </c>
      <c r="BR67" s="2">
        <v>0.6</v>
      </c>
      <c r="BS67" s="2">
        <v>0.6</v>
      </c>
      <c r="BU67" s="1"/>
      <c r="BV67" s="9" t="s">
        <v>495</v>
      </c>
      <c r="BW67" s="2">
        <v>7.6</v>
      </c>
      <c r="BX67" s="2">
        <v>7.6</v>
      </c>
      <c r="BY67" s="2">
        <v>7.7</v>
      </c>
      <c r="BZ67" s="2">
        <v>3.7</v>
      </c>
      <c r="CA67" s="2">
        <v>3.8</v>
      </c>
      <c r="CB67" s="2">
        <v>2.4</v>
      </c>
      <c r="CC67" s="2">
        <v>2.8</v>
      </c>
      <c r="CD67" s="2">
        <v>3.4</v>
      </c>
      <c r="CE67" s="2">
        <v>3.6</v>
      </c>
      <c r="CF67" s="2">
        <v>2.7</v>
      </c>
      <c r="CG67" s="2">
        <v>3.3</v>
      </c>
      <c r="CH67" s="2">
        <v>3</v>
      </c>
      <c r="CI67" s="2">
        <v>4.2</v>
      </c>
      <c r="CJ67" s="2">
        <v>3.6</v>
      </c>
      <c r="CK67" s="2">
        <v>2.2999999999999998</v>
      </c>
      <c r="CL67" s="2">
        <v>2</v>
      </c>
      <c r="CM67" s="2">
        <v>1.3</v>
      </c>
      <c r="CN67" s="2">
        <v>4.5</v>
      </c>
      <c r="CO67" s="2">
        <v>4.9000000000000004</v>
      </c>
      <c r="CP67" s="2">
        <v>5.0999999999999996</v>
      </c>
      <c r="CQ67" s="2">
        <v>5.8</v>
      </c>
      <c r="CS67" s="1"/>
      <c r="CT67" s="9" t="s">
        <v>495</v>
      </c>
      <c r="CU67" s="2">
        <v>1.7</v>
      </c>
      <c r="CV67" s="2">
        <v>2.2000000000000002</v>
      </c>
      <c r="CW67" s="2">
        <v>1.4</v>
      </c>
      <c r="CX67" s="2">
        <v>0.9</v>
      </c>
      <c r="CY67" s="2">
        <v>1</v>
      </c>
      <c r="CZ67" s="2">
        <v>1.9</v>
      </c>
      <c r="DA67" s="2">
        <v>1</v>
      </c>
      <c r="DB67" s="2">
        <v>1</v>
      </c>
      <c r="DC67" s="2">
        <v>0.8</v>
      </c>
      <c r="DD67" s="2">
        <v>1.3</v>
      </c>
      <c r="DE67" s="2">
        <v>2.6</v>
      </c>
      <c r="DF67" s="2">
        <v>2.4</v>
      </c>
      <c r="DG67" s="2">
        <v>3.2</v>
      </c>
      <c r="DH67" s="2">
        <v>0.2</v>
      </c>
      <c r="DI67" s="2">
        <v>0.2</v>
      </c>
      <c r="DJ67" s="2">
        <v>0.2</v>
      </c>
      <c r="DK67" s="2">
        <v>0.1</v>
      </c>
      <c r="DL67" s="2">
        <v>0.1</v>
      </c>
      <c r="DM67" s="2">
        <v>0.1</v>
      </c>
      <c r="DN67" s="2">
        <v>0.1</v>
      </c>
      <c r="DO67" s="2">
        <v>0</v>
      </c>
      <c r="DQ67" s="1"/>
      <c r="DR67" s="9" t="s">
        <v>495</v>
      </c>
      <c r="DS67" s="2">
        <v>8.6</v>
      </c>
      <c r="DT67" s="2">
        <v>9.6999999999999993</v>
      </c>
      <c r="DU67" s="2">
        <v>7.3</v>
      </c>
      <c r="DV67" s="2">
        <v>5.4</v>
      </c>
      <c r="DW67" s="2">
        <v>6.1</v>
      </c>
      <c r="DX67" s="2">
        <v>4.3</v>
      </c>
      <c r="DY67" s="2">
        <v>3.8</v>
      </c>
      <c r="DZ67" s="2">
        <v>3.6</v>
      </c>
      <c r="EA67" s="2">
        <v>4.0999999999999996</v>
      </c>
      <c r="EB67" s="2">
        <v>3.6</v>
      </c>
      <c r="EC67" s="2">
        <v>3.7</v>
      </c>
      <c r="ED67" s="2">
        <v>4.0999999999999996</v>
      </c>
      <c r="EE67" s="2">
        <v>5.6</v>
      </c>
      <c r="EF67" s="2">
        <v>1.6</v>
      </c>
      <c r="EG67" s="2">
        <v>1.4</v>
      </c>
      <c r="EH67" s="2">
        <v>1.4</v>
      </c>
      <c r="EI67" s="2">
        <v>1</v>
      </c>
      <c r="EJ67" s="2">
        <v>1</v>
      </c>
      <c r="EK67" s="2">
        <v>1.1000000000000001</v>
      </c>
      <c r="EL67" s="2">
        <v>1.2</v>
      </c>
      <c r="EM67" s="2">
        <v>1.1000000000000001</v>
      </c>
      <c r="EO67" s="1"/>
      <c r="EP67" s="9" t="s">
        <v>495</v>
      </c>
      <c r="EQ67" s="2">
        <v>3.4</v>
      </c>
      <c r="ER67" s="2">
        <v>4.0999999999999996</v>
      </c>
      <c r="ES67" s="2">
        <v>2.2999999999999998</v>
      </c>
      <c r="ET67" s="2">
        <v>2.2999999999999998</v>
      </c>
      <c r="EU67" s="2">
        <v>2.2999999999999998</v>
      </c>
      <c r="EV67" s="2">
        <v>2.6</v>
      </c>
      <c r="EW67" s="2">
        <v>1.8</v>
      </c>
      <c r="EX67" s="2">
        <v>2.8</v>
      </c>
      <c r="EY67" s="2">
        <v>3.3</v>
      </c>
      <c r="EZ67" s="2">
        <v>2.6</v>
      </c>
      <c r="FA67" s="2">
        <v>2.6</v>
      </c>
      <c r="FB67" s="2">
        <v>2</v>
      </c>
      <c r="FC67" s="2">
        <v>2.2000000000000002</v>
      </c>
      <c r="FD67" s="2">
        <v>1.9</v>
      </c>
      <c r="FE67" s="2">
        <v>1.5</v>
      </c>
      <c r="FF67" s="2">
        <v>1.4</v>
      </c>
      <c r="FG67" s="2">
        <v>0.8</v>
      </c>
      <c r="FH67" s="2">
        <v>1.1000000000000001</v>
      </c>
      <c r="FI67" s="2">
        <v>3.2</v>
      </c>
      <c r="FJ67" s="2">
        <v>3.1</v>
      </c>
      <c r="FK67" s="2">
        <v>2</v>
      </c>
    </row>
    <row r="68" spans="1:167" ht="14.5">
      <c r="A68" s="128"/>
      <c r="B68" s="128"/>
      <c r="C68" s="2"/>
      <c r="D68" s="2"/>
      <c r="E68" s="2"/>
      <c r="F68" s="2"/>
      <c r="G68" s="2"/>
      <c r="H68" s="2"/>
      <c r="I68" s="2"/>
      <c r="J68" s="2"/>
      <c r="K68" s="2"/>
      <c r="L68" s="2"/>
      <c r="M68" s="2"/>
      <c r="N68" s="2"/>
      <c r="O68" s="2"/>
      <c r="P68" s="2"/>
      <c r="Q68" s="2"/>
      <c r="R68" s="2"/>
      <c r="S68" s="2"/>
      <c r="T68" s="2"/>
      <c r="U68" s="2"/>
      <c r="V68" s="2"/>
      <c r="W68" s="2"/>
      <c r="Y68" s="128"/>
      <c r="Z68" s="128"/>
      <c r="AA68" s="2"/>
      <c r="AB68" s="2"/>
      <c r="AC68" s="2"/>
      <c r="AD68" s="2"/>
      <c r="AE68" s="2"/>
      <c r="AF68" s="2"/>
      <c r="AG68" s="2"/>
      <c r="AH68" s="2"/>
      <c r="AI68" s="2"/>
      <c r="AJ68" s="2"/>
      <c r="AK68" s="2"/>
      <c r="AL68" s="2"/>
      <c r="AM68" s="2"/>
      <c r="AN68" s="2"/>
      <c r="AO68" s="2"/>
      <c r="AP68" s="2"/>
      <c r="AQ68" s="2"/>
      <c r="AR68" s="2"/>
      <c r="AS68" s="2"/>
      <c r="AT68" s="2"/>
      <c r="AU68" s="2"/>
      <c r="AW68" s="128"/>
      <c r="AX68" s="128"/>
      <c r="AY68" s="2"/>
      <c r="AZ68" s="2"/>
      <c r="BA68" s="2"/>
      <c r="BB68" s="2"/>
      <c r="BC68" s="2"/>
      <c r="BD68" s="2"/>
      <c r="BE68" s="2"/>
      <c r="BF68" s="2"/>
      <c r="BG68" s="2"/>
      <c r="BH68" s="2"/>
      <c r="BI68" s="2"/>
      <c r="BJ68" s="2"/>
      <c r="BK68" s="2"/>
      <c r="BL68" s="2"/>
      <c r="BM68" s="2"/>
      <c r="BN68" s="2"/>
      <c r="BO68" s="2"/>
      <c r="BP68" s="2"/>
      <c r="BQ68" s="2"/>
      <c r="BR68" s="2"/>
      <c r="BS68" s="2"/>
      <c r="BU68" s="128"/>
      <c r="BV68" s="128"/>
      <c r="BW68" s="2"/>
      <c r="BX68" s="2"/>
      <c r="BY68" s="2"/>
      <c r="BZ68" s="2"/>
      <c r="CA68" s="2"/>
      <c r="CB68" s="2"/>
      <c r="CC68" s="2"/>
      <c r="CD68" s="2"/>
      <c r="CE68" s="2"/>
      <c r="CF68" s="2"/>
      <c r="CG68" s="2"/>
      <c r="CH68" s="2"/>
      <c r="CI68" s="2"/>
      <c r="CJ68" s="2"/>
      <c r="CK68" s="2"/>
      <c r="CL68" s="2"/>
      <c r="CM68" s="2"/>
      <c r="CN68" s="2"/>
      <c r="CO68" s="2"/>
      <c r="CP68" s="2"/>
      <c r="CQ68" s="2"/>
      <c r="CS68" s="128"/>
      <c r="CT68" s="128"/>
      <c r="CU68" s="2"/>
      <c r="CV68" s="2"/>
      <c r="CW68" s="2"/>
      <c r="CX68" s="2"/>
      <c r="CY68" s="2"/>
      <c r="CZ68" s="2"/>
      <c r="DA68" s="2"/>
      <c r="DB68" s="2"/>
      <c r="DC68" s="2"/>
      <c r="DD68" s="2"/>
      <c r="DE68" s="2"/>
      <c r="DF68" s="2"/>
      <c r="DG68" s="2"/>
      <c r="DH68" s="2"/>
      <c r="DI68" s="2"/>
      <c r="DJ68" s="2"/>
      <c r="DK68" s="2"/>
      <c r="DL68" s="2"/>
      <c r="DM68" s="2"/>
      <c r="DN68" s="2"/>
      <c r="DO68" s="2"/>
      <c r="DQ68" s="128"/>
      <c r="DR68" s="128"/>
      <c r="DS68" s="2"/>
      <c r="DT68" s="2"/>
      <c r="DU68" s="2"/>
      <c r="DV68" s="2"/>
      <c r="DW68" s="2"/>
      <c r="DX68" s="2"/>
      <c r="DY68" s="2"/>
      <c r="DZ68" s="2"/>
      <c r="EA68" s="2"/>
      <c r="EB68" s="2"/>
      <c r="EC68" s="2"/>
      <c r="ED68" s="2"/>
      <c r="EE68" s="2"/>
      <c r="EF68" s="2"/>
      <c r="EG68" s="2"/>
      <c r="EH68" s="2"/>
      <c r="EI68" s="2"/>
      <c r="EJ68" s="2"/>
      <c r="EK68" s="2"/>
      <c r="EL68" s="2"/>
      <c r="EM68" s="2"/>
      <c r="EO68" s="128"/>
      <c r="EP68" s="128"/>
      <c r="EQ68" s="2"/>
      <c r="ER68" s="2"/>
      <c r="ES68" s="2"/>
      <c r="ET68" s="2"/>
      <c r="EU68" s="2"/>
      <c r="EV68" s="2"/>
      <c r="EW68" s="2"/>
      <c r="EX68" s="2"/>
      <c r="EY68" s="2"/>
      <c r="EZ68" s="2"/>
      <c r="FA68" s="2"/>
      <c r="FB68" s="2"/>
      <c r="FC68" s="2"/>
      <c r="FD68" s="2"/>
      <c r="FE68" s="2"/>
      <c r="FF68" s="2"/>
      <c r="FG68" s="2"/>
      <c r="FH68" s="2"/>
      <c r="FI68" s="2"/>
      <c r="FJ68" s="2"/>
      <c r="FK68" s="2"/>
    </row>
    <row r="69" spans="1:167" ht="14.5">
      <c r="A69" s="1"/>
      <c r="B69" s="11" t="s">
        <v>517</v>
      </c>
      <c r="C69" s="2"/>
      <c r="D69" s="2"/>
      <c r="E69" s="2"/>
      <c r="F69" s="2"/>
      <c r="G69" s="2"/>
      <c r="H69" s="2"/>
      <c r="I69" s="2"/>
      <c r="J69" s="2"/>
      <c r="K69" s="2"/>
      <c r="L69" s="2"/>
      <c r="M69" s="2"/>
      <c r="N69" s="2"/>
      <c r="O69" s="2"/>
      <c r="P69" s="2"/>
      <c r="Q69" s="2"/>
      <c r="R69" s="2"/>
      <c r="S69" s="2"/>
      <c r="T69" s="2"/>
      <c r="U69" s="2"/>
      <c r="V69" s="2"/>
      <c r="W69" s="2"/>
      <c r="Y69" s="1"/>
      <c r="Z69" s="11" t="s">
        <v>517</v>
      </c>
      <c r="AA69" s="2"/>
      <c r="AB69" s="2"/>
      <c r="AC69" s="2"/>
      <c r="AD69" s="2"/>
      <c r="AE69" s="2"/>
      <c r="AF69" s="2"/>
      <c r="AG69" s="2"/>
      <c r="AH69" s="2"/>
      <c r="AI69" s="2"/>
      <c r="AJ69" s="2"/>
      <c r="AK69" s="2"/>
      <c r="AL69" s="2"/>
      <c r="AM69" s="2"/>
      <c r="AN69" s="2"/>
      <c r="AO69" s="2"/>
      <c r="AP69" s="2"/>
      <c r="AQ69" s="2"/>
      <c r="AR69" s="2"/>
      <c r="AS69" s="2"/>
      <c r="AT69" s="2"/>
      <c r="AU69" s="2"/>
      <c r="AW69" s="1"/>
      <c r="AX69" s="11" t="s">
        <v>517</v>
      </c>
      <c r="AY69" s="2"/>
      <c r="AZ69" s="2"/>
      <c r="BA69" s="2"/>
      <c r="BB69" s="2"/>
      <c r="BC69" s="2"/>
      <c r="BD69" s="2"/>
      <c r="BE69" s="2"/>
      <c r="BF69" s="2"/>
      <c r="BG69" s="2"/>
      <c r="BH69" s="2"/>
      <c r="BI69" s="2"/>
      <c r="BJ69" s="2"/>
      <c r="BK69" s="2"/>
      <c r="BL69" s="2"/>
      <c r="BM69" s="2"/>
      <c r="BN69" s="2"/>
      <c r="BO69" s="2"/>
      <c r="BP69" s="2"/>
      <c r="BQ69" s="2"/>
      <c r="BR69" s="2"/>
      <c r="BS69" s="2"/>
      <c r="BU69" s="1"/>
      <c r="BV69" s="11" t="s">
        <v>517</v>
      </c>
      <c r="BW69" s="2"/>
      <c r="BX69" s="2"/>
      <c r="BY69" s="2"/>
      <c r="BZ69" s="2"/>
      <c r="CA69" s="2"/>
      <c r="CB69" s="2"/>
      <c r="CC69" s="2"/>
      <c r="CD69" s="2"/>
      <c r="CE69" s="2"/>
      <c r="CF69" s="2"/>
      <c r="CG69" s="2"/>
      <c r="CH69" s="2"/>
      <c r="CI69" s="2"/>
      <c r="CJ69" s="2"/>
      <c r="CK69" s="2"/>
      <c r="CL69" s="2"/>
      <c r="CM69" s="2"/>
      <c r="CN69" s="2"/>
      <c r="CO69" s="2"/>
      <c r="CP69" s="2"/>
      <c r="CQ69" s="2"/>
      <c r="CS69" s="1"/>
      <c r="CT69" s="11" t="s">
        <v>517</v>
      </c>
      <c r="CU69" s="2"/>
      <c r="CV69" s="2"/>
      <c r="CW69" s="2"/>
      <c r="CX69" s="2"/>
      <c r="CY69" s="2"/>
      <c r="CZ69" s="2"/>
      <c r="DA69" s="2"/>
      <c r="DB69" s="2"/>
      <c r="DC69" s="2"/>
      <c r="DD69" s="2"/>
      <c r="DE69" s="2"/>
      <c r="DF69" s="2"/>
      <c r="DG69" s="2"/>
      <c r="DH69" s="2"/>
      <c r="DI69" s="2"/>
      <c r="DJ69" s="2"/>
      <c r="DK69" s="2"/>
      <c r="DL69" s="2"/>
      <c r="DM69" s="2"/>
      <c r="DN69" s="2"/>
      <c r="DO69" s="2"/>
      <c r="DQ69" s="1"/>
      <c r="DR69" s="11" t="s">
        <v>517</v>
      </c>
      <c r="DS69" s="2"/>
      <c r="DT69" s="2"/>
      <c r="DU69" s="2"/>
      <c r="DV69" s="2"/>
      <c r="DW69" s="2"/>
      <c r="DX69" s="2"/>
      <c r="DY69" s="2"/>
      <c r="DZ69" s="2"/>
      <c r="EA69" s="2"/>
      <c r="EB69" s="2"/>
      <c r="EC69" s="2"/>
      <c r="ED69" s="2"/>
      <c r="EE69" s="2"/>
      <c r="EF69" s="2"/>
      <c r="EG69" s="2"/>
      <c r="EH69" s="2"/>
      <c r="EI69" s="2"/>
      <c r="EJ69" s="2"/>
      <c r="EK69" s="2"/>
      <c r="EL69" s="2"/>
      <c r="EM69" s="2"/>
      <c r="EO69" s="1"/>
      <c r="EP69" s="11" t="s">
        <v>517</v>
      </c>
      <c r="EQ69" s="2"/>
      <c r="ER69" s="2"/>
      <c r="ES69" s="2"/>
      <c r="ET69" s="2"/>
      <c r="EU69" s="2"/>
      <c r="EV69" s="2"/>
      <c r="EW69" s="2"/>
      <c r="EX69" s="2"/>
      <c r="EY69" s="2"/>
      <c r="EZ69" s="2"/>
      <c r="FA69" s="2"/>
      <c r="FB69" s="2"/>
      <c r="FC69" s="2"/>
      <c r="FD69" s="2"/>
      <c r="FE69" s="2"/>
      <c r="FF69" s="2"/>
      <c r="FG69" s="2"/>
      <c r="FH69" s="2"/>
      <c r="FI69" s="2"/>
      <c r="FJ69" s="2"/>
      <c r="FK69" s="2"/>
    </row>
    <row r="70" spans="1:167" ht="15.5">
      <c r="A70" s="1"/>
      <c r="B70" s="9" t="s">
        <v>518</v>
      </c>
      <c r="C70" s="2">
        <v>3.87</v>
      </c>
      <c r="D70" s="2">
        <v>3.92</v>
      </c>
      <c r="E70" s="2">
        <v>3.95</v>
      </c>
      <c r="F70" s="2">
        <v>3.92</v>
      </c>
      <c r="G70" s="2">
        <v>3.9</v>
      </c>
      <c r="H70" s="2">
        <v>3.92</v>
      </c>
      <c r="I70" s="2">
        <v>3.98</v>
      </c>
      <c r="J70" s="2">
        <v>3.99</v>
      </c>
      <c r="K70" s="2">
        <v>3.97</v>
      </c>
      <c r="L70" s="2">
        <v>4</v>
      </c>
      <c r="M70" s="2">
        <v>4.05</v>
      </c>
      <c r="N70" s="2">
        <v>4.1500000000000004</v>
      </c>
      <c r="O70" s="2">
        <v>4.22</v>
      </c>
      <c r="P70" s="2">
        <v>4.34</v>
      </c>
      <c r="Q70" s="2">
        <v>4.43</v>
      </c>
      <c r="R70" s="2">
        <v>4.4000000000000004</v>
      </c>
      <c r="S70" s="2">
        <v>4.38</v>
      </c>
      <c r="T70" s="2">
        <v>4.37</v>
      </c>
      <c r="U70" s="2">
        <v>4.32</v>
      </c>
      <c r="V70" s="2">
        <v>4.2699999999999996</v>
      </c>
      <c r="W70" s="2">
        <v>4.26</v>
      </c>
      <c r="Y70" s="1"/>
      <c r="Z70" s="9" t="s">
        <v>518</v>
      </c>
      <c r="AA70" s="2">
        <v>8.58</v>
      </c>
      <c r="AB70" s="2">
        <v>8.5500000000000007</v>
      </c>
      <c r="AC70" s="2">
        <v>8.61</v>
      </c>
      <c r="AD70" s="2">
        <v>8.52</v>
      </c>
      <c r="AE70" s="2">
        <v>8.6300000000000008</v>
      </c>
      <c r="AF70" s="2">
        <v>8.67</v>
      </c>
      <c r="AG70" s="2">
        <v>8.77</v>
      </c>
      <c r="AH70" s="2">
        <v>8.8000000000000007</v>
      </c>
      <c r="AI70" s="2">
        <v>9.0399999999999991</v>
      </c>
      <c r="AJ70" s="2">
        <v>9.23</v>
      </c>
      <c r="AK70" s="2">
        <v>9.68</v>
      </c>
      <c r="AL70" s="2">
        <v>10.039999999999999</v>
      </c>
      <c r="AM70" s="2">
        <v>10.91</v>
      </c>
      <c r="AN70" s="2">
        <v>12.07</v>
      </c>
      <c r="AO70" s="2">
        <v>12.46</v>
      </c>
      <c r="AP70" s="2">
        <v>12.87</v>
      </c>
      <c r="AQ70" s="2">
        <v>13.02</v>
      </c>
      <c r="AR70" s="2">
        <v>13.49</v>
      </c>
      <c r="AS70" s="2">
        <v>13.42</v>
      </c>
      <c r="AT70" s="2">
        <v>13.44</v>
      </c>
      <c r="AU70" s="2">
        <v>13.59</v>
      </c>
      <c r="AW70" s="1"/>
      <c r="AX70" s="9" t="s">
        <v>518</v>
      </c>
      <c r="AY70" s="2">
        <v>14.79</v>
      </c>
      <c r="AZ70" s="2">
        <v>15.18</v>
      </c>
      <c r="BA70" s="2">
        <v>15.69</v>
      </c>
      <c r="BB70" s="2">
        <v>16.11</v>
      </c>
      <c r="BC70" s="2">
        <v>16.440000000000001</v>
      </c>
      <c r="BD70" s="2">
        <v>16.760000000000002</v>
      </c>
      <c r="BE70" s="2">
        <v>17.07</v>
      </c>
      <c r="BF70" s="2">
        <v>17.41</v>
      </c>
      <c r="BG70" s="2">
        <v>17.57</v>
      </c>
      <c r="BH70" s="2">
        <v>17.940000000000001</v>
      </c>
      <c r="BI70" s="2">
        <v>18.510000000000002</v>
      </c>
      <c r="BJ70" s="2">
        <v>18.88</v>
      </c>
      <c r="BK70" s="2">
        <v>19.260000000000002</v>
      </c>
      <c r="BL70" s="2">
        <v>20.309999999999999</v>
      </c>
      <c r="BM70" s="2">
        <v>21</v>
      </c>
      <c r="BN70" s="2">
        <v>21.36</v>
      </c>
      <c r="BO70" s="2">
        <v>21.87</v>
      </c>
      <c r="BP70" s="2">
        <v>22.38</v>
      </c>
      <c r="BQ70" s="2">
        <v>22.33</v>
      </c>
      <c r="BR70" s="2">
        <v>22.21</v>
      </c>
      <c r="BS70" s="2">
        <v>22.44</v>
      </c>
      <c r="BU70" s="1"/>
      <c r="BV70" s="9" t="s">
        <v>518</v>
      </c>
      <c r="BW70" s="2">
        <v>1.49</v>
      </c>
      <c r="BX70" s="2">
        <v>1.53</v>
      </c>
      <c r="BY70" s="2">
        <v>1.54</v>
      </c>
      <c r="BZ70" s="2">
        <v>1.52</v>
      </c>
      <c r="CA70" s="2">
        <v>1.54</v>
      </c>
      <c r="CB70" s="2">
        <v>1.59</v>
      </c>
      <c r="CC70" s="2">
        <v>1.64</v>
      </c>
      <c r="CD70" s="2">
        <v>1.67</v>
      </c>
      <c r="CE70" s="2">
        <v>1.69</v>
      </c>
      <c r="CF70" s="2">
        <v>1.72</v>
      </c>
      <c r="CG70" s="2">
        <v>1.76</v>
      </c>
      <c r="CH70" s="2">
        <v>1.8</v>
      </c>
      <c r="CI70" s="2">
        <v>1.87</v>
      </c>
      <c r="CJ70" s="2">
        <v>1.93</v>
      </c>
      <c r="CK70" s="2">
        <v>1.98</v>
      </c>
      <c r="CL70" s="2">
        <v>2.02</v>
      </c>
      <c r="CM70" s="2">
        <v>2.02</v>
      </c>
      <c r="CN70" s="2">
        <v>2.02</v>
      </c>
      <c r="CO70" s="2">
        <v>2</v>
      </c>
      <c r="CP70" s="2">
        <v>2.0299999999999998</v>
      </c>
      <c r="CQ70" s="2">
        <v>2.02</v>
      </c>
      <c r="CS70" s="1"/>
      <c r="CT70" s="9" t="s">
        <v>518</v>
      </c>
      <c r="CU70" s="2">
        <v>2.41</v>
      </c>
      <c r="CV70" s="2">
        <v>2.41</v>
      </c>
      <c r="CW70" s="2">
        <v>2.4</v>
      </c>
      <c r="CX70" s="2">
        <v>2.38</v>
      </c>
      <c r="CY70" s="2">
        <v>2.36</v>
      </c>
      <c r="CZ70" s="2">
        <v>2.34</v>
      </c>
      <c r="DA70" s="2">
        <v>2.33</v>
      </c>
      <c r="DB70" s="2">
        <v>2.31</v>
      </c>
      <c r="DC70" s="2">
        <v>2.31</v>
      </c>
      <c r="DD70" s="2">
        <v>2.31</v>
      </c>
      <c r="DE70" s="2">
        <v>2.31</v>
      </c>
      <c r="DF70" s="2">
        <v>2.31</v>
      </c>
      <c r="DG70" s="2">
        <v>2.33</v>
      </c>
      <c r="DH70" s="2">
        <v>2.3199999999999998</v>
      </c>
      <c r="DI70" s="2">
        <v>2.4</v>
      </c>
      <c r="DJ70" s="2">
        <v>2.42</v>
      </c>
      <c r="DK70" s="2">
        <v>2.5</v>
      </c>
      <c r="DL70" s="2">
        <v>2.57</v>
      </c>
      <c r="DM70" s="2">
        <v>2.58</v>
      </c>
      <c r="DN70" s="2">
        <v>2.5499999999999998</v>
      </c>
      <c r="DO70" s="2">
        <v>2.52</v>
      </c>
      <c r="DQ70" s="1"/>
      <c r="DR70" s="9" t="s">
        <v>518</v>
      </c>
      <c r="DS70" s="2">
        <v>6.05</v>
      </c>
      <c r="DT70" s="2">
        <v>6.16</v>
      </c>
      <c r="DU70" s="2">
        <v>6.25</v>
      </c>
      <c r="DV70" s="2">
        <v>6.24</v>
      </c>
      <c r="DW70" s="2">
        <v>6.32</v>
      </c>
      <c r="DX70" s="2">
        <v>6.57</v>
      </c>
      <c r="DY70" s="2">
        <v>6.75</v>
      </c>
      <c r="DZ70" s="2">
        <v>6.92</v>
      </c>
      <c r="EA70" s="2">
        <v>7.02</v>
      </c>
      <c r="EB70" s="2">
        <v>7.23</v>
      </c>
      <c r="EC70" s="2">
        <v>7.38</v>
      </c>
      <c r="ED70" s="2">
        <v>7.48</v>
      </c>
      <c r="EE70" s="2">
        <v>7.59</v>
      </c>
      <c r="EF70" s="2">
        <v>7.82</v>
      </c>
      <c r="EG70" s="2">
        <v>7.91</v>
      </c>
      <c r="EH70" s="2">
        <v>8.02</v>
      </c>
      <c r="EI70" s="2">
        <v>8.08</v>
      </c>
      <c r="EJ70" s="2">
        <v>8.14</v>
      </c>
      <c r="EK70" s="2">
        <v>8.18</v>
      </c>
      <c r="EL70" s="2">
        <v>8.1</v>
      </c>
      <c r="EM70" s="2">
        <v>8.1199999999999992</v>
      </c>
      <c r="EO70" s="1"/>
      <c r="EP70" s="9" t="s">
        <v>518</v>
      </c>
      <c r="EQ70" s="2">
        <v>6.92</v>
      </c>
      <c r="ER70" s="2">
        <v>7.02</v>
      </c>
      <c r="ES70" s="2">
        <v>7.19</v>
      </c>
      <c r="ET70" s="2">
        <v>7.21</v>
      </c>
      <c r="EU70" s="2">
        <v>7.29</v>
      </c>
      <c r="EV70" s="2">
        <v>7.56</v>
      </c>
      <c r="EW70" s="2">
        <v>7.98</v>
      </c>
      <c r="EX70" s="2">
        <v>8.36</v>
      </c>
      <c r="EY70" s="2">
        <v>8.4600000000000009</v>
      </c>
      <c r="EZ70" s="2">
        <v>8.5500000000000007</v>
      </c>
      <c r="FA70" s="2">
        <v>8.65</v>
      </c>
      <c r="FB70" s="2">
        <v>8.75</v>
      </c>
      <c r="FC70" s="2">
        <v>8.93</v>
      </c>
      <c r="FD70" s="2">
        <v>8.94</v>
      </c>
      <c r="FE70" s="2">
        <v>9.5399999999999991</v>
      </c>
      <c r="FF70" s="2">
        <v>9.6300000000000008</v>
      </c>
      <c r="FG70" s="2">
        <v>9.83</v>
      </c>
      <c r="FH70" s="2">
        <v>10</v>
      </c>
      <c r="FI70" s="2">
        <v>9.99</v>
      </c>
      <c r="FJ70" s="2">
        <v>9.93</v>
      </c>
      <c r="FK70" s="2">
        <v>9.98</v>
      </c>
    </row>
    <row r="71" spans="1:167" ht="14.5">
      <c r="A71" s="128"/>
      <c r="B71" s="128"/>
      <c r="C71" s="2"/>
      <c r="D71" s="2"/>
      <c r="E71" s="2"/>
      <c r="F71" s="2"/>
      <c r="G71" s="2"/>
      <c r="H71" s="2"/>
      <c r="I71" s="2"/>
      <c r="J71" s="2"/>
      <c r="K71" s="2"/>
      <c r="L71" s="2"/>
      <c r="M71" s="2"/>
      <c r="N71" s="2"/>
      <c r="O71" s="2"/>
      <c r="P71" s="2"/>
      <c r="Q71" s="2"/>
      <c r="R71" s="2"/>
      <c r="S71" s="2"/>
      <c r="T71" s="2"/>
      <c r="U71" s="2"/>
      <c r="V71" s="2"/>
      <c r="W71" s="2"/>
      <c r="Y71" s="128"/>
      <c r="Z71" s="128"/>
      <c r="AA71" s="2"/>
      <c r="AB71" s="2"/>
      <c r="AC71" s="2"/>
      <c r="AD71" s="2"/>
      <c r="AE71" s="2"/>
      <c r="AF71" s="2"/>
      <c r="AG71" s="2"/>
      <c r="AH71" s="2"/>
      <c r="AI71" s="2"/>
      <c r="AJ71" s="2"/>
      <c r="AK71" s="2"/>
      <c r="AL71" s="2"/>
      <c r="AM71" s="2"/>
      <c r="AN71" s="2"/>
      <c r="AO71" s="2"/>
      <c r="AP71" s="2"/>
      <c r="AQ71" s="2"/>
      <c r="AR71" s="2"/>
      <c r="AS71" s="2"/>
      <c r="AT71" s="2"/>
      <c r="AU71" s="2"/>
      <c r="AW71" s="128"/>
      <c r="AX71" s="128"/>
      <c r="AY71" s="2"/>
      <c r="AZ71" s="2"/>
      <c r="BA71" s="2"/>
      <c r="BB71" s="2"/>
      <c r="BC71" s="2"/>
      <c r="BD71" s="2"/>
      <c r="BE71" s="2"/>
      <c r="BF71" s="2"/>
      <c r="BG71" s="2"/>
      <c r="BH71" s="2"/>
      <c r="BI71" s="2"/>
      <c r="BJ71" s="2"/>
      <c r="BK71" s="2"/>
      <c r="BL71" s="2"/>
      <c r="BM71" s="2"/>
      <c r="BN71" s="2"/>
      <c r="BO71" s="2"/>
      <c r="BP71" s="2"/>
      <c r="BQ71" s="2"/>
      <c r="BR71" s="2"/>
      <c r="BS71" s="2"/>
      <c r="BU71" s="128"/>
      <c r="BV71" s="128"/>
      <c r="BW71" s="2"/>
      <c r="BX71" s="2"/>
      <c r="BY71" s="2"/>
      <c r="BZ71" s="2"/>
      <c r="CA71" s="2"/>
      <c r="CB71" s="2"/>
      <c r="CC71" s="2"/>
      <c r="CD71" s="2"/>
      <c r="CE71" s="2"/>
      <c r="CF71" s="2"/>
      <c r="CG71" s="2"/>
      <c r="CH71" s="2"/>
      <c r="CI71" s="2"/>
      <c r="CJ71" s="2"/>
      <c r="CK71" s="2"/>
      <c r="CL71" s="2"/>
      <c r="CM71" s="2"/>
      <c r="CN71" s="2"/>
      <c r="CO71" s="2"/>
      <c r="CP71" s="2"/>
      <c r="CQ71" s="2"/>
      <c r="CS71" s="128"/>
      <c r="CT71" s="128"/>
      <c r="CU71" s="2"/>
      <c r="CV71" s="2"/>
      <c r="CW71" s="2"/>
      <c r="CX71" s="2"/>
      <c r="CY71" s="2"/>
      <c r="CZ71" s="2"/>
      <c r="DA71" s="2"/>
      <c r="DB71" s="2"/>
      <c r="DC71" s="2"/>
      <c r="DD71" s="2"/>
      <c r="DE71" s="2"/>
      <c r="DF71" s="2"/>
      <c r="DG71" s="2"/>
      <c r="DH71" s="2"/>
      <c r="DI71" s="2"/>
      <c r="DJ71" s="2"/>
      <c r="DK71" s="2"/>
      <c r="DL71" s="2"/>
      <c r="DM71" s="2"/>
      <c r="DN71" s="2"/>
      <c r="DO71" s="2"/>
      <c r="DQ71" s="128"/>
      <c r="DR71" s="128"/>
      <c r="DS71" s="2"/>
      <c r="DT71" s="2"/>
      <c r="DU71" s="2"/>
      <c r="DV71" s="2"/>
      <c r="DW71" s="2"/>
      <c r="DX71" s="2"/>
      <c r="DY71" s="2"/>
      <c r="DZ71" s="2"/>
      <c r="EA71" s="2"/>
      <c r="EB71" s="2"/>
      <c r="EC71" s="2"/>
      <c r="ED71" s="2"/>
      <c r="EE71" s="2"/>
      <c r="EF71" s="2"/>
      <c r="EG71" s="2"/>
      <c r="EH71" s="2"/>
      <c r="EI71" s="2"/>
      <c r="EJ71" s="2"/>
      <c r="EK71" s="2"/>
      <c r="EL71" s="2"/>
      <c r="EM71" s="2"/>
      <c r="EO71" s="128"/>
      <c r="EP71" s="128"/>
      <c r="EQ71" s="2"/>
      <c r="ER71" s="2"/>
      <c r="ES71" s="2"/>
      <c r="ET71" s="2"/>
      <c r="EU71" s="2"/>
      <c r="EV71" s="2"/>
      <c r="EW71" s="2"/>
      <c r="EX71" s="2"/>
      <c r="EY71" s="2"/>
      <c r="EZ71" s="2"/>
      <c r="FA71" s="2"/>
      <c r="FB71" s="2"/>
      <c r="FC71" s="2"/>
      <c r="FD71" s="2"/>
      <c r="FE71" s="2"/>
      <c r="FF71" s="2"/>
      <c r="FG71" s="2"/>
      <c r="FH71" s="2"/>
      <c r="FI71" s="2"/>
      <c r="FJ71" s="2"/>
      <c r="FK71" s="2"/>
    </row>
    <row r="72" spans="1:167" ht="15">
      <c r="A72" s="3"/>
      <c r="B72" s="11" t="s">
        <v>519</v>
      </c>
      <c r="C72" s="4">
        <v>201.54</v>
      </c>
      <c r="D72" s="4">
        <v>189.5</v>
      </c>
      <c r="E72" s="4">
        <v>181.83</v>
      </c>
      <c r="F72" s="4">
        <v>223.91</v>
      </c>
      <c r="G72" s="4">
        <v>243.1</v>
      </c>
      <c r="H72" s="4">
        <v>211.08</v>
      </c>
      <c r="I72" s="4">
        <v>187.2</v>
      </c>
      <c r="J72" s="4">
        <v>207.87</v>
      </c>
      <c r="K72" s="4">
        <v>197.18</v>
      </c>
      <c r="L72" s="4">
        <v>171.69</v>
      </c>
      <c r="M72" s="4">
        <v>176.16</v>
      </c>
      <c r="N72" s="4">
        <v>221.14</v>
      </c>
      <c r="O72" s="4">
        <v>235.27</v>
      </c>
      <c r="P72" s="4">
        <v>178.29</v>
      </c>
      <c r="Q72" s="4">
        <v>187.73</v>
      </c>
      <c r="R72" s="4">
        <v>188.75</v>
      </c>
      <c r="S72" s="4">
        <v>178.08</v>
      </c>
      <c r="T72" s="4">
        <v>141.07</v>
      </c>
      <c r="U72" s="4">
        <v>152.27000000000001</v>
      </c>
      <c r="V72" s="4">
        <v>141.94999999999999</v>
      </c>
      <c r="W72" s="4">
        <v>223.99</v>
      </c>
      <c r="Y72" s="3"/>
      <c r="Z72" s="11" t="s">
        <v>519</v>
      </c>
      <c r="AA72" s="4">
        <v>333.1</v>
      </c>
      <c r="AB72" s="4">
        <v>262.51</v>
      </c>
      <c r="AC72" s="4">
        <v>251.06</v>
      </c>
      <c r="AD72" s="4">
        <v>273.77</v>
      </c>
      <c r="AE72" s="4">
        <v>295.63</v>
      </c>
      <c r="AF72" s="4">
        <v>245.22</v>
      </c>
      <c r="AG72" s="4">
        <v>281.31</v>
      </c>
      <c r="AH72" s="4">
        <v>413.23</v>
      </c>
      <c r="AI72" s="4">
        <v>353.1</v>
      </c>
      <c r="AJ72" s="4">
        <v>311.38</v>
      </c>
      <c r="AK72" s="4">
        <v>360.01</v>
      </c>
      <c r="AL72" s="4">
        <v>333.32</v>
      </c>
      <c r="AM72" s="4">
        <v>321.08999999999997</v>
      </c>
      <c r="AN72" s="4">
        <v>290.58</v>
      </c>
      <c r="AO72" s="4">
        <v>290.18</v>
      </c>
      <c r="AP72" s="4">
        <v>307.64</v>
      </c>
      <c r="AQ72" s="4">
        <v>307.97000000000003</v>
      </c>
      <c r="AR72" s="4">
        <v>318.17</v>
      </c>
      <c r="AS72" s="4">
        <v>299.10000000000002</v>
      </c>
      <c r="AT72" s="4">
        <v>294.63</v>
      </c>
      <c r="AU72" s="4">
        <v>441.95</v>
      </c>
      <c r="AW72" s="3"/>
      <c r="AX72" s="11" t="s">
        <v>519</v>
      </c>
      <c r="AY72" s="4">
        <v>249.63</v>
      </c>
      <c r="AZ72" s="4">
        <v>255.4</v>
      </c>
      <c r="BA72" s="4">
        <v>230.42</v>
      </c>
      <c r="BB72" s="4">
        <v>250.63</v>
      </c>
      <c r="BC72" s="4">
        <v>248.02</v>
      </c>
      <c r="BD72" s="4">
        <v>239.2</v>
      </c>
      <c r="BE72" s="4">
        <v>238.17</v>
      </c>
      <c r="BF72" s="4">
        <v>236.96</v>
      </c>
      <c r="BG72" s="4">
        <v>231.06</v>
      </c>
      <c r="BH72" s="4">
        <v>238.28</v>
      </c>
      <c r="BI72" s="4">
        <v>236.34</v>
      </c>
      <c r="BJ72" s="4">
        <v>246.87</v>
      </c>
      <c r="BK72" s="4">
        <v>241.32</v>
      </c>
      <c r="BL72" s="4">
        <v>245.65</v>
      </c>
      <c r="BM72" s="4">
        <v>242.09</v>
      </c>
      <c r="BN72" s="4">
        <v>234.62</v>
      </c>
      <c r="BO72" s="4">
        <v>218.44</v>
      </c>
      <c r="BP72" s="4">
        <v>220.29</v>
      </c>
      <c r="BQ72" s="4">
        <v>244.44</v>
      </c>
      <c r="BR72" s="4">
        <v>241.36</v>
      </c>
      <c r="BS72" s="4">
        <v>419.92</v>
      </c>
      <c r="BU72" s="3"/>
      <c r="BV72" s="11" t="s">
        <v>519</v>
      </c>
      <c r="BW72" s="4">
        <v>304.58</v>
      </c>
      <c r="BX72" s="4">
        <v>302.05</v>
      </c>
      <c r="BY72" s="4">
        <v>304</v>
      </c>
      <c r="BZ72" s="4">
        <v>294.44</v>
      </c>
      <c r="CA72" s="4">
        <v>296.19</v>
      </c>
      <c r="CB72" s="4">
        <v>296.36</v>
      </c>
      <c r="CC72" s="4">
        <v>279.02999999999997</v>
      </c>
      <c r="CD72" s="4">
        <v>276.95999999999998</v>
      </c>
      <c r="CE72" s="4">
        <v>274</v>
      </c>
      <c r="CF72" s="4">
        <v>270.60000000000002</v>
      </c>
      <c r="CG72" s="4">
        <v>279.98</v>
      </c>
      <c r="CH72" s="4">
        <v>289.25</v>
      </c>
      <c r="CI72" s="4">
        <v>288.14999999999998</v>
      </c>
      <c r="CJ72" s="4">
        <v>288.08999999999997</v>
      </c>
      <c r="CK72" s="4">
        <v>294.97000000000003</v>
      </c>
      <c r="CL72" s="4">
        <v>306.14</v>
      </c>
      <c r="CM72" s="4">
        <v>280.55</v>
      </c>
      <c r="CN72" s="4">
        <v>263.17</v>
      </c>
      <c r="CO72" s="4">
        <v>264.17</v>
      </c>
      <c r="CP72" s="4">
        <v>230.21</v>
      </c>
      <c r="CQ72" s="4">
        <v>345.32</v>
      </c>
      <c r="CS72" s="3"/>
      <c r="CT72" s="11" t="s">
        <v>519</v>
      </c>
      <c r="CU72" s="4">
        <v>271.52999999999997</v>
      </c>
      <c r="CV72" s="4">
        <v>252.74</v>
      </c>
      <c r="CW72" s="4">
        <v>287.41000000000003</v>
      </c>
      <c r="CX72" s="4">
        <v>262.27</v>
      </c>
      <c r="CY72" s="4">
        <v>249.13</v>
      </c>
      <c r="CZ72" s="4">
        <v>281.98</v>
      </c>
      <c r="DA72" s="4">
        <v>295.13</v>
      </c>
      <c r="DB72" s="4">
        <v>233.78</v>
      </c>
      <c r="DC72" s="4">
        <v>250.57</v>
      </c>
      <c r="DD72" s="4">
        <v>246.03</v>
      </c>
      <c r="DE72" s="4">
        <v>241.83</v>
      </c>
      <c r="DF72" s="4">
        <v>243.04</v>
      </c>
      <c r="DG72" s="4">
        <v>210.59</v>
      </c>
      <c r="DH72" s="4">
        <v>208.61</v>
      </c>
      <c r="DI72" s="4">
        <v>199.65</v>
      </c>
      <c r="DJ72" s="4">
        <v>217.98</v>
      </c>
      <c r="DK72" s="4">
        <v>250.11</v>
      </c>
      <c r="DL72" s="4">
        <v>272.89</v>
      </c>
      <c r="DM72" s="4">
        <v>284.95999999999998</v>
      </c>
      <c r="DN72" s="4">
        <v>279.26</v>
      </c>
      <c r="DO72" s="4">
        <v>418.89</v>
      </c>
      <c r="DQ72" s="3"/>
      <c r="DR72" s="11" t="s">
        <v>519</v>
      </c>
      <c r="DS72" s="4">
        <v>298.39</v>
      </c>
      <c r="DT72" s="4">
        <v>247.89</v>
      </c>
      <c r="DU72" s="4">
        <v>244.1</v>
      </c>
      <c r="DV72" s="4">
        <v>268.27</v>
      </c>
      <c r="DW72" s="4">
        <v>278.70999999999998</v>
      </c>
      <c r="DX72" s="4">
        <v>282.56</v>
      </c>
      <c r="DY72" s="4">
        <v>249.52</v>
      </c>
      <c r="DZ72" s="4">
        <v>247.34</v>
      </c>
      <c r="EA72" s="4">
        <v>250.91</v>
      </c>
      <c r="EB72" s="4">
        <v>233.68</v>
      </c>
      <c r="EC72" s="4">
        <v>217.7</v>
      </c>
      <c r="ED72" s="4">
        <v>211.99</v>
      </c>
      <c r="EE72" s="4">
        <v>206.29</v>
      </c>
      <c r="EF72" s="4">
        <v>206.55</v>
      </c>
      <c r="EG72" s="4">
        <v>204.4</v>
      </c>
      <c r="EH72" s="4">
        <v>198.65</v>
      </c>
      <c r="EI72" s="4">
        <v>240.64</v>
      </c>
      <c r="EJ72" s="4">
        <v>253.76</v>
      </c>
      <c r="EK72" s="4">
        <v>373.51</v>
      </c>
      <c r="EL72" s="4">
        <v>392.09</v>
      </c>
      <c r="EM72" s="4">
        <v>617.53</v>
      </c>
      <c r="EO72" s="3"/>
      <c r="EP72" s="11" t="s">
        <v>519</v>
      </c>
      <c r="EQ72" s="4">
        <v>281.16000000000003</v>
      </c>
      <c r="ER72" s="4">
        <v>304.77</v>
      </c>
      <c r="ES72" s="4">
        <v>299.24</v>
      </c>
      <c r="ET72" s="4">
        <v>260.51</v>
      </c>
      <c r="EU72" s="4">
        <v>241.29</v>
      </c>
      <c r="EV72" s="4">
        <v>234.44</v>
      </c>
      <c r="EW72" s="4">
        <v>217.91</v>
      </c>
      <c r="EX72" s="4">
        <v>209.32</v>
      </c>
      <c r="EY72" s="4">
        <v>215.91</v>
      </c>
      <c r="EZ72" s="4">
        <v>208.74</v>
      </c>
      <c r="FA72" s="4">
        <v>186.36</v>
      </c>
      <c r="FB72" s="4">
        <v>183.97</v>
      </c>
      <c r="FC72" s="4">
        <v>183.2</v>
      </c>
      <c r="FD72" s="4">
        <v>186.59</v>
      </c>
      <c r="FE72" s="4">
        <v>176.36</v>
      </c>
      <c r="FF72" s="4">
        <v>176.64</v>
      </c>
      <c r="FG72" s="4">
        <v>167.33</v>
      </c>
      <c r="FH72" s="4">
        <v>172.68</v>
      </c>
      <c r="FI72" s="4">
        <v>183.53</v>
      </c>
      <c r="FJ72" s="4">
        <v>177.71</v>
      </c>
      <c r="FK72" s="4">
        <v>279.89</v>
      </c>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31" t="s">
        <v>523</v>
      </c>
      <c r="B74" s="131"/>
      <c r="C74" s="2"/>
      <c r="D74" s="2"/>
      <c r="E74" s="2"/>
      <c r="F74" s="2"/>
      <c r="G74" s="2"/>
      <c r="H74" s="2"/>
      <c r="I74" s="2"/>
      <c r="J74" s="2"/>
      <c r="K74" s="2"/>
      <c r="L74" s="2"/>
      <c r="M74" s="2"/>
      <c r="N74" s="2"/>
      <c r="O74" s="1"/>
      <c r="P74" s="1"/>
      <c r="Q74" s="1"/>
      <c r="R74" s="1"/>
      <c r="S74" s="1"/>
      <c r="T74" s="1"/>
      <c r="U74" s="1"/>
      <c r="V74" s="1"/>
      <c r="W74" s="1"/>
      <c r="Y74" s="131" t="s">
        <v>523</v>
      </c>
      <c r="Z74" s="131"/>
      <c r="AA74" s="2"/>
      <c r="AB74" s="2"/>
      <c r="AC74" s="2"/>
      <c r="AD74" s="2"/>
      <c r="AE74" s="2"/>
      <c r="AF74" s="2"/>
      <c r="AG74" s="2"/>
      <c r="AH74" s="2"/>
      <c r="AI74" s="2"/>
      <c r="AJ74" s="2"/>
      <c r="AK74" s="2"/>
      <c r="AL74" s="2"/>
      <c r="AM74" s="1"/>
      <c r="AN74" s="1"/>
      <c r="AO74" s="1"/>
      <c r="AP74" s="1"/>
      <c r="AQ74" s="1"/>
      <c r="AR74" s="1"/>
      <c r="AS74" s="1"/>
      <c r="AT74" s="1"/>
      <c r="AU74" s="1"/>
      <c r="AW74" s="131" t="s">
        <v>523</v>
      </c>
      <c r="AX74" s="131"/>
      <c r="AY74" s="2"/>
      <c r="AZ74" s="2"/>
      <c r="BA74" s="2"/>
      <c r="BB74" s="2"/>
      <c r="BC74" s="2"/>
      <c r="BD74" s="2"/>
      <c r="BE74" s="2"/>
      <c r="BF74" s="2"/>
      <c r="BG74" s="2"/>
      <c r="BH74" s="2"/>
      <c r="BI74" s="2"/>
      <c r="BJ74" s="2"/>
      <c r="BK74" s="1"/>
      <c r="BL74" s="1"/>
      <c r="BM74" s="1"/>
      <c r="BN74" s="1"/>
      <c r="BO74" s="1"/>
      <c r="BP74" s="1"/>
      <c r="BQ74" s="1"/>
      <c r="BR74" s="1"/>
      <c r="BS74" s="1"/>
      <c r="BU74" s="131" t="s">
        <v>523</v>
      </c>
      <c r="BV74" s="131"/>
      <c r="BW74" s="2"/>
      <c r="BX74" s="2"/>
      <c r="BY74" s="2"/>
      <c r="BZ74" s="2"/>
      <c r="CA74" s="2"/>
      <c r="CB74" s="2"/>
      <c r="CC74" s="2"/>
      <c r="CD74" s="2"/>
      <c r="CE74" s="2"/>
      <c r="CF74" s="2"/>
      <c r="CG74" s="2"/>
      <c r="CH74" s="2"/>
      <c r="CI74" s="1"/>
      <c r="CJ74" s="1"/>
      <c r="CK74" s="1"/>
      <c r="CL74" s="1"/>
      <c r="CM74" s="1"/>
      <c r="CN74" s="1"/>
      <c r="CO74" s="1"/>
      <c r="CP74" s="1"/>
      <c r="CQ74" s="1"/>
      <c r="CS74" s="131" t="s">
        <v>523</v>
      </c>
      <c r="CT74" s="131"/>
      <c r="CU74" s="2"/>
      <c r="CV74" s="2"/>
      <c r="CW74" s="2"/>
      <c r="CX74" s="2"/>
      <c r="CY74" s="2"/>
      <c r="CZ74" s="2"/>
      <c r="DA74" s="2"/>
      <c r="DB74" s="2"/>
      <c r="DC74" s="2"/>
      <c r="DD74" s="2"/>
      <c r="DE74" s="2"/>
      <c r="DF74" s="2"/>
      <c r="DG74" s="1"/>
      <c r="DH74" s="1"/>
      <c r="DI74" s="1"/>
      <c r="DJ74" s="1"/>
      <c r="DK74" s="1"/>
      <c r="DL74" s="1"/>
      <c r="DM74" s="1"/>
      <c r="DN74" s="1"/>
      <c r="DO74" s="1"/>
      <c r="DQ74" s="131" t="s">
        <v>523</v>
      </c>
      <c r="DR74" s="131"/>
      <c r="DS74" s="2"/>
      <c r="DT74" s="2"/>
      <c r="DU74" s="2"/>
      <c r="DV74" s="2"/>
      <c r="DW74" s="2"/>
      <c r="DX74" s="2"/>
      <c r="DY74" s="2"/>
      <c r="DZ74" s="2"/>
      <c r="EA74" s="2"/>
      <c r="EB74" s="2"/>
      <c r="EC74" s="2"/>
      <c r="ED74" s="2"/>
      <c r="EE74" s="1"/>
      <c r="EF74" s="1"/>
      <c r="EG74" s="1"/>
      <c r="EH74" s="1"/>
      <c r="EI74" s="1"/>
      <c r="EJ74" s="1"/>
      <c r="EK74" s="1"/>
      <c r="EL74" s="1"/>
      <c r="EM74" s="1"/>
      <c r="EO74" s="131" t="s">
        <v>523</v>
      </c>
      <c r="EP74" s="131"/>
      <c r="EQ74" s="2"/>
      <c r="ER74" s="2"/>
      <c r="ES74" s="2"/>
      <c r="ET74" s="2"/>
      <c r="EU74" s="2"/>
      <c r="EV74" s="2"/>
      <c r="EW74" s="2"/>
      <c r="EX74" s="2"/>
      <c r="EY74" s="2"/>
      <c r="EZ74" s="2"/>
      <c r="FA74" s="2"/>
      <c r="FB74" s="2"/>
      <c r="FC74" s="1"/>
      <c r="FD74" s="1"/>
      <c r="FE74" s="1"/>
      <c r="FF74" s="1"/>
      <c r="FG74" s="1"/>
      <c r="FH74" s="1"/>
      <c r="FI74" s="1"/>
      <c r="FJ74" s="1"/>
      <c r="FK74" s="1"/>
    </row>
    <row r="75" spans="1:167" ht="14.5">
      <c r="A75" s="129" t="s">
        <v>507</v>
      </c>
      <c r="B75" s="129"/>
      <c r="C75" s="2"/>
      <c r="D75" s="2"/>
      <c r="E75" s="2"/>
      <c r="F75" s="2"/>
      <c r="G75" s="2"/>
      <c r="H75" s="2"/>
      <c r="I75" s="2"/>
      <c r="J75" s="2"/>
      <c r="K75" s="2"/>
      <c r="L75" s="2"/>
      <c r="M75" s="2"/>
      <c r="N75" s="2"/>
      <c r="O75" s="1"/>
      <c r="P75" s="1"/>
      <c r="Q75" s="1"/>
      <c r="R75" s="1"/>
      <c r="S75" s="1"/>
      <c r="T75" s="1"/>
      <c r="U75" s="1"/>
      <c r="V75" s="1"/>
      <c r="W75" s="1"/>
      <c r="Y75" s="129" t="s">
        <v>507</v>
      </c>
      <c r="Z75" s="129"/>
      <c r="AA75" s="2"/>
      <c r="AB75" s="2"/>
      <c r="AC75" s="2"/>
      <c r="AD75" s="2"/>
      <c r="AE75" s="2"/>
      <c r="AF75" s="2"/>
      <c r="AG75" s="2"/>
      <c r="AH75" s="2"/>
      <c r="AI75" s="2"/>
      <c r="AJ75" s="2"/>
      <c r="AK75" s="2"/>
      <c r="AL75" s="2"/>
      <c r="AM75" s="1"/>
      <c r="AN75" s="1"/>
      <c r="AO75" s="1"/>
      <c r="AP75" s="1"/>
      <c r="AQ75" s="1"/>
      <c r="AR75" s="1"/>
      <c r="AS75" s="1"/>
      <c r="AT75" s="1"/>
      <c r="AU75" s="1"/>
      <c r="AW75" s="129" t="s">
        <v>507</v>
      </c>
      <c r="AX75" s="129"/>
      <c r="AY75" s="2"/>
      <c r="AZ75" s="2"/>
      <c r="BA75" s="2"/>
      <c r="BB75" s="2"/>
      <c r="BC75" s="2"/>
      <c r="BD75" s="2"/>
      <c r="BE75" s="2"/>
      <c r="BF75" s="2"/>
      <c r="BG75" s="2"/>
      <c r="BH75" s="2"/>
      <c r="BI75" s="2"/>
      <c r="BJ75" s="2"/>
      <c r="BK75" s="1"/>
      <c r="BL75" s="1"/>
      <c r="BM75" s="1"/>
      <c r="BN75" s="1"/>
      <c r="BO75" s="1"/>
      <c r="BP75" s="1"/>
      <c r="BQ75" s="1"/>
      <c r="BR75" s="1"/>
      <c r="BS75" s="1"/>
      <c r="BU75" s="129" t="s">
        <v>507</v>
      </c>
      <c r="BV75" s="129"/>
      <c r="BW75" s="2"/>
      <c r="BX75" s="2"/>
      <c r="BY75" s="2"/>
      <c r="BZ75" s="2"/>
      <c r="CA75" s="2"/>
      <c r="CB75" s="2"/>
      <c r="CC75" s="2"/>
      <c r="CD75" s="2"/>
      <c r="CE75" s="2"/>
      <c r="CF75" s="2"/>
      <c r="CG75" s="2"/>
      <c r="CH75" s="2"/>
      <c r="CI75" s="1"/>
      <c r="CJ75" s="1"/>
      <c r="CK75" s="1"/>
      <c r="CL75" s="1"/>
      <c r="CM75" s="1"/>
      <c r="CN75" s="1"/>
      <c r="CO75" s="1"/>
      <c r="CP75" s="1"/>
      <c r="CQ75" s="1"/>
      <c r="CS75" s="129" t="s">
        <v>507</v>
      </c>
      <c r="CT75" s="129"/>
      <c r="CU75" s="2"/>
      <c r="CV75" s="2"/>
      <c r="CW75" s="2"/>
      <c r="CX75" s="2"/>
      <c r="CY75" s="2"/>
      <c r="CZ75" s="2"/>
      <c r="DA75" s="2"/>
      <c r="DB75" s="2"/>
      <c r="DC75" s="2"/>
      <c r="DD75" s="2"/>
      <c r="DE75" s="2"/>
      <c r="DF75" s="2"/>
      <c r="DG75" s="1"/>
      <c r="DH75" s="1"/>
      <c r="DI75" s="1"/>
      <c r="DJ75" s="1"/>
      <c r="DK75" s="1"/>
      <c r="DL75" s="1"/>
      <c r="DM75" s="1"/>
      <c r="DN75" s="1"/>
      <c r="DO75" s="1"/>
      <c r="DQ75" s="129" t="s">
        <v>507</v>
      </c>
      <c r="DR75" s="129"/>
      <c r="DS75" s="2"/>
      <c r="DT75" s="2"/>
      <c r="DU75" s="2"/>
      <c r="DV75" s="2"/>
      <c r="DW75" s="2"/>
      <c r="DX75" s="2"/>
      <c r="DY75" s="2"/>
      <c r="DZ75" s="2"/>
      <c r="EA75" s="2"/>
      <c r="EB75" s="2"/>
      <c r="EC75" s="2"/>
      <c r="ED75" s="2"/>
      <c r="EE75" s="1"/>
      <c r="EF75" s="1"/>
      <c r="EG75" s="1"/>
      <c r="EH75" s="1"/>
      <c r="EI75" s="1"/>
      <c r="EJ75" s="1"/>
      <c r="EK75" s="1"/>
      <c r="EL75" s="1"/>
      <c r="EM75" s="1"/>
      <c r="EO75" s="129" t="s">
        <v>507</v>
      </c>
      <c r="EP75" s="129"/>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K135"/>
  <sheetViews>
    <sheetView topLeftCell="A22" workbookViewId="0">
      <selection activeCell="FM13" sqref="FM1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554</v>
      </c>
      <c r="B8" s="133"/>
      <c r="C8" s="4"/>
      <c r="D8" s="4"/>
      <c r="E8" s="4"/>
      <c r="F8" s="3"/>
      <c r="G8" s="3"/>
      <c r="H8" s="3"/>
      <c r="I8" s="3"/>
      <c r="J8" s="3"/>
      <c r="K8" s="3"/>
      <c r="L8" s="3"/>
      <c r="M8" s="3"/>
      <c r="N8" s="3"/>
      <c r="O8" s="3"/>
      <c r="P8" s="3"/>
      <c r="Q8" s="3"/>
      <c r="R8" s="3"/>
      <c r="S8" s="3"/>
      <c r="T8" s="3"/>
      <c r="U8" s="3"/>
      <c r="V8" s="3"/>
      <c r="W8" s="3"/>
      <c r="Y8" s="133" t="s">
        <v>554</v>
      </c>
      <c r="Z8" s="133"/>
      <c r="AA8" s="4"/>
      <c r="AB8" s="4"/>
      <c r="AC8" s="4"/>
      <c r="AD8" s="3"/>
      <c r="AE8" s="3"/>
      <c r="AF8" s="3"/>
      <c r="AG8" s="3"/>
      <c r="AH8" s="3"/>
      <c r="AI8" s="3"/>
      <c r="AJ8" s="3"/>
      <c r="AK8" s="3"/>
      <c r="AL8" s="3"/>
      <c r="AM8" s="3"/>
      <c r="AN8" s="3"/>
      <c r="AO8" s="3"/>
      <c r="AP8" s="3"/>
      <c r="AQ8" s="3"/>
      <c r="AR8" s="3"/>
      <c r="AS8" s="3"/>
      <c r="AT8" s="3"/>
      <c r="AU8" s="3"/>
      <c r="AW8" s="133" t="s">
        <v>554</v>
      </c>
      <c r="AX8" s="133"/>
      <c r="AY8" s="4"/>
      <c r="AZ8" s="4"/>
      <c r="BA8" s="4"/>
      <c r="BB8" s="3"/>
      <c r="BC8" s="3"/>
      <c r="BD8" s="3"/>
      <c r="BE8" s="3"/>
      <c r="BF8" s="3"/>
      <c r="BG8" s="3"/>
      <c r="BH8" s="3"/>
      <c r="BI8" s="3"/>
      <c r="BJ8" s="3"/>
      <c r="BK8" s="3"/>
      <c r="BL8" s="3"/>
      <c r="BM8" s="3"/>
      <c r="BN8" s="3"/>
      <c r="BO8" s="3"/>
      <c r="BP8" s="3"/>
      <c r="BQ8" s="3"/>
      <c r="BR8" s="3"/>
      <c r="BS8" s="3"/>
      <c r="BU8" s="133" t="s">
        <v>554</v>
      </c>
      <c r="BV8" s="133"/>
      <c r="BW8" s="4"/>
      <c r="BX8" s="4"/>
      <c r="BY8" s="4"/>
      <c r="BZ8" s="3"/>
      <c r="CA8" s="3"/>
      <c r="CB8" s="3"/>
      <c r="CC8" s="3"/>
      <c r="CD8" s="3"/>
      <c r="CE8" s="3"/>
      <c r="CF8" s="3"/>
      <c r="CG8" s="3"/>
      <c r="CH8" s="3"/>
      <c r="CI8" s="3"/>
      <c r="CJ8" s="3"/>
      <c r="CK8" s="3"/>
      <c r="CL8" s="3"/>
      <c r="CM8" s="3"/>
      <c r="CN8" s="3"/>
      <c r="CO8" s="3"/>
      <c r="CP8" s="3"/>
      <c r="CQ8" s="3"/>
      <c r="CS8" s="133" t="s">
        <v>554</v>
      </c>
      <c r="CT8" s="133"/>
      <c r="CU8" s="4"/>
      <c r="CV8" s="4"/>
      <c r="CW8" s="4"/>
      <c r="CX8" s="3"/>
      <c r="CY8" s="3"/>
      <c r="CZ8" s="3"/>
      <c r="DA8" s="3"/>
      <c r="DB8" s="3"/>
      <c r="DC8" s="3"/>
      <c r="DD8" s="3"/>
      <c r="DE8" s="3"/>
      <c r="DF8" s="3"/>
      <c r="DG8" s="3"/>
      <c r="DH8" s="3"/>
      <c r="DI8" s="3"/>
      <c r="DJ8" s="3"/>
      <c r="DK8" s="3"/>
      <c r="DL8" s="3"/>
      <c r="DM8" s="3"/>
      <c r="DN8" s="3"/>
      <c r="DO8" s="3"/>
      <c r="DQ8" s="133" t="s">
        <v>554</v>
      </c>
      <c r="DR8" s="133"/>
      <c r="DS8" s="4"/>
      <c r="DT8" s="4"/>
      <c r="DU8" s="4"/>
      <c r="DV8" s="3"/>
      <c r="DW8" s="3"/>
      <c r="DX8" s="3"/>
      <c r="DY8" s="3"/>
      <c r="DZ8" s="3"/>
      <c r="EA8" s="3"/>
      <c r="EB8" s="3"/>
      <c r="EC8" s="3"/>
      <c r="ED8" s="3"/>
      <c r="EE8" s="3"/>
      <c r="EF8" s="3"/>
      <c r="EG8" s="3"/>
      <c r="EH8" s="3"/>
      <c r="EI8" s="3"/>
      <c r="EJ8" s="3"/>
      <c r="EK8" s="3"/>
      <c r="EL8" s="3"/>
      <c r="EM8" s="3"/>
      <c r="EO8" s="133" t="s">
        <v>554</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117">
      <c r="A13" s="3"/>
      <c r="B13" s="13" t="s">
        <v>555</v>
      </c>
      <c r="C13" s="4">
        <v>0.4</v>
      </c>
      <c r="D13" s="4">
        <v>0.6</v>
      </c>
      <c r="E13" s="4">
        <v>0.5</v>
      </c>
      <c r="F13" s="4">
        <v>0.6</v>
      </c>
      <c r="G13" s="4">
        <v>0.5</v>
      </c>
      <c r="H13" s="4">
        <v>0.7</v>
      </c>
      <c r="I13" s="4">
        <v>0.5</v>
      </c>
      <c r="J13" s="4">
        <v>0.5</v>
      </c>
      <c r="K13" s="4">
        <v>0.5</v>
      </c>
      <c r="L13" s="4">
        <v>0.4</v>
      </c>
      <c r="M13" s="4">
        <v>0.4</v>
      </c>
      <c r="N13" s="4">
        <v>0.4</v>
      </c>
      <c r="O13" s="4">
        <v>0.7</v>
      </c>
      <c r="P13" s="4">
        <v>0.6</v>
      </c>
      <c r="Q13" s="4">
        <v>0.7</v>
      </c>
      <c r="R13" s="4">
        <v>0.8</v>
      </c>
      <c r="S13" s="4">
        <v>0.8</v>
      </c>
      <c r="T13" s="4">
        <v>0.8</v>
      </c>
      <c r="U13" s="4">
        <v>1</v>
      </c>
      <c r="V13" s="4">
        <v>0.7</v>
      </c>
      <c r="W13" s="4">
        <v>0.8</v>
      </c>
      <c r="Y13" s="3"/>
      <c r="Z13" s="13" t="s">
        <v>555</v>
      </c>
      <c r="AA13" s="4">
        <v>1.9</v>
      </c>
      <c r="AB13" s="4">
        <v>2.1</v>
      </c>
      <c r="AC13" s="4">
        <v>2.2000000000000002</v>
      </c>
      <c r="AD13" s="4">
        <v>1.8</v>
      </c>
      <c r="AE13" s="4">
        <v>1.9</v>
      </c>
      <c r="AF13" s="4">
        <v>2.5</v>
      </c>
      <c r="AG13" s="4">
        <v>2</v>
      </c>
      <c r="AH13" s="4">
        <v>1.9</v>
      </c>
      <c r="AI13" s="4">
        <v>1.9</v>
      </c>
      <c r="AJ13" s="4">
        <v>1.9</v>
      </c>
      <c r="AK13" s="4">
        <v>2.1</v>
      </c>
      <c r="AL13" s="4">
        <v>1.9</v>
      </c>
      <c r="AM13" s="4">
        <v>1.9</v>
      </c>
      <c r="AN13" s="4">
        <v>1.6</v>
      </c>
      <c r="AO13" s="4">
        <v>1.3</v>
      </c>
      <c r="AP13" s="4">
        <v>1.6</v>
      </c>
      <c r="AQ13" s="4">
        <v>1.9</v>
      </c>
      <c r="AR13" s="4">
        <v>1.7</v>
      </c>
      <c r="AS13" s="4">
        <v>2</v>
      </c>
      <c r="AT13" s="4">
        <v>1.7</v>
      </c>
      <c r="AU13" s="4">
        <v>1.8</v>
      </c>
      <c r="AW13" s="3"/>
      <c r="AX13" s="13" t="s">
        <v>555</v>
      </c>
      <c r="AY13" s="4">
        <v>2</v>
      </c>
      <c r="AZ13" s="4">
        <v>2.8</v>
      </c>
      <c r="BA13" s="4">
        <v>3.9</v>
      </c>
      <c r="BB13" s="4">
        <v>3.8</v>
      </c>
      <c r="BC13" s="4">
        <v>3.3</v>
      </c>
      <c r="BD13" s="4">
        <v>4.0999999999999996</v>
      </c>
      <c r="BE13" s="4">
        <v>3.4</v>
      </c>
      <c r="BF13" s="4">
        <v>3.5</v>
      </c>
      <c r="BG13" s="4">
        <v>3.1</v>
      </c>
      <c r="BH13" s="4">
        <v>2.1</v>
      </c>
      <c r="BI13" s="4">
        <v>3.1</v>
      </c>
      <c r="BJ13" s="4">
        <v>3.3</v>
      </c>
      <c r="BK13" s="4">
        <v>3.6</v>
      </c>
      <c r="BL13" s="4">
        <v>3.5</v>
      </c>
      <c r="BM13" s="4">
        <v>3</v>
      </c>
      <c r="BN13" s="4">
        <v>3.4</v>
      </c>
      <c r="BO13" s="4">
        <v>4</v>
      </c>
      <c r="BP13" s="4">
        <v>3.4</v>
      </c>
      <c r="BQ13" s="4">
        <v>3.9</v>
      </c>
      <c r="BR13" s="4">
        <v>3.3</v>
      </c>
      <c r="BS13" s="4">
        <v>3.6</v>
      </c>
      <c r="BU13" s="3"/>
      <c r="BV13" s="13" t="s">
        <v>555</v>
      </c>
      <c r="BW13" s="4">
        <v>0</v>
      </c>
      <c r="BX13" s="4">
        <v>0.1</v>
      </c>
      <c r="BY13" s="4">
        <v>0.1</v>
      </c>
      <c r="BZ13" s="4">
        <v>0.1</v>
      </c>
      <c r="CA13" s="4">
        <v>0</v>
      </c>
      <c r="CB13" s="4">
        <v>0.1</v>
      </c>
      <c r="CC13" s="4">
        <v>0.1</v>
      </c>
      <c r="CD13" s="4">
        <v>0.1</v>
      </c>
      <c r="CE13" s="4">
        <v>0.1</v>
      </c>
      <c r="CF13" s="4">
        <v>0</v>
      </c>
      <c r="CG13" s="4">
        <v>0.1</v>
      </c>
      <c r="CH13" s="4">
        <v>0.1</v>
      </c>
      <c r="CI13" s="4">
        <v>0.1</v>
      </c>
      <c r="CJ13" s="4">
        <v>0.1</v>
      </c>
      <c r="CK13" s="4">
        <v>0.1</v>
      </c>
      <c r="CL13" s="4">
        <v>0.2</v>
      </c>
      <c r="CM13" s="4">
        <v>0.1</v>
      </c>
      <c r="CN13" s="4">
        <v>0.1</v>
      </c>
      <c r="CO13" s="4">
        <v>0.2</v>
      </c>
      <c r="CP13" s="4">
        <v>0.1</v>
      </c>
      <c r="CQ13" s="4">
        <v>0.1</v>
      </c>
      <c r="CS13" s="3"/>
      <c r="CT13" s="13" t="s">
        <v>555</v>
      </c>
      <c r="CU13" s="4">
        <v>0.1</v>
      </c>
      <c r="CV13" s="4">
        <v>0.1</v>
      </c>
      <c r="CW13" s="4">
        <v>0.2</v>
      </c>
      <c r="CX13" s="4">
        <v>0.1</v>
      </c>
      <c r="CY13" s="4">
        <v>0.1</v>
      </c>
      <c r="CZ13" s="4">
        <v>0.1</v>
      </c>
      <c r="DA13" s="4">
        <v>0.2</v>
      </c>
      <c r="DB13" s="4">
        <v>0.1</v>
      </c>
      <c r="DC13" s="4">
        <v>0.1</v>
      </c>
      <c r="DD13" s="4">
        <v>0.1</v>
      </c>
      <c r="DE13" s="4">
        <v>0.1</v>
      </c>
      <c r="DF13" s="4">
        <v>0.1</v>
      </c>
      <c r="DG13" s="4">
        <v>0.1</v>
      </c>
      <c r="DH13" s="4">
        <v>0.1</v>
      </c>
      <c r="DI13" s="4">
        <v>0.1</v>
      </c>
      <c r="DJ13" s="4">
        <v>0.1</v>
      </c>
      <c r="DK13" s="4">
        <v>0.1</v>
      </c>
      <c r="DL13" s="4">
        <v>0.1</v>
      </c>
      <c r="DM13" s="4">
        <v>0.1</v>
      </c>
      <c r="DN13" s="4">
        <v>0.1</v>
      </c>
      <c r="DO13" s="4">
        <v>0.1</v>
      </c>
      <c r="DQ13" s="3"/>
      <c r="DR13" s="13" t="s">
        <v>555</v>
      </c>
      <c r="DS13" s="4">
        <v>0.4</v>
      </c>
      <c r="DT13" s="4">
        <v>0.3</v>
      </c>
      <c r="DU13" s="4">
        <v>0.6</v>
      </c>
      <c r="DV13" s="4">
        <v>0.5</v>
      </c>
      <c r="DW13" s="4">
        <v>0.4</v>
      </c>
      <c r="DX13" s="4">
        <v>0.2</v>
      </c>
      <c r="DY13" s="4">
        <v>0.4</v>
      </c>
      <c r="DZ13" s="4">
        <v>0.4</v>
      </c>
      <c r="EA13" s="4">
        <v>0.4</v>
      </c>
      <c r="EB13" s="4">
        <v>0.5</v>
      </c>
      <c r="EC13" s="4">
        <v>0.5</v>
      </c>
      <c r="ED13" s="4">
        <v>0.9</v>
      </c>
      <c r="EE13" s="4">
        <v>0.7</v>
      </c>
      <c r="EF13" s="4">
        <v>0.2</v>
      </c>
      <c r="EG13" s="4">
        <v>0.3</v>
      </c>
      <c r="EH13" s="4">
        <v>0.4</v>
      </c>
      <c r="EI13" s="4">
        <v>0.2</v>
      </c>
      <c r="EJ13" s="4">
        <v>0.6</v>
      </c>
      <c r="EK13" s="4">
        <v>0.4</v>
      </c>
      <c r="EL13" s="4">
        <v>0.2</v>
      </c>
      <c r="EM13" s="4">
        <v>0.2</v>
      </c>
      <c r="EO13" s="3"/>
      <c r="EP13" s="13" t="s">
        <v>555</v>
      </c>
      <c r="EQ13" s="4">
        <v>0.4</v>
      </c>
      <c r="ER13" s="4">
        <v>0.4</v>
      </c>
      <c r="ES13" s="4">
        <v>0.6</v>
      </c>
      <c r="ET13" s="4">
        <v>0.7</v>
      </c>
      <c r="EU13" s="4">
        <v>0.8</v>
      </c>
      <c r="EV13" s="4">
        <v>0.3</v>
      </c>
      <c r="EW13" s="4">
        <v>0.3</v>
      </c>
      <c r="EX13" s="4">
        <v>0.4</v>
      </c>
      <c r="EY13" s="4">
        <v>0.5</v>
      </c>
      <c r="EZ13" s="4">
        <v>0.6</v>
      </c>
      <c r="FA13" s="4">
        <v>0.5</v>
      </c>
      <c r="FB13" s="4">
        <v>0.3</v>
      </c>
      <c r="FC13" s="4">
        <v>0.5</v>
      </c>
      <c r="FD13" s="4">
        <v>0.4</v>
      </c>
      <c r="FE13" s="4">
        <v>0.8</v>
      </c>
      <c r="FF13" s="4">
        <v>0.9</v>
      </c>
      <c r="FG13" s="4">
        <v>0.6</v>
      </c>
      <c r="FH13" s="4">
        <v>1</v>
      </c>
      <c r="FI13" s="4">
        <v>0.7</v>
      </c>
      <c r="FJ13" s="4">
        <v>0.6</v>
      </c>
      <c r="FK13" s="4">
        <v>0.7</v>
      </c>
    </row>
    <row r="14" spans="1:167" ht="14.5">
      <c r="A14" s="1"/>
      <c r="B14" s="8" t="s">
        <v>492</v>
      </c>
      <c r="C14" s="2"/>
      <c r="D14" s="2"/>
      <c r="E14" s="2"/>
      <c r="F14" s="2"/>
      <c r="G14" s="2"/>
      <c r="H14" s="2"/>
      <c r="I14" s="2"/>
      <c r="J14" s="2"/>
      <c r="K14" s="2"/>
      <c r="L14" s="2"/>
      <c r="M14" s="2"/>
      <c r="N14" s="2"/>
      <c r="O14" s="2"/>
      <c r="P14" s="2"/>
      <c r="Q14" s="2"/>
      <c r="R14" s="2"/>
      <c r="S14" s="2"/>
      <c r="T14" s="2"/>
      <c r="U14" s="2"/>
      <c r="V14" s="2"/>
      <c r="W14" s="2"/>
      <c r="Y14" s="1"/>
      <c r="Z14" s="8" t="s">
        <v>492</v>
      </c>
      <c r="AA14" s="2"/>
      <c r="AB14" s="2"/>
      <c r="AC14" s="2"/>
      <c r="AD14" s="2"/>
      <c r="AE14" s="2"/>
      <c r="AF14" s="2"/>
      <c r="AG14" s="2"/>
      <c r="AH14" s="2"/>
      <c r="AI14" s="2"/>
      <c r="AJ14" s="2"/>
      <c r="AK14" s="2"/>
      <c r="AL14" s="2"/>
      <c r="AM14" s="2"/>
      <c r="AN14" s="2"/>
      <c r="AO14" s="2"/>
      <c r="AP14" s="2"/>
      <c r="AQ14" s="2"/>
      <c r="AR14" s="2"/>
      <c r="AS14" s="2"/>
      <c r="AT14" s="2"/>
      <c r="AU14" s="2"/>
      <c r="AW14" s="1"/>
      <c r="AX14" s="8" t="s">
        <v>492</v>
      </c>
      <c r="AY14" s="2"/>
      <c r="AZ14" s="2"/>
      <c r="BA14" s="2"/>
      <c r="BB14" s="2"/>
      <c r="BC14" s="2"/>
      <c r="BD14" s="2"/>
      <c r="BE14" s="2"/>
      <c r="BF14" s="2"/>
      <c r="BG14" s="2"/>
      <c r="BH14" s="2"/>
      <c r="BI14" s="2"/>
      <c r="BJ14" s="2"/>
      <c r="BK14" s="2"/>
      <c r="BL14" s="2"/>
      <c r="BM14" s="2"/>
      <c r="BN14" s="2"/>
      <c r="BO14" s="2"/>
      <c r="BP14" s="2"/>
      <c r="BQ14" s="2"/>
      <c r="BR14" s="2"/>
      <c r="BS14" s="2"/>
      <c r="BU14" s="1"/>
      <c r="BV14" s="8" t="s">
        <v>492</v>
      </c>
      <c r="BW14" s="2"/>
      <c r="BX14" s="2"/>
      <c r="BY14" s="2"/>
      <c r="BZ14" s="2"/>
      <c r="CA14" s="2"/>
      <c r="CB14" s="2"/>
      <c r="CC14" s="2"/>
      <c r="CD14" s="2"/>
      <c r="CE14" s="2"/>
      <c r="CF14" s="2"/>
      <c r="CG14" s="2"/>
      <c r="CH14" s="2"/>
      <c r="CI14" s="2"/>
      <c r="CJ14" s="2"/>
      <c r="CK14" s="2"/>
      <c r="CL14" s="2"/>
      <c r="CM14" s="2"/>
      <c r="CN14" s="2"/>
      <c r="CO14" s="2"/>
      <c r="CP14" s="2"/>
      <c r="CQ14" s="2"/>
      <c r="CS14" s="1"/>
      <c r="CT14" s="8" t="s">
        <v>492</v>
      </c>
      <c r="CU14" s="2"/>
      <c r="CV14" s="2"/>
      <c r="CW14" s="2"/>
      <c r="CX14" s="2"/>
      <c r="CY14" s="2"/>
      <c r="CZ14" s="2"/>
      <c r="DA14" s="2"/>
      <c r="DB14" s="2"/>
      <c r="DC14" s="2"/>
      <c r="DD14" s="2"/>
      <c r="DE14" s="2"/>
      <c r="DF14" s="2"/>
      <c r="DG14" s="2"/>
      <c r="DH14" s="2"/>
      <c r="DI14" s="2"/>
      <c r="DJ14" s="2"/>
      <c r="DK14" s="2"/>
      <c r="DL14" s="2"/>
      <c r="DM14" s="2"/>
      <c r="DN14" s="2"/>
      <c r="DO14" s="2"/>
      <c r="DQ14" s="1"/>
      <c r="DR14" s="8" t="s">
        <v>492</v>
      </c>
      <c r="DS14" s="2"/>
      <c r="DT14" s="2"/>
      <c r="DU14" s="2"/>
      <c r="DV14" s="2"/>
      <c r="DW14" s="2"/>
      <c r="DX14" s="2"/>
      <c r="DY14" s="2"/>
      <c r="DZ14" s="2"/>
      <c r="EA14" s="2"/>
      <c r="EB14" s="2"/>
      <c r="EC14" s="2"/>
      <c r="ED14" s="2"/>
      <c r="EE14" s="2"/>
      <c r="EF14" s="2"/>
      <c r="EG14" s="2"/>
      <c r="EH14" s="2"/>
      <c r="EI14" s="2"/>
      <c r="EJ14" s="2"/>
      <c r="EK14" s="2"/>
      <c r="EL14" s="2"/>
      <c r="EM14" s="2"/>
      <c r="EO14" s="1"/>
      <c r="EP14" s="8" t="s">
        <v>492</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9" t="s">
        <v>37</v>
      </c>
      <c r="C15" s="2">
        <v>0.4</v>
      </c>
      <c r="D15" s="2">
        <v>0.6</v>
      </c>
      <c r="E15" s="2">
        <v>0.5</v>
      </c>
      <c r="F15" s="2">
        <v>0.6</v>
      </c>
      <c r="G15" s="2">
        <v>0.5</v>
      </c>
      <c r="H15" s="2">
        <v>0.7</v>
      </c>
      <c r="I15" s="2">
        <v>0.5</v>
      </c>
      <c r="J15" s="2">
        <v>0.5</v>
      </c>
      <c r="K15" s="2">
        <v>0.5</v>
      </c>
      <c r="L15" s="2">
        <v>0.4</v>
      </c>
      <c r="M15" s="2">
        <v>0.4</v>
      </c>
      <c r="N15" s="2">
        <v>0.4</v>
      </c>
      <c r="O15" s="2">
        <v>0.7</v>
      </c>
      <c r="P15" s="2">
        <v>0.6</v>
      </c>
      <c r="Q15" s="2">
        <v>0.7</v>
      </c>
      <c r="R15" s="2">
        <v>0.8</v>
      </c>
      <c r="S15" s="2">
        <v>0.8</v>
      </c>
      <c r="T15" s="2">
        <v>0.8</v>
      </c>
      <c r="U15" s="2">
        <v>1</v>
      </c>
      <c r="V15" s="2">
        <v>0.7</v>
      </c>
      <c r="W15" s="2">
        <v>0.8</v>
      </c>
      <c r="Y15" s="1"/>
      <c r="Z15" s="9" t="s">
        <v>37</v>
      </c>
      <c r="AA15" s="2">
        <v>1.8</v>
      </c>
      <c r="AB15" s="2">
        <v>2</v>
      </c>
      <c r="AC15" s="2">
        <v>2.1</v>
      </c>
      <c r="AD15" s="2">
        <v>1.7</v>
      </c>
      <c r="AE15" s="2">
        <v>1.8</v>
      </c>
      <c r="AF15" s="2">
        <v>2.4</v>
      </c>
      <c r="AG15" s="2">
        <v>1.9</v>
      </c>
      <c r="AH15" s="2">
        <v>1.8</v>
      </c>
      <c r="AI15" s="2">
        <v>1.8</v>
      </c>
      <c r="AJ15" s="2">
        <v>1.8</v>
      </c>
      <c r="AK15" s="2">
        <v>2</v>
      </c>
      <c r="AL15" s="2">
        <v>1.8</v>
      </c>
      <c r="AM15" s="2">
        <v>1.8</v>
      </c>
      <c r="AN15" s="2">
        <v>1.5</v>
      </c>
      <c r="AO15" s="2">
        <v>1.2</v>
      </c>
      <c r="AP15" s="2">
        <v>1.5</v>
      </c>
      <c r="AQ15" s="2">
        <v>1.8</v>
      </c>
      <c r="AR15" s="2">
        <v>1.6</v>
      </c>
      <c r="AS15" s="2">
        <v>1.9</v>
      </c>
      <c r="AT15" s="2">
        <v>1.6</v>
      </c>
      <c r="AU15" s="2">
        <v>1.7</v>
      </c>
      <c r="AW15" s="1"/>
      <c r="AX15" s="9" t="s">
        <v>37</v>
      </c>
      <c r="AY15" s="2">
        <v>1.9</v>
      </c>
      <c r="AZ15" s="2">
        <v>2.6</v>
      </c>
      <c r="BA15" s="2">
        <v>3.7</v>
      </c>
      <c r="BB15" s="2">
        <v>3.6</v>
      </c>
      <c r="BC15" s="2">
        <v>3.1</v>
      </c>
      <c r="BD15" s="2">
        <v>3.9</v>
      </c>
      <c r="BE15" s="2">
        <v>3.2</v>
      </c>
      <c r="BF15" s="2">
        <v>3.3</v>
      </c>
      <c r="BG15" s="2">
        <v>2.9</v>
      </c>
      <c r="BH15" s="2">
        <v>2</v>
      </c>
      <c r="BI15" s="2">
        <v>3</v>
      </c>
      <c r="BJ15" s="2">
        <v>3.1</v>
      </c>
      <c r="BK15" s="2">
        <v>3.4</v>
      </c>
      <c r="BL15" s="2">
        <v>3.3</v>
      </c>
      <c r="BM15" s="2">
        <v>2.8</v>
      </c>
      <c r="BN15" s="2">
        <v>3.2</v>
      </c>
      <c r="BO15" s="2">
        <v>3.8</v>
      </c>
      <c r="BP15" s="2">
        <v>3.2</v>
      </c>
      <c r="BQ15" s="2">
        <v>3.6</v>
      </c>
      <c r="BR15" s="2">
        <v>3.1</v>
      </c>
      <c r="BS15" s="2">
        <v>3.4</v>
      </c>
      <c r="BU15" s="1"/>
      <c r="BV15" s="9" t="s">
        <v>37</v>
      </c>
      <c r="BW15" s="2">
        <v>0</v>
      </c>
      <c r="BX15" s="2">
        <v>0.1</v>
      </c>
      <c r="BY15" s="2">
        <v>0.1</v>
      </c>
      <c r="BZ15" s="2">
        <v>0.1</v>
      </c>
      <c r="CA15" s="2">
        <v>0</v>
      </c>
      <c r="CB15" s="2">
        <v>0.1</v>
      </c>
      <c r="CC15" s="2">
        <v>0.1</v>
      </c>
      <c r="CD15" s="2">
        <v>0.1</v>
      </c>
      <c r="CE15" s="2">
        <v>0.1</v>
      </c>
      <c r="CF15" s="2">
        <v>0</v>
      </c>
      <c r="CG15" s="2">
        <v>0.1</v>
      </c>
      <c r="CH15" s="2">
        <v>0.1</v>
      </c>
      <c r="CI15" s="2">
        <v>0.1</v>
      </c>
      <c r="CJ15" s="2">
        <v>0</v>
      </c>
      <c r="CK15" s="2">
        <v>0.1</v>
      </c>
      <c r="CL15" s="2">
        <v>0.2</v>
      </c>
      <c r="CM15" s="2">
        <v>0.1</v>
      </c>
      <c r="CN15" s="2">
        <v>0.1</v>
      </c>
      <c r="CO15" s="2">
        <v>0.2</v>
      </c>
      <c r="CP15" s="2">
        <v>0.1</v>
      </c>
      <c r="CQ15" s="2">
        <v>0.1</v>
      </c>
      <c r="CS15" s="1"/>
      <c r="CT15" s="9" t="s">
        <v>37</v>
      </c>
      <c r="CU15" s="2">
        <v>0.1</v>
      </c>
      <c r="CV15" s="2">
        <v>0.1</v>
      </c>
      <c r="CW15" s="2">
        <v>0.1</v>
      </c>
      <c r="CX15" s="2">
        <v>0.1</v>
      </c>
      <c r="CY15" s="2">
        <v>0.1</v>
      </c>
      <c r="CZ15" s="2">
        <v>0.1</v>
      </c>
      <c r="DA15" s="2">
        <v>0.2</v>
      </c>
      <c r="DB15" s="2">
        <v>0.1</v>
      </c>
      <c r="DC15" s="2">
        <v>0.1</v>
      </c>
      <c r="DD15" s="2">
        <v>0.1</v>
      </c>
      <c r="DE15" s="2">
        <v>0.1</v>
      </c>
      <c r="DF15" s="2">
        <v>0.1</v>
      </c>
      <c r="DG15" s="2">
        <v>0.1</v>
      </c>
      <c r="DH15" s="2">
        <v>0.1</v>
      </c>
      <c r="DI15" s="2">
        <v>0.1</v>
      </c>
      <c r="DJ15" s="2">
        <v>0.1</v>
      </c>
      <c r="DK15" s="2">
        <v>0.1</v>
      </c>
      <c r="DL15" s="2">
        <v>0.1</v>
      </c>
      <c r="DM15" s="2">
        <v>0.1</v>
      </c>
      <c r="DN15" s="2">
        <v>0.1</v>
      </c>
      <c r="DO15" s="2">
        <v>0.1</v>
      </c>
      <c r="DQ15" s="1"/>
      <c r="DR15" s="9" t="s">
        <v>37</v>
      </c>
      <c r="DS15" s="2">
        <v>0.4</v>
      </c>
      <c r="DT15" s="2">
        <v>0.3</v>
      </c>
      <c r="DU15" s="2">
        <v>0.5</v>
      </c>
      <c r="DV15" s="2">
        <v>0.4</v>
      </c>
      <c r="DW15" s="2">
        <v>0.3</v>
      </c>
      <c r="DX15" s="2">
        <v>0.2</v>
      </c>
      <c r="DY15" s="2">
        <v>0.3</v>
      </c>
      <c r="DZ15" s="2">
        <v>0.3</v>
      </c>
      <c r="EA15" s="2">
        <v>0.3</v>
      </c>
      <c r="EB15" s="2">
        <v>0.4</v>
      </c>
      <c r="EC15" s="2">
        <v>0.4</v>
      </c>
      <c r="ED15" s="2">
        <v>0.7</v>
      </c>
      <c r="EE15" s="2">
        <v>0.7</v>
      </c>
      <c r="EF15" s="2">
        <v>0.2</v>
      </c>
      <c r="EG15" s="2">
        <v>0.3</v>
      </c>
      <c r="EH15" s="2">
        <v>0.3</v>
      </c>
      <c r="EI15" s="2">
        <v>0.1</v>
      </c>
      <c r="EJ15" s="2">
        <v>0.5</v>
      </c>
      <c r="EK15" s="2">
        <v>0.4</v>
      </c>
      <c r="EL15" s="2">
        <v>0.2</v>
      </c>
      <c r="EM15" s="2">
        <v>0.2</v>
      </c>
      <c r="EO15" s="1"/>
      <c r="EP15" s="9" t="s">
        <v>37</v>
      </c>
      <c r="EQ15" s="2">
        <v>0.4</v>
      </c>
      <c r="ER15" s="2">
        <v>0.4</v>
      </c>
      <c r="ES15" s="2">
        <v>0.6</v>
      </c>
      <c r="ET15" s="2">
        <v>0.7</v>
      </c>
      <c r="EU15" s="2">
        <v>0.7</v>
      </c>
      <c r="EV15" s="2">
        <v>0.3</v>
      </c>
      <c r="EW15" s="2">
        <v>0.3</v>
      </c>
      <c r="EX15" s="2">
        <v>0.4</v>
      </c>
      <c r="EY15" s="2">
        <v>0.4</v>
      </c>
      <c r="EZ15" s="2">
        <v>0.5</v>
      </c>
      <c r="FA15" s="2">
        <v>0.5</v>
      </c>
      <c r="FB15" s="2">
        <v>0.3</v>
      </c>
      <c r="FC15" s="2">
        <v>0.5</v>
      </c>
      <c r="FD15" s="2">
        <v>0.3</v>
      </c>
      <c r="FE15" s="2">
        <v>0.7</v>
      </c>
      <c r="FF15" s="2">
        <v>0.8</v>
      </c>
      <c r="FG15" s="2">
        <v>0.6</v>
      </c>
      <c r="FH15" s="2">
        <v>0.9</v>
      </c>
      <c r="FI15" s="2">
        <v>0.7</v>
      </c>
      <c r="FJ15" s="2">
        <v>0.6</v>
      </c>
      <c r="FK15" s="2">
        <v>0.7</v>
      </c>
    </row>
    <row r="16" spans="1:167" ht="14.5">
      <c r="A16" s="1"/>
      <c r="B16" s="9"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9" t="s">
        <v>493</v>
      </c>
      <c r="AA16" s="2">
        <v>0.1</v>
      </c>
      <c r="AB16" s="2">
        <v>0.1</v>
      </c>
      <c r="AC16" s="2">
        <v>0.1</v>
      </c>
      <c r="AD16" s="2">
        <v>0.1</v>
      </c>
      <c r="AE16" s="2">
        <v>0.1</v>
      </c>
      <c r="AF16" s="2">
        <v>0.2</v>
      </c>
      <c r="AG16" s="2">
        <v>0.1</v>
      </c>
      <c r="AH16" s="2">
        <v>0.1</v>
      </c>
      <c r="AI16" s="2">
        <v>0.1</v>
      </c>
      <c r="AJ16" s="2">
        <v>0.1</v>
      </c>
      <c r="AK16" s="2">
        <v>0.1</v>
      </c>
      <c r="AL16" s="2">
        <v>0.1</v>
      </c>
      <c r="AM16" s="2">
        <v>0.1</v>
      </c>
      <c r="AN16" s="2">
        <v>0.1</v>
      </c>
      <c r="AO16" s="2">
        <v>0.1</v>
      </c>
      <c r="AP16" s="2">
        <v>0.1</v>
      </c>
      <c r="AQ16" s="2">
        <v>0.1</v>
      </c>
      <c r="AR16" s="2">
        <v>0.1</v>
      </c>
      <c r="AS16" s="2">
        <v>0.1</v>
      </c>
      <c r="AT16" s="2">
        <v>0.1</v>
      </c>
      <c r="AU16" s="2">
        <v>0.1</v>
      </c>
      <c r="AW16" s="1"/>
      <c r="AX16" s="9" t="s">
        <v>493</v>
      </c>
      <c r="AY16" s="2">
        <v>0.1</v>
      </c>
      <c r="AZ16" s="2">
        <v>0.2</v>
      </c>
      <c r="BA16" s="2">
        <v>0.2</v>
      </c>
      <c r="BB16" s="2">
        <v>0.2</v>
      </c>
      <c r="BC16" s="2">
        <v>0.2</v>
      </c>
      <c r="BD16" s="2">
        <v>0.2</v>
      </c>
      <c r="BE16" s="2">
        <v>0.2</v>
      </c>
      <c r="BF16" s="2">
        <v>0.2</v>
      </c>
      <c r="BG16" s="2">
        <v>0.2</v>
      </c>
      <c r="BH16" s="2">
        <v>0.1</v>
      </c>
      <c r="BI16" s="2">
        <v>0.2</v>
      </c>
      <c r="BJ16" s="2">
        <v>0.2</v>
      </c>
      <c r="BK16" s="2">
        <v>0.2</v>
      </c>
      <c r="BL16" s="2">
        <v>0.2</v>
      </c>
      <c r="BM16" s="2">
        <v>0.2</v>
      </c>
      <c r="BN16" s="2">
        <v>0.2</v>
      </c>
      <c r="BO16" s="2">
        <v>0.2</v>
      </c>
      <c r="BP16" s="2">
        <v>0.2</v>
      </c>
      <c r="BQ16" s="2">
        <v>0.2</v>
      </c>
      <c r="BR16" s="2">
        <v>0.2</v>
      </c>
      <c r="BS16" s="2">
        <v>0.2</v>
      </c>
      <c r="BU16" s="1"/>
      <c r="BV16" s="9"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9"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9" t="s">
        <v>493</v>
      </c>
      <c r="DS16" s="2">
        <v>0</v>
      </c>
      <c r="DT16" s="2">
        <v>0</v>
      </c>
      <c r="DU16" s="2">
        <v>0.1</v>
      </c>
      <c r="DV16" s="2">
        <v>0.1</v>
      </c>
      <c r="DW16" s="2">
        <v>0.1</v>
      </c>
      <c r="DX16" s="2">
        <v>0</v>
      </c>
      <c r="DY16" s="2">
        <v>0.1</v>
      </c>
      <c r="DZ16" s="2">
        <v>0.1</v>
      </c>
      <c r="EA16" s="2">
        <v>0.1</v>
      </c>
      <c r="EB16" s="2">
        <v>0.1</v>
      </c>
      <c r="EC16" s="2">
        <v>0.1</v>
      </c>
      <c r="ED16" s="2">
        <v>0.2</v>
      </c>
      <c r="EE16" s="2">
        <v>0</v>
      </c>
      <c r="EF16" s="2">
        <v>0</v>
      </c>
      <c r="EG16" s="2">
        <v>0.1</v>
      </c>
      <c r="EH16" s="2">
        <v>0.1</v>
      </c>
      <c r="EI16" s="2">
        <v>0</v>
      </c>
      <c r="EJ16" s="2">
        <v>0.1</v>
      </c>
      <c r="EK16" s="2">
        <v>0.1</v>
      </c>
      <c r="EL16" s="2">
        <v>0</v>
      </c>
      <c r="EM16" s="2">
        <v>0</v>
      </c>
      <c r="EO16" s="1"/>
      <c r="EP16" s="9"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0.1</v>
      </c>
      <c r="FG16" s="2">
        <v>0</v>
      </c>
      <c r="FH16" s="2">
        <v>0.1</v>
      </c>
      <c r="FI16" s="2">
        <v>0</v>
      </c>
      <c r="FJ16" s="2">
        <v>0</v>
      </c>
      <c r="FK16" s="2">
        <v>0</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4.5">
      <c r="A18" s="1"/>
      <c r="B18" s="8" t="s">
        <v>496</v>
      </c>
      <c r="C18" s="2"/>
      <c r="D18" s="2"/>
      <c r="E18" s="2"/>
      <c r="F18" s="2"/>
      <c r="G18" s="2"/>
      <c r="H18" s="2"/>
      <c r="I18" s="2"/>
      <c r="J18" s="2"/>
      <c r="K18" s="2"/>
      <c r="L18" s="2"/>
      <c r="M18" s="2"/>
      <c r="N18" s="2"/>
      <c r="O18" s="2"/>
      <c r="P18" s="2"/>
      <c r="Q18" s="2"/>
      <c r="R18" s="2"/>
      <c r="S18" s="2"/>
      <c r="T18" s="2"/>
      <c r="U18" s="2"/>
      <c r="V18" s="2"/>
      <c r="W18" s="2"/>
      <c r="Y18" s="1"/>
      <c r="Z18" s="8" t="s">
        <v>496</v>
      </c>
      <c r="AA18" s="2"/>
      <c r="AB18" s="2"/>
      <c r="AC18" s="2"/>
      <c r="AD18" s="2"/>
      <c r="AE18" s="2"/>
      <c r="AF18" s="2"/>
      <c r="AG18" s="2"/>
      <c r="AH18" s="2"/>
      <c r="AI18" s="2"/>
      <c r="AJ18" s="2"/>
      <c r="AK18" s="2"/>
      <c r="AL18" s="2"/>
      <c r="AM18" s="2"/>
      <c r="AN18" s="2"/>
      <c r="AO18" s="2"/>
      <c r="AP18" s="2"/>
      <c r="AQ18" s="2"/>
      <c r="AR18" s="2"/>
      <c r="AS18" s="2"/>
      <c r="AT18" s="2"/>
      <c r="AU18" s="2"/>
      <c r="AW18" s="1"/>
      <c r="AX18" s="8" t="s">
        <v>496</v>
      </c>
      <c r="AY18" s="2"/>
      <c r="AZ18" s="2"/>
      <c r="BA18" s="2"/>
      <c r="BB18" s="2"/>
      <c r="BC18" s="2"/>
      <c r="BD18" s="2"/>
      <c r="BE18" s="2"/>
      <c r="BF18" s="2"/>
      <c r="BG18" s="2"/>
      <c r="BH18" s="2"/>
      <c r="BI18" s="2"/>
      <c r="BJ18" s="2"/>
      <c r="BK18" s="2"/>
      <c r="BL18" s="2"/>
      <c r="BM18" s="2"/>
      <c r="BN18" s="2"/>
      <c r="BO18" s="2"/>
      <c r="BP18" s="2"/>
      <c r="BQ18" s="2"/>
      <c r="BR18" s="2"/>
      <c r="BS18" s="2"/>
      <c r="BU18" s="1"/>
      <c r="BV18" s="8" t="s">
        <v>496</v>
      </c>
      <c r="BW18" s="2"/>
      <c r="BX18" s="2"/>
      <c r="BY18" s="2"/>
      <c r="BZ18" s="2"/>
      <c r="CA18" s="2"/>
      <c r="CB18" s="2"/>
      <c r="CC18" s="2"/>
      <c r="CD18" s="2"/>
      <c r="CE18" s="2"/>
      <c r="CF18" s="2"/>
      <c r="CG18" s="2"/>
      <c r="CH18" s="2"/>
      <c r="CI18" s="2"/>
      <c r="CJ18" s="2"/>
      <c r="CK18" s="2"/>
      <c r="CL18" s="2"/>
      <c r="CM18" s="2"/>
      <c r="CN18" s="2"/>
      <c r="CO18" s="2"/>
      <c r="CP18" s="2"/>
      <c r="CQ18" s="2"/>
      <c r="CS18" s="1"/>
      <c r="CT18" s="8" t="s">
        <v>496</v>
      </c>
      <c r="CU18" s="2"/>
      <c r="CV18" s="2"/>
      <c r="CW18" s="2"/>
      <c r="CX18" s="2"/>
      <c r="CY18" s="2"/>
      <c r="CZ18" s="2"/>
      <c r="DA18" s="2"/>
      <c r="DB18" s="2"/>
      <c r="DC18" s="2"/>
      <c r="DD18" s="2"/>
      <c r="DE18" s="2"/>
      <c r="DF18" s="2"/>
      <c r="DG18" s="2"/>
      <c r="DH18" s="2"/>
      <c r="DI18" s="2"/>
      <c r="DJ18" s="2"/>
      <c r="DK18" s="2"/>
      <c r="DL18" s="2"/>
      <c r="DM18" s="2"/>
      <c r="DN18" s="2"/>
      <c r="DO18" s="2"/>
      <c r="DQ18" s="1"/>
      <c r="DR18" s="8" t="s">
        <v>496</v>
      </c>
      <c r="DS18" s="2"/>
      <c r="DT18" s="2"/>
      <c r="DU18" s="2"/>
      <c r="DV18" s="2"/>
      <c r="DW18" s="2"/>
      <c r="DX18" s="2"/>
      <c r="DY18" s="2"/>
      <c r="DZ18" s="2"/>
      <c r="EA18" s="2"/>
      <c r="EB18" s="2"/>
      <c r="EC18" s="2"/>
      <c r="ED18" s="2"/>
      <c r="EE18" s="2"/>
      <c r="EF18" s="2"/>
      <c r="EG18" s="2"/>
      <c r="EH18" s="2"/>
      <c r="EI18" s="2"/>
      <c r="EJ18" s="2"/>
      <c r="EK18" s="2"/>
      <c r="EL18" s="2"/>
      <c r="EM18" s="2"/>
      <c r="EO18" s="1"/>
      <c r="EP18" s="8" t="s">
        <v>496</v>
      </c>
      <c r="EQ18" s="2"/>
      <c r="ER18" s="2"/>
      <c r="ES18" s="2"/>
      <c r="ET18" s="2"/>
      <c r="EU18" s="2"/>
      <c r="EV18" s="2"/>
      <c r="EW18" s="2"/>
      <c r="EX18" s="2"/>
      <c r="EY18" s="2"/>
      <c r="EZ18" s="2"/>
      <c r="FA18" s="2"/>
      <c r="FB18" s="2"/>
      <c r="FC18" s="2"/>
      <c r="FD18" s="2"/>
      <c r="FE18" s="2"/>
      <c r="FF18" s="2"/>
      <c r="FG18" s="2"/>
      <c r="FH18" s="2"/>
      <c r="FI18" s="2"/>
      <c r="FJ18" s="2"/>
      <c r="FK18" s="2"/>
    </row>
    <row r="19" spans="1:167" ht="14.5">
      <c r="A19" s="1"/>
      <c r="B19" s="9"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9"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9"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9"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9"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9"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9"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spans="1:167" ht="14.5">
      <c r="A20" s="1"/>
      <c r="B20" s="9"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9"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9"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9"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9"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9" t="s">
        <v>493</v>
      </c>
      <c r="DS20" s="2">
        <v>9.8000000000000007</v>
      </c>
      <c r="DT20" s="2">
        <v>9.8000000000000007</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9"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spans="1:167" ht="14.5">
      <c r="A21" s="128"/>
      <c r="B21" s="128"/>
      <c r="C21" s="2"/>
      <c r="D21" s="2"/>
      <c r="E21" s="2"/>
      <c r="F21" s="2"/>
      <c r="G21" s="2"/>
      <c r="H21" s="2"/>
      <c r="I21" s="2"/>
      <c r="J21" s="2"/>
      <c r="K21" s="2"/>
      <c r="L21" s="2"/>
      <c r="M21" s="2"/>
      <c r="N21" s="2"/>
      <c r="O21" s="2"/>
      <c r="P21" s="2"/>
      <c r="Q21" s="2"/>
      <c r="R21" s="2"/>
      <c r="S21" s="2"/>
      <c r="T21" s="2"/>
      <c r="U21" s="2"/>
      <c r="V21" s="2"/>
      <c r="W21" s="2"/>
      <c r="Y21" s="128"/>
      <c r="Z21" s="128"/>
      <c r="AA21" s="2"/>
      <c r="AB21" s="2"/>
      <c r="AC21" s="2"/>
      <c r="AD21" s="2"/>
      <c r="AE21" s="2"/>
      <c r="AF21" s="2"/>
      <c r="AG21" s="2"/>
      <c r="AH21" s="2"/>
      <c r="AI21" s="2"/>
      <c r="AJ21" s="2"/>
      <c r="AK21" s="2"/>
      <c r="AL21" s="2"/>
      <c r="AM21" s="2"/>
      <c r="AN21" s="2"/>
      <c r="AO21" s="2"/>
      <c r="AP21" s="2"/>
      <c r="AQ21" s="2"/>
      <c r="AR21" s="2"/>
      <c r="AS21" s="2"/>
      <c r="AT21" s="2"/>
      <c r="AU21" s="2"/>
      <c r="AW21" s="128"/>
      <c r="AX21" s="128"/>
      <c r="AY21" s="2"/>
      <c r="AZ21" s="2"/>
      <c r="BA21" s="2"/>
      <c r="BB21" s="2"/>
      <c r="BC21" s="2"/>
      <c r="BD21" s="2"/>
      <c r="BE21" s="2"/>
      <c r="BF21" s="2"/>
      <c r="BG21" s="2"/>
      <c r="BH21" s="2"/>
      <c r="BI21" s="2"/>
      <c r="BJ21" s="2"/>
      <c r="BK21" s="2"/>
      <c r="BL21" s="2"/>
      <c r="BM21" s="2"/>
      <c r="BN21" s="2"/>
      <c r="BO21" s="2"/>
      <c r="BP21" s="2"/>
      <c r="BQ21" s="2"/>
      <c r="BR21" s="2"/>
      <c r="BS21" s="2"/>
      <c r="BU21" s="128"/>
      <c r="BV21" s="128"/>
      <c r="BW21" s="2"/>
      <c r="BX21" s="2"/>
      <c r="BY21" s="2"/>
      <c r="BZ21" s="2"/>
      <c r="CA21" s="2"/>
      <c r="CB21" s="2"/>
      <c r="CC21" s="2"/>
      <c r="CD21" s="2"/>
      <c r="CE21" s="2"/>
      <c r="CF21" s="2"/>
      <c r="CG21" s="2"/>
      <c r="CH21" s="2"/>
      <c r="CI21" s="2"/>
      <c r="CJ21" s="2"/>
      <c r="CK21" s="2"/>
      <c r="CL21" s="2"/>
      <c r="CM21" s="2"/>
      <c r="CN21" s="2"/>
      <c r="CO21" s="2"/>
      <c r="CP21" s="2"/>
      <c r="CQ21" s="2"/>
      <c r="CS21" s="128"/>
      <c r="CT21" s="128"/>
      <c r="CU21" s="2"/>
      <c r="CV21" s="2"/>
      <c r="CW21" s="2"/>
      <c r="CX21" s="2"/>
      <c r="CY21" s="2"/>
      <c r="CZ21" s="2"/>
      <c r="DA21" s="2"/>
      <c r="DB21" s="2"/>
      <c r="DC21" s="2"/>
      <c r="DD21" s="2"/>
      <c r="DE21" s="2"/>
      <c r="DF21" s="2"/>
      <c r="DG21" s="2"/>
      <c r="DH21" s="2"/>
      <c r="DI21" s="2"/>
      <c r="DJ21" s="2"/>
      <c r="DK21" s="2"/>
      <c r="DL21" s="2"/>
      <c r="DM21" s="2"/>
      <c r="DN21" s="2"/>
      <c r="DO21" s="2"/>
      <c r="DQ21" s="128"/>
      <c r="DR21" s="128"/>
      <c r="DS21" s="2"/>
      <c r="DT21" s="2"/>
      <c r="DU21" s="2"/>
      <c r="DV21" s="2"/>
      <c r="DW21" s="2"/>
      <c r="DX21" s="2"/>
      <c r="DY21" s="2"/>
      <c r="DZ21" s="2"/>
      <c r="EA21" s="2"/>
      <c r="EB21" s="2"/>
      <c r="EC21" s="2"/>
      <c r="ED21" s="2"/>
      <c r="EE21" s="2"/>
      <c r="EF21" s="2"/>
      <c r="EG21" s="2"/>
      <c r="EH21" s="2"/>
      <c r="EI21" s="2"/>
      <c r="EJ21" s="2"/>
      <c r="EK21" s="2"/>
      <c r="EL21" s="2"/>
      <c r="EM21" s="2"/>
      <c r="EO21" s="128"/>
      <c r="EP21" s="128"/>
      <c r="EQ21" s="2"/>
      <c r="ER21" s="2"/>
      <c r="ES21" s="2"/>
      <c r="ET21" s="2"/>
      <c r="EU21" s="2"/>
      <c r="EV21" s="2"/>
      <c r="EW21" s="2"/>
      <c r="EX21" s="2"/>
      <c r="EY21" s="2"/>
      <c r="EZ21" s="2"/>
      <c r="FA21" s="2"/>
      <c r="FB21" s="2"/>
      <c r="FC21" s="2"/>
      <c r="FD21" s="2"/>
      <c r="FE21" s="2"/>
      <c r="FF21" s="2"/>
      <c r="FG21" s="2"/>
      <c r="FH21" s="2"/>
      <c r="FI21" s="2"/>
      <c r="FJ21" s="2"/>
      <c r="FK21" s="2"/>
    </row>
    <row r="22" spans="1:167" ht="14.5">
      <c r="A22" s="1"/>
      <c r="B22" s="11" t="s">
        <v>517</v>
      </c>
      <c r="C22" s="2"/>
      <c r="D22" s="2"/>
      <c r="E22" s="2"/>
      <c r="F22" s="2"/>
      <c r="G22" s="2"/>
      <c r="H22" s="2"/>
      <c r="I22" s="2"/>
      <c r="J22" s="2"/>
      <c r="K22" s="2"/>
      <c r="L22" s="2"/>
      <c r="M22" s="2"/>
      <c r="N22" s="2"/>
      <c r="O22" s="2"/>
      <c r="P22" s="2"/>
      <c r="Q22" s="2"/>
      <c r="R22" s="2"/>
      <c r="S22" s="2"/>
      <c r="T22" s="2"/>
      <c r="U22" s="2"/>
      <c r="V22" s="2"/>
      <c r="W22" s="2"/>
      <c r="Y22" s="1"/>
      <c r="Z22" s="11" t="s">
        <v>517</v>
      </c>
      <c r="AA22" s="2"/>
      <c r="AB22" s="2"/>
      <c r="AC22" s="2"/>
      <c r="AD22" s="2"/>
      <c r="AE22" s="2"/>
      <c r="AF22" s="2"/>
      <c r="AG22" s="2"/>
      <c r="AH22" s="2"/>
      <c r="AI22" s="2"/>
      <c r="AJ22" s="2"/>
      <c r="AK22" s="2"/>
      <c r="AL22" s="2"/>
      <c r="AM22" s="2"/>
      <c r="AN22" s="2"/>
      <c r="AO22" s="2"/>
      <c r="AP22" s="2"/>
      <c r="AQ22" s="2"/>
      <c r="AR22" s="2"/>
      <c r="AS22" s="2"/>
      <c r="AT22" s="2"/>
      <c r="AU22" s="2"/>
      <c r="AW22" s="1"/>
      <c r="AX22" s="11" t="s">
        <v>517</v>
      </c>
      <c r="AY22" s="2"/>
      <c r="AZ22" s="2"/>
      <c r="BA22" s="2"/>
      <c r="BB22" s="2"/>
      <c r="BC22" s="2"/>
      <c r="BD22" s="2"/>
      <c r="BE22" s="2"/>
      <c r="BF22" s="2"/>
      <c r="BG22" s="2"/>
      <c r="BH22" s="2"/>
      <c r="BI22" s="2"/>
      <c r="BJ22" s="2"/>
      <c r="BK22" s="2"/>
      <c r="BL22" s="2"/>
      <c r="BM22" s="2"/>
      <c r="BN22" s="2"/>
      <c r="BO22" s="2"/>
      <c r="BP22" s="2"/>
      <c r="BQ22" s="2"/>
      <c r="BR22" s="2"/>
      <c r="BS22" s="2"/>
      <c r="BU22" s="1"/>
      <c r="BV22" s="11" t="s">
        <v>517</v>
      </c>
      <c r="BW22" s="2"/>
      <c r="BX22" s="2"/>
      <c r="BY22" s="2"/>
      <c r="BZ22" s="2"/>
      <c r="CA22" s="2"/>
      <c r="CB22" s="2"/>
      <c r="CC22" s="2"/>
      <c r="CD22" s="2"/>
      <c r="CE22" s="2"/>
      <c r="CF22" s="2"/>
      <c r="CG22" s="2"/>
      <c r="CH22" s="2"/>
      <c r="CI22" s="2"/>
      <c r="CJ22" s="2"/>
      <c r="CK22" s="2"/>
      <c r="CL22" s="2"/>
      <c r="CM22" s="2"/>
      <c r="CN22" s="2"/>
      <c r="CO22" s="2"/>
      <c r="CP22" s="2"/>
      <c r="CQ22" s="2"/>
      <c r="CS22" s="1"/>
      <c r="CT22" s="11" t="s">
        <v>517</v>
      </c>
      <c r="CU22" s="2"/>
      <c r="CV22" s="2"/>
      <c r="CW22" s="2"/>
      <c r="CX22" s="2"/>
      <c r="CY22" s="2"/>
      <c r="CZ22" s="2"/>
      <c r="DA22" s="2"/>
      <c r="DB22" s="2"/>
      <c r="DC22" s="2"/>
      <c r="DD22" s="2"/>
      <c r="DE22" s="2"/>
      <c r="DF22" s="2"/>
      <c r="DG22" s="2"/>
      <c r="DH22" s="2"/>
      <c r="DI22" s="2"/>
      <c r="DJ22" s="2"/>
      <c r="DK22" s="2"/>
      <c r="DL22" s="2"/>
      <c r="DM22" s="2"/>
      <c r="DN22" s="2"/>
      <c r="DO22" s="2"/>
      <c r="DQ22" s="1"/>
      <c r="DR22" s="11" t="s">
        <v>517</v>
      </c>
      <c r="DS22" s="2"/>
      <c r="DT22" s="2"/>
      <c r="DU22" s="2"/>
      <c r="DV22" s="2"/>
      <c r="DW22" s="2"/>
      <c r="DX22" s="2"/>
      <c r="DY22" s="2"/>
      <c r="DZ22" s="2"/>
      <c r="EA22" s="2"/>
      <c r="EB22" s="2"/>
      <c r="EC22" s="2"/>
      <c r="ED22" s="2"/>
      <c r="EE22" s="2"/>
      <c r="EF22" s="2"/>
      <c r="EG22" s="2"/>
      <c r="EH22" s="2"/>
      <c r="EI22" s="2"/>
      <c r="EJ22" s="2"/>
      <c r="EK22" s="2"/>
      <c r="EL22" s="2"/>
      <c r="EM22" s="2"/>
      <c r="EO22" s="1"/>
      <c r="EP22" s="11" t="s">
        <v>517</v>
      </c>
      <c r="EQ22" s="2"/>
      <c r="ER22" s="2"/>
      <c r="ES22" s="2"/>
      <c r="ET22" s="2"/>
      <c r="EU22" s="2"/>
      <c r="EV22" s="2"/>
      <c r="EW22" s="2"/>
      <c r="EX22" s="2"/>
      <c r="EY22" s="2"/>
      <c r="EZ22" s="2"/>
      <c r="FA22" s="2"/>
      <c r="FB22" s="2"/>
      <c r="FC22" s="2"/>
      <c r="FD22" s="2"/>
      <c r="FE22" s="2"/>
      <c r="FF22" s="2"/>
      <c r="FG22" s="2"/>
      <c r="FH22" s="2"/>
      <c r="FI22" s="2"/>
      <c r="FJ22" s="2"/>
      <c r="FK22" s="2"/>
    </row>
    <row r="23" spans="1:167" ht="15.5">
      <c r="A23" s="1"/>
      <c r="B23" s="9" t="s">
        <v>518</v>
      </c>
      <c r="C23" s="2">
        <v>2.62</v>
      </c>
      <c r="D23" s="2">
        <v>2.71</v>
      </c>
      <c r="E23" s="2">
        <v>2.79</v>
      </c>
      <c r="F23" s="2">
        <v>2.83</v>
      </c>
      <c r="G23" s="2">
        <v>2.88</v>
      </c>
      <c r="H23" s="2">
        <v>2.96</v>
      </c>
      <c r="I23" s="2">
        <v>3.03</v>
      </c>
      <c r="J23" s="2">
        <v>3.07</v>
      </c>
      <c r="K23" s="2">
        <v>3.09</v>
      </c>
      <c r="L23" s="2">
        <v>3.14</v>
      </c>
      <c r="M23" s="2">
        <v>3.2</v>
      </c>
      <c r="N23" s="2">
        <v>3.29</v>
      </c>
      <c r="O23" s="2">
        <v>3.36</v>
      </c>
      <c r="P23" s="2">
        <v>3.47</v>
      </c>
      <c r="Q23" s="2">
        <v>3.56</v>
      </c>
      <c r="R23" s="2">
        <v>3.55</v>
      </c>
      <c r="S23" s="2">
        <v>3.55</v>
      </c>
      <c r="T23" s="2">
        <v>3.58</v>
      </c>
      <c r="U23" s="2">
        <v>3.57</v>
      </c>
      <c r="V23" s="2">
        <v>3.57</v>
      </c>
      <c r="W23" s="2">
        <v>3.6</v>
      </c>
      <c r="Y23" s="1"/>
      <c r="Z23" s="9" t="s">
        <v>518</v>
      </c>
      <c r="AA23" s="2">
        <v>6.36</v>
      </c>
      <c r="AB23" s="2">
        <v>6.49</v>
      </c>
      <c r="AC23" s="2">
        <v>6.68</v>
      </c>
      <c r="AD23" s="2">
        <v>6.76</v>
      </c>
      <c r="AE23" s="2">
        <v>7</v>
      </c>
      <c r="AF23" s="2">
        <v>7.18</v>
      </c>
      <c r="AG23" s="2">
        <v>7.33</v>
      </c>
      <c r="AH23" s="2">
        <v>7.43</v>
      </c>
      <c r="AI23" s="2">
        <v>7.71</v>
      </c>
      <c r="AJ23" s="2">
        <v>7.95</v>
      </c>
      <c r="AK23" s="2">
        <v>8.3800000000000008</v>
      </c>
      <c r="AL23" s="2">
        <v>8.73</v>
      </c>
      <c r="AM23" s="2">
        <v>9.5299999999999994</v>
      </c>
      <c r="AN23" s="2">
        <v>10.59</v>
      </c>
      <c r="AO23" s="2">
        <v>10.98</v>
      </c>
      <c r="AP23" s="2">
        <v>11.4</v>
      </c>
      <c r="AQ23" s="2">
        <v>11.59</v>
      </c>
      <c r="AR23" s="2">
        <v>12.13</v>
      </c>
      <c r="AS23" s="2">
        <v>12.18</v>
      </c>
      <c r="AT23" s="2">
        <v>12.32</v>
      </c>
      <c r="AU23" s="2">
        <v>12.59</v>
      </c>
      <c r="AW23" s="1"/>
      <c r="AX23" s="9" t="s">
        <v>518</v>
      </c>
      <c r="AY23" s="2">
        <v>12.64</v>
      </c>
      <c r="AZ23" s="2">
        <v>13.27</v>
      </c>
      <c r="BA23" s="2">
        <v>14.03</v>
      </c>
      <c r="BB23" s="2">
        <v>14.72</v>
      </c>
      <c r="BC23" s="2">
        <v>15.35</v>
      </c>
      <c r="BD23" s="2">
        <v>15.98</v>
      </c>
      <c r="BE23" s="2">
        <v>16.440000000000001</v>
      </c>
      <c r="BF23" s="2">
        <v>16.93</v>
      </c>
      <c r="BG23" s="2">
        <v>17.260000000000002</v>
      </c>
      <c r="BH23" s="2">
        <v>17.8</v>
      </c>
      <c r="BI23" s="2">
        <v>18.440000000000001</v>
      </c>
      <c r="BJ23" s="2">
        <v>18.88</v>
      </c>
      <c r="BK23" s="2">
        <v>19.260000000000002</v>
      </c>
      <c r="BL23" s="2">
        <v>20.309999999999999</v>
      </c>
      <c r="BM23" s="2">
        <v>21</v>
      </c>
      <c r="BN23" s="2">
        <v>21.36</v>
      </c>
      <c r="BO23" s="2">
        <v>21.87</v>
      </c>
      <c r="BP23" s="2">
        <v>22.38</v>
      </c>
      <c r="BQ23" s="2">
        <v>22.33</v>
      </c>
      <c r="BR23" s="2">
        <v>22.21</v>
      </c>
      <c r="BS23" s="2">
        <v>22.44</v>
      </c>
      <c r="BU23" s="1"/>
      <c r="BV23" s="9" t="s">
        <v>518</v>
      </c>
      <c r="BW23" s="2">
        <v>1.26</v>
      </c>
      <c r="BX23" s="2">
        <v>1.32</v>
      </c>
      <c r="BY23" s="2">
        <v>1.36</v>
      </c>
      <c r="BZ23" s="2">
        <v>1.38</v>
      </c>
      <c r="CA23" s="2">
        <v>1.42</v>
      </c>
      <c r="CB23" s="2">
        <v>1.5</v>
      </c>
      <c r="CC23" s="2">
        <v>1.57</v>
      </c>
      <c r="CD23" s="2">
        <v>1.61</v>
      </c>
      <c r="CE23" s="2">
        <v>1.64</v>
      </c>
      <c r="CF23" s="2">
        <v>1.69</v>
      </c>
      <c r="CG23" s="2">
        <v>1.74</v>
      </c>
      <c r="CH23" s="2">
        <v>1.79</v>
      </c>
      <c r="CI23" s="2">
        <v>1.86</v>
      </c>
      <c r="CJ23" s="2">
        <v>1.93</v>
      </c>
      <c r="CK23" s="2">
        <v>1.98</v>
      </c>
      <c r="CL23" s="2">
        <v>2.02</v>
      </c>
      <c r="CM23" s="2">
        <v>2.02</v>
      </c>
      <c r="CN23" s="2">
        <v>2.02</v>
      </c>
      <c r="CO23" s="2">
        <v>2</v>
      </c>
      <c r="CP23" s="2">
        <v>2.0299999999999998</v>
      </c>
      <c r="CQ23" s="2">
        <v>2.02</v>
      </c>
      <c r="CS23" s="1"/>
      <c r="CT23" s="9" t="s">
        <v>518</v>
      </c>
      <c r="CU23" s="2">
        <v>2.0299999999999998</v>
      </c>
      <c r="CV23" s="2">
        <v>2.09</v>
      </c>
      <c r="CW23" s="2">
        <v>2.12</v>
      </c>
      <c r="CX23" s="2">
        <v>2.15</v>
      </c>
      <c r="CY23" s="2">
        <v>2.1800000000000002</v>
      </c>
      <c r="CZ23" s="2">
        <v>2.21</v>
      </c>
      <c r="DA23" s="2">
        <v>2.2200000000000002</v>
      </c>
      <c r="DB23" s="2">
        <v>2.23</v>
      </c>
      <c r="DC23" s="2">
        <v>2.25</v>
      </c>
      <c r="DD23" s="2">
        <v>2.2599999999999998</v>
      </c>
      <c r="DE23" s="2">
        <v>2.2799999999999998</v>
      </c>
      <c r="DF23" s="2">
        <v>2.2799999999999998</v>
      </c>
      <c r="DG23" s="2">
        <v>2.31</v>
      </c>
      <c r="DH23" s="2">
        <v>2.3199999999999998</v>
      </c>
      <c r="DI23" s="2">
        <v>2.4</v>
      </c>
      <c r="DJ23" s="2">
        <v>2.42</v>
      </c>
      <c r="DK23" s="2">
        <v>2.5</v>
      </c>
      <c r="DL23" s="2">
        <v>2.57</v>
      </c>
      <c r="DM23" s="2">
        <v>2.58</v>
      </c>
      <c r="DN23" s="2">
        <v>2.5499999999999998</v>
      </c>
      <c r="DO23" s="2">
        <v>2.52</v>
      </c>
      <c r="DQ23" s="1"/>
      <c r="DR23" s="9" t="s">
        <v>518</v>
      </c>
      <c r="DS23" s="2">
        <v>5.1100000000000003</v>
      </c>
      <c r="DT23" s="2">
        <v>5.33</v>
      </c>
      <c r="DU23" s="2">
        <v>5.53</v>
      </c>
      <c r="DV23" s="2">
        <v>5.64</v>
      </c>
      <c r="DW23" s="2">
        <v>5.84</v>
      </c>
      <c r="DX23" s="2">
        <v>6.2</v>
      </c>
      <c r="DY23" s="2">
        <v>6.43</v>
      </c>
      <c r="DZ23" s="2">
        <v>6.66</v>
      </c>
      <c r="EA23" s="2">
        <v>6.82</v>
      </c>
      <c r="EB23" s="2">
        <v>7.09</v>
      </c>
      <c r="EC23" s="2">
        <v>7.28</v>
      </c>
      <c r="ED23" s="2">
        <v>7.41</v>
      </c>
      <c r="EE23" s="2">
        <v>7.55</v>
      </c>
      <c r="EF23" s="2">
        <v>7.81</v>
      </c>
      <c r="EG23" s="2">
        <v>7.91</v>
      </c>
      <c r="EH23" s="2">
        <v>8.02</v>
      </c>
      <c r="EI23" s="2">
        <v>8.08</v>
      </c>
      <c r="EJ23" s="2">
        <v>8.14</v>
      </c>
      <c r="EK23" s="2">
        <v>8.18</v>
      </c>
      <c r="EL23" s="2">
        <v>8.1</v>
      </c>
      <c r="EM23" s="2">
        <v>8.1199999999999992</v>
      </c>
      <c r="EO23" s="1"/>
      <c r="EP23" s="9" t="s">
        <v>518</v>
      </c>
      <c r="EQ23" s="2">
        <v>5.14</v>
      </c>
      <c r="ER23" s="2">
        <v>5.34</v>
      </c>
      <c r="ES23" s="2">
        <v>5.59</v>
      </c>
      <c r="ET23" s="2">
        <v>5.73</v>
      </c>
      <c r="EU23" s="2">
        <v>5.92</v>
      </c>
      <c r="EV23" s="2">
        <v>6.28</v>
      </c>
      <c r="EW23" s="2">
        <v>6.69</v>
      </c>
      <c r="EX23" s="2">
        <v>7.07</v>
      </c>
      <c r="EY23" s="2">
        <v>7.23</v>
      </c>
      <c r="EZ23" s="2">
        <v>7.38</v>
      </c>
      <c r="FA23" s="2">
        <v>7.5</v>
      </c>
      <c r="FB23" s="2">
        <v>7.62</v>
      </c>
      <c r="FC23" s="2">
        <v>7.82</v>
      </c>
      <c r="FD23" s="2">
        <v>7.86</v>
      </c>
      <c r="FE23" s="2">
        <v>8.43</v>
      </c>
      <c r="FF23" s="2">
        <v>8.5500000000000007</v>
      </c>
      <c r="FG23" s="2">
        <v>8.77</v>
      </c>
      <c r="FH23" s="2">
        <v>9.01</v>
      </c>
      <c r="FI23" s="2">
        <v>9.09</v>
      </c>
      <c r="FJ23" s="2">
        <v>9.1199999999999992</v>
      </c>
      <c r="FK23" s="2">
        <v>9.26</v>
      </c>
    </row>
    <row r="24" spans="1:167" ht="14.5">
      <c r="A24" s="128"/>
      <c r="B24" s="128"/>
      <c r="C24" s="2"/>
      <c r="D24" s="2"/>
      <c r="E24" s="2"/>
      <c r="F24" s="2"/>
      <c r="G24" s="2"/>
      <c r="H24" s="2"/>
      <c r="I24" s="2"/>
      <c r="J24" s="2"/>
      <c r="K24" s="2"/>
      <c r="L24" s="2"/>
      <c r="M24" s="2"/>
      <c r="N24" s="2"/>
      <c r="O24" s="2"/>
      <c r="P24" s="2"/>
      <c r="Q24" s="2"/>
      <c r="R24" s="2"/>
      <c r="S24" s="2"/>
      <c r="T24" s="2"/>
      <c r="U24" s="2"/>
      <c r="V24" s="2"/>
      <c r="W24" s="2"/>
      <c r="Y24" s="128"/>
      <c r="Z24" s="128"/>
      <c r="AA24" s="2"/>
      <c r="AB24" s="2"/>
      <c r="AC24" s="2"/>
      <c r="AD24" s="2"/>
      <c r="AE24" s="2"/>
      <c r="AF24" s="2"/>
      <c r="AG24" s="2"/>
      <c r="AH24" s="2"/>
      <c r="AI24" s="2"/>
      <c r="AJ24" s="2"/>
      <c r="AK24" s="2"/>
      <c r="AL24" s="2"/>
      <c r="AM24" s="2"/>
      <c r="AN24" s="2"/>
      <c r="AO24" s="2"/>
      <c r="AP24" s="2"/>
      <c r="AQ24" s="2"/>
      <c r="AR24" s="2"/>
      <c r="AS24" s="2"/>
      <c r="AT24" s="2"/>
      <c r="AU24" s="2"/>
      <c r="AW24" s="128"/>
      <c r="AX24" s="128"/>
      <c r="AY24" s="2"/>
      <c r="AZ24" s="2"/>
      <c r="BA24" s="2"/>
      <c r="BB24" s="2"/>
      <c r="BC24" s="2"/>
      <c r="BD24" s="2"/>
      <c r="BE24" s="2"/>
      <c r="BF24" s="2"/>
      <c r="BG24" s="2"/>
      <c r="BH24" s="2"/>
      <c r="BI24" s="2"/>
      <c r="BJ24" s="2"/>
      <c r="BK24" s="2"/>
      <c r="BL24" s="2"/>
      <c r="BM24" s="2"/>
      <c r="BN24" s="2"/>
      <c r="BO24" s="2"/>
      <c r="BP24" s="2"/>
      <c r="BQ24" s="2"/>
      <c r="BR24" s="2"/>
      <c r="BS24" s="2"/>
      <c r="BU24" s="128"/>
      <c r="BV24" s="128"/>
      <c r="BW24" s="2"/>
      <c r="BX24" s="2"/>
      <c r="BY24" s="2"/>
      <c r="BZ24" s="2"/>
      <c r="CA24" s="2"/>
      <c r="CB24" s="2"/>
      <c r="CC24" s="2"/>
      <c r="CD24" s="2"/>
      <c r="CE24" s="2"/>
      <c r="CF24" s="2"/>
      <c r="CG24" s="2"/>
      <c r="CH24" s="2"/>
      <c r="CI24" s="2"/>
      <c r="CJ24" s="2"/>
      <c r="CK24" s="2"/>
      <c r="CL24" s="2"/>
      <c r="CM24" s="2"/>
      <c r="CN24" s="2"/>
      <c r="CO24" s="2"/>
      <c r="CP24" s="2"/>
      <c r="CQ24" s="2"/>
      <c r="CS24" s="128"/>
      <c r="CT24" s="128"/>
      <c r="CU24" s="2"/>
      <c r="CV24" s="2"/>
      <c r="CW24" s="2"/>
      <c r="CX24" s="2"/>
      <c r="CY24" s="2"/>
      <c r="CZ24" s="2"/>
      <c r="DA24" s="2"/>
      <c r="DB24" s="2"/>
      <c r="DC24" s="2"/>
      <c r="DD24" s="2"/>
      <c r="DE24" s="2"/>
      <c r="DF24" s="2"/>
      <c r="DG24" s="2"/>
      <c r="DH24" s="2"/>
      <c r="DI24" s="2"/>
      <c r="DJ24" s="2"/>
      <c r="DK24" s="2"/>
      <c r="DL24" s="2"/>
      <c r="DM24" s="2"/>
      <c r="DN24" s="2"/>
      <c r="DO24" s="2"/>
      <c r="DQ24" s="128"/>
      <c r="DR24" s="128"/>
      <c r="DS24" s="2"/>
      <c r="DT24" s="2"/>
      <c r="DU24" s="2"/>
      <c r="DV24" s="2"/>
      <c r="DW24" s="2"/>
      <c r="DX24" s="2"/>
      <c r="DY24" s="2"/>
      <c r="DZ24" s="2"/>
      <c r="EA24" s="2"/>
      <c r="EB24" s="2"/>
      <c r="EC24" s="2"/>
      <c r="ED24" s="2"/>
      <c r="EE24" s="2"/>
      <c r="EF24" s="2"/>
      <c r="EG24" s="2"/>
      <c r="EH24" s="2"/>
      <c r="EI24" s="2"/>
      <c r="EJ24" s="2"/>
      <c r="EK24" s="2"/>
      <c r="EL24" s="2"/>
      <c r="EM24" s="2"/>
      <c r="EO24" s="128"/>
      <c r="EP24" s="128"/>
      <c r="EQ24" s="2"/>
      <c r="ER24" s="2"/>
      <c r="ES24" s="2"/>
      <c r="ET24" s="2"/>
      <c r="EU24" s="2"/>
      <c r="EV24" s="2"/>
      <c r="EW24" s="2"/>
      <c r="EX24" s="2"/>
      <c r="EY24" s="2"/>
      <c r="EZ24" s="2"/>
      <c r="FA24" s="2"/>
      <c r="FB24" s="2"/>
      <c r="FC24" s="2"/>
      <c r="FD24" s="2"/>
      <c r="FE24" s="2"/>
      <c r="FF24" s="2"/>
      <c r="FG24" s="2"/>
      <c r="FH24" s="2"/>
      <c r="FI24" s="2"/>
      <c r="FJ24" s="2"/>
      <c r="FK24" s="2"/>
    </row>
    <row r="25" spans="1:167" ht="15">
      <c r="A25" s="3"/>
      <c r="B25" s="11" t="s">
        <v>519</v>
      </c>
      <c r="C25" s="4">
        <v>166.35</v>
      </c>
      <c r="D25" s="4">
        <v>219.75</v>
      </c>
      <c r="E25" s="4">
        <v>186.51</v>
      </c>
      <c r="F25" s="4">
        <v>225.27</v>
      </c>
      <c r="G25" s="4">
        <v>180.68</v>
      </c>
      <c r="H25" s="4">
        <v>224.49</v>
      </c>
      <c r="I25" s="4">
        <v>162.91999999999999</v>
      </c>
      <c r="J25" s="4">
        <v>148</v>
      </c>
      <c r="K25" s="4">
        <v>165.7</v>
      </c>
      <c r="L25" s="4">
        <v>112.3</v>
      </c>
      <c r="M25" s="4">
        <v>135.65</v>
      </c>
      <c r="N25" s="4">
        <v>113.41</v>
      </c>
      <c r="O25" s="4">
        <v>215.87</v>
      </c>
      <c r="P25" s="4">
        <v>184.72</v>
      </c>
      <c r="Q25" s="4">
        <v>185.33</v>
      </c>
      <c r="R25" s="4">
        <v>213.69</v>
      </c>
      <c r="S25" s="4">
        <v>224.39</v>
      </c>
      <c r="T25" s="4">
        <v>228.12</v>
      </c>
      <c r="U25" s="4">
        <v>283.35000000000002</v>
      </c>
      <c r="V25" s="4">
        <v>202.52</v>
      </c>
      <c r="W25" s="4">
        <v>222.89</v>
      </c>
      <c r="Y25" s="3"/>
      <c r="Z25" s="11" t="s">
        <v>519</v>
      </c>
      <c r="AA25" s="4">
        <v>291.58</v>
      </c>
      <c r="AB25" s="4">
        <v>331.22</v>
      </c>
      <c r="AC25" s="4">
        <v>332.98</v>
      </c>
      <c r="AD25" s="4">
        <v>265.81</v>
      </c>
      <c r="AE25" s="4">
        <v>272.35000000000002</v>
      </c>
      <c r="AF25" s="4">
        <v>355</v>
      </c>
      <c r="AG25" s="4">
        <v>270.97000000000003</v>
      </c>
      <c r="AH25" s="4">
        <v>260.04000000000002</v>
      </c>
      <c r="AI25" s="4">
        <v>248.39</v>
      </c>
      <c r="AJ25" s="4">
        <v>236.72</v>
      </c>
      <c r="AK25" s="4">
        <v>251.3</v>
      </c>
      <c r="AL25" s="4">
        <v>222.28</v>
      </c>
      <c r="AM25" s="4">
        <v>202.77</v>
      </c>
      <c r="AN25" s="4">
        <v>152.88999999999999</v>
      </c>
      <c r="AO25" s="4">
        <v>117.09</v>
      </c>
      <c r="AP25" s="4">
        <v>141.79</v>
      </c>
      <c r="AQ25" s="4">
        <v>161.08000000000001</v>
      </c>
      <c r="AR25" s="4">
        <v>139.58000000000001</v>
      </c>
      <c r="AS25" s="4">
        <v>163.63</v>
      </c>
      <c r="AT25" s="4">
        <v>134.47999999999999</v>
      </c>
      <c r="AU25" s="4">
        <v>144.18</v>
      </c>
      <c r="AW25" s="3"/>
      <c r="AX25" s="11" t="s">
        <v>519</v>
      </c>
      <c r="AY25" s="4">
        <v>162</v>
      </c>
      <c r="AZ25" s="4">
        <v>208.05</v>
      </c>
      <c r="BA25" s="4">
        <v>276.66000000000003</v>
      </c>
      <c r="BB25" s="4">
        <v>258.5</v>
      </c>
      <c r="BC25" s="4">
        <v>212.58</v>
      </c>
      <c r="BD25" s="4">
        <v>256.07</v>
      </c>
      <c r="BE25" s="4">
        <v>206.02</v>
      </c>
      <c r="BF25" s="4">
        <v>204.39</v>
      </c>
      <c r="BG25" s="4">
        <v>178.66</v>
      </c>
      <c r="BH25" s="4">
        <v>120.33</v>
      </c>
      <c r="BI25" s="4">
        <v>170.12</v>
      </c>
      <c r="BJ25" s="4">
        <v>174.18</v>
      </c>
      <c r="BK25" s="4">
        <v>188.54</v>
      </c>
      <c r="BL25" s="4">
        <v>170.93</v>
      </c>
      <c r="BM25" s="4">
        <v>143.47999999999999</v>
      </c>
      <c r="BN25" s="4">
        <v>157.21</v>
      </c>
      <c r="BO25" s="4">
        <v>183.94</v>
      </c>
      <c r="BP25" s="4">
        <v>150.35</v>
      </c>
      <c r="BQ25" s="4">
        <v>173.6</v>
      </c>
      <c r="BR25" s="4">
        <v>149.74</v>
      </c>
      <c r="BS25" s="4">
        <v>159.97999999999999</v>
      </c>
      <c r="BU25" s="3"/>
      <c r="BV25" s="11" t="s">
        <v>519</v>
      </c>
      <c r="BW25" s="4">
        <v>31.08</v>
      </c>
      <c r="BX25" s="4">
        <v>43.4</v>
      </c>
      <c r="BY25" s="4">
        <v>40.61</v>
      </c>
      <c r="BZ25" s="4">
        <v>52.69</v>
      </c>
      <c r="CA25" s="4">
        <v>19.53</v>
      </c>
      <c r="CB25" s="4">
        <v>53.85</v>
      </c>
      <c r="CC25" s="4">
        <v>62.3</v>
      </c>
      <c r="CD25" s="4">
        <v>49.29</v>
      </c>
      <c r="CE25" s="4">
        <v>36.39</v>
      </c>
      <c r="CF25" s="4">
        <v>27.5</v>
      </c>
      <c r="CG25" s="4">
        <v>42.58</v>
      </c>
      <c r="CH25" s="4">
        <v>60.89</v>
      </c>
      <c r="CI25" s="4">
        <v>39.24</v>
      </c>
      <c r="CJ25" s="4">
        <v>26.46</v>
      </c>
      <c r="CK25" s="4">
        <v>65.03</v>
      </c>
      <c r="CL25" s="4">
        <v>83.9</v>
      </c>
      <c r="CM25" s="4">
        <v>67.64</v>
      </c>
      <c r="CN25" s="4">
        <v>68.66</v>
      </c>
      <c r="CO25" s="4">
        <v>81.180000000000007</v>
      </c>
      <c r="CP25" s="4">
        <v>60.9</v>
      </c>
      <c r="CQ25" s="4">
        <v>69.680000000000007</v>
      </c>
      <c r="CS25" s="3"/>
      <c r="CT25" s="11" t="s">
        <v>519</v>
      </c>
      <c r="CU25" s="4">
        <v>56.79</v>
      </c>
      <c r="CV25" s="4">
        <v>63.35</v>
      </c>
      <c r="CW25" s="4">
        <v>73.650000000000006</v>
      </c>
      <c r="CX25" s="4">
        <v>68.55</v>
      </c>
      <c r="CY25" s="4">
        <v>25.74</v>
      </c>
      <c r="CZ25" s="4">
        <v>32.090000000000003</v>
      </c>
      <c r="DA25" s="4">
        <v>81.290000000000006</v>
      </c>
      <c r="DB25" s="4">
        <v>51.12</v>
      </c>
      <c r="DC25" s="4">
        <v>45.23</v>
      </c>
      <c r="DD25" s="4">
        <v>26.18</v>
      </c>
      <c r="DE25" s="4">
        <v>28.1</v>
      </c>
      <c r="DF25" s="4">
        <v>41.06</v>
      </c>
      <c r="DG25" s="4">
        <v>34.81</v>
      </c>
      <c r="DH25" s="4">
        <v>34.700000000000003</v>
      </c>
      <c r="DI25" s="4">
        <v>33.93</v>
      </c>
      <c r="DJ25" s="4">
        <v>53.33</v>
      </c>
      <c r="DK25" s="4">
        <v>35.86</v>
      </c>
      <c r="DL25" s="4">
        <v>50.16</v>
      </c>
      <c r="DM25" s="4">
        <v>55.11</v>
      </c>
      <c r="DN25" s="4">
        <v>33.18</v>
      </c>
      <c r="DO25" s="4">
        <v>37.479999999999997</v>
      </c>
      <c r="DQ25" s="3"/>
      <c r="DR25" s="11" t="s">
        <v>519</v>
      </c>
      <c r="DS25" s="4">
        <v>82.33</v>
      </c>
      <c r="DT25" s="4">
        <v>65.62</v>
      </c>
      <c r="DU25" s="4">
        <v>104.13</v>
      </c>
      <c r="DV25" s="4">
        <v>79.959999999999994</v>
      </c>
      <c r="DW25" s="4">
        <v>73.680000000000007</v>
      </c>
      <c r="DX25" s="4">
        <v>37.06</v>
      </c>
      <c r="DY25" s="4">
        <v>54.43</v>
      </c>
      <c r="DZ25" s="4">
        <v>53.15</v>
      </c>
      <c r="EA25" s="4">
        <v>54.07</v>
      </c>
      <c r="EB25" s="4">
        <v>75.239999999999995</v>
      </c>
      <c r="EC25" s="4">
        <v>68.430000000000007</v>
      </c>
      <c r="ED25" s="4">
        <v>118.77</v>
      </c>
      <c r="EE25" s="4">
        <v>93.72</v>
      </c>
      <c r="EF25" s="4">
        <v>24.52</v>
      </c>
      <c r="EG25" s="4">
        <v>39.61</v>
      </c>
      <c r="EH25" s="4">
        <v>52.45</v>
      </c>
      <c r="EI25" s="4">
        <v>19.7</v>
      </c>
      <c r="EJ25" s="4">
        <v>69.38</v>
      </c>
      <c r="EK25" s="4">
        <v>54.57</v>
      </c>
      <c r="EL25" s="4">
        <v>24.74</v>
      </c>
      <c r="EM25" s="4">
        <v>28.57</v>
      </c>
      <c r="EO25" s="3"/>
      <c r="EP25" s="11" t="s">
        <v>519</v>
      </c>
      <c r="EQ25" s="4">
        <v>81.94</v>
      </c>
      <c r="ER25" s="4">
        <v>77.09</v>
      </c>
      <c r="ES25" s="4">
        <v>112.79</v>
      </c>
      <c r="ET25" s="4">
        <v>124.83</v>
      </c>
      <c r="EU25" s="4">
        <v>128.91999999999999</v>
      </c>
      <c r="EV25" s="4">
        <v>47.39</v>
      </c>
      <c r="EW25" s="4">
        <v>48.21</v>
      </c>
      <c r="EX25" s="4">
        <v>55.21</v>
      </c>
      <c r="EY25" s="4">
        <v>64.77</v>
      </c>
      <c r="EZ25" s="4">
        <v>76.349999999999994</v>
      </c>
      <c r="FA25" s="4">
        <v>71.55</v>
      </c>
      <c r="FB25" s="4">
        <v>41.1</v>
      </c>
      <c r="FC25" s="4">
        <v>64.069999999999993</v>
      </c>
      <c r="FD25" s="4">
        <v>47.28</v>
      </c>
      <c r="FE25" s="4">
        <v>93.87</v>
      </c>
      <c r="FF25" s="4">
        <v>105.69</v>
      </c>
      <c r="FG25" s="4">
        <v>67.209999999999994</v>
      </c>
      <c r="FH25" s="4">
        <v>106.01</v>
      </c>
      <c r="FI25" s="4">
        <v>76.33</v>
      </c>
      <c r="FJ25" s="4">
        <v>70.97</v>
      </c>
      <c r="FK25" s="4">
        <v>74.98</v>
      </c>
    </row>
    <row r="26" spans="1:167" ht="14.5">
      <c r="A26" s="128"/>
      <c r="B26" s="128"/>
      <c r="C26" s="2"/>
      <c r="D26" s="2"/>
      <c r="E26" s="2"/>
      <c r="F26" s="2"/>
      <c r="G26" s="2"/>
      <c r="H26" s="2"/>
      <c r="I26" s="2"/>
      <c r="J26" s="2"/>
      <c r="K26" s="2"/>
      <c r="L26" s="2"/>
      <c r="M26" s="2"/>
      <c r="N26" s="2"/>
      <c r="O26" s="2"/>
      <c r="P26" s="2"/>
      <c r="Q26" s="2"/>
      <c r="R26" s="2"/>
      <c r="S26" s="2"/>
      <c r="T26" s="2"/>
      <c r="U26" s="2"/>
      <c r="V26" s="2"/>
      <c r="W26" s="2"/>
      <c r="Y26" s="128"/>
      <c r="Z26" s="128"/>
      <c r="AA26" s="2"/>
      <c r="AB26" s="2"/>
      <c r="AC26" s="2"/>
      <c r="AD26" s="2"/>
      <c r="AE26" s="2"/>
      <c r="AF26" s="2"/>
      <c r="AG26" s="2"/>
      <c r="AH26" s="2"/>
      <c r="AI26" s="2"/>
      <c r="AJ26" s="2"/>
      <c r="AK26" s="2"/>
      <c r="AL26" s="2"/>
      <c r="AM26" s="2"/>
      <c r="AN26" s="2"/>
      <c r="AO26" s="2"/>
      <c r="AP26" s="2"/>
      <c r="AQ26" s="2"/>
      <c r="AR26" s="2"/>
      <c r="AS26" s="2"/>
      <c r="AT26" s="2"/>
      <c r="AU26" s="2"/>
      <c r="AW26" s="128"/>
      <c r="AX26" s="128"/>
      <c r="AY26" s="2"/>
      <c r="AZ26" s="2"/>
      <c r="BA26" s="2"/>
      <c r="BB26" s="2"/>
      <c r="BC26" s="2"/>
      <c r="BD26" s="2"/>
      <c r="BE26" s="2"/>
      <c r="BF26" s="2"/>
      <c r="BG26" s="2"/>
      <c r="BH26" s="2"/>
      <c r="BI26" s="2"/>
      <c r="BJ26" s="2"/>
      <c r="BK26" s="2"/>
      <c r="BL26" s="2"/>
      <c r="BM26" s="2"/>
      <c r="BN26" s="2"/>
      <c r="BO26" s="2"/>
      <c r="BP26" s="2"/>
      <c r="BQ26" s="2"/>
      <c r="BR26" s="2"/>
      <c r="BS26" s="2"/>
      <c r="BU26" s="128"/>
      <c r="BV26" s="128"/>
      <c r="BW26" s="2"/>
      <c r="BX26" s="2"/>
      <c r="BY26" s="2"/>
      <c r="BZ26" s="2"/>
      <c r="CA26" s="2"/>
      <c r="CB26" s="2"/>
      <c r="CC26" s="2"/>
      <c r="CD26" s="2"/>
      <c r="CE26" s="2"/>
      <c r="CF26" s="2"/>
      <c r="CG26" s="2"/>
      <c r="CH26" s="2"/>
      <c r="CI26" s="2"/>
      <c r="CJ26" s="2"/>
      <c r="CK26" s="2"/>
      <c r="CL26" s="2"/>
      <c r="CM26" s="2"/>
      <c r="CN26" s="2"/>
      <c r="CO26" s="2"/>
      <c r="CP26" s="2"/>
      <c r="CQ26" s="2"/>
      <c r="CS26" s="128"/>
      <c r="CT26" s="128"/>
      <c r="CU26" s="2"/>
      <c r="CV26" s="2"/>
      <c r="CW26" s="2"/>
      <c r="CX26" s="2"/>
      <c r="CY26" s="2"/>
      <c r="CZ26" s="2"/>
      <c r="DA26" s="2"/>
      <c r="DB26" s="2"/>
      <c r="DC26" s="2"/>
      <c r="DD26" s="2"/>
      <c r="DE26" s="2"/>
      <c r="DF26" s="2"/>
      <c r="DG26" s="2"/>
      <c r="DH26" s="2"/>
      <c r="DI26" s="2"/>
      <c r="DJ26" s="2"/>
      <c r="DK26" s="2"/>
      <c r="DL26" s="2"/>
      <c r="DM26" s="2"/>
      <c r="DN26" s="2"/>
      <c r="DO26" s="2"/>
      <c r="DQ26" s="128"/>
      <c r="DR26" s="128"/>
      <c r="DS26" s="2"/>
      <c r="DT26" s="2"/>
      <c r="DU26" s="2"/>
      <c r="DV26" s="2"/>
      <c r="DW26" s="2"/>
      <c r="DX26" s="2"/>
      <c r="DY26" s="2"/>
      <c r="DZ26" s="2"/>
      <c r="EA26" s="2"/>
      <c r="EB26" s="2"/>
      <c r="EC26" s="2"/>
      <c r="ED26" s="2"/>
      <c r="EE26" s="2"/>
      <c r="EF26" s="2"/>
      <c r="EG26" s="2"/>
      <c r="EH26" s="2"/>
      <c r="EI26" s="2"/>
      <c r="EJ26" s="2"/>
      <c r="EK26" s="2"/>
      <c r="EL26" s="2"/>
      <c r="EM26" s="2"/>
      <c r="EO26" s="128"/>
      <c r="EP26" s="128"/>
      <c r="EQ26" s="2"/>
      <c r="ER26" s="2"/>
      <c r="ES26" s="2"/>
      <c r="ET26" s="2"/>
      <c r="EU26" s="2"/>
      <c r="EV26" s="2"/>
      <c r="EW26" s="2"/>
      <c r="EX26" s="2"/>
      <c r="EY26" s="2"/>
      <c r="EZ26" s="2"/>
      <c r="FA26" s="2"/>
      <c r="FB26" s="2"/>
      <c r="FC26" s="2"/>
      <c r="FD26" s="2"/>
      <c r="FE26" s="2"/>
      <c r="FF26" s="2"/>
      <c r="FG26" s="2"/>
      <c r="FH26" s="2"/>
      <c r="FI26" s="2"/>
      <c r="FJ26" s="2"/>
      <c r="FK26" s="2"/>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117">
      <c r="A28" s="3"/>
      <c r="B28" s="13" t="s">
        <v>556</v>
      </c>
      <c r="C28" s="4">
        <v>3.9</v>
      </c>
      <c r="D28" s="4">
        <v>3.9</v>
      </c>
      <c r="E28" s="4">
        <v>3.9</v>
      </c>
      <c r="F28" s="4">
        <v>3.6</v>
      </c>
      <c r="G28" s="4">
        <v>5.0999999999999996</v>
      </c>
      <c r="H28" s="4">
        <v>4.2</v>
      </c>
      <c r="I28" s="4">
        <v>3.7</v>
      </c>
      <c r="J28" s="4">
        <v>4.4000000000000004</v>
      </c>
      <c r="K28" s="4">
        <v>3.8</v>
      </c>
      <c r="L28" s="4">
        <v>2.9</v>
      </c>
      <c r="M28" s="4">
        <v>1.9</v>
      </c>
      <c r="N28" s="4">
        <v>3.4</v>
      </c>
      <c r="O28" s="4">
        <v>3.7</v>
      </c>
      <c r="P28" s="4">
        <v>3.4</v>
      </c>
      <c r="Q28" s="4">
        <v>3.9</v>
      </c>
      <c r="R28" s="4">
        <v>4.0999999999999996</v>
      </c>
      <c r="S28" s="4">
        <v>3.8</v>
      </c>
      <c r="T28" s="4">
        <v>3.6</v>
      </c>
      <c r="U28" s="4">
        <v>3</v>
      </c>
      <c r="V28" s="4">
        <v>3.9</v>
      </c>
      <c r="W28" s="4">
        <v>4.2</v>
      </c>
      <c r="Y28" s="3"/>
      <c r="Z28" s="13" t="s">
        <v>556</v>
      </c>
      <c r="AA28" s="4">
        <v>13.8</v>
      </c>
      <c r="AB28" s="4">
        <v>12.6</v>
      </c>
      <c r="AC28" s="4">
        <v>13.6</v>
      </c>
      <c r="AD28" s="4">
        <v>14.5</v>
      </c>
      <c r="AE28" s="4">
        <v>13.2</v>
      </c>
      <c r="AF28" s="4">
        <v>12.8</v>
      </c>
      <c r="AG28" s="4">
        <v>11.2</v>
      </c>
      <c r="AH28" s="4">
        <v>11.7</v>
      </c>
      <c r="AI28" s="4">
        <v>11.1</v>
      </c>
      <c r="AJ28" s="4">
        <v>13.2</v>
      </c>
      <c r="AK28" s="4">
        <v>13.1</v>
      </c>
      <c r="AL28" s="4">
        <v>13</v>
      </c>
      <c r="AM28" s="4">
        <v>12.9</v>
      </c>
      <c r="AN28" s="4">
        <v>12.2</v>
      </c>
      <c r="AO28" s="4">
        <v>14.3</v>
      </c>
      <c r="AP28" s="4">
        <v>15.1</v>
      </c>
      <c r="AQ28" s="4">
        <v>15.5</v>
      </c>
      <c r="AR28" s="4">
        <v>16.399999999999999</v>
      </c>
      <c r="AS28" s="4">
        <v>16.399999999999999</v>
      </c>
      <c r="AT28" s="4">
        <v>16.5</v>
      </c>
      <c r="AU28" s="4">
        <v>17.399999999999999</v>
      </c>
      <c r="AW28" s="3"/>
      <c r="AX28" s="13" t="s">
        <v>556</v>
      </c>
      <c r="AY28" s="4">
        <v>23.2</v>
      </c>
      <c r="AZ28" s="4">
        <v>23.8</v>
      </c>
      <c r="BA28" s="4">
        <v>23.2</v>
      </c>
      <c r="BB28" s="4">
        <v>24.9</v>
      </c>
      <c r="BC28" s="4">
        <v>24.1</v>
      </c>
      <c r="BD28" s="4">
        <v>22.1</v>
      </c>
      <c r="BE28" s="4">
        <v>19.5</v>
      </c>
      <c r="BF28" s="4">
        <v>20.7</v>
      </c>
      <c r="BG28" s="4">
        <v>20.3</v>
      </c>
      <c r="BH28" s="4">
        <v>19.600000000000001</v>
      </c>
      <c r="BI28" s="4">
        <v>19.600000000000001</v>
      </c>
      <c r="BJ28" s="4">
        <v>21.7</v>
      </c>
      <c r="BK28" s="4">
        <v>19.399999999999999</v>
      </c>
      <c r="BL28" s="4">
        <v>23.7</v>
      </c>
      <c r="BM28" s="4">
        <v>27.5</v>
      </c>
      <c r="BN28" s="4">
        <v>26.6</v>
      </c>
      <c r="BO28" s="4">
        <v>28.3</v>
      </c>
      <c r="BP28" s="4">
        <v>29.5</v>
      </c>
      <c r="BQ28" s="4">
        <v>31</v>
      </c>
      <c r="BR28" s="4">
        <v>32.700000000000003</v>
      </c>
      <c r="BS28" s="4">
        <v>40.4</v>
      </c>
      <c r="BU28" s="3"/>
      <c r="BV28" s="13" t="s">
        <v>556</v>
      </c>
      <c r="BW28" s="4">
        <v>2.8</v>
      </c>
      <c r="BX28" s="4">
        <v>2.7</v>
      </c>
      <c r="BY28" s="4">
        <v>2.9</v>
      </c>
      <c r="BZ28" s="4">
        <v>2.7</v>
      </c>
      <c r="CA28" s="4">
        <v>2.8</v>
      </c>
      <c r="CB28" s="4">
        <v>2.7</v>
      </c>
      <c r="CC28" s="4">
        <v>2.5</v>
      </c>
      <c r="CD28" s="4">
        <v>2.7</v>
      </c>
      <c r="CE28" s="4">
        <v>2.9</v>
      </c>
      <c r="CF28" s="4">
        <v>2.8</v>
      </c>
      <c r="CG28" s="4">
        <v>2.4</v>
      </c>
      <c r="CH28" s="4">
        <v>2.5</v>
      </c>
      <c r="CI28" s="4">
        <v>2.4</v>
      </c>
      <c r="CJ28" s="4">
        <v>3.1</v>
      </c>
      <c r="CK28" s="4">
        <v>3.4</v>
      </c>
      <c r="CL28" s="4">
        <v>3.1</v>
      </c>
      <c r="CM28" s="4">
        <v>3</v>
      </c>
      <c r="CN28" s="4">
        <v>3.5</v>
      </c>
      <c r="CO28" s="4">
        <v>3.8</v>
      </c>
      <c r="CP28" s="4">
        <v>4.0999999999999996</v>
      </c>
      <c r="CQ28" s="4">
        <v>4.5</v>
      </c>
      <c r="CS28" s="3"/>
      <c r="CT28" s="13" t="s">
        <v>556</v>
      </c>
      <c r="CU28" s="4">
        <v>4.0999999999999996</v>
      </c>
      <c r="CV28" s="4">
        <v>3.5</v>
      </c>
      <c r="CW28" s="4">
        <v>4.3</v>
      </c>
      <c r="CX28" s="4">
        <v>3.8</v>
      </c>
      <c r="CY28" s="4">
        <v>3.6</v>
      </c>
      <c r="CZ28" s="4">
        <v>3.5</v>
      </c>
      <c r="DA28" s="4">
        <v>3.3</v>
      </c>
      <c r="DB28" s="4">
        <v>3.2</v>
      </c>
      <c r="DC28" s="4">
        <v>3.6</v>
      </c>
      <c r="DD28" s="4">
        <v>3.9</v>
      </c>
      <c r="DE28" s="4">
        <v>3</v>
      </c>
      <c r="DF28" s="4">
        <v>2.8</v>
      </c>
      <c r="DG28" s="4">
        <v>2.5</v>
      </c>
      <c r="DH28" s="4">
        <v>2.5</v>
      </c>
      <c r="DI28" s="4">
        <v>2.6</v>
      </c>
      <c r="DJ28" s="4">
        <v>2.5</v>
      </c>
      <c r="DK28" s="4">
        <v>3.2</v>
      </c>
      <c r="DL28" s="4">
        <v>3.5</v>
      </c>
      <c r="DM28" s="4">
        <v>3.9</v>
      </c>
      <c r="DN28" s="4">
        <v>4.4000000000000004</v>
      </c>
      <c r="DO28" s="4">
        <v>4.7</v>
      </c>
      <c r="DQ28" s="3"/>
      <c r="DR28" s="13" t="s">
        <v>556</v>
      </c>
      <c r="DS28" s="4">
        <v>8.8000000000000007</v>
      </c>
      <c r="DT28" s="4">
        <v>8</v>
      </c>
      <c r="DU28" s="4">
        <v>9.5</v>
      </c>
      <c r="DV28" s="4">
        <v>10</v>
      </c>
      <c r="DW28" s="4">
        <v>9.9</v>
      </c>
      <c r="DX28" s="4">
        <v>9.1</v>
      </c>
      <c r="DY28" s="4">
        <v>8.8000000000000007</v>
      </c>
      <c r="DZ28" s="4">
        <v>9</v>
      </c>
      <c r="EA28" s="4">
        <v>9.1999999999999993</v>
      </c>
      <c r="EB28" s="4">
        <v>9.4</v>
      </c>
      <c r="EC28" s="4">
        <v>9.1999999999999993</v>
      </c>
      <c r="ED28" s="4">
        <v>9.6</v>
      </c>
      <c r="EE28" s="4">
        <v>9.8000000000000007</v>
      </c>
      <c r="EF28" s="4">
        <v>10.199999999999999</v>
      </c>
      <c r="EG28" s="4">
        <v>10.8</v>
      </c>
      <c r="EH28" s="4">
        <v>9.6999999999999993</v>
      </c>
      <c r="EI28" s="4">
        <v>10.8</v>
      </c>
      <c r="EJ28" s="4">
        <v>13.1</v>
      </c>
      <c r="EK28" s="4">
        <v>13.9</v>
      </c>
      <c r="EL28" s="4">
        <v>14.5</v>
      </c>
      <c r="EM28" s="4">
        <v>15.8</v>
      </c>
      <c r="EO28" s="3"/>
      <c r="EP28" s="13" t="s">
        <v>556</v>
      </c>
      <c r="EQ28" s="4">
        <v>9.1</v>
      </c>
      <c r="ER28" s="4">
        <v>9.1</v>
      </c>
      <c r="ES28" s="4">
        <v>9.6999999999999993</v>
      </c>
      <c r="ET28" s="4">
        <v>7.9</v>
      </c>
      <c r="EU28" s="4">
        <v>7.1</v>
      </c>
      <c r="EV28" s="4">
        <v>7.3</v>
      </c>
      <c r="EW28" s="4">
        <v>7.4</v>
      </c>
      <c r="EX28" s="4">
        <v>8</v>
      </c>
      <c r="EY28" s="4">
        <v>8.1</v>
      </c>
      <c r="EZ28" s="4">
        <v>6.9</v>
      </c>
      <c r="FA28" s="4">
        <v>6.7</v>
      </c>
      <c r="FB28" s="4">
        <v>7.2</v>
      </c>
      <c r="FC28" s="4">
        <v>7.2</v>
      </c>
      <c r="FD28" s="4">
        <v>7.1</v>
      </c>
      <c r="FE28" s="4">
        <v>7</v>
      </c>
      <c r="FF28" s="4">
        <v>6.6</v>
      </c>
      <c r="FG28" s="4">
        <v>7.6</v>
      </c>
      <c r="FH28" s="4">
        <v>7.9</v>
      </c>
      <c r="FI28" s="4">
        <v>7.9</v>
      </c>
      <c r="FJ28" s="4">
        <v>8.4</v>
      </c>
      <c r="FK28" s="4">
        <v>9.9</v>
      </c>
    </row>
    <row r="29" spans="1:167" ht="14.5">
      <c r="A29" s="1"/>
      <c r="B29" s="8" t="s">
        <v>492</v>
      </c>
      <c r="C29" s="2"/>
      <c r="D29" s="2"/>
      <c r="E29" s="2"/>
      <c r="F29" s="2"/>
      <c r="G29" s="2"/>
      <c r="H29" s="2"/>
      <c r="I29" s="2"/>
      <c r="J29" s="2"/>
      <c r="K29" s="2"/>
      <c r="L29" s="2"/>
      <c r="M29" s="2"/>
      <c r="N29" s="2"/>
      <c r="O29" s="2"/>
      <c r="P29" s="2"/>
      <c r="Q29" s="2"/>
      <c r="R29" s="2"/>
      <c r="S29" s="2"/>
      <c r="T29" s="2"/>
      <c r="U29" s="2"/>
      <c r="V29" s="2"/>
      <c r="W29" s="2"/>
      <c r="Y29" s="1"/>
      <c r="Z29" s="8" t="s">
        <v>492</v>
      </c>
      <c r="AA29" s="2"/>
      <c r="AB29" s="2"/>
      <c r="AC29" s="2"/>
      <c r="AD29" s="2"/>
      <c r="AE29" s="2"/>
      <c r="AF29" s="2"/>
      <c r="AG29" s="2"/>
      <c r="AH29" s="2"/>
      <c r="AI29" s="2"/>
      <c r="AJ29" s="2"/>
      <c r="AK29" s="2"/>
      <c r="AL29" s="2"/>
      <c r="AM29" s="2"/>
      <c r="AN29" s="2"/>
      <c r="AO29" s="2"/>
      <c r="AP29" s="2"/>
      <c r="AQ29" s="2"/>
      <c r="AR29" s="2"/>
      <c r="AS29" s="2"/>
      <c r="AT29" s="2"/>
      <c r="AU29" s="2"/>
      <c r="AW29" s="1"/>
      <c r="AX29" s="8" t="s">
        <v>492</v>
      </c>
      <c r="AY29" s="2"/>
      <c r="AZ29" s="2"/>
      <c r="BA29" s="2"/>
      <c r="BB29" s="2"/>
      <c r="BC29" s="2"/>
      <c r="BD29" s="2"/>
      <c r="BE29" s="2"/>
      <c r="BF29" s="2"/>
      <c r="BG29" s="2"/>
      <c r="BH29" s="2"/>
      <c r="BI29" s="2"/>
      <c r="BJ29" s="2"/>
      <c r="BK29" s="2"/>
      <c r="BL29" s="2"/>
      <c r="BM29" s="2"/>
      <c r="BN29" s="2"/>
      <c r="BO29" s="2"/>
      <c r="BP29" s="2"/>
      <c r="BQ29" s="2"/>
      <c r="BR29" s="2"/>
      <c r="BS29" s="2"/>
      <c r="BU29" s="1"/>
      <c r="BV29" s="8" t="s">
        <v>492</v>
      </c>
      <c r="BW29" s="2"/>
      <c r="BX29" s="2"/>
      <c r="BY29" s="2"/>
      <c r="BZ29" s="2"/>
      <c r="CA29" s="2"/>
      <c r="CB29" s="2"/>
      <c r="CC29" s="2"/>
      <c r="CD29" s="2"/>
      <c r="CE29" s="2"/>
      <c r="CF29" s="2"/>
      <c r="CG29" s="2"/>
      <c r="CH29" s="2"/>
      <c r="CI29" s="2"/>
      <c r="CJ29" s="2"/>
      <c r="CK29" s="2"/>
      <c r="CL29" s="2"/>
      <c r="CM29" s="2"/>
      <c r="CN29" s="2"/>
      <c r="CO29" s="2"/>
      <c r="CP29" s="2"/>
      <c r="CQ29" s="2"/>
      <c r="CS29" s="1"/>
      <c r="CT29" s="8" t="s">
        <v>492</v>
      </c>
      <c r="CU29" s="2"/>
      <c r="CV29" s="2"/>
      <c r="CW29" s="2"/>
      <c r="CX29" s="2"/>
      <c r="CY29" s="2"/>
      <c r="CZ29" s="2"/>
      <c r="DA29" s="2"/>
      <c r="DB29" s="2"/>
      <c r="DC29" s="2"/>
      <c r="DD29" s="2"/>
      <c r="DE29" s="2"/>
      <c r="DF29" s="2"/>
      <c r="DG29" s="2"/>
      <c r="DH29" s="2"/>
      <c r="DI29" s="2"/>
      <c r="DJ29" s="2"/>
      <c r="DK29" s="2"/>
      <c r="DL29" s="2"/>
      <c r="DM29" s="2"/>
      <c r="DN29" s="2"/>
      <c r="DO29" s="2"/>
      <c r="DQ29" s="1"/>
      <c r="DR29" s="8" t="s">
        <v>492</v>
      </c>
      <c r="DS29" s="2"/>
      <c r="DT29" s="2"/>
      <c r="DU29" s="2"/>
      <c r="DV29" s="2"/>
      <c r="DW29" s="2"/>
      <c r="DX29" s="2"/>
      <c r="DY29" s="2"/>
      <c r="DZ29" s="2"/>
      <c r="EA29" s="2"/>
      <c r="EB29" s="2"/>
      <c r="EC29" s="2"/>
      <c r="ED29" s="2"/>
      <c r="EE29" s="2"/>
      <c r="EF29" s="2"/>
      <c r="EG29" s="2"/>
      <c r="EH29" s="2"/>
      <c r="EI29" s="2"/>
      <c r="EJ29" s="2"/>
      <c r="EK29" s="2"/>
      <c r="EL29" s="2"/>
      <c r="EM29" s="2"/>
      <c r="EO29" s="1"/>
      <c r="EP29" s="8" t="s">
        <v>492</v>
      </c>
      <c r="EQ29" s="2"/>
      <c r="ER29" s="2"/>
      <c r="ES29" s="2"/>
      <c r="ET29" s="2"/>
      <c r="EU29" s="2"/>
      <c r="EV29" s="2"/>
      <c r="EW29" s="2"/>
      <c r="EX29" s="2"/>
      <c r="EY29" s="2"/>
      <c r="EZ29" s="2"/>
      <c r="FA29" s="2"/>
      <c r="FB29" s="2"/>
      <c r="FC29" s="2"/>
      <c r="FD29" s="2"/>
      <c r="FE29" s="2"/>
      <c r="FF29" s="2"/>
      <c r="FG29" s="2"/>
      <c r="FH29" s="2"/>
      <c r="FI29" s="2"/>
      <c r="FJ29" s="2"/>
      <c r="FK29" s="2"/>
    </row>
    <row r="30" spans="1:167" ht="14.5">
      <c r="A30" s="1"/>
      <c r="B30" s="9" t="s">
        <v>37</v>
      </c>
      <c r="C30" s="2">
        <v>1.1000000000000001</v>
      </c>
      <c r="D30" s="2">
        <v>0.9</v>
      </c>
      <c r="E30" s="2">
        <v>1.4</v>
      </c>
      <c r="F30" s="2">
        <v>0.8</v>
      </c>
      <c r="G30" s="2">
        <v>1</v>
      </c>
      <c r="H30" s="2">
        <v>0.6</v>
      </c>
      <c r="I30" s="2">
        <v>0.4</v>
      </c>
      <c r="J30" s="2">
        <v>1.2</v>
      </c>
      <c r="K30" s="2">
        <v>1</v>
      </c>
      <c r="L30" s="2">
        <v>1.1000000000000001</v>
      </c>
      <c r="M30" s="2">
        <v>0.6</v>
      </c>
      <c r="N30" s="2">
        <v>1</v>
      </c>
      <c r="O30" s="2">
        <v>1</v>
      </c>
      <c r="P30" s="2">
        <v>0.4</v>
      </c>
      <c r="Q30" s="2">
        <v>0.6</v>
      </c>
      <c r="R30" s="2">
        <v>0.6</v>
      </c>
      <c r="S30" s="2">
        <v>0.6</v>
      </c>
      <c r="T30" s="2">
        <v>0.8</v>
      </c>
      <c r="U30" s="2">
        <v>0.7</v>
      </c>
      <c r="V30" s="2">
        <v>0.9</v>
      </c>
      <c r="W30" s="2">
        <v>0.7</v>
      </c>
      <c r="Y30" s="1"/>
      <c r="Z30" s="9" t="s">
        <v>37</v>
      </c>
      <c r="AA30" s="2">
        <v>2.7</v>
      </c>
      <c r="AB30" s="2">
        <v>1.5</v>
      </c>
      <c r="AC30" s="2">
        <v>1.5</v>
      </c>
      <c r="AD30" s="2">
        <v>1.6</v>
      </c>
      <c r="AE30" s="2">
        <v>1.8</v>
      </c>
      <c r="AF30" s="2">
        <v>2</v>
      </c>
      <c r="AG30" s="2">
        <v>1.9</v>
      </c>
      <c r="AH30" s="2">
        <v>3.1</v>
      </c>
      <c r="AI30" s="2">
        <v>3</v>
      </c>
      <c r="AJ30" s="2">
        <v>2.7</v>
      </c>
      <c r="AK30" s="2">
        <v>3</v>
      </c>
      <c r="AL30" s="2">
        <v>2.6</v>
      </c>
      <c r="AM30" s="2">
        <v>3.8</v>
      </c>
      <c r="AN30" s="2">
        <v>2.2999999999999998</v>
      </c>
      <c r="AO30" s="2">
        <v>3.2</v>
      </c>
      <c r="AP30" s="2">
        <v>3.3</v>
      </c>
      <c r="AQ30" s="2">
        <v>3.3</v>
      </c>
      <c r="AR30" s="2">
        <v>3.2</v>
      </c>
      <c r="AS30" s="2">
        <v>4.0999999999999996</v>
      </c>
      <c r="AT30" s="2">
        <v>4.0999999999999996</v>
      </c>
      <c r="AU30" s="2">
        <v>4.3</v>
      </c>
      <c r="AW30" s="1"/>
      <c r="AX30" s="9" t="s">
        <v>37</v>
      </c>
      <c r="AY30" s="2">
        <v>0.6</v>
      </c>
      <c r="AZ30" s="2">
        <v>0.3</v>
      </c>
      <c r="BA30" s="2">
        <v>1.1000000000000001</v>
      </c>
      <c r="BB30" s="2">
        <v>1</v>
      </c>
      <c r="BC30" s="2">
        <v>1.1000000000000001</v>
      </c>
      <c r="BD30" s="2">
        <v>0.6</v>
      </c>
      <c r="BE30" s="2">
        <v>0.4</v>
      </c>
      <c r="BF30" s="2">
        <v>0.2</v>
      </c>
      <c r="BG30" s="2">
        <v>0.6</v>
      </c>
      <c r="BH30" s="2">
        <v>0.7</v>
      </c>
      <c r="BI30" s="2">
        <v>1.1000000000000001</v>
      </c>
      <c r="BJ30" s="2">
        <v>1.7</v>
      </c>
      <c r="BK30" s="2">
        <v>0.8</v>
      </c>
      <c r="BL30" s="2">
        <v>2.2000000000000002</v>
      </c>
      <c r="BM30" s="2">
        <v>2.9</v>
      </c>
      <c r="BN30" s="2">
        <v>2.8</v>
      </c>
      <c r="BO30" s="2">
        <v>3.1</v>
      </c>
      <c r="BP30" s="2">
        <v>3.2</v>
      </c>
      <c r="BQ30" s="2">
        <v>2.8</v>
      </c>
      <c r="BR30" s="2">
        <v>2.2999999999999998</v>
      </c>
      <c r="BS30" s="2">
        <v>2.2999999999999998</v>
      </c>
      <c r="BU30" s="1"/>
      <c r="BV30" s="9" t="s">
        <v>37</v>
      </c>
      <c r="BW30" s="2">
        <v>0.1</v>
      </c>
      <c r="BX30" s="2">
        <v>0.1</v>
      </c>
      <c r="BY30" s="2">
        <v>0.1</v>
      </c>
      <c r="BZ30" s="2">
        <v>0.1</v>
      </c>
      <c r="CA30" s="2">
        <v>0.2</v>
      </c>
      <c r="CB30" s="2">
        <v>0.3</v>
      </c>
      <c r="CC30" s="2">
        <v>0.3</v>
      </c>
      <c r="CD30" s="2">
        <v>0.3</v>
      </c>
      <c r="CE30" s="2">
        <v>0.3</v>
      </c>
      <c r="CF30" s="2">
        <v>0.4</v>
      </c>
      <c r="CG30" s="2">
        <v>0.3</v>
      </c>
      <c r="CH30" s="2">
        <v>0.3</v>
      </c>
      <c r="CI30" s="2">
        <v>0.2</v>
      </c>
      <c r="CJ30" s="2">
        <v>0.4</v>
      </c>
      <c r="CK30" s="2">
        <v>0.4</v>
      </c>
      <c r="CL30" s="2">
        <v>0.5</v>
      </c>
      <c r="CM30" s="2">
        <v>0.5</v>
      </c>
      <c r="CN30" s="2">
        <v>1.2</v>
      </c>
      <c r="CO30" s="2">
        <v>1.1000000000000001</v>
      </c>
      <c r="CP30" s="2">
        <v>1.4</v>
      </c>
      <c r="CQ30" s="2">
        <v>1.4</v>
      </c>
      <c r="CS30" s="1"/>
      <c r="CT30" s="9" t="s">
        <v>37</v>
      </c>
      <c r="CU30" s="2">
        <v>0.4</v>
      </c>
      <c r="CV30" s="2">
        <v>0.3</v>
      </c>
      <c r="CW30" s="2">
        <v>0.3</v>
      </c>
      <c r="CX30" s="2">
        <v>0.2</v>
      </c>
      <c r="CY30" s="2">
        <v>0.2</v>
      </c>
      <c r="CZ30" s="2">
        <v>0.1</v>
      </c>
      <c r="DA30" s="2">
        <v>0.3</v>
      </c>
      <c r="DB30" s="2">
        <v>0.3</v>
      </c>
      <c r="DC30" s="2">
        <v>0.3</v>
      </c>
      <c r="DD30" s="2">
        <v>0.3</v>
      </c>
      <c r="DE30" s="2">
        <v>0.1</v>
      </c>
      <c r="DF30" s="2">
        <v>0.2</v>
      </c>
      <c r="DG30" s="2">
        <v>0.2</v>
      </c>
      <c r="DH30" s="2">
        <v>0.2</v>
      </c>
      <c r="DI30" s="2">
        <v>0.2</v>
      </c>
      <c r="DJ30" s="2">
        <v>0.2</v>
      </c>
      <c r="DK30" s="2">
        <v>0.2</v>
      </c>
      <c r="DL30" s="2">
        <v>0.2</v>
      </c>
      <c r="DM30" s="2">
        <v>0.2</v>
      </c>
      <c r="DN30" s="2">
        <v>0.5</v>
      </c>
      <c r="DO30" s="2">
        <v>0.6</v>
      </c>
      <c r="DQ30" s="1"/>
      <c r="DR30" s="9" t="s">
        <v>37</v>
      </c>
      <c r="DS30" s="2">
        <v>0.4</v>
      </c>
      <c r="DT30" s="2">
        <v>0.4</v>
      </c>
      <c r="DU30" s="2">
        <v>0.1</v>
      </c>
      <c r="DV30" s="2">
        <v>0.2</v>
      </c>
      <c r="DW30" s="2">
        <v>0.2</v>
      </c>
      <c r="DX30" s="2">
        <v>0.3</v>
      </c>
      <c r="DY30" s="2">
        <v>0.3</v>
      </c>
      <c r="DZ30" s="2">
        <v>0.3</v>
      </c>
      <c r="EA30" s="2">
        <v>0.4</v>
      </c>
      <c r="EB30" s="2">
        <v>0.5</v>
      </c>
      <c r="EC30" s="2">
        <v>0.5</v>
      </c>
      <c r="ED30" s="2">
        <v>0.4</v>
      </c>
      <c r="EE30" s="2">
        <v>0.2</v>
      </c>
      <c r="EF30" s="2">
        <v>0.3</v>
      </c>
      <c r="EG30" s="2">
        <v>0.2</v>
      </c>
      <c r="EH30" s="2">
        <v>0.1</v>
      </c>
      <c r="EI30" s="2">
        <v>0.2</v>
      </c>
      <c r="EJ30" s="2">
        <v>0.3</v>
      </c>
      <c r="EK30" s="2">
        <v>0.1</v>
      </c>
      <c r="EL30" s="2">
        <v>0.1</v>
      </c>
      <c r="EM30" s="2">
        <v>0.1</v>
      </c>
      <c r="EO30" s="1"/>
      <c r="EP30" s="9" t="s">
        <v>37</v>
      </c>
      <c r="EQ30" s="2">
        <v>1.4</v>
      </c>
      <c r="ER30" s="2">
        <v>1.4</v>
      </c>
      <c r="ES30" s="2">
        <v>1</v>
      </c>
      <c r="ET30" s="2">
        <v>0.9</v>
      </c>
      <c r="EU30" s="2">
        <v>0.5</v>
      </c>
      <c r="EV30" s="2">
        <v>0.7</v>
      </c>
      <c r="EW30" s="2">
        <v>0.9</v>
      </c>
      <c r="EX30" s="2">
        <v>1.5</v>
      </c>
      <c r="EY30" s="2">
        <v>1.1000000000000001</v>
      </c>
      <c r="EZ30" s="2">
        <v>0.8</v>
      </c>
      <c r="FA30" s="2">
        <v>1.1000000000000001</v>
      </c>
      <c r="FB30" s="2">
        <v>0.9</v>
      </c>
      <c r="FC30" s="2">
        <v>0.8</v>
      </c>
      <c r="FD30" s="2">
        <v>1</v>
      </c>
      <c r="FE30" s="2">
        <v>0.8</v>
      </c>
      <c r="FF30" s="2">
        <v>1</v>
      </c>
      <c r="FG30" s="2">
        <v>1.3</v>
      </c>
      <c r="FH30" s="2">
        <v>1.2</v>
      </c>
      <c r="FI30" s="2">
        <v>1.5</v>
      </c>
      <c r="FJ30" s="2">
        <v>1.6</v>
      </c>
      <c r="FK30" s="2">
        <v>1.6</v>
      </c>
    </row>
    <row r="31" spans="1:167" ht="14.5">
      <c r="A31" s="1"/>
      <c r="B31" s="9" t="s">
        <v>493</v>
      </c>
      <c r="C31" s="2">
        <v>0</v>
      </c>
      <c r="D31" s="2">
        <v>0</v>
      </c>
      <c r="E31" s="2">
        <v>0</v>
      </c>
      <c r="F31" s="2">
        <v>0.1</v>
      </c>
      <c r="G31" s="2">
        <v>0.2</v>
      </c>
      <c r="H31" s="2">
        <v>0.3</v>
      </c>
      <c r="I31" s="2">
        <v>0.2</v>
      </c>
      <c r="J31" s="2">
        <v>0.2</v>
      </c>
      <c r="K31" s="2">
        <v>0.1</v>
      </c>
      <c r="L31" s="2">
        <v>0.1</v>
      </c>
      <c r="M31" s="2">
        <v>0</v>
      </c>
      <c r="N31" s="2">
        <v>0.1</v>
      </c>
      <c r="O31" s="2">
        <v>0.1</v>
      </c>
      <c r="P31" s="2">
        <v>0.1</v>
      </c>
      <c r="Q31" s="2">
        <v>0.1</v>
      </c>
      <c r="R31" s="2">
        <v>0.1</v>
      </c>
      <c r="S31" s="2">
        <v>0.1</v>
      </c>
      <c r="T31" s="2">
        <v>0.2</v>
      </c>
      <c r="U31" s="2">
        <v>0.3</v>
      </c>
      <c r="V31" s="2">
        <v>0.5</v>
      </c>
      <c r="W31" s="2">
        <v>0.6</v>
      </c>
      <c r="Y31" s="1"/>
      <c r="Z31" s="9" t="s">
        <v>493</v>
      </c>
      <c r="AA31" s="2">
        <v>8.1999999999999993</v>
      </c>
      <c r="AB31" s="2">
        <v>7.8</v>
      </c>
      <c r="AC31" s="2">
        <v>8.4</v>
      </c>
      <c r="AD31" s="2">
        <v>8.5</v>
      </c>
      <c r="AE31" s="2">
        <v>8.4</v>
      </c>
      <c r="AF31" s="2">
        <v>8.1</v>
      </c>
      <c r="AG31" s="2">
        <v>7.5</v>
      </c>
      <c r="AH31" s="2">
        <v>6.8</v>
      </c>
      <c r="AI31" s="2">
        <v>6.9</v>
      </c>
      <c r="AJ31" s="2">
        <v>9.6</v>
      </c>
      <c r="AK31" s="2">
        <v>9.1</v>
      </c>
      <c r="AL31" s="2">
        <v>9.4</v>
      </c>
      <c r="AM31" s="2">
        <v>7.7</v>
      </c>
      <c r="AN31" s="2">
        <v>8.3000000000000007</v>
      </c>
      <c r="AO31" s="2">
        <v>9.6</v>
      </c>
      <c r="AP31" s="2">
        <v>10.3</v>
      </c>
      <c r="AQ31" s="2">
        <v>10.8</v>
      </c>
      <c r="AR31" s="2">
        <v>11.7</v>
      </c>
      <c r="AS31" s="2">
        <v>10.8</v>
      </c>
      <c r="AT31" s="2">
        <v>10.8</v>
      </c>
      <c r="AU31" s="2">
        <v>11.6</v>
      </c>
      <c r="AW31" s="1"/>
      <c r="AX31" s="9" t="s">
        <v>493</v>
      </c>
      <c r="AY31" s="2">
        <v>18.7</v>
      </c>
      <c r="AZ31" s="2">
        <v>19.899999999999999</v>
      </c>
      <c r="BA31" s="2">
        <v>18.8</v>
      </c>
      <c r="BB31" s="2">
        <v>20.3</v>
      </c>
      <c r="BC31" s="2">
        <v>19.3</v>
      </c>
      <c r="BD31" s="2">
        <v>18.7</v>
      </c>
      <c r="BE31" s="2">
        <v>16.899999999999999</v>
      </c>
      <c r="BF31" s="2">
        <v>18.100000000000001</v>
      </c>
      <c r="BG31" s="2">
        <v>17.8</v>
      </c>
      <c r="BH31" s="2">
        <v>17.7</v>
      </c>
      <c r="BI31" s="2">
        <v>17.100000000000001</v>
      </c>
      <c r="BJ31" s="2">
        <v>18.399999999999999</v>
      </c>
      <c r="BK31" s="2">
        <v>16.600000000000001</v>
      </c>
      <c r="BL31" s="2">
        <v>19.8</v>
      </c>
      <c r="BM31" s="2">
        <v>22.6</v>
      </c>
      <c r="BN31" s="2">
        <v>22</v>
      </c>
      <c r="BO31" s="2">
        <v>22.8</v>
      </c>
      <c r="BP31" s="2">
        <v>24.1</v>
      </c>
      <c r="BQ31" s="2">
        <v>26.5</v>
      </c>
      <c r="BR31" s="2">
        <v>28.8</v>
      </c>
      <c r="BS31" s="2">
        <v>36.200000000000003</v>
      </c>
      <c r="BU31" s="1"/>
      <c r="BV31" s="9" t="s">
        <v>493</v>
      </c>
      <c r="BW31" s="2">
        <v>2.4</v>
      </c>
      <c r="BX31" s="2">
        <v>2.2999999999999998</v>
      </c>
      <c r="BY31" s="2">
        <v>2.5</v>
      </c>
      <c r="BZ31" s="2">
        <v>2.4</v>
      </c>
      <c r="CA31" s="2">
        <v>2.4</v>
      </c>
      <c r="CB31" s="2">
        <v>2.2999999999999998</v>
      </c>
      <c r="CC31" s="2">
        <v>2</v>
      </c>
      <c r="CD31" s="2">
        <v>2.2999999999999998</v>
      </c>
      <c r="CE31" s="2">
        <v>2.4</v>
      </c>
      <c r="CF31" s="2">
        <v>2.4</v>
      </c>
      <c r="CG31" s="2">
        <v>2</v>
      </c>
      <c r="CH31" s="2">
        <v>2.2000000000000002</v>
      </c>
      <c r="CI31" s="2">
        <v>2.1</v>
      </c>
      <c r="CJ31" s="2">
        <v>2.6</v>
      </c>
      <c r="CK31" s="2">
        <v>2.9</v>
      </c>
      <c r="CL31" s="2">
        <v>2.6</v>
      </c>
      <c r="CM31" s="2">
        <v>2.5</v>
      </c>
      <c r="CN31" s="2">
        <v>2.2000000000000002</v>
      </c>
      <c r="CO31" s="2">
        <v>2.6</v>
      </c>
      <c r="CP31" s="2">
        <v>2.6</v>
      </c>
      <c r="CQ31" s="2">
        <v>2.9</v>
      </c>
      <c r="CS31" s="1"/>
      <c r="CT31" s="9" t="s">
        <v>493</v>
      </c>
      <c r="CU31" s="2">
        <v>3.2</v>
      </c>
      <c r="CV31" s="2">
        <v>2.8</v>
      </c>
      <c r="CW31" s="2">
        <v>3.5</v>
      </c>
      <c r="CX31" s="2">
        <v>3.1</v>
      </c>
      <c r="CY31" s="2">
        <v>3</v>
      </c>
      <c r="CZ31" s="2">
        <v>3</v>
      </c>
      <c r="DA31" s="2">
        <v>2.6</v>
      </c>
      <c r="DB31" s="2">
        <v>2.4</v>
      </c>
      <c r="DC31" s="2">
        <v>2.7</v>
      </c>
      <c r="DD31" s="2">
        <v>2.8</v>
      </c>
      <c r="DE31" s="2">
        <v>2.6</v>
      </c>
      <c r="DF31" s="2">
        <v>2.2999999999999998</v>
      </c>
      <c r="DG31" s="2">
        <v>2</v>
      </c>
      <c r="DH31" s="2">
        <v>2.2999999999999998</v>
      </c>
      <c r="DI31" s="2">
        <v>2.4</v>
      </c>
      <c r="DJ31" s="2">
        <v>2.2999999999999998</v>
      </c>
      <c r="DK31" s="2">
        <v>2.9</v>
      </c>
      <c r="DL31" s="2">
        <v>3.3</v>
      </c>
      <c r="DM31" s="2">
        <v>3.6</v>
      </c>
      <c r="DN31" s="2">
        <v>3.8</v>
      </c>
      <c r="DO31" s="2">
        <v>4.2</v>
      </c>
      <c r="DQ31" s="1"/>
      <c r="DR31" s="9" t="s">
        <v>493</v>
      </c>
      <c r="DS31" s="2">
        <v>7.6</v>
      </c>
      <c r="DT31" s="2">
        <v>6.8</v>
      </c>
      <c r="DU31" s="2">
        <v>8.6999999999999993</v>
      </c>
      <c r="DV31" s="2">
        <v>9.1</v>
      </c>
      <c r="DW31" s="2">
        <v>9</v>
      </c>
      <c r="DX31" s="2">
        <v>8.4</v>
      </c>
      <c r="DY31" s="2">
        <v>8.1</v>
      </c>
      <c r="DZ31" s="2">
        <v>8.3000000000000007</v>
      </c>
      <c r="EA31" s="2">
        <v>8.4</v>
      </c>
      <c r="EB31" s="2">
        <v>8.4</v>
      </c>
      <c r="EC31" s="2">
        <v>8</v>
      </c>
      <c r="ED31" s="2">
        <v>8.3000000000000007</v>
      </c>
      <c r="EE31" s="2">
        <v>8.4</v>
      </c>
      <c r="EF31" s="2">
        <v>8.9</v>
      </c>
      <c r="EG31" s="2">
        <v>9.5</v>
      </c>
      <c r="EH31" s="2">
        <v>8.6999999999999993</v>
      </c>
      <c r="EI31" s="2">
        <v>10</v>
      </c>
      <c r="EJ31" s="2">
        <v>12</v>
      </c>
      <c r="EK31" s="2">
        <v>13</v>
      </c>
      <c r="EL31" s="2">
        <v>13.5</v>
      </c>
      <c r="EM31" s="2">
        <v>14.8</v>
      </c>
      <c r="EO31" s="1"/>
      <c r="EP31" s="9" t="s">
        <v>493</v>
      </c>
      <c r="EQ31" s="2">
        <v>6.6</v>
      </c>
      <c r="ER31" s="2">
        <v>6.6</v>
      </c>
      <c r="ES31" s="2">
        <v>7.8</v>
      </c>
      <c r="ET31" s="2">
        <v>6.2</v>
      </c>
      <c r="EU31" s="2">
        <v>6</v>
      </c>
      <c r="EV31" s="2">
        <v>6</v>
      </c>
      <c r="EW31" s="2">
        <v>6.2</v>
      </c>
      <c r="EX31" s="2">
        <v>6.1</v>
      </c>
      <c r="EY31" s="2">
        <v>6.8</v>
      </c>
      <c r="EZ31" s="2">
        <v>6</v>
      </c>
      <c r="FA31" s="2">
        <v>5.4</v>
      </c>
      <c r="FB31" s="2">
        <v>6.3</v>
      </c>
      <c r="FC31" s="2">
        <v>6.3</v>
      </c>
      <c r="FD31" s="2">
        <v>6</v>
      </c>
      <c r="FE31" s="2">
        <v>6.1</v>
      </c>
      <c r="FF31" s="2">
        <v>5.5</v>
      </c>
      <c r="FG31" s="2">
        <v>6.3</v>
      </c>
      <c r="FH31" s="2">
        <v>6.7</v>
      </c>
      <c r="FI31" s="2">
        <v>6.2</v>
      </c>
      <c r="FJ31" s="2">
        <v>6.7</v>
      </c>
      <c r="FK31" s="2">
        <v>8.1999999999999993</v>
      </c>
    </row>
    <row r="32" spans="1:167" ht="14.5">
      <c r="A32" s="1"/>
      <c r="B32" s="9" t="s">
        <v>63</v>
      </c>
      <c r="C32" s="2">
        <v>1.8</v>
      </c>
      <c r="D32" s="2">
        <v>1.9</v>
      </c>
      <c r="E32" s="2">
        <v>1.9</v>
      </c>
      <c r="F32" s="2">
        <v>1.9</v>
      </c>
      <c r="G32" s="2">
        <v>2.5</v>
      </c>
      <c r="H32" s="2">
        <v>1.9</v>
      </c>
      <c r="I32" s="2">
        <v>1.7</v>
      </c>
      <c r="J32" s="2">
        <v>1.8</v>
      </c>
      <c r="K32" s="2">
        <v>1.6</v>
      </c>
      <c r="L32" s="2">
        <v>1.2</v>
      </c>
      <c r="M32" s="2">
        <v>0.8</v>
      </c>
      <c r="N32" s="2">
        <v>1.4</v>
      </c>
      <c r="O32" s="2">
        <v>1.5</v>
      </c>
      <c r="P32" s="2">
        <v>2.8</v>
      </c>
      <c r="Q32" s="2">
        <v>3.1</v>
      </c>
      <c r="R32" s="2">
        <v>3.2</v>
      </c>
      <c r="S32" s="2">
        <v>3</v>
      </c>
      <c r="T32" s="2">
        <v>2.6</v>
      </c>
      <c r="U32" s="2">
        <v>2.1</v>
      </c>
      <c r="V32" s="2">
        <v>2.4</v>
      </c>
      <c r="W32" s="2">
        <v>2.9</v>
      </c>
      <c r="Y32" s="1"/>
      <c r="Z32" s="9" t="s">
        <v>63</v>
      </c>
      <c r="AA32" s="2">
        <v>2.1</v>
      </c>
      <c r="AB32" s="2">
        <v>2.2999999999999998</v>
      </c>
      <c r="AC32" s="2">
        <v>2.4</v>
      </c>
      <c r="AD32" s="2">
        <v>2.4</v>
      </c>
      <c r="AE32" s="2">
        <v>1.8</v>
      </c>
      <c r="AF32" s="2">
        <v>1.5</v>
      </c>
      <c r="AG32" s="2">
        <v>1.1000000000000001</v>
      </c>
      <c r="AH32" s="2">
        <v>0.9</v>
      </c>
      <c r="AI32" s="2">
        <v>0.6</v>
      </c>
      <c r="AJ32" s="2">
        <v>0.4</v>
      </c>
      <c r="AK32" s="2">
        <v>0.5</v>
      </c>
      <c r="AL32" s="2">
        <v>0.6</v>
      </c>
      <c r="AM32" s="2">
        <v>0.6</v>
      </c>
      <c r="AN32" s="2">
        <v>1</v>
      </c>
      <c r="AO32" s="2">
        <v>1</v>
      </c>
      <c r="AP32" s="2">
        <v>1</v>
      </c>
      <c r="AQ32" s="2">
        <v>0.7</v>
      </c>
      <c r="AR32" s="2">
        <v>0.9</v>
      </c>
      <c r="AS32" s="2">
        <v>0.8</v>
      </c>
      <c r="AT32" s="2">
        <v>0.9</v>
      </c>
      <c r="AU32" s="2">
        <v>0.9</v>
      </c>
      <c r="AW32" s="1"/>
      <c r="AX32" s="9" t="s">
        <v>63</v>
      </c>
      <c r="AY32" s="2">
        <v>3</v>
      </c>
      <c r="AZ32" s="2">
        <v>2.4</v>
      </c>
      <c r="BA32" s="2">
        <v>2.2000000000000002</v>
      </c>
      <c r="BB32" s="2">
        <v>2.1</v>
      </c>
      <c r="BC32" s="2">
        <v>2.5</v>
      </c>
      <c r="BD32" s="2">
        <v>1.7</v>
      </c>
      <c r="BE32" s="2">
        <v>1.1000000000000001</v>
      </c>
      <c r="BF32" s="2">
        <v>1.3</v>
      </c>
      <c r="BG32" s="2">
        <v>0.8</v>
      </c>
      <c r="BH32" s="2">
        <v>0.3</v>
      </c>
      <c r="BI32" s="2">
        <v>0.4</v>
      </c>
      <c r="BJ32" s="2">
        <v>0.4</v>
      </c>
      <c r="BK32" s="2">
        <v>0.3</v>
      </c>
      <c r="BL32" s="2">
        <v>0.4</v>
      </c>
      <c r="BM32" s="2">
        <v>0.9</v>
      </c>
      <c r="BN32" s="2">
        <v>0.7</v>
      </c>
      <c r="BO32" s="2">
        <v>0.6</v>
      </c>
      <c r="BP32" s="2">
        <v>0.5</v>
      </c>
      <c r="BQ32" s="2">
        <v>0.6</v>
      </c>
      <c r="BR32" s="2">
        <v>0.5</v>
      </c>
      <c r="BS32" s="2">
        <v>0.5</v>
      </c>
      <c r="BU32" s="1"/>
      <c r="BV32" s="9"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9"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9"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9" t="s">
        <v>63</v>
      </c>
      <c r="EQ32" s="2">
        <v>0.8</v>
      </c>
      <c r="ER32" s="2">
        <v>0.5</v>
      </c>
      <c r="ES32" s="2">
        <v>0.7</v>
      </c>
      <c r="ET32" s="2">
        <v>0.6</v>
      </c>
      <c r="EU32" s="2">
        <v>0.6</v>
      </c>
      <c r="EV32" s="2">
        <v>0.4</v>
      </c>
      <c r="EW32" s="2">
        <v>0.3</v>
      </c>
      <c r="EX32" s="2">
        <v>0.2</v>
      </c>
      <c r="EY32" s="2">
        <v>0.1</v>
      </c>
      <c r="EZ32" s="2">
        <v>0</v>
      </c>
      <c r="FA32" s="2">
        <v>0</v>
      </c>
      <c r="FB32" s="2">
        <v>0</v>
      </c>
      <c r="FC32" s="2">
        <v>0</v>
      </c>
      <c r="FD32" s="2">
        <v>0.1</v>
      </c>
      <c r="FE32" s="2">
        <v>0.1</v>
      </c>
      <c r="FF32" s="2">
        <v>0.1</v>
      </c>
      <c r="FG32" s="2">
        <v>0</v>
      </c>
      <c r="FH32" s="2">
        <v>0</v>
      </c>
      <c r="FI32" s="2">
        <v>0</v>
      </c>
      <c r="FJ32" s="2">
        <v>0</v>
      </c>
      <c r="FK32" s="2">
        <v>0</v>
      </c>
    </row>
    <row r="33" spans="1:167" ht="14.5">
      <c r="A33" s="1"/>
      <c r="B33" s="9" t="s">
        <v>67</v>
      </c>
      <c r="C33" s="2">
        <v>1</v>
      </c>
      <c r="D33" s="2">
        <v>1</v>
      </c>
      <c r="E33" s="2">
        <v>0.6</v>
      </c>
      <c r="F33" s="2">
        <v>0.7</v>
      </c>
      <c r="G33" s="2">
        <v>1.4</v>
      </c>
      <c r="H33" s="2">
        <v>1.4</v>
      </c>
      <c r="I33" s="2">
        <v>1.3</v>
      </c>
      <c r="J33" s="2">
        <v>1.2</v>
      </c>
      <c r="K33" s="2">
        <v>1</v>
      </c>
      <c r="L33" s="2">
        <v>0.5</v>
      </c>
      <c r="M33" s="2">
        <v>0.6</v>
      </c>
      <c r="N33" s="2">
        <v>1</v>
      </c>
      <c r="O33" s="2">
        <v>1</v>
      </c>
      <c r="P33" s="2">
        <v>0.1</v>
      </c>
      <c r="Q33" s="2">
        <v>0.1</v>
      </c>
      <c r="R33" s="2">
        <v>0.1</v>
      </c>
      <c r="S33" s="2">
        <v>0.1</v>
      </c>
      <c r="T33" s="2">
        <v>0</v>
      </c>
      <c r="U33" s="2">
        <v>0</v>
      </c>
      <c r="V33" s="2">
        <v>0</v>
      </c>
      <c r="W33" s="2">
        <v>0</v>
      </c>
      <c r="Y33" s="1"/>
      <c r="Z33" s="9" t="s">
        <v>67</v>
      </c>
      <c r="AA33" s="2">
        <v>0.3</v>
      </c>
      <c r="AB33" s="2">
        <v>0.6</v>
      </c>
      <c r="AC33" s="2">
        <v>0.7</v>
      </c>
      <c r="AD33" s="2">
        <v>1.6</v>
      </c>
      <c r="AE33" s="2">
        <v>0.6</v>
      </c>
      <c r="AF33" s="2">
        <v>0.6</v>
      </c>
      <c r="AG33" s="2">
        <v>0.4</v>
      </c>
      <c r="AH33" s="2">
        <v>0.3</v>
      </c>
      <c r="AI33" s="2">
        <v>0.3</v>
      </c>
      <c r="AJ33" s="2">
        <v>0.2</v>
      </c>
      <c r="AK33" s="2">
        <v>0</v>
      </c>
      <c r="AL33" s="2">
        <v>0</v>
      </c>
      <c r="AM33" s="2">
        <v>0</v>
      </c>
      <c r="AN33" s="2">
        <v>0</v>
      </c>
      <c r="AO33" s="2">
        <v>0</v>
      </c>
      <c r="AP33" s="2">
        <v>0</v>
      </c>
      <c r="AQ33" s="2">
        <v>0</v>
      </c>
      <c r="AR33" s="2">
        <v>0</v>
      </c>
      <c r="AS33" s="2">
        <v>0</v>
      </c>
      <c r="AT33" s="2">
        <v>0</v>
      </c>
      <c r="AU33" s="2">
        <v>0</v>
      </c>
      <c r="AW33" s="1"/>
      <c r="AX33" s="9" t="s">
        <v>67</v>
      </c>
      <c r="AY33" s="2">
        <v>0.4</v>
      </c>
      <c r="AZ33" s="2">
        <v>0.7</v>
      </c>
      <c r="BA33" s="2">
        <v>0.5</v>
      </c>
      <c r="BB33" s="2">
        <v>0.8</v>
      </c>
      <c r="BC33" s="2">
        <v>0.6</v>
      </c>
      <c r="BD33" s="2">
        <v>0.4</v>
      </c>
      <c r="BE33" s="2">
        <v>0.3</v>
      </c>
      <c r="BF33" s="2">
        <v>0.2</v>
      </c>
      <c r="BG33" s="2">
        <v>0.1</v>
      </c>
      <c r="BH33" s="2">
        <v>0</v>
      </c>
      <c r="BI33" s="2">
        <v>0</v>
      </c>
      <c r="BJ33" s="2">
        <v>0</v>
      </c>
      <c r="BK33" s="2">
        <v>0</v>
      </c>
      <c r="BL33" s="2">
        <v>0</v>
      </c>
      <c r="BM33" s="2">
        <v>0</v>
      </c>
      <c r="BN33" s="2">
        <v>0</v>
      </c>
      <c r="BO33" s="2">
        <v>0</v>
      </c>
      <c r="BP33" s="2">
        <v>0</v>
      </c>
      <c r="BQ33" s="2">
        <v>0</v>
      </c>
      <c r="BR33" s="2">
        <v>0</v>
      </c>
      <c r="BS33" s="2">
        <v>0</v>
      </c>
      <c r="BU33" s="1"/>
      <c r="BV33" s="9"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9" t="s">
        <v>67</v>
      </c>
      <c r="CU33" s="2">
        <v>0.3</v>
      </c>
      <c r="CV33" s="2">
        <v>0.3</v>
      </c>
      <c r="CW33" s="2">
        <v>0.4</v>
      </c>
      <c r="CX33" s="2">
        <v>0.5</v>
      </c>
      <c r="CY33" s="2">
        <v>0.3</v>
      </c>
      <c r="CZ33" s="2">
        <v>0.2</v>
      </c>
      <c r="DA33" s="2">
        <v>0.2</v>
      </c>
      <c r="DB33" s="2">
        <v>0.1</v>
      </c>
      <c r="DC33" s="2">
        <v>0.1</v>
      </c>
      <c r="DD33" s="2">
        <v>0.1</v>
      </c>
      <c r="DE33" s="2">
        <v>0.3</v>
      </c>
      <c r="DF33" s="2">
        <v>0.2</v>
      </c>
      <c r="DG33" s="2">
        <v>0.2</v>
      </c>
      <c r="DH33" s="2">
        <v>0</v>
      </c>
      <c r="DI33" s="2">
        <v>0</v>
      </c>
      <c r="DJ33" s="2">
        <v>0</v>
      </c>
      <c r="DK33" s="2">
        <v>0</v>
      </c>
      <c r="DL33" s="2">
        <v>0</v>
      </c>
      <c r="DM33" s="2">
        <v>0</v>
      </c>
      <c r="DN33" s="2">
        <v>0</v>
      </c>
      <c r="DO33" s="2">
        <v>0</v>
      </c>
      <c r="DQ33" s="1"/>
      <c r="DR33" s="9" t="s">
        <v>67</v>
      </c>
      <c r="DS33" s="2">
        <v>0.1</v>
      </c>
      <c r="DT33" s="2">
        <v>0.1</v>
      </c>
      <c r="DU33" s="2">
        <v>0.1</v>
      </c>
      <c r="DV33" s="2">
        <v>0.1</v>
      </c>
      <c r="DW33" s="2">
        <v>0.1</v>
      </c>
      <c r="DX33" s="2">
        <v>0</v>
      </c>
      <c r="DY33" s="2">
        <v>0.1</v>
      </c>
      <c r="DZ33" s="2">
        <v>0</v>
      </c>
      <c r="EA33" s="2">
        <v>0</v>
      </c>
      <c r="EB33" s="2">
        <v>0</v>
      </c>
      <c r="EC33" s="2">
        <v>0.1</v>
      </c>
      <c r="ED33" s="2">
        <v>0.1</v>
      </c>
      <c r="EE33" s="2">
        <v>0.2</v>
      </c>
      <c r="EF33" s="2">
        <v>0.2</v>
      </c>
      <c r="EG33" s="2">
        <v>0.3</v>
      </c>
      <c r="EH33" s="2">
        <v>0.1</v>
      </c>
      <c r="EI33" s="2">
        <v>0</v>
      </c>
      <c r="EJ33" s="2">
        <v>0.1</v>
      </c>
      <c r="EK33" s="2">
        <v>0</v>
      </c>
      <c r="EL33" s="2">
        <v>0</v>
      </c>
      <c r="EM33" s="2">
        <v>0</v>
      </c>
      <c r="EO33" s="1"/>
      <c r="EP33" s="9" t="s">
        <v>67</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9"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5.5">
      <c r="A35" s="1"/>
      <c r="B35" s="9" t="s">
        <v>527</v>
      </c>
      <c r="C35" s="2">
        <v>0.1</v>
      </c>
      <c r="D35" s="2">
        <v>0.1</v>
      </c>
      <c r="E35" s="2">
        <v>0.1</v>
      </c>
      <c r="F35" s="2">
        <v>0.1</v>
      </c>
      <c r="G35" s="2">
        <v>0.1</v>
      </c>
      <c r="H35" s="2">
        <v>0.1</v>
      </c>
      <c r="I35" s="2">
        <v>0.1</v>
      </c>
      <c r="J35" s="2">
        <v>0.1</v>
      </c>
      <c r="K35" s="2">
        <v>0.1</v>
      </c>
      <c r="L35" s="2">
        <v>0</v>
      </c>
      <c r="M35" s="2">
        <v>0</v>
      </c>
      <c r="N35" s="2">
        <v>0</v>
      </c>
      <c r="O35" s="2">
        <v>0</v>
      </c>
      <c r="P35" s="2">
        <v>0</v>
      </c>
      <c r="Q35" s="2">
        <v>0</v>
      </c>
      <c r="R35" s="2">
        <v>0</v>
      </c>
      <c r="S35" s="2">
        <v>0</v>
      </c>
      <c r="T35" s="2">
        <v>0</v>
      </c>
      <c r="U35" s="2">
        <v>0</v>
      </c>
      <c r="V35" s="2">
        <v>0.1</v>
      </c>
      <c r="W35" s="2">
        <v>0</v>
      </c>
      <c r="Y35" s="1"/>
      <c r="Z35" s="9" t="s">
        <v>527</v>
      </c>
      <c r="AA35" s="2">
        <v>0.5</v>
      </c>
      <c r="AB35" s="2">
        <v>0.4</v>
      </c>
      <c r="AC35" s="2">
        <v>0.6</v>
      </c>
      <c r="AD35" s="2">
        <v>0.4</v>
      </c>
      <c r="AE35" s="2">
        <v>0.5</v>
      </c>
      <c r="AF35" s="2">
        <v>0.5</v>
      </c>
      <c r="AG35" s="2">
        <v>0.3</v>
      </c>
      <c r="AH35" s="2">
        <v>0.5</v>
      </c>
      <c r="AI35" s="2">
        <v>0.3</v>
      </c>
      <c r="AJ35" s="2">
        <v>0.2</v>
      </c>
      <c r="AK35" s="2">
        <v>0.4</v>
      </c>
      <c r="AL35" s="2">
        <v>0.4</v>
      </c>
      <c r="AM35" s="2">
        <v>0.7</v>
      </c>
      <c r="AN35" s="2">
        <v>0.6</v>
      </c>
      <c r="AO35" s="2">
        <v>0.5</v>
      </c>
      <c r="AP35" s="2">
        <v>0.6</v>
      </c>
      <c r="AQ35" s="2">
        <v>0.6</v>
      </c>
      <c r="AR35" s="2">
        <v>0.5</v>
      </c>
      <c r="AS35" s="2">
        <v>0.6</v>
      </c>
      <c r="AT35" s="2">
        <v>0.7</v>
      </c>
      <c r="AU35" s="2">
        <v>0.5</v>
      </c>
      <c r="AW35" s="1"/>
      <c r="AX35" s="9" t="s">
        <v>527</v>
      </c>
      <c r="AY35" s="2">
        <v>0.6</v>
      </c>
      <c r="AZ35" s="2">
        <v>0.5</v>
      </c>
      <c r="BA35" s="2">
        <v>0.5</v>
      </c>
      <c r="BB35" s="2">
        <v>0.7</v>
      </c>
      <c r="BC35" s="2">
        <v>0.7</v>
      </c>
      <c r="BD35" s="2">
        <v>0.6</v>
      </c>
      <c r="BE35" s="2">
        <v>0.8</v>
      </c>
      <c r="BF35" s="2">
        <v>0.9</v>
      </c>
      <c r="BG35" s="2">
        <v>0.9</v>
      </c>
      <c r="BH35" s="2">
        <v>0.9</v>
      </c>
      <c r="BI35" s="2">
        <v>1</v>
      </c>
      <c r="BJ35" s="2">
        <v>1.3</v>
      </c>
      <c r="BK35" s="2">
        <v>1.6</v>
      </c>
      <c r="BL35" s="2">
        <v>1.3</v>
      </c>
      <c r="BM35" s="2">
        <v>1.2</v>
      </c>
      <c r="BN35" s="2">
        <v>1.2</v>
      </c>
      <c r="BO35" s="2">
        <v>1.8</v>
      </c>
      <c r="BP35" s="2">
        <v>1.7</v>
      </c>
      <c r="BQ35" s="2">
        <v>1.1000000000000001</v>
      </c>
      <c r="BR35" s="2">
        <v>1.1000000000000001</v>
      </c>
      <c r="BS35" s="2">
        <v>1.3</v>
      </c>
      <c r="BU35" s="1"/>
      <c r="BV35" s="9" t="s">
        <v>527</v>
      </c>
      <c r="BW35" s="2">
        <v>0.2</v>
      </c>
      <c r="BX35" s="2">
        <v>0.2</v>
      </c>
      <c r="BY35" s="2">
        <v>0.2</v>
      </c>
      <c r="BZ35" s="2">
        <v>0.1</v>
      </c>
      <c r="CA35" s="2">
        <v>0.1</v>
      </c>
      <c r="CB35" s="2">
        <v>0.1</v>
      </c>
      <c r="CC35" s="2">
        <v>0.1</v>
      </c>
      <c r="CD35" s="2">
        <v>0.1</v>
      </c>
      <c r="CE35" s="2">
        <v>0.1</v>
      </c>
      <c r="CF35" s="2">
        <v>0.1</v>
      </c>
      <c r="CG35" s="2">
        <v>0</v>
      </c>
      <c r="CH35" s="2">
        <v>0</v>
      </c>
      <c r="CI35" s="2">
        <v>0.1</v>
      </c>
      <c r="CJ35" s="2">
        <v>0.1</v>
      </c>
      <c r="CK35" s="2">
        <v>0.1</v>
      </c>
      <c r="CL35" s="2">
        <v>0</v>
      </c>
      <c r="CM35" s="2">
        <v>0</v>
      </c>
      <c r="CN35" s="2">
        <v>0.1</v>
      </c>
      <c r="CO35" s="2">
        <v>0.1</v>
      </c>
      <c r="CP35" s="2">
        <v>0.1</v>
      </c>
      <c r="CQ35" s="2">
        <v>0.2</v>
      </c>
      <c r="CS35" s="1"/>
      <c r="CT35" s="9" t="s">
        <v>527</v>
      </c>
      <c r="CU35" s="2">
        <v>0.1</v>
      </c>
      <c r="CV35" s="2">
        <v>0.1</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9" t="s">
        <v>527</v>
      </c>
      <c r="DS35" s="2">
        <v>0.7</v>
      </c>
      <c r="DT35" s="2">
        <v>0.7</v>
      </c>
      <c r="DU35" s="2">
        <v>0.6</v>
      </c>
      <c r="DV35" s="2">
        <v>0.5</v>
      </c>
      <c r="DW35" s="2">
        <v>0.6</v>
      </c>
      <c r="DX35" s="2">
        <v>0.3</v>
      </c>
      <c r="DY35" s="2">
        <v>0.3</v>
      </c>
      <c r="DZ35" s="2">
        <v>0.4</v>
      </c>
      <c r="EA35" s="2">
        <v>0.5</v>
      </c>
      <c r="EB35" s="2">
        <v>0.4</v>
      </c>
      <c r="EC35" s="2">
        <v>0.6</v>
      </c>
      <c r="ED35" s="2">
        <v>0.7</v>
      </c>
      <c r="EE35" s="2">
        <v>1</v>
      </c>
      <c r="EF35" s="2">
        <v>0.9</v>
      </c>
      <c r="EG35" s="2">
        <v>0.8</v>
      </c>
      <c r="EH35" s="2">
        <v>0.7</v>
      </c>
      <c r="EI35" s="2">
        <v>0.6</v>
      </c>
      <c r="EJ35" s="2">
        <v>0.7</v>
      </c>
      <c r="EK35" s="2">
        <v>0.7</v>
      </c>
      <c r="EL35" s="2">
        <v>0.8</v>
      </c>
      <c r="EM35" s="2">
        <v>0.9</v>
      </c>
      <c r="EO35" s="1"/>
      <c r="EP35" s="9" t="s">
        <v>527</v>
      </c>
      <c r="EQ35" s="2">
        <v>0.3</v>
      </c>
      <c r="ER35" s="2">
        <v>0.4</v>
      </c>
      <c r="ES35" s="2">
        <v>0.2</v>
      </c>
      <c r="ET35" s="2">
        <v>0.1</v>
      </c>
      <c r="EU35" s="2">
        <v>0.1</v>
      </c>
      <c r="EV35" s="2">
        <v>0.1</v>
      </c>
      <c r="EW35" s="2">
        <v>0.1</v>
      </c>
      <c r="EX35" s="2">
        <v>0.1</v>
      </c>
      <c r="EY35" s="2">
        <v>0.1</v>
      </c>
      <c r="EZ35" s="2">
        <v>0.1</v>
      </c>
      <c r="FA35" s="2">
        <v>0.1</v>
      </c>
      <c r="FB35" s="2">
        <v>0.1</v>
      </c>
      <c r="FC35" s="2">
        <v>0.1</v>
      </c>
      <c r="FD35" s="2">
        <v>0.1</v>
      </c>
      <c r="FE35" s="2">
        <v>0</v>
      </c>
      <c r="FF35" s="2">
        <v>0</v>
      </c>
      <c r="FG35" s="2">
        <v>0</v>
      </c>
      <c r="FH35" s="2">
        <v>0</v>
      </c>
      <c r="FI35" s="2">
        <v>0.1</v>
      </c>
      <c r="FJ35" s="2">
        <v>0.1</v>
      </c>
      <c r="FK35" s="2">
        <v>0.1</v>
      </c>
    </row>
    <row r="36" spans="1:167" ht="14.5">
      <c r="A36" s="128"/>
      <c r="B36" s="128"/>
      <c r="C36" s="2"/>
      <c r="D36" s="2"/>
      <c r="E36" s="2"/>
      <c r="F36" s="2"/>
      <c r="G36" s="2"/>
      <c r="H36" s="2"/>
      <c r="I36" s="2"/>
      <c r="J36" s="2"/>
      <c r="K36" s="2"/>
      <c r="L36" s="2"/>
      <c r="M36" s="2"/>
      <c r="N36" s="2"/>
      <c r="O36" s="2"/>
      <c r="P36" s="2"/>
      <c r="Q36" s="2"/>
      <c r="R36" s="2"/>
      <c r="S36" s="2"/>
      <c r="T36" s="2"/>
      <c r="U36" s="2"/>
      <c r="V36" s="2"/>
      <c r="W36" s="2"/>
      <c r="Y36" s="128"/>
      <c r="Z36" s="128"/>
      <c r="AA36" s="2"/>
      <c r="AB36" s="2"/>
      <c r="AC36" s="2"/>
      <c r="AD36" s="2"/>
      <c r="AE36" s="2"/>
      <c r="AF36" s="2"/>
      <c r="AG36" s="2"/>
      <c r="AH36" s="2"/>
      <c r="AI36" s="2"/>
      <c r="AJ36" s="2"/>
      <c r="AK36" s="2"/>
      <c r="AL36" s="2"/>
      <c r="AM36" s="2"/>
      <c r="AN36" s="2"/>
      <c r="AO36" s="2"/>
      <c r="AP36" s="2"/>
      <c r="AQ36" s="2"/>
      <c r="AR36" s="2"/>
      <c r="AS36" s="2"/>
      <c r="AT36" s="2"/>
      <c r="AU36" s="2"/>
      <c r="AW36" s="128"/>
      <c r="AX36" s="128"/>
      <c r="AY36" s="2"/>
      <c r="AZ36" s="2"/>
      <c r="BA36" s="2"/>
      <c r="BB36" s="2"/>
      <c r="BC36" s="2"/>
      <c r="BD36" s="2"/>
      <c r="BE36" s="2"/>
      <c r="BF36" s="2"/>
      <c r="BG36" s="2"/>
      <c r="BH36" s="2"/>
      <c r="BI36" s="2"/>
      <c r="BJ36" s="2"/>
      <c r="BK36" s="2"/>
      <c r="BL36" s="2"/>
      <c r="BM36" s="2"/>
      <c r="BN36" s="2"/>
      <c r="BO36" s="2"/>
      <c r="BP36" s="2"/>
      <c r="BQ36" s="2"/>
      <c r="BR36" s="2"/>
      <c r="BS36" s="2"/>
      <c r="BU36" s="128"/>
      <c r="BV36" s="128"/>
      <c r="BW36" s="2"/>
      <c r="BX36" s="2"/>
      <c r="BY36" s="2"/>
      <c r="BZ36" s="2"/>
      <c r="CA36" s="2"/>
      <c r="CB36" s="2"/>
      <c r="CC36" s="2"/>
      <c r="CD36" s="2"/>
      <c r="CE36" s="2"/>
      <c r="CF36" s="2"/>
      <c r="CG36" s="2"/>
      <c r="CH36" s="2"/>
      <c r="CI36" s="2"/>
      <c r="CJ36" s="2"/>
      <c r="CK36" s="2"/>
      <c r="CL36" s="2"/>
      <c r="CM36" s="2"/>
      <c r="CN36" s="2"/>
      <c r="CO36" s="2"/>
      <c r="CP36" s="2"/>
      <c r="CQ36" s="2"/>
      <c r="CS36" s="128"/>
      <c r="CT36" s="128"/>
      <c r="CU36" s="2"/>
      <c r="CV36" s="2"/>
      <c r="CW36" s="2"/>
      <c r="CX36" s="2"/>
      <c r="CY36" s="2"/>
      <c r="CZ36" s="2"/>
      <c r="DA36" s="2"/>
      <c r="DB36" s="2"/>
      <c r="DC36" s="2"/>
      <c r="DD36" s="2"/>
      <c r="DE36" s="2"/>
      <c r="DF36" s="2"/>
      <c r="DG36" s="2"/>
      <c r="DH36" s="2"/>
      <c r="DI36" s="2"/>
      <c r="DJ36" s="2"/>
      <c r="DK36" s="2"/>
      <c r="DL36" s="2"/>
      <c r="DM36" s="2"/>
      <c r="DN36" s="2"/>
      <c r="DO36" s="2"/>
      <c r="DQ36" s="128"/>
      <c r="DR36" s="128"/>
      <c r="DS36" s="2"/>
      <c r="DT36" s="2"/>
      <c r="DU36" s="2"/>
      <c r="DV36" s="2"/>
      <c r="DW36" s="2"/>
      <c r="DX36" s="2"/>
      <c r="DY36" s="2"/>
      <c r="DZ36" s="2"/>
      <c r="EA36" s="2"/>
      <c r="EB36" s="2"/>
      <c r="EC36" s="2"/>
      <c r="ED36" s="2"/>
      <c r="EE36" s="2"/>
      <c r="EF36" s="2"/>
      <c r="EG36" s="2"/>
      <c r="EH36" s="2"/>
      <c r="EI36" s="2"/>
      <c r="EJ36" s="2"/>
      <c r="EK36" s="2"/>
      <c r="EL36" s="2"/>
      <c r="EM36" s="2"/>
      <c r="EO36" s="128"/>
      <c r="EP36" s="128"/>
      <c r="EQ36" s="2"/>
      <c r="ER36" s="2"/>
      <c r="ES36" s="2"/>
      <c r="ET36" s="2"/>
      <c r="EU36" s="2"/>
      <c r="EV36" s="2"/>
      <c r="EW36" s="2"/>
      <c r="EX36" s="2"/>
      <c r="EY36" s="2"/>
      <c r="EZ36" s="2"/>
      <c r="FA36" s="2"/>
      <c r="FB36" s="2"/>
      <c r="FC36" s="2"/>
      <c r="FD36" s="2"/>
      <c r="FE36" s="2"/>
      <c r="FF36" s="2"/>
      <c r="FG36" s="2"/>
      <c r="FH36" s="2"/>
      <c r="FI36" s="2"/>
      <c r="FJ36" s="2"/>
      <c r="FK36" s="2"/>
    </row>
    <row r="37" spans="1:167" ht="14.5">
      <c r="A37" s="1"/>
      <c r="B37" s="8" t="s">
        <v>496</v>
      </c>
      <c r="C37" s="2"/>
      <c r="D37" s="2"/>
      <c r="E37" s="2"/>
      <c r="F37" s="2"/>
      <c r="G37" s="2"/>
      <c r="H37" s="2"/>
      <c r="I37" s="2"/>
      <c r="J37" s="2"/>
      <c r="K37" s="2"/>
      <c r="L37" s="2"/>
      <c r="M37" s="2"/>
      <c r="N37" s="2"/>
      <c r="O37" s="2"/>
      <c r="P37" s="2"/>
      <c r="Q37" s="2"/>
      <c r="R37" s="2"/>
      <c r="S37" s="2"/>
      <c r="T37" s="2"/>
      <c r="U37" s="2"/>
      <c r="V37" s="2"/>
      <c r="W37" s="2"/>
      <c r="Y37" s="1"/>
      <c r="Z37" s="8" t="s">
        <v>496</v>
      </c>
      <c r="AA37" s="2"/>
      <c r="AB37" s="2"/>
      <c r="AC37" s="2"/>
      <c r="AD37" s="2"/>
      <c r="AE37" s="2"/>
      <c r="AF37" s="2"/>
      <c r="AG37" s="2"/>
      <c r="AH37" s="2"/>
      <c r="AI37" s="2"/>
      <c r="AJ37" s="2"/>
      <c r="AK37" s="2"/>
      <c r="AL37" s="2"/>
      <c r="AM37" s="2"/>
      <c r="AN37" s="2"/>
      <c r="AO37" s="2"/>
      <c r="AP37" s="2"/>
      <c r="AQ37" s="2"/>
      <c r="AR37" s="2"/>
      <c r="AS37" s="2"/>
      <c r="AT37" s="2"/>
      <c r="AU37" s="2"/>
      <c r="AW37" s="1"/>
      <c r="AX37" s="8" t="s">
        <v>496</v>
      </c>
      <c r="AY37" s="2"/>
      <c r="AZ37" s="2"/>
      <c r="BA37" s="2"/>
      <c r="BB37" s="2"/>
      <c r="BC37" s="2"/>
      <c r="BD37" s="2"/>
      <c r="BE37" s="2"/>
      <c r="BF37" s="2"/>
      <c r="BG37" s="2"/>
      <c r="BH37" s="2"/>
      <c r="BI37" s="2"/>
      <c r="BJ37" s="2"/>
      <c r="BK37" s="2"/>
      <c r="BL37" s="2"/>
      <c r="BM37" s="2"/>
      <c r="BN37" s="2"/>
      <c r="BO37" s="2"/>
      <c r="BP37" s="2"/>
      <c r="BQ37" s="2"/>
      <c r="BR37" s="2"/>
      <c r="BS37" s="2"/>
      <c r="BU37" s="1"/>
      <c r="BV37" s="8" t="s">
        <v>496</v>
      </c>
      <c r="BW37" s="2"/>
      <c r="BX37" s="2"/>
      <c r="BY37" s="2"/>
      <c r="BZ37" s="2"/>
      <c r="CA37" s="2"/>
      <c r="CB37" s="2"/>
      <c r="CC37" s="2"/>
      <c r="CD37" s="2"/>
      <c r="CE37" s="2"/>
      <c r="CF37" s="2"/>
      <c r="CG37" s="2"/>
      <c r="CH37" s="2"/>
      <c r="CI37" s="2"/>
      <c r="CJ37" s="2"/>
      <c r="CK37" s="2"/>
      <c r="CL37" s="2"/>
      <c r="CM37" s="2"/>
      <c r="CN37" s="2"/>
      <c r="CO37" s="2"/>
      <c r="CP37" s="2"/>
      <c r="CQ37" s="2"/>
      <c r="CS37" s="1"/>
      <c r="CT37" s="8" t="s">
        <v>496</v>
      </c>
      <c r="CU37" s="2"/>
      <c r="CV37" s="2"/>
      <c r="CW37" s="2"/>
      <c r="CX37" s="2"/>
      <c r="CY37" s="2"/>
      <c r="CZ37" s="2"/>
      <c r="DA37" s="2"/>
      <c r="DB37" s="2"/>
      <c r="DC37" s="2"/>
      <c r="DD37" s="2"/>
      <c r="DE37" s="2"/>
      <c r="DF37" s="2"/>
      <c r="DG37" s="2"/>
      <c r="DH37" s="2"/>
      <c r="DI37" s="2"/>
      <c r="DJ37" s="2"/>
      <c r="DK37" s="2"/>
      <c r="DL37" s="2"/>
      <c r="DM37" s="2"/>
      <c r="DN37" s="2"/>
      <c r="DO37" s="2"/>
      <c r="DQ37" s="1"/>
      <c r="DR37" s="8" t="s">
        <v>496</v>
      </c>
      <c r="DS37" s="2"/>
      <c r="DT37" s="2"/>
      <c r="DU37" s="2"/>
      <c r="DV37" s="2"/>
      <c r="DW37" s="2"/>
      <c r="DX37" s="2"/>
      <c r="DY37" s="2"/>
      <c r="DZ37" s="2"/>
      <c r="EA37" s="2"/>
      <c r="EB37" s="2"/>
      <c r="EC37" s="2"/>
      <c r="ED37" s="2"/>
      <c r="EE37" s="2"/>
      <c r="EF37" s="2"/>
      <c r="EG37" s="2"/>
      <c r="EH37" s="2"/>
      <c r="EI37" s="2"/>
      <c r="EJ37" s="2"/>
      <c r="EK37" s="2"/>
      <c r="EL37" s="2"/>
      <c r="EM37" s="2"/>
      <c r="EO37" s="1"/>
      <c r="EP37" s="8" t="s">
        <v>496</v>
      </c>
      <c r="EQ37" s="2"/>
      <c r="ER37" s="2"/>
      <c r="ES37" s="2"/>
      <c r="ET37" s="2"/>
      <c r="EU37" s="2"/>
      <c r="EV37" s="2"/>
      <c r="EW37" s="2"/>
      <c r="EX37" s="2"/>
      <c r="EY37" s="2"/>
      <c r="EZ37" s="2"/>
      <c r="FA37" s="2"/>
      <c r="FB37" s="2"/>
      <c r="FC37" s="2"/>
      <c r="FD37" s="2"/>
      <c r="FE37" s="2"/>
      <c r="FF37" s="2"/>
      <c r="FG37" s="2"/>
      <c r="FH37" s="2"/>
      <c r="FI37" s="2"/>
      <c r="FJ37" s="2"/>
      <c r="FK37" s="2"/>
    </row>
    <row r="38" spans="1:167" ht="14.5">
      <c r="A38" s="1"/>
      <c r="B38" s="9" t="s">
        <v>37</v>
      </c>
      <c r="C38" s="2">
        <v>26.9</v>
      </c>
      <c r="D38" s="2">
        <v>23.6</v>
      </c>
      <c r="E38" s="2">
        <v>35</v>
      </c>
      <c r="F38" s="2">
        <v>23.5</v>
      </c>
      <c r="G38" s="2">
        <v>19.399999999999999</v>
      </c>
      <c r="H38" s="2">
        <v>15.3</v>
      </c>
      <c r="I38" s="2">
        <v>11.1</v>
      </c>
      <c r="J38" s="2">
        <v>26.1</v>
      </c>
      <c r="K38" s="2">
        <v>27.3</v>
      </c>
      <c r="L38" s="2">
        <v>36.299999999999997</v>
      </c>
      <c r="M38" s="2">
        <v>28.3</v>
      </c>
      <c r="N38" s="2">
        <v>28.2</v>
      </c>
      <c r="O38" s="2">
        <v>27.6</v>
      </c>
      <c r="P38" s="2">
        <v>13.2</v>
      </c>
      <c r="Q38" s="2">
        <v>15.8</v>
      </c>
      <c r="R38" s="2">
        <v>14.8</v>
      </c>
      <c r="S38" s="2">
        <v>14.8</v>
      </c>
      <c r="T38" s="2">
        <v>22</v>
      </c>
      <c r="U38" s="2">
        <v>21.4</v>
      </c>
      <c r="V38" s="2">
        <v>22.9</v>
      </c>
      <c r="W38" s="2">
        <v>16.899999999999999</v>
      </c>
      <c r="Y38" s="1"/>
      <c r="Z38" s="9" t="s">
        <v>37</v>
      </c>
      <c r="AA38" s="2">
        <v>19.399999999999999</v>
      </c>
      <c r="AB38" s="2">
        <v>12.1</v>
      </c>
      <c r="AC38" s="2">
        <v>10.8</v>
      </c>
      <c r="AD38" s="2">
        <v>11.1</v>
      </c>
      <c r="AE38" s="2">
        <v>14</v>
      </c>
      <c r="AF38" s="2">
        <v>15.6</v>
      </c>
      <c r="AG38" s="2">
        <v>16.7</v>
      </c>
      <c r="AH38" s="2">
        <v>26.5</v>
      </c>
      <c r="AI38" s="2">
        <v>27</v>
      </c>
      <c r="AJ38" s="2">
        <v>20.3</v>
      </c>
      <c r="AK38" s="2">
        <v>22.9</v>
      </c>
      <c r="AL38" s="2">
        <v>19.8</v>
      </c>
      <c r="AM38" s="2">
        <v>29.4</v>
      </c>
      <c r="AN38" s="2">
        <v>18.8</v>
      </c>
      <c r="AO38" s="2">
        <v>22.3</v>
      </c>
      <c r="AP38" s="2">
        <v>21.5</v>
      </c>
      <c r="AQ38" s="2">
        <v>21.5</v>
      </c>
      <c r="AR38" s="2">
        <v>19.8</v>
      </c>
      <c r="AS38" s="2">
        <v>25.1</v>
      </c>
      <c r="AT38" s="2">
        <v>24.8</v>
      </c>
      <c r="AU38" s="2">
        <v>24.8</v>
      </c>
      <c r="AW38" s="1"/>
      <c r="AX38" s="9" t="s">
        <v>37</v>
      </c>
      <c r="AY38" s="2">
        <v>2.4</v>
      </c>
      <c r="AZ38" s="2">
        <v>1.2</v>
      </c>
      <c r="BA38" s="2">
        <v>4.8</v>
      </c>
      <c r="BB38" s="2">
        <v>4.0999999999999996</v>
      </c>
      <c r="BC38" s="2">
        <v>4.4000000000000004</v>
      </c>
      <c r="BD38" s="2">
        <v>2.7</v>
      </c>
      <c r="BE38" s="2">
        <v>2.2999999999999998</v>
      </c>
      <c r="BF38" s="2">
        <v>1.1000000000000001</v>
      </c>
      <c r="BG38" s="2">
        <v>3.2</v>
      </c>
      <c r="BH38" s="2">
        <v>3.7</v>
      </c>
      <c r="BI38" s="2">
        <v>5.7</v>
      </c>
      <c r="BJ38" s="2">
        <v>7.7</v>
      </c>
      <c r="BK38" s="2">
        <v>4.2</v>
      </c>
      <c r="BL38" s="2">
        <v>9.3000000000000007</v>
      </c>
      <c r="BM38" s="2">
        <v>10.5</v>
      </c>
      <c r="BN38" s="2">
        <v>10.4</v>
      </c>
      <c r="BO38" s="2">
        <v>10.9</v>
      </c>
      <c r="BP38" s="2">
        <v>10.8</v>
      </c>
      <c r="BQ38" s="2">
        <v>9.1</v>
      </c>
      <c r="BR38" s="2">
        <v>7</v>
      </c>
      <c r="BS38" s="2">
        <v>5.8</v>
      </c>
      <c r="BU38" s="1"/>
      <c r="BV38" s="9" t="s">
        <v>37</v>
      </c>
      <c r="BW38" s="2">
        <v>4</v>
      </c>
      <c r="BX38" s="2">
        <v>4.4000000000000004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33.700000000000003</v>
      </c>
      <c r="CO38" s="2">
        <v>29.8</v>
      </c>
      <c r="CP38" s="2">
        <v>33.6</v>
      </c>
      <c r="CQ38" s="2">
        <v>31.2</v>
      </c>
      <c r="CS38" s="1"/>
      <c r="CT38" s="9" t="s">
        <v>37</v>
      </c>
      <c r="CU38" s="2">
        <v>11</v>
      </c>
      <c r="CV38" s="2">
        <v>7.7</v>
      </c>
      <c r="CW38" s="2">
        <v>6.1</v>
      </c>
      <c r="CX38" s="2">
        <v>4.7</v>
      </c>
      <c r="CY38" s="2">
        <v>6.8</v>
      </c>
      <c r="CZ38" s="2">
        <v>2.7</v>
      </c>
      <c r="DA38" s="2">
        <v>8.6999999999999993</v>
      </c>
      <c r="DB38" s="2">
        <v>8.6999999999999993</v>
      </c>
      <c r="DC38" s="2">
        <v>9.6</v>
      </c>
      <c r="DD38" s="2">
        <v>7.9</v>
      </c>
      <c r="DE38" s="2">
        <v>4.3</v>
      </c>
      <c r="DF38" s="2">
        <v>6.9</v>
      </c>
      <c r="DG38" s="2">
        <v>10</v>
      </c>
      <c r="DH38" s="2">
        <v>7</v>
      </c>
      <c r="DI38" s="2">
        <v>7</v>
      </c>
      <c r="DJ38" s="2">
        <v>6.9</v>
      </c>
      <c r="DK38" s="2">
        <v>7.3</v>
      </c>
      <c r="DL38" s="2">
        <v>5.7</v>
      </c>
      <c r="DM38" s="2">
        <v>6.2</v>
      </c>
      <c r="DN38" s="2">
        <v>11.9</v>
      </c>
      <c r="DO38" s="2">
        <v>12.2</v>
      </c>
      <c r="DQ38" s="1"/>
      <c r="DR38" s="9" t="s">
        <v>37</v>
      </c>
      <c r="DS38" s="2">
        <v>4.5</v>
      </c>
      <c r="DT38" s="2">
        <v>4.7</v>
      </c>
      <c r="DU38" s="2">
        <v>1.4</v>
      </c>
      <c r="DV38" s="2">
        <v>2.5</v>
      </c>
      <c r="DW38" s="2">
        <v>2.2000000000000002</v>
      </c>
      <c r="DX38" s="2">
        <v>2.9</v>
      </c>
      <c r="DY38" s="2">
        <v>3.5</v>
      </c>
      <c r="DZ38" s="2">
        <v>3.1</v>
      </c>
      <c r="EA38" s="2">
        <v>3.8</v>
      </c>
      <c r="EB38" s="2">
        <v>5.5</v>
      </c>
      <c r="EC38" s="2">
        <v>5.2</v>
      </c>
      <c r="ED38" s="2">
        <v>4.5</v>
      </c>
      <c r="EE38" s="2">
        <v>1.9</v>
      </c>
      <c r="EF38" s="2">
        <v>2.5</v>
      </c>
      <c r="EG38" s="2">
        <v>1.9</v>
      </c>
      <c r="EH38" s="2">
        <v>1.3</v>
      </c>
      <c r="EI38" s="2">
        <v>1.5</v>
      </c>
      <c r="EJ38" s="2">
        <v>2.1</v>
      </c>
      <c r="EK38" s="2">
        <v>0.9</v>
      </c>
      <c r="EL38" s="2">
        <v>0.9</v>
      </c>
      <c r="EM38" s="2">
        <v>0.9</v>
      </c>
      <c r="EO38" s="1"/>
      <c r="EP38" s="9" t="s">
        <v>37</v>
      </c>
      <c r="EQ38" s="2">
        <v>15.1</v>
      </c>
      <c r="ER38" s="2">
        <v>16</v>
      </c>
      <c r="ES38" s="2">
        <v>10.199999999999999</v>
      </c>
      <c r="ET38" s="2">
        <v>11</v>
      </c>
      <c r="EU38" s="2">
        <v>6.4</v>
      </c>
      <c r="EV38" s="2">
        <v>10.3</v>
      </c>
      <c r="EW38" s="2">
        <v>11.7</v>
      </c>
      <c r="EX38" s="2">
        <v>19.100000000000001</v>
      </c>
      <c r="EY38" s="2">
        <v>13.4</v>
      </c>
      <c r="EZ38" s="2">
        <v>11.6</v>
      </c>
      <c r="FA38" s="2">
        <v>16.899999999999999</v>
      </c>
      <c r="FB38" s="2">
        <v>11.8</v>
      </c>
      <c r="FC38" s="2">
        <v>11</v>
      </c>
      <c r="FD38" s="2">
        <v>14.4</v>
      </c>
      <c r="FE38" s="2">
        <v>10.8</v>
      </c>
      <c r="FF38" s="2">
        <v>14.6</v>
      </c>
      <c r="FG38" s="2">
        <v>16.7</v>
      </c>
      <c r="FH38" s="2">
        <v>14.9</v>
      </c>
      <c r="FI38" s="2">
        <v>19.399999999999999</v>
      </c>
      <c r="FJ38" s="2">
        <v>18.7</v>
      </c>
      <c r="FK38" s="2">
        <v>16.3</v>
      </c>
    </row>
    <row r="39" spans="1:167" ht="14.5">
      <c r="A39" s="1"/>
      <c r="B39" s="9" t="s">
        <v>493</v>
      </c>
      <c r="C39" s="2">
        <v>0</v>
      </c>
      <c r="D39" s="2">
        <v>0</v>
      </c>
      <c r="E39" s="2">
        <v>0</v>
      </c>
      <c r="F39" s="2">
        <v>2.5</v>
      </c>
      <c r="G39" s="2">
        <v>3</v>
      </c>
      <c r="H39" s="2">
        <v>6</v>
      </c>
      <c r="I39" s="2">
        <v>5.2</v>
      </c>
      <c r="J39" s="2">
        <v>4.5</v>
      </c>
      <c r="K39" s="2">
        <v>3.1</v>
      </c>
      <c r="L39" s="2">
        <v>3.2</v>
      </c>
      <c r="M39" s="2">
        <v>1.5</v>
      </c>
      <c r="N39" s="2">
        <v>1.7</v>
      </c>
      <c r="O39" s="2">
        <v>3.5</v>
      </c>
      <c r="P39" s="2">
        <v>2.8</v>
      </c>
      <c r="Q39" s="2">
        <v>2</v>
      </c>
      <c r="R39" s="2">
        <v>2.2000000000000002</v>
      </c>
      <c r="S39" s="2">
        <v>3.7</v>
      </c>
      <c r="T39" s="2">
        <v>5.8</v>
      </c>
      <c r="U39" s="2">
        <v>9.1999999999999993</v>
      </c>
      <c r="V39" s="2">
        <v>13.6</v>
      </c>
      <c r="W39" s="2">
        <v>14.6</v>
      </c>
      <c r="Y39" s="1"/>
      <c r="Z39" s="9" t="s">
        <v>493</v>
      </c>
      <c r="AA39" s="2">
        <v>59.2</v>
      </c>
      <c r="AB39" s="2">
        <v>61.9</v>
      </c>
      <c r="AC39" s="2">
        <v>62.1</v>
      </c>
      <c r="AD39" s="2">
        <v>58.9</v>
      </c>
      <c r="AE39" s="2">
        <v>63.8</v>
      </c>
      <c r="AF39" s="2">
        <v>63.6</v>
      </c>
      <c r="AG39" s="2">
        <v>66.900000000000006</v>
      </c>
      <c r="AH39" s="2">
        <v>58.5</v>
      </c>
      <c r="AI39" s="2">
        <v>61.9</v>
      </c>
      <c r="AJ39" s="2">
        <v>72.900000000000006</v>
      </c>
      <c r="AK39" s="2">
        <v>69.400000000000006</v>
      </c>
      <c r="AL39" s="2">
        <v>72.3</v>
      </c>
      <c r="AM39" s="2">
        <v>60.2</v>
      </c>
      <c r="AN39" s="2">
        <v>67.900000000000006</v>
      </c>
      <c r="AO39" s="2">
        <v>67.2</v>
      </c>
      <c r="AP39" s="2">
        <v>68.400000000000006</v>
      </c>
      <c r="AQ39" s="2">
        <v>69.8</v>
      </c>
      <c r="AR39" s="2">
        <v>71.599999999999994</v>
      </c>
      <c r="AS39" s="2">
        <v>65.900000000000006</v>
      </c>
      <c r="AT39" s="2">
        <v>65.5</v>
      </c>
      <c r="AU39" s="2">
        <v>66.7</v>
      </c>
      <c r="AW39" s="1"/>
      <c r="AX39" s="9" t="s">
        <v>493</v>
      </c>
      <c r="AY39" s="2">
        <v>80.599999999999994</v>
      </c>
      <c r="AZ39" s="2">
        <v>83.7</v>
      </c>
      <c r="BA39" s="2">
        <v>81.2</v>
      </c>
      <c r="BB39" s="2">
        <v>81.5</v>
      </c>
      <c r="BC39" s="2">
        <v>79.8</v>
      </c>
      <c r="BD39" s="2">
        <v>84.7</v>
      </c>
      <c r="BE39" s="2">
        <v>86.7</v>
      </c>
      <c r="BF39" s="2">
        <v>87.5</v>
      </c>
      <c r="BG39" s="2">
        <v>87.8</v>
      </c>
      <c r="BH39" s="2">
        <v>90.2</v>
      </c>
      <c r="BI39" s="2">
        <v>87.2</v>
      </c>
      <c r="BJ39" s="2">
        <v>84.5</v>
      </c>
      <c r="BK39" s="2">
        <v>85.9</v>
      </c>
      <c r="BL39" s="2">
        <v>83.6</v>
      </c>
      <c r="BM39" s="2">
        <v>82.1</v>
      </c>
      <c r="BN39" s="2">
        <v>82.7</v>
      </c>
      <c r="BO39" s="2">
        <v>80.599999999999994</v>
      </c>
      <c r="BP39" s="2">
        <v>81.7</v>
      </c>
      <c r="BQ39" s="2">
        <v>85.5</v>
      </c>
      <c r="BR39" s="2">
        <v>88.2</v>
      </c>
      <c r="BS39" s="2">
        <v>89.7</v>
      </c>
      <c r="BU39" s="1"/>
      <c r="BV39" s="9" t="s">
        <v>493</v>
      </c>
      <c r="BW39" s="2">
        <v>86.2</v>
      </c>
      <c r="BX39" s="2">
        <v>85.9</v>
      </c>
      <c r="BY39" s="2">
        <v>88</v>
      </c>
      <c r="BZ39" s="2">
        <v>89.7</v>
      </c>
      <c r="CA39" s="2">
        <v>87.1</v>
      </c>
      <c r="CB39" s="2">
        <v>84.1</v>
      </c>
      <c r="CC39" s="2">
        <v>83.2</v>
      </c>
      <c r="CD39" s="2">
        <v>83.8</v>
      </c>
      <c r="CE39" s="2">
        <v>84.3</v>
      </c>
      <c r="CF39" s="2">
        <v>84.5</v>
      </c>
      <c r="CG39" s="2">
        <v>85.8</v>
      </c>
      <c r="CH39" s="2">
        <v>85.6</v>
      </c>
      <c r="CI39" s="2">
        <v>88.2</v>
      </c>
      <c r="CJ39" s="2">
        <v>84.1</v>
      </c>
      <c r="CK39" s="2">
        <v>85.6</v>
      </c>
      <c r="CL39" s="2">
        <v>83.2</v>
      </c>
      <c r="CM39" s="2">
        <v>83.7</v>
      </c>
      <c r="CN39" s="2">
        <v>63.5</v>
      </c>
      <c r="CO39" s="2">
        <v>67.099999999999994</v>
      </c>
      <c r="CP39" s="2">
        <v>63.3</v>
      </c>
      <c r="CQ39" s="2">
        <v>65</v>
      </c>
      <c r="CS39" s="1"/>
      <c r="CT39" s="9" t="s">
        <v>493</v>
      </c>
      <c r="CU39" s="2">
        <v>79.5</v>
      </c>
      <c r="CV39" s="2">
        <v>80.599999999999994</v>
      </c>
      <c r="CW39" s="2">
        <v>82.1</v>
      </c>
      <c r="CX39" s="2">
        <v>80.8</v>
      </c>
      <c r="CY39" s="2">
        <v>84.1</v>
      </c>
      <c r="CZ39" s="2">
        <v>83.7</v>
      </c>
      <c r="DA39" s="2">
        <v>77.599999999999994</v>
      </c>
      <c r="DB39" s="2">
        <v>74.3</v>
      </c>
      <c r="DC39" s="2">
        <v>77</v>
      </c>
      <c r="DD39" s="2">
        <v>70.3</v>
      </c>
      <c r="DE39" s="2">
        <v>86.1</v>
      </c>
      <c r="DF39" s="2">
        <v>84.1</v>
      </c>
      <c r="DG39" s="2">
        <v>80.099999999999994</v>
      </c>
      <c r="DH39" s="2">
        <v>91.6</v>
      </c>
      <c r="DI39" s="2">
        <v>91.2</v>
      </c>
      <c r="DJ39" s="2">
        <v>91.3</v>
      </c>
      <c r="DK39" s="2">
        <v>91.9</v>
      </c>
      <c r="DL39" s="2">
        <v>93.6</v>
      </c>
      <c r="DM39" s="2">
        <v>92.9</v>
      </c>
      <c r="DN39" s="2">
        <v>87</v>
      </c>
      <c r="DO39" s="2">
        <v>87.7</v>
      </c>
      <c r="DQ39" s="1"/>
      <c r="DR39" s="9" t="s">
        <v>493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v>
      </c>
      <c r="EH39" s="2">
        <v>89.8</v>
      </c>
      <c r="EI39" s="2">
        <v>92.6</v>
      </c>
      <c r="EJ39" s="2">
        <v>91.8</v>
      </c>
      <c r="EK39" s="2">
        <v>93.5</v>
      </c>
      <c r="EL39" s="2">
        <v>93.4</v>
      </c>
      <c r="EM39" s="2">
        <v>93.7</v>
      </c>
      <c r="EO39" s="1"/>
      <c r="EP39" s="9" t="s">
        <v>493</v>
      </c>
      <c r="EQ39" s="2">
        <v>72.2</v>
      </c>
      <c r="ER39" s="2">
        <v>73.400000000000006</v>
      </c>
      <c r="ES39" s="2">
        <v>80.3</v>
      </c>
      <c r="ET39" s="2">
        <v>79.5</v>
      </c>
      <c r="EU39" s="2">
        <v>83.5</v>
      </c>
      <c r="EV39" s="2">
        <v>82</v>
      </c>
      <c r="EW39" s="2">
        <v>82.7</v>
      </c>
      <c r="EX39" s="2">
        <v>76.5</v>
      </c>
      <c r="EY39" s="2">
        <v>84</v>
      </c>
      <c r="EZ39" s="2">
        <v>87.1</v>
      </c>
      <c r="FA39" s="2">
        <v>81.5</v>
      </c>
      <c r="FB39" s="2">
        <v>86.8</v>
      </c>
      <c r="FC39" s="2">
        <v>87.7</v>
      </c>
      <c r="FD39" s="2">
        <v>84</v>
      </c>
      <c r="FE39" s="2">
        <v>87.7</v>
      </c>
      <c r="FF39" s="2">
        <v>84.1</v>
      </c>
      <c r="FG39" s="2">
        <v>82.8</v>
      </c>
      <c r="FH39" s="2">
        <v>84.5</v>
      </c>
      <c r="FI39" s="2">
        <v>79.2</v>
      </c>
      <c r="FJ39" s="2">
        <v>80.099999999999994</v>
      </c>
      <c r="FK39" s="2">
        <v>82.8</v>
      </c>
    </row>
    <row r="40" spans="1:167" ht="14.5">
      <c r="A40" s="1"/>
      <c r="B40" s="9" t="s">
        <v>63</v>
      </c>
      <c r="C40" s="2">
        <v>45.8</v>
      </c>
      <c r="D40" s="2">
        <v>47.9</v>
      </c>
      <c r="E40" s="2">
        <v>47.3</v>
      </c>
      <c r="F40" s="2">
        <v>52.9</v>
      </c>
      <c r="G40" s="2">
        <v>48.6</v>
      </c>
      <c r="H40" s="2">
        <v>44.5</v>
      </c>
      <c r="I40" s="2">
        <v>46.9</v>
      </c>
      <c r="J40" s="2">
        <v>39.6</v>
      </c>
      <c r="K40" s="2">
        <v>42.9</v>
      </c>
      <c r="L40" s="2">
        <v>42.7</v>
      </c>
      <c r="M40" s="2">
        <v>40.299999999999997</v>
      </c>
      <c r="N40" s="2">
        <v>40.4</v>
      </c>
      <c r="O40" s="2">
        <v>41.1</v>
      </c>
      <c r="P40" s="2">
        <v>81.8</v>
      </c>
      <c r="Q40" s="2">
        <v>79.099999999999994</v>
      </c>
      <c r="R40" s="2">
        <v>78.900000000000006</v>
      </c>
      <c r="S40" s="2">
        <v>77.599999999999994</v>
      </c>
      <c r="T40" s="2">
        <v>70.900000000000006</v>
      </c>
      <c r="U40" s="2">
        <v>68.099999999999994</v>
      </c>
      <c r="V40" s="2">
        <v>61.8</v>
      </c>
      <c r="W40" s="2">
        <v>67.7</v>
      </c>
      <c r="Y40" s="1"/>
      <c r="Z40" s="9" t="s">
        <v>63</v>
      </c>
      <c r="AA40" s="2">
        <v>15.5</v>
      </c>
      <c r="AB40" s="2">
        <v>18.399999999999999</v>
      </c>
      <c r="AC40" s="2">
        <v>17.7</v>
      </c>
      <c r="AD40" s="2">
        <v>16.2</v>
      </c>
      <c r="AE40" s="2">
        <v>13.9</v>
      </c>
      <c r="AF40" s="2">
        <v>11.5</v>
      </c>
      <c r="AG40" s="2">
        <v>9.6999999999999993</v>
      </c>
      <c r="AH40" s="2">
        <v>7.9</v>
      </c>
      <c r="AI40" s="2">
        <v>5.7</v>
      </c>
      <c r="AJ40" s="2">
        <v>3.4</v>
      </c>
      <c r="AK40" s="2">
        <v>4.0999999999999996</v>
      </c>
      <c r="AL40" s="2">
        <v>4.3</v>
      </c>
      <c r="AM40" s="2">
        <v>4.9000000000000004</v>
      </c>
      <c r="AN40" s="2">
        <v>8.6</v>
      </c>
      <c r="AO40" s="2">
        <v>6.8</v>
      </c>
      <c r="AP40" s="2">
        <v>6.4</v>
      </c>
      <c r="AQ40" s="2">
        <v>4.8</v>
      </c>
      <c r="AR40" s="2">
        <v>5.2</v>
      </c>
      <c r="AS40" s="2">
        <v>5.0999999999999996</v>
      </c>
      <c r="AT40" s="2">
        <v>5.5</v>
      </c>
      <c r="AU40" s="2">
        <v>5.2</v>
      </c>
      <c r="AW40" s="1"/>
      <c r="AX40" s="9" t="s">
        <v>63</v>
      </c>
      <c r="AY40" s="2">
        <v>12.8</v>
      </c>
      <c r="AZ40" s="2">
        <v>10</v>
      </c>
      <c r="BA40" s="2">
        <v>9.6</v>
      </c>
      <c r="BB40" s="2">
        <v>8.5</v>
      </c>
      <c r="BC40" s="2">
        <v>10.5</v>
      </c>
      <c r="BD40" s="2">
        <v>7.8</v>
      </c>
      <c r="BE40" s="2">
        <v>5.6</v>
      </c>
      <c r="BF40" s="2">
        <v>6.1</v>
      </c>
      <c r="BG40" s="2">
        <v>3.9</v>
      </c>
      <c r="BH40" s="2">
        <v>1.8</v>
      </c>
      <c r="BI40" s="2">
        <v>2.1</v>
      </c>
      <c r="BJ40" s="2">
        <v>1.9</v>
      </c>
      <c r="BK40" s="2">
        <v>1.7</v>
      </c>
      <c r="BL40" s="2">
        <v>1.6</v>
      </c>
      <c r="BM40" s="2">
        <v>3.1</v>
      </c>
      <c r="BN40" s="2">
        <v>2.6</v>
      </c>
      <c r="BO40" s="2">
        <v>2.2000000000000002</v>
      </c>
      <c r="BP40" s="2">
        <v>1.8</v>
      </c>
      <c r="BQ40" s="2">
        <v>1.9</v>
      </c>
      <c r="BR40" s="2">
        <v>1.5</v>
      </c>
      <c r="BS40" s="2">
        <v>1.3</v>
      </c>
      <c r="BU40" s="1"/>
      <c r="BV40" s="9" t="s">
        <v>63</v>
      </c>
      <c r="BW40" s="2">
        <v>1.2</v>
      </c>
      <c r="BX40" s="2">
        <v>1.2</v>
      </c>
      <c r="BY40" s="2">
        <v>1</v>
      </c>
      <c r="BZ40" s="2">
        <v>0.9</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9" t="s">
        <v>63</v>
      </c>
      <c r="CU40" s="2">
        <v>0.2</v>
      </c>
      <c r="CV40" s="2">
        <v>0.2</v>
      </c>
      <c r="CW40" s="2">
        <v>0.2</v>
      </c>
      <c r="CX40" s="2">
        <v>0.2</v>
      </c>
      <c r="CY40" s="2">
        <v>0.3</v>
      </c>
      <c r="CZ40" s="2">
        <v>0.3</v>
      </c>
      <c r="DA40" s="2">
        <v>0.2</v>
      </c>
      <c r="DB40" s="2">
        <v>0.3</v>
      </c>
      <c r="DC40" s="2">
        <v>0</v>
      </c>
      <c r="DD40" s="2">
        <v>0</v>
      </c>
      <c r="DE40" s="2">
        <v>0</v>
      </c>
      <c r="DF40" s="2">
        <v>0.1</v>
      </c>
      <c r="DG40" s="2">
        <v>0.1</v>
      </c>
      <c r="DH40" s="2">
        <v>0.1</v>
      </c>
      <c r="DI40" s="2">
        <v>0.1</v>
      </c>
      <c r="DJ40" s="2">
        <v>0.1</v>
      </c>
      <c r="DK40" s="2">
        <v>0</v>
      </c>
      <c r="DL40" s="2">
        <v>0</v>
      </c>
      <c r="DM40" s="2">
        <v>0</v>
      </c>
      <c r="DN40" s="2">
        <v>0</v>
      </c>
      <c r="DO40" s="2">
        <v>0</v>
      </c>
      <c r="DQ40" s="1"/>
      <c r="DR40" s="9"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9" t="s">
        <v>63</v>
      </c>
      <c r="EQ40" s="2">
        <v>8.5</v>
      </c>
      <c r="ER40" s="2">
        <v>5.5</v>
      </c>
      <c r="ES40" s="2">
        <v>6.8</v>
      </c>
      <c r="ET40" s="2">
        <v>7.1</v>
      </c>
      <c r="EU40" s="2">
        <v>7.8</v>
      </c>
      <c r="EV40" s="2">
        <v>5.5</v>
      </c>
      <c r="EW40" s="2">
        <v>4.0999999999999996</v>
      </c>
      <c r="EX40" s="2">
        <v>2.8</v>
      </c>
      <c r="EY40" s="2">
        <v>0.7</v>
      </c>
      <c r="EZ40" s="2">
        <v>0.3</v>
      </c>
      <c r="FA40" s="2">
        <v>0.3</v>
      </c>
      <c r="FB40" s="2">
        <v>0.3</v>
      </c>
      <c r="FC40" s="2">
        <v>0.4</v>
      </c>
      <c r="FD40" s="2">
        <v>0.9</v>
      </c>
      <c r="FE40" s="2">
        <v>0.9</v>
      </c>
      <c r="FF40" s="2">
        <v>0.8</v>
      </c>
      <c r="FG40" s="2">
        <v>0.2</v>
      </c>
      <c r="FH40" s="2">
        <v>0.2</v>
      </c>
      <c r="FI40" s="2">
        <v>0.2</v>
      </c>
      <c r="FJ40" s="2">
        <v>0.1</v>
      </c>
      <c r="FK40" s="2">
        <v>0.2</v>
      </c>
    </row>
    <row r="41" spans="1:167" ht="14.5">
      <c r="A41" s="1"/>
      <c r="B41" s="9" t="s">
        <v>67</v>
      </c>
      <c r="C41" s="2">
        <v>25.3</v>
      </c>
      <c r="D41" s="2">
        <v>25.9</v>
      </c>
      <c r="E41" s="2">
        <v>15.1</v>
      </c>
      <c r="F41" s="2">
        <v>18.8</v>
      </c>
      <c r="G41" s="2">
        <v>27.2</v>
      </c>
      <c r="H41" s="2">
        <v>32.4</v>
      </c>
      <c r="I41" s="2">
        <v>35</v>
      </c>
      <c r="J41" s="2">
        <v>28.2</v>
      </c>
      <c r="K41" s="2">
        <v>25</v>
      </c>
      <c r="L41" s="2">
        <v>16.2</v>
      </c>
      <c r="M41" s="2">
        <v>29.3</v>
      </c>
      <c r="N41" s="2">
        <v>29.2</v>
      </c>
      <c r="O41" s="2">
        <v>26.8</v>
      </c>
      <c r="P41" s="2">
        <v>1.5</v>
      </c>
      <c r="Q41" s="2">
        <v>2.5</v>
      </c>
      <c r="R41" s="2">
        <v>3.4</v>
      </c>
      <c r="S41" s="2">
        <v>2.7</v>
      </c>
      <c r="T41" s="2">
        <v>0</v>
      </c>
      <c r="U41" s="2">
        <v>0</v>
      </c>
      <c r="V41" s="2">
        <v>0</v>
      </c>
      <c r="W41" s="2">
        <v>0</v>
      </c>
      <c r="Y41" s="1"/>
      <c r="Z41" s="9" t="s">
        <v>67</v>
      </c>
      <c r="AA41" s="2">
        <v>2.5</v>
      </c>
      <c r="AB41" s="2">
        <v>4.5</v>
      </c>
      <c r="AC41" s="2">
        <v>5.3</v>
      </c>
      <c r="AD41" s="2">
        <v>11.1</v>
      </c>
      <c r="AE41" s="2">
        <v>4.5</v>
      </c>
      <c r="AF41" s="2">
        <v>5.0999999999999996</v>
      </c>
      <c r="AG41" s="2">
        <v>3.6</v>
      </c>
      <c r="AH41" s="2">
        <v>2.9</v>
      </c>
      <c r="AI41" s="2">
        <v>2.4</v>
      </c>
      <c r="AJ41" s="2">
        <v>1.5</v>
      </c>
      <c r="AK41" s="2">
        <v>0.3</v>
      </c>
      <c r="AL41" s="2">
        <v>0.2</v>
      </c>
      <c r="AM41" s="2">
        <v>0.1</v>
      </c>
      <c r="AN41" s="2">
        <v>0.1</v>
      </c>
      <c r="AO41" s="2">
        <v>0.1</v>
      </c>
      <c r="AP41" s="2">
        <v>0</v>
      </c>
      <c r="AQ41" s="2">
        <v>0</v>
      </c>
      <c r="AR41" s="2">
        <v>0.1</v>
      </c>
      <c r="AS41" s="2">
        <v>0</v>
      </c>
      <c r="AT41" s="2">
        <v>0</v>
      </c>
      <c r="AU41" s="2">
        <v>0</v>
      </c>
      <c r="AW41" s="1"/>
      <c r="AX41" s="9" t="s">
        <v>67</v>
      </c>
      <c r="AY41" s="2">
        <v>1.5</v>
      </c>
      <c r="AZ41" s="2">
        <v>3</v>
      </c>
      <c r="BA41" s="2">
        <v>2.1</v>
      </c>
      <c r="BB41" s="2">
        <v>3.2</v>
      </c>
      <c r="BC41" s="2">
        <v>2.2999999999999998</v>
      </c>
      <c r="BD41" s="2">
        <v>1.9</v>
      </c>
      <c r="BE41" s="2">
        <v>1.4</v>
      </c>
      <c r="BF41" s="2">
        <v>0.9</v>
      </c>
      <c r="BG41" s="2">
        <v>0.6</v>
      </c>
      <c r="BH41" s="2">
        <v>0</v>
      </c>
      <c r="BI41" s="2">
        <v>0</v>
      </c>
      <c r="BJ41" s="2">
        <v>0.1</v>
      </c>
      <c r="BK41" s="2">
        <v>0</v>
      </c>
      <c r="BL41" s="2">
        <v>0</v>
      </c>
      <c r="BM41" s="2">
        <v>0</v>
      </c>
      <c r="BN41" s="2">
        <v>0</v>
      </c>
      <c r="BO41" s="2">
        <v>0</v>
      </c>
      <c r="BP41" s="2">
        <v>0</v>
      </c>
      <c r="BQ41" s="2">
        <v>0</v>
      </c>
      <c r="BR41" s="2">
        <v>0</v>
      </c>
      <c r="BS41" s="2">
        <v>0</v>
      </c>
      <c r="BU41" s="1"/>
      <c r="BV41" s="9" t="s">
        <v>67</v>
      </c>
      <c r="BW41" s="2">
        <v>1.2</v>
      </c>
      <c r="BX41" s="2">
        <v>1</v>
      </c>
      <c r="BY41" s="2">
        <v>0.3</v>
      </c>
      <c r="BZ41" s="2">
        <v>0.5</v>
      </c>
      <c r="CA41" s="2">
        <v>0.3</v>
      </c>
      <c r="CB41" s="2">
        <v>0.5</v>
      </c>
      <c r="CC41" s="2">
        <v>1.4</v>
      </c>
      <c r="CD41" s="2">
        <v>1.7</v>
      </c>
      <c r="CE41" s="2">
        <v>1.3</v>
      </c>
      <c r="CF41" s="2">
        <v>0.1</v>
      </c>
      <c r="CG41" s="2">
        <v>0</v>
      </c>
      <c r="CH41" s="2">
        <v>0.1</v>
      </c>
      <c r="CI41" s="2">
        <v>0</v>
      </c>
      <c r="CJ41" s="2">
        <v>0</v>
      </c>
      <c r="CK41" s="2">
        <v>0</v>
      </c>
      <c r="CL41" s="2">
        <v>0</v>
      </c>
      <c r="CM41" s="2">
        <v>0</v>
      </c>
      <c r="CN41" s="2">
        <v>0</v>
      </c>
      <c r="CO41" s="2">
        <v>0</v>
      </c>
      <c r="CP41" s="2">
        <v>0</v>
      </c>
      <c r="CQ41" s="2">
        <v>0</v>
      </c>
      <c r="CS41" s="1"/>
      <c r="CT41" s="9" t="s">
        <v>67</v>
      </c>
      <c r="CU41" s="2">
        <v>8</v>
      </c>
      <c r="CV41" s="2">
        <v>9.6999999999999993</v>
      </c>
      <c r="CW41" s="2">
        <v>10.4</v>
      </c>
      <c r="CX41" s="2">
        <v>13.7</v>
      </c>
      <c r="CY41" s="2">
        <v>8.1</v>
      </c>
      <c r="CZ41" s="2">
        <v>5.2</v>
      </c>
      <c r="DA41" s="2">
        <v>4.7</v>
      </c>
      <c r="DB41" s="2">
        <v>3.7</v>
      </c>
      <c r="DC41" s="2">
        <v>1.7</v>
      </c>
      <c r="DD41" s="2">
        <v>3.4</v>
      </c>
      <c r="DE41" s="2">
        <v>8.5</v>
      </c>
      <c r="DF41" s="2">
        <v>7.9</v>
      </c>
      <c r="DG41" s="2">
        <v>7.8</v>
      </c>
      <c r="DH41" s="2">
        <v>0</v>
      </c>
      <c r="DI41" s="2">
        <v>0</v>
      </c>
      <c r="DJ41" s="2">
        <v>0</v>
      </c>
      <c r="DK41" s="2">
        <v>0</v>
      </c>
      <c r="DL41" s="2">
        <v>0</v>
      </c>
      <c r="DM41" s="2">
        <v>0</v>
      </c>
      <c r="DN41" s="2">
        <v>0</v>
      </c>
      <c r="DO41" s="2">
        <v>0</v>
      </c>
      <c r="DQ41" s="1"/>
      <c r="DR41" s="9"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9" t="s">
        <v>67</v>
      </c>
      <c r="EQ41" s="2">
        <v>1</v>
      </c>
      <c r="ER41" s="2">
        <v>1.2</v>
      </c>
      <c r="ES41" s="2">
        <v>0.8</v>
      </c>
      <c r="ET41" s="2">
        <v>0.6</v>
      </c>
      <c r="EU41" s="2">
        <v>0.6</v>
      </c>
      <c r="EV41" s="2">
        <v>0.4</v>
      </c>
      <c r="EW41" s="2">
        <v>0.3</v>
      </c>
      <c r="EX41" s="2">
        <v>0.2</v>
      </c>
      <c r="EY41" s="2">
        <v>0.1</v>
      </c>
      <c r="EZ41" s="2">
        <v>0</v>
      </c>
      <c r="FA41" s="2">
        <v>0</v>
      </c>
      <c r="FB41" s="2">
        <v>0</v>
      </c>
      <c r="FC41" s="2">
        <v>0</v>
      </c>
      <c r="FD41" s="2">
        <v>0</v>
      </c>
      <c r="FE41" s="2">
        <v>0</v>
      </c>
      <c r="FF41" s="2">
        <v>0</v>
      </c>
      <c r="FG41" s="2">
        <v>0</v>
      </c>
      <c r="FH41" s="2">
        <v>0</v>
      </c>
      <c r="FI41" s="2">
        <v>0</v>
      </c>
      <c r="FJ41" s="2">
        <v>0</v>
      </c>
      <c r="FK41" s="2">
        <v>0</v>
      </c>
    </row>
    <row r="42" spans="1:167" ht="14.5">
      <c r="A42" s="1"/>
      <c r="B42" s="9"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72</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9"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9"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5.5">
      <c r="A43" s="1"/>
      <c r="B43" s="9" t="s">
        <v>527</v>
      </c>
      <c r="C43" s="2">
        <v>1.9</v>
      </c>
      <c r="D43" s="2">
        <v>2.6</v>
      </c>
      <c r="E43" s="2">
        <v>2.6</v>
      </c>
      <c r="F43" s="2">
        <v>2.2999999999999998</v>
      </c>
      <c r="G43" s="2">
        <v>1.8</v>
      </c>
      <c r="H43" s="2">
        <v>1.8</v>
      </c>
      <c r="I43" s="2">
        <v>1.8</v>
      </c>
      <c r="J43" s="2">
        <v>1.6</v>
      </c>
      <c r="K43" s="2">
        <v>1.7</v>
      </c>
      <c r="L43" s="2">
        <v>1.6</v>
      </c>
      <c r="M43" s="2">
        <v>0.7</v>
      </c>
      <c r="N43" s="2">
        <v>0.5</v>
      </c>
      <c r="O43" s="2">
        <v>1</v>
      </c>
      <c r="P43" s="2">
        <v>0.7</v>
      </c>
      <c r="Q43" s="2">
        <v>0.7</v>
      </c>
      <c r="R43" s="2">
        <v>0.8</v>
      </c>
      <c r="S43" s="2">
        <v>1.2</v>
      </c>
      <c r="T43" s="2">
        <v>1.3</v>
      </c>
      <c r="U43" s="2">
        <v>1.2</v>
      </c>
      <c r="V43" s="2">
        <v>1.7</v>
      </c>
      <c r="W43" s="2">
        <v>0.7</v>
      </c>
      <c r="Y43" s="1"/>
      <c r="Z43" s="9" t="s">
        <v>527</v>
      </c>
      <c r="AA43" s="2">
        <v>3.4</v>
      </c>
      <c r="AB43" s="2">
        <v>3.2</v>
      </c>
      <c r="AC43" s="2">
        <v>4.0999999999999996</v>
      </c>
      <c r="AD43" s="2">
        <v>2.8</v>
      </c>
      <c r="AE43" s="2">
        <v>3.7</v>
      </c>
      <c r="AF43" s="2">
        <v>4.2</v>
      </c>
      <c r="AG43" s="2">
        <v>3</v>
      </c>
      <c r="AH43" s="2">
        <v>4.2</v>
      </c>
      <c r="AI43" s="2">
        <v>2.9</v>
      </c>
      <c r="AJ43" s="2">
        <v>1.9</v>
      </c>
      <c r="AK43" s="2">
        <v>3.3</v>
      </c>
      <c r="AL43" s="2">
        <v>3.4</v>
      </c>
      <c r="AM43" s="2">
        <v>5.4</v>
      </c>
      <c r="AN43" s="2">
        <v>4.5999999999999996</v>
      </c>
      <c r="AO43" s="2">
        <v>3.7</v>
      </c>
      <c r="AP43" s="2">
        <v>3.7</v>
      </c>
      <c r="AQ43" s="2">
        <v>3.8</v>
      </c>
      <c r="AR43" s="2">
        <v>3.3</v>
      </c>
      <c r="AS43" s="2">
        <v>3.9</v>
      </c>
      <c r="AT43" s="2">
        <v>4.0999999999999996</v>
      </c>
      <c r="AU43" s="2">
        <v>3.1</v>
      </c>
      <c r="AW43" s="1"/>
      <c r="AX43" s="9" t="s">
        <v>527</v>
      </c>
      <c r="AY43" s="2">
        <v>2.7</v>
      </c>
      <c r="AZ43" s="2">
        <v>2</v>
      </c>
      <c r="BA43" s="2">
        <v>2.2999999999999998</v>
      </c>
      <c r="BB43" s="2">
        <v>2.7</v>
      </c>
      <c r="BC43" s="2">
        <v>3</v>
      </c>
      <c r="BD43" s="2">
        <v>2.9</v>
      </c>
      <c r="BE43" s="2">
        <v>4</v>
      </c>
      <c r="BF43" s="2">
        <v>4.4000000000000004</v>
      </c>
      <c r="BG43" s="2">
        <v>4.5999999999999996</v>
      </c>
      <c r="BH43" s="2">
        <v>4.4000000000000004</v>
      </c>
      <c r="BI43" s="2">
        <v>5.0999999999999996</v>
      </c>
      <c r="BJ43" s="2">
        <v>5.9</v>
      </c>
      <c r="BK43" s="2">
        <v>8.1999999999999993</v>
      </c>
      <c r="BL43" s="2">
        <v>5.6</v>
      </c>
      <c r="BM43" s="2">
        <v>4.3</v>
      </c>
      <c r="BN43" s="2">
        <v>4.4000000000000004</v>
      </c>
      <c r="BO43" s="2">
        <v>6.4</v>
      </c>
      <c r="BP43" s="2">
        <v>5.8</v>
      </c>
      <c r="BQ43" s="2">
        <v>3.5</v>
      </c>
      <c r="BR43" s="2">
        <v>3.3</v>
      </c>
      <c r="BS43" s="2">
        <v>3.2</v>
      </c>
      <c r="BU43" s="1"/>
      <c r="BV43" s="9" t="s">
        <v>527</v>
      </c>
      <c r="BW43" s="2">
        <v>7.5</v>
      </c>
      <c r="BX43" s="2">
        <v>7.4</v>
      </c>
      <c r="BY43" s="2">
        <v>7.6</v>
      </c>
      <c r="BZ43" s="2">
        <v>3.5</v>
      </c>
      <c r="CA43" s="2">
        <v>3.7</v>
      </c>
      <c r="CB43" s="2">
        <v>2.2999999999999998</v>
      </c>
      <c r="CC43" s="2">
        <v>2.8</v>
      </c>
      <c r="CD43" s="2">
        <v>3.4</v>
      </c>
      <c r="CE43" s="2">
        <v>3.8</v>
      </c>
      <c r="CF43" s="2">
        <v>2.4</v>
      </c>
      <c r="CG43" s="2">
        <v>2.1</v>
      </c>
      <c r="CH43" s="2">
        <v>1.9</v>
      </c>
      <c r="CI43" s="2">
        <v>2.8</v>
      </c>
      <c r="CJ43" s="2">
        <v>2.5</v>
      </c>
      <c r="CK43" s="2">
        <v>1.6</v>
      </c>
      <c r="CL43" s="2">
        <v>1.4</v>
      </c>
      <c r="CM43" s="2">
        <v>0.9</v>
      </c>
      <c r="CN43" s="2">
        <v>2.8</v>
      </c>
      <c r="CO43" s="2">
        <v>3.2</v>
      </c>
      <c r="CP43" s="2">
        <v>3.1</v>
      </c>
      <c r="CQ43" s="2">
        <v>3.7</v>
      </c>
      <c r="CS43" s="1"/>
      <c r="CT43" s="9" t="s">
        <v>527</v>
      </c>
      <c r="CU43" s="2">
        <v>1.3</v>
      </c>
      <c r="CV43" s="2">
        <v>1.8</v>
      </c>
      <c r="CW43" s="2">
        <v>1.1000000000000001</v>
      </c>
      <c r="CX43" s="2">
        <v>0.6</v>
      </c>
      <c r="CY43" s="2">
        <v>0.7</v>
      </c>
      <c r="CZ43" s="2">
        <v>1</v>
      </c>
      <c r="DA43" s="2">
        <v>0.8</v>
      </c>
      <c r="DB43" s="2">
        <v>0.8</v>
      </c>
      <c r="DC43" s="2">
        <v>0.8</v>
      </c>
      <c r="DD43" s="2">
        <v>1</v>
      </c>
      <c r="DE43" s="2">
        <v>1.1000000000000001</v>
      </c>
      <c r="DF43" s="2">
        <v>0.9</v>
      </c>
      <c r="DG43" s="2">
        <v>1.9</v>
      </c>
      <c r="DH43" s="2">
        <v>1.3</v>
      </c>
      <c r="DI43" s="2">
        <v>1.6</v>
      </c>
      <c r="DJ43" s="2">
        <v>1.8</v>
      </c>
      <c r="DK43" s="2">
        <v>0.8</v>
      </c>
      <c r="DL43" s="2">
        <v>0.7</v>
      </c>
      <c r="DM43" s="2">
        <v>1</v>
      </c>
      <c r="DN43" s="2">
        <v>1.1000000000000001</v>
      </c>
      <c r="DO43" s="2">
        <v>0.1</v>
      </c>
      <c r="DQ43" s="1"/>
      <c r="DR43" s="9" t="s">
        <v>527</v>
      </c>
      <c r="DS43" s="2">
        <v>8.3000000000000007</v>
      </c>
      <c r="DT43" s="2">
        <v>9.3000000000000007</v>
      </c>
      <c r="DU43" s="2">
        <v>6.8</v>
      </c>
      <c r="DV43" s="2">
        <v>5.3</v>
      </c>
      <c r="DW43" s="2">
        <v>5.6</v>
      </c>
      <c r="DX43" s="2">
        <v>3.6</v>
      </c>
      <c r="DY43" s="2">
        <v>3.6</v>
      </c>
      <c r="DZ43" s="2">
        <v>4</v>
      </c>
      <c r="EA43" s="2">
        <v>5.2</v>
      </c>
      <c r="EB43" s="2">
        <v>4.4000000000000004</v>
      </c>
      <c r="EC43" s="2">
        <v>6.7</v>
      </c>
      <c r="ED43" s="2">
        <v>7.6</v>
      </c>
      <c r="EE43" s="2">
        <v>10.199999999999999</v>
      </c>
      <c r="EF43" s="2">
        <v>8.5</v>
      </c>
      <c r="EG43" s="2">
        <v>7.6</v>
      </c>
      <c r="EH43" s="2">
        <v>7.7</v>
      </c>
      <c r="EI43" s="2">
        <v>5.6</v>
      </c>
      <c r="EJ43" s="2">
        <v>5.5</v>
      </c>
      <c r="EK43" s="2">
        <v>5.3</v>
      </c>
      <c r="EL43" s="2">
        <v>5.6</v>
      </c>
      <c r="EM43" s="2">
        <v>5.4</v>
      </c>
      <c r="EO43" s="1"/>
      <c r="EP43" s="9" t="s">
        <v>527</v>
      </c>
      <c r="EQ43" s="2">
        <v>3.2</v>
      </c>
      <c r="ER43" s="2">
        <v>4</v>
      </c>
      <c r="ES43" s="2">
        <v>1.9</v>
      </c>
      <c r="ET43" s="2">
        <v>1.9</v>
      </c>
      <c r="EU43" s="2">
        <v>1.8</v>
      </c>
      <c r="EV43" s="2">
        <v>1.8</v>
      </c>
      <c r="EW43" s="2">
        <v>1.2</v>
      </c>
      <c r="EX43" s="2">
        <v>1.4</v>
      </c>
      <c r="EY43" s="2">
        <v>1.8</v>
      </c>
      <c r="EZ43" s="2">
        <v>1.1000000000000001</v>
      </c>
      <c r="FA43" s="2">
        <v>1.3</v>
      </c>
      <c r="FB43" s="2">
        <v>1.1000000000000001</v>
      </c>
      <c r="FC43" s="2">
        <v>0.9</v>
      </c>
      <c r="FD43" s="2">
        <v>0.7</v>
      </c>
      <c r="FE43" s="2">
        <v>0.6</v>
      </c>
      <c r="FF43" s="2">
        <v>0.6</v>
      </c>
      <c r="FG43" s="2">
        <v>0.3</v>
      </c>
      <c r="FH43" s="2">
        <v>0.4</v>
      </c>
      <c r="FI43" s="2">
        <v>1.2</v>
      </c>
      <c r="FJ43" s="2">
        <v>1.1000000000000001</v>
      </c>
      <c r="FK43" s="2">
        <v>0.7</v>
      </c>
    </row>
    <row r="44" spans="1:167" ht="14.5">
      <c r="A44" s="128"/>
      <c r="B44" s="128"/>
      <c r="C44" s="2"/>
      <c r="D44" s="2"/>
      <c r="E44" s="2"/>
      <c r="F44" s="2"/>
      <c r="G44" s="2"/>
      <c r="H44" s="2"/>
      <c r="I44" s="2"/>
      <c r="J44" s="2"/>
      <c r="K44" s="2"/>
      <c r="L44" s="2"/>
      <c r="M44" s="2"/>
      <c r="N44" s="2"/>
      <c r="O44" s="2"/>
      <c r="P44" s="2"/>
      <c r="Q44" s="2"/>
      <c r="R44" s="2"/>
      <c r="S44" s="2"/>
      <c r="T44" s="2"/>
      <c r="U44" s="2"/>
      <c r="V44" s="2"/>
      <c r="W44" s="2"/>
      <c r="Y44" s="128"/>
      <c r="Z44" s="128"/>
      <c r="AA44" s="2"/>
      <c r="AB44" s="2"/>
      <c r="AC44" s="2"/>
      <c r="AD44" s="2"/>
      <c r="AE44" s="2"/>
      <c r="AF44" s="2"/>
      <c r="AG44" s="2"/>
      <c r="AH44" s="2"/>
      <c r="AI44" s="2"/>
      <c r="AJ44" s="2"/>
      <c r="AK44" s="2"/>
      <c r="AL44" s="2"/>
      <c r="AM44" s="2"/>
      <c r="AN44" s="2"/>
      <c r="AO44" s="2"/>
      <c r="AP44" s="2"/>
      <c r="AQ44" s="2"/>
      <c r="AR44" s="2"/>
      <c r="AS44" s="2"/>
      <c r="AT44" s="2"/>
      <c r="AU44" s="2"/>
      <c r="AW44" s="128"/>
      <c r="AX44" s="128"/>
      <c r="AY44" s="2"/>
      <c r="AZ44" s="2"/>
      <c r="BA44" s="2"/>
      <c r="BB44" s="2"/>
      <c r="BC44" s="2"/>
      <c r="BD44" s="2"/>
      <c r="BE44" s="2"/>
      <c r="BF44" s="2"/>
      <c r="BG44" s="2"/>
      <c r="BH44" s="2"/>
      <c r="BI44" s="2"/>
      <c r="BJ44" s="2"/>
      <c r="BK44" s="2"/>
      <c r="BL44" s="2"/>
      <c r="BM44" s="2"/>
      <c r="BN44" s="2"/>
      <c r="BO44" s="2"/>
      <c r="BP44" s="2"/>
      <c r="BQ44" s="2"/>
      <c r="BR44" s="2"/>
      <c r="BS44" s="2"/>
      <c r="BU44" s="128"/>
      <c r="BV44" s="128"/>
      <c r="BW44" s="2"/>
      <c r="BX44" s="2"/>
      <c r="BY44" s="2"/>
      <c r="BZ44" s="2"/>
      <c r="CA44" s="2"/>
      <c r="CB44" s="2"/>
      <c r="CC44" s="2"/>
      <c r="CD44" s="2"/>
      <c r="CE44" s="2"/>
      <c r="CF44" s="2"/>
      <c r="CG44" s="2"/>
      <c r="CH44" s="2"/>
      <c r="CI44" s="2"/>
      <c r="CJ44" s="2"/>
      <c r="CK44" s="2"/>
      <c r="CL44" s="2"/>
      <c r="CM44" s="2"/>
      <c r="CN44" s="2"/>
      <c r="CO44" s="2"/>
      <c r="CP44" s="2"/>
      <c r="CQ44" s="2"/>
      <c r="CS44" s="128"/>
      <c r="CT44" s="128"/>
      <c r="CU44" s="2"/>
      <c r="CV44" s="2"/>
      <c r="CW44" s="2"/>
      <c r="CX44" s="2"/>
      <c r="CY44" s="2"/>
      <c r="CZ44" s="2"/>
      <c r="DA44" s="2"/>
      <c r="DB44" s="2"/>
      <c r="DC44" s="2"/>
      <c r="DD44" s="2"/>
      <c r="DE44" s="2"/>
      <c r="DF44" s="2"/>
      <c r="DG44" s="2"/>
      <c r="DH44" s="2"/>
      <c r="DI44" s="2"/>
      <c r="DJ44" s="2"/>
      <c r="DK44" s="2"/>
      <c r="DL44" s="2"/>
      <c r="DM44" s="2"/>
      <c r="DN44" s="2"/>
      <c r="DO44" s="2"/>
      <c r="DQ44" s="128"/>
      <c r="DR44" s="128"/>
      <c r="DS44" s="2"/>
      <c r="DT44" s="2"/>
      <c r="DU44" s="2"/>
      <c r="DV44" s="2"/>
      <c r="DW44" s="2"/>
      <c r="DX44" s="2"/>
      <c r="DY44" s="2"/>
      <c r="DZ44" s="2"/>
      <c r="EA44" s="2"/>
      <c r="EB44" s="2"/>
      <c r="EC44" s="2"/>
      <c r="ED44" s="2"/>
      <c r="EE44" s="2"/>
      <c r="EF44" s="2"/>
      <c r="EG44" s="2"/>
      <c r="EH44" s="2"/>
      <c r="EI44" s="2"/>
      <c r="EJ44" s="2"/>
      <c r="EK44" s="2"/>
      <c r="EL44" s="2"/>
      <c r="EM44" s="2"/>
      <c r="EO44" s="128"/>
      <c r="EP44" s="128"/>
      <c r="EQ44" s="2"/>
      <c r="ER44" s="2"/>
      <c r="ES44" s="2"/>
      <c r="ET44" s="2"/>
      <c r="EU44" s="2"/>
      <c r="EV44" s="2"/>
      <c r="EW44" s="2"/>
      <c r="EX44" s="2"/>
      <c r="EY44" s="2"/>
      <c r="EZ44" s="2"/>
      <c r="FA44" s="2"/>
      <c r="FB44" s="2"/>
      <c r="FC44" s="2"/>
      <c r="FD44" s="2"/>
      <c r="FE44" s="2"/>
      <c r="FF44" s="2"/>
      <c r="FG44" s="2"/>
      <c r="FH44" s="2"/>
      <c r="FI44" s="2"/>
      <c r="FJ44" s="2"/>
      <c r="FK44" s="2"/>
    </row>
    <row r="45" spans="1:167" ht="14.5">
      <c r="A45" s="1"/>
      <c r="B45" s="11" t="s">
        <v>497</v>
      </c>
      <c r="C45" s="2"/>
      <c r="D45" s="2"/>
      <c r="E45" s="2"/>
      <c r="F45" s="2"/>
      <c r="G45" s="2"/>
      <c r="H45" s="2"/>
      <c r="I45" s="2"/>
      <c r="J45" s="2"/>
      <c r="K45" s="2"/>
      <c r="L45" s="2"/>
      <c r="M45" s="2"/>
      <c r="N45" s="2"/>
      <c r="O45" s="2"/>
      <c r="P45" s="2"/>
      <c r="Q45" s="2"/>
      <c r="R45" s="2"/>
      <c r="S45" s="2"/>
      <c r="T45" s="2"/>
      <c r="U45" s="2"/>
      <c r="V45" s="2"/>
      <c r="W45" s="2"/>
      <c r="Y45" s="1"/>
      <c r="Z45" s="11" t="s">
        <v>497</v>
      </c>
      <c r="AA45" s="2"/>
      <c r="AB45" s="2"/>
      <c r="AC45" s="2"/>
      <c r="AD45" s="2"/>
      <c r="AE45" s="2"/>
      <c r="AF45" s="2"/>
      <c r="AG45" s="2"/>
      <c r="AH45" s="2"/>
      <c r="AI45" s="2"/>
      <c r="AJ45" s="2"/>
      <c r="AK45" s="2"/>
      <c r="AL45" s="2"/>
      <c r="AM45" s="2"/>
      <c r="AN45" s="2"/>
      <c r="AO45" s="2"/>
      <c r="AP45" s="2"/>
      <c r="AQ45" s="2"/>
      <c r="AR45" s="2"/>
      <c r="AS45" s="2"/>
      <c r="AT45" s="2"/>
      <c r="AU45" s="2"/>
      <c r="AW45" s="1"/>
      <c r="AX45" s="11" t="s">
        <v>497</v>
      </c>
      <c r="AY45" s="2"/>
      <c r="AZ45" s="2"/>
      <c r="BA45" s="2"/>
      <c r="BB45" s="2"/>
      <c r="BC45" s="2"/>
      <c r="BD45" s="2"/>
      <c r="BE45" s="2"/>
      <c r="BF45" s="2"/>
      <c r="BG45" s="2"/>
      <c r="BH45" s="2"/>
      <c r="BI45" s="2"/>
      <c r="BJ45" s="2"/>
      <c r="BK45" s="2"/>
      <c r="BL45" s="2"/>
      <c r="BM45" s="2"/>
      <c r="BN45" s="2"/>
      <c r="BO45" s="2"/>
      <c r="BP45" s="2"/>
      <c r="BQ45" s="2"/>
      <c r="BR45" s="2"/>
      <c r="BS45" s="2"/>
      <c r="BU45" s="1"/>
      <c r="BV45" s="11" t="s">
        <v>497</v>
      </c>
      <c r="BW45" s="2"/>
      <c r="BX45" s="2"/>
      <c r="BY45" s="2"/>
      <c r="BZ45" s="2"/>
      <c r="CA45" s="2"/>
      <c r="CB45" s="2"/>
      <c r="CC45" s="2"/>
      <c r="CD45" s="2"/>
      <c r="CE45" s="2"/>
      <c r="CF45" s="2"/>
      <c r="CG45" s="2"/>
      <c r="CH45" s="2"/>
      <c r="CI45" s="2"/>
      <c r="CJ45" s="2"/>
      <c r="CK45" s="2"/>
      <c r="CL45" s="2"/>
      <c r="CM45" s="2"/>
      <c r="CN45" s="2"/>
      <c r="CO45" s="2"/>
      <c r="CP45" s="2"/>
      <c r="CQ45" s="2"/>
      <c r="CS45" s="1"/>
      <c r="CT45" s="11" t="s">
        <v>497</v>
      </c>
      <c r="CU45" s="2"/>
      <c r="CV45" s="2"/>
      <c r="CW45" s="2"/>
      <c r="CX45" s="2"/>
      <c r="CY45" s="2"/>
      <c r="CZ45" s="2"/>
      <c r="DA45" s="2"/>
      <c r="DB45" s="2"/>
      <c r="DC45" s="2"/>
      <c r="DD45" s="2"/>
      <c r="DE45" s="2"/>
      <c r="DF45" s="2"/>
      <c r="DG45" s="2"/>
      <c r="DH45" s="2"/>
      <c r="DI45" s="2"/>
      <c r="DJ45" s="2"/>
      <c r="DK45" s="2"/>
      <c r="DL45" s="2"/>
      <c r="DM45" s="2"/>
      <c r="DN45" s="2"/>
      <c r="DO45" s="2"/>
      <c r="DQ45" s="1"/>
      <c r="DR45" s="11" t="s">
        <v>497</v>
      </c>
      <c r="DS45" s="2"/>
      <c r="DT45" s="2"/>
      <c r="DU45" s="2"/>
      <c r="DV45" s="2"/>
      <c r="DW45" s="2"/>
      <c r="DX45" s="2"/>
      <c r="DY45" s="2"/>
      <c r="DZ45" s="2"/>
      <c r="EA45" s="2"/>
      <c r="EB45" s="2"/>
      <c r="EC45" s="2"/>
      <c r="ED45" s="2"/>
      <c r="EE45" s="2"/>
      <c r="EF45" s="2"/>
      <c r="EG45" s="2"/>
      <c r="EH45" s="2"/>
      <c r="EI45" s="2"/>
      <c r="EJ45" s="2"/>
      <c r="EK45" s="2"/>
      <c r="EL45" s="2"/>
      <c r="EM45" s="2"/>
      <c r="EO45" s="1"/>
      <c r="EP45" s="11" t="s">
        <v>497</v>
      </c>
      <c r="EQ45" s="2"/>
      <c r="ER45" s="2"/>
      <c r="ES45" s="2"/>
      <c r="ET45" s="2"/>
      <c r="EU45" s="2"/>
      <c r="EV45" s="2"/>
      <c r="EW45" s="2"/>
      <c r="EX45" s="2"/>
      <c r="EY45" s="2"/>
      <c r="EZ45" s="2"/>
      <c r="FA45" s="2"/>
      <c r="FB45" s="2"/>
      <c r="FC45" s="2"/>
      <c r="FD45" s="2"/>
      <c r="FE45" s="2"/>
      <c r="FF45" s="2"/>
      <c r="FG45" s="2"/>
      <c r="FH45" s="2"/>
      <c r="FI45" s="2"/>
      <c r="FJ45" s="2"/>
      <c r="FK45" s="2"/>
    </row>
    <row r="46" spans="1:167" ht="15.5">
      <c r="A46" s="1"/>
      <c r="B46" s="9" t="s">
        <v>518</v>
      </c>
      <c r="C46" s="2">
        <v>3.87</v>
      </c>
      <c r="D46" s="2">
        <v>3.92</v>
      </c>
      <c r="E46" s="2">
        <v>3.95</v>
      </c>
      <c r="F46" s="2">
        <v>3.92</v>
      </c>
      <c r="G46" s="2">
        <v>3.9</v>
      </c>
      <c r="H46" s="2">
        <v>3.92</v>
      </c>
      <c r="I46" s="2">
        <v>3.98</v>
      </c>
      <c r="J46" s="2">
        <v>3.99</v>
      </c>
      <c r="K46" s="2">
        <v>3.97</v>
      </c>
      <c r="L46" s="2">
        <v>4</v>
      </c>
      <c r="M46" s="2">
        <v>4.05</v>
      </c>
      <c r="N46" s="2">
        <v>4.1500000000000004</v>
      </c>
      <c r="O46" s="2">
        <v>4.22</v>
      </c>
      <c r="P46" s="2">
        <v>4.34</v>
      </c>
      <c r="Q46" s="2">
        <v>4.43</v>
      </c>
      <c r="R46" s="2">
        <v>4.4000000000000004</v>
      </c>
      <c r="S46" s="2">
        <v>4.38</v>
      </c>
      <c r="T46" s="2">
        <v>4.37</v>
      </c>
      <c r="U46" s="2">
        <v>4.32</v>
      </c>
      <c r="V46" s="2">
        <v>4.2699999999999996</v>
      </c>
      <c r="W46" s="2">
        <v>4.26</v>
      </c>
      <c r="Y46" s="1"/>
      <c r="Z46" s="9" t="s">
        <v>518</v>
      </c>
      <c r="AA46" s="2">
        <v>8.58</v>
      </c>
      <c r="AB46" s="2">
        <v>8.5500000000000007</v>
      </c>
      <c r="AC46" s="2">
        <v>8.61</v>
      </c>
      <c r="AD46" s="2">
        <v>8.52</v>
      </c>
      <c r="AE46" s="2">
        <v>8.6300000000000008</v>
      </c>
      <c r="AF46" s="2">
        <v>8.67</v>
      </c>
      <c r="AG46" s="2">
        <v>8.77</v>
      </c>
      <c r="AH46" s="2">
        <v>8.8000000000000007</v>
      </c>
      <c r="AI46" s="2">
        <v>9.0399999999999991</v>
      </c>
      <c r="AJ46" s="2">
        <v>9.23</v>
      </c>
      <c r="AK46" s="2">
        <v>9.68</v>
      </c>
      <c r="AL46" s="2">
        <v>10.039999999999999</v>
      </c>
      <c r="AM46" s="2">
        <v>10.91</v>
      </c>
      <c r="AN46" s="2">
        <v>12.07</v>
      </c>
      <c r="AO46" s="2">
        <v>12.46</v>
      </c>
      <c r="AP46" s="2">
        <v>12.87</v>
      </c>
      <c r="AQ46" s="2">
        <v>13.02</v>
      </c>
      <c r="AR46" s="2">
        <v>13.49</v>
      </c>
      <c r="AS46" s="2">
        <v>13.42</v>
      </c>
      <c r="AT46" s="2">
        <v>13.44</v>
      </c>
      <c r="AU46" s="2">
        <v>13.59</v>
      </c>
      <c r="AW46" s="1"/>
      <c r="AX46" s="9" t="s">
        <v>518</v>
      </c>
      <c r="AY46" s="2">
        <v>14.79</v>
      </c>
      <c r="AZ46" s="2">
        <v>15.18</v>
      </c>
      <c r="BA46" s="2">
        <v>15.69</v>
      </c>
      <c r="BB46" s="2">
        <v>16.11</v>
      </c>
      <c r="BC46" s="2">
        <v>16.440000000000001</v>
      </c>
      <c r="BD46" s="2">
        <v>16.760000000000002</v>
      </c>
      <c r="BE46" s="2">
        <v>17.07</v>
      </c>
      <c r="BF46" s="2">
        <v>17.41</v>
      </c>
      <c r="BG46" s="2">
        <v>17.57</v>
      </c>
      <c r="BH46" s="2">
        <v>17.940000000000001</v>
      </c>
      <c r="BI46" s="2">
        <v>18.510000000000002</v>
      </c>
      <c r="BJ46" s="2">
        <v>18.88</v>
      </c>
      <c r="BK46" s="2">
        <v>19.260000000000002</v>
      </c>
      <c r="BL46" s="2">
        <v>20.309999999999999</v>
      </c>
      <c r="BM46" s="2">
        <v>21</v>
      </c>
      <c r="BN46" s="2">
        <v>21.36</v>
      </c>
      <c r="BO46" s="2">
        <v>21.87</v>
      </c>
      <c r="BP46" s="2">
        <v>22.38</v>
      </c>
      <c r="BQ46" s="2">
        <v>22.33</v>
      </c>
      <c r="BR46" s="2">
        <v>22.21</v>
      </c>
      <c r="BS46" s="2">
        <v>22.44</v>
      </c>
      <c r="BU46" s="1"/>
      <c r="BV46" s="9" t="s">
        <v>518</v>
      </c>
      <c r="BW46" s="2">
        <v>1.49</v>
      </c>
      <c r="BX46" s="2">
        <v>1.53</v>
      </c>
      <c r="BY46" s="2">
        <v>1.54</v>
      </c>
      <c r="BZ46" s="2">
        <v>1.52</v>
      </c>
      <c r="CA46" s="2">
        <v>1.54</v>
      </c>
      <c r="CB46" s="2">
        <v>1.59</v>
      </c>
      <c r="CC46" s="2">
        <v>1.64</v>
      </c>
      <c r="CD46" s="2">
        <v>1.67</v>
      </c>
      <c r="CE46" s="2">
        <v>1.69</v>
      </c>
      <c r="CF46" s="2">
        <v>1.72</v>
      </c>
      <c r="CG46" s="2">
        <v>1.76</v>
      </c>
      <c r="CH46" s="2">
        <v>1.8</v>
      </c>
      <c r="CI46" s="2">
        <v>1.87</v>
      </c>
      <c r="CJ46" s="2">
        <v>1.93</v>
      </c>
      <c r="CK46" s="2">
        <v>1.98</v>
      </c>
      <c r="CL46" s="2">
        <v>2.02</v>
      </c>
      <c r="CM46" s="2">
        <v>2.02</v>
      </c>
      <c r="CN46" s="2">
        <v>2.02</v>
      </c>
      <c r="CO46" s="2">
        <v>2</v>
      </c>
      <c r="CP46" s="2">
        <v>2.0299999999999998</v>
      </c>
      <c r="CQ46" s="2">
        <v>2.02</v>
      </c>
      <c r="CS46" s="1"/>
      <c r="CT46" s="9" t="s">
        <v>518</v>
      </c>
      <c r="CU46" s="2">
        <v>2.41</v>
      </c>
      <c r="CV46" s="2">
        <v>2.41</v>
      </c>
      <c r="CW46" s="2">
        <v>2.4</v>
      </c>
      <c r="CX46" s="2">
        <v>2.38</v>
      </c>
      <c r="CY46" s="2">
        <v>2.36</v>
      </c>
      <c r="CZ46" s="2">
        <v>2.34</v>
      </c>
      <c r="DA46" s="2">
        <v>2.33</v>
      </c>
      <c r="DB46" s="2">
        <v>2.31</v>
      </c>
      <c r="DC46" s="2">
        <v>2.31</v>
      </c>
      <c r="DD46" s="2">
        <v>2.31</v>
      </c>
      <c r="DE46" s="2">
        <v>2.31</v>
      </c>
      <c r="DF46" s="2">
        <v>2.31</v>
      </c>
      <c r="DG46" s="2">
        <v>2.33</v>
      </c>
      <c r="DH46" s="2">
        <v>2.3199999999999998</v>
      </c>
      <c r="DI46" s="2">
        <v>2.4</v>
      </c>
      <c r="DJ46" s="2">
        <v>2.42</v>
      </c>
      <c r="DK46" s="2">
        <v>2.5</v>
      </c>
      <c r="DL46" s="2">
        <v>2.57</v>
      </c>
      <c r="DM46" s="2">
        <v>2.58</v>
      </c>
      <c r="DN46" s="2">
        <v>2.5499999999999998</v>
      </c>
      <c r="DO46" s="2">
        <v>2.52</v>
      </c>
      <c r="DQ46" s="1"/>
      <c r="DR46" s="9" t="s">
        <v>518</v>
      </c>
      <c r="DS46" s="2">
        <v>6.05</v>
      </c>
      <c r="DT46" s="2">
        <v>6.16</v>
      </c>
      <c r="DU46" s="2">
        <v>6.25</v>
      </c>
      <c r="DV46" s="2">
        <v>6.24</v>
      </c>
      <c r="DW46" s="2">
        <v>6.32</v>
      </c>
      <c r="DX46" s="2">
        <v>6.57</v>
      </c>
      <c r="DY46" s="2">
        <v>6.75</v>
      </c>
      <c r="DZ46" s="2">
        <v>6.92</v>
      </c>
      <c r="EA46" s="2">
        <v>7.02</v>
      </c>
      <c r="EB46" s="2">
        <v>7.23</v>
      </c>
      <c r="EC46" s="2">
        <v>7.38</v>
      </c>
      <c r="ED46" s="2">
        <v>7.48</v>
      </c>
      <c r="EE46" s="2">
        <v>7.59</v>
      </c>
      <c r="EF46" s="2">
        <v>7.82</v>
      </c>
      <c r="EG46" s="2">
        <v>7.91</v>
      </c>
      <c r="EH46" s="2">
        <v>8.02</v>
      </c>
      <c r="EI46" s="2">
        <v>8.08</v>
      </c>
      <c r="EJ46" s="2">
        <v>8.14</v>
      </c>
      <c r="EK46" s="2">
        <v>8.18</v>
      </c>
      <c r="EL46" s="2">
        <v>8.1</v>
      </c>
      <c r="EM46" s="2">
        <v>8.1199999999999992</v>
      </c>
      <c r="EO46" s="1"/>
      <c r="EP46" s="9" t="s">
        <v>518</v>
      </c>
      <c r="EQ46" s="2">
        <v>6.92</v>
      </c>
      <c r="ER46" s="2">
        <v>7.02</v>
      </c>
      <c r="ES46" s="2">
        <v>7.19</v>
      </c>
      <c r="ET46" s="2">
        <v>7.21</v>
      </c>
      <c r="EU46" s="2">
        <v>7.29</v>
      </c>
      <c r="EV46" s="2">
        <v>7.56</v>
      </c>
      <c r="EW46" s="2">
        <v>7.98</v>
      </c>
      <c r="EX46" s="2">
        <v>8.36</v>
      </c>
      <c r="EY46" s="2">
        <v>8.4600000000000009</v>
      </c>
      <c r="EZ46" s="2">
        <v>8.5500000000000007</v>
      </c>
      <c r="FA46" s="2">
        <v>8.65</v>
      </c>
      <c r="FB46" s="2">
        <v>8.75</v>
      </c>
      <c r="FC46" s="2">
        <v>8.93</v>
      </c>
      <c r="FD46" s="2">
        <v>8.94</v>
      </c>
      <c r="FE46" s="2">
        <v>9.5399999999999991</v>
      </c>
      <c r="FF46" s="2">
        <v>9.6300000000000008</v>
      </c>
      <c r="FG46" s="2">
        <v>9.83</v>
      </c>
      <c r="FH46" s="2">
        <v>10</v>
      </c>
      <c r="FI46" s="2">
        <v>9.99</v>
      </c>
      <c r="FJ46" s="2">
        <v>9.93</v>
      </c>
      <c r="FK46" s="2">
        <v>9.98</v>
      </c>
    </row>
    <row r="47" spans="1:167" ht="14.5">
      <c r="A47" s="128"/>
      <c r="B47" s="128"/>
      <c r="C47" s="2"/>
      <c r="D47" s="2"/>
      <c r="E47" s="2"/>
      <c r="F47" s="2"/>
      <c r="G47" s="2"/>
      <c r="H47" s="2"/>
      <c r="I47" s="2"/>
      <c r="J47" s="2"/>
      <c r="K47" s="2"/>
      <c r="L47" s="2"/>
      <c r="M47" s="2"/>
      <c r="N47" s="2"/>
      <c r="O47" s="2"/>
      <c r="P47" s="2"/>
      <c r="Q47" s="2"/>
      <c r="R47" s="2"/>
      <c r="S47" s="2"/>
      <c r="T47" s="2"/>
      <c r="U47" s="2"/>
      <c r="V47" s="2"/>
      <c r="W47" s="2"/>
      <c r="Y47" s="128"/>
      <c r="Z47" s="128"/>
      <c r="AA47" s="2"/>
      <c r="AB47" s="2"/>
      <c r="AC47" s="2"/>
      <c r="AD47" s="2"/>
      <c r="AE47" s="2"/>
      <c r="AF47" s="2"/>
      <c r="AG47" s="2"/>
      <c r="AH47" s="2"/>
      <c r="AI47" s="2"/>
      <c r="AJ47" s="2"/>
      <c r="AK47" s="2"/>
      <c r="AL47" s="2"/>
      <c r="AM47" s="2"/>
      <c r="AN47" s="2"/>
      <c r="AO47" s="2"/>
      <c r="AP47" s="2"/>
      <c r="AQ47" s="2"/>
      <c r="AR47" s="2"/>
      <c r="AS47" s="2"/>
      <c r="AT47" s="2"/>
      <c r="AU47" s="2"/>
      <c r="AW47" s="128"/>
      <c r="AX47" s="128"/>
      <c r="AY47" s="2"/>
      <c r="AZ47" s="2"/>
      <c r="BA47" s="2"/>
      <c r="BB47" s="2"/>
      <c r="BC47" s="2"/>
      <c r="BD47" s="2"/>
      <c r="BE47" s="2"/>
      <c r="BF47" s="2"/>
      <c r="BG47" s="2"/>
      <c r="BH47" s="2"/>
      <c r="BI47" s="2"/>
      <c r="BJ47" s="2"/>
      <c r="BK47" s="2"/>
      <c r="BL47" s="2"/>
      <c r="BM47" s="2"/>
      <c r="BN47" s="2"/>
      <c r="BO47" s="2"/>
      <c r="BP47" s="2"/>
      <c r="BQ47" s="2"/>
      <c r="BR47" s="2"/>
      <c r="BS47" s="2"/>
      <c r="BU47" s="128"/>
      <c r="BV47" s="128"/>
      <c r="BW47" s="2"/>
      <c r="BX47" s="2"/>
      <c r="BY47" s="2"/>
      <c r="BZ47" s="2"/>
      <c r="CA47" s="2"/>
      <c r="CB47" s="2"/>
      <c r="CC47" s="2"/>
      <c r="CD47" s="2"/>
      <c r="CE47" s="2"/>
      <c r="CF47" s="2"/>
      <c r="CG47" s="2"/>
      <c r="CH47" s="2"/>
      <c r="CI47" s="2"/>
      <c r="CJ47" s="2"/>
      <c r="CK47" s="2"/>
      <c r="CL47" s="2"/>
      <c r="CM47" s="2"/>
      <c r="CN47" s="2"/>
      <c r="CO47" s="2"/>
      <c r="CP47" s="2"/>
      <c r="CQ47" s="2"/>
      <c r="CS47" s="128"/>
      <c r="CT47" s="128"/>
      <c r="CU47" s="2"/>
      <c r="CV47" s="2"/>
      <c r="CW47" s="2"/>
      <c r="CX47" s="2"/>
      <c r="CY47" s="2"/>
      <c r="CZ47" s="2"/>
      <c r="DA47" s="2"/>
      <c r="DB47" s="2"/>
      <c r="DC47" s="2"/>
      <c r="DD47" s="2"/>
      <c r="DE47" s="2"/>
      <c r="DF47" s="2"/>
      <c r="DG47" s="2"/>
      <c r="DH47" s="2"/>
      <c r="DI47" s="2"/>
      <c r="DJ47" s="2"/>
      <c r="DK47" s="2"/>
      <c r="DL47" s="2"/>
      <c r="DM47" s="2"/>
      <c r="DN47" s="2"/>
      <c r="DO47" s="2"/>
      <c r="DQ47" s="128"/>
      <c r="DR47" s="128"/>
      <c r="DS47" s="2"/>
      <c r="DT47" s="2"/>
      <c r="DU47" s="2"/>
      <c r="DV47" s="2"/>
      <c r="DW47" s="2"/>
      <c r="DX47" s="2"/>
      <c r="DY47" s="2"/>
      <c r="DZ47" s="2"/>
      <c r="EA47" s="2"/>
      <c r="EB47" s="2"/>
      <c r="EC47" s="2"/>
      <c r="ED47" s="2"/>
      <c r="EE47" s="2"/>
      <c r="EF47" s="2"/>
      <c r="EG47" s="2"/>
      <c r="EH47" s="2"/>
      <c r="EI47" s="2"/>
      <c r="EJ47" s="2"/>
      <c r="EK47" s="2"/>
      <c r="EL47" s="2"/>
      <c r="EM47" s="2"/>
      <c r="EO47" s="128"/>
      <c r="EP47" s="128"/>
      <c r="EQ47" s="2"/>
      <c r="ER47" s="2"/>
      <c r="ES47" s="2"/>
      <c r="ET47" s="2"/>
      <c r="EU47" s="2"/>
      <c r="EV47" s="2"/>
      <c r="EW47" s="2"/>
      <c r="EX47" s="2"/>
      <c r="EY47" s="2"/>
      <c r="EZ47" s="2"/>
      <c r="FA47" s="2"/>
      <c r="FB47" s="2"/>
      <c r="FC47" s="2"/>
      <c r="FD47" s="2"/>
      <c r="FE47" s="2"/>
      <c r="FF47" s="2"/>
      <c r="FG47" s="2"/>
      <c r="FH47" s="2"/>
      <c r="FI47" s="2"/>
      <c r="FJ47" s="2"/>
      <c r="FK47" s="2"/>
    </row>
    <row r="48" spans="1:167" ht="15">
      <c r="A48" s="3"/>
      <c r="B48" s="11" t="s">
        <v>519</v>
      </c>
      <c r="C48" s="12">
        <v>1020.21</v>
      </c>
      <c r="D48" s="4">
        <v>999.82</v>
      </c>
      <c r="E48" s="4">
        <v>995.29</v>
      </c>
      <c r="F48" s="4">
        <v>916.72</v>
      </c>
      <c r="G48" s="12">
        <v>1311.09</v>
      </c>
      <c r="H48" s="12">
        <v>1062.73</v>
      </c>
      <c r="I48" s="4">
        <v>921.9</v>
      </c>
      <c r="J48" s="12">
        <v>1110.43</v>
      </c>
      <c r="K48" s="4">
        <v>961.11</v>
      </c>
      <c r="L48" s="4">
        <v>728.74</v>
      </c>
      <c r="M48" s="4">
        <v>480.68</v>
      </c>
      <c r="N48" s="4">
        <v>825.67</v>
      </c>
      <c r="O48" s="4">
        <v>876.03</v>
      </c>
      <c r="P48" s="4">
        <v>787.33</v>
      </c>
      <c r="Q48" s="4">
        <v>879.46</v>
      </c>
      <c r="R48" s="4">
        <v>928.95</v>
      </c>
      <c r="S48" s="4">
        <v>874.08</v>
      </c>
      <c r="T48" s="4">
        <v>831.34</v>
      </c>
      <c r="U48" s="4">
        <v>705.83</v>
      </c>
      <c r="V48" s="4">
        <v>905.92</v>
      </c>
      <c r="W48" s="4">
        <v>991.57</v>
      </c>
      <c r="Y48" s="3"/>
      <c r="Z48" s="11" t="s">
        <v>519</v>
      </c>
      <c r="AA48" s="12">
        <v>1606.81</v>
      </c>
      <c r="AB48" s="12">
        <v>1475.96</v>
      </c>
      <c r="AC48" s="12">
        <v>1576.86</v>
      </c>
      <c r="AD48" s="12">
        <v>1698.17</v>
      </c>
      <c r="AE48" s="12">
        <v>1524.02</v>
      </c>
      <c r="AF48" s="12">
        <v>1471.61</v>
      </c>
      <c r="AG48" s="12">
        <v>1274.5</v>
      </c>
      <c r="AH48" s="12">
        <v>1325.23</v>
      </c>
      <c r="AI48" s="12">
        <v>1228.1600000000001</v>
      </c>
      <c r="AJ48" s="12">
        <v>1425.39</v>
      </c>
      <c r="AK48" s="12">
        <v>1356.29</v>
      </c>
      <c r="AL48" s="12">
        <v>1299.02</v>
      </c>
      <c r="AM48" s="12">
        <v>1179.3</v>
      </c>
      <c r="AN48" s="12">
        <v>1008.5</v>
      </c>
      <c r="AO48" s="12">
        <v>1148.54</v>
      </c>
      <c r="AP48" s="12">
        <v>1174.3399999999999</v>
      </c>
      <c r="AQ48" s="12">
        <v>1189.29</v>
      </c>
      <c r="AR48" s="12">
        <v>1216.3499999999999</v>
      </c>
      <c r="AS48" s="12">
        <v>1221.44</v>
      </c>
      <c r="AT48" s="12">
        <v>1231.3</v>
      </c>
      <c r="AU48" s="12">
        <v>1279.75</v>
      </c>
      <c r="AW48" s="3"/>
      <c r="AX48" s="11" t="s">
        <v>519</v>
      </c>
      <c r="AY48" s="12">
        <v>1569.48</v>
      </c>
      <c r="AZ48" s="12">
        <v>1564.78</v>
      </c>
      <c r="BA48" s="12">
        <v>1478.05</v>
      </c>
      <c r="BB48" s="12">
        <v>1544.77</v>
      </c>
      <c r="BC48" s="12">
        <v>1468.62</v>
      </c>
      <c r="BD48" s="12">
        <v>1319.04</v>
      </c>
      <c r="BE48" s="12">
        <v>1143.74</v>
      </c>
      <c r="BF48" s="12">
        <v>1188.6199999999999</v>
      </c>
      <c r="BG48" s="12">
        <v>1155.4100000000001</v>
      </c>
      <c r="BH48" s="12">
        <v>1090.9000000000001</v>
      </c>
      <c r="BI48" s="12">
        <v>1058.22</v>
      </c>
      <c r="BJ48" s="12">
        <v>1151.44</v>
      </c>
      <c r="BK48" s="12">
        <v>1004.78</v>
      </c>
      <c r="BL48" s="12">
        <v>1166.33</v>
      </c>
      <c r="BM48" s="12">
        <v>1310.95</v>
      </c>
      <c r="BN48" s="12">
        <v>1244.71</v>
      </c>
      <c r="BO48" s="12">
        <v>1295.25</v>
      </c>
      <c r="BP48" s="12">
        <v>1317.52</v>
      </c>
      <c r="BQ48" s="12">
        <v>1387.86</v>
      </c>
      <c r="BR48" s="12">
        <v>1470.4</v>
      </c>
      <c r="BS48" s="12">
        <v>1798.19</v>
      </c>
      <c r="BU48" s="3"/>
      <c r="BV48" s="11" t="s">
        <v>519</v>
      </c>
      <c r="BW48" s="12">
        <v>1869.97</v>
      </c>
      <c r="BX48" s="12">
        <v>1749.9</v>
      </c>
      <c r="BY48" s="12">
        <v>1862.47</v>
      </c>
      <c r="BZ48" s="12">
        <v>1757.26</v>
      </c>
      <c r="CA48" s="12">
        <v>1805.51</v>
      </c>
      <c r="CB48" s="12">
        <v>1693.56</v>
      </c>
      <c r="CC48" s="12">
        <v>1493.78</v>
      </c>
      <c r="CD48" s="12">
        <v>1606.8</v>
      </c>
      <c r="CE48" s="12">
        <v>1704.59</v>
      </c>
      <c r="CF48" s="12">
        <v>1618.9</v>
      </c>
      <c r="CG48" s="12">
        <v>1355.3</v>
      </c>
      <c r="CH48" s="12">
        <v>1396.57</v>
      </c>
      <c r="CI48" s="12">
        <v>1289.5999999999999</v>
      </c>
      <c r="CJ48" s="12">
        <v>1622.34</v>
      </c>
      <c r="CK48" s="12">
        <v>1697.76</v>
      </c>
      <c r="CL48" s="12">
        <v>1538.45</v>
      </c>
      <c r="CM48" s="12">
        <v>1475.38</v>
      </c>
      <c r="CN48" s="12">
        <v>1723.08</v>
      </c>
      <c r="CO48" s="12">
        <v>1914.59</v>
      </c>
      <c r="CP48" s="12">
        <v>2032.29</v>
      </c>
      <c r="CQ48" s="12">
        <v>2230.35</v>
      </c>
      <c r="CS48" s="3"/>
      <c r="CT48" s="11" t="s">
        <v>519</v>
      </c>
      <c r="CU48" s="12">
        <v>1692.37</v>
      </c>
      <c r="CV48" s="12">
        <v>1445.33</v>
      </c>
      <c r="CW48" s="12">
        <v>1793.92</v>
      </c>
      <c r="CX48" s="12">
        <v>1596.14</v>
      </c>
      <c r="CY48" s="12">
        <v>1512.12</v>
      </c>
      <c r="CZ48" s="12">
        <v>1508.2</v>
      </c>
      <c r="DA48" s="12">
        <v>1419.36</v>
      </c>
      <c r="DB48" s="12">
        <v>1403.63</v>
      </c>
      <c r="DC48" s="12">
        <v>1540.82</v>
      </c>
      <c r="DD48" s="12">
        <v>1701</v>
      </c>
      <c r="DE48" s="12">
        <v>1295.6400000000001</v>
      </c>
      <c r="DF48" s="12">
        <v>1200.26</v>
      </c>
      <c r="DG48" s="12">
        <v>1062.9100000000001</v>
      </c>
      <c r="DH48" s="12">
        <v>1064.23</v>
      </c>
      <c r="DI48" s="12">
        <v>1074.17</v>
      </c>
      <c r="DJ48" s="12">
        <v>1047.3</v>
      </c>
      <c r="DK48" s="12">
        <v>1273.5899999999999</v>
      </c>
      <c r="DL48" s="12">
        <v>1360.91</v>
      </c>
      <c r="DM48" s="12">
        <v>1518.65</v>
      </c>
      <c r="DN48" s="12">
        <v>1729.87</v>
      </c>
      <c r="DO48" s="12">
        <v>1887.22</v>
      </c>
      <c r="DQ48" s="3"/>
      <c r="DR48" s="11" t="s">
        <v>519</v>
      </c>
      <c r="DS48" s="12">
        <v>1461.73</v>
      </c>
      <c r="DT48" s="12">
        <v>1299.18</v>
      </c>
      <c r="DU48" s="12">
        <v>1522.59</v>
      </c>
      <c r="DV48" s="12">
        <v>1599.22</v>
      </c>
      <c r="DW48" s="12">
        <v>1559.68</v>
      </c>
      <c r="DX48" s="12">
        <v>1382.16</v>
      </c>
      <c r="DY48" s="12">
        <v>1300.22</v>
      </c>
      <c r="DZ48" s="12">
        <v>1301.29</v>
      </c>
      <c r="EA48" s="12">
        <v>1315.93</v>
      </c>
      <c r="EB48" s="12">
        <v>1304.58</v>
      </c>
      <c r="EC48" s="12">
        <v>1243.27</v>
      </c>
      <c r="ED48" s="12">
        <v>1286.27</v>
      </c>
      <c r="EE48" s="12">
        <v>1295.6099999999999</v>
      </c>
      <c r="EF48" s="12">
        <v>1303.54</v>
      </c>
      <c r="EG48" s="12">
        <v>1365.93</v>
      </c>
      <c r="EH48" s="12">
        <v>1204.3900000000001</v>
      </c>
      <c r="EI48" s="12">
        <v>1336.05</v>
      </c>
      <c r="EJ48" s="12">
        <v>1603.91</v>
      </c>
      <c r="EK48" s="12">
        <v>1704.51</v>
      </c>
      <c r="EL48" s="12">
        <v>1788.05</v>
      </c>
      <c r="EM48" s="12">
        <v>1951.26</v>
      </c>
      <c r="EO48" s="3"/>
      <c r="EP48" s="11" t="s">
        <v>519</v>
      </c>
      <c r="EQ48" s="12">
        <v>1317.1</v>
      </c>
      <c r="ER48" s="12">
        <v>1289.8900000000001</v>
      </c>
      <c r="ES48" s="12">
        <v>1355.33</v>
      </c>
      <c r="ET48" s="12">
        <v>1089.9100000000001</v>
      </c>
      <c r="EU48" s="4">
        <v>978.23</v>
      </c>
      <c r="EV48" s="4">
        <v>961.53</v>
      </c>
      <c r="EW48" s="4">
        <v>932.78</v>
      </c>
      <c r="EX48" s="4">
        <v>959.38</v>
      </c>
      <c r="EY48" s="4">
        <v>956.97</v>
      </c>
      <c r="EZ48" s="4">
        <v>808.58</v>
      </c>
      <c r="FA48" s="4">
        <v>769.06</v>
      </c>
      <c r="FB48" s="4">
        <v>826.43</v>
      </c>
      <c r="FC48" s="4">
        <v>809.4</v>
      </c>
      <c r="FD48" s="4">
        <v>792.84</v>
      </c>
      <c r="FE48" s="4">
        <v>731.05</v>
      </c>
      <c r="FF48" s="4">
        <v>683.63</v>
      </c>
      <c r="FG48" s="4">
        <v>771.31</v>
      </c>
      <c r="FH48" s="4">
        <v>786.67</v>
      </c>
      <c r="FI48" s="4">
        <v>788.67</v>
      </c>
      <c r="FJ48" s="4">
        <v>844.87</v>
      </c>
      <c r="FK48" s="4">
        <v>991.06</v>
      </c>
    </row>
    <row r="49" spans="1:167" ht="13">
      <c r="A49" s="130"/>
      <c r="B49" s="130"/>
      <c r="C49" s="4"/>
      <c r="D49" s="4"/>
      <c r="E49" s="4"/>
      <c r="F49" s="4"/>
      <c r="G49" s="4"/>
      <c r="H49" s="4"/>
      <c r="I49" s="4"/>
      <c r="J49" s="4"/>
      <c r="K49" s="4"/>
      <c r="L49" s="4"/>
      <c r="M49" s="4"/>
      <c r="N49" s="4"/>
      <c r="O49" s="4"/>
      <c r="P49" s="4"/>
      <c r="Q49" s="4"/>
      <c r="R49" s="4"/>
      <c r="S49" s="4"/>
      <c r="T49" s="4"/>
      <c r="U49" s="4"/>
      <c r="V49" s="4"/>
      <c r="W49" s="4"/>
      <c r="Y49" s="130"/>
      <c r="Z49" s="130"/>
      <c r="AA49" s="4"/>
      <c r="AB49" s="4"/>
      <c r="AC49" s="4"/>
      <c r="AD49" s="4"/>
      <c r="AE49" s="4"/>
      <c r="AF49" s="4"/>
      <c r="AG49" s="4"/>
      <c r="AH49" s="4"/>
      <c r="AI49" s="4"/>
      <c r="AJ49" s="4"/>
      <c r="AK49" s="4"/>
      <c r="AL49" s="4"/>
      <c r="AM49" s="4"/>
      <c r="AN49" s="4"/>
      <c r="AO49" s="4"/>
      <c r="AP49" s="4"/>
      <c r="AQ49" s="4"/>
      <c r="AR49" s="4"/>
      <c r="AS49" s="4"/>
      <c r="AT49" s="4"/>
      <c r="AU49" s="4"/>
      <c r="AW49" s="130"/>
      <c r="AX49" s="130"/>
      <c r="AY49" s="4"/>
      <c r="AZ49" s="4"/>
      <c r="BA49" s="4"/>
      <c r="BB49" s="4"/>
      <c r="BC49" s="4"/>
      <c r="BD49" s="4"/>
      <c r="BE49" s="4"/>
      <c r="BF49" s="4"/>
      <c r="BG49" s="4"/>
      <c r="BH49" s="4"/>
      <c r="BI49" s="4"/>
      <c r="BJ49" s="4"/>
      <c r="BK49" s="4"/>
      <c r="BL49" s="4"/>
      <c r="BM49" s="4"/>
      <c r="BN49" s="4"/>
      <c r="BO49" s="4"/>
      <c r="BP49" s="4"/>
      <c r="BQ49" s="4"/>
      <c r="BR49" s="4"/>
      <c r="BS49" s="4"/>
      <c r="BU49" s="130"/>
      <c r="BV49" s="130"/>
      <c r="BW49" s="4"/>
      <c r="BX49" s="4"/>
      <c r="BY49" s="4"/>
      <c r="BZ49" s="4"/>
      <c r="CA49" s="4"/>
      <c r="CB49" s="4"/>
      <c r="CC49" s="4"/>
      <c r="CD49" s="4"/>
      <c r="CE49" s="4"/>
      <c r="CF49" s="4"/>
      <c r="CG49" s="4"/>
      <c r="CH49" s="4"/>
      <c r="CI49" s="4"/>
      <c r="CJ49" s="4"/>
      <c r="CK49" s="4"/>
      <c r="CL49" s="4"/>
      <c r="CM49" s="4"/>
      <c r="CN49" s="4"/>
      <c r="CO49" s="4"/>
      <c r="CP49" s="4"/>
      <c r="CQ49" s="4"/>
      <c r="CS49" s="130"/>
      <c r="CT49" s="130"/>
      <c r="CU49" s="4"/>
      <c r="CV49" s="4"/>
      <c r="CW49" s="4"/>
      <c r="CX49" s="4"/>
      <c r="CY49" s="4"/>
      <c r="CZ49" s="4"/>
      <c r="DA49" s="4"/>
      <c r="DB49" s="4"/>
      <c r="DC49" s="4"/>
      <c r="DD49" s="4"/>
      <c r="DE49" s="4"/>
      <c r="DF49" s="4"/>
      <c r="DG49" s="4"/>
      <c r="DH49" s="4"/>
      <c r="DI49" s="4"/>
      <c r="DJ49" s="4"/>
      <c r="DK49" s="4"/>
      <c r="DL49" s="4"/>
      <c r="DM49" s="4"/>
      <c r="DN49" s="4"/>
      <c r="DO49" s="4"/>
      <c r="DQ49" s="130"/>
      <c r="DR49" s="130"/>
      <c r="DS49" s="4"/>
      <c r="DT49" s="4"/>
      <c r="DU49" s="4"/>
      <c r="DV49" s="4"/>
      <c r="DW49" s="4"/>
      <c r="DX49" s="4"/>
      <c r="DY49" s="4"/>
      <c r="DZ49" s="4"/>
      <c r="EA49" s="4"/>
      <c r="EB49" s="4"/>
      <c r="EC49" s="4"/>
      <c r="ED49" s="4"/>
      <c r="EE49" s="4"/>
      <c r="EF49" s="4"/>
      <c r="EG49" s="4"/>
      <c r="EH49" s="4"/>
      <c r="EI49" s="4"/>
      <c r="EJ49" s="4"/>
      <c r="EK49" s="4"/>
      <c r="EL49" s="4"/>
      <c r="EM49" s="4"/>
      <c r="EO49" s="130"/>
      <c r="EP49" s="130"/>
      <c r="EQ49" s="4"/>
      <c r="ER49" s="4"/>
      <c r="ES49" s="4"/>
      <c r="ET49" s="4"/>
      <c r="EU49" s="4"/>
      <c r="EV49" s="4"/>
      <c r="EW49" s="4"/>
      <c r="EX49" s="4"/>
      <c r="EY49" s="4"/>
      <c r="EZ49" s="4"/>
      <c r="FA49" s="4"/>
      <c r="FB49" s="4"/>
      <c r="FC49" s="4"/>
      <c r="FD49" s="4"/>
      <c r="FE49" s="4"/>
      <c r="FF49" s="4"/>
      <c r="FG49" s="4"/>
      <c r="FH49" s="4"/>
      <c r="FI49" s="4"/>
      <c r="FJ49" s="4"/>
      <c r="FK49" s="4"/>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3">
      <c r="A51" s="10"/>
      <c r="B51" s="11" t="s">
        <v>504</v>
      </c>
      <c r="C51" s="3">
        <v>0.95</v>
      </c>
      <c r="D51" s="3">
        <v>0.95</v>
      </c>
      <c r="E51" s="3">
        <v>0.99</v>
      </c>
      <c r="F51" s="3">
        <v>0.98</v>
      </c>
      <c r="G51" s="3">
        <v>1.02</v>
      </c>
      <c r="H51" s="3">
        <v>0.94</v>
      </c>
      <c r="I51" s="3">
        <v>0.85</v>
      </c>
      <c r="J51" s="3">
        <v>0.92</v>
      </c>
      <c r="K51" s="3">
        <v>0.97</v>
      </c>
      <c r="L51" s="3">
        <v>0.99</v>
      </c>
      <c r="M51" s="3">
        <v>0.87</v>
      </c>
      <c r="N51" s="3">
        <v>0.93</v>
      </c>
      <c r="O51" s="3">
        <v>0.8</v>
      </c>
      <c r="P51" s="3">
        <v>0.86</v>
      </c>
      <c r="Q51" s="3">
        <v>0.97</v>
      </c>
      <c r="R51" s="3">
        <v>1.03</v>
      </c>
      <c r="S51" s="3">
        <v>0.94</v>
      </c>
      <c r="T51" s="3">
        <v>1.03</v>
      </c>
      <c r="U51" s="3">
        <v>0.95</v>
      </c>
      <c r="V51" s="3">
        <v>0.99</v>
      </c>
      <c r="W51" s="3">
        <v>0.87</v>
      </c>
      <c r="Y51" s="10"/>
      <c r="Z51" s="11" t="s">
        <v>504</v>
      </c>
      <c r="AA51" s="3">
        <v>0.97</v>
      </c>
      <c r="AB51" s="3">
        <v>0.88</v>
      </c>
      <c r="AC51" s="3">
        <v>0.94</v>
      </c>
      <c r="AD51" s="3">
        <v>1</v>
      </c>
      <c r="AE51" s="3">
        <v>1</v>
      </c>
      <c r="AF51" s="3">
        <v>0.95</v>
      </c>
      <c r="AG51" s="3">
        <v>0.86</v>
      </c>
      <c r="AH51" s="3">
        <v>0.96</v>
      </c>
      <c r="AI51" s="3">
        <v>0.95</v>
      </c>
      <c r="AJ51" s="3">
        <v>0.96</v>
      </c>
      <c r="AK51" s="3">
        <v>0.85</v>
      </c>
      <c r="AL51" s="3">
        <v>0.89</v>
      </c>
      <c r="AM51" s="3">
        <v>0.85</v>
      </c>
      <c r="AN51" s="3">
        <v>0.93</v>
      </c>
      <c r="AO51" s="3">
        <v>0.97</v>
      </c>
      <c r="AP51" s="3">
        <v>0.96</v>
      </c>
      <c r="AQ51" s="3">
        <v>0.92</v>
      </c>
      <c r="AR51" s="3">
        <v>0.96</v>
      </c>
      <c r="AS51" s="3">
        <v>0.97</v>
      </c>
      <c r="AT51" s="3">
        <v>1</v>
      </c>
      <c r="AU51" s="3">
        <v>0.87</v>
      </c>
      <c r="AW51" s="10"/>
      <c r="AX51" s="11" t="s">
        <v>504</v>
      </c>
      <c r="AY51" s="3">
        <v>0.94</v>
      </c>
      <c r="AZ51" s="3">
        <v>0.84</v>
      </c>
      <c r="BA51" s="3">
        <v>0.89</v>
      </c>
      <c r="BB51" s="3">
        <v>0.96</v>
      </c>
      <c r="BC51" s="3">
        <v>0.93</v>
      </c>
      <c r="BD51" s="3">
        <v>0.92</v>
      </c>
      <c r="BE51" s="3">
        <v>0.83</v>
      </c>
      <c r="BF51" s="3">
        <v>0.91</v>
      </c>
      <c r="BG51" s="3">
        <v>0.94</v>
      </c>
      <c r="BH51" s="3">
        <v>0.94</v>
      </c>
      <c r="BI51" s="3">
        <v>0.85</v>
      </c>
      <c r="BJ51" s="3">
        <v>0.87</v>
      </c>
      <c r="BK51" s="3">
        <v>0.79</v>
      </c>
      <c r="BL51" s="3">
        <v>0.92</v>
      </c>
      <c r="BM51" s="3">
        <v>1</v>
      </c>
      <c r="BN51" s="3">
        <v>0.92</v>
      </c>
      <c r="BO51" s="3">
        <v>0.88</v>
      </c>
      <c r="BP51" s="3">
        <v>0.92</v>
      </c>
      <c r="BQ51" s="3">
        <v>0.92</v>
      </c>
      <c r="BR51" s="3">
        <v>0.96</v>
      </c>
      <c r="BS51" s="3">
        <v>0.84</v>
      </c>
      <c r="BU51" s="10"/>
      <c r="BV51" s="11" t="s">
        <v>504</v>
      </c>
      <c r="BW51" s="3">
        <v>0.97</v>
      </c>
      <c r="BX51" s="3">
        <v>0.91</v>
      </c>
      <c r="BY51" s="3">
        <v>0.99</v>
      </c>
      <c r="BZ51" s="3">
        <v>0.96</v>
      </c>
      <c r="CA51" s="3">
        <v>1</v>
      </c>
      <c r="CB51" s="3">
        <v>0.93</v>
      </c>
      <c r="CC51" s="3">
        <v>0.87</v>
      </c>
      <c r="CD51" s="3">
        <v>0.95</v>
      </c>
      <c r="CE51" s="3">
        <v>1.02</v>
      </c>
      <c r="CF51" s="3">
        <v>0.99</v>
      </c>
      <c r="CG51" s="3">
        <v>0.88</v>
      </c>
      <c r="CH51" s="3">
        <v>0.91</v>
      </c>
      <c r="CI51" s="3">
        <v>0.74</v>
      </c>
      <c r="CJ51" s="3">
        <v>1.02</v>
      </c>
      <c r="CK51" s="3">
        <v>1.04</v>
      </c>
      <c r="CL51" s="3">
        <v>0.87</v>
      </c>
      <c r="CM51" s="3">
        <v>0.89</v>
      </c>
      <c r="CN51" s="3">
        <v>0.87</v>
      </c>
      <c r="CO51" s="3">
        <v>0.97</v>
      </c>
      <c r="CP51" s="3">
        <v>1.01</v>
      </c>
      <c r="CQ51" s="3">
        <v>0.89</v>
      </c>
      <c r="CS51" s="10"/>
      <c r="CT51" s="11" t="s">
        <v>504</v>
      </c>
      <c r="CU51" s="3">
        <v>0.98</v>
      </c>
      <c r="CV51" s="3">
        <v>0.89</v>
      </c>
      <c r="CW51" s="3">
        <v>1</v>
      </c>
      <c r="CX51" s="3">
        <v>0.98</v>
      </c>
      <c r="CY51" s="3">
        <v>0.98</v>
      </c>
      <c r="CZ51" s="3">
        <v>0.93</v>
      </c>
      <c r="DA51" s="3">
        <v>0.89</v>
      </c>
      <c r="DB51" s="3">
        <v>0.95</v>
      </c>
      <c r="DC51" s="3">
        <v>0.97</v>
      </c>
      <c r="DD51" s="3">
        <v>1.04</v>
      </c>
      <c r="DE51" s="3">
        <v>0.93</v>
      </c>
      <c r="DF51" s="3">
        <v>0.92</v>
      </c>
      <c r="DG51" s="3">
        <v>0.95</v>
      </c>
      <c r="DH51" s="3">
        <v>0.97</v>
      </c>
      <c r="DI51" s="3">
        <v>1.01</v>
      </c>
      <c r="DJ51" s="3">
        <v>0.87</v>
      </c>
      <c r="DK51" s="3">
        <v>0.85</v>
      </c>
      <c r="DL51" s="3">
        <v>0.87</v>
      </c>
      <c r="DM51" s="3">
        <v>0.98</v>
      </c>
      <c r="DN51" s="3">
        <v>1.01</v>
      </c>
      <c r="DO51" s="3">
        <v>0.92</v>
      </c>
      <c r="DQ51" s="10"/>
      <c r="DR51" s="11" t="s">
        <v>504</v>
      </c>
      <c r="DS51" s="3">
        <v>0.98</v>
      </c>
      <c r="DT51" s="3">
        <v>0.88</v>
      </c>
      <c r="DU51" s="3">
        <v>0.97</v>
      </c>
      <c r="DV51" s="3">
        <v>0.94</v>
      </c>
      <c r="DW51" s="3">
        <v>0.91</v>
      </c>
      <c r="DX51" s="3">
        <v>0.83</v>
      </c>
      <c r="DY51" s="3">
        <v>0.88</v>
      </c>
      <c r="DZ51" s="3">
        <v>0.91</v>
      </c>
      <c r="EA51" s="3">
        <v>0.91</v>
      </c>
      <c r="EB51" s="3">
        <v>0.97</v>
      </c>
      <c r="EC51" s="3">
        <v>0.92</v>
      </c>
      <c r="ED51" s="3">
        <v>0.94</v>
      </c>
      <c r="EE51" s="3">
        <v>0.92</v>
      </c>
      <c r="EF51" s="3">
        <v>0.97</v>
      </c>
      <c r="EG51" s="3">
        <v>1.01</v>
      </c>
      <c r="EH51" s="3">
        <v>0.89</v>
      </c>
      <c r="EI51" s="3">
        <v>0.88</v>
      </c>
      <c r="EJ51" s="3">
        <v>0.89</v>
      </c>
      <c r="EK51" s="3">
        <v>1</v>
      </c>
      <c r="EL51" s="3">
        <v>1.03</v>
      </c>
      <c r="EM51" s="3">
        <v>0.95</v>
      </c>
      <c r="EO51" s="10"/>
      <c r="EP51" s="11" t="s">
        <v>504</v>
      </c>
      <c r="EQ51" s="3">
        <v>0.97</v>
      </c>
      <c r="ER51" s="3">
        <v>0.95</v>
      </c>
      <c r="ES51" s="3">
        <v>0.95</v>
      </c>
      <c r="ET51" s="3">
        <v>0.87</v>
      </c>
      <c r="EU51" s="3">
        <v>0.85</v>
      </c>
      <c r="EV51" s="3">
        <v>0.89</v>
      </c>
      <c r="EW51" s="3">
        <v>0.91</v>
      </c>
      <c r="EX51" s="3">
        <v>0.96</v>
      </c>
      <c r="EY51" s="3">
        <v>1</v>
      </c>
      <c r="EZ51" s="3">
        <v>0.98</v>
      </c>
      <c r="FA51" s="3">
        <v>0.88</v>
      </c>
      <c r="FB51" s="3">
        <v>0.99</v>
      </c>
      <c r="FC51" s="3">
        <v>0.96</v>
      </c>
      <c r="FD51" s="3">
        <v>0.92</v>
      </c>
      <c r="FE51" s="3">
        <v>0.88</v>
      </c>
      <c r="FF51" s="3">
        <v>0.83</v>
      </c>
      <c r="FG51" s="3">
        <v>0.83</v>
      </c>
      <c r="FH51" s="3">
        <v>0.83</v>
      </c>
      <c r="FI51" s="3">
        <v>0.89</v>
      </c>
      <c r="FJ51" s="3">
        <v>0.94</v>
      </c>
      <c r="FK51" s="3">
        <v>0.87</v>
      </c>
    </row>
    <row r="52" spans="1:167" ht="14.5">
      <c r="A52" s="1"/>
      <c r="B52" s="11" t="s">
        <v>505</v>
      </c>
      <c r="C52" s="3">
        <v>0.99</v>
      </c>
      <c r="D52" s="3">
        <v>1.63</v>
      </c>
      <c r="E52" s="3">
        <v>1.34</v>
      </c>
      <c r="F52" s="3">
        <v>1.59</v>
      </c>
      <c r="G52" s="3">
        <v>1.17</v>
      </c>
      <c r="H52" s="3">
        <v>1.7</v>
      </c>
      <c r="I52" s="3">
        <v>1.39</v>
      </c>
      <c r="J52" s="3">
        <v>1.1000000000000001</v>
      </c>
      <c r="K52" s="3">
        <v>1.66</v>
      </c>
      <c r="L52" s="3">
        <v>1.6</v>
      </c>
      <c r="M52" s="3">
        <v>2.2000000000000002</v>
      </c>
      <c r="N52" s="3">
        <v>1.22</v>
      </c>
      <c r="O52" s="3">
        <v>2.2400000000000002</v>
      </c>
      <c r="P52" s="3">
        <v>2.0299999999999998</v>
      </c>
      <c r="Q52" s="3">
        <v>1.92</v>
      </c>
      <c r="R52" s="3">
        <v>1.98</v>
      </c>
      <c r="S52" s="3">
        <v>2.0299999999999998</v>
      </c>
      <c r="T52" s="3">
        <v>1.99</v>
      </c>
      <c r="U52" s="3">
        <v>2.78</v>
      </c>
      <c r="V52" s="3">
        <v>1.68</v>
      </c>
      <c r="W52" s="3">
        <v>2.73</v>
      </c>
      <c r="Y52" s="1"/>
      <c r="Z52" s="11" t="s">
        <v>505</v>
      </c>
      <c r="AA52" s="3">
        <v>0.78</v>
      </c>
      <c r="AB52" s="3">
        <v>1.41</v>
      </c>
      <c r="AC52" s="3">
        <v>1.46</v>
      </c>
      <c r="AD52" s="3">
        <v>1.25</v>
      </c>
      <c r="AE52" s="3">
        <v>0.88</v>
      </c>
      <c r="AF52" s="3">
        <v>1.63</v>
      </c>
      <c r="AG52" s="3">
        <v>1.17</v>
      </c>
      <c r="AH52" s="3">
        <v>1.1299999999999999</v>
      </c>
      <c r="AI52" s="3">
        <v>0.98</v>
      </c>
      <c r="AJ52" s="3">
        <v>0.94</v>
      </c>
      <c r="AK52" s="3">
        <v>1.53</v>
      </c>
      <c r="AL52" s="3">
        <v>1.43</v>
      </c>
      <c r="AM52" s="3">
        <v>1.69</v>
      </c>
      <c r="AN52" s="3">
        <v>1.21</v>
      </c>
      <c r="AO52" s="3">
        <v>1.18</v>
      </c>
      <c r="AP52" s="3">
        <v>1.31</v>
      </c>
      <c r="AQ52" s="3">
        <v>1.58</v>
      </c>
      <c r="AR52" s="3">
        <v>1.31</v>
      </c>
      <c r="AS52" s="3">
        <v>1.86</v>
      </c>
      <c r="AT52" s="3">
        <v>1.23</v>
      </c>
      <c r="AU52" s="3">
        <v>1.71</v>
      </c>
      <c r="AW52" s="1"/>
      <c r="AX52" s="11" t="s">
        <v>505</v>
      </c>
      <c r="AY52" s="3">
        <v>1</v>
      </c>
      <c r="AZ52" s="3">
        <v>1.51</v>
      </c>
      <c r="BA52" s="3">
        <v>1.93</v>
      </c>
      <c r="BB52" s="3">
        <v>1.25</v>
      </c>
      <c r="BC52" s="3">
        <v>0.9</v>
      </c>
      <c r="BD52" s="3">
        <v>2.04</v>
      </c>
      <c r="BE52" s="3">
        <v>1.45</v>
      </c>
      <c r="BF52" s="3">
        <v>1.63</v>
      </c>
      <c r="BG52" s="3">
        <v>1.06</v>
      </c>
      <c r="BH52" s="3">
        <v>0.8</v>
      </c>
      <c r="BI52" s="3">
        <v>1.72</v>
      </c>
      <c r="BJ52" s="3">
        <v>1.65</v>
      </c>
      <c r="BK52" s="3">
        <v>1.85</v>
      </c>
      <c r="BL52" s="3">
        <v>1.23</v>
      </c>
      <c r="BM52" s="3">
        <v>1.03</v>
      </c>
      <c r="BN52" s="3">
        <v>1.36</v>
      </c>
      <c r="BO52" s="3">
        <v>2.09</v>
      </c>
      <c r="BP52" s="3">
        <v>1.36</v>
      </c>
      <c r="BQ52" s="3">
        <v>1.98</v>
      </c>
      <c r="BR52" s="3">
        <v>1.29</v>
      </c>
      <c r="BS52" s="3">
        <v>1.89</v>
      </c>
      <c r="BU52" s="1"/>
      <c r="BV52" s="11" t="s">
        <v>505</v>
      </c>
      <c r="BW52" s="3">
        <v>0.77</v>
      </c>
      <c r="BX52" s="3">
        <v>1.18</v>
      </c>
      <c r="BY52" s="3">
        <v>1.1599999999999999</v>
      </c>
      <c r="BZ52" s="3">
        <v>1.43</v>
      </c>
      <c r="CA52" s="3">
        <v>0.4</v>
      </c>
      <c r="CB52" s="3">
        <v>1.1100000000000001</v>
      </c>
      <c r="CC52" s="3">
        <v>1.42</v>
      </c>
      <c r="CD52" s="3">
        <v>1.1299999999999999</v>
      </c>
      <c r="CE52" s="3">
        <v>0.83</v>
      </c>
      <c r="CF52" s="3">
        <v>0.66</v>
      </c>
      <c r="CG52" s="3">
        <v>0.97</v>
      </c>
      <c r="CH52" s="3">
        <v>1.4</v>
      </c>
      <c r="CI52" s="3">
        <v>0.8</v>
      </c>
      <c r="CJ52" s="3">
        <v>0.6</v>
      </c>
      <c r="CK52" s="3">
        <v>0.98</v>
      </c>
      <c r="CL52" s="3">
        <v>1.1200000000000001</v>
      </c>
      <c r="CM52" s="3">
        <v>0.92</v>
      </c>
      <c r="CN52" s="3">
        <v>1.1200000000000001</v>
      </c>
      <c r="CO52" s="3">
        <v>1.35</v>
      </c>
      <c r="CP52" s="3">
        <v>1.02</v>
      </c>
      <c r="CQ52" s="3">
        <v>1.36</v>
      </c>
      <c r="CS52" s="1"/>
      <c r="CT52" s="11" t="s">
        <v>505</v>
      </c>
      <c r="CU52" s="3">
        <v>0.78</v>
      </c>
      <c r="CV52" s="3">
        <v>1.32</v>
      </c>
      <c r="CW52" s="3">
        <v>1.36</v>
      </c>
      <c r="CX52" s="3">
        <v>1.36</v>
      </c>
      <c r="CY52" s="3">
        <v>0.43</v>
      </c>
      <c r="CZ52" s="3">
        <v>0.65</v>
      </c>
      <c r="DA52" s="3">
        <v>1.18</v>
      </c>
      <c r="DB52" s="3">
        <v>1.19</v>
      </c>
      <c r="DC52" s="3">
        <v>1</v>
      </c>
      <c r="DD52" s="3">
        <v>0.56999999999999995</v>
      </c>
      <c r="DE52" s="3">
        <v>0.6</v>
      </c>
      <c r="DF52" s="3">
        <v>0.95</v>
      </c>
      <c r="DG52" s="3">
        <v>0.97</v>
      </c>
      <c r="DH52" s="3">
        <v>0.95</v>
      </c>
      <c r="DI52" s="3">
        <v>0.76</v>
      </c>
      <c r="DJ52" s="3">
        <v>1.1000000000000001</v>
      </c>
      <c r="DK52" s="3">
        <v>0.76</v>
      </c>
      <c r="DL52" s="3">
        <v>1.1000000000000001</v>
      </c>
      <c r="DM52" s="3">
        <v>1.1599999999999999</v>
      </c>
      <c r="DN52" s="3">
        <v>0.66</v>
      </c>
      <c r="DO52" s="3">
        <v>0.95</v>
      </c>
      <c r="DQ52" s="1"/>
      <c r="DR52" s="11" t="s">
        <v>505</v>
      </c>
      <c r="DS52" s="3">
        <v>0.85</v>
      </c>
      <c r="DT52" s="3">
        <v>1.19</v>
      </c>
      <c r="DU52" s="3">
        <v>2.21</v>
      </c>
      <c r="DV52" s="3">
        <v>1.84</v>
      </c>
      <c r="DW52" s="3">
        <v>1.06</v>
      </c>
      <c r="DX52" s="3">
        <v>0.56999999999999995</v>
      </c>
      <c r="DY52" s="3">
        <v>1.95</v>
      </c>
      <c r="DZ52" s="3">
        <v>1.93</v>
      </c>
      <c r="EA52" s="3">
        <v>1.96</v>
      </c>
      <c r="EB52" s="3">
        <v>1.56</v>
      </c>
      <c r="EC52" s="3">
        <v>0.8</v>
      </c>
      <c r="ED52" s="3">
        <v>0.83</v>
      </c>
      <c r="EE52" s="3">
        <v>0.77</v>
      </c>
      <c r="EF52" s="3">
        <v>0.66</v>
      </c>
      <c r="EG52" s="3">
        <v>1.05</v>
      </c>
      <c r="EH52" s="3">
        <v>1.32</v>
      </c>
      <c r="EI52" s="3">
        <v>0.47</v>
      </c>
      <c r="EJ52" s="3">
        <v>1.31</v>
      </c>
      <c r="EK52" s="3">
        <v>1.22</v>
      </c>
      <c r="EL52" s="3">
        <v>0.4</v>
      </c>
      <c r="EM52" s="3">
        <v>0.98</v>
      </c>
      <c r="EO52" s="1"/>
      <c r="EP52" s="11" t="s">
        <v>505</v>
      </c>
      <c r="EQ52" s="3">
        <v>0.78</v>
      </c>
      <c r="ER52" s="3">
        <v>0.66</v>
      </c>
      <c r="ES52" s="3">
        <v>1.55</v>
      </c>
      <c r="ET52" s="3">
        <v>2.36</v>
      </c>
      <c r="EU52" s="3">
        <v>3.48</v>
      </c>
      <c r="EV52" s="3">
        <v>1.58</v>
      </c>
      <c r="EW52" s="3">
        <v>1.62</v>
      </c>
      <c r="EX52" s="3">
        <v>1.37</v>
      </c>
      <c r="EY52" s="3">
        <v>1.57</v>
      </c>
      <c r="EZ52" s="3">
        <v>2.81</v>
      </c>
      <c r="FA52" s="3">
        <v>1.71</v>
      </c>
      <c r="FB52" s="3">
        <v>0.85</v>
      </c>
      <c r="FC52" s="3">
        <v>1.59</v>
      </c>
      <c r="FD52" s="3">
        <v>1.23</v>
      </c>
      <c r="FE52" s="3">
        <v>2.1</v>
      </c>
      <c r="FF52" s="3">
        <v>2.69</v>
      </c>
      <c r="FG52" s="3">
        <v>1.42</v>
      </c>
      <c r="FH52" s="3">
        <v>2.69</v>
      </c>
      <c r="FI52" s="3">
        <v>2.2999999999999998</v>
      </c>
      <c r="FJ52" s="3">
        <v>1.74</v>
      </c>
      <c r="FK52" s="3">
        <v>1.4</v>
      </c>
    </row>
    <row r="53" spans="1:167" ht="14.5">
      <c r="A53" s="128"/>
      <c r="B53" s="128"/>
      <c r="C53" s="2"/>
      <c r="D53" s="2"/>
      <c r="E53" s="2"/>
      <c r="F53" s="2"/>
      <c r="G53" s="2"/>
      <c r="H53" s="2"/>
      <c r="I53" s="2"/>
      <c r="J53" s="2"/>
      <c r="K53" s="2"/>
      <c r="L53" s="2"/>
      <c r="M53" s="2"/>
      <c r="N53" s="2"/>
      <c r="O53" s="1"/>
      <c r="P53" s="1"/>
      <c r="Q53" s="1"/>
      <c r="R53" s="1"/>
      <c r="S53" s="1"/>
      <c r="T53" s="1"/>
      <c r="U53" s="1"/>
      <c r="V53" s="1"/>
      <c r="W53" s="1"/>
      <c r="Y53" s="128"/>
      <c r="Z53" s="128"/>
      <c r="AA53" s="2"/>
      <c r="AB53" s="2"/>
      <c r="AC53" s="2"/>
      <c r="AD53" s="2"/>
      <c r="AE53" s="2"/>
      <c r="AF53" s="2"/>
      <c r="AG53" s="2"/>
      <c r="AH53" s="2"/>
      <c r="AI53" s="2"/>
      <c r="AJ53" s="2"/>
      <c r="AK53" s="2"/>
      <c r="AL53" s="2"/>
      <c r="AM53" s="1"/>
      <c r="AN53" s="1"/>
      <c r="AO53" s="1"/>
      <c r="AP53" s="1"/>
      <c r="AQ53" s="1"/>
      <c r="AR53" s="1"/>
      <c r="AS53" s="1"/>
      <c r="AT53" s="1"/>
      <c r="AU53" s="1"/>
      <c r="AW53" s="128"/>
      <c r="AX53" s="128"/>
      <c r="AY53" s="2"/>
      <c r="AZ53" s="2"/>
      <c r="BA53" s="2"/>
      <c r="BB53" s="2"/>
      <c r="BC53" s="2"/>
      <c r="BD53" s="2"/>
      <c r="BE53" s="2"/>
      <c r="BF53" s="2"/>
      <c r="BG53" s="2"/>
      <c r="BH53" s="2"/>
      <c r="BI53" s="2"/>
      <c r="BJ53" s="2"/>
      <c r="BK53" s="1"/>
      <c r="BL53" s="1"/>
      <c r="BM53" s="1"/>
      <c r="BN53" s="1"/>
      <c r="BO53" s="1"/>
      <c r="BP53" s="1"/>
      <c r="BQ53" s="1"/>
      <c r="BR53" s="1"/>
      <c r="BS53" s="1"/>
      <c r="BU53" s="128"/>
      <c r="BV53" s="128"/>
      <c r="BW53" s="2"/>
      <c r="BX53" s="2"/>
      <c r="BY53" s="2"/>
      <c r="BZ53" s="2"/>
      <c r="CA53" s="2"/>
      <c r="CB53" s="2"/>
      <c r="CC53" s="2"/>
      <c r="CD53" s="2"/>
      <c r="CE53" s="2"/>
      <c r="CF53" s="2"/>
      <c r="CG53" s="2"/>
      <c r="CH53" s="2"/>
      <c r="CI53" s="1"/>
      <c r="CJ53" s="1"/>
      <c r="CK53" s="1"/>
      <c r="CL53" s="1"/>
      <c r="CM53" s="1"/>
      <c r="CN53" s="1"/>
      <c r="CO53" s="1"/>
      <c r="CP53" s="1"/>
      <c r="CQ53" s="1"/>
      <c r="CS53" s="128"/>
      <c r="CT53" s="128"/>
      <c r="CU53" s="2"/>
      <c r="CV53" s="2"/>
      <c r="CW53" s="2"/>
      <c r="CX53" s="2"/>
      <c r="CY53" s="2"/>
      <c r="CZ53" s="2"/>
      <c r="DA53" s="2"/>
      <c r="DB53" s="2"/>
      <c r="DC53" s="2"/>
      <c r="DD53" s="2"/>
      <c r="DE53" s="2"/>
      <c r="DF53" s="2"/>
      <c r="DG53" s="1"/>
      <c r="DH53" s="1"/>
      <c r="DI53" s="1"/>
      <c r="DJ53" s="1"/>
      <c r="DK53" s="1"/>
      <c r="DL53" s="1"/>
      <c r="DM53" s="1"/>
      <c r="DN53" s="1"/>
      <c r="DO53" s="1"/>
      <c r="DQ53" s="128"/>
      <c r="DR53" s="128"/>
      <c r="DS53" s="2"/>
      <c r="DT53" s="2"/>
      <c r="DU53" s="2"/>
      <c r="DV53" s="2"/>
      <c r="DW53" s="2"/>
      <c r="DX53" s="2"/>
      <c r="DY53" s="2"/>
      <c r="DZ53" s="2"/>
      <c r="EA53" s="2"/>
      <c r="EB53" s="2"/>
      <c r="EC53" s="2"/>
      <c r="ED53" s="2"/>
      <c r="EE53" s="1"/>
      <c r="EF53" s="1"/>
      <c r="EG53" s="1"/>
      <c r="EH53" s="1"/>
      <c r="EI53" s="1"/>
      <c r="EJ53" s="1"/>
      <c r="EK53" s="1"/>
      <c r="EL53" s="1"/>
      <c r="EM53" s="1"/>
      <c r="EO53" s="128"/>
      <c r="EP53" s="128"/>
      <c r="EQ53" s="2"/>
      <c r="ER53" s="2"/>
      <c r="ES53" s="2"/>
      <c r="ET53" s="2"/>
      <c r="EU53" s="2"/>
      <c r="EV53" s="2"/>
      <c r="EW53" s="2"/>
      <c r="EX53" s="2"/>
      <c r="EY53" s="2"/>
      <c r="EZ53" s="2"/>
      <c r="FA53" s="2"/>
      <c r="FB53" s="2"/>
      <c r="FC53" s="1"/>
      <c r="FD53" s="1"/>
      <c r="FE53" s="1"/>
      <c r="FF53" s="1"/>
      <c r="FG53" s="1"/>
      <c r="FH53" s="1"/>
      <c r="FI53" s="1"/>
      <c r="FJ53" s="1"/>
      <c r="FK53" s="1"/>
    </row>
    <row r="54" spans="1:167">
      <c r="A54" s="129" t="s">
        <v>528</v>
      </c>
      <c r="B54" s="129"/>
      <c r="C54" s="15"/>
      <c r="D54" s="15"/>
      <c r="E54" s="15"/>
      <c r="F54" s="15"/>
      <c r="G54" s="15"/>
      <c r="H54" s="15"/>
      <c r="I54" s="15"/>
      <c r="J54" s="15"/>
      <c r="K54" s="15"/>
      <c r="L54" s="15"/>
      <c r="M54" s="15"/>
      <c r="N54" s="15"/>
      <c r="O54" s="10"/>
      <c r="P54" s="10"/>
      <c r="Q54" s="10"/>
      <c r="R54" s="10"/>
      <c r="S54" s="10"/>
      <c r="T54" s="10"/>
      <c r="U54" s="10"/>
      <c r="V54" s="10"/>
      <c r="W54" s="10"/>
      <c r="Y54" s="129" t="s">
        <v>528</v>
      </c>
      <c r="Z54" s="129"/>
      <c r="AA54" s="15"/>
      <c r="AB54" s="15"/>
      <c r="AC54" s="15"/>
      <c r="AD54" s="15"/>
      <c r="AE54" s="15"/>
      <c r="AF54" s="15"/>
      <c r="AG54" s="15"/>
      <c r="AH54" s="15"/>
      <c r="AI54" s="15"/>
      <c r="AJ54" s="15"/>
      <c r="AK54" s="15"/>
      <c r="AL54" s="15"/>
      <c r="AM54" s="10"/>
      <c r="AN54" s="10"/>
      <c r="AO54" s="10"/>
      <c r="AP54" s="10"/>
      <c r="AQ54" s="10"/>
      <c r="AR54" s="10"/>
      <c r="AS54" s="10"/>
      <c r="AT54" s="10"/>
      <c r="AU54" s="10"/>
      <c r="AW54" s="129" t="s">
        <v>528</v>
      </c>
      <c r="AX54" s="129"/>
      <c r="AY54" s="15"/>
      <c r="AZ54" s="15"/>
      <c r="BA54" s="15"/>
      <c r="BB54" s="15"/>
      <c r="BC54" s="15"/>
      <c r="BD54" s="15"/>
      <c r="BE54" s="15"/>
      <c r="BF54" s="15"/>
      <c r="BG54" s="15"/>
      <c r="BH54" s="15"/>
      <c r="BI54" s="15"/>
      <c r="BJ54" s="15"/>
      <c r="BK54" s="10"/>
      <c r="BL54" s="10"/>
      <c r="BM54" s="10"/>
      <c r="BN54" s="10"/>
      <c r="BO54" s="10"/>
      <c r="BP54" s="10"/>
      <c r="BQ54" s="10"/>
      <c r="BR54" s="10"/>
      <c r="BS54" s="10"/>
      <c r="BU54" s="129" t="s">
        <v>528</v>
      </c>
      <c r="BV54" s="129"/>
      <c r="BW54" s="15"/>
      <c r="BX54" s="15"/>
      <c r="BY54" s="15"/>
      <c r="BZ54" s="15"/>
      <c r="CA54" s="15"/>
      <c r="CB54" s="15"/>
      <c r="CC54" s="15"/>
      <c r="CD54" s="15"/>
      <c r="CE54" s="15"/>
      <c r="CF54" s="15"/>
      <c r="CG54" s="15"/>
      <c r="CH54" s="15"/>
      <c r="CI54" s="10"/>
      <c r="CJ54" s="10"/>
      <c r="CK54" s="10"/>
      <c r="CL54" s="10"/>
      <c r="CM54" s="10"/>
      <c r="CN54" s="10"/>
      <c r="CO54" s="10"/>
      <c r="CP54" s="10"/>
      <c r="CQ54" s="10"/>
      <c r="CS54" s="129" t="s">
        <v>528</v>
      </c>
      <c r="CT54" s="129"/>
      <c r="CU54" s="15"/>
      <c r="CV54" s="15"/>
      <c r="CW54" s="15"/>
      <c r="CX54" s="15"/>
      <c r="CY54" s="15"/>
      <c r="CZ54" s="15"/>
      <c r="DA54" s="15"/>
      <c r="DB54" s="15"/>
      <c r="DC54" s="15"/>
      <c r="DD54" s="15"/>
      <c r="DE54" s="15"/>
      <c r="DF54" s="15"/>
      <c r="DG54" s="10"/>
      <c r="DH54" s="10"/>
      <c r="DI54" s="10"/>
      <c r="DJ54" s="10"/>
      <c r="DK54" s="10"/>
      <c r="DL54" s="10"/>
      <c r="DM54" s="10"/>
      <c r="DN54" s="10"/>
      <c r="DO54" s="10"/>
      <c r="DQ54" s="129" t="s">
        <v>528</v>
      </c>
      <c r="DR54" s="129"/>
      <c r="DS54" s="15"/>
      <c r="DT54" s="15"/>
      <c r="DU54" s="15"/>
      <c r="DV54" s="15"/>
      <c r="DW54" s="15"/>
      <c r="DX54" s="15"/>
      <c r="DY54" s="15"/>
      <c r="DZ54" s="15"/>
      <c r="EA54" s="15"/>
      <c r="EB54" s="15"/>
      <c r="EC54" s="15"/>
      <c r="ED54" s="15"/>
      <c r="EE54" s="10"/>
      <c r="EF54" s="10"/>
      <c r="EG54" s="10"/>
      <c r="EH54" s="10"/>
      <c r="EI54" s="10"/>
      <c r="EJ54" s="10"/>
      <c r="EK54" s="10"/>
      <c r="EL54" s="10"/>
      <c r="EM54" s="10"/>
      <c r="EO54" s="129" t="s">
        <v>528</v>
      </c>
      <c r="EP54" s="129"/>
      <c r="EQ54" s="15"/>
      <c r="ER54" s="15"/>
      <c r="ES54" s="15"/>
      <c r="ET54" s="15"/>
      <c r="EU54" s="15"/>
      <c r="EV54" s="15"/>
      <c r="EW54" s="15"/>
      <c r="EX54" s="15"/>
      <c r="EY54" s="15"/>
      <c r="EZ54" s="15"/>
      <c r="FA54" s="15"/>
      <c r="FB54" s="15"/>
      <c r="FC54" s="10"/>
      <c r="FD54" s="10"/>
      <c r="FE54" s="10"/>
      <c r="FF54" s="10"/>
      <c r="FG54" s="10"/>
      <c r="FH54" s="10"/>
      <c r="FI54" s="10"/>
      <c r="FJ54" s="10"/>
      <c r="FK54" s="10"/>
    </row>
    <row r="55" spans="1:167" ht="14.5">
      <c r="A55" s="128"/>
      <c r="B55" s="128"/>
      <c r="C55" s="2"/>
      <c r="D55" s="2"/>
      <c r="E55" s="2"/>
      <c r="F55" s="2"/>
      <c r="G55" s="2"/>
      <c r="H55" s="2"/>
      <c r="I55" s="2"/>
      <c r="J55" s="2"/>
      <c r="K55" s="2"/>
      <c r="L55" s="2"/>
      <c r="M55" s="2"/>
      <c r="N55" s="2"/>
      <c r="O55" s="1"/>
      <c r="P55" s="1"/>
      <c r="Q55" s="1"/>
      <c r="R55" s="1"/>
      <c r="S55" s="1"/>
      <c r="T55" s="1"/>
      <c r="U55" s="1"/>
      <c r="V55" s="1"/>
      <c r="W55" s="1"/>
      <c r="Y55" s="128"/>
      <c r="Z55" s="128"/>
      <c r="AA55" s="2"/>
      <c r="AB55" s="2"/>
      <c r="AC55" s="2"/>
      <c r="AD55" s="2"/>
      <c r="AE55" s="2"/>
      <c r="AF55" s="2"/>
      <c r="AG55" s="2"/>
      <c r="AH55" s="2"/>
      <c r="AI55" s="2"/>
      <c r="AJ55" s="2"/>
      <c r="AK55" s="2"/>
      <c r="AL55" s="2"/>
      <c r="AM55" s="1"/>
      <c r="AN55" s="1"/>
      <c r="AO55" s="1"/>
      <c r="AP55" s="1"/>
      <c r="AQ55" s="1"/>
      <c r="AR55" s="1"/>
      <c r="AS55" s="1"/>
      <c r="AT55" s="1"/>
      <c r="AU55" s="1"/>
      <c r="AW55" s="128"/>
      <c r="AX55" s="128"/>
      <c r="AY55" s="2"/>
      <c r="AZ55" s="2"/>
      <c r="BA55" s="2"/>
      <c r="BB55" s="2"/>
      <c r="BC55" s="2"/>
      <c r="BD55" s="2"/>
      <c r="BE55" s="2"/>
      <c r="BF55" s="2"/>
      <c r="BG55" s="2"/>
      <c r="BH55" s="2"/>
      <c r="BI55" s="2"/>
      <c r="BJ55" s="2"/>
      <c r="BK55" s="1"/>
      <c r="BL55" s="1"/>
      <c r="BM55" s="1"/>
      <c r="BN55" s="1"/>
      <c r="BO55" s="1"/>
      <c r="BP55" s="1"/>
      <c r="BQ55" s="1"/>
      <c r="BR55" s="1"/>
      <c r="BS55" s="1"/>
      <c r="BU55" s="128"/>
      <c r="BV55" s="128"/>
      <c r="BW55" s="2"/>
      <c r="BX55" s="2"/>
      <c r="BY55" s="2"/>
      <c r="BZ55" s="2"/>
      <c r="CA55" s="2"/>
      <c r="CB55" s="2"/>
      <c r="CC55" s="2"/>
      <c r="CD55" s="2"/>
      <c r="CE55" s="2"/>
      <c r="CF55" s="2"/>
      <c r="CG55" s="2"/>
      <c r="CH55" s="2"/>
      <c r="CI55" s="1"/>
      <c r="CJ55" s="1"/>
      <c r="CK55" s="1"/>
      <c r="CL55" s="1"/>
      <c r="CM55" s="1"/>
      <c r="CN55" s="1"/>
      <c r="CO55" s="1"/>
      <c r="CP55" s="1"/>
      <c r="CQ55" s="1"/>
      <c r="CS55" s="128"/>
      <c r="CT55" s="128"/>
      <c r="CU55" s="2"/>
      <c r="CV55" s="2"/>
      <c r="CW55" s="2"/>
      <c r="CX55" s="2"/>
      <c r="CY55" s="2"/>
      <c r="CZ55" s="2"/>
      <c r="DA55" s="2"/>
      <c r="DB55" s="2"/>
      <c r="DC55" s="2"/>
      <c r="DD55" s="2"/>
      <c r="DE55" s="2"/>
      <c r="DF55" s="2"/>
      <c r="DG55" s="1"/>
      <c r="DH55" s="1"/>
      <c r="DI55" s="1"/>
      <c r="DJ55" s="1"/>
      <c r="DK55" s="1"/>
      <c r="DL55" s="1"/>
      <c r="DM55" s="1"/>
      <c r="DN55" s="1"/>
      <c r="DO55" s="1"/>
      <c r="DQ55" s="128"/>
      <c r="DR55" s="128"/>
      <c r="DS55" s="2"/>
      <c r="DT55" s="2"/>
      <c r="DU55" s="2"/>
      <c r="DV55" s="2"/>
      <c r="DW55" s="2"/>
      <c r="DX55" s="2"/>
      <c r="DY55" s="2"/>
      <c r="DZ55" s="2"/>
      <c r="EA55" s="2"/>
      <c r="EB55" s="2"/>
      <c r="EC55" s="2"/>
      <c r="ED55" s="2"/>
      <c r="EE55" s="1"/>
      <c r="EF55" s="1"/>
      <c r="EG55" s="1"/>
      <c r="EH55" s="1"/>
      <c r="EI55" s="1"/>
      <c r="EJ55" s="1"/>
      <c r="EK55" s="1"/>
      <c r="EL55" s="1"/>
      <c r="EM55" s="1"/>
      <c r="EO55" s="128"/>
      <c r="EP55" s="128"/>
      <c r="EQ55" s="2"/>
      <c r="ER55" s="2"/>
      <c r="ES55" s="2"/>
      <c r="ET55" s="2"/>
      <c r="EU55" s="2"/>
      <c r="EV55" s="2"/>
      <c r="EW55" s="2"/>
      <c r="EX55" s="2"/>
      <c r="EY55" s="2"/>
      <c r="EZ55" s="2"/>
      <c r="FA55" s="2"/>
      <c r="FB55" s="2"/>
      <c r="FC55" s="1"/>
      <c r="FD55" s="1"/>
      <c r="FE55" s="1"/>
      <c r="FF55" s="1"/>
      <c r="FG55" s="1"/>
      <c r="FH55" s="1"/>
      <c r="FI55" s="1"/>
      <c r="FJ55" s="1"/>
      <c r="FK55" s="1"/>
    </row>
    <row r="56" spans="1:167" ht="14.5">
      <c r="A56" s="128"/>
      <c r="B56" s="128"/>
      <c r="C56" s="2"/>
      <c r="D56" s="2"/>
      <c r="E56" s="2"/>
      <c r="F56" s="2"/>
      <c r="G56" s="2"/>
      <c r="H56" s="2"/>
      <c r="I56" s="2"/>
      <c r="J56" s="2"/>
      <c r="K56" s="2"/>
      <c r="L56" s="2"/>
      <c r="M56" s="2"/>
      <c r="N56" s="2"/>
      <c r="O56" s="1"/>
      <c r="P56" s="1"/>
      <c r="Q56" s="1"/>
      <c r="R56" s="1"/>
      <c r="S56" s="1"/>
      <c r="T56" s="1"/>
      <c r="U56" s="1"/>
      <c r="V56" s="1"/>
      <c r="W56" s="1"/>
      <c r="Y56" s="128"/>
      <c r="Z56" s="128"/>
      <c r="AA56" s="2"/>
      <c r="AB56" s="2"/>
      <c r="AC56" s="2"/>
      <c r="AD56" s="2"/>
      <c r="AE56" s="2"/>
      <c r="AF56" s="2"/>
      <c r="AG56" s="2"/>
      <c r="AH56" s="2"/>
      <c r="AI56" s="2"/>
      <c r="AJ56" s="2"/>
      <c r="AK56" s="2"/>
      <c r="AL56" s="2"/>
      <c r="AM56" s="1"/>
      <c r="AN56" s="1"/>
      <c r="AO56" s="1"/>
      <c r="AP56" s="1"/>
      <c r="AQ56" s="1"/>
      <c r="AR56" s="1"/>
      <c r="AS56" s="1"/>
      <c r="AT56" s="1"/>
      <c r="AU56" s="1"/>
      <c r="AW56" s="128"/>
      <c r="AX56" s="128"/>
      <c r="AY56" s="2"/>
      <c r="AZ56" s="2"/>
      <c r="BA56" s="2"/>
      <c r="BB56" s="2"/>
      <c r="BC56" s="2"/>
      <c r="BD56" s="2"/>
      <c r="BE56" s="2"/>
      <c r="BF56" s="2"/>
      <c r="BG56" s="2"/>
      <c r="BH56" s="2"/>
      <c r="BI56" s="2"/>
      <c r="BJ56" s="2"/>
      <c r="BK56" s="1"/>
      <c r="BL56" s="1"/>
      <c r="BM56" s="1"/>
      <c r="BN56" s="1"/>
      <c r="BO56" s="1"/>
      <c r="BP56" s="1"/>
      <c r="BQ56" s="1"/>
      <c r="BR56" s="1"/>
      <c r="BS56" s="1"/>
      <c r="BU56" s="128"/>
      <c r="BV56" s="128"/>
      <c r="BW56" s="2"/>
      <c r="BX56" s="2"/>
      <c r="BY56" s="2"/>
      <c r="BZ56" s="2"/>
      <c r="CA56" s="2"/>
      <c r="CB56" s="2"/>
      <c r="CC56" s="2"/>
      <c r="CD56" s="2"/>
      <c r="CE56" s="2"/>
      <c r="CF56" s="2"/>
      <c r="CG56" s="2"/>
      <c r="CH56" s="2"/>
      <c r="CI56" s="1"/>
      <c r="CJ56" s="1"/>
      <c r="CK56" s="1"/>
      <c r="CL56" s="1"/>
      <c r="CM56" s="1"/>
      <c r="CN56" s="1"/>
      <c r="CO56" s="1"/>
      <c r="CP56" s="1"/>
      <c r="CQ56" s="1"/>
      <c r="CS56" s="128"/>
      <c r="CT56" s="128"/>
      <c r="CU56" s="2"/>
      <c r="CV56" s="2"/>
      <c r="CW56" s="2"/>
      <c r="CX56" s="2"/>
      <c r="CY56" s="2"/>
      <c r="CZ56" s="2"/>
      <c r="DA56" s="2"/>
      <c r="DB56" s="2"/>
      <c r="DC56" s="2"/>
      <c r="DD56" s="2"/>
      <c r="DE56" s="2"/>
      <c r="DF56" s="2"/>
      <c r="DG56" s="1"/>
      <c r="DH56" s="1"/>
      <c r="DI56" s="1"/>
      <c r="DJ56" s="1"/>
      <c r="DK56" s="1"/>
      <c r="DL56" s="1"/>
      <c r="DM56" s="1"/>
      <c r="DN56" s="1"/>
      <c r="DO56" s="1"/>
      <c r="DQ56" s="128"/>
      <c r="DR56" s="128"/>
      <c r="DS56" s="2"/>
      <c r="DT56" s="2"/>
      <c r="DU56" s="2"/>
      <c r="DV56" s="2"/>
      <c r="DW56" s="2"/>
      <c r="DX56" s="2"/>
      <c r="DY56" s="2"/>
      <c r="DZ56" s="2"/>
      <c r="EA56" s="2"/>
      <c r="EB56" s="2"/>
      <c r="EC56" s="2"/>
      <c r="ED56" s="2"/>
      <c r="EE56" s="1"/>
      <c r="EF56" s="1"/>
      <c r="EG56" s="1"/>
      <c r="EH56" s="1"/>
      <c r="EI56" s="1"/>
      <c r="EJ56" s="1"/>
      <c r="EK56" s="1"/>
      <c r="EL56" s="1"/>
      <c r="EM56" s="1"/>
      <c r="EO56" s="128"/>
      <c r="EP56" s="128"/>
      <c r="EQ56" s="2"/>
      <c r="ER56" s="2"/>
      <c r="ES56" s="2"/>
      <c r="ET56" s="2"/>
      <c r="EU56" s="2"/>
      <c r="EV56" s="2"/>
      <c r="EW56" s="2"/>
      <c r="EX56" s="2"/>
      <c r="EY56" s="2"/>
      <c r="EZ56" s="2"/>
      <c r="FA56" s="2"/>
      <c r="FB56" s="2"/>
      <c r="FC56" s="1"/>
      <c r="FD56" s="1"/>
      <c r="FE56" s="1"/>
      <c r="FF56" s="1"/>
      <c r="FG56" s="1"/>
      <c r="FH56" s="1"/>
      <c r="FI56" s="1"/>
      <c r="FJ56" s="1"/>
      <c r="FK56" s="1"/>
    </row>
    <row r="57" spans="1:167" ht="14.5">
      <c r="A57" s="128"/>
      <c r="B57" s="128"/>
      <c r="C57" s="2"/>
      <c r="D57" s="2"/>
      <c r="E57" s="2"/>
      <c r="F57" s="2"/>
      <c r="G57" s="2"/>
      <c r="H57" s="2"/>
      <c r="I57" s="2"/>
      <c r="J57" s="2"/>
      <c r="K57" s="2"/>
      <c r="L57" s="2"/>
      <c r="M57" s="2"/>
      <c r="N57" s="2"/>
      <c r="O57" s="1"/>
      <c r="P57" s="1"/>
      <c r="Q57" s="1"/>
      <c r="R57" s="1"/>
      <c r="S57" s="1"/>
      <c r="T57" s="1"/>
      <c r="U57" s="1"/>
      <c r="V57" s="1"/>
      <c r="W57" s="1"/>
      <c r="Y57" s="128"/>
      <c r="Z57" s="128"/>
      <c r="AA57" s="2"/>
      <c r="AB57" s="2"/>
      <c r="AC57" s="2"/>
      <c r="AD57" s="2"/>
      <c r="AE57" s="2"/>
      <c r="AF57" s="2"/>
      <c r="AG57" s="2"/>
      <c r="AH57" s="2"/>
      <c r="AI57" s="2"/>
      <c r="AJ57" s="2"/>
      <c r="AK57" s="2"/>
      <c r="AL57" s="2"/>
      <c r="AM57" s="1"/>
      <c r="AN57" s="1"/>
      <c r="AO57" s="1"/>
      <c r="AP57" s="1"/>
      <c r="AQ57" s="1"/>
      <c r="AR57" s="1"/>
      <c r="AS57" s="1"/>
      <c r="AT57" s="1"/>
      <c r="AU57" s="1"/>
      <c r="AW57" s="128"/>
      <c r="AX57" s="128"/>
      <c r="AY57" s="2"/>
      <c r="AZ57" s="2"/>
      <c r="BA57" s="2"/>
      <c r="BB57" s="2"/>
      <c r="BC57" s="2"/>
      <c r="BD57" s="2"/>
      <c r="BE57" s="2"/>
      <c r="BF57" s="2"/>
      <c r="BG57" s="2"/>
      <c r="BH57" s="2"/>
      <c r="BI57" s="2"/>
      <c r="BJ57" s="2"/>
      <c r="BK57" s="1"/>
      <c r="BL57" s="1"/>
      <c r="BM57" s="1"/>
      <c r="BN57" s="1"/>
      <c r="BO57" s="1"/>
      <c r="BP57" s="1"/>
      <c r="BQ57" s="1"/>
      <c r="BR57" s="1"/>
      <c r="BS57" s="1"/>
      <c r="BU57" s="128"/>
      <c r="BV57" s="128"/>
      <c r="BW57" s="2"/>
      <c r="BX57" s="2"/>
      <c r="BY57" s="2"/>
      <c r="BZ57" s="2"/>
      <c r="CA57" s="2"/>
      <c r="CB57" s="2"/>
      <c r="CC57" s="2"/>
      <c r="CD57" s="2"/>
      <c r="CE57" s="2"/>
      <c r="CF57" s="2"/>
      <c r="CG57" s="2"/>
      <c r="CH57" s="2"/>
      <c r="CI57" s="1"/>
      <c r="CJ57" s="1"/>
      <c r="CK57" s="1"/>
      <c r="CL57" s="1"/>
      <c r="CM57" s="1"/>
      <c r="CN57" s="1"/>
      <c r="CO57" s="1"/>
      <c r="CP57" s="1"/>
      <c r="CQ57" s="1"/>
      <c r="CS57" s="128"/>
      <c r="CT57" s="128"/>
      <c r="CU57" s="2"/>
      <c r="CV57" s="2"/>
      <c r="CW57" s="2"/>
      <c r="CX57" s="2"/>
      <c r="CY57" s="2"/>
      <c r="CZ57" s="2"/>
      <c r="DA57" s="2"/>
      <c r="DB57" s="2"/>
      <c r="DC57" s="2"/>
      <c r="DD57" s="2"/>
      <c r="DE57" s="2"/>
      <c r="DF57" s="2"/>
      <c r="DG57" s="1"/>
      <c r="DH57" s="1"/>
      <c r="DI57" s="1"/>
      <c r="DJ57" s="1"/>
      <c r="DK57" s="1"/>
      <c r="DL57" s="1"/>
      <c r="DM57" s="1"/>
      <c r="DN57" s="1"/>
      <c r="DO57" s="1"/>
      <c r="DQ57" s="128"/>
      <c r="DR57" s="128"/>
      <c r="DS57" s="2"/>
      <c r="DT57" s="2"/>
      <c r="DU57" s="2"/>
      <c r="DV57" s="2"/>
      <c r="DW57" s="2"/>
      <c r="DX57" s="2"/>
      <c r="DY57" s="2"/>
      <c r="DZ57" s="2"/>
      <c r="EA57" s="2"/>
      <c r="EB57" s="2"/>
      <c r="EC57" s="2"/>
      <c r="ED57" s="2"/>
      <c r="EE57" s="1"/>
      <c r="EF57" s="1"/>
      <c r="EG57" s="1"/>
      <c r="EH57" s="1"/>
      <c r="EI57" s="1"/>
      <c r="EJ57" s="1"/>
      <c r="EK57" s="1"/>
      <c r="EL57" s="1"/>
      <c r="EM57" s="1"/>
      <c r="EO57" s="128"/>
      <c r="EP57" s="128"/>
      <c r="EQ57" s="2"/>
      <c r="ER57" s="2"/>
      <c r="ES57" s="2"/>
      <c r="ET57" s="2"/>
      <c r="EU57" s="2"/>
      <c r="EV57" s="2"/>
      <c r="EW57" s="2"/>
      <c r="EX57" s="2"/>
      <c r="EY57" s="2"/>
      <c r="EZ57" s="2"/>
      <c r="FA57" s="2"/>
      <c r="FB57" s="2"/>
      <c r="FC57" s="1"/>
      <c r="FD57" s="1"/>
      <c r="FE57" s="1"/>
      <c r="FF57" s="1"/>
      <c r="FG57" s="1"/>
      <c r="FH57" s="1"/>
      <c r="FI57" s="1"/>
      <c r="FJ57" s="1"/>
      <c r="FK57" s="1"/>
    </row>
    <row r="58" spans="1:167" ht="14.5">
      <c r="A58" s="128"/>
      <c r="B58" s="128"/>
      <c r="C58" s="2"/>
      <c r="D58" s="2"/>
      <c r="E58" s="2"/>
      <c r="F58" s="2"/>
      <c r="G58" s="2"/>
      <c r="H58" s="2"/>
      <c r="I58" s="2"/>
      <c r="J58" s="2"/>
      <c r="K58" s="2"/>
      <c r="L58" s="2"/>
      <c r="M58" s="2"/>
      <c r="N58" s="2"/>
      <c r="O58" s="1"/>
      <c r="P58" s="1"/>
      <c r="Q58" s="1"/>
      <c r="R58" s="1"/>
      <c r="S58" s="1"/>
      <c r="T58" s="1"/>
      <c r="U58" s="1"/>
      <c r="V58" s="1"/>
      <c r="W58" s="1"/>
      <c r="Y58" s="128"/>
      <c r="Z58" s="128"/>
      <c r="AA58" s="2"/>
      <c r="AB58" s="2"/>
      <c r="AC58" s="2"/>
      <c r="AD58" s="2"/>
      <c r="AE58" s="2"/>
      <c r="AF58" s="2"/>
      <c r="AG58" s="2"/>
      <c r="AH58" s="2"/>
      <c r="AI58" s="2"/>
      <c r="AJ58" s="2"/>
      <c r="AK58" s="2"/>
      <c r="AL58" s="2"/>
      <c r="AM58" s="1"/>
      <c r="AN58" s="1"/>
      <c r="AO58" s="1"/>
      <c r="AP58" s="1"/>
      <c r="AQ58" s="1"/>
      <c r="AR58" s="1"/>
      <c r="AS58" s="1"/>
      <c r="AT58" s="1"/>
      <c r="AU58" s="1"/>
      <c r="AW58" s="128"/>
      <c r="AX58" s="128"/>
      <c r="AY58" s="2"/>
      <c r="AZ58" s="2"/>
      <c r="BA58" s="2"/>
      <c r="BB58" s="2"/>
      <c r="BC58" s="2"/>
      <c r="BD58" s="2"/>
      <c r="BE58" s="2"/>
      <c r="BF58" s="2"/>
      <c r="BG58" s="2"/>
      <c r="BH58" s="2"/>
      <c r="BI58" s="2"/>
      <c r="BJ58" s="2"/>
      <c r="BK58" s="1"/>
      <c r="BL58" s="1"/>
      <c r="BM58" s="1"/>
      <c r="BN58" s="1"/>
      <c r="BO58" s="1"/>
      <c r="BP58" s="1"/>
      <c r="BQ58" s="1"/>
      <c r="BR58" s="1"/>
      <c r="BS58" s="1"/>
      <c r="BU58" s="128"/>
      <c r="BV58" s="128"/>
      <c r="BW58" s="2"/>
      <c r="BX58" s="2"/>
      <c r="BY58" s="2"/>
      <c r="BZ58" s="2"/>
      <c r="CA58" s="2"/>
      <c r="CB58" s="2"/>
      <c r="CC58" s="2"/>
      <c r="CD58" s="2"/>
      <c r="CE58" s="2"/>
      <c r="CF58" s="2"/>
      <c r="CG58" s="2"/>
      <c r="CH58" s="2"/>
      <c r="CI58" s="1"/>
      <c r="CJ58" s="1"/>
      <c r="CK58" s="1"/>
      <c r="CL58" s="1"/>
      <c r="CM58" s="1"/>
      <c r="CN58" s="1"/>
      <c r="CO58" s="1"/>
      <c r="CP58" s="1"/>
      <c r="CQ58" s="1"/>
      <c r="CS58" s="128"/>
      <c r="CT58" s="128"/>
      <c r="CU58" s="2"/>
      <c r="CV58" s="2"/>
      <c r="CW58" s="2"/>
      <c r="CX58" s="2"/>
      <c r="CY58" s="2"/>
      <c r="CZ58" s="2"/>
      <c r="DA58" s="2"/>
      <c r="DB58" s="2"/>
      <c r="DC58" s="2"/>
      <c r="DD58" s="2"/>
      <c r="DE58" s="2"/>
      <c r="DF58" s="2"/>
      <c r="DG58" s="1"/>
      <c r="DH58" s="1"/>
      <c r="DI58" s="1"/>
      <c r="DJ58" s="1"/>
      <c r="DK58" s="1"/>
      <c r="DL58" s="1"/>
      <c r="DM58" s="1"/>
      <c r="DN58" s="1"/>
      <c r="DO58" s="1"/>
      <c r="DQ58" s="128"/>
      <c r="DR58" s="128"/>
      <c r="DS58" s="2"/>
      <c r="DT58" s="2"/>
      <c r="DU58" s="2"/>
      <c r="DV58" s="2"/>
      <c r="DW58" s="2"/>
      <c r="DX58" s="2"/>
      <c r="DY58" s="2"/>
      <c r="DZ58" s="2"/>
      <c r="EA58" s="2"/>
      <c r="EB58" s="2"/>
      <c r="EC58" s="2"/>
      <c r="ED58" s="2"/>
      <c r="EE58" s="1"/>
      <c r="EF58" s="1"/>
      <c r="EG58" s="1"/>
      <c r="EH58" s="1"/>
      <c r="EI58" s="1"/>
      <c r="EJ58" s="1"/>
      <c r="EK58" s="1"/>
      <c r="EL58" s="1"/>
      <c r="EM58" s="1"/>
      <c r="EO58" s="128"/>
      <c r="EP58" s="128"/>
      <c r="EQ58" s="2"/>
      <c r="ER58" s="2"/>
      <c r="ES58" s="2"/>
      <c r="ET58" s="2"/>
      <c r="EU58" s="2"/>
      <c r="EV58" s="2"/>
      <c r="EW58" s="2"/>
      <c r="EX58" s="2"/>
      <c r="EY58" s="2"/>
      <c r="EZ58" s="2"/>
      <c r="FA58" s="2"/>
      <c r="FB58" s="2"/>
      <c r="FC58" s="1"/>
      <c r="FD58" s="1"/>
      <c r="FE58" s="1"/>
      <c r="FF58" s="1"/>
      <c r="FG58" s="1"/>
      <c r="FH58" s="1"/>
      <c r="FI58" s="1"/>
      <c r="FJ58" s="1"/>
      <c r="FK58" s="1"/>
    </row>
    <row r="59" spans="1:167" ht="14.5">
      <c r="A59" s="128"/>
      <c r="B59" s="128"/>
      <c r="C59" s="2"/>
      <c r="D59" s="2"/>
      <c r="E59" s="2"/>
      <c r="F59" s="2"/>
      <c r="G59" s="2"/>
      <c r="H59" s="2"/>
      <c r="I59" s="2"/>
      <c r="J59" s="2"/>
      <c r="K59" s="2"/>
      <c r="L59" s="2"/>
      <c r="M59" s="2"/>
      <c r="N59" s="2"/>
      <c r="O59" s="1"/>
      <c r="P59" s="1"/>
      <c r="Q59" s="1"/>
      <c r="R59" s="1"/>
      <c r="S59" s="1"/>
      <c r="T59" s="1"/>
      <c r="U59" s="1"/>
      <c r="V59" s="1"/>
      <c r="W59" s="1"/>
      <c r="Y59" s="128"/>
      <c r="Z59" s="128"/>
      <c r="AA59" s="2"/>
      <c r="AB59" s="2"/>
      <c r="AC59" s="2"/>
      <c r="AD59" s="2"/>
      <c r="AE59" s="2"/>
      <c r="AF59" s="2"/>
      <c r="AG59" s="2"/>
      <c r="AH59" s="2"/>
      <c r="AI59" s="2"/>
      <c r="AJ59" s="2"/>
      <c r="AK59" s="2"/>
      <c r="AL59" s="2"/>
      <c r="AM59" s="1"/>
      <c r="AN59" s="1"/>
      <c r="AO59" s="1"/>
      <c r="AP59" s="1"/>
      <c r="AQ59" s="1"/>
      <c r="AR59" s="1"/>
      <c r="AS59" s="1"/>
      <c r="AT59" s="1"/>
      <c r="AU59" s="1"/>
      <c r="AW59" s="128"/>
      <c r="AX59" s="128"/>
      <c r="AY59" s="2"/>
      <c r="AZ59" s="2"/>
      <c r="BA59" s="2"/>
      <c r="BB59" s="2"/>
      <c r="BC59" s="2"/>
      <c r="BD59" s="2"/>
      <c r="BE59" s="2"/>
      <c r="BF59" s="2"/>
      <c r="BG59" s="2"/>
      <c r="BH59" s="2"/>
      <c r="BI59" s="2"/>
      <c r="BJ59" s="2"/>
      <c r="BK59" s="1"/>
      <c r="BL59" s="1"/>
      <c r="BM59" s="1"/>
      <c r="BN59" s="1"/>
      <c r="BO59" s="1"/>
      <c r="BP59" s="1"/>
      <c r="BQ59" s="1"/>
      <c r="BR59" s="1"/>
      <c r="BS59" s="1"/>
      <c r="BU59" s="128"/>
      <c r="BV59" s="128"/>
      <c r="BW59" s="2"/>
      <c r="BX59" s="2"/>
      <c r="BY59" s="2"/>
      <c r="BZ59" s="2"/>
      <c r="CA59" s="2"/>
      <c r="CB59" s="2"/>
      <c r="CC59" s="2"/>
      <c r="CD59" s="2"/>
      <c r="CE59" s="2"/>
      <c r="CF59" s="2"/>
      <c r="CG59" s="2"/>
      <c r="CH59" s="2"/>
      <c r="CI59" s="1"/>
      <c r="CJ59" s="1"/>
      <c r="CK59" s="1"/>
      <c r="CL59" s="1"/>
      <c r="CM59" s="1"/>
      <c r="CN59" s="1"/>
      <c r="CO59" s="1"/>
      <c r="CP59" s="1"/>
      <c r="CQ59" s="1"/>
      <c r="CS59" s="128"/>
      <c r="CT59" s="128"/>
      <c r="CU59" s="2"/>
      <c r="CV59" s="2"/>
      <c r="CW59" s="2"/>
      <c r="CX59" s="2"/>
      <c r="CY59" s="2"/>
      <c r="CZ59" s="2"/>
      <c r="DA59" s="2"/>
      <c r="DB59" s="2"/>
      <c r="DC59" s="2"/>
      <c r="DD59" s="2"/>
      <c r="DE59" s="2"/>
      <c r="DF59" s="2"/>
      <c r="DG59" s="1"/>
      <c r="DH59" s="1"/>
      <c r="DI59" s="1"/>
      <c r="DJ59" s="1"/>
      <c r="DK59" s="1"/>
      <c r="DL59" s="1"/>
      <c r="DM59" s="1"/>
      <c r="DN59" s="1"/>
      <c r="DO59" s="1"/>
      <c r="DQ59" s="128"/>
      <c r="DR59" s="128"/>
      <c r="DS59" s="2"/>
      <c r="DT59" s="2"/>
      <c r="DU59" s="2"/>
      <c r="DV59" s="2"/>
      <c r="DW59" s="2"/>
      <c r="DX59" s="2"/>
      <c r="DY59" s="2"/>
      <c r="DZ59" s="2"/>
      <c r="EA59" s="2"/>
      <c r="EB59" s="2"/>
      <c r="EC59" s="2"/>
      <c r="ED59" s="2"/>
      <c r="EE59" s="1"/>
      <c r="EF59" s="1"/>
      <c r="EG59" s="1"/>
      <c r="EH59" s="1"/>
      <c r="EI59" s="1"/>
      <c r="EJ59" s="1"/>
      <c r="EK59" s="1"/>
      <c r="EL59" s="1"/>
      <c r="EM59" s="1"/>
      <c r="EO59" s="128"/>
      <c r="EP59" s="128"/>
      <c r="EQ59" s="2"/>
      <c r="ER59" s="2"/>
      <c r="ES59" s="2"/>
      <c r="ET59" s="2"/>
      <c r="EU59" s="2"/>
      <c r="EV59" s="2"/>
      <c r="EW59" s="2"/>
      <c r="EX59" s="2"/>
      <c r="EY59" s="2"/>
      <c r="EZ59" s="2"/>
      <c r="FA59" s="2"/>
      <c r="FB59" s="2"/>
      <c r="FC59" s="1"/>
      <c r="FD59" s="1"/>
      <c r="FE59" s="1"/>
      <c r="FF59" s="1"/>
      <c r="FG59" s="1"/>
      <c r="FH59" s="1"/>
      <c r="FI59" s="1"/>
      <c r="FJ59" s="1"/>
      <c r="FK59" s="1"/>
    </row>
    <row r="60" spans="1:167" ht="14.5">
      <c r="A60" s="128"/>
      <c r="B60" s="128"/>
      <c r="C60" s="2"/>
      <c r="D60" s="2"/>
      <c r="E60" s="2"/>
      <c r="F60" s="2"/>
      <c r="G60" s="2"/>
      <c r="H60" s="2"/>
      <c r="I60" s="2"/>
      <c r="J60" s="2"/>
      <c r="K60" s="2"/>
      <c r="L60" s="2"/>
      <c r="M60" s="2"/>
      <c r="N60" s="2"/>
      <c r="O60" s="1"/>
      <c r="P60" s="1"/>
      <c r="Q60" s="1"/>
      <c r="R60" s="1"/>
      <c r="S60" s="1"/>
      <c r="T60" s="1"/>
      <c r="U60" s="1"/>
      <c r="V60" s="1"/>
      <c r="W60" s="1"/>
      <c r="Y60" s="128"/>
      <c r="Z60" s="128"/>
      <c r="AA60" s="2"/>
      <c r="AB60" s="2"/>
      <c r="AC60" s="2"/>
      <c r="AD60" s="2"/>
      <c r="AE60" s="2"/>
      <c r="AF60" s="2"/>
      <c r="AG60" s="2"/>
      <c r="AH60" s="2"/>
      <c r="AI60" s="2"/>
      <c r="AJ60" s="2"/>
      <c r="AK60" s="2"/>
      <c r="AL60" s="2"/>
      <c r="AM60" s="1"/>
      <c r="AN60" s="1"/>
      <c r="AO60" s="1"/>
      <c r="AP60" s="1"/>
      <c r="AQ60" s="1"/>
      <c r="AR60" s="1"/>
      <c r="AS60" s="1"/>
      <c r="AT60" s="1"/>
      <c r="AU60" s="1"/>
      <c r="AW60" s="128"/>
      <c r="AX60" s="128"/>
      <c r="AY60" s="2"/>
      <c r="AZ60" s="2"/>
      <c r="BA60" s="2"/>
      <c r="BB60" s="2"/>
      <c r="BC60" s="2"/>
      <c r="BD60" s="2"/>
      <c r="BE60" s="2"/>
      <c r="BF60" s="2"/>
      <c r="BG60" s="2"/>
      <c r="BH60" s="2"/>
      <c r="BI60" s="2"/>
      <c r="BJ60" s="2"/>
      <c r="BK60" s="1"/>
      <c r="BL60" s="1"/>
      <c r="BM60" s="1"/>
      <c r="BN60" s="1"/>
      <c r="BO60" s="1"/>
      <c r="BP60" s="1"/>
      <c r="BQ60" s="1"/>
      <c r="BR60" s="1"/>
      <c r="BS60" s="1"/>
      <c r="BU60" s="128"/>
      <c r="BV60" s="128"/>
      <c r="BW60" s="2"/>
      <c r="BX60" s="2"/>
      <c r="BY60" s="2"/>
      <c r="BZ60" s="2"/>
      <c r="CA60" s="2"/>
      <c r="CB60" s="2"/>
      <c r="CC60" s="2"/>
      <c r="CD60" s="2"/>
      <c r="CE60" s="2"/>
      <c r="CF60" s="2"/>
      <c r="CG60" s="2"/>
      <c r="CH60" s="2"/>
      <c r="CI60" s="1"/>
      <c r="CJ60" s="1"/>
      <c r="CK60" s="1"/>
      <c r="CL60" s="1"/>
      <c r="CM60" s="1"/>
      <c r="CN60" s="1"/>
      <c r="CO60" s="1"/>
      <c r="CP60" s="1"/>
      <c r="CQ60" s="1"/>
      <c r="CS60" s="128"/>
      <c r="CT60" s="128"/>
      <c r="CU60" s="2"/>
      <c r="CV60" s="2"/>
      <c r="CW60" s="2"/>
      <c r="CX60" s="2"/>
      <c r="CY60" s="2"/>
      <c r="CZ60" s="2"/>
      <c r="DA60" s="2"/>
      <c r="DB60" s="2"/>
      <c r="DC60" s="2"/>
      <c r="DD60" s="2"/>
      <c r="DE60" s="2"/>
      <c r="DF60" s="2"/>
      <c r="DG60" s="1"/>
      <c r="DH60" s="1"/>
      <c r="DI60" s="1"/>
      <c r="DJ60" s="1"/>
      <c r="DK60" s="1"/>
      <c r="DL60" s="1"/>
      <c r="DM60" s="1"/>
      <c r="DN60" s="1"/>
      <c r="DO60" s="1"/>
      <c r="DQ60" s="128"/>
      <c r="DR60" s="128"/>
      <c r="DS60" s="2"/>
      <c r="DT60" s="2"/>
      <c r="DU60" s="2"/>
      <c r="DV60" s="2"/>
      <c r="DW60" s="2"/>
      <c r="DX60" s="2"/>
      <c r="DY60" s="2"/>
      <c r="DZ60" s="2"/>
      <c r="EA60" s="2"/>
      <c r="EB60" s="2"/>
      <c r="EC60" s="2"/>
      <c r="ED60" s="2"/>
      <c r="EE60" s="1"/>
      <c r="EF60" s="1"/>
      <c r="EG60" s="1"/>
      <c r="EH60" s="1"/>
      <c r="EI60" s="1"/>
      <c r="EJ60" s="1"/>
      <c r="EK60" s="1"/>
      <c r="EL60" s="1"/>
      <c r="EM60" s="1"/>
      <c r="EO60" s="128"/>
      <c r="EP60" s="128"/>
      <c r="EQ60" s="2"/>
      <c r="ER60" s="2"/>
      <c r="ES60" s="2"/>
      <c r="ET60" s="2"/>
      <c r="EU60" s="2"/>
      <c r="EV60" s="2"/>
      <c r="EW60" s="2"/>
      <c r="EX60" s="2"/>
      <c r="EY60" s="2"/>
      <c r="EZ60" s="2"/>
      <c r="FA60" s="2"/>
      <c r="FB60" s="2"/>
      <c r="FC60" s="1"/>
      <c r="FD60" s="1"/>
      <c r="FE60" s="1"/>
      <c r="FF60" s="1"/>
      <c r="FG60" s="1"/>
      <c r="FH60" s="1"/>
      <c r="FI60" s="1"/>
      <c r="FJ60" s="1"/>
      <c r="FK60" s="1"/>
    </row>
    <row r="61" spans="1:167" ht="14.5">
      <c r="A61" s="128"/>
      <c r="B61" s="128"/>
      <c r="C61" s="2"/>
      <c r="D61" s="2"/>
      <c r="E61" s="2"/>
      <c r="F61" s="2"/>
      <c r="G61" s="2"/>
      <c r="H61" s="2"/>
      <c r="I61" s="2"/>
      <c r="J61" s="2"/>
      <c r="K61" s="2"/>
      <c r="L61" s="2"/>
      <c r="M61" s="2"/>
      <c r="N61" s="2"/>
      <c r="O61" s="1"/>
      <c r="P61" s="1"/>
      <c r="Q61" s="1"/>
      <c r="R61" s="1"/>
      <c r="S61" s="1"/>
      <c r="T61" s="1"/>
      <c r="U61" s="1"/>
      <c r="V61" s="1"/>
      <c r="W61" s="1"/>
      <c r="Y61" s="128"/>
      <c r="Z61" s="128"/>
      <c r="AA61" s="2"/>
      <c r="AB61" s="2"/>
      <c r="AC61" s="2"/>
      <c r="AD61" s="2"/>
      <c r="AE61" s="2"/>
      <c r="AF61" s="2"/>
      <c r="AG61" s="2"/>
      <c r="AH61" s="2"/>
      <c r="AI61" s="2"/>
      <c r="AJ61" s="2"/>
      <c r="AK61" s="2"/>
      <c r="AL61" s="2"/>
      <c r="AM61" s="1"/>
      <c r="AN61" s="1"/>
      <c r="AO61" s="1"/>
      <c r="AP61" s="1"/>
      <c r="AQ61" s="1"/>
      <c r="AR61" s="1"/>
      <c r="AS61" s="1"/>
      <c r="AT61" s="1"/>
      <c r="AU61" s="1"/>
      <c r="AW61" s="128"/>
      <c r="AX61" s="128"/>
      <c r="AY61" s="2"/>
      <c r="AZ61" s="2"/>
      <c r="BA61" s="2"/>
      <c r="BB61" s="2"/>
      <c r="BC61" s="2"/>
      <c r="BD61" s="2"/>
      <c r="BE61" s="2"/>
      <c r="BF61" s="2"/>
      <c r="BG61" s="2"/>
      <c r="BH61" s="2"/>
      <c r="BI61" s="2"/>
      <c r="BJ61" s="2"/>
      <c r="BK61" s="1"/>
      <c r="BL61" s="1"/>
      <c r="BM61" s="1"/>
      <c r="BN61" s="1"/>
      <c r="BO61" s="1"/>
      <c r="BP61" s="1"/>
      <c r="BQ61" s="1"/>
      <c r="BR61" s="1"/>
      <c r="BS61" s="1"/>
      <c r="BU61" s="128"/>
      <c r="BV61" s="128"/>
      <c r="BW61" s="2"/>
      <c r="BX61" s="2"/>
      <c r="BY61" s="2"/>
      <c r="BZ61" s="2"/>
      <c r="CA61" s="2"/>
      <c r="CB61" s="2"/>
      <c r="CC61" s="2"/>
      <c r="CD61" s="2"/>
      <c r="CE61" s="2"/>
      <c r="CF61" s="2"/>
      <c r="CG61" s="2"/>
      <c r="CH61" s="2"/>
      <c r="CI61" s="1"/>
      <c r="CJ61" s="1"/>
      <c r="CK61" s="1"/>
      <c r="CL61" s="1"/>
      <c r="CM61" s="1"/>
      <c r="CN61" s="1"/>
      <c r="CO61" s="1"/>
      <c r="CP61" s="1"/>
      <c r="CQ61" s="1"/>
      <c r="CS61" s="128"/>
      <c r="CT61" s="128"/>
      <c r="CU61" s="2"/>
      <c r="CV61" s="2"/>
      <c r="CW61" s="2"/>
      <c r="CX61" s="2"/>
      <c r="CY61" s="2"/>
      <c r="CZ61" s="2"/>
      <c r="DA61" s="2"/>
      <c r="DB61" s="2"/>
      <c r="DC61" s="2"/>
      <c r="DD61" s="2"/>
      <c r="DE61" s="2"/>
      <c r="DF61" s="2"/>
      <c r="DG61" s="1"/>
      <c r="DH61" s="1"/>
      <c r="DI61" s="1"/>
      <c r="DJ61" s="1"/>
      <c r="DK61" s="1"/>
      <c r="DL61" s="1"/>
      <c r="DM61" s="1"/>
      <c r="DN61" s="1"/>
      <c r="DO61" s="1"/>
      <c r="DQ61" s="128"/>
      <c r="DR61" s="128"/>
      <c r="DS61" s="2"/>
      <c r="DT61" s="2"/>
      <c r="DU61" s="2"/>
      <c r="DV61" s="2"/>
      <c r="DW61" s="2"/>
      <c r="DX61" s="2"/>
      <c r="DY61" s="2"/>
      <c r="DZ61" s="2"/>
      <c r="EA61" s="2"/>
      <c r="EB61" s="2"/>
      <c r="EC61" s="2"/>
      <c r="ED61" s="2"/>
      <c r="EE61" s="1"/>
      <c r="EF61" s="1"/>
      <c r="EG61" s="1"/>
      <c r="EH61" s="1"/>
      <c r="EI61" s="1"/>
      <c r="EJ61" s="1"/>
      <c r="EK61" s="1"/>
      <c r="EL61" s="1"/>
      <c r="EM61" s="1"/>
      <c r="EO61" s="128"/>
      <c r="EP61" s="128"/>
      <c r="EQ61" s="2"/>
      <c r="ER61" s="2"/>
      <c r="ES61" s="2"/>
      <c r="ET61" s="2"/>
      <c r="EU61" s="2"/>
      <c r="EV61" s="2"/>
      <c r="EW61" s="2"/>
      <c r="EX61" s="2"/>
      <c r="EY61" s="2"/>
      <c r="EZ61" s="2"/>
      <c r="FA61" s="2"/>
      <c r="FB61" s="2"/>
      <c r="FC61" s="1"/>
      <c r="FD61" s="1"/>
      <c r="FE61" s="1"/>
      <c r="FF61" s="1"/>
      <c r="FG61" s="1"/>
      <c r="FH61" s="1"/>
      <c r="FI61" s="1"/>
      <c r="FJ61" s="1"/>
      <c r="FK61" s="1"/>
    </row>
    <row r="62" spans="1:167" ht="14.5">
      <c r="A62" s="128"/>
      <c r="B62" s="128"/>
      <c r="C62" s="2"/>
      <c r="D62" s="2"/>
      <c r="E62" s="2"/>
      <c r="F62" s="2"/>
      <c r="G62" s="2"/>
      <c r="H62" s="2"/>
      <c r="I62" s="2"/>
      <c r="J62" s="2"/>
      <c r="K62" s="2"/>
      <c r="L62" s="2"/>
      <c r="M62" s="2"/>
      <c r="N62" s="2"/>
      <c r="O62" s="1"/>
      <c r="P62" s="1"/>
      <c r="Q62" s="1"/>
      <c r="R62" s="1"/>
      <c r="S62" s="1"/>
      <c r="T62" s="1"/>
      <c r="U62" s="1"/>
      <c r="V62" s="1"/>
      <c r="W62" s="1"/>
      <c r="Y62" s="128"/>
      <c r="Z62" s="128"/>
      <c r="AA62" s="2"/>
      <c r="AB62" s="2"/>
      <c r="AC62" s="2"/>
      <c r="AD62" s="2"/>
      <c r="AE62" s="2"/>
      <c r="AF62" s="2"/>
      <c r="AG62" s="2"/>
      <c r="AH62" s="2"/>
      <c r="AI62" s="2"/>
      <c r="AJ62" s="2"/>
      <c r="AK62" s="2"/>
      <c r="AL62" s="2"/>
      <c r="AM62" s="1"/>
      <c r="AN62" s="1"/>
      <c r="AO62" s="1"/>
      <c r="AP62" s="1"/>
      <c r="AQ62" s="1"/>
      <c r="AR62" s="1"/>
      <c r="AS62" s="1"/>
      <c r="AT62" s="1"/>
      <c r="AU62" s="1"/>
      <c r="AW62" s="128"/>
      <c r="AX62" s="128"/>
      <c r="AY62" s="2"/>
      <c r="AZ62" s="2"/>
      <c r="BA62" s="2"/>
      <c r="BB62" s="2"/>
      <c r="BC62" s="2"/>
      <c r="BD62" s="2"/>
      <c r="BE62" s="2"/>
      <c r="BF62" s="2"/>
      <c r="BG62" s="2"/>
      <c r="BH62" s="2"/>
      <c r="BI62" s="2"/>
      <c r="BJ62" s="2"/>
      <c r="BK62" s="1"/>
      <c r="BL62" s="1"/>
      <c r="BM62" s="1"/>
      <c r="BN62" s="1"/>
      <c r="BO62" s="1"/>
      <c r="BP62" s="1"/>
      <c r="BQ62" s="1"/>
      <c r="BR62" s="1"/>
      <c r="BS62" s="1"/>
      <c r="BU62" s="128"/>
      <c r="BV62" s="128"/>
      <c r="BW62" s="2"/>
      <c r="BX62" s="2"/>
      <c r="BY62" s="2"/>
      <c r="BZ62" s="2"/>
      <c r="CA62" s="2"/>
      <c r="CB62" s="2"/>
      <c r="CC62" s="2"/>
      <c r="CD62" s="2"/>
      <c r="CE62" s="2"/>
      <c r="CF62" s="2"/>
      <c r="CG62" s="2"/>
      <c r="CH62" s="2"/>
      <c r="CI62" s="1"/>
      <c r="CJ62" s="1"/>
      <c r="CK62" s="1"/>
      <c r="CL62" s="1"/>
      <c r="CM62" s="1"/>
      <c r="CN62" s="1"/>
      <c r="CO62" s="1"/>
      <c r="CP62" s="1"/>
      <c r="CQ62" s="1"/>
      <c r="CS62" s="128"/>
      <c r="CT62" s="128"/>
      <c r="CU62" s="2"/>
      <c r="CV62" s="2"/>
      <c r="CW62" s="2"/>
      <c r="CX62" s="2"/>
      <c r="CY62" s="2"/>
      <c r="CZ62" s="2"/>
      <c r="DA62" s="2"/>
      <c r="DB62" s="2"/>
      <c r="DC62" s="2"/>
      <c r="DD62" s="2"/>
      <c r="DE62" s="2"/>
      <c r="DF62" s="2"/>
      <c r="DG62" s="1"/>
      <c r="DH62" s="1"/>
      <c r="DI62" s="1"/>
      <c r="DJ62" s="1"/>
      <c r="DK62" s="1"/>
      <c r="DL62" s="1"/>
      <c r="DM62" s="1"/>
      <c r="DN62" s="1"/>
      <c r="DO62" s="1"/>
      <c r="DQ62" s="128"/>
      <c r="DR62" s="128"/>
      <c r="DS62" s="2"/>
      <c r="DT62" s="2"/>
      <c r="DU62" s="2"/>
      <c r="DV62" s="2"/>
      <c r="DW62" s="2"/>
      <c r="DX62" s="2"/>
      <c r="DY62" s="2"/>
      <c r="DZ62" s="2"/>
      <c r="EA62" s="2"/>
      <c r="EB62" s="2"/>
      <c r="EC62" s="2"/>
      <c r="ED62" s="2"/>
      <c r="EE62" s="1"/>
      <c r="EF62" s="1"/>
      <c r="EG62" s="1"/>
      <c r="EH62" s="1"/>
      <c r="EI62" s="1"/>
      <c r="EJ62" s="1"/>
      <c r="EK62" s="1"/>
      <c r="EL62" s="1"/>
      <c r="EM62" s="1"/>
      <c r="EO62" s="128"/>
      <c r="EP62" s="128"/>
      <c r="EQ62" s="2"/>
      <c r="ER62" s="2"/>
      <c r="ES62" s="2"/>
      <c r="ET62" s="2"/>
      <c r="EU62" s="2"/>
      <c r="EV62" s="2"/>
      <c r="EW62" s="2"/>
      <c r="EX62" s="2"/>
      <c r="EY62" s="2"/>
      <c r="EZ62" s="2"/>
      <c r="FA62" s="2"/>
      <c r="FB62" s="2"/>
      <c r="FC62" s="1"/>
      <c r="FD62" s="1"/>
      <c r="FE62" s="1"/>
      <c r="FF62" s="1"/>
      <c r="FG62" s="1"/>
      <c r="FH62" s="1"/>
      <c r="FI62" s="1"/>
      <c r="FJ62" s="1"/>
      <c r="FK62" s="1"/>
    </row>
    <row r="63" spans="1:167" ht="14.5">
      <c r="A63" s="128"/>
      <c r="B63" s="128"/>
      <c r="C63" s="2"/>
      <c r="D63" s="2"/>
      <c r="E63" s="2"/>
      <c r="F63" s="2"/>
      <c r="G63" s="2"/>
      <c r="H63" s="2"/>
      <c r="I63" s="2"/>
      <c r="J63" s="2"/>
      <c r="K63" s="2"/>
      <c r="L63" s="2"/>
      <c r="M63" s="2"/>
      <c r="N63" s="2"/>
      <c r="O63" s="1"/>
      <c r="P63" s="1"/>
      <c r="Q63" s="1"/>
      <c r="R63" s="1"/>
      <c r="S63" s="1"/>
      <c r="T63" s="1"/>
      <c r="U63" s="1"/>
      <c r="V63" s="1"/>
      <c r="W63" s="1"/>
      <c r="Y63" s="128"/>
      <c r="Z63" s="128"/>
      <c r="AA63" s="2"/>
      <c r="AB63" s="2"/>
      <c r="AC63" s="2"/>
      <c r="AD63" s="2"/>
      <c r="AE63" s="2"/>
      <c r="AF63" s="2"/>
      <c r="AG63" s="2"/>
      <c r="AH63" s="2"/>
      <c r="AI63" s="2"/>
      <c r="AJ63" s="2"/>
      <c r="AK63" s="2"/>
      <c r="AL63" s="2"/>
      <c r="AM63" s="1"/>
      <c r="AN63" s="1"/>
      <c r="AO63" s="1"/>
      <c r="AP63" s="1"/>
      <c r="AQ63" s="1"/>
      <c r="AR63" s="1"/>
      <c r="AS63" s="1"/>
      <c r="AT63" s="1"/>
      <c r="AU63" s="1"/>
      <c r="AW63" s="128"/>
      <c r="AX63" s="128"/>
      <c r="AY63" s="2"/>
      <c r="AZ63" s="2"/>
      <c r="BA63" s="2"/>
      <c r="BB63" s="2"/>
      <c r="BC63" s="2"/>
      <c r="BD63" s="2"/>
      <c r="BE63" s="2"/>
      <c r="BF63" s="2"/>
      <c r="BG63" s="2"/>
      <c r="BH63" s="2"/>
      <c r="BI63" s="2"/>
      <c r="BJ63" s="2"/>
      <c r="BK63" s="1"/>
      <c r="BL63" s="1"/>
      <c r="BM63" s="1"/>
      <c r="BN63" s="1"/>
      <c r="BO63" s="1"/>
      <c r="BP63" s="1"/>
      <c r="BQ63" s="1"/>
      <c r="BR63" s="1"/>
      <c r="BS63" s="1"/>
      <c r="BU63" s="128"/>
      <c r="BV63" s="128"/>
      <c r="BW63" s="2"/>
      <c r="BX63" s="2"/>
      <c r="BY63" s="2"/>
      <c r="BZ63" s="2"/>
      <c r="CA63" s="2"/>
      <c r="CB63" s="2"/>
      <c r="CC63" s="2"/>
      <c r="CD63" s="2"/>
      <c r="CE63" s="2"/>
      <c r="CF63" s="2"/>
      <c r="CG63" s="2"/>
      <c r="CH63" s="2"/>
      <c r="CI63" s="1"/>
      <c r="CJ63" s="1"/>
      <c r="CK63" s="1"/>
      <c r="CL63" s="1"/>
      <c r="CM63" s="1"/>
      <c r="CN63" s="1"/>
      <c r="CO63" s="1"/>
      <c r="CP63" s="1"/>
      <c r="CQ63" s="1"/>
      <c r="CS63" s="128"/>
      <c r="CT63" s="128"/>
      <c r="CU63" s="2"/>
      <c r="CV63" s="2"/>
      <c r="CW63" s="2"/>
      <c r="CX63" s="2"/>
      <c r="CY63" s="2"/>
      <c r="CZ63" s="2"/>
      <c r="DA63" s="2"/>
      <c r="DB63" s="2"/>
      <c r="DC63" s="2"/>
      <c r="DD63" s="2"/>
      <c r="DE63" s="2"/>
      <c r="DF63" s="2"/>
      <c r="DG63" s="1"/>
      <c r="DH63" s="1"/>
      <c r="DI63" s="1"/>
      <c r="DJ63" s="1"/>
      <c r="DK63" s="1"/>
      <c r="DL63" s="1"/>
      <c r="DM63" s="1"/>
      <c r="DN63" s="1"/>
      <c r="DO63" s="1"/>
      <c r="DQ63" s="128"/>
      <c r="DR63" s="128"/>
      <c r="DS63" s="2"/>
      <c r="DT63" s="2"/>
      <c r="DU63" s="2"/>
      <c r="DV63" s="2"/>
      <c r="DW63" s="2"/>
      <c r="DX63" s="2"/>
      <c r="DY63" s="2"/>
      <c r="DZ63" s="2"/>
      <c r="EA63" s="2"/>
      <c r="EB63" s="2"/>
      <c r="EC63" s="2"/>
      <c r="ED63" s="2"/>
      <c r="EE63" s="1"/>
      <c r="EF63" s="1"/>
      <c r="EG63" s="1"/>
      <c r="EH63" s="1"/>
      <c r="EI63" s="1"/>
      <c r="EJ63" s="1"/>
      <c r="EK63" s="1"/>
      <c r="EL63" s="1"/>
      <c r="EM63" s="1"/>
      <c r="EO63" s="128"/>
      <c r="EP63" s="128"/>
      <c r="EQ63" s="2"/>
      <c r="ER63" s="2"/>
      <c r="ES63" s="2"/>
      <c r="ET63" s="2"/>
      <c r="EU63" s="2"/>
      <c r="EV63" s="2"/>
      <c r="EW63" s="2"/>
      <c r="EX63" s="2"/>
      <c r="EY63" s="2"/>
      <c r="EZ63" s="2"/>
      <c r="FA63" s="2"/>
      <c r="FB63" s="2"/>
      <c r="FC63" s="1"/>
      <c r="FD63" s="1"/>
      <c r="FE63" s="1"/>
      <c r="FF63" s="1"/>
      <c r="FG63" s="1"/>
      <c r="FH63" s="1"/>
      <c r="FI63" s="1"/>
      <c r="FJ63" s="1"/>
      <c r="FK63" s="1"/>
    </row>
    <row r="64" spans="1:167" ht="14.5">
      <c r="A64" s="128"/>
      <c r="B64" s="128"/>
      <c r="C64" s="2"/>
      <c r="D64" s="2"/>
      <c r="E64" s="2"/>
      <c r="F64" s="2"/>
      <c r="G64" s="2"/>
      <c r="H64" s="2"/>
      <c r="I64" s="2"/>
      <c r="J64" s="2"/>
      <c r="K64" s="2"/>
      <c r="L64" s="2"/>
      <c r="M64" s="2"/>
      <c r="N64" s="2"/>
      <c r="O64" s="1"/>
      <c r="P64" s="1"/>
      <c r="Q64" s="1"/>
      <c r="R64" s="1"/>
      <c r="S64" s="1"/>
      <c r="T64" s="1"/>
      <c r="U64" s="1"/>
      <c r="V64" s="1"/>
      <c r="W64" s="1"/>
      <c r="Y64" s="128"/>
      <c r="Z64" s="128"/>
      <c r="AA64" s="2"/>
      <c r="AB64" s="2"/>
      <c r="AC64" s="2"/>
      <c r="AD64" s="2"/>
      <c r="AE64" s="2"/>
      <c r="AF64" s="2"/>
      <c r="AG64" s="2"/>
      <c r="AH64" s="2"/>
      <c r="AI64" s="2"/>
      <c r="AJ64" s="2"/>
      <c r="AK64" s="2"/>
      <c r="AL64" s="2"/>
      <c r="AM64" s="1"/>
      <c r="AN64" s="1"/>
      <c r="AO64" s="1"/>
      <c r="AP64" s="1"/>
      <c r="AQ64" s="1"/>
      <c r="AR64" s="1"/>
      <c r="AS64" s="1"/>
      <c r="AT64" s="1"/>
      <c r="AU64" s="1"/>
      <c r="AW64" s="128"/>
      <c r="AX64" s="128"/>
      <c r="AY64" s="2"/>
      <c r="AZ64" s="2"/>
      <c r="BA64" s="2"/>
      <c r="BB64" s="2"/>
      <c r="BC64" s="2"/>
      <c r="BD64" s="2"/>
      <c r="BE64" s="2"/>
      <c r="BF64" s="2"/>
      <c r="BG64" s="2"/>
      <c r="BH64" s="2"/>
      <c r="BI64" s="2"/>
      <c r="BJ64" s="2"/>
      <c r="BK64" s="1"/>
      <c r="BL64" s="1"/>
      <c r="BM64" s="1"/>
      <c r="BN64" s="1"/>
      <c r="BO64" s="1"/>
      <c r="BP64" s="1"/>
      <c r="BQ64" s="1"/>
      <c r="BR64" s="1"/>
      <c r="BS64" s="1"/>
      <c r="BU64" s="128"/>
      <c r="BV64" s="128"/>
      <c r="BW64" s="2"/>
      <c r="BX64" s="2"/>
      <c r="BY64" s="2"/>
      <c r="BZ64" s="2"/>
      <c r="CA64" s="2"/>
      <c r="CB64" s="2"/>
      <c r="CC64" s="2"/>
      <c r="CD64" s="2"/>
      <c r="CE64" s="2"/>
      <c r="CF64" s="2"/>
      <c r="CG64" s="2"/>
      <c r="CH64" s="2"/>
      <c r="CI64" s="1"/>
      <c r="CJ64" s="1"/>
      <c r="CK64" s="1"/>
      <c r="CL64" s="1"/>
      <c r="CM64" s="1"/>
      <c r="CN64" s="1"/>
      <c r="CO64" s="1"/>
      <c r="CP64" s="1"/>
      <c r="CQ64" s="1"/>
      <c r="CS64" s="128"/>
      <c r="CT64" s="128"/>
      <c r="CU64" s="2"/>
      <c r="CV64" s="2"/>
      <c r="CW64" s="2"/>
      <c r="CX64" s="2"/>
      <c r="CY64" s="2"/>
      <c r="CZ64" s="2"/>
      <c r="DA64" s="2"/>
      <c r="DB64" s="2"/>
      <c r="DC64" s="2"/>
      <c r="DD64" s="2"/>
      <c r="DE64" s="2"/>
      <c r="DF64" s="2"/>
      <c r="DG64" s="1"/>
      <c r="DH64" s="1"/>
      <c r="DI64" s="1"/>
      <c r="DJ64" s="1"/>
      <c r="DK64" s="1"/>
      <c r="DL64" s="1"/>
      <c r="DM64" s="1"/>
      <c r="DN64" s="1"/>
      <c r="DO64" s="1"/>
      <c r="DQ64" s="128"/>
      <c r="DR64" s="128"/>
      <c r="DS64" s="2"/>
      <c r="DT64" s="2"/>
      <c r="DU64" s="2"/>
      <c r="DV64" s="2"/>
      <c r="DW64" s="2"/>
      <c r="DX64" s="2"/>
      <c r="DY64" s="2"/>
      <c r="DZ64" s="2"/>
      <c r="EA64" s="2"/>
      <c r="EB64" s="2"/>
      <c r="EC64" s="2"/>
      <c r="ED64" s="2"/>
      <c r="EE64" s="1"/>
      <c r="EF64" s="1"/>
      <c r="EG64" s="1"/>
      <c r="EH64" s="1"/>
      <c r="EI64" s="1"/>
      <c r="EJ64" s="1"/>
      <c r="EK64" s="1"/>
      <c r="EL64" s="1"/>
      <c r="EM64" s="1"/>
      <c r="EO64" s="128"/>
      <c r="EP64" s="128"/>
      <c r="EQ64" s="2"/>
      <c r="ER64" s="2"/>
      <c r="ES64" s="2"/>
      <c r="ET64" s="2"/>
      <c r="EU64" s="2"/>
      <c r="EV64" s="2"/>
      <c r="EW64" s="2"/>
      <c r="EX64" s="2"/>
      <c r="EY64" s="2"/>
      <c r="EZ64" s="2"/>
      <c r="FA64" s="2"/>
      <c r="FB64" s="2"/>
      <c r="FC64" s="1"/>
      <c r="FD64" s="1"/>
      <c r="FE64" s="1"/>
      <c r="FF64" s="1"/>
      <c r="FG64" s="1"/>
      <c r="FH64" s="1"/>
      <c r="FI64" s="1"/>
      <c r="FJ64" s="1"/>
      <c r="FK64" s="1"/>
    </row>
    <row r="65" spans="1:167" ht="14.5">
      <c r="A65" s="128"/>
      <c r="B65" s="128"/>
      <c r="C65" s="2"/>
      <c r="D65" s="2"/>
      <c r="E65" s="2"/>
      <c r="F65" s="2"/>
      <c r="G65" s="2"/>
      <c r="H65" s="2"/>
      <c r="I65" s="2"/>
      <c r="J65" s="2"/>
      <c r="K65" s="2"/>
      <c r="L65" s="2"/>
      <c r="M65" s="2"/>
      <c r="N65" s="2"/>
      <c r="O65" s="1"/>
      <c r="P65" s="1"/>
      <c r="Q65" s="1"/>
      <c r="R65" s="1"/>
      <c r="S65" s="1"/>
      <c r="T65" s="1"/>
      <c r="U65" s="1"/>
      <c r="V65" s="1"/>
      <c r="W65" s="1"/>
      <c r="Y65" s="128"/>
      <c r="Z65" s="128"/>
      <c r="AA65" s="2"/>
      <c r="AB65" s="2"/>
      <c r="AC65" s="2"/>
      <c r="AD65" s="2"/>
      <c r="AE65" s="2"/>
      <c r="AF65" s="2"/>
      <c r="AG65" s="2"/>
      <c r="AH65" s="2"/>
      <c r="AI65" s="2"/>
      <c r="AJ65" s="2"/>
      <c r="AK65" s="2"/>
      <c r="AL65" s="2"/>
      <c r="AM65" s="1"/>
      <c r="AN65" s="1"/>
      <c r="AO65" s="1"/>
      <c r="AP65" s="1"/>
      <c r="AQ65" s="1"/>
      <c r="AR65" s="1"/>
      <c r="AS65" s="1"/>
      <c r="AT65" s="1"/>
      <c r="AU65" s="1"/>
      <c r="AW65" s="128"/>
      <c r="AX65" s="128"/>
      <c r="AY65" s="2"/>
      <c r="AZ65" s="2"/>
      <c r="BA65" s="2"/>
      <c r="BB65" s="2"/>
      <c r="BC65" s="2"/>
      <c r="BD65" s="2"/>
      <c r="BE65" s="2"/>
      <c r="BF65" s="2"/>
      <c r="BG65" s="2"/>
      <c r="BH65" s="2"/>
      <c r="BI65" s="2"/>
      <c r="BJ65" s="2"/>
      <c r="BK65" s="1"/>
      <c r="BL65" s="1"/>
      <c r="BM65" s="1"/>
      <c r="BN65" s="1"/>
      <c r="BO65" s="1"/>
      <c r="BP65" s="1"/>
      <c r="BQ65" s="1"/>
      <c r="BR65" s="1"/>
      <c r="BS65" s="1"/>
      <c r="BU65" s="128"/>
      <c r="BV65" s="128"/>
      <c r="BW65" s="2"/>
      <c r="BX65" s="2"/>
      <c r="BY65" s="2"/>
      <c r="BZ65" s="2"/>
      <c r="CA65" s="2"/>
      <c r="CB65" s="2"/>
      <c r="CC65" s="2"/>
      <c r="CD65" s="2"/>
      <c r="CE65" s="2"/>
      <c r="CF65" s="2"/>
      <c r="CG65" s="2"/>
      <c r="CH65" s="2"/>
      <c r="CI65" s="1"/>
      <c r="CJ65" s="1"/>
      <c r="CK65" s="1"/>
      <c r="CL65" s="1"/>
      <c r="CM65" s="1"/>
      <c r="CN65" s="1"/>
      <c r="CO65" s="1"/>
      <c r="CP65" s="1"/>
      <c r="CQ65" s="1"/>
      <c r="CS65" s="128"/>
      <c r="CT65" s="128"/>
      <c r="CU65" s="2"/>
      <c r="CV65" s="2"/>
      <c r="CW65" s="2"/>
      <c r="CX65" s="2"/>
      <c r="CY65" s="2"/>
      <c r="CZ65" s="2"/>
      <c r="DA65" s="2"/>
      <c r="DB65" s="2"/>
      <c r="DC65" s="2"/>
      <c r="DD65" s="2"/>
      <c r="DE65" s="2"/>
      <c r="DF65" s="2"/>
      <c r="DG65" s="1"/>
      <c r="DH65" s="1"/>
      <c r="DI65" s="1"/>
      <c r="DJ65" s="1"/>
      <c r="DK65" s="1"/>
      <c r="DL65" s="1"/>
      <c r="DM65" s="1"/>
      <c r="DN65" s="1"/>
      <c r="DO65" s="1"/>
      <c r="DQ65" s="128"/>
      <c r="DR65" s="128"/>
      <c r="DS65" s="2"/>
      <c r="DT65" s="2"/>
      <c r="DU65" s="2"/>
      <c r="DV65" s="2"/>
      <c r="DW65" s="2"/>
      <c r="DX65" s="2"/>
      <c r="DY65" s="2"/>
      <c r="DZ65" s="2"/>
      <c r="EA65" s="2"/>
      <c r="EB65" s="2"/>
      <c r="EC65" s="2"/>
      <c r="ED65" s="2"/>
      <c r="EE65" s="1"/>
      <c r="EF65" s="1"/>
      <c r="EG65" s="1"/>
      <c r="EH65" s="1"/>
      <c r="EI65" s="1"/>
      <c r="EJ65" s="1"/>
      <c r="EK65" s="1"/>
      <c r="EL65" s="1"/>
      <c r="EM65" s="1"/>
      <c r="EO65" s="128"/>
      <c r="EP65" s="128"/>
      <c r="EQ65" s="2"/>
      <c r="ER65" s="2"/>
      <c r="ES65" s="2"/>
      <c r="ET65" s="2"/>
      <c r="EU65" s="2"/>
      <c r="EV65" s="2"/>
      <c r="EW65" s="2"/>
      <c r="EX65" s="2"/>
      <c r="EY65" s="2"/>
      <c r="EZ65" s="2"/>
      <c r="FA65" s="2"/>
      <c r="FB65" s="2"/>
      <c r="FC65" s="1"/>
      <c r="FD65" s="1"/>
      <c r="FE65" s="1"/>
      <c r="FF65" s="1"/>
      <c r="FG65" s="1"/>
      <c r="FH65" s="1"/>
      <c r="FI65" s="1"/>
      <c r="FJ65" s="1"/>
      <c r="FK65" s="1"/>
    </row>
    <row r="66" spans="1:167" ht="14.5">
      <c r="A66" s="128"/>
      <c r="B66" s="128"/>
      <c r="C66" s="2"/>
      <c r="D66" s="2"/>
      <c r="E66" s="2"/>
      <c r="F66" s="2"/>
      <c r="G66" s="2"/>
      <c r="H66" s="2"/>
      <c r="I66" s="2"/>
      <c r="J66" s="2"/>
      <c r="K66" s="2"/>
      <c r="L66" s="2"/>
      <c r="M66" s="2"/>
      <c r="N66" s="2"/>
      <c r="O66" s="1"/>
      <c r="P66" s="1"/>
      <c r="Q66" s="1"/>
      <c r="R66" s="1"/>
      <c r="S66" s="1"/>
      <c r="T66" s="1"/>
      <c r="U66" s="1"/>
      <c r="V66" s="1"/>
      <c r="W66" s="1"/>
      <c r="Y66" s="128"/>
      <c r="Z66" s="128"/>
      <c r="AA66" s="2"/>
      <c r="AB66" s="2"/>
      <c r="AC66" s="2"/>
      <c r="AD66" s="2"/>
      <c r="AE66" s="2"/>
      <c r="AF66" s="2"/>
      <c r="AG66" s="2"/>
      <c r="AH66" s="2"/>
      <c r="AI66" s="2"/>
      <c r="AJ66" s="2"/>
      <c r="AK66" s="2"/>
      <c r="AL66" s="2"/>
      <c r="AM66" s="1"/>
      <c r="AN66" s="1"/>
      <c r="AO66" s="1"/>
      <c r="AP66" s="1"/>
      <c r="AQ66" s="1"/>
      <c r="AR66" s="1"/>
      <c r="AS66" s="1"/>
      <c r="AT66" s="1"/>
      <c r="AU66" s="1"/>
      <c r="AW66" s="128"/>
      <c r="AX66" s="128"/>
      <c r="AY66" s="2"/>
      <c r="AZ66" s="2"/>
      <c r="BA66" s="2"/>
      <c r="BB66" s="2"/>
      <c r="BC66" s="2"/>
      <c r="BD66" s="2"/>
      <c r="BE66" s="2"/>
      <c r="BF66" s="2"/>
      <c r="BG66" s="2"/>
      <c r="BH66" s="2"/>
      <c r="BI66" s="2"/>
      <c r="BJ66" s="2"/>
      <c r="BK66" s="1"/>
      <c r="BL66" s="1"/>
      <c r="BM66" s="1"/>
      <c r="BN66" s="1"/>
      <c r="BO66" s="1"/>
      <c r="BP66" s="1"/>
      <c r="BQ66" s="1"/>
      <c r="BR66" s="1"/>
      <c r="BS66" s="1"/>
      <c r="BU66" s="128"/>
      <c r="BV66" s="128"/>
      <c r="BW66" s="2"/>
      <c r="BX66" s="2"/>
      <c r="BY66" s="2"/>
      <c r="BZ66" s="2"/>
      <c r="CA66" s="2"/>
      <c r="CB66" s="2"/>
      <c r="CC66" s="2"/>
      <c r="CD66" s="2"/>
      <c r="CE66" s="2"/>
      <c r="CF66" s="2"/>
      <c r="CG66" s="2"/>
      <c r="CH66" s="2"/>
      <c r="CI66" s="1"/>
      <c r="CJ66" s="1"/>
      <c r="CK66" s="1"/>
      <c r="CL66" s="1"/>
      <c r="CM66" s="1"/>
      <c r="CN66" s="1"/>
      <c r="CO66" s="1"/>
      <c r="CP66" s="1"/>
      <c r="CQ66" s="1"/>
      <c r="CS66" s="128"/>
      <c r="CT66" s="128"/>
      <c r="CU66" s="2"/>
      <c r="CV66" s="2"/>
      <c r="CW66" s="2"/>
      <c r="CX66" s="2"/>
      <c r="CY66" s="2"/>
      <c r="CZ66" s="2"/>
      <c r="DA66" s="2"/>
      <c r="DB66" s="2"/>
      <c r="DC66" s="2"/>
      <c r="DD66" s="2"/>
      <c r="DE66" s="2"/>
      <c r="DF66" s="2"/>
      <c r="DG66" s="1"/>
      <c r="DH66" s="1"/>
      <c r="DI66" s="1"/>
      <c r="DJ66" s="1"/>
      <c r="DK66" s="1"/>
      <c r="DL66" s="1"/>
      <c r="DM66" s="1"/>
      <c r="DN66" s="1"/>
      <c r="DO66" s="1"/>
      <c r="DQ66" s="128"/>
      <c r="DR66" s="128"/>
      <c r="DS66" s="2"/>
      <c r="DT66" s="2"/>
      <c r="DU66" s="2"/>
      <c r="DV66" s="2"/>
      <c r="DW66" s="2"/>
      <c r="DX66" s="2"/>
      <c r="DY66" s="2"/>
      <c r="DZ66" s="2"/>
      <c r="EA66" s="2"/>
      <c r="EB66" s="2"/>
      <c r="EC66" s="2"/>
      <c r="ED66" s="2"/>
      <c r="EE66" s="1"/>
      <c r="EF66" s="1"/>
      <c r="EG66" s="1"/>
      <c r="EH66" s="1"/>
      <c r="EI66" s="1"/>
      <c r="EJ66" s="1"/>
      <c r="EK66" s="1"/>
      <c r="EL66" s="1"/>
      <c r="EM66" s="1"/>
      <c r="EO66" s="128"/>
      <c r="EP66" s="128"/>
      <c r="EQ66" s="2"/>
      <c r="ER66" s="2"/>
      <c r="ES66" s="2"/>
      <c r="ET66" s="2"/>
      <c r="EU66" s="2"/>
      <c r="EV66" s="2"/>
      <c r="EW66" s="2"/>
      <c r="EX66" s="2"/>
      <c r="EY66" s="2"/>
      <c r="EZ66" s="2"/>
      <c r="FA66" s="2"/>
      <c r="FB66" s="2"/>
      <c r="FC66" s="1"/>
      <c r="FD66" s="1"/>
      <c r="FE66" s="1"/>
      <c r="FF66" s="1"/>
      <c r="FG66" s="1"/>
      <c r="FH66" s="1"/>
      <c r="FI66" s="1"/>
      <c r="FJ66" s="1"/>
      <c r="FK66" s="1"/>
    </row>
    <row r="67" spans="1:167" ht="14.5">
      <c r="A67" s="128"/>
      <c r="B67" s="128"/>
      <c r="C67" s="2"/>
      <c r="D67" s="2"/>
      <c r="E67" s="2"/>
      <c r="F67" s="2"/>
      <c r="G67" s="2"/>
      <c r="H67" s="2"/>
      <c r="I67" s="2"/>
      <c r="J67" s="2"/>
      <c r="K67" s="2"/>
      <c r="L67" s="2"/>
      <c r="M67" s="2"/>
      <c r="N67" s="2"/>
      <c r="O67" s="1"/>
      <c r="P67" s="1"/>
      <c r="Q67" s="1"/>
      <c r="R67" s="1"/>
      <c r="S67" s="1"/>
      <c r="T67" s="1"/>
      <c r="U67" s="1"/>
      <c r="V67" s="1"/>
      <c r="W67" s="1"/>
      <c r="Y67" s="128"/>
      <c r="Z67" s="128"/>
      <c r="AA67" s="2"/>
      <c r="AB67" s="2"/>
      <c r="AC67" s="2"/>
      <c r="AD67" s="2"/>
      <c r="AE67" s="2"/>
      <c r="AF67" s="2"/>
      <c r="AG67" s="2"/>
      <c r="AH67" s="2"/>
      <c r="AI67" s="2"/>
      <c r="AJ67" s="2"/>
      <c r="AK67" s="2"/>
      <c r="AL67" s="2"/>
      <c r="AM67" s="1"/>
      <c r="AN67" s="1"/>
      <c r="AO67" s="1"/>
      <c r="AP67" s="1"/>
      <c r="AQ67" s="1"/>
      <c r="AR67" s="1"/>
      <c r="AS67" s="1"/>
      <c r="AT67" s="1"/>
      <c r="AU67" s="1"/>
      <c r="AW67" s="128"/>
      <c r="AX67" s="128"/>
      <c r="AY67" s="2"/>
      <c r="AZ67" s="2"/>
      <c r="BA67" s="2"/>
      <c r="BB67" s="2"/>
      <c r="BC67" s="2"/>
      <c r="BD67" s="2"/>
      <c r="BE67" s="2"/>
      <c r="BF67" s="2"/>
      <c r="BG67" s="2"/>
      <c r="BH67" s="2"/>
      <c r="BI67" s="2"/>
      <c r="BJ67" s="2"/>
      <c r="BK67" s="1"/>
      <c r="BL67" s="1"/>
      <c r="BM67" s="1"/>
      <c r="BN67" s="1"/>
      <c r="BO67" s="1"/>
      <c r="BP67" s="1"/>
      <c r="BQ67" s="1"/>
      <c r="BR67" s="1"/>
      <c r="BS67" s="1"/>
      <c r="BU67" s="128"/>
      <c r="BV67" s="128"/>
      <c r="BW67" s="2"/>
      <c r="BX67" s="2"/>
      <c r="BY67" s="2"/>
      <c r="BZ67" s="2"/>
      <c r="CA67" s="2"/>
      <c r="CB67" s="2"/>
      <c r="CC67" s="2"/>
      <c r="CD67" s="2"/>
      <c r="CE67" s="2"/>
      <c r="CF67" s="2"/>
      <c r="CG67" s="2"/>
      <c r="CH67" s="2"/>
      <c r="CI67" s="1"/>
      <c r="CJ67" s="1"/>
      <c r="CK67" s="1"/>
      <c r="CL67" s="1"/>
      <c r="CM67" s="1"/>
      <c r="CN67" s="1"/>
      <c r="CO67" s="1"/>
      <c r="CP67" s="1"/>
      <c r="CQ67" s="1"/>
      <c r="CS67" s="128"/>
      <c r="CT67" s="128"/>
      <c r="CU67" s="2"/>
      <c r="CV67" s="2"/>
      <c r="CW67" s="2"/>
      <c r="CX67" s="2"/>
      <c r="CY67" s="2"/>
      <c r="CZ67" s="2"/>
      <c r="DA67" s="2"/>
      <c r="DB67" s="2"/>
      <c r="DC67" s="2"/>
      <c r="DD67" s="2"/>
      <c r="DE67" s="2"/>
      <c r="DF67" s="2"/>
      <c r="DG67" s="1"/>
      <c r="DH67" s="1"/>
      <c r="DI67" s="1"/>
      <c r="DJ67" s="1"/>
      <c r="DK67" s="1"/>
      <c r="DL67" s="1"/>
      <c r="DM67" s="1"/>
      <c r="DN67" s="1"/>
      <c r="DO67" s="1"/>
      <c r="DQ67" s="128"/>
      <c r="DR67" s="128"/>
      <c r="DS67" s="2"/>
      <c r="DT67" s="2"/>
      <c r="DU67" s="2"/>
      <c r="DV67" s="2"/>
      <c r="DW67" s="2"/>
      <c r="DX67" s="2"/>
      <c r="DY67" s="2"/>
      <c r="DZ67" s="2"/>
      <c r="EA67" s="2"/>
      <c r="EB67" s="2"/>
      <c r="EC67" s="2"/>
      <c r="ED67" s="2"/>
      <c r="EE67" s="1"/>
      <c r="EF67" s="1"/>
      <c r="EG67" s="1"/>
      <c r="EH67" s="1"/>
      <c r="EI67" s="1"/>
      <c r="EJ67" s="1"/>
      <c r="EK67" s="1"/>
      <c r="EL67" s="1"/>
      <c r="EM67" s="1"/>
      <c r="EO67" s="128"/>
      <c r="EP67" s="128"/>
      <c r="EQ67" s="2"/>
      <c r="ER67" s="2"/>
      <c r="ES67" s="2"/>
      <c r="ET67" s="2"/>
      <c r="EU67" s="2"/>
      <c r="EV67" s="2"/>
      <c r="EW67" s="2"/>
      <c r="EX67" s="2"/>
      <c r="EY67" s="2"/>
      <c r="EZ67" s="2"/>
      <c r="FA67" s="2"/>
      <c r="FB67" s="2"/>
      <c r="FC67" s="1"/>
      <c r="FD67" s="1"/>
      <c r="FE67" s="1"/>
      <c r="FF67" s="1"/>
      <c r="FG67" s="1"/>
      <c r="FH67" s="1"/>
      <c r="FI67" s="1"/>
      <c r="FJ67" s="1"/>
      <c r="FK67" s="1"/>
    </row>
    <row r="68" spans="1:167" ht="14.5">
      <c r="A68" s="128"/>
      <c r="B68" s="128"/>
      <c r="C68" s="2"/>
      <c r="D68" s="2"/>
      <c r="E68" s="2"/>
      <c r="F68" s="2"/>
      <c r="G68" s="2"/>
      <c r="H68" s="2"/>
      <c r="I68" s="2"/>
      <c r="J68" s="2"/>
      <c r="K68" s="2"/>
      <c r="L68" s="2"/>
      <c r="M68" s="2"/>
      <c r="N68" s="2"/>
      <c r="O68" s="1"/>
      <c r="P68" s="1"/>
      <c r="Q68" s="1"/>
      <c r="R68" s="1"/>
      <c r="S68" s="1"/>
      <c r="T68" s="1"/>
      <c r="U68" s="1"/>
      <c r="V68" s="1"/>
      <c r="W68" s="1"/>
      <c r="Y68" s="128"/>
      <c r="Z68" s="128"/>
      <c r="AA68" s="2"/>
      <c r="AB68" s="2"/>
      <c r="AC68" s="2"/>
      <c r="AD68" s="2"/>
      <c r="AE68" s="2"/>
      <c r="AF68" s="2"/>
      <c r="AG68" s="2"/>
      <c r="AH68" s="2"/>
      <c r="AI68" s="2"/>
      <c r="AJ68" s="2"/>
      <c r="AK68" s="2"/>
      <c r="AL68" s="2"/>
      <c r="AM68" s="1"/>
      <c r="AN68" s="1"/>
      <c r="AO68" s="1"/>
      <c r="AP68" s="1"/>
      <c r="AQ68" s="1"/>
      <c r="AR68" s="1"/>
      <c r="AS68" s="1"/>
      <c r="AT68" s="1"/>
      <c r="AU68" s="1"/>
      <c r="AW68" s="128"/>
      <c r="AX68" s="128"/>
      <c r="AY68" s="2"/>
      <c r="AZ68" s="2"/>
      <c r="BA68" s="2"/>
      <c r="BB68" s="2"/>
      <c r="BC68" s="2"/>
      <c r="BD68" s="2"/>
      <c r="BE68" s="2"/>
      <c r="BF68" s="2"/>
      <c r="BG68" s="2"/>
      <c r="BH68" s="2"/>
      <c r="BI68" s="2"/>
      <c r="BJ68" s="2"/>
      <c r="BK68" s="1"/>
      <c r="BL68" s="1"/>
      <c r="BM68" s="1"/>
      <c r="BN68" s="1"/>
      <c r="BO68" s="1"/>
      <c r="BP68" s="1"/>
      <c r="BQ68" s="1"/>
      <c r="BR68" s="1"/>
      <c r="BS68" s="1"/>
      <c r="BU68" s="128"/>
      <c r="BV68" s="128"/>
      <c r="BW68" s="2"/>
      <c r="BX68" s="2"/>
      <c r="BY68" s="2"/>
      <c r="BZ68" s="2"/>
      <c r="CA68" s="2"/>
      <c r="CB68" s="2"/>
      <c r="CC68" s="2"/>
      <c r="CD68" s="2"/>
      <c r="CE68" s="2"/>
      <c r="CF68" s="2"/>
      <c r="CG68" s="2"/>
      <c r="CH68" s="2"/>
      <c r="CI68" s="1"/>
      <c r="CJ68" s="1"/>
      <c r="CK68" s="1"/>
      <c r="CL68" s="1"/>
      <c r="CM68" s="1"/>
      <c r="CN68" s="1"/>
      <c r="CO68" s="1"/>
      <c r="CP68" s="1"/>
      <c r="CQ68" s="1"/>
      <c r="CS68" s="128"/>
      <c r="CT68" s="128"/>
      <c r="CU68" s="2"/>
      <c r="CV68" s="2"/>
      <c r="CW68" s="2"/>
      <c r="CX68" s="2"/>
      <c r="CY68" s="2"/>
      <c r="CZ68" s="2"/>
      <c r="DA68" s="2"/>
      <c r="DB68" s="2"/>
      <c r="DC68" s="2"/>
      <c r="DD68" s="2"/>
      <c r="DE68" s="2"/>
      <c r="DF68" s="2"/>
      <c r="DG68" s="1"/>
      <c r="DH68" s="1"/>
      <c r="DI68" s="1"/>
      <c r="DJ68" s="1"/>
      <c r="DK68" s="1"/>
      <c r="DL68" s="1"/>
      <c r="DM68" s="1"/>
      <c r="DN68" s="1"/>
      <c r="DO68" s="1"/>
      <c r="DQ68" s="128"/>
      <c r="DR68" s="128"/>
      <c r="DS68" s="2"/>
      <c r="DT68" s="2"/>
      <c r="DU68" s="2"/>
      <c r="DV68" s="2"/>
      <c r="DW68" s="2"/>
      <c r="DX68" s="2"/>
      <c r="DY68" s="2"/>
      <c r="DZ68" s="2"/>
      <c r="EA68" s="2"/>
      <c r="EB68" s="2"/>
      <c r="EC68" s="2"/>
      <c r="ED68" s="2"/>
      <c r="EE68" s="1"/>
      <c r="EF68" s="1"/>
      <c r="EG68" s="1"/>
      <c r="EH68" s="1"/>
      <c r="EI68" s="1"/>
      <c r="EJ68" s="1"/>
      <c r="EK68" s="1"/>
      <c r="EL68" s="1"/>
      <c r="EM68" s="1"/>
      <c r="EO68" s="128"/>
      <c r="EP68" s="128"/>
      <c r="EQ68" s="2"/>
      <c r="ER68" s="2"/>
      <c r="ES68" s="2"/>
      <c r="ET68" s="2"/>
      <c r="EU68" s="2"/>
      <c r="EV68" s="2"/>
      <c r="EW68" s="2"/>
      <c r="EX68" s="2"/>
      <c r="EY68" s="2"/>
      <c r="EZ68" s="2"/>
      <c r="FA68" s="2"/>
      <c r="FB68" s="2"/>
      <c r="FC68" s="1"/>
      <c r="FD68" s="1"/>
      <c r="FE68" s="1"/>
      <c r="FF68" s="1"/>
      <c r="FG68" s="1"/>
      <c r="FH68" s="1"/>
      <c r="FI68" s="1"/>
      <c r="FJ68" s="1"/>
      <c r="FK68" s="1"/>
    </row>
    <row r="69" spans="1:167" ht="14.5">
      <c r="A69" s="128"/>
      <c r="B69" s="128"/>
      <c r="C69" s="2"/>
      <c r="D69" s="2"/>
      <c r="E69" s="2"/>
      <c r="F69" s="2"/>
      <c r="G69" s="2"/>
      <c r="H69" s="2"/>
      <c r="I69" s="2"/>
      <c r="J69" s="2"/>
      <c r="K69" s="2"/>
      <c r="L69" s="2"/>
      <c r="M69" s="2"/>
      <c r="N69" s="2"/>
      <c r="O69" s="1"/>
      <c r="P69" s="1"/>
      <c r="Q69" s="1"/>
      <c r="R69" s="1"/>
      <c r="S69" s="1"/>
      <c r="T69" s="1"/>
      <c r="U69" s="1"/>
      <c r="V69" s="1"/>
      <c r="W69" s="1"/>
      <c r="Y69" s="128"/>
      <c r="Z69" s="128"/>
      <c r="AA69" s="2"/>
      <c r="AB69" s="2"/>
      <c r="AC69" s="2"/>
      <c r="AD69" s="2"/>
      <c r="AE69" s="2"/>
      <c r="AF69" s="2"/>
      <c r="AG69" s="2"/>
      <c r="AH69" s="2"/>
      <c r="AI69" s="2"/>
      <c r="AJ69" s="2"/>
      <c r="AK69" s="2"/>
      <c r="AL69" s="2"/>
      <c r="AM69" s="1"/>
      <c r="AN69" s="1"/>
      <c r="AO69" s="1"/>
      <c r="AP69" s="1"/>
      <c r="AQ69" s="1"/>
      <c r="AR69" s="1"/>
      <c r="AS69" s="1"/>
      <c r="AT69" s="1"/>
      <c r="AU69" s="1"/>
      <c r="AW69" s="128"/>
      <c r="AX69" s="128"/>
      <c r="AY69" s="2"/>
      <c r="AZ69" s="2"/>
      <c r="BA69" s="2"/>
      <c r="BB69" s="2"/>
      <c r="BC69" s="2"/>
      <c r="BD69" s="2"/>
      <c r="BE69" s="2"/>
      <c r="BF69" s="2"/>
      <c r="BG69" s="2"/>
      <c r="BH69" s="2"/>
      <c r="BI69" s="2"/>
      <c r="BJ69" s="2"/>
      <c r="BK69" s="1"/>
      <c r="BL69" s="1"/>
      <c r="BM69" s="1"/>
      <c r="BN69" s="1"/>
      <c r="BO69" s="1"/>
      <c r="BP69" s="1"/>
      <c r="BQ69" s="1"/>
      <c r="BR69" s="1"/>
      <c r="BS69" s="1"/>
      <c r="BU69" s="128"/>
      <c r="BV69" s="128"/>
      <c r="BW69" s="2"/>
      <c r="BX69" s="2"/>
      <c r="BY69" s="2"/>
      <c r="BZ69" s="2"/>
      <c r="CA69" s="2"/>
      <c r="CB69" s="2"/>
      <c r="CC69" s="2"/>
      <c r="CD69" s="2"/>
      <c r="CE69" s="2"/>
      <c r="CF69" s="2"/>
      <c r="CG69" s="2"/>
      <c r="CH69" s="2"/>
      <c r="CI69" s="1"/>
      <c r="CJ69" s="1"/>
      <c r="CK69" s="1"/>
      <c r="CL69" s="1"/>
      <c r="CM69" s="1"/>
      <c r="CN69" s="1"/>
      <c r="CO69" s="1"/>
      <c r="CP69" s="1"/>
      <c r="CQ69" s="1"/>
      <c r="CS69" s="128"/>
      <c r="CT69" s="128"/>
      <c r="CU69" s="2"/>
      <c r="CV69" s="2"/>
      <c r="CW69" s="2"/>
      <c r="CX69" s="2"/>
      <c r="CY69" s="2"/>
      <c r="CZ69" s="2"/>
      <c r="DA69" s="2"/>
      <c r="DB69" s="2"/>
      <c r="DC69" s="2"/>
      <c r="DD69" s="2"/>
      <c r="DE69" s="2"/>
      <c r="DF69" s="2"/>
      <c r="DG69" s="1"/>
      <c r="DH69" s="1"/>
      <c r="DI69" s="1"/>
      <c r="DJ69" s="1"/>
      <c r="DK69" s="1"/>
      <c r="DL69" s="1"/>
      <c r="DM69" s="1"/>
      <c r="DN69" s="1"/>
      <c r="DO69" s="1"/>
      <c r="DQ69" s="128"/>
      <c r="DR69" s="128"/>
      <c r="DS69" s="2"/>
      <c r="DT69" s="2"/>
      <c r="DU69" s="2"/>
      <c r="DV69" s="2"/>
      <c r="DW69" s="2"/>
      <c r="DX69" s="2"/>
      <c r="DY69" s="2"/>
      <c r="DZ69" s="2"/>
      <c r="EA69" s="2"/>
      <c r="EB69" s="2"/>
      <c r="EC69" s="2"/>
      <c r="ED69" s="2"/>
      <c r="EE69" s="1"/>
      <c r="EF69" s="1"/>
      <c r="EG69" s="1"/>
      <c r="EH69" s="1"/>
      <c r="EI69" s="1"/>
      <c r="EJ69" s="1"/>
      <c r="EK69" s="1"/>
      <c r="EL69" s="1"/>
      <c r="EM69" s="1"/>
      <c r="EO69" s="128"/>
      <c r="EP69" s="128"/>
      <c r="EQ69" s="2"/>
      <c r="ER69" s="2"/>
      <c r="ES69" s="2"/>
      <c r="ET69" s="2"/>
      <c r="EU69" s="2"/>
      <c r="EV69" s="2"/>
      <c r="EW69" s="2"/>
      <c r="EX69" s="2"/>
      <c r="EY69" s="2"/>
      <c r="EZ69" s="2"/>
      <c r="FA69" s="2"/>
      <c r="FB69" s="2"/>
      <c r="FC69" s="1"/>
      <c r="FD69" s="1"/>
      <c r="FE69" s="1"/>
      <c r="FF69" s="1"/>
      <c r="FG69" s="1"/>
      <c r="FH69" s="1"/>
      <c r="FI69" s="1"/>
      <c r="FJ69" s="1"/>
      <c r="FK69" s="1"/>
    </row>
    <row r="70" spans="1:167" ht="14.5">
      <c r="A70" s="128"/>
      <c r="B70" s="128"/>
      <c r="C70" s="2"/>
      <c r="D70" s="2"/>
      <c r="E70" s="2"/>
      <c r="F70" s="2"/>
      <c r="G70" s="2"/>
      <c r="H70" s="2"/>
      <c r="I70" s="2"/>
      <c r="J70" s="2"/>
      <c r="K70" s="2"/>
      <c r="L70" s="2"/>
      <c r="M70" s="2"/>
      <c r="N70" s="2"/>
      <c r="O70" s="1"/>
      <c r="P70" s="1"/>
      <c r="Q70" s="1"/>
      <c r="R70" s="1"/>
      <c r="S70" s="1"/>
      <c r="T70" s="1"/>
      <c r="U70" s="1"/>
      <c r="V70" s="1"/>
      <c r="W70" s="1"/>
      <c r="Y70" s="128"/>
      <c r="Z70" s="128"/>
      <c r="AA70" s="2"/>
      <c r="AB70" s="2"/>
      <c r="AC70" s="2"/>
      <c r="AD70" s="2"/>
      <c r="AE70" s="2"/>
      <c r="AF70" s="2"/>
      <c r="AG70" s="2"/>
      <c r="AH70" s="2"/>
      <c r="AI70" s="2"/>
      <c r="AJ70" s="2"/>
      <c r="AK70" s="2"/>
      <c r="AL70" s="2"/>
      <c r="AM70" s="1"/>
      <c r="AN70" s="1"/>
      <c r="AO70" s="1"/>
      <c r="AP70" s="1"/>
      <c r="AQ70" s="1"/>
      <c r="AR70" s="1"/>
      <c r="AS70" s="1"/>
      <c r="AT70" s="1"/>
      <c r="AU70" s="1"/>
      <c r="AW70" s="128"/>
      <c r="AX70" s="128"/>
      <c r="AY70" s="2"/>
      <c r="AZ70" s="2"/>
      <c r="BA70" s="2"/>
      <c r="BB70" s="2"/>
      <c r="BC70" s="2"/>
      <c r="BD70" s="2"/>
      <c r="BE70" s="2"/>
      <c r="BF70" s="2"/>
      <c r="BG70" s="2"/>
      <c r="BH70" s="2"/>
      <c r="BI70" s="2"/>
      <c r="BJ70" s="2"/>
      <c r="BK70" s="1"/>
      <c r="BL70" s="1"/>
      <c r="BM70" s="1"/>
      <c r="BN70" s="1"/>
      <c r="BO70" s="1"/>
      <c r="BP70" s="1"/>
      <c r="BQ70" s="1"/>
      <c r="BR70" s="1"/>
      <c r="BS70" s="1"/>
      <c r="BU70" s="128"/>
      <c r="BV70" s="128"/>
      <c r="BW70" s="2"/>
      <c r="BX70" s="2"/>
      <c r="BY70" s="2"/>
      <c r="BZ70" s="2"/>
      <c r="CA70" s="2"/>
      <c r="CB70" s="2"/>
      <c r="CC70" s="2"/>
      <c r="CD70" s="2"/>
      <c r="CE70" s="2"/>
      <c r="CF70" s="2"/>
      <c r="CG70" s="2"/>
      <c r="CH70" s="2"/>
      <c r="CI70" s="1"/>
      <c r="CJ70" s="1"/>
      <c r="CK70" s="1"/>
      <c r="CL70" s="1"/>
      <c r="CM70" s="1"/>
      <c r="CN70" s="1"/>
      <c r="CO70" s="1"/>
      <c r="CP70" s="1"/>
      <c r="CQ70" s="1"/>
      <c r="CS70" s="128"/>
      <c r="CT70" s="128"/>
      <c r="CU70" s="2"/>
      <c r="CV70" s="2"/>
      <c r="CW70" s="2"/>
      <c r="CX70" s="2"/>
      <c r="CY70" s="2"/>
      <c r="CZ70" s="2"/>
      <c r="DA70" s="2"/>
      <c r="DB70" s="2"/>
      <c r="DC70" s="2"/>
      <c r="DD70" s="2"/>
      <c r="DE70" s="2"/>
      <c r="DF70" s="2"/>
      <c r="DG70" s="1"/>
      <c r="DH70" s="1"/>
      <c r="DI70" s="1"/>
      <c r="DJ70" s="1"/>
      <c r="DK70" s="1"/>
      <c r="DL70" s="1"/>
      <c r="DM70" s="1"/>
      <c r="DN70" s="1"/>
      <c r="DO70" s="1"/>
      <c r="DQ70" s="128"/>
      <c r="DR70" s="128"/>
      <c r="DS70" s="2"/>
      <c r="DT70" s="2"/>
      <c r="DU70" s="2"/>
      <c r="DV70" s="2"/>
      <c r="DW70" s="2"/>
      <c r="DX70" s="2"/>
      <c r="DY70" s="2"/>
      <c r="DZ70" s="2"/>
      <c r="EA70" s="2"/>
      <c r="EB70" s="2"/>
      <c r="EC70" s="2"/>
      <c r="ED70" s="2"/>
      <c r="EE70" s="1"/>
      <c r="EF70" s="1"/>
      <c r="EG70" s="1"/>
      <c r="EH70" s="1"/>
      <c r="EI70" s="1"/>
      <c r="EJ70" s="1"/>
      <c r="EK70" s="1"/>
      <c r="EL70" s="1"/>
      <c r="EM70" s="1"/>
      <c r="EO70" s="128"/>
      <c r="EP70" s="128"/>
      <c r="EQ70" s="2"/>
      <c r="ER70" s="2"/>
      <c r="ES70" s="2"/>
      <c r="ET70" s="2"/>
      <c r="EU70" s="2"/>
      <c r="EV70" s="2"/>
      <c r="EW70" s="2"/>
      <c r="EX70" s="2"/>
      <c r="EY70" s="2"/>
      <c r="EZ70" s="2"/>
      <c r="FA70" s="2"/>
      <c r="FB70" s="2"/>
      <c r="FC70" s="1"/>
      <c r="FD70" s="1"/>
      <c r="FE70" s="1"/>
      <c r="FF70" s="1"/>
      <c r="FG70" s="1"/>
      <c r="FH70" s="1"/>
      <c r="FI70" s="1"/>
      <c r="FJ70" s="1"/>
      <c r="FK70" s="1"/>
    </row>
    <row r="71" spans="1:167" ht="14.5">
      <c r="A71" s="128"/>
      <c r="B71" s="128"/>
      <c r="C71" s="2"/>
      <c r="D71" s="2"/>
      <c r="E71" s="2"/>
      <c r="F71" s="2"/>
      <c r="G71" s="2"/>
      <c r="H71" s="2"/>
      <c r="I71" s="2"/>
      <c r="J71" s="2"/>
      <c r="K71" s="2"/>
      <c r="L71" s="2"/>
      <c r="M71" s="2"/>
      <c r="N71" s="2"/>
      <c r="O71" s="1"/>
      <c r="P71" s="1"/>
      <c r="Q71" s="1"/>
      <c r="R71" s="1"/>
      <c r="S71" s="1"/>
      <c r="T71" s="1"/>
      <c r="U71" s="1"/>
      <c r="V71" s="1"/>
      <c r="W71" s="1"/>
      <c r="Y71" s="128"/>
      <c r="Z71" s="128"/>
      <c r="AA71" s="2"/>
      <c r="AB71" s="2"/>
      <c r="AC71" s="2"/>
      <c r="AD71" s="2"/>
      <c r="AE71" s="2"/>
      <c r="AF71" s="2"/>
      <c r="AG71" s="2"/>
      <c r="AH71" s="2"/>
      <c r="AI71" s="2"/>
      <c r="AJ71" s="2"/>
      <c r="AK71" s="2"/>
      <c r="AL71" s="2"/>
      <c r="AM71" s="1"/>
      <c r="AN71" s="1"/>
      <c r="AO71" s="1"/>
      <c r="AP71" s="1"/>
      <c r="AQ71" s="1"/>
      <c r="AR71" s="1"/>
      <c r="AS71" s="1"/>
      <c r="AT71" s="1"/>
      <c r="AU71" s="1"/>
      <c r="AW71" s="128"/>
      <c r="AX71" s="128"/>
      <c r="AY71" s="2"/>
      <c r="AZ71" s="2"/>
      <c r="BA71" s="2"/>
      <c r="BB71" s="2"/>
      <c r="BC71" s="2"/>
      <c r="BD71" s="2"/>
      <c r="BE71" s="2"/>
      <c r="BF71" s="2"/>
      <c r="BG71" s="2"/>
      <c r="BH71" s="2"/>
      <c r="BI71" s="2"/>
      <c r="BJ71" s="2"/>
      <c r="BK71" s="1"/>
      <c r="BL71" s="1"/>
      <c r="BM71" s="1"/>
      <c r="BN71" s="1"/>
      <c r="BO71" s="1"/>
      <c r="BP71" s="1"/>
      <c r="BQ71" s="1"/>
      <c r="BR71" s="1"/>
      <c r="BS71" s="1"/>
      <c r="BU71" s="128"/>
      <c r="BV71" s="128"/>
      <c r="BW71" s="2"/>
      <c r="BX71" s="2"/>
      <c r="BY71" s="2"/>
      <c r="BZ71" s="2"/>
      <c r="CA71" s="2"/>
      <c r="CB71" s="2"/>
      <c r="CC71" s="2"/>
      <c r="CD71" s="2"/>
      <c r="CE71" s="2"/>
      <c r="CF71" s="2"/>
      <c r="CG71" s="2"/>
      <c r="CH71" s="2"/>
      <c r="CI71" s="1"/>
      <c r="CJ71" s="1"/>
      <c r="CK71" s="1"/>
      <c r="CL71" s="1"/>
      <c r="CM71" s="1"/>
      <c r="CN71" s="1"/>
      <c r="CO71" s="1"/>
      <c r="CP71" s="1"/>
      <c r="CQ71" s="1"/>
      <c r="CS71" s="128"/>
      <c r="CT71" s="128"/>
      <c r="CU71" s="2"/>
      <c r="CV71" s="2"/>
      <c r="CW71" s="2"/>
      <c r="CX71" s="2"/>
      <c r="CY71" s="2"/>
      <c r="CZ71" s="2"/>
      <c r="DA71" s="2"/>
      <c r="DB71" s="2"/>
      <c r="DC71" s="2"/>
      <c r="DD71" s="2"/>
      <c r="DE71" s="2"/>
      <c r="DF71" s="2"/>
      <c r="DG71" s="1"/>
      <c r="DH71" s="1"/>
      <c r="DI71" s="1"/>
      <c r="DJ71" s="1"/>
      <c r="DK71" s="1"/>
      <c r="DL71" s="1"/>
      <c r="DM71" s="1"/>
      <c r="DN71" s="1"/>
      <c r="DO71" s="1"/>
      <c r="DQ71" s="128"/>
      <c r="DR71" s="128"/>
      <c r="DS71" s="2"/>
      <c r="DT71" s="2"/>
      <c r="DU71" s="2"/>
      <c r="DV71" s="2"/>
      <c r="DW71" s="2"/>
      <c r="DX71" s="2"/>
      <c r="DY71" s="2"/>
      <c r="DZ71" s="2"/>
      <c r="EA71" s="2"/>
      <c r="EB71" s="2"/>
      <c r="EC71" s="2"/>
      <c r="ED71" s="2"/>
      <c r="EE71" s="1"/>
      <c r="EF71" s="1"/>
      <c r="EG71" s="1"/>
      <c r="EH71" s="1"/>
      <c r="EI71" s="1"/>
      <c r="EJ71" s="1"/>
      <c r="EK71" s="1"/>
      <c r="EL71" s="1"/>
      <c r="EM71" s="1"/>
      <c r="EO71" s="128"/>
      <c r="EP71" s="128"/>
      <c r="EQ71" s="2"/>
      <c r="ER71" s="2"/>
      <c r="ES71" s="2"/>
      <c r="ET71" s="2"/>
      <c r="EU71" s="2"/>
      <c r="EV71" s="2"/>
      <c r="EW71" s="2"/>
      <c r="EX71" s="2"/>
      <c r="EY71" s="2"/>
      <c r="EZ71" s="2"/>
      <c r="FA71" s="2"/>
      <c r="FB71" s="2"/>
      <c r="FC71" s="1"/>
      <c r="FD71" s="1"/>
      <c r="FE71" s="1"/>
      <c r="FF71" s="1"/>
      <c r="FG71" s="1"/>
      <c r="FH71" s="1"/>
      <c r="FI71" s="1"/>
      <c r="FJ71" s="1"/>
      <c r="FK71" s="1"/>
    </row>
    <row r="72" spans="1:167" ht="14.5">
      <c r="A72" s="128"/>
      <c r="B72" s="128"/>
      <c r="C72" s="2"/>
      <c r="D72" s="2"/>
      <c r="E72" s="2"/>
      <c r="F72" s="2"/>
      <c r="G72" s="2"/>
      <c r="H72" s="2"/>
      <c r="I72" s="2"/>
      <c r="J72" s="2"/>
      <c r="K72" s="2"/>
      <c r="L72" s="2"/>
      <c r="M72" s="2"/>
      <c r="N72" s="2"/>
      <c r="O72" s="1"/>
      <c r="P72" s="1"/>
      <c r="Q72" s="1"/>
      <c r="R72" s="1"/>
      <c r="S72" s="1"/>
      <c r="T72" s="1"/>
      <c r="U72" s="1"/>
      <c r="V72" s="1"/>
      <c r="W72" s="1"/>
      <c r="Y72" s="128"/>
      <c r="Z72" s="128"/>
      <c r="AA72" s="2"/>
      <c r="AB72" s="2"/>
      <c r="AC72" s="2"/>
      <c r="AD72" s="2"/>
      <c r="AE72" s="2"/>
      <c r="AF72" s="2"/>
      <c r="AG72" s="2"/>
      <c r="AH72" s="2"/>
      <c r="AI72" s="2"/>
      <c r="AJ72" s="2"/>
      <c r="AK72" s="2"/>
      <c r="AL72" s="2"/>
      <c r="AM72" s="1"/>
      <c r="AN72" s="1"/>
      <c r="AO72" s="1"/>
      <c r="AP72" s="1"/>
      <c r="AQ72" s="1"/>
      <c r="AR72" s="1"/>
      <c r="AS72" s="1"/>
      <c r="AT72" s="1"/>
      <c r="AU72" s="1"/>
      <c r="AW72" s="128"/>
      <c r="AX72" s="128"/>
      <c r="AY72" s="2"/>
      <c r="AZ72" s="2"/>
      <c r="BA72" s="2"/>
      <c r="BB72" s="2"/>
      <c r="BC72" s="2"/>
      <c r="BD72" s="2"/>
      <c r="BE72" s="2"/>
      <c r="BF72" s="2"/>
      <c r="BG72" s="2"/>
      <c r="BH72" s="2"/>
      <c r="BI72" s="2"/>
      <c r="BJ72" s="2"/>
      <c r="BK72" s="1"/>
      <c r="BL72" s="1"/>
      <c r="BM72" s="1"/>
      <c r="BN72" s="1"/>
      <c r="BO72" s="1"/>
      <c r="BP72" s="1"/>
      <c r="BQ72" s="1"/>
      <c r="BR72" s="1"/>
      <c r="BS72" s="1"/>
      <c r="BU72" s="128"/>
      <c r="BV72" s="128"/>
      <c r="BW72" s="2"/>
      <c r="BX72" s="2"/>
      <c r="BY72" s="2"/>
      <c r="BZ72" s="2"/>
      <c r="CA72" s="2"/>
      <c r="CB72" s="2"/>
      <c r="CC72" s="2"/>
      <c r="CD72" s="2"/>
      <c r="CE72" s="2"/>
      <c r="CF72" s="2"/>
      <c r="CG72" s="2"/>
      <c r="CH72" s="2"/>
      <c r="CI72" s="1"/>
      <c r="CJ72" s="1"/>
      <c r="CK72" s="1"/>
      <c r="CL72" s="1"/>
      <c r="CM72" s="1"/>
      <c r="CN72" s="1"/>
      <c r="CO72" s="1"/>
      <c r="CP72" s="1"/>
      <c r="CQ72" s="1"/>
      <c r="CS72" s="128"/>
      <c r="CT72" s="128"/>
      <c r="CU72" s="2"/>
      <c r="CV72" s="2"/>
      <c r="CW72" s="2"/>
      <c r="CX72" s="2"/>
      <c r="CY72" s="2"/>
      <c r="CZ72" s="2"/>
      <c r="DA72" s="2"/>
      <c r="DB72" s="2"/>
      <c r="DC72" s="2"/>
      <c r="DD72" s="2"/>
      <c r="DE72" s="2"/>
      <c r="DF72" s="2"/>
      <c r="DG72" s="1"/>
      <c r="DH72" s="1"/>
      <c r="DI72" s="1"/>
      <c r="DJ72" s="1"/>
      <c r="DK72" s="1"/>
      <c r="DL72" s="1"/>
      <c r="DM72" s="1"/>
      <c r="DN72" s="1"/>
      <c r="DO72" s="1"/>
      <c r="DQ72" s="128"/>
      <c r="DR72" s="128"/>
      <c r="DS72" s="2"/>
      <c r="DT72" s="2"/>
      <c r="DU72" s="2"/>
      <c r="DV72" s="2"/>
      <c r="DW72" s="2"/>
      <c r="DX72" s="2"/>
      <c r="DY72" s="2"/>
      <c r="DZ72" s="2"/>
      <c r="EA72" s="2"/>
      <c r="EB72" s="2"/>
      <c r="EC72" s="2"/>
      <c r="ED72" s="2"/>
      <c r="EE72" s="1"/>
      <c r="EF72" s="1"/>
      <c r="EG72" s="1"/>
      <c r="EH72" s="1"/>
      <c r="EI72" s="1"/>
      <c r="EJ72" s="1"/>
      <c r="EK72" s="1"/>
      <c r="EL72" s="1"/>
      <c r="EM72" s="1"/>
      <c r="EO72" s="128"/>
      <c r="EP72" s="128"/>
      <c r="EQ72" s="2"/>
      <c r="ER72" s="2"/>
      <c r="ES72" s="2"/>
      <c r="ET72" s="2"/>
      <c r="EU72" s="2"/>
      <c r="EV72" s="2"/>
      <c r="EW72" s="2"/>
      <c r="EX72" s="2"/>
      <c r="EY72" s="2"/>
      <c r="EZ72" s="2"/>
      <c r="FA72" s="2"/>
      <c r="FB72" s="2"/>
      <c r="FC72" s="1"/>
      <c r="FD72" s="1"/>
      <c r="FE72" s="1"/>
      <c r="FF72" s="1"/>
      <c r="FG72" s="1"/>
      <c r="FH72" s="1"/>
      <c r="FI72" s="1"/>
      <c r="FJ72" s="1"/>
      <c r="FK72" s="1"/>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28"/>
      <c r="B74" s="128"/>
      <c r="C74" s="2"/>
      <c r="D74" s="2"/>
      <c r="E74" s="2"/>
      <c r="F74" s="2"/>
      <c r="G74" s="2"/>
      <c r="H74" s="2"/>
      <c r="I74" s="2"/>
      <c r="J74" s="2"/>
      <c r="K74" s="2"/>
      <c r="L74" s="2"/>
      <c r="M74" s="2"/>
      <c r="N74" s="2"/>
      <c r="O74" s="1"/>
      <c r="P74" s="1"/>
      <c r="Q74" s="1"/>
      <c r="R74" s="1"/>
      <c r="S74" s="1"/>
      <c r="T74" s="1"/>
      <c r="U74" s="1"/>
      <c r="V74" s="1"/>
      <c r="W74" s="1"/>
      <c r="Y74" s="128"/>
      <c r="Z74" s="128"/>
      <c r="AA74" s="2"/>
      <c r="AB74" s="2"/>
      <c r="AC74" s="2"/>
      <c r="AD74" s="2"/>
      <c r="AE74" s="2"/>
      <c r="AF74" s="2"/>
      <c r="AG74" s="2"/>
      <c r="AH74" s="2"/>
      <c r="AI74" s="2"/>
      <c r="AJ74" s="2"/>
      <c r="AK74" s="2"/>
      <c r="AL74" s="2"/>
      <c r="AM74" s="1"/>
      <c r="AN74" s="1"/>
      <c r="AO74" s="1"/>
      <c r="AP74" s="1"/>
      <c r="AQ74" s="1"/>
      <c r="AR74" s="1"/>
      <c r="AS74" s="1"/>
      <c r="AT74" s="1"/>
      <c r="AU74" s="1"/>
      <c r="AW74" s="128"/>
      <c r="AX74" s="128"/>
      <c r="AY74" s="2"/>
      <c r="AZ74" s="2"/>
      <c r="BA74" s="2"/>
      <c r="BB74" s="2"/>
      <c r="BC74" s="2"/>
      <c r="BD74" s="2"/>
      <c r="BE74" s="2"/>
      <c r="BF74" s="2"/>
      <c r="BG74" s="2"/>
      <c r="BH74" s="2"/>
      <c r="BI74" s="2"/>
      <c r="BJ74" s="2"/>
      <c r="BK74" s="1"/>
      <c r="BL74" s="1"/>
      <c r="BM74" s="1"/>
      <c r="BN74" s="1"/>
      <c r="BO74" s="1"/>
      <c r="BP74" s="1"/>
      <c r="BQ74" s="1"/>
      <c r="BR74" s="1"/>
      <c r="BS74" s="1"/>
      <c r="BU74" s="128"/>
      <c r="BV74" s="128"/>
      <c r="BW74" s="2"/>
      <c r="BX74" s="2"/>
      <c r="BY74" s="2"/>
      <c r="BZ74" s="2"/>
      <c r="CA74" s="2"/>
      <c r="CB74" s="2"/>
      <c r="CC74" s="2"/>
      <c r="CD74" s="2"/>
      <c r="CE74" s="2"/>
      <c r="CF74" s="2"/>
      <c r="CG74" s="2"/>
      <c r="CH74" s="2"/>
      <c r="CI74" s="1"/>
      <c r="CJ74" s="1"/>
      <c r="CK74" s="1"/>
      <c r="CL74" s="1"/>
      <c r="CM74" s="1"/>
      <c r="CN74" s="1"/>
      <c r="CO74" s="1"/>
      <c r="CP74" s="1"/>
      <c r="CQ74" s="1"/>
      <c r="CS74" s="128"/>
      <c r="CT74" s="128"/>
      <c r="CU74" s="2"/>
      <c r="CV74" s="2"/>
      <c r="CW74" s="2"/>
      <c r="CX74" s="2"/>
      <c r="CY74" s="2"/>
      <c r="CZ74" s="2"/>
      <c r="DA74" s="2"/>
      <c r="DB74" s="2"/>
      <c r="DC74" s="2"/>
      <c r="DD74" s="2"/>
      <c r="DE74" s="2"/>
      <c r="DF74" s="2"/>
      <c r="DG74" s="1"/>
      <c r="DH74" s="1"/>
      <c r="DI74" s="1"/>
      <c r="DJ74" s="1"/>
      <c r="DK74" s="1"/>
      <c r="DL74" s="1"/>
      <c r="DM74" s="1"/>
      <c r="DN74" s="1"/>
      <c r="DO74" s="1"/>
      <c r="DQ74" s="128"/>
      <c r="DR74" s="128"/>
      <c r="DS74" s="2"/>
      <c r="DT74" s="2"/>
      <c r="DU74" s="2"/>
      <c r="DV74" s="2"/>
      <c r="DW74" s="2"/>
      <c r="DX74" s="2"/>
      <c r="DY74" s="2"/>
      <c r="DZ74" s="2"/>
      <c r="EA74" s="2"/>
      <c r="EB74" s="2"/>
      <c r="EC74" s="2"/>
      <c r="ED74" s="2"/>
      <c r="EE74" s="1"/>
      <c r="EF74" s="1"/>
      <c r="EG74" s="1"/>
      <c r="EH74" s="1"/>
      <c r="EI74" s="1"/>
      <c r="EJ74" s="1"/>
      <c r="EK74" s="1"/>
      <c r="EL74" s="1"/>
      <c r="EM74" s="1"/>
      <c r="EO74" s="128"/>
      <c r="EP74" s="128"/>
      <c r="EQ74" s="2"/>
      <c r="ER74" s="2"/>
      <c r="ES74" s="2"/>
      <c r="ET74" s="2"/>
      <c r="EU74" s="2"/>
      <c r="EV74" s="2"/>
      <c r="EW74" s="2"/>
      <c r="EX74" s="2"/>
      <c r="EY74" s="2"/>
      <c r="EZ74" s="2"/>
      <c r="FA74" s="2"/>
      <c r="FB74" s="2"/>
      <c r="FC74" s="1"/>
      <c r="FD74" s="1"/>
      <c r="FE74" s="1"/>
      <c r="FF74" s="1"/>
      <c r="FG74" s="1"/>
      <c r="FH74" s="1"/>
      <c r="FI74" s="1"/>
      <c r="FJ74" s="1"/>
      <c r="FK74" s="1"/>
    </row>
    <row r="75" spans="1:167" ht="14.5">
      <c r="A75" s="128"/>
      <c r="B75" s="128"/>
      <c r="C75" s="2"/>
      <c r="D75" s="2"/>
      <c r="E75" s="2"/>
      <c r="F75" s="2"/>
      <c r="G75" s="2"/>
      <c r="H75" s="2"/>
      <c r="I75" s="2"/>
      <c r="J75" s="2"/>
      <c r="K75" s="2"/>
      <c r="L75" s="2"/>
      <c r="M75" s="2"/>
      <c r="N75" s="2"/>
      <c r="O75" s="1"/>
      <c r="P75" s="1"/>
      <c r="Q75" s="1"/>
      <c r="R75" s="1"/>
      <c r="S75" s="1"/>
      <c r="T75" s="1"/>
      <c r="U75" s="1"/>
      <c r="V75" s="1"/>
      <c r="W75" s="1"/>
      <c r="Y75" s="128"/>
      <c r="Z75" s="128"/>
      <c r="AA75" s="2"/>
      <c r="AB75" s="2"/>
      <c r="AC75" s="2"/>
      <c r="AD75" s="2"/>
      <c r="AE75" s="2"/>
      <c r="AF75" s="2"/>
      <c r="AG75" s="2"/>
      <c r="AH75" s="2"/>
      <c r="AI75" s="2"/>
      <c r="AJ75" s="2"/>
      <c r="AK75" s="2"/>
      <c r="AL75" s="2"/>
      <c r="AM75" s="1"/>
      <c r="AN75" s="1"/>
      <c r="AO75" s="1"/>
      <c r="AP75" s="1"/>
      <c r="AQ75" s="1"/>
      <c r="AR75" s="1"/>
      <c r="AS75" s="1"/>
      <c r="AT75" s="1"/>
      <c r="AU75" s="1"/>
      <c r="AW75" s="128"/>
      <c r="AX75" s="128"/>
      <c r="AY75" s="2"/>
      <c r="AZ75" s="2"/>
      <c r="BA75" s="2"/>
      <c r="BB75" s="2"/>
      <c r="BC75" s="2"/>
      <c r="BD75" s="2"/>
      <c r="BE75" s="2"/>
      <c r="BF75" s="2"/>
      <c r="BG75" s="2"/>
      <c r="BH75" s="2"/>
      <c r="BI75" s="2"/>
      <c r="BJ75" s="2"/>
      <c r="BK75" s="1"/>
      <c r="BL75" s="1"/>
      <c r="BM75" s="1"/>
      <c r="BN75" s="1"/>
      <c r="BO75" s="1"/>
      <c r="BP75" s="1"/>
      <c r="BQ75" s="1"/>
      <c r="BR75" s="1"/>
      <c r="BS75" s="1"/>
      <c r="BU75" s="128"/>
      <c r="BV75" s="128"/>
      <c r="BW75" s="2"/>
      <c r="BX75" s="2"/>
      <c r="BY75" s="2"/>
      <c r="BZ75" s="2"/>
      <c r="CA75" s="2"/>
      <c r="CB75" s="2"/>
      <c r="CC75" s="2"/>
      <c r="CD75" s="2"/>
      <c r="CE75" s="2"/>
      <c r="CF75" s="2"/>
      <c r="CG75" s="2"/>
      <c r="CH75" s="2"/>
      <c r="CI75" s="1"/>
      <c r="CJ75" s="1"/>
      <c r="CK75" s="1"/>
      <c r="CL75" s="1"/>
      <c r="CM75" s="1"/>
      <c r="CN75" s="1"/>
      <c r="CO75" s="1"/>
      <c r="CP75" s="1"/>
      <c r="CQ75" s="1"/>
      <c r="CS75" s="128"/>
      <c r="CT75" s="128"/>
      <c r="CU75" s="2"/>
      <c r="CV75" s="2"/>
      <c r="CW75" s="2"/>
      <c r="CX75" s="2"/>
      <c r="CY75" s="2"/>
      <c r="CZ75" s="2"/>
      <c r="DA75" s="2"/>
      <c r="DB75" s="2"/>
      <c r="DC75" s="2"/>
      <c r="DD75" s="2"/>
      <c r="DE75" s="2"/>
      <c r="DF75" s="2"/>
      <c r="DG75" s="1"/>
      <c r="DH75" s="1"/>
      <c r="DI75" s="1"/>
      <c r="DJ75" s="1"/>
      <c r="DK75" s="1"/>
      <c r="DL75" s="1"/>
      <c r="DM75" s="1"/>
      <c r="DN75" s="1"/>
      <c r="DO75" s="1"/>
      <c r="DQ75" s="128"/>
      <c r="DR75" s="128"/>
      <c r="DS75" s="2"/>
      <c r="DT75" s="2"/>
      <c r="DU75" s="2"/>
      <c r="DV75" s="2"/>
      <c r="DW75" s="2"/>
      <c r="DX75" s="2"/>
      <c r="DY75" s="2"/>
      <c r="DZ75" s="2"/>
      <c r="EA75" s="2"/>
      <c r="EB75" s="2"/>
      <c r="EC75" s="2"/>
      <c r="ED75" s="2"/>
      <c r="EE75" s="1"/>
      <c r="EF75" s="1"/>
      <c r="EG75" s="1"/>
      <c r="EH75" s="1"/>
      <c r="EI75" s="1"/>
      <c r="EJ75" s="1"/>
      <c r="EK75" s="1"/>
      <c r="EL75" s="1"/>
      <c r="EM75" s="1"/>
      <c r="EO75" s="128"/>
      <c r="EP75" s="128"/>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row r="135" spans="1:167" ht="14.5">
      <c r="A135" s="128"/>
      <c r="B135" s="128"/>
      <c r="C135" s="2"/>
      <c r="D135" s="2"/>
      <c r="E135" s="2"/>
      <c r="F135" s="2"/>
      <c r="G135" s="2"/>
      <c r="H135" s="2"/>
      <c r="I135" s="2"/>
      <c r="J135" s="2"/>
      <c r="K135" s="1"/>
      <c r="L135" s="1"/>
      <c r="M135" s="1"/>
      <c r="N135" s="1"/>
      <c r="O135" s="1"/>
      <c r="P135" s="1"/>
      <c r="Q135" s="1"/>
      <c r="R135" s="1"/>
      <c r="S135" s="1"/>
      <c r="T135" s="1"/>
      <c r="U135" s="1"/>
      <c r="V135" s="1"/>
      <c r="W135" s="1"/>
      <c r="Y135" s="128"/>
      <c r="Z135" s="128"/>
      <c r="AA135" s="2"/>
      <c r="AB135" s="2"/>
      <c r="AC135" s="2"/>
      <c r="AD135" s="2"/>
      <c r="AE135" s="2"/>
      <c r="AF135" s="2"/>
      <c r="AG135" s="2"/>
      <c r="AH135" s="2"/>
      <c r="AI135" s="1"/>
      <c r="AJ135" s="1"/>
      <c r="AK135" s="1"/>
      <c r="AL135" s="1"/>
      <c r="AM135" s="1"/>
      <c r="AN135" s="1"/>
      <c r="AO135" s="1"/>
      <c r="AP135" s="1"/>
      <c r="AQ135" s="1"/>
      <c r="AR135" s="1"/>
      <c r="AS135" s="1"/>
      <c r="AT135" s="1"/>
      <c r="AU135" s="1"/>
      <c r="AW135" s="128"/>
      <c r="AX135" s="128"/>
      <c r="AY135" s="2"/>
      <c r="AZ135" s="2"/>
      <c r="BA135" s="2"/>
      <c r="BB135" s="2"/>
      <c r="BC135" s="2"/>
      <c r="BD135" s="2"/>
      <c r="BE135" s="2"/>
      <c r="BF135" s="2"/>
      <c r="BG135" s="1"/>
      <c r="BH135" s="1"/>
      <c r="BI135" s="1"/>
      <c r="BJ135" s="1"/>
      <c r="BK135" s="1"/>
      <c r="BL135" s="1"/>
      <c r="BM135" s="1"/>
      <c r="BN135" s="1"/>
      <c r="BO135" s="1"/>
      <c r="BP135" s="1"/>
      <c r="BQ135" s="1"/>
      <c r="BR135" s="1"/>
      <c r="BS135" s="1"/>
      <c r="BU135" s="128"/>
      <c r="BV135" s="128"/>
      <c r="BW135" s="2"/>
      <c r="BX135" s="2"/>
      <c r="BY135" s="2"/>
      <c r="BZ135" s="2"/>
      <c r="CA135" s="2"/>
      <c r="CB135" s="2"/>
      <c r="CC135" s="2"/>
      <c r="CD135" s="2"/>
      <c r="CE135" s="1"/>
      <c r="CF135" s="1"/>
      <c r="CG135" s="1"/>
      <c r="CH135" s="1"/>
      <c r="CI135" s="1"/>
      <c r="CJ135" s="1"/>
      <c r="CK135" s="1"/>
      <c r="CL135" s="1"/>
      <c r="CM135" s="1"/>
      <c r="CN135" s="1"/>
      <c r="CO135" s="1"/>
      <c r="CP135" s="1"/>
      <c r="CQ135" s="1"/>
      <c r="CS135" s="128"/>
      <c r="CT135" s="128"/>
      <c r="CU135" s="2"/>
      <c r="CV135" s="2"/>
      <c r="CW135" s="2"/>
      <c r="CX135" s="2"/>
      <c r="CY135" s="2"/>
      <c r="CZ135" s="2"/>
      <c r="DA135" s="2"/>
      <c r="DB135" s="2"/>
      <c r="DC135" s="1"/>
      <c r="DD135" s="1"/>
      <c r="DE135" s="1"/>
      <c r="DF135" s="1"/>
      <c r="DG135" s="1"/>
      <c r="DH135" s="1"/>
      <c r="DI135" s="1"/>
      <c r="DJ135" s="1"/>
      <c r="DK135" s="1"/>
      <c r="DL135" s="1"/>
      <c r="DM135" s="1"/>
      <c r="DN135" s="1"/>
      <c r="DO135" s="1"/>
      <c r="DQ135" s="128"/>
      <c r="DR135" s="128"/>
      <c r="DS135" s="2"/>
      <c r="DT135" s="2"/>
      <c r="DU135" s="2"/>
      <c r="DV135" s="2"/>
      <c r="DW135" s="2"/>
      <c r="DX135" s="2"/>
      <c r="DY135" s="2"/>
      <c r="DZ135" s="2"/>
      <c r="EA135" s="1"/>
      <c r="EB135" s="1"/>
      <c r="EC135" s="1"/>
      <c r="ED135" s="1"/>
      <c r="EE135" s="1"/>
      <c r="EF135" s="1"/>
      <c r="EG135" s="1"/>
      <c r="EH135" s="1"/>
      <c r="EI135" s="1"/>
      <c r="EJ135" s="1"/>
      <c r="EK135" s="1"/>
      <c r="EL135" s="1"/>
      <c r="EM135" s="1"/>
      <c r="EO135" s="128"/>
      <c r="EP135" s="128"/>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5:B135"/>
    <mergeCell ref="Y135:Z135"/>
    <mergeCell ref="AW135:AX135"/>
    <mergeCell ref="BU135:BV135"/>
    <mergeCell ref="CS135:CT135"/>
    <mergeCell ref="DQ135:DR135"/>
    <mergeCell ref="EO135:EP135"/>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K149"/>
  <sheetViews>
    <sheetView topLeftCell="A5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557</v>
      </c>
      <c r="B8" s="133"/>
      <c r="C8" s="4"/>
      <c r="D8" s="4"/>
      <c r="E8" s="4"/>
      <c r="F8" s="3"/>
      <c r="G8" s="3"/>
      <c r="H8" s="3"/>
      <c r="I8" s="3"/>
      <c r="J8" s="3"/>
      <c r="K8" s="3"/>
      <c r="L8" s="3"/>
      <c r="M8" s="3"/>
      <c r="N8" s="3"/>
      <c r="O8" s="3"/>
      <c r="P8" s="3"/>
      <c r="Q8" s="3"/>
      <c r="R8" s="3"/>
      <c r="S8" s="3"/>
      <c r="T8" s="3"/>
      <c r="U8" s="3"/>
      <c r="V8" s="3"/>
      <c r="W8" s="3"/>
      <c r="Y8" s="133" t="s">
        <v>557</v>
      </c>
      <c r="Z8" s="133"/>
      <c r="AA8" s="4"/>
      <c r="AB8" s="4"/>
      <c r="AC8" s="4"/>
      <c r="AD8" s="3"/>
      <c r="AE8" s="3"/>
      <c r="AF8" s="3"/>
      <c r="AG8" s="3"/>
      <c r="AH8" s="3"/>
      <c r="AI8" s="3"/>
      <c r="AJ8" s="3"/>
      <c r="AK8" s="3"/>
      <c r="AL8" s="3"/>
      <c r="AM8" s="3"/>
      <c r="AN8" s="3"/>
      <c r="AO8" s="3"/>
      <c r="AP8" s="3"/>
      <c r="AQ8" s="3"/>
      <c r="AR8" s="3"/>
      <c r="AS8" s="3"/>
      <c r="AT8" s="3"/>
      <c r="AU8" s="3"/>
      <c r="AW8" s="133" t="s">
        <v>557</v>
      </c>
      <c r="AX8" s="133"/>
      <c r="AY8" s="4"/>
      <c r="AZ8" s="4"/>
      <c r="BA8" s="4"/>
      <c r="BB8" s="3"/>
      <c r="BC8" s="3"/>
      <c r="BD8" s="3"/>
      <c r="BE8" s="3"/>
      <c r="BF8" s="3"/>
      <c r="BG8" s="3"/>
      <c r="BH8" s="3"/>
      <c r="BI8" s="3"/>
      <c r="BJ8" s="3"/>
      <c r="BK8" s="3"/>
      <c r="BL8" s="3"/>
      <c r="BM8" s="3"/>
      <c r="BN8" s="3"/>
      <c r="BO8" s="3"/>
      <c r="BP8" s="3"/>
      <c r="BQ8" s="3"/>
      <c r="BR8" s="3"/>
      <c r="BS8" s="3"/>
      <c r="BU8" s="133" t="s">
        <v>557</v>
      </c>
      <c r="BV8" s="133"/>
      <c r="BW8" s="4"/>
      <c r="BX8" s="4"/>
      <c r="BY8" s="4"/>
      <c r="BZ8" s="3"/>
      <c r="CA8" s="3"/>
      <c r="CB8" s="3"/>
      <c r="CC8" s="3"/>
      <c r="CD8" s="3"/>
      <c r="CE8" s="3"/>
      <c r="CF8" s="3"/>
      <c r="CG8" s="3"/>
      <c r="CH8" s="3"/>
      <c r="CI8" s="3"/>
      <c r="CJ8" s="3"/>
      <c r="CK8" s="3"/>
      <c r="CL8" s="3"/>
      <c r="CM8" s="3"/>
      <c r="CN8" s="3"/>
      <c r="CO8" s="3"/>
      <c r="CP8" s="3"/>
      <c r="CQ8" s="3"/>
      <c r="CS8" s="133" t="s">
        <v>557</v>
      </c>
      <c r="CT8" s="133"/>
      <c r="CU8" s="4"/>
      <c r="CV8" s="4"/>
      <c r="CW8" s="4"/>
      <c r="CX8" s="3"/>
      <c r="CY8" s="3"/>
      <c r="CZ8" s="3"/>
      <c r="DA8" s="3"/>
      <c r="DB8" s="3"/>
      <c r="DC8" s="3"/>
      <c r="DD8" s="3"/>
      <c r="DE8" s="3"/>
      <c r="DF8" s="3"/>
      <c r="DG8" s="3"/>
      <c r="DH8" s="3"/>
      <c r="DI8" s="3"/>
      <c r="DJ8" s="3"/>
      <c r="DK8" s="3"/>
      <c r="DL8" s="3"/>
      <c r="DM8" s="3"/>
      <c r="DN8" s="3"/>
      <c r="DO8" s="3"/>
      <c r="DQ8" s="133" t="s">
        <v>557</v>
      </c>
      <c r="DR8" s="133"/>
      <c r="DS8" s="4"/>
      <c r="DT8" s="4"/>
      <c r="DU8" s="4"/>
      <c r="DV8" s="3"/>
      <c r="DW8" s="3"/>
      <c r="DX8" s="3"/>
      <c r="DY8" s="3"/>
      <c r="DZ8" s="3"/>
      <c r="EA8" s="3"/>
      <c r="EB8" s="3"/>
      <c r="EC8" s="3"/>
      <c r="ED8" s="3"/>
      <c r="EE8" s="3"/>
      <c r="EF8" s="3"/>
      <c r="EG8" s="3"/>
      <c r="EH8" s="3"/>
      <c r="EI8" s="3"/>
      <c r="EJ8" s="3"/>
      <c r="EK8" s="3"/>
      <c r="EL8" s="3"/>
      <c r="EM8" s="3"/>
      <c r="EO8" s="133" t="s">
        <v>557</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106">
      <c r="A13" s="3"/>
      <c r="B13" s="13" t="s">
        <v>558</v>
      </c>
      <c r="C13" s="4">
        <v>0.2</v>
      </c>
      <c r="D13" s="4">
        <v>0.2</v>
      </c>
      <c r="E13" s="4">
        <v>0.2</v>
      </c>
      <c r="F13" s="4">
        <v>0.2</v>
      </c>
      <c r="G13" s="4">
        <v>0.2</v>
      </c>
      <c r="H13" s="4">
        <v>0.2</v>
      </c>
      <c r="I13" s="4">
        <v>0.2</v>
      </c>
      <c r="J13" s="4">
        <v>0.2</v>
      </c>
      <c r="K13" s="4">
        <v>0.2</v>
      </c>
      <c r="L13" s="4">
        <v>0.2</v>
      </c>
      <c r="M13" s="4">
        <v>0.2</v>
      </c>
      <c r="N13" s="4">
        <v>0.2</v>
      </c>
      <c r="O13" s="4">
        <v>0.2</v>
      </c>
      <c r="P13" s="4">
        <v>0.2</v>
      </c>
      <c r="Q13" s="4">
        <v>0.2</v>
      </c>
      <c r="R13" s="4">
        <v>0.2</v>
      </c>
      <c r="S13" s="4">
        <v>0.2</v>
      </c>
      <c r="T13" s="4">
        <v>0.2</v>
      </c>
      <c r="U13" s="4">
        <v>0.2</v>
      </c>
      <c r="V13" s="4">
        <v>0.2</v>
      </c>
      <c r="W13" s="4">
        <v>0.2</v>
      </c>
      <c r="Y13" s="3"/>
      <c r="Z13" s="13" t="s">
        <v>558</v>
      </c>
      <c r="AA13" s="4">
        <v>1.5</v>
      </c>
      <c r="AB13" s="4">
        <v>1.5</v>
      </c>
      <c r="AC13" s="4">
        <v>1.6</v>
      </c>
      <c r="AD13" s="4">
        <v>1.7</v>
      </c>
      <c r="AE13" s="4">
        <v>1.6</v>
      </c>
      <c r="AF13" s="4">
        <v>1.5</v>
      </c>
      <c r="AG13" s="4">
        <v>1.5</v>
      </c>
      <c r="AH13" s="4">
        <v>1.4</v>
      </c>
      <c r="AI13" s="4">
        <v>1.5</v>
      </c>
      <c r="AJ13" s="4">
        <v>1.4</v>
      </c>
      <c r="AK13" s="4">
        <v>1.3</v>
      </c>
      <c r="AL13" s="4">
        <v>1.4</v>
      </c>
      <c r="AM13" s="4">
        <v>1.2</v>
      </c>
      <c r="AN13" s="4">
        <v>1.2</v>
      </c>
      <c r="AO13" s="4">
        <v>1.2</v>
      </c>
      <c r="AP13" s="4">
        <v>1.1000000000000001</v>
      </c>
      <c r="AQ13" s="4">
        <v>1.1000000000000001</v>
      </c>
      <c r="AR13" s="4">
        <v>1.1000000000000001</v>
      </c>
      <c r="AS13" s="4">
        <v>1.1000000000000001</v>
      </c>
      <c r="AT13" s="4">
        <v>1.1000000000000001</v>
      </c>
      <c r="AU13" s="4">
        <v>1.1000000000000001</v>
      </c>
      <c r="AW13" s="3"/>
      <c r="AX13" s="13" t="s">
        <v>558</v>
      </c>
      <c r="AY13" s="4">
        <v>0.8</v>
      </c>
      <c r="AZ13" s="4">
        <v>0.8</v>
      </c>
      <c r="BA13" s="4">
        <v>0.9</v>
      </c>
      <c r="BB13" s="4">
        <v>1</v>
      </c>
      <c r="BC13" s="4">
        <v>1</v>
      </c>
      <c r="BD13" s="4">
        <v>1</v>
      </c>
      <c r="BE13" s="4">
        <v>1</v>
      </c>
      <c r="BF13" s="4">
        <v>0.9</v>
      </c>
      <c r="BG13" s="4">
        <v>1</v>
      </c>
      <c r="BH13" s="4">
        <v>1</v>
      </c>
      <c r="BI13" s="4">
        <v>1.1000000000000001</v>
      </c>
      <c r="BJ13" s="4">
        <v>1.1000000000000001</v>
      </c>
      <c r="BK13" s="4">
        <v>1.1000000000000001</v>
      </c>
      <c r="BL13" s="4">
        <v>1.1000000000000001</v>
      </c>
      <c r="BM13" s="4">
        <v>1.1000000000000001</v>
      </c>
      <c r="BN13" s="4">
        <v>1.1000000000000001</v>
      </c>
      <c r="BO13" s="4">
        <v>1</v>
      </c>
      <c r="BP13" s="4">
        <v>1.2</v>
      </c>
      <c r="BQ13" s="4">
        <v>1.2</v>
      </c>
      <c r="BR13" s="4">
        <v>1.3</v>
      </c>
      <c r="BS13" s="4">
        <v>1.2</v>
      </c>
      <c r="BU13" s="3"/>
      <c r="BV13" s="13" t="s">
        <v>558</v>
      </c>
      <c r="BW13" s="4">
        <v>0.1</v>
      </c>
      <c r="BX13" s="4">
        <v>0.1</v>
      </c>
      <c r="BY13" s="4">
        <v>0.1</v>
      </c>
      <c r="BZ13" s="4">
        <v>0.1</v>
      </c>
      <c r="CA13" s="4">
        <v>0.1</v>
      </c>
      <c r="CB13" s="4">
        <v>0.1</v>
      </c>
      <c r="CC13" s="4">
        <v>0.1</v>
      </c>
      <c r="CD13" s="4">
        <v>0.1</v>
      </c>
      <c r="CE13" s="4">
        <v>0.1</v>
      </c>
      <c r="CF13" s="4">
        <v>0.1</v>
      </c>
      <c r="CG13" s="4">
        <v>0.1</v>
      </c>
      <c r="CH13" s="4">
        <v>0.1</v>
      </c>
      <c r="CI13" s="4">
        <v>0.1</v>
      </c>
      <c r="CJ13" s="4">
        <v>0.1</v>
      </c>
      <c r="CK13" s="4">
        <v>0.1</v>
      </c>
      <c r="CL13" s="4">
        <v>0.1</v>
      </c>
      <c r="CM13" s="4">
        <v>0.1</v>
      </c>
      <c r="CN13" s="4">
        <v>0.1</v>
      </c>
      <c r="CO13" s="4">
        <v>0.1</v>
      </c>
      <c r="CP13" s="4">
        <v>0.1</v>
      </c>
      <c r="CQ13" s="4">
        <v>0.1</v>
      </c>
      <c r="CS13" s="3"/>
      <c r="CT13" s="13" t="s">
        <v>558</v>
      </c>
      <c r="CU13" s="4">
        <v>0.1</v>
      </c>
      <c r="CV13" s="4">
        <v>0.1</v>
      </c>
      <c r="CW13" s="4">
        <v>0.1</v>
      </c>
      <c r="CX13" s="4">
        <v>0.1</v>
      </c>
      <c r="CY13" s="4">
        <v>0.1</v>
      </c>
      <c r="CZ13" s="4">
        <v>0.1</v>
      </c>
      <c r="DA13" s="4">
        <v>0.1</v>
      </c>
      <c r="DB13" s="4">
        <v>0.1</v>
      </c>
      <c r="DC13" s="4">
        <v>0.1</v>
      </c>
      <c r="DD13" s="4">
        <v>0.1</v>
      </c>
      <c r="DE13" s="4">
        <v>0.1</v>
      </c>
      <c r="DF13" s="4">
        <v>0.1</v>
      </c>
      <c r="DG13" s="4">
        <v>0.1</v>
      </c>
      <c r="DH13" s="4">
        <v>0.1</v>
      </c>
      <c r="DI13" s="4">
        <v>0.2</v>
      </c>
      <c r="DJ13" s="4">
        <v>0.2</v>
      </c>
      <c r="DK13" s="4">
        <v>0.1</v>
      </c>
      <c r="DL13" s="4">
        <v>0.1</v>
      </c>
      <c r="DM13" s="4">
        <v>0.1</v>
      </c>
      <c r="DN13" s="4">
        <v>0.2</v>
      </c>
      <c r="DO13" s="4">
        <v>0.1</v>
      </c>
      <c r="DQ13" s="3"/>
      <c r="DR13" s="13" t="s">
        <v>558</v>
      </c>
      <c r="DS13" s="4">
        <v>0.4</v>
      </c>
      <c r="DT13" s="4">
        <v>0.4</v>
      </c>
      <c r="DU13" s="4">
        <v>0.4</v>
      </c>
      <c r="DV13" s="4">
        <v>0.4</v>
      </c>
      <c r="DW13" s="4">
        <v>0.4</v>
      </c>
      <c r="DX13" s="4">
        <v>0.4</v>
      </c>
      <c r="DY13" s="4">
        <v>0.4</v>
      </c>
      <c r="DZ13" s="4">
        <v>0.4</v>
      </c>
      <c r="EA13" s="4">
        <v>0.4</v>
      </c>
      <c r="EB13" s="4">
        <v>0.5</v>
      </c>
      <c r="EC13" s="4">
        <v>0.5</v>
      </c>
      <c r="ED13" s="4">
        <v>0.5</v>
      </c>
      <c r="EE13" s="4">
        <v>0.6</v>
      </c>
      <c r="EF13" s="4">
        <v>0.6</v>
      </c>
      <c r="EG13" s="4">
        <v>0.6</v>
      </c>
      <c r="EH13" s="4">
        <v>0.6</v>
      </c>
      <c r="EI13" s="4">
        <v>0.6</v>
      </c>
      <c r="EJ13" s="4">
        <v>0.6</v>
      </c>
      <c r="EK13" s="4">
        <v>0.6</v>
      </c>
      <c r="EL13" s="4">
        <v>0.6</v>
      </c>
      <c r="EM13" s="4">
        <v>0.5</v>
      </c>
      <c r="EO13" s="3"/>
      <c r="EP13" s="13" t="s">
        <v>558</v>
      </c>
      <c r="EQ13" s="4">
        <v>0.5</v>
      </c>
      <c r="ER13" s="4">
        <v>0.5</v>
      </c>
      <c r="ES13" s="4">
        <v>0.5</v>
      </c>
      <c r="ET13" s="4">
        <v>0.5</v>
      </c>
      <c r="EU13" s="4">
        <v>0.5</v>
      </c>
      <c r="EV13" s="4">
        <v>0.5</v>
      </c>
      <c r="EW13" s="4">
        <v>0.5</v>
      </c>
      <c r="EX13" s="4">
        <v>0.7</v>
      </c>
      <c r="EY13" s="4">
        <v>0.7</v>
      </c>
      <c r="EZ13" s="4">
        <v>0.7</v>
      </c>
      <c r="FA13" s="4">
        <v>0.7</v>
      </c>
      <c r="FB13" s="4">
        <v>0.7</v>
      </c>
      <c r="FC13" s="4">
        <v>0.7</v>
      </c>
      <c r="FD13" s="4">
        <v>0.6</v>
      </c>
      <c r="FE13" s="4">
        <v>0.6</v>
      </c>
      <c r="FF13" s="4">
        <v>0.6</v>
      </c>
      <c r="FG13" s="4">
        <v>0.6</v>
      </c>
      <c r="FH13" s="4">
        <v>0.6</v>
      </c>
      <c r="FI13" s="4">
        <v>0.6</v>
      </c>
      <c r="FJ13" s="4">
        <v>0.6</v>
      </c>
      <c r="FK13" s="4">
        <v>0.6</v>
      </c>
    </row>
    <row r="14" spans="1:167" ht="14.5">
      <c r="A14" s="128"/>
      <c r="B14" s="128"/>
      <c r="C14" s="2"/>
      <c r="D14" s="2"/>
      <c r="E14" s="2"/>
      <c r="F14" s="2"/>
      <c r="G14" s="2"/>
      <c r="H14" s="2"/>
      <c r="I14" s="2"/>
      <c r="J14" s="2"/>
      <c r="K14" s="2"/>
      <c r="L14" s="2"/>
      <c r="M14" s="2"/>
      <c r="N14" s="2"/>
      <c r="O14" s="2"/>
      <c r="P14" s="2"/>
      <c r="Q14" s="2"/>
      <c r="R14" s="2"/>
      <c r="S14" s="2"/>
      <c r="T14" s="2"/>
      <c r="U14" s="2"/>
      <c r="V14" s="2"/>
      <c r="W14" s="2"/>
      <c r="Y14" s="128"/>
      <c r="Z14" s="128"/>
      <c r="AA14" s="2"/>
      <c r="AB14" s="2"/>
      <c r="AC14" s="2"/>
      <c r="AD14" s="2"/>
      <c r="AE14" s="2"/>
      <c r="AF14" s="2"/>
      <c r="AG14" s="2"/>
      <c r="AH14" s="2"/>
      <c r="AI14" s="2"/>
      <c r="AJ14" s="2"/>
      <c r="AK14" s="2"/>
      <c r="AL14" s="2"/>
      <c r="AM14" s="2"/>
      <c r="AN14" s="2"/>
      <c r="AO14" s="2"/>
      <c r="AP14" s="2"/>
      <c r="AQ14" s="2"/>
      <c r="AR14" s="2"/>
      <c r="AS14" s="2"/>
      <c r="AT14" s="2"/>
      <c r="AU14" s="2"/>
      <c r="AW14" s="128"/>
      <c r="AX14" s="128"/>
      <c r="AY14" s="2"/>
      <c r="AZ14" s="2"/>
      <c r="BA14" s="2"/>
      <c r="BB14" s="2"/>
      <c r="BC14" s="2"/>
      <c r="BD14" s="2"/>
      <c r="BE14" s="2"/>
      <c r="BF14" s="2"/>
      <c r="BG14" s="2"/>
      <c r="BH14" s="2"/>
      <c r="BI14" s="2"/>
      <c r="BJ14" s="2"/>
      <c r="BK14" s="2"/>
      <c r="BL14" s="2"/>
      <c r="BM14" s="2"/>
      <c r="BN14" s="2"/>
      <c r="BO14" s="2"/>
      <c r="BP14" s="2"/>
      <c r="BQ14" s="2"/>
      <c r="BR14" s="2"/>
      <c r="BS14" s="2"/>
      <c r="BU14" s="128"/>
      <c r="BV14" s="128"/>
      <c r="BW14" s="2"/>
      <c r="BX14" s="2"/>
      <c r="BY14" s="2"/>
      <c r="BZ14" s="2"/>
      <c r="CA14" s="2"/>
      <c r="CB14" s="2"/>
      <c r="CC14" s="2"/>
      <c r="CD14" s="2"/>
      <c r="CE14" s="2"/>
      <c r="CF14" s="2"/>
      <c r="CG14" s="2"/>
      <c r="CH14" s="2"/>
      <c r="CI14" s="2"/>
      <c r="CJ14" s="2"/>
      <c r="CK14" s="2"/>
      <c r="CL14" s="2"/>
      <c r="CM14" s="2"/>
      <c r="CN14" s="2"/>
      <c r="CO14" s="2"/>
      <c r="CP14" s="2"/>
      <c r="CQ14" s="2"/>
      <c r="CS14" s="128"/>
      <c r="CT14" s="128"/>
      <c r="CU14" s="2"/>
      <c r="CV14" s="2"/>
      <c r="CW14" s="2"/>
      <c r="CX14" s="2"/>
      <c r="CY14" s="2"/>
      <c r="CZ14" s="2"/>
      <c r="DA14" s="2"/>
      <c r="DB14" s="2"/>
      <c r="DC14" s="2"/>
      <c r="DD14" s="2"/>
      <c r="DE14" s="2"/>
      <c r="DF14" s="2"/>
      <c r="DG14" s="2"/>
      <c r="DH14" s="2"/>
      <c r="DI14" s="2"/>
      <c r="DJ14" s="2"/>
      <c r="DK14" s="2"/>
      <c r="DL14" s="2"/>
      <c r="DM14" s="2"/>
      <c r="DN14" s="2"/>
      <c r="DO14" s="2"/>
      <c r="DQ14" s="128"/>
      <c r="DR14" s="128"/>
      <c r="DS14" s="2"/>
      <c r="DT14" s="2"/>
      <c r="DU14" s="2"/>
      <c r="DV14" s="2"/>
      <c r="DW14" s="2"/>
      <c r="DX14" s="2"/>
      <c r="DY14" s="2"/>
      <c r="DZ14" s="2"/>
      <c r="EA14" s="2"/>
      <c r="EB14" s="2"/>
      <c r="EC14" s="2"/>
      <c r="ED14" s="2"/>
      <c r="EE14" s="2"/>
      <c r="EF14" s="2"/>
      <c r="EG14" s="2"/>
      <c r="EH14" s="2"/>
      <c r="EI14" s="2"/>
      <c r="EJ14" s="2"/>
      <c r="EK14" s="2"/>
      <c r="EL14" s="2"/>
      <c r="EM14" s="2"/>
      <c r="EO14" s="128"/>
      <c r="EP14" s="128"/>
      <c r="EQ14" s="2"/>
      <c r="ER14" s="2"/>
      <c r="ES14" s="2"/>
      <c r="ET14" s="2"/>
      <c r="EU14" s="2"/>
      <c r="EV14" s="2"/>
      <c r="EW14" s="2"/>
      <c r="EX14" s="2"/>
      <c r="EY14" s="2"/>
      <c r="EZ14" s="2"/>
      <c r="FA14" s="2"/>
      <c r="FB14" s="2"/>
      <c r="FC14" s="2"/>
      <c r="FD14" s="2"/>
      <c r="FE14" s="2"/>
      <c r="FF14" s="2"/>
      <c r="FG14" s="2"/>
      <c r="FH14" s="2"/>
      <c r="FI14" s="2"/>
      <c r="FJ14" s="2"/>
      <c r="FK14" s="2"/>
    </row>
    <row r="15" spans="1:167" ht="14.5">
      <c r="A15" s="1"/>
      <c r="B15" s="11" t="s">
        <v>517</v>
      </c>
      <c r="C15" s="2"/>
      <c r="D15" s="2"/>
      <c r="E15" s="2"/>
      <c r="F15" s="2"/>
      <c r="G15" s="2"/>
      <c r="H15" s="2"/>
      <c r="I15" s="2"/>
      <c r="J15" s="2"/>
      <c r="K15" s="2"/>
      <c r="L15" s="2"/>
      <c r="M15" s="2"/>
      <c r="N15" s="2"/>
      <c r="O15" s="2"/>
      <c r="P15" s="2"/>
      <c r="Q15" s="2"/>
      <c r="R15" s="2"/>
      <c r="S15" s="2"/>
      <c r="T15" s="2"/>
      <c r="U15" s="2"/>
      <c r="V15" s="2"/>
      <c r="W15" s="2"/>
      <c r="Y15" s="1"/>
      <c r="Z15" s="11" t="s">
        <v>517</v>
      </c>
      <c r="AA15" s="2"/>
      <c r="AB15" s="2"/>
      <c r="AC15" s="2"/>
      <c r="AD15" s="2"/>
      <c r="AE15" s="2"/>
      <c r="AF15" s="2"/>
      <c r="AG15" s="2"/>
      <c r="AH15" s="2"/>
      <c r="AI15" s="2"/>
      <c r="AJ15" s="2"/>
      <c r="AK15" s="2"/>
      <c r="AL15" s="2"/>
      <c r="AM15" s="2"/>
      <c r="AN15" s="2"/>
      <c r="AO15" s="2"/>
      <c r="AP15" s="2"/>
      <c r="AQ15" s="2"/>
      <c r="AR15" s="2"/>
      <c r="AS15" s="2"/>
      <c r="AT15" s="2"/>
      <c r="AU15" s="2"/>
      <c r="AW15" s="1"/>
      <c r="AX15" s="11" t="s">
        <v>517</v>
      </c>
      <c r="AY15" s="2"/>
      <c r="AZ15" s="2"/>
      <c r="BA15" s="2"/>
      <c r="BB15" s="2"/>
      <c r="BC15" s="2"/>
      <c r="BD15" s="2"/>
      <c r="BE15" s="2"/>
      <c r="BF15" s="2"/>
      <c r="BG15" s="2"/>
      <c r="BH15" s="2"/>
      <c r="BI15" s="2"/>
      <c r="BJ15" s="2"/>
      <c r="BK15" s="2"/>
      <c r="BL15" s="2"/>
      <c r="BM15" s="2"/>
      <c r="BN15" s="2"/>
      <c r="BO15" s="2"/>
      <c r="BP15" s="2"/>
      <c r="BQ15" s="2"/>
      <c r="BR15" s="2"/>
      <c r="BS15" s="2"/>
      <c r="BU15" s="1"/>
      <c r="BV15" s="11" t="s">
        <v>517</v>
      </c>
      <c r="BW15" s="2"/>
      <c r="BX15" s="2"/>
      <c r="BY15" s="2"/>
      <c r="BZ15" s="2"/>
      <c r="CA15" s="2"/>
      <c r="CB15" s="2"/>
      <c r="CC15" s="2"/>
      <c r="CD15" s="2"/>
      <c r="CE15" s="2"/>
      <c r="CF15" s="2"/>
      <c r="CG15" s="2"/>
      <c r="CH15" s="2"/>
      <c r="CI15" s="2"/>
      <c r="CJ15" s="2"/>
      <c r="CK15" s="2"/>
      <c r="CL15" s="2"/>
      <c r="CM15" s="2"/>
      <c r="CN15" s="2"/>
      <c r="CO15" s="2"/>
      <c r="CP15" s="2"/>
      <c r="CQ15" s="2"/>
      <c r="CS15" s="1"/>
      <c r="CT15" s="11" t="s">
        <v>517</v>
      </c>
      <c r="CU15" s="2"/>
      <c r="CV15" s="2"/>
      <c r="CW15" s="2"/>
      <c r="CX15" s="2"/>
      <c r="CY15" s="2"/>
      <c r="CZ15" s="2"/>
      <c r="DA15" s="2"/>
      <c r="DB15" s="2"/>
      <c r="DC15" s="2"/>
      <c r="DD15" s="2"/>
      <c r="DE15" s="2"/>
      <c r="DF15" s="2"/>
      <c r="DG15" s="2"/>
      <c r="DH15" s="2"/>
      <c r="DI15" s="2"/>
      <c r="DJ15" s="2"/>
      <c r="DK15" s="2"/>
      <c r="DL15" s="2"/>
      <c r="DM15" s="2"/>
      <c r="DN15" s="2"/>
      <c r="DO15" s="2"/>
      <c r="DQ15" s="1"/>
      <c r="DR15" s="11" t="s">
        <v>517</v>
      </c>
      <c r="DS15" s="2"/>
      <c r="DT15" s="2"/>
      <c r="DU15" s="2"/>
      <c r="DV15" s="2"/>
      <c r="DW15" s="2"/>
      <c r="DX15" s="2"/>
      <c r="DY15" s="2"/>
      <c r="DZ15" s="2"/>
      <c r="EA15" s="2"/>
      <c r="EB15" s="2"/>
      <c r="EC15" s="2"/>
      <c r="ED15" s="2"/>
      <c r="EE15" s="2"/>
      <c r="EF15" s="2"/>
      <c r="EG15" s="2"/>
      <c r="EH15" s="2"/>
      <c r="EI15" s="2"/>
      <c r="EJ15" s="2"/>
      <c r="EK15" s="2"/>
      <c r="EL15" s="2"/>
      <c r="EM15" s="2"/>
      <c r="EO15" s="1"/>
      <c r="EP15" s="11" t="s">
        <v>517</v>
      </c>
      <c r="EQ15" s="2"/>
      <c r="ER15" s="2"/>
      <c r="ES15" s="2"/>
      <c r="ET15" s="2"/>
      <c r="EU15" s="2"/>
      <c r="EV15" s="2"/>
      <c r="EW15" s="2"/>
      <c r="EX15" s="2"/>
      <c r="EY15" s="2"/>
      <c r="EZ15" s="2"/>
      <c r="FA15" s="2"/>
      <c r="FB15" s="2"/>
      <c r="FC15" s="2"/>
      <c r="FD15" s="2"/>
      <c r="FE15" s="2"/>
      <c r="FF15" s="2"/>
      <c r="FG15" s="2"/>
      <c r="FH15" s="2"/>
      <c r="FI15" s="2"/>
      <c r="FJ15" s="2"/>
      <c r="FK15" s="2"/>
    </row>
    <row r="16" spans="1:167" ht="15.5">
      <c r="A16" s="1"/>
      <c r="B16" s="9" t="s">
        <v>518</v>
      </c>
      <c r="C16" s="2">
        <v>0.72</v>
      </c>
      <c r="D16" s="2">
        <v>0.74</v>
      </c>
      <c r="E16" s="2">
        <v>0.75</v>
      </c>
      <c r="F16" s="2">
        <v>0.76</v>
      </c>
      <c r="G16" s="2">
        <v>0.76</v>
      </c>
      <c r="H16" s="2">
        <v>0.78</v>
      </c>
      <c r="I16" s="2">
        <v>0.79</v>
      </c>
      <c r="J16" s="2">
        <v>0.8</v>
      </c>
      <c r="K16" s="2">
        <v>0.8</v>
      </c>
      <c r="L16" s="2">
        <v>0.85</v>
      </c>
      <c r="M16" s="2">
        <v>0.86</v>
      </c>
      <c r="N16" s="2">
        <v>0.88</v>
      </c>
      <c r="O16" s="2">
        <v>0.9</v>
      </c>
      <c r="P16" s="2">
        <v>0.92</v>
      </c>
      <c r="Q16" s="2">
        <v>0.93</v>
      </c>
      <c r="R16" s="2">
        <v>0.94</v>
      </c>
      <c r="S16" s="2">
        <v>0.95</v>
      </c>
      <c r="T16" s="2">
        <v>0.97</v>
      </c>
      <c r="U16" s="2">
        <v>0.97</v>
      </c>
      <c r="V16" s="2">
        <v>0.96</v>
      </c>
      <c r="W16" s="2">
        <v>0.95</v>
      </c>
      <c r="Y16" s="1"/>
      <c r="Z16" s="9" t="s">
        <v>518</v>
      </c>
      <c r="AA16" s="2">
        <v>3.58</v>
      </c>
      <c r="AB16" s="2">
        <v>3.58</v>
      </c>
      <c r="AC16" s="2">
        <v>3.6</v>
      </c>
      <c r="AD16" s="2">
        <v>3.62</v>
      </c>
      <c r="AE16" s="2">
        <v>3.61</v>
      </c>
      <c r="AF16" s="2">
        <v>3.7</v>
      </c>
      <c r="AG16" s="2">
        <v>3.73</v>
      </c>
      <c r="AH16" s="2">
        <v>3.74</v>
      </c>
      <c r="AI16" s="2">
        <v>3.74</v>
      </c>
      <c r="AJ16" s="2">
        <v>3.75</v>
      </c>
      <c r="AK16" s="2">
        <v>3.78</v>
      </c>
      <c r="AL16" s="2">
        <v>3.81</v>
      </c>
      <c r="AM16" s="2">
        <v>3.84</v>
      </c>
      <c r="AN16" s="2">
        <v>3.9</v>
      </c>
      <c r="AO16" s="2">
        <v>3.93</v>
      </c>
      <c r="AP16" s="2">
        <v>3.91</v>
      </c>
      <c r="AQ16" s="2">
        <v>3.88</v>
      </c>
      <c r="AR16" s="2">
        <v>3.9</v>
      </c>
      <c r="AS16" s="2">
        <v>3.83</v>
      </c>
      <c r="AT16" s="2">
        <v>3.77</v>
      </c>
      <c r="AU16" s="2">
        <v>3.72</v>
      </c>
      <c r="AW16" s="1"/>
      <c r="AX16" s="9" t="s">
        <v>518</v>
      </c>
      <c r="AY16" s="2">
        <v>4.4800000000000004</v>
      </c>
      <c r="AZ16" s="2">
        <v>4.59</v>
      </c>
      <c r="BA16" s="2">
        <v>4.6399999999999997</v>
      </c>
      <c r="BB16" s="2">
        <v>4.7300000000000004</v>
      </c>
      <c r="BC16" s="2">
        <v>4.8099999999999996</v>
      </c>
      <c r="BD16" s="2">
        <v>5.0599999999999996</v>
      </c>
      <c r="BE16" s="2">
        <v>5.22</v>
      </c>
      <c r="BF16" s="2">
        <v>5.35</v>
      </c>
      <c r="BG16" s="2">
        <v>5.51</v>
      </c>
      <c r="BH16" s="2">
        <v>5.67</v>
      </c>
      <c r="BI16" s="2">
        <v>5.76</v>
      </c>
      <c r="BJ16" s="2">
        <v>5.84</v>
      </c>
      <c r="BK16" s="2">
        <v>6.02</v>
      </c>
      <c r="BL16" s="2">
        <v>6.25</v>
      </c>
      <c r="BM16" s="2">
        <v>6.33</v>
      </c>
      <c r="BN16" s="2">
        <v>6.34</v>
      </c>
      <c r="BO16" s="2">
        <v>6.32</v>
      </c>
      <c r="BP16" s="2">
        <v>6.36</v>
      </c>
      <c r="BQ16" s="2">
        <v>6.32</v>
      </c>
      <c r="BR16" s="2">
        <v>6.28</v>
      </c>
      <c r="BS16" s="2">
        <v>6.24</v>
      </c>
      <c r="BU16" s="1"/>
      <c r="BV16" s="9" t="s">
        <v>518</v>
      </c>
      <c r="BW16" s="2">
        <v>0.45</v>
      </c>
      <c r="BX16" s="2">
        <v>0.45</v>
      </c>
      <c r="BY16" s="2">
        <v>0.46</v>
      </c>
      <c r="BZ16" s="2">
        <v>0.47</v>
      </c>
      <c r="CA16" s="2">
        <v>0.47</v>
      </c>
      <c r="CB16" s="2">
        <v>0.47</v>
      </c>
      <c r="CC16" s="2">
        <v>0.47</v>
      </c>
      <c r="CD16" s="2">
        <v>0.47</v>
      </c>
      <c r="CE16" s="2">
        <v>0.47</v>
      </c>
      <c r="CF16" s="2">
        <v>0.48</v>
      </c>
      <c r="CG16" s="2">
        <v>0.49</v>
      </c>
      <c r="CH16" s="2">
        <v>0.5</v>
      </c>
      <c r="CI16" s="2">
        <v>0.51</v>
      </c>
      <c r="CJ16" s="2">
        <v>0.51</v>
      </c>
      <c r="CK16" s="2">
        <v>0.52</v>
      </c>
      <c r="CL16" s="2">
        <v>0.54</v>
      </c>
      <c r="CM16" s="2">
        <v>0.54</v>
      </c>
      <c r="CN16" s="2">
        <v>0.55000000000000004</v>
      </c>
      <c r="CO16" s="2">
        <v>0.55000000000000004</v>
      </c>
      <c r="CP16" s="2">
        <v>0.54</v>
      </c>
      <c r="CQ16" s="2">
        <v>0.53</v>
      </c>
      <c r="CS16" s="1"/>
      <c r="CT16" s="9" t="s">
        <v>518</v>
      </c>
      <c r="CU16" s="2">
        <v>0.56000000000000005</v>
      </c>
      <c r="CV16" s="2">
        <v>0.56000000000000005</v>
      </c>
      <c r="CW16" s="2">
        <v>0.55000000000000004</v>
      </c>
      <c r="CX16" s="2">
        <v>0.55000000000000004</v>
      </c>
      <c r="CY16" s="2">
        <v>0.55000000000000004</v>
      </c>
      <c r="CZ16" s="2">
        <v>0.55000000000000004</v>
      </c>
      <c r="DA16" s="2">
        <v>0.55000000000000004</v>
      </c>
      <c r="DB16" s="2">
        <v>0.56000000000000005</v>
      </c>
      <c r="DC16" s="2">
        <v>0.56999999999999995</v>
      </c>
      <c r="DD16" s="2">
        <v>0.56999999999999995</v>
      </c>
      <c r="DE16" s="2">
        <v>0.57999999999999996</v>
      </c>
      <c r="DF16" s="2">
        <v>0.57999999999999996</v>
      </c>
      <c r="DG16" s="2">
        <v>0.57999999999999996</v>
      </c>
      <c r="DH16" s="2">
        <v>0.56999999999999995</v>
      </c>
      <c r="DI16" s="2">
        <v>0.56999999999999995</v>
      </c>
      <c r="DJ16" s="2">
        <v>0.59</v>
      </c>
      <c r="DK16" s="2">
        <v>0.57999999999999996</v>
      </c>
      <c r="DL16" s="2">
        <v>0.57999999999999996</v>
      </c>
      <c r="DM16" s="2">
        <v>0.56999999999999995</v>
      </c>
      <c r="DN16" s="2">
        <v>0.55000000000000004</v>
      </c>
      <c r="DO16" s="2">
        <v>0.54</v>
      </c>
      <c r="DQ16" s="1"/>
      <c r="DR16" s="9" t="s">
        <v>518</v>
      </c>
      <c r="DS16" s="2">
        <v>1.99</v>
      </c>
      <c r="DT16" s="2">
        <v>2.0099999999999998</v>
      </c>
      <c r="DU16" s="2">
        <v>2.02</v>
      </c>
      <c r="DV16" s="2">
        <v>2.0499999999999998</v>
      </c>
      <c r="DW16" s="2">
        <v>2.0499999999999998</v>
      </c>
      <c r="DX16" s="2">
        <v>2.11</v>
      </c>
      <c r="DY16" s="2">
        <v>2.16</v>
      </c>
      <c r="DZ16" s="2">
        <v>2.2200000000000002</v>
      </c>
      <c r="EA16" s="2">
        <v>2.2599999999999998</v>
      </c>
      <c r="EB16" s="2">
        <v>2.4</v>
      </c>
      <c r="EC16" s="2">
        <v>2.4700000000000002</v>
      </c>
      <c r="ED16" s="2">
        <v>2.6</v>
      </c>
      <c r="EE16" s="2">
        <v>2.63</v>
      </c>
      <c r="EF16" s="2">
        <v>2.64</v>
      </c>
      <c r="EG16" s="2">
        <v>2.64</v>
      </c>
      <c r="EH16" s="2">
        <v>2.66</v>
      </c>
      <c r="EI16" s="2">
        <v>2.66</v>
      </c>
      <c r="EJ16" s="2">
        <v>2.65</v>
      </c>
      <c r="EK16" s="2">
        <v>2.6</v>
      </c>
      <c r="EL16" s="2">
        <v>2.54</v>
      </c>
      <c r="EM16" s="2">
        <v>2.5</v>
      </c>
      <c r="EO16" s="1"/>
      <c r="EP16" s="9" t="s">
        <v>518</v>
      </c>
      <c r="EQ16" s="2">
        <v>1.94</v>
      </c>
      <c r="ER16" s="2">
        <v>2</v>
      </c>
      <c r="ES16" s="2">
        <v>2.0499999999999998</v>
      </c>
      <c r="ET16" s="2">
        <v>2.11</v>
      </c>
      <c r="EU16" s="2">
        <v>2.21</v>
      </c>
      <c r="EV16" s="2">
        <v>2.2400000000000002</v>
      </c>
      <c r="EW16" s="2">
        <v>2.3199999999999998</v>
      </c>
      <c r="EX16" s="2">
        <v>2.56</v>
      </c>
      <c r="EY16" s="2">
        <v>2.63</v>
      </c>
      <c r="EZ16" s="2">
        <v>2.68</v>
      </c>
      <c r="FA16" s="2">
        <v>2.78</v>
      </c>
      <c r="FB16" s="2">
        <v>2.79</v>
      </c>
      <c r="FC16" s="2">
        <v>2.8</v>
      </c>
      <c r="FD16" s="2">
        <v>2.8</v>
      </c>
      <c r="FE16" s="2">
        <v>2.79</v>
      </c>
      <c r="FF16" s="2">
        <v>2.8</v>
      </c>
      <c r="FG16" s="2">
        <v>2.78</v>
      </c>
      <c r="FH16" s="2">
        <v>2.79</v>
      </c>
      <c r="FI16" s="2">
        <v>2.76</v>
      </c>
      <c r="FJ16" s="2">
        <v>2.73</v>
      </c>
      <c r="FK16" s="2">
        <v>2.69</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5">
      <c r="A18" s="3"/>
      <c r="B18" s="11" t="s">
        <v>519</v>
      </c>
      <c r="C18" s="4">
        <v>234.65</v>
      </c>
      <c r="D18" s="4">
        <v>232.05</v>
      </c>
      <c r="E18" s="4">
        <v>224.38</v>
      </c>
      <c r="F18" s="4">
        <v>221.2</v>
      </c>
      <c r="G18" s="4">
        <v>227.8</v>
      </c>
      <c r="H18" s="4">
        <v>214.86</v>
      </c>
      <c r="I18" s="4">
        <v>206.13</v>
      </c>
      <c r="J18" s="4">
        <v>216.02</v>
      </c>
      <c r="K18" s="4">
        <v>214.59</v>
      </c>
      <c r="L18" s="4">
        <v>210.48</v>
      </c>
      <c r="M18" s="4">
        <v>210.47</v>
      </c>
      <c r="N18" s="4">
        <v>210.65</v>
      </c>
      <c r="O18" s="4">
        <v>179.91</v>
      </c>
      <c r="P18" s="4">
        <v>180.72</v>
      </c>
      <c r="Q18" s="4">
        <v>192.73</v>
      </c>
      <c r="R18" s="4">
        <v>190.01</v>
      </c>
      <c r="S18" s="4">
        <v>182.28</v>
      </c>
      <c r="T18" s="4">
        <v>199.01</v>
      </c>
      <c r="U18" s="4">
        <v>204.96</v>
      </c>
      <c r="V18" s="4">
        <v>205.33</v>
      </c>
      <c r="W18" s="4">
        <v>198.5</v>
      </c>
      <c r="Y18" s="3"/>
      <c r="Z18" s="11" t="s">
        <v>519</v>
      </c>
      <c r="AA18" s="4">
        <v>405.15</v>
      </c>
      <c r="AB18" s="4">
        <v>424.27</v>
      </c>
      <c r="AC18" s="4">
        <v>435.75</v>
      </c>
      <c r="AD18" s="4">
        <v>456.98</v>
      </c>
      <c r="AE18" s="4">
        <v>445.64</v>
      </c>
      <c r="AF18" s="4">
        <v>413.76</v>
      </c>
      <c r="AG18" s="4">
        <v>399.21</v>
      </c>
      <c r="AH18" s="4">
        <v>376.35</v>
      </c>
      <c r="AI18" s="4">
        <v>404.29</v>
      </c>
      <c r="AJ18" s="4">
        <v>379.33</v>
      </c>
      <c r="AK18" s="4">
        <v>355.01</v>
      </c>
      <c r="AL18" s="4">
        <v>363.57</v>
      </c>
      <c r="AM18" s="4">
        <v>309.13</v>
      </c>
      <c r="AN18" s="4">
        <v>296.27</v>
      </c>
      <c r="AO18" s="4">
        <v>301.56</v>
      </c>
      <c r="AP18" s="4">
        <v>291.39</v>
      </c>
      <c r="AQ18" s="4">
        <v>273.3</v>
      </c>
      <c r="AR18" s="4">
        <v>283.88</v>
      </c>
      <c r="AS18" s="4">
        <v>283.73</v>
      </c>
      <c r="AT18" s="4">
        <v>300.33999999999997</v>
      </c>
      <c r="AU18" s="4">
        <v>282.69</v>
      </c>
      <c r="AW18" s="3"/>
      <c r="AX18" s="11" t="s">
        <v>519</v>
      </c>
      <c r="AY18" s="4">
        <v>177.69</v>
      </c>
      <c r="AZ18" s="4">
        <v>182.74</v>
      </c>
      <c r="BA18" s="4">
        <v>196.64</v>
      </c>
      <c r="BB18" s="4">
        <v>201.7</v>
      </c>
      <c r="BC18" s="4">
        <v>205.1</v>
      </c>
      <c r="BD18" s="4">
        <v>188.4</v>
      </c>
      <c r="BE18" s="4">
        <v>186.55</v>
      </c>
      <c r="BF18" s="4">
        <v>174.24</v>
      </c>
      <c r="BG18" s="4">
        <v>178.39</v>
      </c>
      <c r="BH18" s="4">
        <v>181.88</v>
      </c>
      <c r="BI18" s="4">
        <v>182.89</v>
      </c>
      <c r="BJ18" s="4">
        <v>183.8</v>
      </c>
      <c r="BK18" s="4">
        <v>176.5</v>
      </c>
      <c r="BL18" s="4">
        <v>176.09</v>
      </c>
      <c r="BM18" s="4">
        <v>176.67</v>
      </c>
      <c r="BN18" s="4">
        <v>175.17</v>
      </c>
      <c r="BO18" s="4">
        <v>152.52000000000001</v>
      </c>
      <c r="BP18" s="4">
        <v>192.71</v>
      </c>
      <c r="BQ18" s="4">
        <v>196.74</v>
      </c>
      <c r="BR18" s="4">
        <v>208.76</v>
      </c>
      <c r="BS18" s="4">
        <v>193.86</v>
      </c>
      <c r="BU18" s="3"/>
      <c r="BV18" s="11" t="s">
        <v>519</v>
      </c>
      <c r="BW18" s="4">
        <v>200.69</v>
      </c>
      <c r="BX18" s="4">
        <v>197.42</v>
      </c>
      <c r="BY18" s="4">
        <v>183.63</v>
      </c>
      <c r="BZ18" s="4">
        <v>203.24</v>
      </c>
      <c r="CA18" s="4">
        <v>186.83</v>
      </c>
      <c r="CB18" s="4">
        <v>184.68</v>
      </c>
      <c r="CC18" s="4">
        <v>180.88</v>
      </c>
      <c r="CD18" s="4">
        <v>162.56</v>
      </c>
      <c r="CE18" s="4">
        <v>153.07</v>
      </c>
      <c r="CF18" s="4">
        <v>155</v>
      </c>
      <c r="CG18" s="4">
        <v>153.38</v>
      </c>
      <c r="CH18" s="4">
        <v>158.94</v>
      </c>
      <c r="CI18" s="4">
        <v>150.06</v>
      </c>
      <c r="CJ18" s="4">
        <v>172.07</v>
      </c>
      <c r="CK18" s="4">
        <v>194.71</v>
      </c>
      <c r="CL18" s="4">
        <v>180.6</v>
      </c>
      <c r="CM18" s="4">
        <v>177.52</v>
      </c>
      <c r="CN18" s="4">
        <v>151.34</v>
      </c>
      <c r="CO18" s="4">
        <v>162.97</v>
      </c>
      <c r="CP18" s="4">
        <v>141.24</v>
      </c>
      <c r="CQ18" s="4">
        <v>133.77000000000001</v>
      </c>
      <c r="CS18" s="3"/>
      <c r="CT18" s="11" t="s">
        <v>519</v>
      </c>
      <c r="CU18" s="4">
        <v>190.92</v>
      </c>
      <c r="CV18" s="4">
        <v>188.01</v>
      </c>
      <c r="CW18" s="4">
        <v>188.54</v>
      </c>
      <c r="CX18" s="4">
        <v>186.42</v>
      </c>
      <c r="CY18" s="4">
        <v>179.66</v>
      </c>
      <c r="CZ18" s="4">
        <v>164.76</v>
      </c>
      <c r="DA18" s="4">
        <v>175.76</v>
      </c>
      <c r="DB18" s="4">
        <v>179.59</v>
      </c>
      <c r="DC18" s="4">
        <v>202.63</v>
      </c>
      <c r="DD18" s="4">
        <v>191.89</v>
      </c>
      <c r="DE18" s="4">
        <v>193.11</v>
      </c>
      <c r="DF18" s="4">
        <v>186.69</v>
      </c>
      <c r="DG18" s="4">
        <v>223.25</v>
      </c>
      <c r="DH18" s="4">
        <v>221.95</v>
      </c>
      <c r="DI18" s="4">
        <v>270.77999999999997</v>
      </c>
      <c r="DJ18" s="4">
        <v>266.14999999999998</v>
      </c>
      <c r="DK18" s="4">
        <v>257.89999999999998</v>
      </c>
      <c r="DL18" s="4">
        <v>259.67</v>
      </c>
      <c r="DM18" s="4">
        <v>259.18</v>
      </c>
      <c r="DN18" s="4">
        <v>278.51</v>
      </c>
      <c r="DO18" s="4">
        <v>260.38</v>
      </c>
      <c r="DQ18" s="3"/>
      <c r="DR18" s="11" t="s">
        <v>519</v>
      </c>
      <c r="DS18" s="4">
        <v>188.96</v>
      </c>
      <c r="DT18" s="4">
        <v>184.69</v>
      </c>
      <c r="DU18" s="4">
        <v>180.51</v>
      </c>
      <c r="DV18" s="4">
        <v>197.12</v>
      </c>
      <c r="DW18" s="4">
        <v>175.53</v>
      </c>
      <c r="DX18" s="4">
        <v>172.28</v>
      </c>
      <c r="DY18" s="4">
        <v>184.16</v>
      </c>
      <c r="DZ18" s="4">
        <v>181.58</v>
      </c>
      <c r="EA18" s="4">
        <v>176.35</v>
      </c>
      <c r="EB18" s="4">
        <v>199.79</v>
      </c>
      <c r="EC18" s="4">
        <v>202.32</v>
      </c>
      <c r="ED18" s="4">
        <v>200.29</v>
      </c>
      <c r="EE18" s="4">
        <v>216.88</v>
      </c>
      <c r="EF18" s="4">
        <v>220.03</v>
      </c>
      <c r="EG18" s="4">
        <v>223.65</v>
      </c>
      <c r="EH18" s="4">
        <v>223.35</v>
      </c>
      <c r="EI18" s="4">
        <v>217.56</v>
      </c>
      <c r="EJ18" s="4">
        <v>221.73</v>
      </c>
      <c r="EK18" s="4">
        <v>214.89</v>
      </c>
      <c r="EL18" s="4">
        <v>229.03</v>
      </c>
      <c r="EM18" s="4">
        <v>211.18</v>
      </c>
      <c r="EO18" s="3"/>
      <c r="EP18" s="11" t="s">
        <v>519</v>
      </c>
      <c r="EQ18" s="4">
        <v>234.04</v>
      </c>
      <c r="ER18" s="4">
        <v>230.7</v>
      </c>
      <c r="ES18" s="4">
        <v>230.43</v>
      </c>
      <c r="ET18" s="4">
        <v>227.61</v>
      </c>
      <c r="EU18" s="4">
        <v>220.4</v>
      </c>
      <c r="EV18" s="4">
        <v>219.3</v>
      </c>
      <c r="EW18" s="4">
        <v>228.82</v>
      </c>
      <c r="EX18" s="4">
        <v>255.15</v>
      </c>
      <c r="EY18" s="4">
        <v>251.27</v>
      </c>
      <c r="EZ18" s="4">
        <v>243.13</v>
      </c>
      <c r="FA18" s="4">
        <v>240.8</v>
      </c>
      <c r="FB18" s="4">
        <v>233.48</v>
      </c>
      <c r="FC18" s="4">
        <v>237.3</v>
      </c>
      <c r="FD18" s="4">
        <v>218.55</v>
      </c>
      <c r="FE18" s="4">
        <v>221.32</v>
      </c>
      <c r="FF18" s="4">
        <v>215.34</v>
      </c>
      <c r="FG18" s="4">
        <v>222.44</v>
      </c>
      <c r="FH18" s="4">
        <v>220.63</v>
      </c>
      <c r="FI18" s="4">
        <v>219.94</v>
      </c>
      <c r="FJ18" s="4">
        <v>233.52</v>
      </c>
      <c r="FK18" s="4">
        <v>217.43</v>
      </c>
    </row>
    <row r="19" spans="1:167" ht="14.5">
      <c r="A19" s="128"/>
      <c r="B19" s="128"/>
      <c r="C19" s="2"/>
      <c r="D19" s="2"/>
      <c r="E19" s="2"/>
      <c r="F19" s="2"/>
      <c r="G19" s="2"/>
      <c r="H19" s="2"/>
      <c r="I19" s="2"/>
      <c r="J19" s="2"/>
      <c r="K19" s="2"/>
      <c r="L19" s="2"/>
      <c r="M19" s="2"/>
      <c r="N19" s="2"/>
      <c r="O19" s="2"/>
      <c r="P19" s="2"/>
      <c r="Q19" s="2"/>
      <c r="R19" s="2"/>
      <c r="S19" s="2"/>
      <c r="T19" s="2"/>
      <c r="U19" s="2"/>
      <c r="V19" s="2"/>
      <c r="W19" s="2"/>
      <c r="Y19" s="128"/>
      <c r="Z19" s="128"/>
      <c r="AA19" s="2"/>
      <c r="AB19" s="2"/>
      <c r="AC19" s="2"/>
      <c r="AD19" s="2"/>
      <c r="AE19" s="2"/>
      <c r="AF19" s="2"/>
      <c r="AG19" s="2"/>
      <c r="AH19" s="2"/>
      <c r="AI19" s="2"/>
      <c r="AJ19" s="2"/>
      <c r="AK19" s="2"/>
      <c r="AL19" s="2"/>
      <c r="AM19" s="2"/>
      <c r="AN19" s="2"/>
      <c r="AO19" s="2"/>
      <c r="AP19" s="2"/>
      <c r="AQ19" s="2"/>
      <c r="AR19" s="2"/>
      <c r="AS19" s="2"/>
      <c r="AT19" s="2"/>
      <c r="AU19" s="2"/>
      <c r="AW19" s="128"/>
      <c r="AX19" s="128"/>
      <c r="AY19" s="2"/>
      <c r="AZ19" s="2"/>
      <c r="BA19" s="2"/>
      <c r="BB19" s="2"/>
      <c r="BC19" s="2"/>
      <c r="BD19" s="2"/>
      <c r="BE19" s="2"/>
      <c r="BF19" s="2"/>
      <c r="BG19" s="2"/>
      <c r="BH19" s="2"/>
      <c r="BI19" s="2"/>
      <c r="BJ19" s="2"/>
      <c r="BK19" s="2"/>
      <c r="BL19" s="2"/>
      <c r="BM19" s="2"/>
      <c r="BN19" s="2"/>
      <c r="BO19" s="2"/>
      <c r="BP19" s="2"/>
      <c r="BQ19" s="2"/>
      <c r="BR19" s="2"/>
      <c r="BS19" s="2"/>
      <c r="BU19" s="128"/>
      <c r="BV19" s="128"/>
      <c r="BW19" s="2"/>
      <c r="BX19" s="2"/>
      <c r="BY19" s="2"/>
      <c r="BZ19" s="2"/>
      <c r="CA19" s="2"/>
      <c r="CB19" s="2"/>
      <c r="CC19" s="2"/>
      <c r="CD19" s="2"/>
      <c r="CE19" s="2"/>
      <c r="CF19" s="2"/>
      <c r="CG19" s="2"/>
      <c r="CH19" s="2"/>
      <c r="CI19" s="2"/>
      <c r="CJ19" s="2"/>
      <c r="CK19" s="2"/>
      <c r="CL19" s="2"/>
      <c r="CM19" s="2"/>
      <c r="CN19" s="2"/>
      <c r="CO19" s="2"/>
      <c r="CP19" s="2"/>
      <c r="CQ19" s="2"/>
      <c r="CS19" s="128"/>
      <c r="CT19" s="128"/>
      <c r="CU19" s="2"/>
      <c r="CV19" s="2"/>
      <c r="CW19" s="2"/>
      <c r="CX19" s="2"/>
      <c r="CY19" s="2"/>
      <c r="CZ19" s="2"/>
      <c r="DA19" s="2"/>
      <c r="DB19" s="2"/>
      <c r="DC19" s="2"/>
      <c r="DD19" s="2"/>
      <c r="DE19" s="2"/>
      <c r="DF19" s="2"/>
      <c r="DG19" s="2"/>
      <c r="DH19" s="2"/>
      <c r="DI19" s="2"/>
      <c r="DJ19" s="2"/>
      <c r="DK19" s="2"/>
      <c r="DL19" s="2"/>
      <c r="DM19" s="2"/>
      <c r="DN19" s="2"/>
      <c r="DO19" s="2"/>
      <c r="DQ19" s="128"/>
      <c r="DR19" s="128"/>
      <c r="DS19" s="2"/>
      <c r="DT19" s="2"/>
      <c r="DU19" s="2"/>
      <c r="DV19" s="2"/>
      <c r="DW19" s="2"/>
      <c r="DX19" s="2"/>
      <c r="DY19" s="2"/>
      <c r="DZ19" s="2"/>
      <c r="EA19" s="2"/>
      <c r="EB19" s="2"/>
      <c r="EC19" s="2"/>
      <c r="ED19" s="2"/>
      <c r="EE19" s="2"/>
      <c r="EF19" s="2"/>
      <c r="EG19" s="2"/>
      <c r="EH19" s="2"/>
      <c r="EI19" s="2"/>
      <c r="EJ19" s="2"/>
      <c r="EK19" s="2"/>
      <c r="EL19" s="2"/>
      <c r="EM19" s="2"/>
      <c r="EO19" s="128"/>
      <c r="EP19" s="128"/>
      <c r="EQ19" s="2"/>
      <c r="ER19" s="2"/>
      <c r="ES19" s="2"/>
      <c r="ET19" s="2"/>
      <c r="EU19" s="2"/>
      <c r="EV19" s="2"/>
      <c r="EW19" s="2"/>
      <c r="EX19" s="2"/>
      <c r="EY19" s="2"/>
      <c r="EZ19" s="2"/>
      <c r="FA19" s="2"/>
      <c r="FB19" s="2"/>
      <c r="FC19" s="2"/>
      <c r="FD19" s="2"/>
      <c r="FE19" s="2"/>
      <c r="FF19" s="2"/>
      <c r="FG19" s="2"/>
      <c r="FH19" s="2"/>
      <c r="FI19" s="2"/>
      <c r="FJ19" s="2"/>
      <c r="FK19" s="2"/>
    </row>
    <row r="20" spans="1:167" ht="14.5">
      <c r="A20" s="128"/>
      <c r="B20" s="128"/>
      <c r="C20" s="2"/>
      <c r="D20" s="2"/>
      <c r="E20" s="2"/>
      <c r="F20" s="2"/>
      <c r="G20" s="2"/>
      <c r="H20" s="2"/>
      <c r="I20" s="2"/>
      <c r="J20" s="2"/>
      <c r="K20" s="2"/>
      <c r="L20" s="2"/>
      <c r="M20" s="2"/>
      <c r="N20" s="2"/>
      <c r="O20" s="2"/>
      <c r="P20" s="2"/>
      <c r="Q20" s="2"/>
      <c r="R20" s="2"/>
      <c r="S20" s="2"/>
      <c r="T20" s="2"/>
      <c r="U20" s="2"/>
      <c r="V20" s="2"/>
      <c r="W20" s="2"/>
      <c r="Y20" s="128"/>
      <c r="Z20" s="128"/>
      <c r="AA20" s="2"/>
      <c r="AB20" s="2"/>
      <c r="AC20" s="2"/>
      <c r="AD20" s="2"/>
      <c r="AE20" s="2"/>
      <c r="AF20" s="2"/>
      <c r="AG20" s="2"/>
      <c r="AH20" s="2"/>
      <c r="AI20" s="2"/>
      <c r="AJ20" s="2"/>
      <c r="AK20" s="2"/>
      <c r="AL20" s="2"/>
      <c r="AM20" s="2"/>
      <c r="AN20" s="2"/>
      <c r="AO20" s="2"/>
      <c r="AP20" s="2"/>
      <c r="AQ20" s="2"/>
      <c r="AR20" s="2"/>
      <c r="AS20" s="2"/>
      <c r="AT20" s="2"/>
      <c r="AU20" s="2"/>
      <c r="AW20" s="128"/>
      <c r="AX20" s="128"/>
      <c r="AY20" s="2"/>
      <c r="AZ20" s="2"/>
      <c r="BA20" s="2"/>
      <c r="BB20" s="2"/>
      <c r="BC20" s="2"/>
      <c r="BD20" s="2"/>
      <c r="BE20" s="2"/>
      <c r="BF20" s="2"/>
      <c r="BG20" s="2"/>
      <c r="BH20" s="2"/>
      <c r="BI20" s="2"/>
      <c r="BJ20" s="2"/>
      <c r="BK20" s="2"/>
      <c r="BL20" s="2"/>
      <c r="BM20" s="2"/>
      <c r="BN20" s="2"/>
      <c r="BO20" s="2"/>
      <c r="BP20" s="2"/>
      <c r="BQ20" s="2"/>
      <c r="BR20" s="2"/>
      <c r="BS20" s="2"/>
      <c r="BU20" s="128"/>
      <c r="BV20" s="128"/>
      <c r="BW20" s="2"/>
      <c r="BX20" s="2"/>
      <c r="BY20" s="2"/>
      <c r="BZ20" s="2"/>
      <c r="CA20" s="2"/>
      <c r="CB20" s="2"/>
      <c r="CC20" s="2"/>
      <c r="CD20" s="2"/>
      <c r="CE20" s="2"/>
      <c r="CF20" s="2"/>
      <c r="CG20" s="2"/>
      <c r="CH20" s="2"/>
      <c r="CI20" s="2"/>
      <c r="CJ20" s="2"/>
      <c r="CK20" s="2"/>
      <c r="CL20" s="2"/>
      <c r="CM20" s="2"/>
      <c r="CN20" s="2"/>
      <c r="CO20" s="2"/>
      <c r="CP20" s="2"/>
      <c r="CQ20" s="2"/>
      <c r="CS20" s="128"/>
      <c r="CT20" s="128"/>
      <c r="CU20" s="2"/>
      <c r="CV20" s="2"/>
      <c r="CW20" s="2"/>
      <c r="CX20" s="2"/>
      <c r="CY20" s="2"/>
      <c r="CZ20" s="2"/>
      <c r="DA20" s="2"/>
      <c r="DB20" s="2"/>
      <c r="DC20" s="2"/>
      <c r="DD20" s="2"/>
      <c r="DE20" s="2"/>
      <c r="DF20" s="2"/>
      <c r="DG20" s="2"/>
      <c r="DH20" s="2"/>
      <c r="DI20" s="2"/>
      <c r="DJ20" s="2"/>
      <c r="DK20" s="2"/>
      <c r="DL20" s="2"/>
      <c r="DM20" s="2"/>
      <c r="DN20" s="2"/>
      <c r="DO20" s="2"/>
      <c r="DQ20" s="128"/>
      <c r="DR20" s="128"/>
      <c r="DS20" s="2"/>
      <c r="DT20" s="2"/>
      <c r="DU20" s="2"/>
      <c r="DV20" s="2"/>
      <c r="DW20" s="2"/>
      <c r="DX20" s="2"/>
      <c r="DY20" s="2"/>
      <c r="DZ20" s="2"/>
      <c r="EA20" s="2"/>
      <c r="EB20" s="2"/>
      <c r="EC20" s="2"/>
      <c r="ED20" s="2"/>
      <c r="EE20" s="2"/>
      <c r="EF20" s="2"/>
      <c r="EG20" s="2"/>
      <c r="EH20" s="2"/>
      <c r="EI20" s="2"/>
      <c r="EJ20" s="2"/>
      <c r="EK20" s="2"/>
      <c r="EL20" s="2"/>
      <c r="EM20" s="2"/>
      <c r="EO20" s="128"/>
      <c r="EP20" s="128"/>
      <c r="EQ20" s="2"/>
      <c r="ER20" s="2"/>
      <c r="ES20" s="2"/>
      <c r="ET20" s="2"/>
      <c r="EU20" s="2"/>
      <c r="EV20" s="2"/>
      <c r="EW20" s="2"/>
      <c r="EX20" s="2"/>
      <c r="EY20" s="2"/>
      <c r="EZ20" s="2"/>
      <c r="FA20" s="2"/>
      <c r="FB20" s="2"/>
      <c r="FC20" s="2"/>
      <c r="FD20" s="2"/>
      <c r="FE20" s="2"/>
      <c r="FF20" s="2"/>
      <c r="FG20" s="2"/>
      <c r="FH20" s="2"/>
      <c r="FI20" s="2"/>
      <c r="FJ20" s="2"/>
      <c r="FK20" s="2"/>
    </row>
    <row r="21" spans="1:167" ht="119">
      <c r="A21" s="3"/>
      <c r="B21" s="13" t="s">
        <v>559</v>
      </c>
      <c r="C21" s="4">
        <v>0.1</v>
      </c>
      <c r="D21" s="4">
        <v>0.1</v>
      </c>
      <c r="E21" s="4">
        <v>0.1</v>
      </c>
      <c r="F21" s="4">
        <v>0.1</v>
      </c>
      <c r="G21" s="4">
        <v>0.1</v>
      </c>
      <c r="H21" s="4">
        <v>0.1</v>
      </c>
      <c r="I21" s="4">
        <v>0.1</v>
      </c>
      <c r="J21" s="4">
        <v>0.1</v>
      </c>
      <c r="K21" s="4">
        <v>0.1</v>
      </c>
      <c r="L21" s="4">
        <v>0.1</v>
      </c>
      <c r="M21" s="4">
        <v>0.1</v>
      </c>
      <c r="N21" s="4">
        <v>0.1</v>
      </c>
      <c r="O21" s="4">
        <v>0.1</v>
      </c>
      <c r="P21" s="4">
        <v>0</v>
      </c>
      <c r="Q21" s="4">
        <v>0.1</v>
      </c>
      <c r="R21" s="4">
        <v>0.1</v>
      </c>
      <c r="S21" s="4">
        <v>0.1</v>
      </c>
      <c r="T21" s="4">
        <v>0.1</v>
      </c>
      <c r="U21" s="4">
        <v>0.1</v>
      </c>
      <c r="V21" s="4">
        <v>0</v>
      </c>
      <c r="W21" s="4">
        <v>0</v>
      </c>
      <c r="Y21" s="3"/>
      <c r="Z21" s="13" t="s">
        <v>559</v>
      </c>
      <c r="AA21" s="4">
        <v>0.4</v>
      </c>
      <c r="AB21" s="4">
        <v>0.3</v>
      </c>
      <c r="AC21" s="4">
        <v>0.4</v>
      </c>
      <c r="AD21" s="4">
        <v>0.3</v>
      </c>
      <c r="AE21" s="4">
        <v>0.4</v>
      </c>
      <c r="AF21" s="4">
        <v>0.3</v>
      </c>
      <c r="AG21" s="4">
        <v>0.3</v>
      </c>
      <c r="AH21" s="4">
        <v>0.4</v>
      </c>
      <c r="AI21" s="4">
        <v>0.4</v>
      </c>
      <c r="AJ21" s="4">
        <v>0.3</v>
      </c>
      <c r="AK21" s="4">
        <v>0.3</v>
      </c>
      <c r="AL21" s="4">
        <v>0.4</v>
      </c>
      <c r="AM21" s="4">
        <v>0.4</v>
      </c>
      <c r="AN21" s="4">
        <v>0.4</v>
      </c>
      <c r="AO21" s="4">
        <v>0.3</v>
      </c>
      <c r="AP21" s="4">
        <v>0.3</v>
      </c>
      <c r="AQ21" s="4">
        <v>0.3</v>
      </c>
      <c r="AR21" s="4">
        <v>0.3</v>
      </c>
      <c r="AS21" s="4">
        <v>0.3</v>
      </c>
      <c r="AT21" s="4">
        <v>0.3</v>
      </c>
      <c r="AU21" s="4">
        <v>0.2</v>
      </c>
      <c r="AW21" s="3"/>
      <c r="AX21" s="13" t="s">
        <v>559</v>
      </c>
      <c r="AY21" s="4">
        <v>0.4</v>
      </c>
      <c r="AZ21" s="4">
        <v>0.4</v>
      </c>
      <c r="BA21" s="4">
        <v>0.4</v>
      </c>
      <c r="BB21" s="4">
        <v>0.5</v>
      </c>
      <c r="BC21" s="4">
        <v>0.5</v>
      </c>
      <c r="BD21" s="4">
        <v>0.3</v>
      </c>
      <c r="BE21" s="4">
        <v>0.3</v>
      </c>
      <c r="BF21" s="4">
        <v>0.3</v>
      </c>
      <c r="BG21" s="4">
        <v>0.3</v>
      </c>
      <c r="BH21" s="4">
        <v>0.4</v>
      </c>
      <c r="BI21" s="4">
        <v>0.4</v>
      </c>
      <c r="BJ21" s="4">
        <v>0.4</v>
      </c>
      <c r="BK21" s="4">
        <v>0.4</v>
      </c>
      <c r="BL21" s="4">
        <v>0.4</v>
      </c>
      <c r="BM21" s="4">
        <v>0.4</v>
      </c>
      <c r="BN21" s="4">
        <v>0.4</v>
      </c>
      <c r="BO21" s="4">
        <v>0.3</v>
      </c>
      <c r="BP21" s="4">
        <v>0.4</v>
      </c>
      <c r="BQ21" s="4">
        <v>0.3</v>
      </c>
      <c r="BR21" s="4">
        <v>0.3</v>
      </c>
      <c r="BS21" s="4">
        <v>0.3</v>
      </c>
      <c r="BU21" s="3"/>
      <c r="BV21" s="13" t="s">
        <v>559</v>
      </c>
      <c r="BW21" s="4">
        <v>0</v>
      </c>
      <c r="BX21" s="4">
        <v>0</v>
      </c>
      <c r="BY21" s="4">
        <v>0</v>
      </c>
      <c r="BZ21" s="4">
        <v>0</v>
      </c>
      <c r="CA21" s="4">
        <v>0</v>
      </c>
      <c r="CB21" s="4">
        <v>0</v>
      </c>
      <c r="CC21" s="4">
        <v>0</v>
      </c>
      <c r="CD21" s="4">
        <v>0</v>
      </c>
      <c r="CE21" s="4">
        <v>0</v>
      </c>
      <c r="CF21" s="4">
        <v>0</v>
      </c>
      <c r="CG21" s="4">
        <v>0</v>
      </c>
      <c r="CH21" s="4">
        <v>0</v>
      </c>
      <c r="CI21" s="4">
        <v>0</v>
      </c>
      <c r="CJ21" s="4">
        <v>0</v>
      </c>
      <c r="CK21" s="4">
        <v>0</v>
      </c>
      <c r="CL21" s="4">
        <v>0</v>
      </c>
      <c r="CM21" s="4">
        <v>0</v>
      </c>
      <c r="CN21" s="4">
        <v>0</v>
      </c>
      <c r="CO21" s="4">
        <v>0</v>
      </c>
      <c r="CP21" s="4">
        <v>0</v>
      </c>
      <c r="CQ21" s="4">
        <v>0</v>
      </c>
      <c r="CS21" s="3"/>
      <c r="CT21" s="13" t="s">
        <v>559</v>
      </c>
      <c r="CU21" s="4">
        <v>0.1</v>
      </c>
      <c r="CV21" s="4">
        <v>0.1</v>
      </c>
      <c r="CW21" s="4">
        <v>0.1</v>
      </c>
      <c r="CX21" s="4">
        <v>0.1</v>
      </c>
      <c r="CY21" s="4">
        <v>0.1</v>
      </c>
      <c r="CZ21" s="4">
        <v>0</v>
      </c>
      <c r="DA21" s="4">
        <v>0.1</v>
      </c>
      <c r="DB21" s="4">
        <v>0.1</v>
      </c>
      <c r="DC21" s="4">
        <v>0.1</v>
      </c>
      <c r="DD21" s="4">
        <v>0.1</v>
      </c>
      <c r="DE21" s="4">
        <v>0</v>
      </c>
      <c r="DF21" s="4">
        <v>0.1</v>
      </c>
      <c r="DG21" s="4">
        <v>0.1</v>
      </c>
      <c r="DH21" s="4">
        <v>0.1</v>
      </c>
      <c r="DI21" s="4">
        <v>0.1</v>
      </c>
      <c r="DJ21" s="4">
        <v>0.1</v>
      </c>
      <c r="DK21" s="4">
        <v>0.1</v>
      </c>
      <c r="DL21" s="4">
        <v>0.1</v>
      </c>
      <c r="DM21" s="4">
        <v>0.1</v>
      </c>
      <c r="DN21" s="4">
        <v>0</v>
      </c>
      <c r="DO21" s="4">
        <v>0</v>
      </c>
      <c r="DQ21" s="3"/>
      <c r="DR21" s="13" t="s">
        <v>559</v>
      </c>
      <c r="DS21" s="4">
        <v>0.2</v>
      </c>
      <c r="DT21" s="4">
        <v>0.2</v>
      </c>
      <c r="DU21" s="4">
        <v>0.2</v>
      </c>
      <c r="DV21" s="4">
        <v>0.2</v>
      </c>
      <c r="DW21" s="4">
        <v>0.2</v>
      </c>
      <c r="DX21" s="4">
        <v>0.2</v>
      </c>
      <c r="DY21" s="4">
        <v>0.2</v>
      </c>
      <c r="DZ21" s="4">
        <v>0.2</v>
      </c>
      <c r="EA21" s="4">
        <v>0.2</v>
      </c>
      <c r="EB21" s="4">
        <v>0.3</v>
      </c>
      <c r="EC21" s="4">
        <v>0.2</v>
      </c>
      <c r="ED21" s="4">
        <v>0.2</v>
      </c>
      <c r="EE21" s="4">
        <v>0.2</v>
      </c>
      <c r="EF21" s="4">
        <v>0.2</v>
      </c>
      <c r="EG21" s="4">
        <v>0.2</v>
      </c>
      <c r="EH21" s="4">
        <v>0.2</v>
      </c>
      <c r="EI21" s="4">
        <v>0.2</v>
      </c>
      <c r="EJ21" s="4">
        <v>0.2</v>
      </c>
      <c r="EK21" s="4">
        <v>0.2</v>
      </c>
      <c r="EL21" s="4">
        <v>0.2</v>
      </c>
      <c r="EM21" s="4">
        <v>0.2</v>
      </c>
      <c r="EO21" s="3"/>
      <c r="EP21" s="13" t="s">
        <v>559</v>
      </c>
      <c r="EQ21" s="4">
        <v>0.3</v>
      </c>
      <c r="ER21" s="4">
        <v>0.3</v>
      </c>
      <c r="ES21" s="4">
        <v>0.3</v>
      </c>
      <c r="ET21" s="4">
        <v>0.3</v>
      </c>
      <c r="EU21" s="4">
        <v>0.3</v>
      </c>
      <c r="EV21" s="4">
        <v>0.3</v>
      </c>
      <c r="EW21" s="4">
        <v>0.3</v>
      </c>
      <c r="EX21" s="4">
        <v>0.3</v>
      </c>
      <c r="EY21" s="4">
        <v>0.3</v>
      </c>
      <c r="EZ21" s="4">
        <v>0.3</v>
      </c>
      <c r="FA21" s="4">
        <v>0.3</v>
      </c>
      <c r="FB21" s="4">
        <v>0.3</v>
      </c>
      <c r="FC21" s="4">
        <v>0.3</v>
      </c>
      <c r="FD21" s="4">
        <v>0.3</v>
      </c>
      <c r="FE21" s="4">
        <v>0.3</v>
      </c>
      <c r="FF21" s="4">
        <v>0.2</v>
      </c>
      <c r="FG21" s="4">
        <v>0.2</v>
      </c>
      <c r="FH21" s="4">
        <v>0.2</v>
      </c>
      <c r="FI21" s="4">
        <v>0.2</v>
      </c>
      <c r="FJ21" s="4">
        <v>0.2</v>
      </c>
      <c r="FK21" s="4">
        <v>0.2</v>
      </c>
    </row>
    <row r="22" spans="1:167" ht="14.5">
      <c r="A22" s="128"/>
      <c r="B22" s="128"/>
      <c r="C22" s="2"/>
      <c r="D22" s="2"/>
      <c r="E22" s="2"/>
      <c r="F22" s="2"/>
      <c r="G22" s="2"/>
      <c r="H22" s="2"/>
      <c r="I22" s="2"/>
      <c r="J22" s="2"/>
      <c r="K22" s="2"/>
      <c r="L22" s="2"/>
      <c r="M22" s="2"/>
      <c r="N22" s="2"/>
      <c r="O22" s="2"/>
      <c r="P22" s="2"/>
      <c r="Q22" s="2"/>
      <c r="R22" s="2"/>
      <c r="S22" s="2"/>
      <c r="T22" s="2"/>
      <c r="U22" s="2"/>
      <c r="V22" s="2"/>
      <c r="W22" s="2"/>
      <c r="Y22" s="128"/>
      <c r="Z22" s="128"/>
      <c r="AA22" s="2"/>
      <c r="AB22" s="2"/>
      <c r="AC22" s="2"/>
      <c r="AD22" s="2"/>
      <c r="AE22" s="2"/>
      <c r="AF22" s="2"/>
      <c r="AG22" s="2"/>
      <c r="AH22" s="2"/>
      <c r="AI22" s="2"/>
      <c r="AJ22" s="2"/>
      <c r="AK22" s="2"/>
      <c r="AL22" s="2"/>
      <c r="AM22" s="2"/>
      <c r="AN22" s="2"/>
      <c r="AO22" s="2"/>
      <c r="AP22" s="2"/>
      <c r="AQ22" s="2"/>
      <c r="AR22" s="2"/>
      <c r="AS22" s="2"/>
      <c r="AT22" s="2"/>
      <c r="AU22" s="2"/>
      <c r="AW22" s="128"/>
      <c r="AX22" s="128"/>
      <c r="AY22" s="2"/>
      <c r="AZ22" s="2"/>
      <c r="BA22" s="2"/>
      <c r="BB22" s="2"/>
      <c r="BC22" s="2"/>
      <c r="BD22" s="2"/>
      <c r="BE22" s="2"/>
      <c r="BF22" s="2"/>
      <c r="BG22" s="2"/>
      <c r="BH22" s="2"/>
      <c r="BI22" s="2"/>
      <c r="BJ22" s="2"/>
      <c r="BK22" s="2"/>
      <c r="BL22" s="2"/>
      <c r="BM22" s="2"/>
      <c r="BN22" s="2"/>
      <c r="BO22" s="2"/>
      <c r="BP22" s="2"/>
      <c r="BQ22" s="2"/>
      <c r="BR22" s="2"/>
      <c r="BS22" s="2"/>
      <c r="BU22" s="128"/>
      <c r="BV22" s="128"/>
      <c r="BW22" s="2"/>
      <c r="BX22" s="2"/>
      <c r="BY22" s="2"/>
      <c r="BZ22" s="2"/>
      <c r="CA22" s="2"/>
      <c r="CB22" s="2"/>
      <c r="CC22" s="2"/>
      <c r="CD22" s="2"/>
      <c r="CE22" s="2"/>
      <c r="CF22" s="2"/>
      <c r="CG22" s="2"/>
      <c r="CH22" s="2"/>
      <c r="CI22" s="2"/>
      <c r="CJ22" s="2"/>
      <c r="CK22" s="2"/>
      <c r="CL22" s="2"/>
      <c r="CM22" s="2"/>
      <c r="CN22" s="2"/>
      <c r="CO22" s="2"/>
      <c r="CP22" s="2"/>
      <c r="CQ22" s="2"/>
      <c r="CS22" s="128"/>
      <c r="CT22" s="128"/>
      <c r="CU22" s="2"/>
      <c r="CV22" s="2"/>
      <c r="CW22" s="2"/>
      <c r="CX22" s="2"/>
      <c r="CY22" s="2"/>
      <c r="CZ22" s="2"/>
      <c r="DA22" s="2"/>
      <c r="DB22" s="2"/>
      <c r="DC22" s="2"/>
      <c r="DD22" s="2"/>
      <c r="DE22" s="2"/>
      <c r="DF22" s="2"/>
      <c r="DG22" s="2"/>
      <c r="DH22" s="2"/>
      <c r="DI22" s="2"/>
      <c r="DJ22" s="2"/>
      <c r="DK22" s="2"/>
      <c r="DL22" s="2"/>
      <c r="DM22" s="2"/>
      <c r="DN22" s="2"/>
      <c r="DO22" s="2"/>
      <c r="DQ22" s="128"/>
      <c r="DR22" s="128"/>
      <c r="DS22" s="2"/>
      <c r="DT22" s="2"/>
      <c r="DU22" s="2"/>
      <c r="DV22" s="2"/>
      <c r="DW22" s="2"/>
      <c r="DX22" s="2"/>
      <c r="DY22" s="2"/>
      <c r="DZ22" s="2"/>
      <c r="EA22" s="2"/>
      <c r="EB22" s="2"/>
      <c r="EC22" s="2"/>
      <c r="ED22" s="2"/>
      <c r="EE22" s="2"/>
      <c r="EF22" s="2"/>
      <c r="EG22" s="2"/>
      <c r="EH22" s="2"/>
      <c r="EI22" s="2"/>
      <c r="EJ22" s="2"/>
      <c r="EK22" s="2"/>
      <c r="EL22" s="2"/>
      <c r="EM22" s="2"/>
      <c r="EO22" s="128"/>
      <c r="EP22" s="128"/>
      <c r="EQ22" s="2"/>
      <c r="ER22" s="2"/>
      <c r="ES22" s="2"/>
      <c r="ET22" s="2"/>
      <c r="EU22" s="2"/>
      <c r="EV22" s="2"/>
      <c r="EW22" s="2"/>
      <c r="EX22" s="2"/>
      <c r="EY22" s="2"/>
      <c r="EZ22" s="2"/>
      <c r="FA22" s="2"/>
      <c r="FB22" s="2"/>
      <c r="FC22" s="2"/>
      <c r="FD22" s="2"/>
      <c r="FE22" s="2"/>
      <c r="FF22" s="2"/>
      <c r="FG22" s="2"/>
      <c r="FH22" s="2"/>
      <c r="FI22" s="2"/>
      <c r="FJ22" s="2"/>
      <c r="FK22" s="2"/>
    </row>
    <row r="23" spans="1:167" ht="14.5">
      <c r="A23" s="1"/>
      <c r="B23" s="11" t="s">
        <v>517</v>
      </c>
      <c r="C23" s="2"/>
      <c r="D23" s="2"/>
      <c r="E23" s="2"/>
      <c r="F23" s="2"/>
      <c r="G23" s="2"/>
      <c r="H23" s="2"/>
      <c r="I23" s="2"/>
      <c r="J23" s="2"/>
      <c r="K23" s="2"/>
      <c r="L23" s="2"/>
      <c r="M23" s="2"/>
      <c r="N23" s="2"/>
      <c r="O23" s="2"/>
      <c r="P23" s="2"/>
      <c r="Q23" s="2"/>
      <c r="R23" s="2"/>
      <c r="S23" s="2"/>
      <c r="T23" s="2"/>
      <c r="U23" s="2"/>
      <c r="V23" s="2"/>
      <c r="W23" s="2"/>
      <c r="Y23" s="1"/>
      <c r="Z23" s="11" t="s">
        <v>517</v>
      </c>
      <c r="AA23" s="2"/>
      <c r="AB23" s="2"/>
      <c r="AC23" s="2"/>
      <c r="AD23" s="2"/>
      <c r="AE23" s="2"/>
      <c r="AF23" s="2"/>
      <c r="AG23" s="2"/>
      <c r="AH23" s="2"/>
      <c r="AI23" s="2"/>
      <c r="AJ23" s="2"/>
      <c r="AK23" s="2"/>
      <c r="AL23" s="2"/>
      <c r="AM23" s="2"/>
      <c r="AN23" s="2"/>
      <c r="AO23" s="2"/>
      <c r="AP23" s="2"/>
      <c r="AQ23" s="2"/>
      <c r="AR23" s="2"/>
      <c r="AS23" s="2"/>
      <c r="AT23" s="2"/>
      <c r="AU23" s="2"/>
      <c r="AW23" s="1"/>
      <c r="AX23" s="11" t="s">
        <v>517</v>
      </c>
      <c r="AY23" s="2"/>
      <c r="AZ23" s="2"/>
      <c r="BA23" s="2"/>
      <c r="BB23" s="2"/>
      <c r="BC23" s="2"/>
      <c r="BD23" s="2"/>
      <c r="BE23" s="2"/>
      <c r="BF23" s="2"/>
      <c r="BG23" s="2"/>
      <c r="BH23" s="2"/>
      <c r="BI23" s="2"/>
      <c r="BJ23" s="2"/>
      <c r="BK23" s="2"/>
      <c r="BL23" s="2"/>
      <c r="BM23" s="2"/>
      <c r="BN23" s="2"/>
      <c r="BO23" s="2"/>
      <c r="BP23" s="2"/>
      <c r="BQ23" s="2"/>
      <c r="BR23" s="2"/>
      <c r="BS23" s="2"/>
      <c r="BU23" s="1"/>
      <c r="BV23" s="11" t="s">
        <v>517</v>
      </c>
      <c r="BW23" s="2"/>
      <c r="BX23" s="2"/>
      <c r="BY23" s="2"/>
      <c r="BZ23" s="2"/>
      <c r="CA23" s="2"/>
      <c r="CB23" s="2"/>
      <c r="CC23" s="2"/>
      <c r="CD23" s="2"/>
      <c r="CE23" s="2"/>
      <c r="CF23" s="2"/>
      <c r="CG23" s="2"/>
      <c r="CH23" s="2"/>
      <c r="CI23" s="2"/>
      <c r="CJ23" s="2"/>
      <c r="CK23" s="2"/>
      <c r="CL23" s="2"/>
      <c r="CM23" s="2"/>
      <c r="CN23" s="2"/>
      <c r="CO23" s="2"/>
      <c r="CP23" s="2"/>
      <c r="CQ23" s="2"/>
      <c r="CS23" s="1"/>
      <c r="CT23" s="11" t="s">
        <v>517</v>
      </c>
      <c r="CU23" s="2"/>
      <c r="CV23" s="2"/>
      <c r="CW23" s="2"/>
      <c r="CX23" s="2"/>
      <c r="CY23" s="2"/>
      <c r="CZ23" s="2"/>
      <c r="DA23" s="2"/>
      <c r="DB23" s="2"/>
      <c r="DC23" s="2"/>
      <c r="DD23" s="2"/>
      <c r="DE23" s="2"/>
      <c r="DF23" s="2"/>
      <c r="DG23" s="2"/>
      <c r="DH23" s="2"/>
      <c r="DI23" s="2"/>
      <c r="DJ23" s="2"/>
      <c r="DK23" s="2"/>
      <c r="DL23" s="2"/>
      <c r="DM23" s="2"/>
      <c r="DN23" s="2"/>
      <c r="DO23" s="2"/>
      <c r="DQ23" s="1"/>
      <c r="DR23" s="11" t="s">
        <v>517</v>
      </c>
      <c r="DS23" s="2"/>
      <c r="DT23" s="2"/>
      <c r="DU23" s="2"/>
      <c r="DV23" s="2"/>
      <c r="DW23" s="2"/>
      <c r="DX23" s="2"/>
      <c r="DY23" s="2"/>
      <c r="DZ23" s="2"/>
      <c r="EA23" s="2"/>
      <c r="EB23" s="2"/>
      <c r="EC23" s="2"/>
      <c r="ED23" s="2"/>
      <c r="EE23" s="2"/>
      <c r="EF23" s="2"/>
      <c r="EG23" s="2"/>
      <c r="EH23" s="2"/>
      <c r="EI23" s="2"/>
      <c r="EJ23" s="2"/>
      <c r="EK23" s="2"/>
      <c r="EL23" s="2"/>
      <c r="EM23" s="2"/>
      <c r="EO23" s="1"/>
      <c r="EP23" s="11" t="s">
        <v>517</v>
      </c>
      <c r="EQ23" s="2"/>
      <c r="ER23" s="2"/>
      <c r="ES23" s="2"/>
      <c r="ET23" s="2"/>
      <c r="EU23" s="2"/>
      <c r="EV23" s="2"/>
      <c r="EW23" s="2"/>
      <c r="EX23" s="2"/>
      <c r="EY23" s="2"/>
      <c r="EZ23" s="2"/>
      <c r="FA23" s="2"/>
      <c r="FB23" s="2"/>
      <c r="FC23" s="2"/>
      <c r="FD23" s="2"/>
      <c r="FE23" s="2"/>
      <c r="FF23" s="2"/>
      <c r="FG23" s="2"/>
      <c r="FH23" s="2"/>
      <c r="FI23" s="2"/>
      <c r="FJ23" s="2"/>
      <c r="FK23" s="2"/>
    </row>
    <row r="24" spans="1:167" ht="15.5">
      <c r="A24" s="1"/>
      <c r="B24" s="9" t="s">
        <v>518</v>
      </c>
      <c r="C24" s="2">
        <v>0.72</v>
      </c>
      <c r="D24" s="2">
        <v>0.74</v>
      </c>
      <c r="E24" s="2">
        <v>0.75</v>
      </c>
      <c r="F24" s="2">
        <v>0.76</v>
      </c>
      <c r="G24" s="2">
        <v>0.76</v>
      </c>
      <c r="H24" s="2">
        <v>0.78</v>
      </c>
      <c r="I24" s="2">
        <v>0.79</v>
      </c>
      <c r="J24" s="2">
        <v>0.8</v>
      </c>
      <c r="K24" s="2">
        <v>0.8</v>
      </c>
      <c r="L24" s="2">
        <v>0.85</v>
      </c>
      <c r="M24" s="2">
        <v>0.86</v>
      </c>
      <c r="N24" s="2">
        <v>0.88</v>
      </c>
      <c r="O24" s="2">
        <v>0.9</v>
      </c>
      <c r="P24" s="2">
        <v>0.92</v>
      </c>
      <c r="Q24" s="2">
        <v>0.93</v>
      </c>
      <c r="R24" s="2">
        <v>0.94</v>
      </c>
      <c r="S24" s="2">
        <v>0.95</v>
      </c>
      <c r="T24" s="2">
        <v>0.97</v>
      </c>
      <c r="U24" s="2">
        <v>0.97</v>
      </c>
      <c r="V24" s="2">
        <v>0.96</v>
      </c>
      <c r="W24" s="2">
        <v>0.95</v>
      </c>
      <c r="Y24" s="1"/>
      <c r="Z24" s="9" t="s">
        <v>518</v>
      </c>
      <c r="AA24" s="2">
        <v>3.58</v>
      </c>
      <c r="AB24" s="2">
        <v>3.58</v>
      </c>
      <c r="AC24" s="2">
        <v>3.6</v>
      </c>
      <c r="AD24" s="2">
        <v>3.62</v>
      </c>
      <c r="AE24" s="2">
        <v>3.61</v>
      </c>
      <c r="AF24" s="2">
        <v>3.7</v>
      </c>
      <c r="AG24" s="2">
        <v>3.73</v>
      </c>
      <c r="AH24" s="2">
        <v>3.74</v>
      </c>
      <c r="AI24" s="2">
        <v>3.74</v>
      </c>
      <c r="AJ24" s="2">
        <v>3.75</v>
      </c>
      <c r="AK24" s="2">
        <v>3.78</v>
      </c>
      <c r="AL24" s="2">
        <v>3.81</v>
      </c>
      <c r="AM24" s="2">
        <v>3.84</v>
      </c>
      <c r="AN24" s="2">
        <v>3.9</v>
      </c>
      <c r="AO24" s="2">
        <v>3.93</v>
      </c>
      <c r="AP24" s="2">
        <v>3.91</v>
      </c>
      <c r="AQ24" s="2">
        <v>3.88</v>
      </c>
      <c r="AR24" s="2">
        <v>3.9</v>
      </c>
      <c r="AS24" s="2">
        <v>3.83</v>
      </c>
      <c r="AT24" s="2">
        <v>3.77</v>
      </c>
      <c r="AU24" s="2">
        <v>3.72</v>
      </c>
      <c r="AW24" s="1"/>
      <c r="AX24" s="9" t="s">
        <v>518</v>
      </c>
      <c r="AY24" s="2">
        <v>4.4800000000000004</v>
      </c>
      <c r="AZ24" s="2">
        <v>4.59</v>
      </c>
      <c r="BA24" s="2">
        <v>4.6399999999999997</v>
      </c>
      <c r="BB24" s="2">
        <v>4.7300000000000004</v>
      </c>
      <c r="BC24" s="2">
        <v>4.8099999999999996</v>
      </c>
      <c r="BD24" s="2">
        <v>5.0599999999999996</v>
      </c>
      <c r="BE24" s="2">
        <v>5.22</v>
      </c>
      <c r="BF24" s="2">
        <v>5.35</v>
      </c>
      <c r="BG24" s="2">
        <v>5.51</v>
      </c>
      <c r="BH24" s="2">
        <v>5.67</v>
      </c>
      <c r="BI24" s="2">
        <v>5.76</v>
      </c>
      <c r="BJ24" s="2">
        <v>5.84</v>
      </c>
      <c r="BK24" s="2">
        <v>6.02</v>
      </c>
      <c r="BL24" s="2">
        <v>6.25</v>
      </c>
      <c r="BM24" s="2">
        <v>6.33</v>
      </c>
      <c r="BN24" s="2">
        <v>6.34</v>
      </c>
      <c r="BO24" s="2">
        <v>6.32</v>
      </c>
      <c r="BP24" s="2">
        <v>6.36</v>
      </c>
      <c r="BQ24" s="2">
        <v>6.32</v>
      </c>
      <c r="BR24" s="2">
        <v>6.28</v>
      </c>
      <c r="BS24" s="2">
        <v>6.24</v>
      </c>
      <c r="BU24" s="1"/>
      <c r="BV24" s="9" t="s">
        <v>518</v>
      </c>
      <c r="BW24" s="2">
        <v>0.45</v>
      </c>
      <c r="BX24" s="2">
        <v>0.45</v>
      </c>
      <c r="BY24" s="2">
        <v>0.46</v>
      </c>
      <c r="BZ24" s="2">
        <v>0.47</v>
      </c>
      <c r="CA24" s="2">
        <v>0.47</v>
      </c>
      <c r="CB24" s="2">
        <v>0.47</v>
      </c>
      <c r="CC24" s="2">
        <v>0.47</v>
      </c>
      <c r="CD24" s="2">
        <v>0.47</v>
      </c>
      <c r="CE24" s="2">
        <v>0.47</v>
      </c>
      <c r="CF24" s="2">
        <v>0.48</v>
      </c>
      <c r="CG24" s="2">
        <v>0.49</v>
      </c>
      <c r="CH24" s="2">
        <v>0.5</v>
      </c>
      <c r="CI24" s="2">
        <v>0.51</v>
      </c>
      <c r="CJ24" s="2">
        <v>0.51</v>
      </c>
      <c r="CK24" s="2">
        <v>0.52</v>
      </c>
      <c r="CL24" s="2">
        <v>0.54</v>
      </c>
      <c r="CM24" s="2">
        <v>0.54</v>
      </c>
      <c r="CN24" s="2">
        <v>0.55000000000000004</v>
      </c>
      <c r="CO24" s="2">
        <v>0.55000000000000004</v>
      </c>
      <c r="CP24" s="2">
        <v>0.54</v>
      </c>
      <c r="CQ24" s="2">
        <v>0.53</v>
      </c>
      <c r="CS24" s="1"/>
      <c r="CT24" s="9" t="s">
        <v>518</v>
      </c>
      <c r="CU24" s="2">
        <v>0.56000000000000005</v>
      </c>
      <c r="CV24" s="2">
        <v>0.56000000000000005</v>
      </c>
      <c r="CW24" s="2">
        <v>0.55000000000000004</v>
      </c>
      <c r="CX24" s="2">
        <v>0.55000000000000004</v>
      </c>
      <c r="CY24" s="2">
        <v>0.55000000000000004</v>
      </c>
      <c r="CZ24" s="2">
        <v>0.55000000000000004</v>
      </c>
      <c r="DA24" s="2">
        <v>0.55000000000000004</v>
      </c>
      <c r="DB24" s="2">
        <v>0.56000000000000005</v>
      </c>
      <c r="DC24" s="2">
        <v>0.56999999999999995</v>
      </c>
      <c r="DD24" s="2">
        <v>0.56999999999999995</v>
      </c>
      <c r="DE24" s="2">
        <v>0.57999999999999996</v>
      </c>
      <c r="DF24" s="2">
        <v>0.57999999999999996</v>
      </c>
      <c r="DG24" s="2">
        <v>0.57999999999999996</v>
      </c>
      <c r="DH24" s="2">
        <v>0.56999999999999995</v>
      </c>
      <c r="DI24" s="2">
        <v>0.56999999999999995</v>
      </c>
      <c r="DJ24" s="2">
        <v>0.59</v>
      </c>
      <c r="DK24" s="2">
        <v>0.57999999999999996</v>
      </c>
      <c r="DL24" s="2">
        <v>0.57999999999999996</v>
      </c>
      <c r="DM24" s="2">
        <v>0.56999999999999995</v>
      </c>
      <c r="DN24" s="2">
        <v>0.55000000000000004</v>
      </c>
      <c r="DO24" s="2">
        <v>0.54</v>
      </c>
      <c r="DQ24" s="1"/>
      <c r="DR24" s="9" t="s">
        <v>518</v>
      </c>
      <c r="DS24" s="2">
        <v>1.99</v>
      </c>
      <c r="DT24" s="2">
        <v>2.0099999999999998</v>
      </c>
      <c r="DU24" s="2">
        <v>2.02</v>
      </c>
      <c r="DV24" s="2">
        <v>2.0499999999999998</v>
      </c>
      <c r="DW24" s="2">
        <v>2.0499999999999998</v>
      </c>
      <c r="DX24" s="2">
        <v>2.11</v>
      </c>
      <c r="DY24" s="2">
        <v>2.16</v>
      </c>
      <c r="DZ24" s="2">
        <v>2.2200000000000002</v>
      </c>
      <c r="EA24" s="2">
        <v>2.2599999999999998</v>
      </c>
      <c r="EB24" s="2">
        <v>2.4</v>
      </c>
      <c r="EC24" s="2">
        <v>2.4700000000000002</v>
      </c>
      <c r="ED24" s="2">
        <v>2.6</v>
      </c>
      <c r="EE24" s="2">
        <v>2.63</v>
      </c>
      <c r="EF24" s="2">
        <v>2.64</v>
      </c>
      <c r="EG24" s="2">
        <v>2.64</v>
      </c>
      <c r="EH24" s="2">
        <v>2.66</v>
      </c>
      <c r="EI24" s="2">
        <v>2.66</v>
      </c>
      <c r="EJ24" s="2">
        <v>2.65</v>
      </c>
      <c r="EK24" s="2">
        <v>2.6</v>
      </c>
      <c r="EL24" s="2">
        <v>2.54</v>
      </c>
      <c r="EM24" s="2">
        <v>2.5</v>
      </c>
      <c r="EO24" s="1"/>
      <c r="EP24" s="9" t="s">
        <v>518</v>
      </c>
      <c r="EQ24" s="2">
        <v>1.94</v>
      </c>
      <c r="ER24" s="2">
        <v>2</v>
      </c>
      <c r="ES24" s="2">
        <v>2.0499999999999998</v>
      </c>
      <c r="ET24" s="2">
        <v>2.11</v>
      </c>
      <c r="EU24" s="2">
        <v>2.21</v>
      </c>
      <c r="EV24" s="2">
        <v>2.2400000000000002</v>
      </c>
      <c r="EW24" s="2">
        <v>2.3199999999999998</v>
      </c>
      <c r="EX24" s="2">
        <v>2.56</v>
      </c>
      <c r="EY24" s="2">
        <v>2.63</v>
      </c>
      <c r="EZ24" s="2">
        <v>2.68</v>
      </c>
      <c r="FA24" s="2">
        <v>2.78</v>
      </c>
      <c r="FB24" s="2">
        <v>2.79</v>
      </c>
      <c r="FC24" s="2">
        <v>2.8</v>
      </c>
      <c r="FD24" s="2">
        <v>2.8</v>
      </c>
      <c r="FE24" s="2">
        <v>2.79</v>
      </c>
      <c r="FF24" s="2">
        <v>2.8</v>
      </c>
      <c r="FG24" s="2">
        <v>2.78</v>
      </c>
      <c r="FH24" s="2">
        <v>2.79</v>
      </c>
      <c r="FI24" s="2">
        <v>2.76</v>
      </c>
      <c r="FJ24" s="2">
        <v>2.73</v>
      </c>
      <c r="FK24" s="2">
        <v>2.69</v>
      </c>
    </row>
    <row r="25" spans="1:167" ht="14.5">
      <c r="A25" s="128"/>
      <c r="B25" s="128"/>
      <c r="C25" s="2"/>
      <c r="D25" s="2"/>
      <c r="E25" s="2"/>
      <c r="F25" s="2"/>
      <c r="G25" s="2"/>
      <c r="H25" s="2"/>
      <c r="I25" s="2"/>
      <c r="J25" s="2"/>
      <c r="K25" s="2"/>
      <c r="L25" s="2"/>
      <c r="M25" s="2"/>
      <c r="N25" s="2"/>
      <c r="O25" s="2"/>
      <c r="P25" s="2"/>
      <c r="Q25" s="2"/>
      <c r="R25" s="2"/>
      <c r="S25" s="2"/>
      <c r="T25" s="2"/>
      <c r="U25" s="2"/>
      <c r="V25" s="2"/>
      <c r="W25" s="2"/>
      <c r="Y25" s="128"/>
      <c r="Z25" s="128"/>
      <c r="AA25" s="2"/>
      <c r="AB25" s="2"/>
      <c r="AC25" s="2"/>
      <c r="AD25" s="2"/>
      <c r="AE25" s="2"/>
      <c r="AF25" s="2"/>
      <c r="AG25" s="2"/>
      <c r="AH25" s="2"/>
      <c r="AI25" s="2"/>
      <c r="AJ25" s="2"/>
      <c r="AK25" s="2"/>
      <c r="AL25" s="2"/>
      <c r="AM25" s="2"/>
      <c r="AN25" s="2"/>
      <c r="AO25" s="2"/>
      <c r="AP25" s="2"/>
      <c r="AQ25" s="2"/>
      <c r="AR25" s="2"/>
      <c r="AS25" s="2"/>
      <c r="AT25" s="2"/>
      <c r="AU25" s="2"/>
      <c r="AW25" s="128"/>
      <c r="AX25" s="128"/>
      <c r="AY25" s="2"/>
      <c r="AZ25" s="2"/>
      <c r="BA25" s="2"/>
      <c r="BB25" s="2"/>
      <c r="BC25" s="2"/>
      <c r="BD25" s="2"/>
      <c r="BE25" s="2"/>
      <c r="BF25" s="2"/>
      <c r="BG25" s="2"/>
      <c r="BH25" s="2"/>
      <c r="BI25" s="2"/>
      <c r="BJ25" s="2"/>
      <c r="BK25" s="2"/>
      <c r="BL25" s="2"/>
      <c r="BM25" s="2"/>
      <c r="BN25" s="2"/>
      <c r="BO25" s="2"/>
      <c r="BP25" s="2"/>
      <c r="BQ25" s="2"/>
      <c r="BR25" s="2"/>
      <c r="BS25" s="2"/>
      <c r="BU25" s="128"/>
      <c r="BV25" s="128"/>
      <c r="BW25" s="2"/>
      <c r="BX25" s="2"/>
      <c r="BY25" s="2"/>
      <c r="BZ25" s="2"/>
      <c r="CA25" s="2"/>
      <c r="CB25" s="2"/>
      <c r="CC25" s="2"/>
      <c r="CD25" s="2"/>
      <c r="CE25" s="2"/>
      <c r="CF25" s="2"/>
      <c r="CG25" s="2"/>
      <c r="CH25" s="2"/>
      <c r="CI25" s="2"/>
      <c r="CJ25" s="2"/>
      <c r="CK25" s="2"/>
      <c r="CL25" s="2"/>
      <c r="CM25" s="2"/>
      <c r="CN25" s="2"/>
      <c r="CO25" s="2"/>
      <c r="CP25" s="2"/>
      <c r="CQ25" s="2"/>
      <c r="CS25" s="128"/>
      <c r="CT25" s="128"/>
      <c r="CU25" s="2"/>
      <c r="CV25" s="2"/>
      <c r="CW25" s="2"/>
      <c r="CX25" s="2"/>
      <c r="CY25" s="2"/>
      <c r="CZ25" s="2"/>
      <c r="DA25" s="2"/>
      <c r="DB25" s="2"/>
      <c r="DC25" s="2"/>
      <c r="DD25" s="2"/>
      <c r="DE25" s="2"/>
      <c r="DF25" s="2"/>
      <c r="DG25" s="2"/>
      <c r="DH25" s="2"/>
      <c r="DI25" s="2"/>
      <c r="DJ25" s="2"/>
      <c r="DK25" s="2"/>
      <c r="DL25" s="2"/>
      <c r="DM25" s="2"/>
      <c r="DN25" s="2"/>
      <c r="DO25" s="2"/>
      <c r="DQ25" s="128"/>
      <c r="DR25" s="128"/>
      <c r="DS25" s="2"/>
      <c r="DT25" s="2"/>
      <c r="DU25" s="2"/>
      <c r="DV25" s="2"/>
      <c r="DW25" s="2"/>
      <c r="DX25" s="2"/>
      <c r="DY25" s="2"/>
      <c r="DZ25" s="2"/>
      <c r="EA25" s="2"/>
      <c r="EB25" s="2"/>
      <c r="EC25" s="2"/>
      <c r="ED25" s="2"/>
      <c r="EE25" s="2"/>
      <c r="EF25" s="2"/>
      <c r="EG25" s="2"/>
      <c r="EH25" s="2"/>
      <c r="EI25" s="2"/>
      <c r="EJ25" s="2"/>
      <c r="EK25" s="2"/>
      <c r="EL25" s="2"/>
      <c r="EM25" s="2"/>
      <c r="EO25" s="128"/>
      <c r="EP25" s="128"/>
      <c r="EQ25" s="2"/>
      <c r="ER25" s="2"/>
      <c r="ES25" s="2"/>
      <c r="ET25" s="2"/>
      <c r="EU25" s="2"/>
      <c r="EV25" s="2"/>
      <c r="EW25" s="2"/>
      <c r="EX25" s="2"/>
      <c r="EY25" s="2"/>
      <c r="EZ25" s="2"/>
      <c r="FA25" s="2"/>
      <c r="FB25" s="2"/>
      <c r="FC25" s="2"/>
      <c r="FD25" s="2"/>
      <c r="FE25" s="2"/>
      <c r="FF25" s="2"/>
      <c r="FG25" s="2"/>
      <c r="FH25" s="2"/>
      <c r="FI25" s="2"/>
      <c r="FJ25" s="2"/>
      <c r="FK25" s="2"/>
    </row>
    <row r="26" spans="1:167" ht="15">
      <c r="A26" s="3"/>
      <c r="B26" s="11" t="s">
        <v>519</v>
      </c>
      <c r="C26" s="4">
        <v>98.55</v>
      </c>
      <c r="D26" s="4">
        <v>82.57</v>
      </c>
      <c r="E26" s="4">
        <v>79.739999999999995</v>
      </c>
      <c r="F26" s="4">
        <v>82.82</v>
      </c>
      <c r="G26" s="4">
        <v>86.38</v>
      </c>
      <c r="H26" s="4">
        <v>81.92</v>
      </c>
      <c r="I26" s="4">
        <v>67.84</v>
      </c>
      <c r="J26" s="4">
        <v>71.14</v>
      </c>
      <c r="K26" s="4">
        <v>70.86</v>
      </c>
      <c r="L26" s="4">
        <v>77.5</v>
      </c>
      <c r="M26" s="4">
        <v>63.13</v>
      </c>
      <c r="N26" s="4">
        <v>78.58</v>
      </c>
      <c r="O26" s="4">
        <v>62.84</v>
      </c>
      <c r="P26" s="4">
        <v>49.79</v>
      </c>
      <c r="Q26" s="4">
        <v>65.959999999999994</v>
      </c>
      <c r="R26" s="4">
        <v>61.88</v>
      </c>
      <c r="S26" s="4">
        <v>57.32</v>
      </c>
      <c r="T26" s="4">
        <v>61.33</v>
      </c>
      <c r="U26" s="4">
        <v>53.31</v>
      </c>
      <c r="V26" s="4">
        <v>49.69</v>
      </c>
      <c r="W26" s="4">
        <v>48.04</v>
      </c>
      <c r="Y26" s="3"/>
      <c r="Z26" s="11" t="s">
        <v>519</v>
      </c>
      <c r="AA26" s="4">
        <v>110.9</v>
      </c>
      <c r="AB26" s="4">
        <v>93.86</v>
      </c>
      <c r="AC26" s="4">
        <v>98.09</v>
      </c>
      <c r="AD26" s="4">
        <v>96.46</v>
      </c>
      <c r="AE26" s="4">
        <v>107.19</v>
      </c>
      <c r="AF26" s="4">
        <v>91.79</v>
      </c>
      <c r="AG26" s="4">
        <v>92.36</v>
      </c>
      <c r="AH26" s="4">
        <v>115</v>
      </c>
      <c r="AI26" s="4">
        <v>107.97</v>
      </c>
      <c r="AJ26" s="4">
        <v>85.31</v>
      </c>
      <c r="AK26" s="4">
        <v>79.72</v>
      </c>
      <c r="AL26" s="4">
        <v>95.04</v>
      </c>
      <c r="AM26" s="4">
        <v>104.91</v>
      </c>
      <c r="AN26" s="4">
        <v>108.75</v>
      </c>
      <c r="AO26" s="4">
        <v>77.3</v>
      </c>
      <c r="AP26" s="4">
        <v>74.33</v>
      </c>
      <c r="AQ26" s="4">
        <v>68.36</v>
      </c>
      <c r="AR26" s="4">
        <v>69.78</v>
      </c>
      <c r="AS26" s="4">
        <v>69.38</v>
      </c>
      <c r="AT26" s="4">
        <v>68.34</v>
      </c>
      <c r="AU26" s="4">
        <v>64.319999999999993</v>
      </c>
      <c r="AW26" s="3"/>
      <c r="AX26" s="11" t="s">
        <v>519</v>
      </c>
      <c r="AY26" s="4">
        <v>88.35</v>
      </c>
      <c r="AZ26" s="4">
        <v>85.15</v>
      </c>
      <c r="BA26" s="4">
        <v>92.09</v>
      </c>
      <c r="BB26" s="4">
        <v>99.25</v>
      </c>
      <c r="BC26" s="4">
        <v>95.67</v>
      </c>
      <c r="BD26" s="4">
        <v>64.06</v>
      </c>
      <c r="BE26" s="4">
        <v>64.2</v>
      </c>
      <c r="BF26" s="4">
        <v>56.05</v>
      </c>
      <c r="BG26" s="4">
        <v>61.61</v>
      </c>
      <c r="BH26" s="4">
        <v>66.92</v>
      </c>
      <c r="BI26" s="4">
        <v>61.62</v>
      </c>
      <c r="BJ26" s="4">
        <v>64.67</v>
      </c>
      <c r="BK26" s="4">
        <v>58.23</v>
      </c>
      <c r="BL26" s="4">
        <v>57.48</v>
      </c>
      <c r="BM26" s="4">
        <v>65.16</v>
      </c>
      <c r="BN26" s="4">
        <v>55.63</v>
      </c>
      <c r="BO26" s="4">
        <v>48.23</v>
      </c>
      <c r="BP26" s="4">
        <v>56.44</v>
      </c>
      <c r="BQ26" s="4">
        <v>55.1</v>
      </c>
      <c r="BR26" s="4">
        <v>54.4</v>
      </c>
      <c r="BS26" s="4">
        <v>50.52</v>
      </c>
      <c r="BU26" s="3"/>
      <c r="BV26" s="11" t="s">
        <v>519</v>
      </c>
      <c r="BW26" s="4">
        <v>77.66</v>
      </c>
      <c r="BX26" s="4">
        <v>76.52</v>
      </c>
      <c r="BY26" s="4">
        <v>70.959999999999994</v>
      </c>
      <c r="BZ26" s="4">
        <v>78.53</v>
      </c>
      <c r="CA26" s="4">
        <v>72.06</v>
      </c>
      <c r="CB26" s="4">
        <v>71.45</v>
      </c>
      <c r="CC26" s="4">
        <v>70.05</v>
      </c>
      <c r="CD26" s="4">
        <v>57.7</v>
      </c>
      <c r="CE26" s="4">
        <v>57.48</v>
      </c>
      <c r="CF26" s="4">
        <v>56.71</v>
      </c>
      <c r="CG26" s="4">
        <v>56.1</v>
      </c>
      <c r="CH26" s="4">
        <v>56.85</v>
      </c>
      <c r="CI26" s="4">
        <v>55.42</v>
      </c>
      <c r="CJ26" s="4">
        <v>59.52</v>
      </c>
      <c r="CK26" s="4">
        <v>57.79</v>
      </c>
      <c r="CL26" s="4">
        <v>57.1</v>
      </c>
      <c r="CM26" s="4">
        <v>58.17</v>
      </c>
      <c r="CN26" s="4">
        <v>57.64</v>
      </c>
      <c r="CO26" s="4">
        <v>59.29</v>
      </c>
      <c r="CP26" s="4">
        <v>48.43</v>
      </c>
      <c r="CQ26" s="4">
        <v>45.87</v>
      </c>
      <c r="CS26" s="3"/>
      <c r="CT26" s="11" t="s">
        <v>519</v>
      </c>
      <c r="CU26" s="4">
        <v>105.62</v>
      </c>
      <c r="CV26" s="4">
        <v>104.35</v>
      </c>
      <c r="CW26" s="4">
        <v>103.3</v>
      </c>
      <c r="CX26" s="4">
        <v>102.43</v>
      </c>
      <c r="CY26" s="4">
        <v>98.67</v>
      </c>
      <c r="CZ26" s="4">
        <v>89.65</v>
      </c>
      <c r="DA26" s="4">
        <v>98.91</v>
      </c>
      <c r="DB26" s="4">
        <v>100.51</v>
      </c>
      <c r="DC26" s="4">
        <v>96.76</v>
      </c>
      <c r="DD26" s="4">
        <v>91.71</v>
      </c>
      <c r="DE26" s="4">
        <v>85.3</v>
      </c>
      <c r="DF26" s="4">
        <v>86.89</v>
      </c>
      <c r="DG26" s="4">
        <v>93.53</v>
      </c>
      <c r="DH26" s="4">
        <v>92.29</v>
      </c>
      <c r="DI26" s="4">
        <v>111.8</v>
      </c>
      <c r="DJ26" s="4">
        <v>105.42</v>
      </c>
      <c r="DK26" s="4">
        <v>100.07</v>
      </c>
      <c r="DL26" s="4">
        <v>98.68</v>
      </c>
      <c r="DM26" s="4">
        <v>88.19</v>
      </c>
      <c r="DN26" s="4">
        <v>86.43</v>
      </c>
      <c r="DO26" s="4">
        <v>80.8</v>
      </c>
      <c r="DQ26" s="3"/>
      <c r="DR26" s="11" t="s">
        <v>519</v>
      </c>
      <c r="DS26" s="4">
        <v>100.35</v>
      </c>
      <c r="DT26" s="4">
        <v>94.71</v>
      </c>
      <c r="DU26" s="4">
        <v>104.56</v>
      </c>
      <c r="DV26" s="4">
        <v>112.68</v>
      </c>
      <c r="DW26" s="4">
        <v>95.23</v>
      </c>
      <c r="DX26" s="4">
        <v>97.65</v>
      </c>
      <c r="DY26" s="4">
        <v>96.88</v>
      </c>
      <c r="DZ26" s="4">
        <v>89.69</v>
      </c>
      <c r="EA26" s="4">
        <v>102.3</v>
      </c>
      <c r="EB26" s="4">
        <v>113.02</v>
      </c>
      <c r="EC26" s="4">
        <v>90.91</v>
      </c>
      <c r="ED26" s="4">
        <v>92.29</v>
      </c>
      <c r="EE26" s="4">
        <v>84.45</v>
      </c>
      <c r="EF26" s="4">
        <v>83.13</v>
      </c>
      <c r="EG26" s="4">
        <v>78.040000000000006</v>
      </c>
      <c r="EH26" s="4">
        <v>75.430000000000007</v>
      </c>
      <c r="EI26" s="4">
        <v>65.819999999999993</v>
      </c>
      <c r="EJ26" s="4">
        <v>75.540000000000006</v>
      </c>
      <c r="EK26" s="4">
        <v>62.99</v>
      </c>
      <c r="EL26" s="4">
        <v>66.12</v>
      </c>
      <c r="EM26" s="4">
        <v>60.97</v>
      </c>
      <c r="EO26" s="3"/>
      <c r="EP26" s="11" t="s">
        <v>519</v>
      </c>
      <c r="EQ26" s="4">
        <v>139.46</v>
      </c>
      <c r="ER26" s="4">
        <v>137.37</v>
      </c>
      <c r="ES26" s="4">
        <v>136.63999999999999</v>
      </c>
      <c r="ET26" s="4">
        <v>135.59</v>
      </c>
      <c r="EU26" s="4">
        <v>131.32</v>
      </c>
      <c r="EV26" s="4">
        <v>132.1</v>
      </c>
      <c r="EW26" s="4">
        <v>114.63</v>
      </c>
      <c r="EX26" s="4">
        <v>124.62</v>
      </c>
      <c r="EY26" s="4">
        <v>121.85</v>
      </c>
      <c r="EZ26" s="4">
        <v>113.04</v>
      </c>
      <c r="FA26" s="4">
        <v>108.77</v>
      </c>
      <c r="FB26" s="4">
        <v>99.79</v>
      </c>
      <c r="FC26" s="4">
        <v>108.12</v>
      </c>
      <c r="FD26" s="4">
        <v>117.32</v>
      </c>
      <c r="FE26" s="4">
        <v>111</v>
      </c>
      <c r="FF26" s="4">
        <v>80.78</v>
      </c>
      <c r="FG26" s="4">
        <v>85.01</v>
      </c>
      <c r="FH26" s="4">
        <v>78.7</v>
      </c>
      <c r="FI26" s="4">
        <v>73.44</v>
      </c>
      <c r="FJ26" s="4">
        <v>71.11</v>
      </c>
      <c r="FK26" s="4">
        <v>66.209999999999994</v>
      </c>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14.5">
      <c r="A28" s="128"/>
      <c r="B28" s="128"/>
      <c r="C28" s="2"/>
      <c r="D28" s="2"/>
      <c r="E28" s="2"/>
      <c r="F28" s="2"/>
      <c r="G28" s="2"/>
      <c r="H28" s="2"/>
      <c r="I28" s="2"/>
      <c r="J28" s="2"/>
      <c r="K28" s="2"/>
      <c r="L28" s="2"/>
      <c r="M28" s="2"/>
      <c r="N28" s="2"/>
      <c r="O28" s="2"/>
      <c r="P28" s="2"/>
      <c r="Q28" s="2"/>
      <c r="R28" s="2"/>
      <c r="S28" s="2"/>
      <c r="T28" s="2"/>
      <c r="U28" s="2"/>
      <c r="V28" s="2"/>
      <c r="W28" s="2"/>
      <c r="Y28" s="128"/>
      <c r="Z28" s="128"/>
      <c r="AA28" s="2"/>
      <c r="AB28" s="2"/>
      <c r="AC28" s="2"/>
      <c r="AD28" s="2"/>
      <c r="AE28" s="2"/>
      <c r="AF28" s="2"/>
      <c r="AG28" s="2"/>
      <c r="AH28" s="2"/>
      <c r="AI28" s="2"/>
      <c r="AJ28" s="2"/>
      <c r="AK28" s="2"/>
      <c r="AL28" s="2"/>
      <c r="AM28" s="2"/>
      <c r="AN28" s="2"/>
      <c r="AO28" s="2"/>
      <c r="AP28" s="2"/>
      <c r="AQ28" s="2"/>
      <c r="AR28" s="2"/>
      <c r="AS28" s="2"/>
      <c r="AT28" s="2"/>
      <c r="AU28" s="2"/>
      <c r="AW28" s="128"/>
      <c r="AX28" s="128"/>
      <c r="AY28" s="2"/>
      <c r="AZ28" s="2"/>
      <c r="BA28" s="2"/>
      <c r="BB28" s="2"/>
      <c r="BC28" s="2"/>
      <c r="BD28" s="2"/>
      <c r="BE28" s="2"/>
      <c r="BF28" s="2"/>
      <c r="BG28" s="2"/>
      <c r="BH28" s="2"/>
      <c r="BI28" s="2"/>
      <c r="BJ28" s="2"/>
      <c r="BK28" s="2"/>
      <c r="BL28" s="2"/>
      <c r="BM28" s="2"/>
      <c r="BN28" s="2"/>
      <c r="BO28" s="2"/>
      <c r="BP28" s="2"/>
      <c r="BQ28" s="2"/>
      <c r="BR28" s="2"/>
      <c r="BS28" s="2"/>
      <c r="BU28" s="128"/>
      <c r="BV28" s="128"/>
      <c r="BW28" s="2"/>
      <c r="BX28" s="2"/>
      <c r="BY28" s="2"/>
      <c r="BZ28" s="2"/>
      <c r="CA28" s="2"/>
      <c r="CB28" s="2"/>
      <c r="CC28" s="2"/>
      <c r="CD28" s="2"/>
      <c r="CE28" s="2"/>
      <c r="CF28" s="2"/>
      <c r="CG28" s="2"/>
      <c r="CH28" s="2"/>
      <c r="CI28" s="2"/>
      <c r="CJ28" s="2"/>
      <c r="CK28" s="2"/>
      <c r="CL28" s="2"/>
      <c r="CM28" s="2"/>
      <c r="CN28" s="2"/>
      <c r="CO28" s="2"/>
      <c r="CP28" s="2"/>
      <c r="CQ28" s="2"/>
      <c r="CS28" s="128"/>
      <c r="CT28" s="128"/>
      <c r="CU28" s="2"/>
      <c r="CV28" s="2"/>
      <c r="CW28" s="2"/>
      <c r="CX28" s="2"/>
      <c r="CY28" s="2"/>
      <c r="CZ28" s="2"/>
      <c r="DA28" s="2"/>
      <c r="DB28" s="2"/>
      <c r="DC28" s="2"/>
      <c r="DD28" s="2"/>
      <c r="DE28" s="2"/>
      <c r="DF28" s="2"/>
      <c r="DG28" s="2"/>
      <c r="DH28" s="2"/>
      <c r="DI28" s="2"/>
      <c r="DJ28" s="2"/>
      <c r="DK28" s="2"/>
      <c r="DL28" s="2"/>
      <c r="DM28" s="2"/>
      <c r="DN28" s="2"/>
      <c r="DO28" s="2"/>
      <c r="DQ28" s="128"/>
      <c r="DR28" s="128"/>
      <c r="DS28" s="2"/>
      <c r="DT28" s="2"/>
      <c r="DU28" s="2"/>
      <c r="DV28" s="2"/>
      <c r="DW28" s="2"/>
      <c r="DX28" s="2"/>
      <c r="DY28" s="2"/>
      <c r="DZ28" s="2"/>
      <c r="EA28" s="2"/>
      <c r="EB28" s="2"/>
      <c r="EC28" s="2"/>
      <c r="ED28" s="2"/>
      <c r="EE28" s="2"/>
      <c r="EF28" s="2"/>
      <c r="EG28" s="2"/>
      <c r="EH28" s="2"/>
      <c r="EI28" s="2"/>
      <c r="EJ28" s="2"/>
      <c r="EK28" s="2"/>
      <c r="EL28" s="2"/>
      <c r="EM28" s="2"/>
      <c r="EO28" s="128"/>
      <c r="EP28" s="128"/>
      <c r="EQ28" s="2"/>
      <c r="ER28" s="2"/>
      <c r="ES28" s="2"/>
      <c r="ET28" s="2"/>
      <c r="EU28" s="2"/>
      <c r="EV28" s="2"/>
      <c r="EW28" s="2"/>
      <c r="EX28" s="2"/>
      <c r="EY28" s="2"/>
      <c r="EZ28" s="2"/>
      <c r="FA28" s="2"/>
      <c r="FB28" s="2"/>
      <c r="FC28" s="2"/>
      <c r="FD28" s="2"/>
      <c r="FE28" s="2"/>
      <c r="FF28" s="2"/>
      <c r="FG28" s="2"/>
      <c r="FH28" s="2"/>
      <c r="FI28" s="2"/>
      <c r="FJ28" s="2"/>
      <c r="FK28" s="2"/>
    </row>
    <row r="29" spans="1:167" ht="130">
      <c r="A29" s="3"/>
      <c r="B29" s="7" t="s">
        <v>560</v>
      </c>
      <c r="C29" s="4">
        <v>0.1</v>
      </c>
      <c r="D29" s="4">
        <v>0.1</v>
      </c>
      <c r="E29" s="4">
        <v>0.1</v>
      </c>
      <c r="F29" s="4">
        <v>0.1</v>
      </c>
      <c r="G29" s="4">
        <v>0.2</v>
      </c>
      <c r="H29" s="4">
        <v>0.2</v>
      </c>
      <c r="I29" s="4">
        <v>0.1</v>
      </c>
      <c r="J29" s="4">
        <v>0.2</v>
      </c>
      <c r="K29" s="4">
        <v>0.2</v>
      </c>
      <c r="L29" s="4">
        <v>0.2</v>
      </c>
      <c r="M29" s="4">
        <v>0.2</v>
      </c>
      <c r="N29" s="4">
        <v>0.2</v>
      </c>
      <c r="O29" s="4">
        <v>0.2</v>
      </c>
      <c r="P29" s="4">
        <v>0.2</v>
      </c>
      <c r="Q29" s="4">
        <v>0.2</v>
      </c>
      <c r="R29" s="4">
        <v>0.2</v>
      </c>
      <c r="S29" s="4">
        <v>0.2</v>
      </c>
      <c r="T29" s="4">
        <v>0.2</v>
      </c>
      <c r="U29" s="4">
        <v>0.2</v>
      </c>
      <c r="V29" s="4">
        <v>0.2</v>
      </c>
      <c r="W29" s="4">
        <v>0.2</v>
      </c>
      <c r="Y29" s="3"/>
      <c r="Z29" s="7" t="s">
        <v>560</v>
      </c>
      <c r="AA29" s="4">
        <v>1</v>
      </c>
      <c r="AB29" s="4">
        <v>1.1000000000000001</v>
      </c>
      <c r="AC29" s="4">
        <v>1.1000000000000001</v>
      </c>
      <c r="AD29" s="4">
        <v>1.2</v>
      </c>
      <c r="AE29" s="4">
        <v>1.1000000000000001</v>
      </c>
      <c r="AF29" s="4">
        <v>1</v>
      </c>
      <c r="AG29" s="4">
        <v>1.1000000000000001</v>
      </c>
      <c r="AH29" s="4">
        <v>1</v>
      </c>
      <c r="AI29" s="4">
        <v>1.2</v>
      </c>
      <c r="AJ29" s="4">
        <v>1.2</v>
      </c>
      <c r="AK29" s="4">
        <v>1.2</v>
      </c>
      <c r="AL29" s="4">
        <v>1.2</v>
      </c>
      <c r="AM29" s="4">
        <v>1.1000000000000001</v>
      </c>
      <c r="AN29" s="4">
        <v>1.3</v>
      </c>
      <c r="AO29" s="4">
        <v>1.4</v>
      </c>
      <c r="AP29" s="4">
        <v>1.4</v>
      </c>
      <c r="AQ29" s="4">
        <v>1.4</v>
      </c>
      <c r="AR29" s="4">
        <v>1.4</v>
      </c>
      <c r="AS29" s="4">
        <v>1.4</v>
      </c>
      <c r="AT29" s="4">
        <v>1.4</v>
      </c>
      <c r="AU29" s="4">
        <v>1.2</v>
      </c>
      <c r="AW29" s="3"/>
      <c r="AX29" s="7" t="s">
        <v>560</v>
      </c>
      <c r="AY29" s="4">
        <v>0.4</v>
      </c>
      <c r="AZ29" s="4">
        <v>0.4</v>
      </c>
      <c r="BA29" s="4">
        <v>0.5</v>
      </c>
      <c r="BB29" s="4">
        <v>0.6</v>
      </c>
      <c r="BC29" s="4">
        <v>0.6</v>
      </c>
      <c r="BD29" s="4">
        <v>0.6</v>
      </c>
      <c r="BE29" s="4">
        <v>0.7</v>
      </c>
      <c r="BF29" s="4">
        <v>0.6</v>
      </c>
      <c r="BG29" s="4">
        <v>0.7</v>
      </c>
      <c r="BH29" s="4">
        <v>0.8</v>
      </c>
      <c r="BI29" s="4">
        <v>0.8</v>
      </c>
      <c r="BJ29" s="4">
        <v>0.8</v>
      </c>
      <c r="BK29" s="4">
        <v>0.9</v>
      </c>
      <c r="BL29" s="4">
        <v>0.9</v>
      </c>
      <c r="BM29" s="4">
        <v>1</v>
      </c>
      <c r="BN29" s="4">
        <v>1</v>
      </c>
      <c r="BO29" s="4">
        <v>0.9</v>
      </c>
      <c r="BP29" s="4">
        <v>1.1000000000000001</v>
      </c>
      <c r="BQ29" s="4">
        <v>1.2</v>
      </c>
      <c r="BR29" s="4">
        <v>1.2</v>
      </c>
      <c r="BS29" s="4">
        <v>1.1000000000000001</v>
      </c>
      <c r="BU29" s="3"/>
      <c r="BV29" s="7" t="s">
        <v>560</v>
      </c>
      <c r="BW29" s="4">
        <v>0.1</v>
      </c>
      <c r="BX29" s="4">
        <v>0.1</v>
      </c>
      <c r="BY29" s="4">
        <v>0.1</v>
      </c>
      <c r="BZ29" s="4">
        <v>0.1</v>
      </c>
      <c r="CA29" s="4">
        <v>0.1</v>
      </c>
      <c r="CB29" s="4">
        <v>0.1</v>
      </c>
      <c r="CC29" s="4">
        <v>0.1</v>
      </c>
      <c r="CD29" s="4">
        <v>0.1</v>
      </c>
      <c r="CE29" s="4">
        <v>0.1</v>
      </c>
      <c r="CF29" s="4">
        <v>0.1</v>
      </c>
      <c r="CG29" s="4">
        <v>0.1</v>
      </c>
      <c r="CH29" s="4">
        <v>0.1</v>
      </c>
      <c r="CI29" s="4">
        <v>0.1</v>
      </c>
      <c r="CJ29" s="4">
        <v>0.1</v>
      </c>
      <c r="CK29" s="4">
        <v>0.1</v>
      </c>
      <c r="CL29" s="4">
        <v>0.1</v>
      </c>
      <c r="CM29" s="4">
        <v>0.1</v>
      </c>
      <c r="CN29" s="4">
        <v>0.1</v>
      </c>
      <c r="CO29" s="4">
        <v>0.1</v>
      </c>
      <c r="CP29" s="4">
        <v>0.1</v>
      </c>
      <c r="CQ29" s="4">
        <v>0.1</v>
      </c>
      <c r="CS29" s="3"/>
      <c r="CT29" s="7" t="s">
        <v>560</v>
      </c>
      <c r="CU29" s="4">
        <v>0.1</v>
      </c>
      <c r="CV29" s="4">
        <v>0.1</v>
      </c>
      <c r="CW29" s="4">
        <v>0.1</v>
      </c>
      <c r="CX29" s="4">
        <v>0.1</v>
      </c>
      <c r="CY29" s="4">
        <v>0.1</v>
      </c>
      <c r="CZ29" s="4">
        <v>0.1</v>
      </c>
      <c r="DA29" s="4">
        <v>0.1</v>
      </c>
      <c r="DB29" s="4">
        <v>0.1</v>
      </c>
      <c r="DC29" s="4">
        <v>0.1</v>
      </c>
      <c r="DD29" s="4">
        <v>0.1</v>
      </c>
      <c r="DE29" s="4">
        <v>0.1</v>
      </c>
      <c r="DF29" s="4">
        <v>0.1</v>
      </c>
      <c r="DG29" s="4">
        <v>0.1</v>
      </c>
      <c r="DH29" s="4">
        <v>0.1</v>
      </c>
      <c r="DI29" s="4">
        <v>0.1</v>
      </c>
      <c r="DJ29" s="4">
        <v>0.1</v>
      </c>
      <c r="DK29" s="4">
        <v>0.1</v>
      </c>
      <c r="DL29" s="4">
        <v>0.1</v>
      </c>
      <c r="DM29" s="4">
        <v>0.1</v>
      </c>
      <c r="DN29" s="4">
        <v>0.1</v>
      </c>
      <c r="DO29" s="4">
        <v>0.1</v>
      </c>
      <c r="DQ29" s="3"/>
      <c r="DR29" s="7" t="s">
        <v>560</v>
      </c>
      <c r="DS29" s="4">
        <v>0.2</v>
      </c>
      <c r="DT29" s="4">
        <v>0.2</v>
      </c>
      <c r="DU29" s="4">
        <v>0.2</v>
      </c>
      <c r="DV29" s="4">
        <v>0.3</v>
      </c>
      <c r="DW29" s="4">
        <v>0.3</v>
      </c>
      <c r="DX29" s="4">
        <v>0.3</v>
      </c>
      <c r="DY29" s="4">
        <v>0.3</v>
      </c>
      <c r="DZ29" s="4">
        <v>0.3</v>
      </c>
      <c r="EA29" s="4">
        <v>0.3</v>
      </c>
      <c r="EB29" s="4">
        <v>0.4</v>
      </c>
      <c r="EC29" s="4">
        <v>0.4</v>
      </c>
      <c r="ED29" s="4">
        <v>0.4</v>
      </c>
      <c r="EE29" s="4">
        <v>0.4</v>
      </c>
      <c r="EF29" s="4">
        <v>0.5</v>
      </c>
      <c r="EG29" s="4">
        <v>0.4</v>
      </c>
      <c r="EH29" s="4">
        <v>0.5</v>
      </c>
      <c r="EI29" s="4">
        <v>0.6</v>
      </c>
      <c r="EJ29" s="4">
        <v>0.7</v>
      </c>
      <c r="EK29" s="4">
        <v>0.8</v>
      </c>
      <c r="EL29" s="4">
        <v>0.8</v>
      </c>
      <c r="EM29" s="4">
        <v>0.7</v>
      </c>
      <c r="EO29" s="3"/>
      <c r="EP29" s="7" t="s">
        <v>560</v>
      </c>
      <c r="EQ29" s="4">
        <v>0.3</v>
      </c>
      <c r="ER29" s="4">
        <v>0.3</v>
      </c>
      <c r="ES29" s="4">
        <v>0.4</v>
      </c>
      <c r="ET29" s="4">
        <v>0.4</v>
      </c>
      <c r="EU29" s="4">
        <v>0.4</v>
      </c>
      <c r="EV29" s="4">
        <v>0.4</v>
      </c>
      <c r="EW29" s="4">
        <v>0.4</v>
      </c>
      <c r="EX29" s="4">
        <v>0.5</v>
      </c>
      <c r="EY29" s="4">
        <v>0.5</v>
      </c>
      <c r="EZ29" s="4">
        <v>0.5</v>
      </c>
      <c r="FA29" s="4">
        <v>0.5</v>
      </c>
      <c r="FB29" s="4">
        <v>0.5</v>
      </c>
      <c r="FC29" s="4">
        <v>0.5</v>
      </c>
      <c r="FD29" s="4">
        <v>0.5</v>
      </c>
      <c r="FE29" s="4">
        <v>0.5</v>
      </c>
      <c r="FF29" s="4">
        <v>0.5</v>
      </c>
      <c r="FG29" s="4">
        <v>0.5</v>
      </c>
      <c r="FH29" s="4">
        <v>0.5</v>
      </c>
      <c r="FI29" s="4">
        <v>0.5</v>
      </c>
      <c r="FJ29" s="4">
        <v>0.5</v>
      </c>
      <c r="FK29" s="4">
        <v>0.4</v>
      </c>
    </row>
    <row r="30" spans="1:167" ht="14.5">
      <c r="A30" s="1"/>
      <c r="B30" s="8" t="s">
        <v>492</v>
      </c>
      <c r="C30" s="2"/>
      <c r="D30" s="2"/>
      <c r="E30" s="2"/>
      <c r="F30" s="2"/>
      <c r="G30" s="2"/>
      <c r="H30" s="2"/>
      <c r="I30" s="2"/>
      <c r="J30" s="2"/>
      <c r="K30" s="2"/>
      <c r="L30" s="2"/>
      <c r="M30" s="2"/>
      <c r="N30" s="2"/>
      <c r="O30" s="2"/>
      <c r="P30" s="2"/>
      <c r="Q30" s="2"/>
      <c r="R30" s="2"/>
      <c r="S30" s="2"/>
      <c r="T30" s="2"/>
      <c r="U30" s="2"/>
      <c r="V30" s="2"/>
      <c r="W30" s="2"/>
      <c r="Y30" s="1"/>
      <c r="Z30" s="8" t="s">
        <v>492</v>
      </c>
      <c r="AA30" s="2"/>
      <c r="AB30" s="2"/>
      <c r="AC30" s="2"/>
      <c r="AD30" s="2"/>
      <c r="AE30" s="2"/>
      <c r="AF30" s="2"/>
      <c r="AG30" s="2"/>
      <c r="AH30" s="2"/>
      <c r="AI30" s="2"/>
      <c r="AJ30" s="2"/>
      <c r="AK30" s="2"/>
      <c r="AL30" s="2"/>
      <c r="AM30" s="2"/>
      <c r="AN30" s="2"/>
      <c r="AO30" s="2"/>
      <c r="AP30" s="2"/>
      <c r="AQ30" s="2"/>
      <c r="AR30" s="2"/>
      <c r="AS30" s="2"/>
      <c r="AT30" s="2"/>
      <c r="AU30" s="2"/>
      <c r="AW30" s="1"/>
      <c r="AX30" s="8" t="s">
        <v>492</v>
      </c>
      <c r="AY30" s="2"/>
      <c r="AZ30" s="2"/>
      <c r="BA30" s="2"/>
      <c r="BB30" s="2"/>
      <c r="BC30" s="2"/>
      <c r="BD30" s="2"/>
      <c r="BE30" s="2"/>
      <c r="BF30" s="2"/>
      <c r="BG30" s="2"/>
      <c r="BH30" s="2"/>
      <c r="BI30" s="2"/>
      <c r="BJ30" s="2"/>
      <c r="BK30" s="2"/>
      <c r="BL30" s="2"/>
      <c r="BM30" s="2"/>
      <c r="BN30" s="2"/>
      <c r="BO30" s="2"/>
      <c r="BP30" s="2"/>
      <c r="BQ30" s="2"/>
      <c r="BR30" s="2"/>
      <c r="BS30" s="2"/>
      <c r="BU30" s="1"/>
      <c r="BV30" s="8" t="s">
        <v>492</v>
      </c>
      <c r="BW30" s="2"/>
      <c r="BX30" s="2"/>
      <c r="BY30" s="2"/>
      <c r="BZ30" s="2"/>
      <c r="CA30" s="2"/>
      <c r="CB30" s="2"/>
      <c r="CC30" s="2"/>
      <c r="CD30" s="2"/>
      <c r="CE30" s="2"/>
      <c r="CF30" s="2"/>
      <c r="CG30" s="2"/>
      <c r="CH30" s="2"/>
      <c r="CI30" s="2"/>
      <c r="CJ30" s="2"/>
      <c r="CK30" s="2"/>
      <c r="CL30" s="2"/>
      <c r="CM30" s="2"/>
      <c r="CN30" s="2"/>
      <c r="CO30" s="2"/>
      <c r="CP30" s="2"/>
      <c r="CQ30" s="2"/>
      <c r="CS30" s="1"/>
      <c r="CT30" s="8" t="s">
        <v>492</v>
      </c>
      <c r="CU30" s="2"/>
      <c r="CV30" s="2"/>
      <c r="CW30" s="2"/>
      <c r="CX30" s="2"/>
      <c r="CY30" s="2"/>
      <c r="CZ30" s="2"/>
      <c r="DA30" s="2"/>
      <c r="DB30" s="2"/>
      <c r="DC30" s="2"/>
      <c r="DD30" s="2"/>
      <c r="DE30" s="2"/>
      <c r="DF30" s="2"/>
      <c r="DG30" s="2"/>
      <c r="DH30" s="2"/>
      <c r="DI30" s="2"/>
      <c r="DJ30" s="2"/>
      <c r="DK30" s="2"/>
      <c r="DL30" s="2"/>
      <c r="DM30" s="2"/>
      <c r="DN30" s="2"/>
      <c r="DO30" s="2"/>
      <c r="DQ30" s="1"/>
      <c r="DR30" s="8" t="s">
        <v>492</v>
      </c>
      <c r="DS30" s="2"/>
      <c r="DT30" s="2"/>
      <c r="DU30" s="2"/>
      <c r="DV30" s="2"/>
      <c r="DW30" s="2"/>
      <c r="DX30" s="2"/>
      <c r="DY30" s="2"/>
      <c r="DZ30" s="2"/>
      <c r="EA30" s="2"/>
      <c r="EB30" s="2"/>
      <c r="EC30" s="2"/>
      <c r="ED30" s="2"/>
      <c r="EE30" s="2"/>
      <c r="EF30" s="2"/>
      <c r="EG30" s="2"/>
      <c r="EH30" s="2"/>
      <c r="EI30" s="2"/>
      <c r="EJ30" s="2"/>
      <c r="EK30" s="2"/>
      <c r="EL30" s="2"/>
      <c r="EM30" s="2"/>
      <c r="EO30" s="1"/>
      <c r="EP30" s="8" t="s">
        <v>492</v>
      </c>
      <c r="EQ30" s="2"/>
      <c r="ER30" s="2"/>
      <c r="ES30" s="2"/>
      <c r="ET30" s="2"/>
      <c r="EU30" s="2"/>
      <c r="EV30" s="2"/>
      <c r="EW30" s="2"/>
      <c r="EX30" s="2"/>
      <c r="EY30" s="2"/>
      <c r="EZ30" s="2"/>
      <c r="FA30" s="2"/>
      <c r="FB30" s="2"/>
      <c r="FC30" s="2"/>
      <c r="FD30" s="2"/>
      <c r="FE30" s="2"/>
      <c r="FF30" s="2"/>
      <c r="FG30" s="2"/>
      <c r="FH30" s="2"/>
      <c r="FI30" s="2"/>
      <c r="FJ30" s="2"/>
      <c r="FK30" s="2"/>
    </row>
    <row r="31" spans="1:167" ht="14.5">
      <c r="A31" s="1"/>
      <c r="B31" s="9" t="s">
        <v>37</v>
      </c>
      <c r="C31" s="2">
        <v>0.1</v>
      </c>
      <c r="D31" s="2">
        <v>0.1</v>
      </c>
      <c r="E31" s="2">
        <v>0.1</v>
      </c>
      <c r="F31" s="2">
        <v>0.1</v>
      </c>
      <c r="G31" s="2">
        <v>0.1</v>
      </c>
      <c r="H31" s="2">
        <v>0.1</v>
      </c>
      <c r="I31" s="2">
        <v>0.1</v>
      </c>
      <c r="J31" s="2">
        <v>0.1</v>
      </c>
      <c r="K31" s="2">
        <v>0.2</v>
      </c>
      <c r="L31" s="2">
        <v>0.2</v>
      </c>
      <c r="M31" s="2">
        <v>0.2</v>
      </c>
      <c r="N31" s="2">
        <v>0.2</v>
      </c>
      <c r="O31" s="2">
        <v>0.2</v>
      </c>
      <c r="P31" s="2">
        <v>0.2</v>
      </c>
      <c r="Q31" s="2">
        <v>0.2</v>
      </c>
      <c r="R31" s="2">
        <v>0.2</v>
      </c>
      <c r="S31" s="2">
        <v>0.2</v>
      </c>
      <c r="T31" s="2">
        <v>0.2</v>
      </c>
      <c r="U31" s="2">
        <v>0.2</v>
      </c>
      <c r="V31" s="2">
        <v>0.2</v>
      </c>
      <c r="W31" s="2">
        <v>0.2</v>
      </c>
      <c r="Y31" s="1"/>
      <c r="Z31" s="9" t="s">
        <v>37</v>
      </c>
      <c r="AA31" s="2">
        <v>1</v>
      </c>
      <c r="AB31" s="2">
        <v>1</v>
      </c>
      <c r="AC31" s="2">
        <v>1</v>
      </c>
      <c r="AD31" s="2">
        <v>1.1000000000000001</v>
      </c>
      <c r="AE31" s="2">
        <v>1</v>
      </c>
      <c r="AF31" s="2">
        <v>1</v>
      </c>
      <c r="AG31" s="2">
        <v>1.1000000000000001</v>
      </c>
      <c r="AH31" s="2">
        <v>1</v>
      </c>
      <c r="AI31" s="2">
        <v>1.1000000000000001</v>
      </c>
      <c r="AJ31" s="2">
        <v>1.2</v>
      </c>
      <c r="AK31" s="2">
        <v>1.1000000000000001</v>
      </c>
      <c r="AL31" s="2">
        <v>1.1000000000000001</v>
      </c>
      <c r="AM31" s="2">
        <v>1</v>
      </c>
      <c r="AN31" s="2">
        <v>1.2</v>
      </c>
      <c r="AO31" s="2">
        <v>1.3</v>
      </c>
      <c r="AP31" s="2">
        <v>1.3</v>
      </c>
      <c r="AQ31" s="2">
        <v>1.3</v>
      </c>
      <c r="AR31" s="2">
        <v>1.3</v>
      </c>
      <c r="AS31" s="2">
        <v>1.3</v>
      </c>
      <c r="AT31" s="2">
        <v>1.3</v>
      </c>
      <c r="AU31" s="2">
        <v>1.1000000000000001</v>
      </c>
      <c r="AW31" s="1"/>
      <c r="AX31" s="9" t="s">
        <v>37</v>
      </c>
      <c r="AY31" s="2">
        <v>0.4</v>
      </c>
      <c r="AZ31" s="2">
        <v>0.4</v>
      </c>
      <c r="BA31" s="2">
        <v>0.5</v>
      </c>
      <c r="BB31" s="2">
        <v>0.5</v>
      </c>
      <c r="BC31" s="2">
        <v>0.6</v>
      </c>
      <c r="BD31" s="2">
        <v>0.6</v>
      </c>
      <c r="BE31" s="2">
        <v>0.6</v>
      </c>
      <c r="BF31" s="2">
        <v>0.6</v>
      </c>
      <c r="BG31" s="2">
        <v>0.7</v>
      </c>
      <c r="BH31" s="2">
        <v>0.8</v>
      </c>
      <c r="BI31" s="2">
        <v>0.8</v>
      </c>
      <c r="BJ31" s="2">
        <v>0.8</v>
      </c>
      <c r="BK31" s="2">
        <v>0.8</v>
      </c>
      <c r="BL31" s="2">
        <v>0.9</v>
      </c>
      <c r="BM31" s="2">
        <v>0.9</v>
      </c>
      <c r="BN31" s="2">
        <v>0.9</v>
      </c>
      <c r="BO31" s="2">
        <v>0.9</v>
      </c>
      <c r="BP31" s="2">
        <v>1</v>
      </c>
      <c r="BQ31" s="2">
        <v>1.1000000000000001</v>
      </c>
      <c r="BR31" s="2">
        <v>1.1000000000000001</v>
      </c>
      <c r="BS31" s="2">
        <v>1</v>
      </c>
      <c r="BU31" s="1"/>
      <c r="BV31" s="9" t="s">
        <v>37</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9" t="s">
        <v>37</v>
      </c>
      <c r="CU31" s="2">
        <v>0.1</v>
      </c>
      <c r="CV31" s="2">
        <v>0.1</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9" t="s">
        <v>37</v>
      </c>
      <c r="DS31" s="2">
        <v>0.2</v>
      </c>
      <c r="DT31" s="2">
        <v>0.2</v>
      </c>
      <c r="DU31" s="2">
        <v>0.2</v>
      </c>
      <c r="DV31" s="2">
        <v>0.2</v>
      </c>
      <c r="DW31" s="2">
        <v>0.2</v>
      </c>
      <c r="DX31" s="2">
        <v>0.2</v>
      </c>
      <c r="DY31" s="2">
        <v>0.3</v>
      </c>
      <c r="DZ31" s="2">
        <v>0.3</v>
      </c>
      <c r="EA31" s="2">
        <v>0.3</v>
      </c>
      <c r="EB31" s="2">
        <v>0.4</v>
      </c>
      <c r="EC31" s="2">
        <v>0.4</v>
      </c>
      <c r="ED31" s="2">
        <v>0.4</v>
      </c>
      <c r="EE31" s="2">
        <v>0.4</v>
      </c>
      <c r="EF31" s="2">
        <v>0.4</v>
      </c>
      <c r="EG31" s="2">
        <v>0.4</v>
      </c>
      <c r="EH31" s="2">
        <v>0.4</v>
      </c>
      <c r="EI31" s="2">
        <v>0.6</v>
      </c>
      <c r="EJ31" s="2">
        <v>0.7</v>
      </c>
      <c r="EK31" s="2">
        <v>0.7</v>
      </c>
      <c r="EL31" s="2">
        <v>0.7</v>
      </c>
      <c r="EM31" s="2">
        <v>0.6</v>
      </c>
      <c r="EO31" s="1"/>
      <c r="EP31" s="9" t="s">
        <v>37</v>
      </c>
      <c r="EQ31" s="2">
        <v>0.3</v>
      </c>
      <c r="ER31" s="2">
        <v>0.3</v>
      </c>
      <c r="ES31" s="2">
        <v>0.4</v>
      </c>
      <c r="ET31" s="2">
        <v>0.3</v>
      </c>
      <c r="EU31" s="2">
        <v>0.3</v>
      </c>
      <c r="EV31" s="2">
        <v>0.4</v>
      </c>
      <c r="EW31" s="2">
        <v>0.3</v>
      </c>
      <c r="EX31" s="2">
        <v>0.4</v>
      </c>
      <c r="EY31" s="2">
        <v>0.4</v>
      </c>
      <c r="EZ31" s="2">
        <v>0.5</v>
      </c>
      <c r="FA31" s="2">
        <v>0.5</v>
      </c>
      <c r="FB31" s="2">
        <v>0.5</v>
      </c>
      <c r="FC31" s="2">
        <v>0.5</v>
      </c>
      <c r="FD31" s="2">
        <v>0.5</v>
      </c>
      <c r="FE31" s="2">
        <v>0.5</v>
      </c>
      <c r="FF31" s="2">
        <v>0.5</v>
      </c>
      <c r="FG31" s="2">
        <v>0.5</v>
      </c>
      <c r="FH31" s="2">
        <v>0.4</v>
      </c>
      <c r="FI31" s="2">
        <v>0.5</v>
      </c>
      <c r="FJ31" s="2">
        <v>0.5</v>
      </c>
      <c r="FK31" s="2">
        <v>0.4</v>
      </c>
    </row>
    <row r="32" spans="1:167" ht="14.5">
      <c r="A32" s="1"/>
      <c r="B32" s="9"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9" t="s">
        <v>493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9" t="s">
        <v>493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9"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9"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9" t="s">
        <v>493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9" t="s">
        <v>493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spans="1:167" ht="14.5">
      <c r="A33" s="1"/>
      <c r="B33" s="9"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9"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9"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9"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9"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9"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9"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9"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4.5">
      <c r="A35" s="1"/>
      <c r="B35" s="9"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9"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9"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9"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9"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9"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9"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67" ht="15.5">
      <c r="A36" s="1"/>
      <c r="B36" s="9" t="s">
        <v>495</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9" t="s">
        <v>495</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9" t="s">
        <v>495</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9"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9"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9" t="s">
        <v>495</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9" t="s">
        <v>495</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67" ht="14.5">
      <c r="A37" s="128"/>
      <c r="B37" s="128"/>
      <c r="C37" s="2"/>
      <c r="D37" s="2"/>
      <c r="E37" s="2"/>
      <c r="F37" s="2"/>
      <c r="G37" s="2"/>
      <c r="H37" s="2"/>
      <c r="I37" s="2"/>
      <c r="J37" s="2"/>
      <c r="K37" s="2"/>
      <c r="L37" s="2"/>
      <c r="M37" s="2"/>
      <c r="N37" s="2"/>
      <c r="O37" s="2"/>
      <c r="P37" s="2"/>
      <c r="Q37" s="2"/>
      <c r="R37" s="2"/>
      <c r="S37" s="2"/>
      <c r="T37" s="2"/>
      <c r="U37" s="2"/>
      <c r="V37" s="2"/>
      <c r="W37" s="2"/>
      <c r="Y37" s="128"/>
      <c r="Z37" s="128"/>
      <c r="AA37" s="2"/>
      <c r="AB37" s="2"/>
      <c r="AC37" s="2"/>
      <c r="AD37" s="2"/>
      <c r="AE37" s="2"/>
      <c r="AF37" s="2"/>
      <c r="AG37" s="2"/>
      <c r="AH37" s="2"/>
      <c r="AI37" s="2"/>
      <c r="AJ37" s="2"/>
      <c r="AK37" s="2"/>
      <c r="AL37" s="2"/>
      <c r="AM37" s="2"/>
      <c r="AN37" s="2"/>
      <c r="AO37" s="2"/>
      <c r="AP37" s="2"/>
      <c r="AQ37" s="2"/>
      <c r="AR37" s="2"/>
      <c r="AS37" s="2"/>
      <c r="AT37" s="2"/>
      <c r="AU37" s="2"/>
      <c r="AW37" s="128"/>
      <c r="AX37" s="128"/>
      <c r="AY37" s="2"/>
      <c r="AZ37" s="2"/>
      <c r="BA37" s="2"/>
      <c r="BB37" s="2"/>
      <c r="BC37" s="2"/>
      <c r="BD37" s="2"/>
      <c r="BE37" s="2"/>
      <c r="BF37" s="2"/>
      <c r="BG37" s="2"/>
      <c r="BH37" s="2"/>
      <c r="BI37" s="2"/>
      <c r="BJ37" s="2"/>
      <c r="BK37" s="2"/>
      <c r="BL37" s="2"/>
      <c r="BM37" s="2"/>
      <c r="BN37" s="2"/>
      <c r="BO37" s="2"/>
      <c r="BP37" s="2"/>
      <c r="BQ37" s="2"/>
      <c r="BR37" s="2"/>
      <c r="BS37" s="2"/>
      <c r="BU37" s="128"/>
      <c r="BV37" s="128"/>
      <c r="BW37" s="2"/>
      <c r="BX37" s="2"/>
      <c r="BY37" s="2"/>
      <c r="BZ37" s="2"/>
      <c r="CA37" s="2"/>
      <c r="CB37" s="2"/>
      <c r="CC37" s="2"/>
      <c r="CD37" s="2"/>
      <c r="CE37" s="2"/>
      <c r="CF37" s="2"/>
      <c r="CG37" s="2"/>
      <c r="CH37" s="2"/>
      <c r="CI37" s="2"/>
      <c r="CJ37" s="2"/>
      <c r="CK37" s="2"/>
      <c r="CL37" s="2"/>
      <c r="CM37" s="2"/>
      <c r="CN37" s="2"/>
      <c r="CO37" s="2"/>
      <c r="CP37" s="2"/>
      <c r="CQ37" s="2"/>
      <c r="CS37" s="128"/>
      <c r="CT37" s="128"/>
      <c r="CU37" s="2"/>
      <c r="CV37" s="2"/>
      <c r="CW37" s="2"/>
      <c r="CX37" s="2"/>
      <c r="CY37" s="2"/>
      <c r="CZ37" s="2"/>
      <c r="DA37" s="2"/>
      <c r="DB37" s="2"/>
      <c r="DC37" s="2"/>
      <c r="DD37" s="2"/>
      <c r="DE37" s="2"/>
      <c r="DF37" s="2"/>
      <c r="DG37" s="2"/>
      <c r="DH37" s="2"/>
      <c r="DI37" s="2"/>
      <c r="DJ37" s="2"/>
      <c r="DK37" s="2"/>
      <c r="DL37" s="2"/>
      <c r="DM37" s="2"/>
      <c r="DN37" s="2"/>
      <c r="DO37" s="2"/>
      <c r="DQ37" s="128"/>
      <c r="DR37" s="128"/>
      <c r="DS37" s="2"/>
      <c r="DT37" s="2"/>
      <c r="DU37" s="2"/>
      <c r="DV37" s="2"/>
      <c r="DW37" s="2"/>
      <c r="DX37" s="2"/>
      <c r="DY37" s="2"/>
      <c r="DZ37" s="2"/>
      <c r="EA37" s="2"/>
      <c r="EB37" s="2"/>
      <c r="EC37" s="2"/>
      <c r="ED37" s="2"/>
      <c r="EE37" s="2"/>
      <c r="EF37" s="2"/>
      <c r="EG37" s="2"/>
      <c r="EH37" s="2"/>
      <c r="EI37" s="2"/>
      <c r="EJ37" s="2"/>
      <c r="EK37" s="2"/>
      <c r="EL37" s="2"/>
      <c r="EM37" s="2"/>
      <c r="EO37" s="128"/>
      <c r="EP37" s="128"/>
      <c r="EQ37" s="2"/>
      <c r="ER37" s="2"/>
      <c r="ES37" s="2"/>
      <c r="ET37" s="2"/>
      <c r="EU37" s="2"/>
      <c r="EV37" s="2"/>
      <c r="EW37" s="2"/>
      <c r="EX37" s="2"/>
      <c r="EY37" s="2"/>
      <c r="EZ37" s="2"/>
      <c r="FA37" s="2"/>
      <c r="FB37" s="2"/>
      <c r="FC37" s="2"/>
      <c r="FD37" s="2"/>
      <c r="FE37" s="2"/>
      <c r="FF37" s="2"/>
      <c r="FG37" s="2"/>
      <c r="FH37" s="2"/>
      <c r="FI37" s="2"/>
      <c r="FJ37" s="2"/>
      <c r="FK37" s="2"/>
    </row>
    <row r="38" spans="1:167" ht="14.5">
      <c r="A38" s="1"/>
      <c r="B38" s="8" t="s">
        <v>496</v>
      </c>
      <c r="C38" s="2"/>
      <c r="D38" s="2"/>
      <c r="E38" s="2"/>
      <c r="F38" s="2"/>
      <c r="G38" s="2"/>
      <c r="H38" s="2"/>
      <c r="I38" s="2"/>
      <c r="J38" s="2"/>
      <c r="K38" s="2"/>
      <c r="L38" s="2"/>
      <c r="M38" s="2"/>
      <c r="N38" s="2"/>
      <c r="O38" s="2"/>
      <c r="P38" s="2"/>
      <c r="Q38" s="2"/>
      <c r="R38" s="2"/>
      <c r="S38" s="2"/>
      <c r="T38" s="2"/>
      <c r="U38" s="2"/>
      <c r="V38" s="2"/>
      <c r="W38" s="2"/>
      <c r="Y38" s="1"/>
      <c r="Z38" s="8" t="s">
        <v>496</v>
      </c>
      <c r="AA38" s="2"/>
      <c r="AB38" s="2"/>
      <c r="AC38" s="2"/>
      <c r="AD38" s="2"/>
      <c r="AE38" s="2"/>
      <c r="AF38" s="2"/>
      <c r="AG38" s="2"/>
      <c r="AH38" s="2"/>
      <c r="AI38" s="2"/>
      <c r="AJ38" s="2"/>
      <c r="AK38" s="2"/>
      <c r="AL38" s="2"/>
      <c r="AM38" s="2"/>
      <c r="AN38" s="2"/>
      <c r="AO38" s="2"/>
      <c r="AP38" s="2"/>
      <c r="AQ38" s="2"/>
      <c r="AR38" s="2"/>
      <c r="AS38" s="2"/>
      <c r="AT38" s="2"/>
      <c r="AU38" s="2"/>
      <c r="AW38" s="1"/>
      <c r="AX38" s="8" t="s">
        <v>496</v>
      </c>
      <c r="AY38" s="2"/>
      <c r="AZ38" s="2"/>
      <c r="BA38" s="2"/>
      <c r="BB38" s="2"/>
      <c r="BC38" s="2"/>
      <c r="BD38" s="2"/>
      <c r="BE38" s="2"/>
      <c r="BF38" s="2"/>
      <c r="BG38" s="2"/>
      <c r="BH38" s="2"/>
      <c r="BI38" s="2"/>
      <c r="BJ38" s="2"/>
      <c r="BK38" s="2"/>
      <c r="BL38" s="2"/>
      <c r="BM38" s="2"/>
      <c r="BN38" s="2"/>
      <c r="BO38" s="2"/>
      <c r="BP38" s="2"/>
      <c r="BQ38" s="2"/>
      <c r="BR38" s="2"/>
      <c r="BS38" s="2"/>
      <c r="BU38" s="1"/>
      <c r="BV38" s="8" t="s">
        <v>496</v>
      </c>
      <c r="BW38" s="2"/>
      <c r="BX38" s="2"/>
      <c r="BY38" s="2"/>
      <c r="BZ38" s="2"/>
      <c r="CA38" s="2"/>
      <c r="CB38" s="2"/>
      <c r="CC38" s="2"/>
      <c r="CD38" s="2"/>
      <c r="CE38" s="2"/>
      <c r="CF38" s="2"/>
      <c r="CG38" s="2"/>
      <c r="CH38" s="2"/>
      <c r="CI38" s="2"/>
      <c r="CJ38" s="2"/>
      <c r="CK38" s="2"/>
      <c r="CL38" s="2"/>
      <c r="CM38" s="2"/>
      <c r="CN38" s="2"/>
      <c r="CO38" s="2"/>
      <c r="CP38" s="2"/>
      <c r="CQ38" s="2"/>
      <c r="CS38" s="1"/>
      <c r="CT38" s="8" t="s">
        <v>496</v>
      </c>
      <c r="CU38" s="2"/>
      <c r="CV38" s="2"/>
      <c r="CW38" s="2"/>
      <c r="CX38" s="2"/>
      <c r="CY38" s="2"/>
      <c r="CZ38" s="2"/>
      <c r="DA38" s="2"/>
      <c r="DB38" s="2"/>
      <c r="DC38" s="2"/>
      <c r="DD38" s="2"/>
      <c r="DE38" s="2"/>
      <c r="DF38" s="2"/>
      <c r="DG38" s="2"/>
      <c r="DH38" s="2"/>
      <c r="DI38" s="2"/>
      <c r="DJ38" s="2"/>
      <c r="DK38" s="2"/>
      <c r="DL38" s="2"/>
      <c r="DM38" s="2"/>
      <c r="DN38" s="2"/>
      <c r="DO38" s="2"/>
      <c r="DQ38" s="1"/>
      <c r="DR38" s="8" t="s">
        <v>496</v>
      </c>
      <c r="DS38" s="2"/>
      <c r="DT38" s="2"/>
      <c r="DU38" s="2"/>
      <c r="DV38" s="2"/>
      <c r="DW38" s="2"/>
      <c r="DX38" s="2"/>
      <c r="DY38" s="2"/>
      <c r="DZ38" s="2"/>
      <c r="EA38" s="2"/>
      <c r="EB38" s="2"/>
      <c r="EC38" s="2"/>
      <c r="ED38" s="2"/>
      <c r="EE38" s="2"/>
      <c r="EF38" s="2"/>
      <c r="EG38" s="2"/>
      <c r="EH38" s="2"/>
      <c r="EI38" s="2"/>
      <c r="EJ38" s="2"/>
      <c r="EK38" s="2"/>
      <c r="EL38" s="2"/>
      <c r="EM38" s="2"/>
      <c r="EO38" s="1"/>
      <c r="EP38" s="8" t="s">
        <v>496</v>
      </c>
      <c r="EQ38" s="2"/>
      <c r="ER38" s="2"/>
      <c r="ES38" s="2"/>
      <c r="ET38" s="2"/>
      <c r="EU38" s="2"/>
      <c r="EV38" s="2"/>
      <c r="EW38" s="2"/>
      <c r="EX38" s="2"/>
      <c r="EY38" s="2"/>
      <c r="EZ38" s="2"/>
      <c r="FA38" s="2"/>
      <c r="FB38" s="2"/>
      <c r="FC38" s="2"/>
      <c r="FD38" s="2"/>
      <c r="FE38" s="2"/>
      <c r="FF38" s="2"/>
      <c r="FG38" s="2"/>
      <c r="FH38" s="2"/>
      <c r="FI38" s="2"/>
      <c r="FJ38" s="2"/>
      <c r="FK38" s="2"/>
    </row>
    <row r="39" spans="1:167" ht="14.5">
      <c r="A39" s="1"/>
      <c r="B39" s="9" t="s">
        <v>37</v>
      </c>
      <c r="C39" s="2">
        <v>94.7</v>
      </c>
      <c r="D39" s="2">
        <v>94.7</v>
      </c>
      <c r="E39" s="2">
        <v>94.7</v>
      </c>
      <c r="F39" s="2">
        <v>94.3</v>
      </c>
      <c r="G39" s="2">
        <v>93.3</v>
      </c>
      <c r="H39" s="2">
        <v>93.3</v>
      </c>
      <c r="I39" s="2">
        <v>93.3</v>
      </c>
      <c r="J39" s="2">
        <v>93.3</v>
      </c>
      <c r="K39" s="2">
        <v>93</v>
      </c>
      <c r="L39" s="2">
        <v>94.5</v>
      </c>
      <c r="M39" s="2">
        <v>94.5</v>
      </c>
      <c r="N39" s="2">
        <v>94.5</v>
      </c>
      <c r="O39" s="2">
        <v>94.5</v>
      </c>
      <c r="P39" s="2">
        <v>94.5</v>
      </c>
      <c r="Q39" s="2">
        <v>94.5</v>
      </c>
      <c r="R39" s="2">
        <v>94.5</v>
      </c>
      <c r="S39" s="2">
        <v>94.5</v>
      </c>
      <c r="T39" s="2">
        <v>94.5</v>
      </c>
      <c r="U39" s="2">
        <v>94.5</v>
      </c>
      <c r="V39" s="2">
        <v>94.5</v>
      </c>
      <c r="W39" s="2">
        <v>94.5</v>
      </c>
      <c r="Y39" s="1"/>
      <c r="Z39" s="9" t="s">
        <v>37</v>
      </c>
      <c r="AA39" s="2">
        <v>94.8</v>
      </c>
      <c r="AB39" s="2">
        <v>93</v>
      </c>
      <c r="AC39" s="2">
        <v>93</v>
      </c>
      <c r="AD39" s="2">
        <v>93</v>
      </c>
      <c r="AE39" s="2">
        <v>93</v>
      </c>
      <c r="AF39" s="2">
        <v>93</v>
      </c>
      <c r="AG39" s="2">
        <v>93</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9" t="s">
        <v>37</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9"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9" t="s">
        <v>37</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9" t="s">
        <v>37</v>
      </c>
      <c r="DS39" s="2">
        <v>94.7</v>
      </c>
      <c r="DT39" s="2">
        <v>94.7</v>
      </c>
      <c r="DU39" s="2">
        <v>94.7</v>
      </c>
      <c r="DV39" s="2">
        <v>90.7</v>
      </c>
      <c r="DW39" s="2">
        <v>91.2</v>
      </c>
      <c r="DX39" s="2">
        <v>91.2</v>
      </c>
      <c r="DY39" s="2">
        <v>91.2</v>
      </c>
      <c r="DZ39" s="2">
        <v>91.2</v>
      </c>
      <c r="EA39" s="2">
        <v>91.2</v>
      </c>
      <c r="EB39" s="2">
        <v>91.2</v>
      </c>
      <c r="EC39" s="2">
        <v>91.2</v>
      </c>
      <c r="ED39" s="2">
        <v>91.2</v>
      </c>
      <c r="EE39" s="2">
        <v>91.2</v>
      </c>
      <c r="EF39" s="2">
        <v>91.2</v>
      </c>
      <c r="EG39" s="2">
        <v>91.2</v>
      </c>
      <c r="EH39" s="2">
        <v>91.2</v>
      </c>
      <c r="EI39" s="2">
        <v>91.2</v>
      </c>
      <c r="EJ39" s="2">
        <v>91.2</v>
      </c>
      <c r="EK39" s="2">
        <v>91.2</v>
      </c>
      <c r="EL39" s="2">
        <v>91.2</v>
      </c>
      <c r="EM39" s="2">
        <v>91.2</v>
      </c>
      <c r="EO39" s="1"/>
      <c r="EP39" s="9" t="s">
        <v>37</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spans="1:167" ht="14.5">
      <c r="A40" s="1"/>
      <c r="B40" s="9" t="s">
        <v>493</v>
      </c>
      <c r="C40" s="2">
        <v>0</v>
      </c>
      <c r="D40" s="2">
        <v>0</v>
      </c>
      <c r="E40" s="2">
        <v>0</v>
      </c>
      <c r="F40" s="2">
        <v>0.4</v>
      </c>
      <c r="G40" s="2">
        <v>0.4</v>
      </c>
      <c r="H40" s="2">
        <v>0.4</v>
      </c>
      <c r="I40" s="2">
        <v>0.4</v>
      </c>
      <c r="J40" s="2">
        <v>0.4</v>
      </c>
      <c r="K40" s="2">
        <v>0.5</v>
      </c>
      <c r="L40" s="2">
        <v>0.5</v>
      </c>
      <c r="M40" s="2">
        <v>0.5</v>
      </c>
      <c r="N40" s="2">
        <v>0.5</v>
      </c>
      <c r="O40" s="2">
        <v>0.5</v>
      </c>
      <c r="P40" s="2">
        <v>0.6</v>
      </c>
      <c r="Q40" s="2">
        <v>0.6</v>
      </c>
      <c r="R40" s="2">
        <v>0.6</v>
      </c>
      <c r="S40" s="2">
        <v>0.5</v>
      </c>
      <c r="T40" s="2">
        <v>0.6</v>
      </c>
      <c r="U40" s="2">
        <v>0.7</v>
      </c>
      <c r="V40" s="2">
        <v>0.7</v>
      </c>
      <c r="W40" s="2">
        <v>0.8</v>
      </c>
      <c r="Y40" s="1"/>
      <c r="Z40" s="9" t="s">
        <v>493</v>
      </c>
      <c r="AA40" s="2">
        <v>1.9</v>
      </c>
      <c r="AB40" s="2">
        <v>3.7</v>
      </c>
      <c r="AC40" s="2">
        <v>3.7</v>
      </c>
      <c r="AD40" s="2">
        <v>3.5</v>
      </c>
      <c r="AE40" s="2">
        <v>3.5</v>
      </c>
      <c r="AF40" s="2">
        <v>3.6</v>
      </c>
      <c r="AG40" s="2">
        <v>3.5</v>
      </c>
      <c r="AH40" s="2">
        <v>1.7</v>
      </c>
      <c r="AI40" s="2">
        <v>1.6</v>
      </c>
      <c r="AJ40" s="2">
        <v>2.9</v>
      </c>
      <c r="AK40" s="2">
        <v>3</v>
      </c>
      <c r="AL40" s="2">
        <v>3.1</v>
      </c>
      <c r="AM40" s="2">
        <v>3</v>
      </c>
      <c r="AN40" s="2">
        <v>2.9</v>
      </c>
      <c r="AO40" s="2">
        <v>2.9</v>
      </c>
      <c r="AP40" s="2">
        <v>2.9</v>
      </c>
      <c r="AQ40" s="2">
        <v>2.9</v>
      </c>
      <c r="AR40" s="2">
        <v>2.9</v>
      </c>
      <c r="AS40" s="2">
        <v>3.3</v>
      </c>
      <c r="AT40" s="2">
        <v>3.3</v>
      </c>
      <c r="AU40" s="2">
        <v>3.3</v>
      </c>
      <c r="AW40" s="1"/>
      <c r="AX40" s="9" t="s">
        <v>493</v>
      </c>
      <c r="AY40" s="2">
        <v>2.1</v>
      </c>
      <c r="AZ40" s="2">
        <v>5.2</v>
      </c>
      <c r="BA40" s="2">
        <v>2.2000000000000002</v>
      </c>
      <c r="BB40" s="2">
        <v>2.2000000000000002</v>
      </c>
      <c r="BC40" s="2">
        <v>2.2000000000000002</v>
      </c>
      <c r="BD40" s="2">
        <v>2.2000000000000002</v>
      </c>
      <c r="BE40" s="2">
        <v>2.2000000000000002</v>
      </c>
      <c r="BF40" s="2">
        <v>2.1</v>
      </c>
      <c r="BG40" s="2">
        <v>2.1</v>
      </c>
      <c r="BH40" s="2">
        <v>2.2000000000000002</v>
      </c>
      <c r="BI40" s="2">
        <v>2.2000000000000002</v>
      </c>
      <c r="BJ40" s="2">
        <v>2.2000000000000002</v>
      </c>
      <c r="BK40" s="2">
        <v>2.2000000000000002</v>
      </c>
      <c r="BL40" s="2">
        <v>3</v>
      </c>
      <c r="BM40" s="2">
        <v>3</v>
      </c>
      <c r="BN40" s="2">
        <v>3</v>
      </c>
      <c r="BO40" s="2">
        <v>3</v>
      </c>
      <c r="BP40" s="2">
        <v>3</v>
      </c>
      <c r="BQ40" s="2">
        <v>3.1</v>
      </c>
      <c r="BR40" s="2">
        <v>3.1</v>
      </c>
      <c r="BS40" s="2">
        <v>3.2</v>
      </c>
      <c r="BU40" s="1"/>
      <c r="BV40" s="9" t="s">
        <v>493</v>
      </c>
      <c r="BW40" s="2">
        <v>3.7</v>
      </c>
      <c r="BX40" s="2">
        <v>3.7</v>
      </c>
      <c r="BY40" s="2">
        <v>3.7</v>
      </c>
      <c r="BZ40" s="2">
        <v>3.7</v>
      </c>
      <c r="CA40" s="2">
        <v>2.7</v>
      </c>
      <c r="CB40" s="2">
        <v>1.8</v>
      </c>
      <c r="CC40" s="2">
        <v>1.8</v>
      </c>
      <c r="CD40" s="2">
        <v>1.7</v>
      </c>
      <c r="CE40" s="2">
        <v>1.7</v>
      </c>
      <c r="CF40" s="2">
        <v>1.7</v>
      </c>
      <c r="CG40" s="2">
        <v>1.7</v>
      </c>
      <c r="CH40" s="2">
        <v>1.7</v>
      </c>
      <c r="CI40" s="2">
        <v>1.6</v>
      </c>
      <c r="CJ40" s="2">
        <v>1.7</v>
      </c>
      <c r="CK40" s="2">
        <v>1.8</v>
      </c>
      <c r="CL40" s="2">
        <v>1.9</v>
      </c>
      <c r="CM40" s="2">
        <v>2</v>
      </c>
      <c r="CN40" s="2">
        <v>1.8</v>
      </c>
      <c r="CO40" s="2">
        <v>2</v>
      </c>
      <c r="CP40" s="2">
        <v>2</v>
      </c>
      <c r="CQ40" s="2">
        <v>2</v>
      </c>
      <c r="CS40" s="1"/>
      <c r="CT40" s="9" t="s">
        <v>493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9" t="s">
        <v>493</v>
      </c>
      <c r="DS40" s="2">
        <v>2.2999999999999998</v>
      </c>
      <c r="DT40" s="2">
        <v>2.2999999999999998</v>
      </c>
      <c r="DU40" s="2">
        <v>2.2999999999999998</v>
      </c>
      <c r="DV40" s="2">
        <v>3.3</v>
      </c>
      <c r="DW40" s="2">
        <v>2.8</v>
      </c>
      <c r="DX40" s="2">
        <v>2.8</v>
      </c>
      <c r="DY40" s="2">
        <v>2.8</v>
      </c>
      <c r="DZ40" s="2">
        <v>2.8</v>
      </c>
      <c r="EA40" s="2">
        <v>2.8</v>
      </c>
      <c r="EB40" s="2">
        <v>2.9</v>
      </c>
      <c r="EC40" s="2">
        <v>2.9</v>
      </c>
      <c r="ED40" s="2">
        <v>2.8</v>
      </c>
      <c r="EE40" s="2">
        <v>2.7</v>
      </c>
      <c r="EF40" s="2">
        <v>3.3</v>
      </c>
      <c r="EG40" s="2">
        <v>3.3</v>
      </c>
      <c r="EH40" s="2">
        <v>3.3</v>
      </c>
      <c r="EI40" s="2">
        <v>3.3</v>
      </c>
      <c r="EJ40" s="2">
        <v>3.3</v>
      </c>
      <c r="EK40" s="2">
        <v>3.4</v>
      </c>
      <c r="EL40" s="2">
        <v>3.4</v>
      </c>
      <c r="EM40" s="2">
        <v>3.4</v>
      </c>
      <c r="EO40" s="1"/>
      <c r="EP40" s="9" t="s">
        <v>493</v>
      </c>
      <c r="EQ40" s="2">
        <v>2.2999999999999998</v>
      </c>
      <c r="ER40" s="2">
        <v>2.2999999999999998</v>
      </c>
      <c r="ES40" s="2">
        <v>2.4</v>
      </c>
      <c r="ET40" s="2">
        <v>2.4</v>
      </c>
      <c r="EU40" s="2">
        <v>2.4</v>
      </c>
      <c r="EV40" s="2">
        <v>2.4</v>
      </c>
      <c r="EW40" s="2">
        <v>2.4</v>
      </c>
      <c r="EX40" s="2">
        <v>2.2999999999999998</v>
      </c>
      <c r="EY40" s="2">
        <v>2.2999999999999998</v>
      </c>
      <c r="EZ40" s="2">
        <v>2.2999999999999998</v>
      </c>
      <c r="FA40" s="2">
        <v>2.2999999999999998</v>
      </c>
      <c r="FB40" s="2">
        <v>2.4</v>
      </c>
      <c r="FC40" s="2">
        <v>2.2000000000000002</v>
      </c>
      <c r="FD40" s="2">
        <v>2.4</v>
      </c>
      <c r="FE40" s="2">
        <v>2.2999999999999998</v>
      </c>
      <c r="FF40" s="2">
        <v>2.5</v>
      </c>
      <c r="FG40" s="2">
        <v>2.4</v>
      </c>
      <c r="FH40" s="2">
        <v>2.2999999999999998</v>
      </c>
      <c r="FI40" s="2">
        <v>2.7</v>
      </c>
      <c r="FJ40" s="2">
        <v>2.7</v>
      </c>
      <c r="FK40" s="2">
        <v>2.8</v>
      </c>
    </row>
    <row r="41" spans="1:167" ht="14.5">
      <c r="A41" s="1"/>
      <c r="B41" s="9"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9"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9"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9"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9"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9"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9"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spans="1:167" ht="14.5">
      <c r="A42" s="1"/>
      <c r="B42" s="9"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9"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9"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4.5">
      <c r="A43" s="1"/>
      <c r="B43" s="9"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9"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9"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9"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9"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9"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9"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spans="1:167" ht="15.5">
      <c r="A44" s="1"/>
      <c r="B44" s="9" t="s">
        <v>495</v>
      </c>
      <c r="C44" s="2">
        <v>5.3</v>
      </c>
      <c r="D44" s="2">
        <v>5.3</v>
      </c>
      <c r="E44" s="2">
        <v>5.3</v>
      </c>
      <c r="F44" s="2">
        <v>5.3</v>
      </c>
      <c r="G44" s="2">
        <v>6.3</v>
      </c>
      <c r="H44" s="2">
        <v>6.3</v>
      </c>
      <c r="I44" s="2">
        <v>6.3</v>
      </c>
      <c r="J44" s="2">
        <v>6.3</v>
      </c>
      <c r="K44" s="2">
        <v>6.5</v>
      </c>
      <c r="L44" s="2">
        <v>5</v>
      </c>
      <c r="M44" s="2">
        <v>5</v>
      </c>
      <c r="N44" s="2">
        <v>5</v>
      </c>
      <c r="O44" s="2">
        <v>5</v>
      </c>
      <c r="P44" s="2">
        <v>4.9000000000000004</v>
      </c>
      <c r="Q44" s="2">
        <v>4.9000000000000004</v>
      </c>
      <c r="R44" s="2">
        <v>4.9000000000000004</v>
      </c>
      <c r="S44" s="2">
        <v>5</v>
      </c>
      <c r="T44" s="2">
        <v>4.9000000000000004</v>
      </c>
      <c r="U44" s="2">
        <v>4.8</v>
      </c>
      <c r="V44" s="2">
        <v>4.8</v>
      </c>
      <c r="W44" s="2">
        <v>4.7</v>
      </c>
      <c r="Y44" s="1"/>
      <c r="Z44" s="9" t="s">
        <v>495</v>
      </c>
      <c r="AA44" s="2">
        <v>3.2</v>
      </c>
      <c r="AB44" s="2">
        <v>3.3</v>
      </c>
      <c r="AC44" s="2">
        <v>3.3</v>
      </c>
      <c r="AD44" s="2">
        <v>3.5</v>
      </c>
      <c r="AE44" s="2">
        <v>3.5</v>
      </c>
      <c r="AF44" s="2">
        <v>3.4</v>
      </c>
      <c r="AG44" s="2">
        <v>3.5</v>
      </c>
      <c r="AH44" s="2">
        <v>3.5</v>
      </c>
      <c r="AI44" s="2">
        <v>3.6</v>
      </c>
      <c r="AJ44" s="2">
        <v>3.5</v>
      </c>
      <c r="AK44" s="2">
        <v>3.3</v>
      </c>
      <c r="AL44" s="2">
        <v>3.2</v>
      </c>
      <c r="AM44" s="2">
        <v>3.4</v>
      </c>
      <c r="AN44" s="2">
        <v>3.5</v>
      </c>
      <c r="AO44" s="2">
        <v>3.5</v>
      </c>
      <c r="AP44" s="2">
        <v>3.5</v>
      </c>
      <c r="AQ44" s="2">
        <v>3.5</v>
      </c>
      <c r="AR44" s="2">
        <v>3.5</v>
      </c>
      <c r="AS44" s="2">
        <v>3.1</v>
      </c>
      <c r="AT44" s="2">
        <v>3.1</v>
      </c>
      <c r="AU44" s="2">
        <v>3.1</v>
      </c>
      <c r="AW44" s="1"/>
      <c r="AX44" s="9" t="s">
        <v>495</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9" t="s">
        <v>495</v>
      </c>
      <c r="BW44" s="2">
        <v>3.3</v>
      </c>
      <c r="BX44" s="2">
        <v>3.3</v>
      </c>
      <c r="BY44" s="2">
        <v>3.3</v>
      </c>
      <c r="BZ44" s="2">
        <v>3.3</v>
      </c>
      <c r="CA44" s="2">
        <v>3.3</v>
      </c>
      <c r="CB44" s="2">
        <v>3.2</v>
      </c>
      <c r="CC44" s="2">
        <v>3.2</v>
      </c>
      <c r="CD44" s="2">
        <v>3.3</v>
      </c>
      <c r="CE44" s="2">
        <v>3.3</v>
      </c>
      <c r="CF44" s="2">
        <v>3.3</v>
      </c>
      <c r="CG44" s="2">
        <v>3.3</v>
      </c>
      <c r="CH44" s="2">
        <v>3.3</v>
      </c>
      <c r="CI44" s="2">
        <v>3.4</v>
      </c>
      <c r="CJ44" s="2">
        <v>3.3</v>
      </c>
      <c r="CK44" s="2">
        <v>3.2</v>
      </c>
      <c r="CL44" s="2">
        <v>3.1</v>
      </c>
      <c r="CM44" s="2">
        <v>3</v>
      </c>
      <c r="CN44" s="2">
        <v>3.2</v>
      </c>
      <c r="CO44" s="2">
        <v>3</v>
      </c>
      <c r="CP44" s="2">
        <v>3</v>
      </c>
      <c r="CQ44" s="2">
        <v>3</v>
      </c>
      <c r="CS44" s="1"/>
      <c r="CT44" s="9" t="s">
        <v>495</v>
      </c>
      <c r="CU44" s="2">
        <v>3.3</v>
      </c>
      <c r="CV44" s="2">
        <v>3.3</v>
      </c>
      <c r="CW44" s="2">
        <v>3.2</v>
      </c>
      <c r="CX44" s="2">
        <v>3</v>
      </c>
      <c r="CY44" s="2">
        <v>3</v>
      </c>
      <c r="CZ44" s="2">
        <v>3.2</v>
      </c>
      <c r="DA44" s="2">
        <v>2.7</v>
      </c>
      <c r="DB44" s="2">
        <v>2.7</v>
      </c>
      <c r="DC44" s="2">
        <v>2.8</v>
      </c>
      <c r="DD44" s="2">
        <v>3.1</v>
      </c>
      <c r="DE44" s="2">
        <v>3.3</v>
      </c>
      <c r="DF44" s="2">
        <v>3.2</v>
      </c>
      <c r="DG44" s="2">
        <v>3.2</v>
      </c>
      <c r="DH44" s="2">
        <v>2.2999999999999998</v>
      </c>
      <c r="DI44" s="2">
        <v>2.4</v>
      </c>
      <c r="DJ44" s="2">
        <v>2.4</v>
      </c>
      <c r="DK44" s="2">
        <v>2.2000000000000002</v>
      </c>
      <c r="DL44" s="2">
        <v>2.2000000000000002</v>
      </c>
      <c r="DM44" s="2">
        <v>1.9</v>
      </c>
      <c r="DN44" s="2">
        <v>1.9</v>
      </c>
      <c r="DO44" s="2">
        <v>1.5</v>
      </c>
      <c r="DQ44" s="1"/>
      <c r="DR44" s="9" t="s">
        <v>495</v>
      </c>
      <c r="DS44" s="2">
        <v>3</v>
      </c>
      <c r="DT44" s="2">
        <v>3</v>
      </c>
      <c r="DU44" s="2">
        <v>3</v>
      </c>
      <c r="DV44" s="2">
        <v>5.9</v>
      </c>
      <c r="DW44" s="2">
        <v>6</v>
      </c>
      <c r="DX44" s="2">
        <v>6</v>
      </c>
      <c r="DY44" s="2">
        <v>6</v>
      </c>
      <c r="DZ44" s="2">
        <v>6</v>
      </c>
      <c r="EA44" s="2">
        <v>6</v>
      </c>
      <c r="EB44" s="2">
        <v>5.9</v>
      </c>
      <c r="EC44" s="2">
        <v>5.9</v>
      </c>
      <c r="ED44" s="2">
        <v>5.9</v>
      </c>
      <c r="EE44" s="2">
        <v>6</v>
      </c>
      <c r="EF44" s="2">
        <v>5.5</v>
      </c>
      <c r="EG44" s="2">
        <v>5.5</v>
      </c>
      <c r="EH44" s="2">
        <v>5.4</v>
      </c>
      <c r="EI44" s="2">
        <v>5.4</v>
      </c>
      <c r="EJ44" s="2">
        <v>5.5</v>
      </c>
      <c r="EK44" s="2">
        <v>5.4</v>
      </c>
      <c r="EL44" s="2">
        <v>5.4</v>
      </c>
      <c r="EM44" s="2">
        <v>5.4</v>
      </c>
      <c r="EO44" s="1"/>
      <c r="EP44" s="9" t="s">
        <v>495</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spans="1:167" ht="14.5">
      <c r="A45" s="128"/>
      <c r="B45" s="128"/>
      <c r="C45" s="2"/>
      <c r="D45" s="2"/>
      <c r="E45" s="2"/>
      <c r="F45" s="2"/>
      <c r="G45" s="2"/>
      <c r="H45" s="2"/>
      <c r="I45" s="2"/>
      <c r="J45" s="2"/>
      <c r="K45" s="2"/>
      <c r="L45" s="2"/>
      <c r="M45" s="2"/>
      <c r="N45" s="2"/>
      <c r="O45" s="2"/>
      <c r="P45" s="2"/>
      <c r="Q45" s="2"/>
      <c r="R45" s="2"/>
      <c r="S45" s="2"/>
      <c r="T45" s="2"/>
      <c r="U45" s="2"/>
      <c r="V45" s="2"/>
      <c r="W45" s="2"/>
      <c r="Y45" s="128"/>
      <c r="Z45" s="128"/>
      <c r="AA45" s="2"/>
      <c r="AB45" s="2"/>
      <c r="AC45" s="2"/>
      <c r="AD45" s="2"/>
      <c r="AE45" s="2"/>
      <c r="AF45" s="2"/>
      <c r="AG45" s="2"/>
      <c r="AH45" s="2"/>
      <c r="AI45" s="2"/>
      <c r="AJ45" s="2"/>
      <c r="AK45" s="2"/>
      <c r="AL45" s="2"/>
      <c r="AM45" s="2"/>
      <c r="AN45" s="2"/>
      <c r="AO45" s="2"/>
      <c r="AP45" s="2"/>
      <c r="AQ45" s="2"/>
      <c r="AR45" s="2"/>
      <c r="AS45" s="2"/>
      <c r="AT45" s="2"/>
      <c r="AU45" s="2"/>
      <c r="AW45" s="128"/>
      <c r="AX45" s="128"/>
      <c r="AY45" s="2"/>
      <c r="AZ45" s="2"/>
      <c r="BA45" s="2"/>
      <c r="BB45" s="2"/>
      <c r="BC45" s="2"/>
      <c r="BD45" s="2"/>
      <c r="BE45" s="2"/>
      <c r="BF45" s="2"/>
      <c r="BG45" s="2"/>
      <c r="BH45" s="2"/>
      <c r="BI45" s="2"/>
      <c r="BJ45" s="2"/>
      <c r="BK45" s="2"/>
      <c r="BL45" s="2"/>
      <c r="BM45" s="2"/>
      <c r="BN45" s="2"/>
      <c r="BO45" s="2"/>
      <c r="BP45" s="2"/>
      <c r="BQ45" s="2"/>
      <c r="BR45" s="2"/>
      <c r="BS45" s="2"/>
      <c r="BU45" s="128"/>
      <c r="BV45" s="128"/>
      <c r="BW45" s="2"/>
      <c r="BX45" s="2"/>
      <c r="BY45" s="2"/>
      <c r="BZ45" s="2"/>
      <c r="CA45" s="2"/>
      <c r="CB45" s="2"/>
      <c r="CC45" s="2"/>
      <c r="CD45" s="2"/>
      <c r="CE45" s="2"/>
      <c r="CF45" s="2"/>
      <c r="CG45" s="2"/>
      <c r="CH45" s="2"/>
      <c r="CI45" s="2"/>
      <c r="CJ45" s="2"/>
      <c r="CK45" s="2"/>
      <c r="CL45" s="2"/>
      <c r="CM45" s="2"/>
      <c r="CN45" s="2"/>
      <c r="CO45" s="2"/>
      <c r="CP45" s="2"/>
      <c r="CQ45" s="2"/>
      <c r="CS45" s="128"/>
      <c r="CT45" s="128"/>
      <c r="CU45" s="2"/>
      <c r="CV45" s="2"/>
      <c r="CW45" s="2"/>
      <c r="CX45" s="2"/>
      <c r="CY45" s="2"/>
      <c r="CZ45" s="2"/>
      <c r="DA45" s="2"/>
      <c r="DB45" s="2"/>
      <c r="DC45" s="2"/>
      <c r="DD45" s="2"/>
      <c r="DE45" s="2"/>
      <c r="DF45" s="2"/>
      <c r="DG45" s="2"/>
      <c r="DH45" s="2"/>
      <c r="DI45" s="2"/>
      <c r="DJ45" s="2"/>
      <c r="DK45" s="2"/>
      <c r="DL45" s="2"/>
      <c r="DM45" s="2"/>
      <c r="DN45" s="2"/>
      <c r="DO45" s="2"/>
      <c r="DQ45" s="128"/>
      <c r="DR45" s="128"/>
      <c r="DS45" s="2"/>
      <c r="DT45" s="2"/>
      <c r="DU45" s="2"/>
      <c r="DV45" s="2"/>
      <c r="DW45" s="2"/>
      <c r="DX45" s="2"/>
      <c r="DY45" s="2"/>
      <c r="DZ45" s="2"/>
      <c r="EA45" s="2"/>
      <c r="EB45" s="2"/>
      <c r="EC45" s="2"/>
      <c r="ED45" s="2"/>
      <c r="EE45" s="2"/>
      <c r="EF45" s="2"/>
      <c r="EG45" s="2"/>
      <c r="EH45" s="2"/>
      <c r="EI45" s="2"/>
      <c r="EJ45" s="2"/>
      <c r="EK45" s="2"/>
      <c r="EL45" s="2"/>
      <c r="EM45" s="2"/>
      <c r="EO45" s="128"/>
      <c r="EP45" s="128"/>
      <c r="EQ45" s="2"/>
      <c r="ER45" s="2"/>
      <c r="ES45" s="2"/>
      <c r="ET45" s="2"/>
      <c r="EU45" s="2"/>
      <c r="EV45" s="2"/>
      <c r="EW45" s="2"/>
      <c r="EX45" s="2"/>
      <c r="EY45" s="2"/>
      <c r="EZ45" s="2"/>
      <c r="FA45" s="2"/>
      <c r="FB45" s="2"/>
      <c r="FC45" s="2"/>
      <c r="FD45" s="2"/>
      <c r="FE45" s="2"/>
      <c r="FF45" s="2"/>
      <c r="FG45" s="2"/>
      <c r="FH45" s="2"/>
      <c r="FI45" s="2"/>
      <c r="FJ45" s="2"/>
      <c r="FK45" s="2"/>
    </row>
    <row r="46" spans="1:167" ht="14.5">
      <c r="A46" s="1"/>
      <c r="B46" s="11" t="s">
        <v>517</v>
      </c>
      <c r="C46" s="2"/>
      <c r="D46" s="2"/>
      <c r="E46" s="2"/>
      <c r="F46" s="2"/>
      <c r="G46" s="2"/>
      <c r="H46" s="2"/>
      <c r="I46" s="2"/>
      <c r="J46" s="2"/>
      <c r="K46" s="2"/>
      <c r="L46" s="2"/>
      <c r="M46" s="2"/>
      <c r="N46" s="2"/>
      <c r="O46" s="2"/>
      <c r="P46" s="2"/>
      <c r="Q46" s="2"/>
      <c r="R46" s="2"/>
      <c r="S46" s="2"/>
      <c r="T46" s="2"/>
      <c r="U46" s="2"/>
      <c r="V46" s="2"/>
      <c r="W46" s="2"/>
      <c r="Y46" s="1"/>
      <c r="Z46" s="11" t="s">
        <v>517</v>
      </c>
      <c r="AA46" s="2"/>
      <c r="AB46" s="2"/>
      <c r="AC46" s="2"/>
      <c r="AD46" s="2"/>
      <c r="AE46" s="2"/>
      <c r="AF46" s="2"/>
      <c r="AG46" s="2"/>
      <c r="AH46" s="2"/>
      <c r="AI46" s="2"/>
      <c r="AJ46" s="2"/>
      <c r="AK46" s="2"/>
      <c r="AL46" s="2"/>
      <c r="AM46" s="2"/>
      <c r="AN46" s="2"/>
      <c r="AO46" s="2"/>
      <c r="AP46" s="2"/>
      <c r="AQ46" s="2"/>
      <c r="AR46" s="2"/>
      <c r="AS46" s="2"/>
      <c r="AT46" s="2"/>
      <c r="AU46" s="2"/>
      <c r="AW46" s="1"/>
      <c r="AX46" s="11" t="s">
        <v>517</v>
      </c>
      <c r="AY46" s="2"/>
      <c r="AZ46" s="2"/>
      <c r="BA46" s="2"/>
      <c r="BB46" s="2"/>
      <c r="BC46" s="2"/>
      <c r="BD46" s="2"/>
      <c r="BE46" s="2"/>
      <c r="BF46" s="2"/>
      <c r="BG46" s="2"/>
      <c r="BH46" s="2"/>
      <c r="BI46" s="2"/>
      <c r="BJ46" s="2"/>
      <c r="BK46" s="2"/>
      <c r="BL46" s="2"/>
      <c r="BM46" s="2"/>
      <c r="BN46" s="2"/>
      <c r="BO46" s="2"/>
      <c r="BP46" s="2"/>
      <c r="BQ46" s="2"/>
      <c r="BR46" s="2"/>
      <c r="BS46" s="2"/>
      <c r="BU46" s="1"/>
      <c r="BV46" s="11" t="s">
        <v>517</v>
      </c>
      <c r="BW46" s="2"/>
      <c r="BX46" s="2"/>
      <c r="BY46" s="2"/>
      <c r="BZ46" s="2"/>
      <c r="CA46" s="2"/>
      <c r="CB46" s="2"/>
      <c r="CC46" s="2"/>
      <c r="CD46" s="2"/>
      <c r="CE46" s="2"/>
      <c r="CF46" s="2"/>
      <c r="CG46" s="2"/>
      <c r="CH46" s="2"/>
      <c r="CI46" s="2"/>
      <c r="CJ46" s="2"/>
      <c r="CK46" s="2"/>
      <c r="CL46" s="2"/>
      <c r="CM46" s="2"/>
      <c r="CN46" s="2"/>
      <c r="CO46" s="2"/>
      <c r="CP46" s="2"/>
      <c r="CQ46" s="2"/>
      <c r="CS46" s="1"/>
      <c r="CT46" s="11" t="s">
        <v>517</v>
      </c>
      <c r="CU46" s="2"/>
      <c r="CV46" s="2"/>
      <c r="CW46" s="2"/>
      <c r="CX46" s="2"/>
      <c r="CY46" s="2"/>
      <c r="CZ46" s="2"/>
      <c r="DA46" s="2"/>
      <c r="DB46" s="2"/>
      <c r="DC46" s="2"/>
      <c r="DD46" s="2"/>
      <c r="DE46" s="2"/>
      <c r="DF46" s="2"/>
      <c r="DG46" s="2"/>
      <c r="DH46" s="2"/>
      <c r="DI46" s="2"/>
      <c r="DJ46" s="2"/>
      <c r="DK46" s="2"/>
      <c r="DL46" s="2"/>
      <c r="DM46" s="2"/>
      <c r="DN46" s="2"/>
      <c r="DO46" s="2"/>
      <c r="DQ46" s="1"/>
      <c r="DR46" s="11" t="s">
        <v>517</v>
      </c>
      <c r="DS46" s="2"/>
      <c r="DT46" s="2"/>
      <c r="DU46" s="2"/>
      <c r="DV46" s="2"/>
      <c r="DW46" s="2"/>
      <c r="DX46" s="2"/>
      <c r="DY46" s="2"/>
      <c r="DZ46" s="2"/>
      <c r="EA46" s="2"/>
      <c r="EB46" s="2"/>
      <c r="EC46" s="2"/>
      <c r="ED46" s="2"/>
      <c r="EE46" s="2"/>
      <c r="EF46" s="2"/>
      <c r="EG46" s="2"/>
      <c r="EH46" s="2"/>
      <c r="EI46" s="2"/>
      <c r="EJ46" s="2"/>
      <c r="EK46" s="2"/>
      <c r="EL46" s="2"/>
      <c r="EM46" s="2"/>
      <c r="EO46" s="1"/>
      <c r="EP46" s="11" t="s">
        <v>517</v>
      </c>
      <c r="EQ46" s="2"/>
      <c r="ER46" s="2"/>
      <c r="ES46" s="2"/>
      <c r="ET46" s="2"/>
      <c r="EU46" s="2"/>
      <c r="EV46" s="2"/>
      <c r="EW46" s="2"/>
      <c r="EX46" s="2"/>
      <c r="EY46" s="2"/>
      <c r="EZ46" s="2"/>
      <c r="FA46" s="2"/>
      <c r="FB46" s="2"/>
      <c r="FC46" s="2"/>
      <c r="FD46" s="2"/>
      <c r="FE46" s="2"/>
      <c r="FF46" s="2"/>
      <c r="FG46" s="2"/>
      <c r="FH46" s="2"/>
      <c r="FI46" s="2"/>
      <c r="FJ46" s="2"/>
      <c r="FK46" s="2"/>
    </row>
    <row r="47" spans="1:167" ht="15.5">
      <c r="A47" s="1"/>
      <c r="B47" s="9" t="s">
        <v>518</v>
      </c>
      <c r="C47" s="15">
        <v>0.72</v>
      </c>
      <c r="D47" s="15">
        <v>0.74</v>
      </c>
      <c r="E47" s="15">
        <v>0.75</v>
      </c>
      <c r="F47" s="15">
        <v>0.76</v>
      </c>
      <c r="G47" s="15">
        <v>0.76</v>
      </c>
      <c r="H47" s="15">
        <v>0.78</v>
      </c>
      <c r="I47" s="15">
        <v>0.79</v>
      </c>
      <c r="J47" s="15">
        <v>0.8</v>
      </c>
      <c r="K47" s="15">
        <v>0.8</v>
      </c>
      <c r="L47" s="15">
        <v>0.85</v>
      </c>
      <c r="M47" s="15">
        <v>0.86</v>
      </c>
      <c r="N47" s="15">
        <v>0.88</v>
      </c>
      <c r="O47" s="15">
        <v>0.9</v>
      </c>
      <c r="P47" s="15">
        <v>0.92</v>
      </c>
      <c r="Q47" s="15">
        <v>0.93</v>
      </c>
      <c r="R47" s="15">
        <v>0.94</v>
      </c>
      <c r="S47" s="15">
        <v>0.95</v>
      </c>
      <c r="T47" s="15">
        <v>0.97</v>
      </c>
      <c r="U47" s="15">
        <v>0.97</v>
      </c>
      <c r="V47" s="15">
        <v>0.96</v>
      </c>
      <c r="W47" s="15">
        <v>0.95</v>
      </c>
      <c r="Y47" s="1"/>
      <c r="Z47" s="9" t="s">
        <v>518</v>
      </c>
      <c r="AA47" s="15">
        <v>3.58</v>
      </c>
      <c r="AB47" s="15">
        <v>3.58</v>
      </c>
      <c r="AC47" s="15">
        <v>3.6</v>
      </c>
      <c r="AD47" s="15">
        <v>3.62</v>
      </c>
      <c r="AE47" s="15">
        <v>3.61</v>
      </c>
      <c r="AF47" s="15">
        <v>3.7</v>
      </c>
      <c r="AG47" s="15">
        <v>3.73</v>
      </c>
      <c r="AH47" s="15">
        <v>3.74</v>
      </c>
      <c r="AI47" s="15">
        <v>3.74</v>
      </c>
      <c r="AJ47" s="15">
        <v>3.75</v>
      </c>
      <c r="AK47" s="15">
        <v>3.78</v>
      </c>
      <c r="AL47" s="15">
        <v>3.81</v>
      </c>
      <c r="AM47" s="15">
        <v>3.84</v>
      </c>
      <c r="AN47" s="15">
        <v>3.9</v>
      </c>
      <c r="AO47" s="15">
        <v>3.93</v>
      </c>
      <c r="AP47" s="15">
        <v>3.91</v>
      </c>
      <c r="AQ47" s="15">
        <v>3.88</v>
      </c>
      <c r="AR47" s="15">
        <v>3.9</v>
      </c>
      <c r="AS47" s="15">
        <v>3.83</v>
      </c>
      <c r="AT47" s="15">
        <v>3.77</v>
      </c>
      <c r="AU47" s="15">
        <v>3.72</v>
      </c>
      <c r="AW47" s="1"/>
      <c r="AX47" s="9" t="s">
        <v>518</v>
      </c>
      <c r="AY47" s="15">
        <v>4.4800000000000004</v>
      </c>
      <c r="AZ47" s="15">
        <v>4.59</v>
      </c>
      <c r="BA47" s="15">
        <v>4.6399999999999997</v>
      </c>
      <c r="BB47" s="15">
        <v>4.7300000000000004</v>
      </c>
      <c r="BC47" s="15">
        <v>4.8099999999999996</v>
      </c>
      <c r="BD47" s="15">
        <v>5.0599999999999996</v>
      </c>
      <c r="BE47" s="15">
        <v>5.22</v>
      </c>
      <c r="BF47" s="15">
        <v>5.35</v>
      </c>
      <c r="BG47" s="15">
        <v>5.51</v>
      </c>
      <c r="BH47" s="15">
        <v>5.67</v>
      </c>
      <c r="BI47" s="15">
        <v>5.76</v>
      </c>
      <c r="BJ47" s="15">
        <v>5.84</v>
      </c>
      <c r="BK47" s="15">
        <v>6.02</v>
      </c>
      <c r="BL47" s="15">
        <v>6.25</v>
      </c>
      <c r="BM47" s="15">
        <v>6.33</v>
      </c>
      <c r="BN47" s="15">
        <v>6.34</v>
      </c>
      <c r="BO47" s="15">
        <v>6.32</v>
      </c>
      <c r="BP47" s="15">
        <v>6.36</v>
      </c>
      <c r="BQ47" s="15">
        <v>6.32</v>
      </c>
      <c r="BR47" s="15">
        <v>6.28</v>
      </c>
      <c r="BS47" s="15">
        <v>6.24</v>
      </c>
      <c r="BU47" s="1"/>
      <c r="BV47" s="9" t="s">
        <v>518</v>
      </c>
      <c r="BW47" s="15">
        <v>0.45</v>
      </c>
      <c r="BX47" s="15">
        <v>0.45</v>
      </c>
      <c r="BY47" s="15">
        <v>0.46</v>
      </c>
      <c r="BZ47" s="15">
        <v>0.47</v>
      </c>
      <c r="CA47" s="15">
        <v>0.47</v>
      </c>
      <c r="CB47" s="15">
        <v>0.47</v>
      </c>
      <c r="CC47" s="15">
        <v>0.47</v>
      </c>
      <c r="CD47" s="15">
        <v>0.47</v>
      </c>
      <c r="CE47" s="15">
        <v>0.47</v>
      </c>
      <c r="CF47" s="15">
        <v>0.48</v>
      </c>
      <c r="CG47" s="15">
        <v>0.49</v>
      </c>
      <c r="CH47" s="15">
        <v>0.5</v>
      </c>
      <c r="CI47" s="15">
        <v>0.51</v>
      </c>
      <c r="CJ47" s="15">
        <v>0.51</v>
      </c>
      <c r="CK47" s="15">
        <v>0.52</v>
      </c>
      <c r="CL47" s="15">
        <v>0.54</v>
      </c>
      <c r="CM47" s="15">
        <v>0.54</v>
      </c>
      <c r="CN47" s="15">
        <v>0.55000000000000004</v>
      </c>
      <c r="CO47" s="15">
        <v>0.55000000000000004</v>
      </c>
      <c r="CP47" s="15">
        <v>0.54</v>
      </c>
      <c r="CQ47" s="15">
        <v>0.53</v>
      </c>
      <c r="CS47" s="1"/>
      <c r="CT47" s="9" t="s">
        <v>518</v>
      </c>
      <c r="CU47" s="15">
        <v>0.56000000000000005</v>
      </c>
      <c r="CV47" s="15">
        <v>0.56000000000000005</v>
      </c>
      <c r="CW47" s="15">
        <v>0.55000000000000004</v>
      </c>
      <c r="CX47" s="15">
        <v>0.55000000000000004</v>
      </c>
      <c r="CY47" s="15">
        <v>0.55000000000000004</v>
      </c>
      <c r="CZ47" s="15">
        <v>0.55000000000000004</v>
      </c>
      <c r="DA47" s="15">
        <v>0.55000000000000004</v>
      </c>
      <c r="DB47" s="15">
        <v>0.56000000000000005</v>
      </c>
      <c r="DC47" s="15">
        <v>0.56999999999999995</v>
      </c>
      <c r="DD47" s="15">
        <v>0.56999999999999995</v>
      </c>
      <c r="DE47" s="15">
        <v>0.57999999999999996</v>
      </c>
      <c r="DF47" s="15">
        <v>0.57999999999999996</v>
      </c>
      <c r="DG47" s="15">
        <v>0.57999999999999996</v>
      </c>
      <c r="DH47" s="15">
        <v>0.56999999999999995</v>
      </c>
      <c r="DI47" s="15">
        <v>0.56999999999999995</v>
      </c>
      <c r="DJ47" s="15">
        <v>0.59</v>
      </c>
      <c r="DK47" s="15">
        <v>0.57999999999999996</v>
      </c>
      <c r="DL47" s="15">
        <v>0.57999999999999996</v>
      </c>
      <c r="DM47" s="15">
        <v>0.56999999999999995</v>
      </c>
      <c r="DN47" s="15">
        <v>0.55000000000000004</v>
      </c>
      <c r="DO47" s="15">
        <v>0.54</v>
      </c>
      <c r="DQ47" s="1"/>
      <c r="DR47" s="9" t="s">
        <v>518</v>
      </c>
      <c r="DS47" s="15">
        <v>1.99</v>
      </c>
      <c r="DT47" s="15">
        <v>2.0099999999999998</v>
      </c>
      <c r="DU47" s="15">
        <v>2.02</v>
      </c>
      <c r="DV47" s="15">
        <v>2.0499999999999998</v>
      </c>
      <c r="DW47" s="15">
        <v>2.0499999999999998</v>
      </c>
      <c r="DX47" s="15">
        <v>2.11</v>
      </c>
      <c r="DY47" s="15">
        <v>2.16</v>
      </c>
      <c r="DZ47" s="15">
        <v>2.2200000000000002</v>
      </c>
      <c r="EA47" s="15">
        <v>2.2599999999999998</v>
      </c>
      <c r="EB47" s="15">
        <v>2.4</v>
      </c>
      <c r="EC47" s="15">
        <v>2.4700000000000002</v>
      </c>
      <c r="ED47" s="15">
        <v>2.6</v>
      </c>
      <c r="EE47" s="15">
        <v>2.63</v>
      </c>
      <c r="EF47" s="15">
        <v>2.64</v>
      </c>
      <c r="EG47" s="15">
        <v>2.64</v>
      </c>
      <c r="EH47" s="15">
        <v>2.66</v>
      </c>
      <c r="EI47" s="15">
        <v>2.66</v>
      </c>
      <c r="EJ47" s="15">
        <v>2.65</v>
      </c>
      <c r="EK47" s="15">
        <v>2.6</v>
      </c>
      <c r="EL47" s="15">
        <v>2.54</v>
      </c>
      <c r="EM47" s="15">
        <v>2.5</v>
      </c>
      <c r="EO47" s="1"/>
      <c r="EP47" s="9" t="s">
        <v>518</v>
      </c>
      <c r="EQ47" s="15">
        <v>1.94</v>
      </c>
      <c r="ER47" s="15">
        <v>2</v>
      </c>
      <c r="ES47" s="15">
        <v>2.0499999999999998</v>
      </c>
      <c r="ET47" s="15">
        <v>2.11</v>
      </c>
      <c r="EU47" s="15">
        <v>2.21</v>
      </c>
      <c r="EV47" s="15">
        <v>2.2400000000000002</v>
      </c>
      <c r="EW47" s="15">
        <v>2.3199999999999998</v>
      </c>
      <c r="EX47" s="15">
        <v>2.56</v>
      </c>
      <c r="EY47" s="15">
        <v>2.63</v>
      </c>
      <c r="EZ47" s="15">
        <v>2.68</v>
      </c>
      <c r="FA47" s="15">
        <v>2.78</v>
      </c>
      <c r="FB47" s="15">
        <v>2.79</v>
      </c>
      <c r="FC47" s="15">
        <v>2.8</v>
      </c>
      <c r="FD47" s="15">
        <v>2.8</v>
      </c>
      <c r="FE47" s="15">
        <v>2.79</v>
      </c>
      <c r="FF47" s="15">
        <v>2.8</v>
      </c>
      <c r="FG47" s="15">
        <v>2.78</v>
      </c>
      <c r="FH47" s="15">
        <v>2.79</v>
      </c>
      <c r="FI47" s="15">
        <v>2.76</v>
      </c>
      <c r="FJ47" s="15">
        <v>2.73</v>
      </c>
      <c r="FK47" s="15">
        <v>2.69</v>
      </c>
    </row>
    <row r="48" spans="1:167" ht="14.5">
      <c r="A48" s="128"/>
      <c r="B48" s="128"/>
      <c r="C48" s="4"/>
      <c r="D48" s="4"/>
      <c r="E48" s="4"/>
      <c r="F48" s="4"/>
      <c r="G48" s="4"/>
      <c r="H48" s="4"/>
      <c r="I48" s="4"/>
      <c r="J48" s="4"/>
      <c r="K48" s="4"/>
      <c r="L48" s="4"/>
      <c r="M48" s="4"/>
      <c r="N48" s="4"/>
      <c r="O48" s="4"/>
      <c r="P48" s="4"/>
      <c r="Q48" s="4"/>
      <c r="R48" s="4"/>
      <c r="S48" s="4"/>
      <c r="T48" s="4"/>
      <c r="U48" s="4"/>
      <c r="V48" s="4"/>
      <c r="W48" s="4"/>
      <c r="Y48" s="128"/>
      <c r="Z48" s="128"/>
      <c r="AA48" s="4"/>
      <c r="AB48" s="4"/>
      <c r="AC48" s="4"/>
      <c r="AD48" s="4"/>
      <c r="AE48" s="4"/>
      <c r="AF48" s="4"/>
      <c r="AG48" s="4"/>
      <c r="AH48" s="4"/>
      <c r="AI48" s="4"/>
      <c r="AJ48" s="4"/>
      <c r="AK48" s="4"/>
      <c r="AL48" s="4"/>
      <c r="AM48" s="4"/>
      <c r="AN48" s="4"/>
      <c r="AO48" s="4"/>
      <c r="AP48" s="4"/>
      <c r="AQ48" s="4"/>
      <c r="AR48" s="4"/>
      <c r="AS48" s="4"/>
      <c r="AT48" s="4"/>
      <c r="AU48" s="4"/>
      <c r="AW48" s="128"/>
      <c r="AX48" s="128"/>
      <c r="AY48" s="4"/>
      <c r="AZ48" s="4"/>
      <c r="BA48" s="4"/>
      <c r="BB48" s="4"/>
      <c r="BC48" s="4"/>
      <c r="BD48" s="4"/>
      <c r="BE48" s="4"/>
      <c r="BF48" s="4"/>
      <c r="BG48" s="4"/>
      <c r="BH48" s="4"/>
      <c r="BI48" s="4"/>
      <c r="BJ48" s="4"/>
      <c r="BK48" s="4"/>
      <c r="BL48" s="4"/>
      <c r="BM48" s="4"/>
      <c r="BN48" s="4"/>
      <c r="BO48" s="4"/>
      <c r="BP48" s="4"/>
      <c r="BQ48" s="4"/>
      <c r="BR48" s="4"/>
      <c r="BS48" s="4"/>
      <c r="BU48" s="128"/>
      <c r="BV48" s="128"/>
      <c r="BW48" s="4"/>
      <c r="BX48" s="4"/>
      <c r="BY48" s="4"/>
      <c r="BZ48" s="4"/>
      <c r="CA48" s="4"/>
      <c r="CB48" s="4"/>
      <c r="CC48" s="4"/>
      <c r="CD48" s="4"/>
      <c r="CE48" s="4"/>
      <c r="CF48" s="4"/>
      <c r="CG48" s="4"/>
      <c r="CH48" s="4"/>
      <c r="CI48" s="4"/>
      <c r="CJ48" s="4"/>
      <c r="CK48" s="4"/>
      <c r="CL48" s="4"/>
      <c r="CM48" s="4"/>
      <c r="CN48" s="4"/>
      <c r="CO48" s="4"/>
      <c r="CP48" s="4"/>
      <c r="CQ48" s="4"/>
      <c r="CS48" s="128"/>
      <c r="CT48" s="128"/>
      <c r="CU48" s="4"/>
      <c r="CV48" s="4"/>
      <c r="CW48" s="4"/>
      <c r="CX48" s="4"/>
      <c r="CY48" s="4"/>
      <c r="CZ48" s="4"/>
      <c r="DA48" s="4"/>
      <c r="DB48" s="4"/>
      <c r="DC48" s="4"/>
      <c r="DD48" s="4"/>
      <c r="DE48" s="4"/>
      <c r="DF48" s="4"/>
      <c r="DG48" s="4"/>
      <c r="DH48" s="4"/>
      <c r="DI48" s="4"/>
      <c r="DJ48" s="4"/>
      <c r="DK48" s="4"/>
      <c r="DL48" s="4"/>
      <c r="DM48" s="4"/>
      <c r="DN48" s="4"/>
      <c r="DO48" s="4"/>
      <c r="DQ48" s="128"/>
      <c r="DR48" s="128"/>
      <c r="DS48" s="4"/>
      <c r="DT48" s="4"/>
      <c r="DU48" s="4"/>
      <c r="DV48" s="4"/>
      <c r="DW48" s="4"/>
      <c r="DX48" s="4"/>
      <c r="DY48" s="4"/>
      <c r="DZ48" s="4"/>
      <c r="EA48" s="4"/>
      <c r="EB48" s="4"/>
      <c r="EC48" s="4"/>
      <c r="ED48" s="4"/>
      <c r="EE48" s="4"/>
      <c r="EF48" s="4"/>
      <c r="EG48" s="4"/>
      <c r="EH48" s="4"/>
      <c r="EI48" s="4"/>
      <c r="EJ48" s="4"/>
      <c r="EK48" s="4"/>
      <c r="EL48" s="4"/>
      <c r="EM48" s="4"/>
      <c r="EO48" s="128"/>
      <c r="EP48" s="128"/>
      <c r="EQ48" s="4"/>
      <c r="ER48" s="4"/>
      <c r="ES48" s="4"/>
      <c r="ET48" s="4"/>
      <c r="EU48" s="4"/>
      <c r="EV48" s="4"/>
      <c r="EW48" s="4"/>
      <c r="EX48" s="4"/>
      <c r="EY48" s="4"/>
      <c r="EZ48" s="4"/>
      <c r="FA48" s="4"/>
      <c r="FB48" s="4"/>
      <c r="FC48" s="4"/>
      <c r="FD48" s="4"/>
      <c r="FE48" s="4"/>
      <c r="FF48" s="4"/>
      <c r="FG48" s="4"/>
      <c r="FH48" s="4"/>
      <c r="FI48" s="4"/>
      <c r="FJ48" s="4"/>
      <c r="FK48" s="4"/>
    </row>
    <row r="49" spans="1:167" ht="15">
      <c r="A49" s="3"/>
      <c r="B49" s="11" t="s">
        <v>519</v>
      </c>
      <c r="C49" s="4">
        <v>162.71</v>
      </c>
      <c r="D49" s="4">
        <v>173.98</v>
      </c>
      <c r="E49" s="4">
        <v>167.72</v>
      </c>
      <c r="F49" s="4">
        <v>194.14</v>
      </c>
      <c r="G49" s="4">
        <v>202.18</v>
      </c>
      <c r="H49" s="4">
        <v>193.98</v>
      </c>
      <c r="I49" s="4">
        <v>188.22</v>
      </c>
      <c r="J49" s="4">
        <v>200.12</v>
      </c>
      <c r="K49" s="4">
        <v>201.83</v>
      </c>
      <c r="L49" s="4">
        <v>215.05</v>
      </c>
      <c r="M49" s="4">
        <v>216</v>
      </c>
      <c r="N49" s="4">
        <v>222.48</v>
      </c>
      <c r="O49" s="4">
        <v>199.52</v>
      </c>
      <c r="P49" s="4">
        <v>203.05</v>
      </c>
      <c r="Q49" s="4">
        <v>220.9</v>
      </c>
      <c r="R49" s="4">
        <v>214.21</v>
      </c>
      <c r="S49" s="4">
        <v>221.96</v>
      </c>
      <c r="T49" s="4">
        <v>197.18</v>
      </c>
      <c r="U49" s="4">
        <v>212.21</v>
      </c>
      <c r="V49" s="4">
        <v>215.13</v>
      </c>
      <c r="W49" s="4">
        <v>186.09</v>
      </c>
      <c r="Y49" s="3"/>
      <c r="Z49" s="11" t="s">
        <v>519</v>
      </c>
      <c r="AA49" s="4">
        <v>284.08</v>
      </c>
      <c r="AB49" s="4">
        <v>296.49</v>
      </c>
      <c r="AC49" s="4">
        <v>306.89</v>
      </c>
      <c r="AD49" s="4">
        <v>333.04</v>
      </c>
      <c r="AE49" s="4">
        <v>311.06</v>
      </c>
      <c r="AF49" s="4">
        <v>282.02</v>
      </c>
      <c r="AG49" s="4">
        <v>305.32</v>
      </c>
      <c r="AH49" s="4">
        <v>280.16000000000003</v>
      </c>
      <c r="AI49" s="4">
        <v>313.83</v>
      </c>
      <c r="AJ49" s="4">
        <v>329.01</v>
      </c>
      <c r="AK49" s="4">
        <v>304.85000000000002</v>
      </c>
      <c r="AL49" s="4">
        <v>312.64999999999998</v>
      </c>
      <c r="AM49" s="4">
        <v>283.39999999999998</v>
      </c>
      <c r="AN49" s="4">
        <v>321.33</v>
      </c>
      <c r="AO49" s="4">
        <v>357.01</v>
      </c>
      <c r="AP49" s="4">
        <v>348.76</v>
      </c>
      <c r="AQ49" s="4">
        <v>352.56</v>
      </c>
      <c r="AR49" s="4">
        <v>354.38</v>
      </c>
      <c r="AS49" s="4">
        <v>354.51</v>
      </c>
      <c r="AT49" s="4">
        <v>368.91</v>
      </c>
      <c r="AU49" s="4">
        <v>310.68</v>
      </c>
      <c r="AW49" s="3"/>
      <c r="AX49" s="11" t="s">
        <v>519</v>
      </c>
      <c r="AY49" s="4">
        <v>84.96</v>
      </c>
      <c r="AZ49" s="4">
        <v>96.12</v>
      </c>
      <c r="BA49" s="4">
        <v>106.39</v>
      </c>
      <c r="BB49" s="4">
        <v>117.6</v>
      </c>
      <c r="BC49" s="4">
        <v>124.42</v>
      </c>
      <c r="BD49" s="4">
        <v>124.91</v>
      </c>
      <c r="BE49" s="4">
        <v>126.11</v>
      </c>
      <c r="BF49" s="4">
        <v>109.83</v>
      </c>
      <c r="BG49" s="4">
        <v>129.16</v>
      </c>
      <c r="BH49" s="4">
        <v>146.02000000000001</v>
      </c>
      <c r="BI49" s="4">
        <v>147.05000000000001</v>
      </c>
      <c r="BJ49" s="4">
        <v>144.07</v>
      </c>
      <c r="BK49" s="4">
        <v>145.74</v>
      </c>
      <c r="BL49" s="4">
        <v>149.27000000000001</v>
      </c>
      <c r="BM49" s="4">
        <v>152.86000000000001</v>
      </c>
      <c r="BN49" s="4">
        <v>152.33000000000001</v>
      </c>
      <c r="BO49" s="4">
        <v>143.06</v>
      </c>
      <c r="BP49" s="4">
        <v>172.65</v>
      </c>
      <c r="BQ49" s="4">
        <v>183.29</v>
      </c>
      <c r="BR49" s="4">
        <v>191.2</v>
      </c>
      <c r="BS49" s="4">
        <v>171.89</v>
      </c>
      <c r="BU49" s="3"/>
      <c r="BV49" s="11" t="s">
        <v>519</v>
      </c>
      <c r="BW49" s="4">
        <v>135.88999999999999</v>
      </c>
      <c r="BX49" s="4">
        <v>139.12</v>
      </c>
      <c r="BY49" s="4">
        <v>134.81</v>
      </c>
      <c r="BZ49" s="4">
        <v>151.07</v>
      </c>
      <c r="CA49" s="4">
        <v>145.26</v>
      </c>
      <c r="CB49" s="4">
        <v>146.76</v>
      </c>
      <c r="CC49" s="4">
        <v>146.05000000000001</v>
      </c>
      <c r="CD49" s="4">
        <v>143.08000000000001</v>
      </c>
      <c r="CE49" s="4">
        <v>141.59</v>
      </c>
      <c r="CF49" s="4">
        <v>142.56</v>
      </c>
      <c r="CG49" s="4">
        <v>141.75</v>
      </c>
      <c r="CH49" s="4">
        <v>146.93</v>
      </c>
      <c r="CI49" s="4">
        <v>140.93</v>
      </c>
      <c r="CJ49" s="4">
        <v>159.15</v>
      </c>
      <c r="CK49" s="4">
        <v>167.63</v>
      </c>
      <c r="CL49" s="4">
        <v>154.19</v>
      </c>
      <c r="CM49" s="4">
        <v>164.27</v>
      </c>
      <c r="CN49" s="4">
        <v>151.56</v>
      </c>
      <c r="CO49" s="4">
        <v>149.72</v>
      </c>
      <c r="CP49" s="4">
        <v>139.05000000000001</v>
      </c>
      <c r="CQ49" s="4">
        <v>117.84</v>
      </c>
      <c r="CS49" s="3"/>
      <c r="CT49" s="11" t="s">
        <v>519</v>
      </c>
      <c r="CU49" s="4">
        <v>130.80000000000001</v>
      </c>
      <c r="CV49" s="4">
        <v>127.71</v>
      </c>
      <c r="CW49" s="4">
        <v>153.65</v>
      </c>
      <c r="CX49" s="4">
        <v>151.18</v>
      </c>
      <c r="CY49" s="4">
        <v>144.82</v>
      </c>
      <c r="CZ49" s="4">
        <v>150.68</v>
      </c>
      <c r="DA49" s="4">
        <v>160.54</v>
      </c>
      <c r="DB49" s="4">
        <v>187.78</v>
      </c>
      <c r="DC49" s="4">
        <v>185.35</v>
      </c>
      <c r="DD49" s="4">
        <v>174.86</v>
      </c>
      <c r="DE49" s="4">
        <v>173.37</v>
      </c>
      <c r="DF49" s="4">
        <v>168.45</v>
      </c>
      <c r="DG49" s="4">
        <v>184.39</v>
      </c>
      <c r="DH49" s="4">
        <v>196.29</v>
      </c>
      <c r="DI49" s="4">
        <v>241.74</v>
      </c>
      <c r="DJ49" s="4">
        <v>235.61</v>
      </c>
      <c r="DK49" s="4">
        <v>232.39</v>
      </c>
      <c r="DL49" s="4">
        <v>240.52</v>
      </c>
      <c r="DM49" s="4">
        <v>239.05</v>
      </c>
      <c r="DN49" s="4">
        <v>242.64</v>
      </c>
      <c r="DO49" s="4">
        <v>202.96</v>
      </c>
      <c r="DQ49" s="3"/>
      <c r="DR49" s="11" t="s">
        <v>519</v>
      </c>
      <c r="DS49" s="4">
        <v>114.54</v>
      </c>
      <c r="DT49" s="4">
        <v>115.57</v>
      </c>
      <c r="DU49" s="4">
        <v>109.74</v>
      </c>
      <c r="DV49" s="4">
        <v>126.5</v>
      </c>
      <c r="DW49" s="4">
        <v>126.77</v>
      </c>
      <c r="DX49" s="4">
        <v>126.36</v>
      </c>
      <c r="DY49" s="4">
        <v>141.03</v>
      </c>
      <c r="DZ49" s="4">
        <v>141.79</v>
      </c>
      <c r="EA49" s="4">
        <v>146.56</v>
      </c>
      <c r="EB49" s="4">
        <v>168.67</v>
      </c>
      <c r="EC49" s="4">
        <v>168.06</v>
      </c>
      <c r="ED49" s="4">
        <v>166.36</v>
      </c>
      <c r="EE49" s="4">
        <v>168.49</v>
      </c>
      <c r="EF49" s="4">
        <v>171.08</v>
      </c>
      <c r="EG49" s="4">
        <v>165.22</v>
      </c>
      <c r="EH49" s="4">
        <v>173.71</v>
      </c>
      <c r="EI49" s="4">
        <v>239.8</v>
      </c>
      <c r="EJ49" s="4">
        <v>282.14999999999998</v>
      </c>
      <c r="EK49" s="4">
        <v>295.14999999999998</v>
      </c>
      <c r="EL49" s="4">
        <v>320.89999999999998</v>
      </c>
      <c r="EM49" s="4">
        <v>264.74</v>
      </c>
      <c r="EO49" s="3"/>
      <c r="EP49" s="11" t="s">
        <v>519</v>
      </c>
      <c r="EQ49" s="4">
        <v>155.86000000000001</v>
      </c>
      <c r="ER49" s="4">
        <v>162.58000000000001</v>
      </c>
      <c r="ES49" s="4">
        <v>181.33</v>
      </c>
      <c r="ET49" s="4">
        <v>166.15</v>
      </c>
      <c r="EU49" s="4">
        <v>162.91</v>
      </c>
      <c r="EV49" s="4">
        <v>166.98</v>
      </c>
      <c r="EW49" s="4">
        <v>157.44999999999999</v>
      </c>
      <c r="EX49" s="4">
        <v>182.85</v>
      </c>
      <c r="EY49" s="4">
        <v>173.57</v>
      </c>
      <c r="EZ49" s="4">
        <v>191.12</v>
      </c>
      <c r="FA49" s="4">
        <v>185.29</v>
      </c>
      <c r="FB49" s="4">
        <v>186.76</v>
      </c>
      <c r="FC49" s="4">
        <v>185.02</v>
      </c>
      <c r="FD49" s="4">
        <v>184.61</v>
      </c>
      <c r="FE49" s="4">
        <v>175.89</v>
      </c>
      <c r="FF49" s="4">
        <v>175.24</v>
      </c>
      <c r="FG49" s="4">
        <v>173.6</v>
      </c>
      <c r="FH49" s="4">
        <v>169.71</v>
      </c>
      <c r="FI49" s="4">
        <v>186.91</v>
      </c>
      <c r="FJ49" s="4">
        <v>187.45</v>
      </c>
      <c r="FK49" s="4">
        <v>161.38</v>
      </c>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4.5">
      <c r="A51" s="128"/>
      <c r="B51" s="128"/>
      <c r="C51" s="2"/>
      <c r="D51" s="2"/>
      <c r="E51" s="2"/>
      <c r="F51" s="2"/>
      <c r="G51" s="2"/>
      <c r="H51" s="2"/>
      <c r="I51" s="2"/>
      <c r="J51" s="2"/>
      <c r="K51" s="2"/>
      <c r="L51" s="2"/>
      <c r="M51" s="2"/>
      <c r="N51" s="2"/>
      <c r="O51" s="1"/>
      <c r="P51" s="1"/>
      <c r="Q51" s="1"/>
      <c r="R51" s="1"/>
      <c r="S51" s="1"/>
      <c r="T51" s="1"/>
      <c r="U51" s="1"/>
      <c r="V51" s="1"/>
      <c r="W51" s="1"/>
      <c r="Y51" s="128"/>
      <c r="Z51" s="128"/>
      <c r="AA51" s="2"/>
      <c r="AB51" s="2"/>
      <c r="AC51" s="2"/>
      <c r="AD51" s="2"/>
      <c r="AE51" s="2"/>
      <c r="AF51" s="2"/>
      <c r="AG51" s="2"/>
      <c r="AH51" s="2"/>
      <c r="AI51" s="2"/>
      <c r="AJ51" s="2"/>
      <c r="AK51" s="2"/>
      <c r="AL51" s="2"/>
      <c r="AM51" s="1"/>
      <c r="AN51" s="1"/>
      <c r="AO51" s="1"/>
      <c r="AP51" s="1"/>
      <c r="AQ51" s="1"/>
      <c r="AR51" s="1"/>
      <c r="AS51" s="1"/>
      <c r="AT51" s="1"/>
      <c r="AU51" s="1"/>
      <c r="AW51" s="128"/>
      <c r="AX51" s="128"/>
      <c r="AY51" s="2"/>
      <c r="AZ51" s="2"/>
      <c r="BA51" s="2"/>
      <c r="BB51" s="2"/>
      <c r="BC51" s="2"/>
      <c r="BD51" s="2"/>
      <c r="BE51" s="2"/>
      <c r="BF51" s="2"/>
      <c r="BG51" s="2"/>
      <c r="BH51" s="2"/>
      <c r="BI51" s="2"/>
      <c r="BJ51" s="2"/>
      <c r="BK51" s="1"/>
      <c r="BL51" s="1"/>
      <c r="BM51" s="1"/>
      <c r="BN51" s="1"/>
      <c r="BO51" s="1"/>
      <c r="BP51" s="1"/>
      <c r="BQ51" s="1"/>
      <c r="BR51" s="1"/>
      <c r="BS51" s="1"/>
      <c r="BU51" s="128"/>
      <c r="BV51" s="128"/>
      <c r="BW51" s="2"/>
      <c r="BX51" s="2"/>
      <c r="BY51" s="2"/>
      <c r="BZ51" s="2"/>
      <c r="CA51" s="2"/>
      <c r="CB51" s="2"/>
      <c r="CC51" s="2"/>
      <c r="CD51" s="2"/>
      <c r="CE51" s="2"/>
      <c r="CF51" s="2"/>
      <c r="CG51" s="2"/>
      <c r="CH51" s="2"/>
      <c r="CI51" s="1"/>
      <c r="CJ51" s="1"/>
      <c r="CK51" s="1"/>
      <c r="CL51" s="1"/>
      <c r="CM51" s="1"/>
      <c r="CN51" s="1"/>
      <c r="CO51" s="1"/>
      <c r="CP51" s="1"/>
      <c r="CQ51" s="1"/>
      <c r="CS51" s="128"/>
      <c r="CT51" s="128"/>
      <c r="CU51" s="2"/>
      <c r="CV51" s="2"/>
      <c r="CW51" s="2"/>
      <c r="CX51" s="2"/>
      <c r="CY51" s="2"/>
      <c r="CZ51" s="2"/>
      <c r="DA51" s="2"/>
      <c r="DB51" s="2"/>
      <c r="DC51" s="2"/>
      <c r="DD51" s="2"/>
      <c r="DE51" s="2"/>
      <c r="DF51" s="2"/>
      <c r="DG51" s="1"/>
      <c r="DH51" s="1"/>
      <c r="DI51" s="1"/>
      <c r="DJ51" s="1"/>
      <c r="DK51" s="1"/>
      <c r="DL51" s="1"/>
      <c r="DM51" s="1"/>
      <c r="DN51" s="1"/>
      <c r="DO51" s="1"/>
      <c r="DQ51" s="128"/>
      <c r="DR51" s="128"/>
      <c r="DS51" s="2"/>
      <c r="DT51" s="2"/>
      <c r="DU51" s="2"/>
      <c r="DV51" s="2"/>
      <c r="DW51" s="2"/>
      <c r="DX51" s="2"/>
      <c r="DY51" s="2"/>
      <c r="DZ51" s="2"/>
      <c r="EA51" s="2"/>
      <c r="EB51" s="2"/>
      <c r="EC51" s="2"/>
      <c r="ED51" s="2"/>
      <c r="EE51" s="1"/>
      <c r="EF51" s="1"/>
      <c r="EG51" s="1"/>
      <c r="EH51" s="1"/>
      <c r="EI51" s="1"/>
      <c r="EJ51" s="1"/>
      <c r="EK51" s="1"/>
      <c r="EL51" s="1"/>
      <c r="EM51" s="1"/>
      <c r="EO51" s="128"/>
      <c r="EP51" s="128"/>
      <c r="EQ51" s="2"/>
      <c r="ER51" s="2"/>
      <c r="ES51" s="2"/>
      <c r="ET51" s="2"/>
      <c r="EU51" s="2"/>
      <c r="EV51" s="2"/>
      <c r="EW51" s="2"/>
      <c r="EX51" s="2"/>
      <c r="EY51" s="2"/>
      <c r="EZ51" s="2"/>
      <c r="FA51" s="2"/>
      <c r="FB51" s="2"/>
      <c r="FC51" s="1"/>
      <c r="FD51" s="1"/>
      <c r="FE51" s="1"/>
      <c r="FF51" s="1"/>
      <c r="FG51" s="1"/>
      <c r="FH51" s="1"/>
      <c r="FI51" s="1"/>
      <c r="FJ51" s="1"/>
      <c r="FK51" s="1"/>
    </row>
    <row r="52" spans="1:167" ht="117">
      <c r="A52" s="3"/>
      <c r="B52" s="13" t="s">
        <v>561</v>
      </c>
      <c r="C52" s="4">
        <v>0.1</v>
      </c>
      <c r="D52" s="4">
        <v>0.1</v>
      </c>
      <c r="E52" s="4">
        <v>0.1</v>
      </c>
      <c r="F52" s="4">
        <v>0.1</v>
      </c>
      <c r="G52" s="4">
        <v>0.1</v>
      </c>
      <c r="H52" s="4">
        <v>0.1</v>
      </c>
      <c r="I52" s="4">
        <v>0.1</v>
      </c>
      <c r="J52" s="4">
        <v>0.1</v>
      </c>
      <c r="K52" s="4">
        <v>0.1</v>
      </c>
      <c r="L52" s="4">
        <v>0.1</v>
      </c>
      <c r="M52" s="4">
        <v>0.1</v>
      </c>
      <c r="N52" s="4">
        <v>0.1</v>
      </c>
      <c r="O52" s="4">
        <v>0.1</v>
      </c>
      <c r="P52" s="4">
        <v>0.1</v>
      </c>
      <c r="Q52" s="4">
        <v>0.1</v>
      </c>
      <c r="R52" s="4">
        <v>0.1</v>
      </c>
      <c r="S52" s="4">
        <v>0.1</v>
      </c>
      <c r="T52" s="4">
        <v>0.1</v>
      </c>
      <c r="U52" s="4">
        <v>0.1</v>
      </c>
      <c r="V52" s="4">
        <v>0.1</v>
      </c>
      <c r="W52" s="4">
        <v>0</v>
      </c>
      <c r="Y52" s="3"/>
      <c r="Z52" s="13" t="s">
        <v>561</v>
      </c>
      <c r="AA52" s="4">
        <v>0.4</v>
      </c>
      <c r="AB52" s="4">
        <v>0.3</v>
      </c>
      <c r="AC52" s="4">
        <v>0.3</v>
      </c>
      <c r="AD52" s="4">
        <v>0.3</v>
      </c>
      <c r="AE52" s="4">
        <v>0.4</v>
      </c>
      <c r="AF52" s="4">
        <v>0.3</v>
      </c>
      <c r="AG52" s="4">
        <v>0.3</v>
      </c>
      <c r="AH52" s="4">
        <v>0.5</v>
      </c>
      <c r="AI52" s="4">
        <v>0.4</v>
      </c>
      <c r="AJ52" s="4">
        <v>0.4</v>
      </c>
      <c r="AK52" s="4">
        <v>0.4</v>
      </c>
      <c r="AL52" s="4">
        <v>0.4</v>
      </c>
      <c r="AM52" s="4">
        <v>0.4</v>
      </c>
      <c r="AN52" s="4">
        <v>0.4</v>
      </c>
      <c r="AO52" s="4">
        <v>0.4</v>
      </c>
      <c r="AP52" s="4">
        <v>0.4</v>
      </c>
      <c r="AQ52" s="4">
        <v>0.4</v>
      </c>
      <c r="AR52" s="4">
        <v>0.4</v>
      </c>
      <c r="AS52" s="4">
        <v>0.4</v>
      </c>
      <c r="AT52" s="4">
        <v>0.4</v>
      </c>
      <c r="AU52" s="4">
        <v>0.3</v>
      </c>
      <c r="AW52" s="3"/>
      <c r="AX52" s="13" t="s">
        <v>561</v>
      </c>
      <c r="AY52" s="4">
        <v>0.5</v>
      </c>
      <c r="AZ52" s="4">
        <v>0.6</v>
      </c>
      <c r="BA52" s="4">
        <v>0.5</v>
      </c>
      <c r="BB52" s="4">
        <v>0.6</v>
      </c>
      <c r="BC52" s="4">
        <v>0.6</v>
      </c>
      <c r="BD52" s="4">
        <v>0.6</v>
      </c>
      <c r="BE52" s="4">
        <v>0.6</v>
      </c>
      <c r="BF52" s="4">
        <v>0.6</v>
      </c>
      <c r="BG52" s="4">
        <v>0.6</v>
      </c>
      <c r="BH52" s="4">
        <v>0.6</v>
      </c>
      <c r="BI52" s="4">
        <v>0.6</v>
      </c>
      <c r="BJ52" s="4">
        <v>0.7</v>
      </c>
      <c r="BK52" s="4">
        <v>0.7</v>
      </c>
      <c r="BL52" s="4">
        <v>0.7</v>
      </c>
      <c r="BM52" s="4">
        <v>0.7</v>
      </c>
      <c r="BN52" s="4">
        <v>0.7</v>
      </c>
      <c r="BO52" s="4">
        <v>0.7</v>
      </c>
      <c r="BP52" s="4">
        <v>0.7</v>
      </c>
      <c r="BQ52" s="4">
        <v>0.7</v>
      </c>
      <c r="BR52" s="4">
        <v>0.7</v>
      </c>
      <c r="BS52" s="4">
        <v>0.6</v>
      </c>
      <c r="BU52" s="3"/>
      <c r="BV52" s="13" t="s">
        <v>561</v>
      </c>
      <c r="BW52" s="4">
        <v>0</v>
      </c>
      <c r="BX52" s="4">
        <v>0</v>
      </c>
      <c r="BY52" s="4">
        <v>0</v>
      </c>
      <c r="BZ52" s="4">
        <v>0</v>
      </c>
      <c r="CA52" s="4">
        <v>0</v>
      </c>
      <c r="CB52" s="4">
        <v>0</v>
      </c>
      <c r="CC52" s="4">
        <v>0</v>
      </c>
      <c r="CD52" s="4">
        <v>0</v>
      </c>
      <c r="CE52" s="4">
        <v>0</v>
      </c>
      <c r="CF52" s="4">
        <v>0</v>
      </c>
      <c r="CG52" s="4">
        <v>0</v>
      </c>
      <c r="CH52" s="4">
        <v>0</v>
      </c>
      <c r="CI52" s="4">
        <v>0</v>
      </c>
      <c r="CJ52" s="4">
        <v>0</v>
      </c>
      <c r="CK52" s="4">
        <v>0</v>
      </c>
      <c r="CL52" s="4">
        <v>0.1</v>
      </c>
      <c r="CM52" s="4">
        <v>0</v>
      </c>
      <c r="CN52" s="4">
        <v>0</v>
      </c>
      <c r="CO52" s="4">
        <v>0</v>
      </c>
      <c r="CP52" s="4">
        <v>0</v>
      </c>
      <c r="CQ52" s="4">
        <v>0</v>
      </c>
      <c r="CS52" s="3"/>
      <c r="CT52" s="13" t="s">
        <v>561</v>
      </c>
      <c r="CU52" s="4">
        <v>0.1</v>
      </c>
      <c r="CV52" s="4">
        <v>0.1</v>
      </c>
      <c r="CW52" s="4">
        <v>0.1</v>
      </c>
      <c r="CX52" s="4">
        <v>0.1</v>
      </c>
      <c r="CY52" s="4">
        <v>0.1</v>
      </c>
      <c r="CZ52" s="4">
        <v>0.1</v>
      </c>
      <c r="DA52" s="4">
        <v>0.1</v>
      </c>
      <c r="DB52" s="4">
        <v>0.1</v>
      </c>
      <c r="DC52" s="4">
        <v>0.1</v>
      </c>
      <c r="DD52" s="4">
        <v>0.1</v>
      </c>
      <c r="DE52" s="4">
        <v>0.1</v>
      </c>
      <c r="DF52" s="4">
        <v>0.1</v>
      </c>
      <c r="DG52" s="4">
        <v>0.1</v>
      </c>
      <c r="DH52" s="4">
        <v>0.1</v>
      </c>
      <c r="DI52" s="4">
        <v>0.1</v>
      </c>
      <c r="DJ52" s="4">
        <v>0.1</v>
      </c>
      <c r="DK52" s="4">
        <v>0.1</v>
      </c>
      <c r="DL52" s="4">
        <v>0.1</v>
      </c>
      <c r="DM52" s="4">
        <v>0.1</v>
      </c>
      <c r="DN52" s="4">
        <v>0.1</v>
      </c>
      <c r="DO52" s="4">
        <v>0</v>
      </c>
      <c r="DQ52" s="3"/>
      <c r="DR52" s="13" t="s">
        <v>561</v>
      </c>
      <c r="DS52" s="4">
        <v>0.3</v>
      </c>
      <c r="DT52" s="4">
        <v>0.2</v>
      </c>
      <c r="DU52" s="4">
        <v>0.2</v>
      </c>
      <c r="DV52" s="4">
        <v>0.3</v>
      </c>
      <c r="DW52" s="4">
        <v>0.3</v>
      </c>
      <c r="DX52" s="4">
        <v>0.3</v>
      </c>
      <c r="DY52" s="4">
        <v>0.3</v>
      </c>
      <c r="DZ52" s="4">
        <v>0.3</v>
      </c>
      <c r="EA52" s="4">
        <v>0.3</v>
      </c>
      <c r="EB52" s="4">
        <v>0.3</v>
      </c>
      <c r="EC52" s="4">
        <v>0.3</v>
      </c>
      <c r="ED52" s="4">
        <v>0.3</v>
      </c>
      <c r="EE52" s="4">
        <v>0.3</v>
      </c>
      <c r="EF52" s="4">
        <v>0.3</v>
      </c>
      <c r="EG52" s="4">
        <v>0.3</v>
      </c>
      <c r="EH52" s="4">
        <v>0.2</v>
      </c>
      <c r="EI52" s="4">
        <v>0.3</v>
      </c>
      <c r="EJ52" s="4">
        <v>0.3</v>
      </c>
      <c r="EK52" s="4">
        <v>0.3</v>
      </c>
      <c r="EL52" s="4">
        <v>0.3</v>
      </c>
      <c r="EM52" s="4">
        <v>0.2</v>
      </c>
      <c r="EO52" s="3"/>
      <c r="EP52" s="13" t="s">
        <v>561</v>
      </c>
      <c r="EQ52" s="4">
        <v>0.3</v>
      </c>
      <c r="ER52" s="4">
        <v>0.3</v>
      </c>
      <c r="ES52" s="4">
        <v>0.3</v>
      </c>
      <c r="ET52" s="4">
        <v>0.3</v>
      </c>
      <c r="EU52" s="4">
        <v>0.3</v>
      </c>
      <c r="EV52" s="4">
        <v>0.3</v>
      </c>
      <c r="EW52" s="4">
        <v>0.2</v>
      </c>
      <c r="EX52" s="4">
        <v>0.3</v>
      </c>
      <c r="EY52" s="4">
        <v>0.3</v>
      </c>
      <c r="EZ52" s="4">
        <v>0.3</v>
      </c>
      <c r="FA52" s="4">
        <v>0.2</v>
      </c>
      <c r="FB52" s="4">
        <v>0.2</v>
      </c>
      <c r="FC52" s="4">
        <v>0.2</v>
      </c>
      <c r="FD52" s="4">
        <v>0.2</v>
      </c>
      <c r="FE52" s="4">
        <v>0.2</v>
      </c>
      <c r="FF52" s="4">
        <v>0.2</v>
      </c>
      <c r="FG52" s="4">
        <v>0.2</v>
      </c>
      <c r="FH52" s="4">
        <v>0.2</v>
      </c>
      <c r="FI52" s="4">
        <v>0.2</v>
      </c>
      <c r="FJ52" s="4">
        <v>0.2</v>
      </c>
      <c r="FK52" s="4">
        <v>0.1</v>
      </c>
    </row>
    <row r="53" spans="1:167" ht="14.5">
      <c r="A53" s="1"/>
      <c r="B53" s="8" t="s">
        <v>492</v>
      </c>
      <c r="C53" s="2"/>
      <c r="D53" s="2"/>
      <c r="E53" s="2"/>
      <c r="F53" s="2"/>
      <c r="G53" s="2"/>
      <c r="H53" s="2"/>
      <c r="I53" s="2"/>
      <c r="J53" s="2"/>
      <c r="K53" s="2"/>
      <c r="L53" s="2"/>
      <c r="M53" s="2"/>
      <c r="N53" s="2"/>
      <c r="O53" s="2"/>
      <c r="P53" s="2"/>
      <c r="Q53" s="2"/>
      <c r="R53" s="2"/>
      <c r="S53" s="2"/>
      <c r="T53" s="2"/>
      <c r="U53" s="2"/>
      <c r="V53" s="2"/>
      <c r="W53" s="2"/>
      <c r="Y53" s="1"/>
      <c r="Z53" s="8" t="s">
        <v>492</v>
      </c>
      <c r="AA53" s="2"/>
      <c r="AB53" s="2"/>
      <c r="AC53" s="2"/>
      <c r="AD53" s="2"/>
      <c r="AE53" s="2"/>
      <c r="AF53" s="2"/>
      <c r="AG53" s="2"/>
      <c r="AH53" s="2"/>
      <c r="AI53" s="2"/>
      <c r="AJ53" s="2"/>
      <c r="AK53" s="2"/>
      <c r="AL53" s="2"/>
      <c r="AM53" s="2"/>
      <c r="AN53" s="2"/>
      <c r="AO53" s="2"/>
      <c r="AP53" s="2"/>
      <c r="AQ53" s="2"/>
      <c r="AR53" s="2"/>
      <c r="AS53" s="2"/>
      <c r="AT53" s="2"/>
      <c r="AU53" s="2"/>
      <c r="AW53" s="1"/>
      <c r="AX53" s="8" t="s">
        <v>492</v>
      </c>
      <c r="AY53" s="2"/>
      <c r="AZ53" s="2"/>
      <c r="BA53" s="2"/>
      <c r="BB53" s="2"/>
      <c r="BC53" s="2"/>
      <c r="BD53" s="2"/>
      <c r="BE53" s="2"/>
      <c r="BF53" s="2"/>
      <c r="BG53" s="2"/>
      <c r="BH53" s="2"/>
      <c r="BI53" s="2"/>
      <c r="BJ53" s="2"/>
      <c r="BK53" s="2"/>
      <c r="BL53" s="2"/>
      <c r="BM53" s="2"/>
      <c r="BN53" s="2"/>
      <c r="BO53" s="2"/>
      <c r="BP53" s="2"/>
      <c r="BQ53" s="2"/>
      <c r="BR53" s="2"/>
      <c r="BS53" s="2"/>
      <c r="BU53" s="1"/>
      <c r="BV53" s="8" t="s">
        <v>492</v>
      </c>
      <c r="BW53" s="2"/>
      <c r="BX53" s="2"/>
      <c r="BY53" s="2"/>
      <c r="BZ53" s="2"/>
      <c r="CA53" s="2"/>
      <c r="CB53" s="2"/>
      <c r="CC53" s="2"/>
      <c r="CD53" s="2"/>
      <c r="CE53" s="2"/>
      <c r="CF53" s="2"/>
      <c r="CG53" s="2"/>
      <c r="CH53" s="2"/>
      <c r="CI53" s="2"/>
      <c r="CJ53" s="2"/>
      <c r="CK53" s="2"/>
      <c r="CL53" s="2"/>
      <c r="CM53" s="2"/>
      <c r="CN53" s="2"/>
      <c r="CO53" s="2"/>
      <c r="CP53" s="2"/>
      <c r="CQ53" s="2"/>
      <c r="CS53" s="1"/>
      <c r="CT53" s="8" t="s">
        <v>492</v>
      </c>
      <c r="CU53" s="2"/>
      <c r="CV53" s="2"/>
      <c r="CW53" s="2"/>
      <c r="CX53" s="2"/>
      <c r="CY53" s="2"/>
      <c r="CZ53" s="2"/>
      <c r="DA53" s="2"/>
      <c r="DB53" s="2"/>
      <c r="DC53" s="2"/>
      <c r="DD53" s="2"/>
      <c r="DE53" s="2"/>
      <c r="DF53" s="2"/>
      <c r="DG53" s="2"/>
      <c r="DH53" s="2"/>
      <c r="DI53" s="2"/>
      <c r="DJ53" s="2"/>
      <c r="DK53" s="2"/>
      <c r="DL53" s="2"/>
      <c r="DM53" s="2"/>
      <c r="DN53" s="2"/>
      <c r="DO53" s="2"/>
      <c r="DQ53" s="1"/>
      <c r="DR53" s="8" t="s">
        <v>492</v>
      </c>
      <c r="DS53" s="2"/>
      <c r="DT53" s="2"/>
      <c r="DU53" s="2"/>
      <c r="DV53" s="2"/>
      <c r="DW53" s="2"/>
      <c r="DX53" s="2"/>
      <c r="DY53" s="2"/>
      <c r="DZ53" s="2"/>
      <c r="EA53" s="2"/>
      <c r="EB53" s="2"/>
      <c r="EC53" s="2"/>
      <c r="ED53" s="2"/>
      <c r="EE53" s="2"/>
      <c r="EF53" s="2"/>
      <c r="EG53" s="2"/>
      <c r="EH53" s="2"/>
      <c r="EI53" s="2"/>
      <c r="EJ53" s="2"/>
      <c r="EK53" s="2"/>
      <c r="EL53" s="2"/>
      <c r="EM53" s="2"/>
      <c r="EO53" s="1"/>
      <c r="EP53" s="8" t="s">
        <v>492</v>
      </c>
      <c r="EQ53" s="2"/>
      <c r="ER53" s="2"/>
      <c r="ES53" s="2"/>
      <c r="ET53" s="2"/>
      <c r="EU53" s="2"/>
      <c r="EV53" s="2"/>
      <c r="EW53" s="2"/>
      <c r="EX53" s="2"/>
      <c r="EY53" s="2"/>
      <c r="EZ53" s="2"/>
      <c r="FA53" s="2"/>
      <c r="FB53" s="2"/>
      <c r="FC53" s="2"/>
      <c r="FD53" s="2"/>
      <c r="FE53" s="2"/>
      <c r="FF53" s="2"/>
      <c r="FG53" s="2"/>
      <c r="FH53" s="2"/>
      <c r="FI53" s="2"/>
      <c r="FJ53" s="2"/>
      <c r="FK53" s="2"/>
    </row>
    <row r="54" spans="1:167" ht="14.5">
      <c r="A54" s="1"/>
      <c r="B54" s="9"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9" t="s">
        <v>37</v>
      </c>
      <c r="AA54" s="2">
        <v>0</v>
      </c>
      <c r="AB54" s="2">
        <v>0</v>
      </c>
      <c r="AC54" s="2">
        <v>0</v>
      </c>
      <c r="AD54" s="2">
        <v>0</v>
      </c>
      <c r="AE54" s="2">
        <v>0</v>
      </c>
      <c r="AF54" s="2">
        <v>0</v>
      </c>
      <c r="AG54" s="2">
        <v>0</v>
      </c>
      <c r="AH54" s="2">
        <v>0.1</v>
      </c>
      <c r="AI54" s="2">
        <v>0.1</v>
      </c>
      <c r="AJ54" s="2">
        <v>0</v>
      </c>
      <c r="AK54" s="2">
        <v>0.1</v>
      </c>
      <c r="AL54" s="2">
        <v>0</v>
      </c>
      <c r="AM54" s="2">
        <v>0</v>
      </c>
      <c r="AN54" s="2">
        <v>0</v>
      </c>
      <c r="AO54" s="2">
        <v>0</v>
      </c>
      <c r="AP54" s="2">
        <v>0</v>
      </c>
      <c r="AQ54" s="2">
        <v>0</v>
      </c>
      <c r="AR54" s="2">
        <v>0</v>
      </c>
      <c r="AS54" s="2">
        <v>0</v>
      </c>
      <c r="AT54" s="2">
        <v>0</v>
      </c>
      <c r="AU54" s="2">
        <v>0</v>
      </c>
      <c r="AW54" s="1"/>
      <c r="AX54" s="9" t="s">
        <v>37</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9"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9"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9"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9" t="s">
        <v>37</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spans="1:167" ht="14.5">
      <c r="A55" s="1"/>
      <c r="B55" s="9" t="s">
        <v>493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9" t="s">
        <v>493</v>
      </c>
      <c r="AA55" s="2">
        <v>0.2</v>
      </c>
      <c r="AB55" s="2">
        <v>0.1</v>
      </c>
      <c r="AC55" s="2">
        <v>0.1</v>
      </c>
      <c r="AD55" s="2">
        <v>0.1</v>
      </c>
      <c r="AE55" s="2">
        <v>0.1</v>
      </c>
      <c r="AF55" s="2">
        <v>0.1</v>
      </c>
      <c r="AG55" s="2">
        <v>0.2</v>
      </c>
      <c r="AH55" s="2">
        <v>0.3</v>
      </c>
      <c r="AI55" s="2">
        <v>0.2</v>
      </c>
      <c r="AJ55" s="2">
        <v>0.2</v>
      </c>
      <c r="AK55" s="2">
        <v>0.3</v>
      </c>
      <c r="AL55" s="2">
        <v>0.3</v>
      </c>
      <c r="AM55" s="2">
        <v>0.3</v>
      </c>
      <c r="AN55" s="2">
        <v>0.2</v>
      </c>
      <c r="AO55" s="2">
        <v>0.2</v>
      </c>
      <c r="AP55" s="2">
        <v>0.2</v>
      </c>
      <c r="AQ55" s="2">
        <v>0.2</v>
      </c>
      <c r="AR55" s="2">
        <v>0.2</v>
      </c>
      <c r="AS55" s="2">
        <v>0.2</v>
      </c>
      <c r="AT55" s="2">
        <v>0.2</v>
      </c>
      <c r="AU55" s="2">
        <v>0.1</v>
      </c>
      <c r="AW55" s="1"/>
      <c r="AX55" s="9" t="s">
        <v>493</v>
      </c>
      <c r="AY55" s="2">
        <v>0.4</v>
      </c>
      <c r="AZ55" s="2">
        <v>0.4</v>
      </c>
      <c r="BA55" s="2">
        <v>0.4</v>
      </c>
      <c r="BB55" s="2">
        <v>0.4</v>
      </c>
      <c r="BC55" s="2">
        <v>0.4</v>
      </c>
      <c r="BD55" s="2">
        <v>0.4</v>
      </c>
      <c r="BE55" s="2">
        <v>0.4</v>
      </c>
      <c r="BF55" s="2">
        <v>0.4</v>
      </c>
      <c r="BG55" s="2">
        <v>0.4</v>
      </c>
      <c r="BH55" s="2">
        <v>0.5</v>
      </c>
      <c r="BI55" s="2">
        <v>0.5</v>
      </c>
      <c r="BJ55" s="2">
        <v>0.5</v>
      </c>
      <c r="BK55" s="2">
        <v>0.5</v>
      </c>
      <c r="BL55" s="2">
        <v>0.6</v>
      </c>
      <c r="BM55" s="2">
        <v>0.6</v>
      </c>
      <c r="BN55" s="2">
        <v>0.6</v>
      </c>
      <c r="BO55" s="2">
        <v>0.5</v>
      </c>
      <c r="BP55" s="2">
        <v>0.6</v>
      </c>
      <c r="BQ55" s="2">
        <v>0.6</v>
      </c>
      <c r="BR55" s="2">
        <v>0.6</v>
      </c>
      <c r="BS55" s="2">
        <v>0.5</v>
      </c>
      <c r="BU55" s="1"/>
      <c r="BV55" s="9" t="s">
        <v>493</v>
      </c>
      <c r="BW55" s="2">
        <v>0</v>
      </c>
      <c r="BX55" s="2">
        <v>0</v>
      </c>
      <c r="BY55" s="2">
        <v>0</v>
      </c>
      <c r="BZ55" s="2">
        <v>0</v>
      </c>
      <c r="CA55" s="2">
        <v>0</v>
      </c>
      <c r="CB55" s="2">
        <v>0</v>
      </c>
      <c r="CC55" s="2">
        <v>0</v>
      </c>
      <c r="CD55" s="2">
        <v>0</v>
      </c>
      <c r="CE55" s="2">
        <v>0</v>
      </c>
      <c r="CF55" s="2">
        <v>0</v>
      </c>
      <c r="CG55" s="2">
        <v>0</v>
      </c>
      <c r="CH55" s="2">
        <v>0</v>
      </c>
      <c r="CI55" s="2">
        <v>0</v>
      </c>
      <c r="CJ55" s="2">
        <v>0</v>
      </c>
      <c r="CK55" s="2">
        <v>0</v>
      </c>
      <c r="CL55" s="2">
        <v>0</v>
      </c>
      <c r="CM55" s="2">
        <v>0</v>
      </c>
      <c r="CN55" s="2">
        <v>0</v>
      </c>
      <c r="CO55" s="2">
        <v>0</v>
      </c>
      <c r="CP55" s="2">
        <v>0</v>
      </c>
      <c r="CQ55" s="2">
        <v>0</v>
      </c>
      <c r="CS55" s="1"/>
      <c r="CT55" s="9" t="s">
        <v>493</v>
      </c>
      <c r="CU55" s="2">
        <v>0.1</v>
      </c>
      <c r="CV55" s="2">
        <v>0.1</v>
      </c>
      <c r="CW55" s="2">
        <v>0.1</v>
      </c>
      <c r="CX55" s="2">
        <v>0.1</v>
      </c>
      <c r="CY55" s="2">
        <v>0.1</v>
      </c>
      <c r="CZ55" s="2">
        <v>0.1</v>
      </c>
      <c r="DA55" s="2">
        <v>0.1</v>
      </c>
      <c r="DB55" s="2">
        <v>0.1</v>
      </c>
      <c r="DC55" s="2">
        <v>0.1</v>
      </c>
      <c r="DD55" s="2">
        <v>0.1</v>
      </c>
      <c r="DE55" s="2">
        <v>0.1</v>
      </c>
      <c r="DF55" s="2">
        <v>0.1</v>
      </c>
      <c r="DG55" s="2">
        <v>0.1</v>
      </c>
      <c r="DH55" s="2">
        <v>0.1</v>
      </c>
      <c r="DI55" s="2">
        <v>0.1</v>
      </c>
      <c r="DJ55" s="2">
        <v>0.1</v>
      </c>
      <c r="DK55" s="2">
        <v>0.1</v>
      </c>
      <c r="DL55" s="2">
        <v>0.1</v>
      </c>
      <c r="DM55" s="2">
        <v>0.1</v>
      </c>
      <c r="DN55" s="2">
        <v>0.1</v>
      </c>
      <c r="DO55" s="2">
        <v>0</v>
      </c>
      <c r="DQ55" s="1"/>
      <c r="DR55" s="9" t="s">
        <v>493</v>
      </c>
      <c r="DS55" s="2">
        <v>0.2</v>
      </c>
      <c r="DT55" s="2">
        <v>0.2</v>
      </c>
      <c r="DU55" s="2">
        <v>0.2</v>
      </c>
      <c r="DV55" s="2">
        <v>0.2</v>
      </c>
      <c r="DW55" s="2">
        <v>0.2</v>
      </c>
      <c r="DX55" s="2">
        <v>0.3</v>
      </c>
      <c r="DY55" s="2">
        <v>0.2</v>
      </c>
      <c r="DZ55" s="2">
        <v>0.2</v>
      </c>
      <c r="EA55" s="2">
        <v>0.2</v>
      </c>
      <c r="EB55" s="2">
        <v>0.2</v>
      </c>
      <c r="EC55" s="2">
        <v>0.2</v>
      </c>
      <c r="ED55" s="2">
        <v>0.2</v>
      </c>
      <c r="EE55" s="2">
        <v>0.2</v>
      </c>
      <c r="EF55" s="2">
        <v>0.2</v>
      </c>
      <c r="EG55" s="2">
        <v>0.2</v>
      </c>
      <c r="EH55" s="2">
        <v>0.2</v>
      </c>
      <c r="EI55" s="2">
        <v>0.3</v>
      </c>
      <c r="EJ55" s="2">
        <v>0.3</v>
      </c>
      <c r="EK55" s="2">
        <v>0.3</v>
      </c>
      <c r="EL55" s="2">
        <v>0.3</v>
      </c>
      <c r="EM55" s="2">
        <v>0.2</v>
      </c>
      <c r="EO55" s="1"/>
      <c r="EP55" s="9" t="s">
        <v>493</v>
      </c>
      <c r="EQ55" s="2">
        <v>0.2</v>
      </c>
      <c r="ER55" s="2">
        <v>0.2</v>
      </c>
      <c r="ES55" s="2">
        <v>0.1</v>
      </c>
      <c r="ET55" s="2">
        <v>0.1</v>
      </c>
      <c r="EU55" s="2">
        <v>0.1</v>
      </c>
      <c r="EV55" s="2">
        <v>0.1</v>
      </c>
      <c r="EW55" s="2">
        <v>0.1</v>
      </c>
      <c r="EX55" s="2">
        <v>0.1</v>
      </c>
      <c r="EY55" s="2">
        <v>0.2</v>
      </c>
      <c r="EZ55" s="2">
        <v>0.2</v>
      </c>
      <c r="FA55" s="2">
        <v>0.2</v>
      </c>
      <c r="FB55" s="2">
        <v>0.2</v>
      </c>
      <c r="FC55" s="2">
        <v>0.2</v>
      </c>
      <c r="FD55" s="2">
        <v>0.2</v>
      </c>
      <c r="FE55" s="2">
        <v>0.2</v>
      </c>
      <c r="FF55" s="2">
        <v>0.2</v>
      </c>
      <c r="FG55" s="2">
        <v>0.2</v>
      </c>
      <c r="FH55" s="2">
        <v>0.2</v>
      </c>
      <c r="FI55" s="2">
        <v>0.2</v>
      </c>
      <c r="FJ55" s="2">
        <v>0.2</v>
      </c>
      <c r="FK55" s="2">
        <v>0.1</v>
      </c>
    </row>
    <row r="56" spans="1:167" ht="14.5">
      <c r="A56" s="1"/>
      <c r="B56" s="9" t="s">
        <v>63</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Y56" s="1"/>
      <c r="Z56" s="9" t="s">
        <v>63</v>
      </c>
      <c r="AA56" s="2">
        <v>0.1</v>
      </c>
      <c r="AB56" s="2">
        <v>0.1</v>
      </c>
      <c r="AC56" s="2">
        <v>0.1</v>
      </c>
      <c r="AD56" s="2">
        <v>0.1</v>
      </c>
      <c r="AE56" s="2">
        <v>0.1</v>
      </c>
      <c r="AF56" s="2">
        <v>0.1</v>
      </c>
      <c r="AG56" s="2">
        <v>0.1</v>
      </c>
      <c r="AH56" s="2">
        <v>0.1</v>
      </c>
      <c r="AI56" s="2">
        <v>0.1</v>
      </c>
      <c r="AJ56" s="2">
        <v>0.1</v>
      </c>
      <c r="AK56" s="2">
        <v>0.1</v>
      </c>
      <c r="AL56" s="2">
        <v>0.1</v>
      </c>
      <c r="AM56" s="2">
        <v>0</v>
      </c>
      <c r="AN56" s="2">
        <v>0.1</v>
      </c>
      <c r="AO56" s="2">
        <v>0.1</v>
      </c>
      <c r="AP56" s="2">
        <v>0.1</v>
      </c>
      <c r="AQ56" s="2">
        <v>0.1</v>
      </c>
      <c r="AR56" s="2">
        <v>0.1</v>
      </c>
      <c r="AS56" s="2">
        <v>0.1</v>
      </c>
      <c r="AT56" s="2">
        <v>0.1</v>
      </c>
      <c r="AU56" s="2">
        <v>0.1</v>
      </c>
      <c r="AW56" s="1"/>
      <c r="AX56" s="9" t="s">
        <v>63</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9"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9"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9"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9" t="s">
        <v>63</v>
      </c>
      <c r="EQ56" s="2">
        <v>0</v>
      </c>
      <c r="ER56" s="2">
        <v>0</v>
      </c>
      <c r="ES56" s="2">
        <v>0.1</v>
      </c>
      <c r="ET56" s="2">
        <v>0.1</v>
      </c>
      <c r="EU56" s="2">
        <v>0.1</v>
      </c>
      <c r="EV56" s="2">
        <v>0.1</v>
      </c>
      <c r="EW56" s="2">
        <v>0.1</v>
      </c>
      <c r="EX56" s="2">
        <v>0.1</v>
      </c>
      <c r="EY56" s="2">
        <v>0.1</v>
      </c>
      <c r="EZ56" s="2">
        <v>0</v>
      </c>
      <c r="FA56" s="2">
        <v>0</v>
      </c>
      <c r="FB56" s="2">
        <v>0</v>
      </c>
      <c r="FC56" s="2">
        <v>0</v>
      </c>
      <c r="FD56" s="2">
        <v>0</v>
      </c>
      <c r="FE56" s="2">
        <v>0</v>
      </c>
      <c r="FF56" s="2">
        <v>0</v>
      </c>
      <c r="FG56" s="2">
        <v>0</v>
      </c>
      <c r="FH56" s="2">
        <v>0</v>
      </c>
      <c r="FI56" s="2">
        <v>0</v>
      </c>
      <c r="FJ56" s="2">
        <v>0</v>
      </c>
      <c r="FK56" s="2">
        <v>0</v>
      </c>
    </row>
    <row r="57" spans="1:167" ht="14.5">
      <c r="A57" s="1"/>
      <c r="B57" s="9" t="s">
        <v>67</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9" t="s">
        <v>67</v>
      </c>
      <c r="AA57" s="2">
        <v>0</v>
      </c>
      <c r="AB57" s="2">
        <v>0</v>
      </c>
      <c r="AC57" s="2">
        <v>0</v>
      </c>
      <c r="AD57" s="2">
        <v>0.1</v>
      </c>
      <c r="AE57" s="2">
        <v>0</v>
      </c>
      <c r="AF57" s="2">
        <v>0</v>
      </c>
      <c r="AG57" s="2">
        <v>0</v>
      </c>
      <c r="AH57" s="2">
        <v>0.1</v>
      </c>
      <c r="AI57" s="2">
        <v>0</v>
      </c>
      <c r="AJ57" s="2">
        <v>0.1</v>
      </c>
      <c r="AK57" s="2">
        <v>0</v>
      </c>
      <c r="AL57" s="2">
        <v>0</v>
      </c>
      <c r="AM57" s="2">
        <v>0</v>
      </c>
      <c r="AN57" s="2">
        <v>0</v>
      </c>
      <c r="AO57" s="2">
        <v>0</v>
      </c>
      <c r="AP57" s="2">
        <v>0</v>
      </c>
      <c r="AQ57" s="2">
        <v>0</v>
      </c>
      <c r="AR57" s="2">
        <v>0</v>
      </c>
      <c r="AS57" s="2">
        <v>0</v>
      </c>
      <c r="AT57" s="2">
        <v>0</v>
      </c>
      <c r="AU57" s="2">
        <v>0</v>
      </c>
      <c r="AW57" s="1"/>
      <c r="AX57" s="9"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9"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9"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9"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9"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spans="1:167" ht="14.5">
      <c r="A58" s="1"/>
      <c r="B58" s="9"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9"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9"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9"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9"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9"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9"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spans="1:167" ht="15.5">
      <c r="A59" s="1"/>
      <c r="B59" s="9" t="s">
        <v>495</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9" t="s">
        <v>495</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9" t="s">
        <v>495</v>
      </c>
      <c r="AY59" s="2">
        <v>0</v>
      </c>
      <c r="AZ59" s="2">
        <v>0</v>
      </c>
      <c r="BA59" s="2">
        <v>0</v>
      </c>
      <c r="BB59" s="2">
        <v>0</v>
      </c>
      <c r="BC59" s="2">
        <v>0</v>
      </c>
      <c r="BD59" s="2">
        <v>0</v>
      </c>
      <c r="BE59" s="2">
        <v>0</v>
      </c>
      <c r="BF59" s="2">
        <v>0</v>
      </c>
      <c r="BG59" s="2">
        <v>0.1</v>
      </c>
      <c r="BH59" s="2">
        <v>0</v>
      </c>
      <c r="BI59" s="2">
        <v>0.1</v>
      </c>
      <c r="BJ59" s="2">
        <v>0.1</v>
      </c>
      <c r="BK59" s="2">
        <v>0.1</v>
      </c>
      <c r="BL59" s="2">
        <v>0</v>
      </c>
      <c r="BM59" s="2">
        <v>0</v>
      </c>
      <c r="BN59" s="2">
        <v>0</v>
      </c>
      <c r="BO59" s="2">
        <v>0</v>
      </c>
      <c r="BP59" s="2">
        <v>0</v>
      </c>
      <c r="BQ59" s="2">
        <v>0</v>
      </c>
      <c r="BR59" s="2">
        <v>0</v>
      </c>
      <c r="BS59" s="2">
        <v>0</v>
      </c>
      <c r="BU59" s="1"/>
      <c r="BV59" s="9"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9"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9" t="s">
        <v>495</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9" t="s">
        <v>495</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spans="1:167" ht="14.5">
      <c r="A60" s="128"/>
      <c r="B60" s="128"/>
      <c r="C60" s="2"/>
      <c r="D60" s="2"/>
      <c r="E60" s="2"/>
      <c r="F60" s="2"/>
      <c r="G60" s="2"/>
      <c r="H60" s="2"/>
      <c r="I60" s="2"/>
      <c r="J60" s="2"/>
      <c r="K60" s="2"/>
      <c r="L60" s="2"/>
      <c r="M60" s="2"/>
      <c r="N60" s="2"/>
      <c r="O60" s="2"/>
      <c r="P60" s="2"/>
      <c r="Q60" s="2"/>
      <c r="R60" s="2"/>
      <c r="S60" s="2"/>
      <c r="T60" s="2"/>
      <c r="U60" s="2"/>
      <c r="V60" s="2"/>
      <c r="W60" s="2"/>
      <c r="Y60" s="128"/>
      <c r="Z60" s="128"/>
      <c r="AA60" s="2"/>
      <c r="AB60" s="2"/>
      <c r="AC60" s="2"/>
      <c r="AD60" s="2"/>
      <c r="AE60" s="2"/>
      <c r="AF60" s="2"/>
      <c r="AG60" s="2"/>
      <c r="AH60" s="2"/>
      <c r="AI60" s="2"/>
      <c r="AJ60" s="2"/>
      <c r="AK60" s="2"/>
      <c r="AL60" s="2"/>
      <c r="AM60" s="2"/>
      <c r="AN60" s="2"/>
      <c r="AO60" s="2"/>
      <c r="AP60" s="2"/>
      <c r="AQ60" s="2"/>
      <c r="AR60" s="2"/>
      <c r="AS60" s="2"/>
      <c r="AT60" s="2"/>
      <c r="AU60" s="2"/>
      <c r="AW60" s="128"/>
      <c r="AX60" s="128"/>
      <c r="AY60" s="2"/>
      <c r="AZ60" s="2"/>
      <c r="BA60" s="2"/>
      <c r="BB60" s="2"/>
      <c r="BC60" s="2"/>
      <c r="BD60" s="2"/>
      <c r="BE60" s="2"/>
      <c r="BF60" s="2"/>
      <c r="BG60" s="2"/>
      <c r="BH60" s="2"/>
      <c r="BI60" s="2"/>
      <c r="BJ60" s="2"/>
      <c r="BK60" s="2"/>
      <c r="BL60" s="2"/>
      <c r="BM60" s="2"/>
      <c r="BN60" s="2"/>
      <c r="BO60" s="2"/>
      <c r="BP60" s="2"/>
      <c r="BQ60" s="2"/>
      <c r="BR60" s="2"/>
      <c r="BS60" s="2"/>
      <c r="BU60" s="128"/>
      <c r="BV60" s="128"/>
      <c r="BW60" s="2"/>
      <c r="BX60" s="2"/>
      <c r="BY60" s="2"/>
      <c r="BZ60" s="2"/>
      <c r="CA60" s="2"/>
      <c r="CB60" s="2"/>
      <c r="CC60" s="2"/>
      <c r="CD60" s="2"/>
      <c r="CE60" s="2"/>
      <c r="CF60" s="2"/>
      <c r="CG60" s="2"/>
      <c r="CH60" s="2"/>
      <c r="CI60" s="2"/>
      <c r="CJ60" s="2"/>
      <c r="CK60" s="2"/>
      <c r="CL60" s="2"/>
      <c r="CM60" s="2"/>
      <c r="CN60" s="2"/>
      <c r="CO60" s="2"/>
      <c r="CP60" s="2"/>
      <c r="CQ60" s="2"/>
      <c r="CS60" s="128"/>
      <c r="CT60" s="128"/>
      <c r="CU60" s="2"/>
      <c r="CV60" s="2"/>
      <c r="CW60" s="2"/>
      <c r="CX60" s="2"/>
      <c r="CY60" s="2"/>
      <c r="CZ60" s="2"/>
      <c r="DA60" s="2"/>
      <c r="DB60" s="2"/>
      <c r="DC60" s="2"/>
      <c r="DD60" s="2"/>
      <c r="DE60" s="2"/>
      <c r="DF60" s="2"/>
      <c r="DG60" s="2"/>
      <c r="DH60" s="2"/>
      <c r="DI60" s="2"/>
      <c r="DJ60" s="2"/>
      <c r="DK60" s="2"/>
      <c r="DL60" s="2"/>
      <c r="DM60" s="2"/>
      <c r="DN60" s="2"/>
      <c r="DO60" s="2"/>
      <c r="DQ60" s="128"/>
      <c r="DR60" s="128"/>
      <c r="DS60" s="2"/>
      <c r="DT60" s="2"/>
      <c r="DU60" s="2"/>
      <c r="DV60" s="2"/>
      <c r="DW60" s="2"/>
      <c r="DX60" s="2"/>
      <c r="DY60" s="2"/>
      <c r="DZ60" s="2"/>
      <c r="EA60" s="2"/>
      <c r="EB60" s="2"/>
      <c r="EC60" s="2"/>
      <c r="ED60" s="2"/>
      <c r="EE60" s="2"/>
      <c r="EF60" s="2"/>
      <c r="EG60" s="2"/>
      <c r="EH60" s="2"/>
      <c r="EI60" s="2"/>
      <c r="EJ60" s="2"/>
      <c r="EK60" s="2"/>
      <c r="EL60" s="2"/>
      <c r="EM60" s="2"/>
      <c r="EO60" s="128"/>
      <c r="EP60" s="128"/>
      <c r="EQ60" s="2"/>
      <c r="ER60" s="2"/>
      <c r="ES60" s="2"/>
      <c r="ET60" s="2"/>
      <c r="EU60" s="2"/>
      <c r="EV60" s="2"/>
      <c r="EW60" s="2"/>
      <c r="EX60" s="2"/>
      <c r="EY60" s="2"/>
      <c r="EZ60" s="2"/>
      <c r="FA60" s="2"/>
      <c r="FB60" s="2"/>
      <c r="FC60" s="2"/>
      <c r="FD60" s="2"/>
      <c r="FE60" s="2"/>
      <c r="FF60" s="2"/>
      <c r="FG60" s="2"/>
      <c r="FH60" s="2"/>
      <c r="FI60" s="2"/>
      <c r="FJ60" s="2"/>
      <c r="FK60" s="2"/>
    </row>
    <row r="61" spans="1:167" ht="14.5">
      <c r="A61" s="1"/>
      <c r="B61" s="8" t="s">
        <v>496</v>
      </c>
      <c r="C61" s="2"/>
      <c r="D61" s="2"/>
      <c r="E61" s="2"/>
      <c r="F61" s="2"/>
      <c r="G61" s="2"/>
      <c r="H61" s="2"/>
      <c r="I61" s="2"/>
      <c r="J61" s="2"/>
      <c r="K61" s="2"/>
      <c r="L61" s="2"/>
      <c r="M61" s="2"/>
      <c r="N61" s="2"/>
      <c r="O61" s="2"/>
      <c r="P61" s="2"/>
      <c r="Q61" s="2"/>
      <c r="R61" s="2"/>
      <c r="S61" s="2"/>
      <c r="T61" s="2"/>
      <c r="U61" s="2"/>
      <c r="V61" s="2"/>
      <c r="W61" s="2"/>
      <c r="Y61" s="1"/>
      <c r="Z61" s="8" t="s">
        <v>496</v>
      </c>
      <c r="AA61" s="2"/>
      <c r="AB61" s="2"/>
      <c r="AC61" s="2"/>
      <c r="AD61" s="2"/>
      <c r="AE61" s="2"/>
      <c r="AF61" s="2"/>
      <c r="AG61" s="2"/>
      <c r="AH61" s="2"/>
      <c r="AI61" s="2"/>
      <c r="AJ61" s="2"/>
      <c r="AK61" s="2"/>
      <c r="AL61" s="2"/>
      <c r="AM61" s="2"/>
      <c r="AN61" s="2"/>
      <c r="AO61" s="2"/>
      <c r="AP61" s="2"/>
      <c r="AQ61" s="2"/>
      <c r="AR61" s="2"/>
      <c r="AS61" s="2"/>
      <c r="AT61" s="2"/>
      <c r="AU61" s="2"/>
      <c r="AW61" s="1"/>
      <c r="AX61" s="8" t="s">
        <v>496</v>
      </c>
      <c r="AY61" s="2"/>
      <c r="AZ61" s="2"/>
      <c r="BA61" s="2"/>
      <c r="BB61" s="2"/>
      <c r="BC61" s="2"/>
      <c r="BD61" s="2"/>
      <c r="BE61" s="2"/>
      <c r="BF61" s="2"/>
      <c r="BG61" s="2"/>
      <c r="BH61" s="2"/>
      <c r="BI61" s="2"/>
      <c r="BJ61" s="2"/>
      <c r="BK61" s="2"/>
      <c r="BL61" s="2"/>
      <c r="BM61" s="2"/>
      <c r="BN61" s="2"/>
      <c r="BO61" s="2"/>
      <c r="BP61" s="2"/>
      <c r="BQ61" s="2"/>
      <c r="BR61" s="2"/>
      <c r="BS61" s="2"/>
      <c r="BU61" s="1"/>
      <c r="BV61" s="8" t="s">
        <v>496</v>
      </c>
      <c r="BW61" s="2"/>
      <c r="BX61" s="2"/>
      <c r="BY61" s="2"/>
      <c r="BZ61" s="2"/>
      <c r="CA61" s="2"/>
      <c r="CB61" s="2"/>
      <c r="CC61" s="2"/>
      <c r="CD61" s="2"/>
      <c r="CE61" s="2"/>
      <c r="CF61" s="2"/>
      <c r="CG61" s="2"/>
      <c r="CH61" s="2"/>
      <c r="CI61" s="2"/>
      <c r="CJ61" s="2"/>
      <c r="CK61" s="2"/>
      <c r="CL61" s="2"/>
      <c r="CM61" s="2"/>
      <c r="CN61" s="2"/>
      <c r="CO61" s="2"/>
      <c r="CP61" s="2"/>
      <c r="CQ61" s="2"/>
      <c r="CS61" s="1"/>
      <c r="CT61" s="8" t="s">
        <v>496</v>
      </c>
      <c r="CU61" s="2"/>
      <c r="CV61" s="2"/>
      <c r="CW61" s="2"/>
      <c r="CX61" s="2"/>
      <c r="CY61" s="2"/>
      <c r="CZ61" s="2"/>
      <c r="DA61" s="2"/>
      <c r="DB61" s="2"/>
      <c r="DC61" s="2"/>
      <c r="DD61" s="2"/>
      <c r="DE61" s="2"/>
      <c r="DF61" s="2"/>
      <c r="DG61" s="2"/>
      <c r="DH61" s="2"/>
      <c r="DI61" s="2"/>
      <c r="DJ61" s="2"/>
      <c r="DK61" s="2"/>
      <c r="DL61" s="2"/>
      <c r="DM61" s="2"/>
      <c r="DN61" s="2"/>
      <c r="DO61" s="2"/>
      <c r="DQ61" s="1"/>
      <c r="DR61" s="8" t="s">
        <v>496</v>
      </c>
      <c r="DS61" s="2"/>
      <c r="DT61" s="2"/>
      <c r="DU61" s="2"/>
      <c r="DV61" s="2"/>
      <c r="DW61" s="2"/>
      <c r="DX61" s="2"/>
      <c r="DY61" s="2"/>
      <c r="DZ61" s="2"/>
      <c r="EA61" s="2"/>
      <c r="EB61" s="2"/>
      <c r="EC61" s="2"/>
      <c r="ED61" s="2"/>
      <c r="EE61" s="2"/>
      <c r="EF61" s="2"/>
      <c r="EG61" s="2"/>
      <c r="EH61" s="2"/>
      <c r="EI61" s="2"/>
      <c r="EJ61" s="2"/>
      <c r="EK61" s="2"/>
      <c r="EL61" s="2"/>
      <c r="EM61" s="2"/>
      <c r="EO61" s="1"/>
      <c r="EP61" s="8" t="s">
        <v>496</v>
      </c>
      <c r="EQ61" s="2"/>
      <c r="ER61" s="2"/>
      <c r="ES61" s="2"/>
      <c r="ET61" s="2"/>
      <c r="EU61" s="2"/>
      <c r="EV61" s="2"/>
      <c r="EW61" s="2"/>
      <c r="EX61" s="2"/>
      <c r="EY61" s="2"/>
      <c r="EZ61" s="2"/>
      <c r="FA61" s="2"/>
      <c r="FB61" s="2"/>
      <c r="FC61" s="2"/>
      <c r="FD61" s="2"/>
      <c r="FE61" s="2"/>
      <c r="FF61" s="2"/>
      <c r="FG61" s="2"/>
      <c r="FH61" s="2"/>
      <c r="FI61" s="2"/>
      <c r="FJ61" s="2"/>
      <c r="FK61" s="2"/>
    </row>
    <row r="62" spans="1:167" ht="14.5">
      <c r="A62" s="1"/>
      <c r="B62" s="9" t="s">
        <v>37</v>
      </c>
      <c r="C62" s="2">
        <v>2</v>
      </c>
      <c r="D62" s="2">
        <v>1.6</v>
      </c>
      <c r="E62" s="2">
        <v>1.5</v>
      </c>
      <c r="F62" s="2">
        <v>2.1</v>
      </c>
      <c r="G62" s="2">
        <v>5.5</v>
      </c>
      <c r="H62" s="2">
        <v>5.4</v>
      </c>
      <c r="I62" s="2">
        <v>5.7</v>
      </c>
      <c r="J62" s="2">
        <v>5.8</v>
      </c>
      <c r="K62" s="2">
        <v>5.5</v>
      </c>
      <c r="L62" s="2">
        <v>6.8</v>
      </c>
      <c r="M62" s="2">
        <v>13.1</v>
      </c>
      <c r="N62" s="2">
        <v>8.8000000000000007</v>
      </c>
      <c r="O62" s="2">
        <v>5.8</v>
      </c>
      <c r="P62" s="2">
        <v>5</v>
      </c>
      <c r="Q62" s="2">
        <v>5.7</v>
      </c>
      <c r="R62" s="2">
        <v>5.7</v>
      </c>
      <c r="S62" s="2">
        <v>5</v>
      </c>
      <c r="T62" s="2">
        <v>5</v>
      </c>
      <c r="U62" s="2">
        <v>5</v>
      </c>
      <c r="V62" s="2">
        <v>5</v>
      </c>
      <c r="W62" s="2">
        <v>5</v>
      </c>
      <c r="Y62" s="1"/>
      <c r="Z62" s="9" t="s">
        <v>37</v>
      </c>
      <c r="AA62" s="2">
        <v>10</v>
      </c>
      <c r="AB62" s="2">
        <v>3</v>
      </c>
      <c r="AC62" s="2">
        <v>3</v>
      </c>
      <c r="AD62" s="2">
        <v>3</v>
      </c>
      <c r="AE62" s="2">
        <v>4</v>
      </c>
      <c r="AF62" s="2">
        <v>5</v>
      </c>
      <c r="AG62" s="2">
        <v>5</v>
      </c>
      <c r="AH62" s="2">
        <v>12</v>
      </c>
      <c r="AI62" s="2">
        <v>12</v>
      </c>
      <c r="AJ62" s="2">
        <v>11</v>
      </c>
      <c r="AK62" s="2">
        <v>13</v>
      </c>
      <c r="AL62" s="2">
        <v>9</v>
      </c>
      <c r="AM62" s="2">
        <v>12.2</v>
      </c>
      <c r="AN62" s="2">
        <v>10.1</v>
      </c>
      <c r="AO62" s="2">
        <v>10.199999999999999</v>
      </c>
      <c r="AP62" s="2">
        <v>10.1</v>
      </c>
      <c r="AQ62" s="2">
        <v>10</v>
      </c>
      <c r="AR62" s="2">
        <v>10</v>
      </c>
      <c r="AS62" s="2">
        <v>10.1</v>
      </c>
      <c r="AT62" s="2">
        <v>10.1</v>
      </c>
      <c r="AU62" s="2">
        <v>10.1</v>
      </c>
      <c r="AW62" s="1"/>
      <c r="AX62" s="9" t="s">
        <v>37</v>
      </c>
      <c r="AY62" s="2">
        <v>4</v>
      </c>
      <c r="AZ62" s="2">
        <v>4</v>
      </c>
      <c r="BA62" s="2">
        <v>4</v>
      </c>
      <c r="BB62" s="2">
        <v>4</v>
      </c>
      <c r="BC62" s="2">
        <v>4</v>
      </c>
      <c r="BD62" s="2">
        <v>4</v>
      </c>
      <c r="BE62" s="2">
        <v>4</v>
      </c>
      <c r="BF62" s="2">
        <v>4</v>
      </c>
      <c r="BG62" s="2">
        <v>4</v>
      </c>
      <c r="BH62" s="2">
        <v>4</v>
      </c>
      <c r="BI62" s="2">
        <v>4</v>
      </c>
      <c r="BJ62" s="2">
        <v>4</v>
      </c>
      <c r="BK62" s="2">
        <v>4</v>
      </c>
      <c r="BL62" s="2">
        <v>4</v>
      </c>
      <c r="BM62" s="2">
        <v>4</v>
      </c>
      <c r="BN62" s="2">
        <v>4.0999999999999996</v>
      </c>
      <c r="BO62" s="2">
        <v>4</v>
      </c>
      <c r="BP62" s="2">
        <v>4</v>
      </c>
      <c r="BQ62" s="2">
        <v>4</v>
      </c>
      <c r="BR62" s="2">
        <v>4</v>
      </c>
      <c r="BS62" s="2">
        <v>4</v>
      </c>
      <c r="BU62" s="1"/>
      <c r="BV62" s="9"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9" t="s">
        <v>37</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9" t="s">
        <v>37</v>
      </c>
      <c r="DS62" s="2">
        <v>4.4000000000000004</v>
      </c>
      <c r="DT62" s="2">
        <v>5.0999999999999996</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9"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spans="1:167" ht="14.5">
      <c r="A63" s="1"/>
      <c r="B63" s="9" t="s">
        <v>493</v>
      </c>
      <c r="C63" s="2">
        <v>0</v>
      </c>
      <c r="D63" s="2">
        <v>0</v>
      </c>
      <c r="E63" s="2">
        <v>0</v>
      </c>
      <c r="F63" s="2">
        <v>1.6</v>
      </c>
      <c r="G63" s="2">
        <v>1.5</v>
      </c>
      <c r="H63" s="2">
        <v>2.2999999999999998</v>
      </c>
      <c r="I63" s="2">
        <v>3.5</v>
      </c>
      <c r="J63" s="2">
        <v>2.8</v>
      </c>
      <c r="K63" s="2">
        <v>9.1</v>
      </c>
      <c r="L63" s="2">
        <v>14.7</v>
      </c>
      <c r="M63" s="2">
        <v>17.600000000000001</v>
      </c>
      <c r="N63" s="2">
        <v>29.1</v>
      </c>
      <c r="O63" s="2">
        <v>35.200000000000003</v>
      </c>
      <c r="P63" s="2">
        <v>57.6</v>
      </c>
      <c r="Q63" s="2">
        <v>49.3</v>
      </c>
      <c r="R63" s="2">
        <v>47.6</v>
      </c>
      <c r="S63" s="2">
        <v>52.7</v>
      </c>
      <c r="T63" s="2">
        <v>61</v>
      </c>
      <c r="U63" s="2">
        <v>71.2</v>
      </c>
      <c r="V63" s="2">
        <v>73.099999999999994</v>
      </c>
      <c r="W63" s="2">
        <v>84.1</v>
      </c>
      <c r="Y63" s="1"/>
      <c r="Z63" s="9" t="s">
        <v>493</v>
      </c>
      <c r="AA63" s="2">
        <v>56.5</v>
      </c>
      <c r="AB63" s="2">
        <v>47.6</v>
      </c>
      <c r="AC63" s="2">
        <v>40.700000000000003</v>
      </c>
      <c r="AD63" s="2">
        <v>31.6</v>
      </c>
      <c r="AE63" s="2">
        <v>38.799999999999997</v>
      </c>
      <c r="AF63" s="2">
        <v>39.799999999999997</v>
      </c>
      <c r="AG63" s="2">
        <v>47.5</v>
      </c>
      <c r="AH63" s="2">
        <v>51.4</v>
      </c>
      <c r="AI63" s="2">
        <v>50.4</v>
      </c>
      <c r="AJ63" s="2">
        <v>52.2</v>
      </c>
      <c r="AK63" s="2">
        <v>63.3</v>
      </c>
      <c r="AL63" s="2">
        <v>64.5</v>
      </c>
      <c r="AM63" s="2">
        <v>66.599999999999994</v>
      </c>
      <c r="AN63" s="2">
        <v>41</v>
      </c>
      <c r="AO63" s="2">
        <v>45.5</v>
      </c>
      <c r="AP63" s="2">
        <v>46.9</v>
      </c>
      <c r="AQ63" s="2">
        <v>51.6</v>
      </c>
      <c r="AR63" s="2">
        <v>51.1</v>
      </c>
      <c r="AS63" s="2">
        <v>49.5</v>
      </c>
      <c r="AT63" s="2">
        <v>47.8</v>
      </c>
      <c r="AU63" s="2">
        <v>50.4</v>
      </c>
      <c r="AW63" s="1"/>
      <c r="AX63" s="9" t="s">
        <v>493</v>
      </c>
      <c r="AY63" s="2">
        <v>76.599999999999994</v>
      </c>
      <c r="AZ63" s="2">
        <v>76.599999999999994</v>
      </c>
      <c r="BA63" s="2">
        <v>76.900000000000006</v>
      </c>
      <c r="BB63" s="2">
        <v>75.7</v>
      </c>
      <c r="BC63" s="2">
        <v>72.400000000000006</v>
      </c>
      <c r="BD63" s="2">
        <v>73.900000000000006</v>
      </c>
      <c r="BE63" s="2">
        <v>74.7</v>
      </c>
      <c r="BF63" s="2">
        <v>73.400000000000006</v>
      </c>
      <c r="BG63" s="2">
        <v>74.2</v>
      </c>
      <c r="BH63" s="2">
        <v>76.7</v>
      </c>
      <c r="BI63" s="2">
        <v>77</v>
      </c>
      <c r="BJ63" s="2">
        <v>76.5</v>
      </c>
      <c r="BK63" s="2">
        <v>75.8</v>
      </c>
      <c r="BL63" s="2">
        <v>86.3</v>
      </c>
      <c r="BM63" s="2">
        <v>79.599999999999994</v>
      </c>
      <c r="BN63" s="2">
        <v>82.1</v>
      </c>
      <c r="BO63" s="2">
        <v>83.4</v>
      </c>
      <c r="BP63" s="2">
        <v>85.5</v>
      </c>
      <c r="BQ63" s="2">
        <v>85.6</v>
      </c>
      <c r="BR63" s="2">
        <v>87.6</v>
      </c>
      <c r="BS63" s="2">
        <v>88.7</v>
      </c>
      <c r="BU63" s="1"/>
      <c r="BV63" s="9" t="s">
        <v>493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9" t="s">
        <v>493</v>
      </c>
      <c r="CU63" s="2">
        <v>79.2</v>
      </c>
      <c r="CV63" s="2">
        <v>81.5</v>
      </c>
      <c r="CW63" s="2">
        <v>80.7</v>
      </c>
      <c r="CX63" s="2">
        <v>76.900000000000006</v>
      </c>
      <c r="CY63" s="2">
        <v>79.8</v>
      </c>
      <c r="CZ63" s="2">
        <v>81.3</v>
      </c>
      <c r="DA63" s="2">
        <v>88.5</v>
      </c>
      <c r="DB63" s="2">
        <v>88.8</v>
      </c>
      <c r="DC63" s="2">
        <v>91.7</v>
      </c>
      <c r="DD63" s="2">
        <v>80.7</v>
      </c>
      <c r="DE63" s="2">
        <v>91.4</v>
      </c>
      <c r="DF63" s="2">
        <v>90.9</v>
      </c>
      <c r="DG63" s="2">
        <v>90</v>
      </c>
      <c r="DH63" s="2">
        <v>93.1</v>
      </c>
      <c r="DI63" s="2">
        <v>93.1</v>
      </c>
      <c r="DJ63" s="2">
        <v>93.2</v>
      </c>
      <c r="DK63" s="2">
        <v>93.4</v>
      </c>
      <c r="DL63" s="2">
        <v>93.4</v>
      </c>
      <c r="DM63" s="2">
        <v>93.4</v>
      </c>
      <c r="DN63" s="2">
        <v>93.4</v>
      </c>
      <c r="DO63" s="2">
        <v>93.5</v>
      </c>
      <c r="DQ63" s="1"/>
      <c r="DR63" s="9"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9" t="s">
        <v>493</v>
      </c>
      <c r="EQ63" s="2">
        <v>73.2</v>
      </c>
      <c r="ER63" s="2">
        <v>76.400000000000006</v>
      </c>
      <c r="ES63" s="2">
        <v>49.9</v>
      </c>
      <c r="ET63" s="2">
        <v>42.7</v>
      </c>
      <c r="EU63" s="2">
        <v>39.799999999999997</v>
      </c>
      <c r="EV63" s="2">
        <v>41</v>
      </c>
      <c r="EW63" s="2">
        <v>47.3</v>
      </c>
      <c r="EX63" s="2">
        <v>57.4</v>
      </c>
      <c r="EY63" s="2">
        <v>61.9</v>
      </c>
      <c r="EZ63" s="2">
        <v>73.599999999999994</v>
      </c>
      <c r="FA63" s="2">
        <v>73.599999999999994</v>
      </c>
      <c r="FB63" s="2">
        <v>74.5</v>
      </c>
      <c r="FC63" s="2">
        <v>68.099999999999994</v>
      </c>
      <c r="FD63" s="2">
        <v>68.3</v>
      </c>
      <c r="FE63" s="2">
        <v>70.400000000000006</v>
      </c>
      <c r="FF63" s="2">
        <v>70.7</v>
      </c>
      <c r="FG63" s="2">
        <v>87.8</v>
      </c>
      <c r="FH63" s="2">
        <v>86.3</v>
      </c>
      <c r="FI63" s="2">
        <v>74.900000000000006</v>
      </c>
      <c r="FJ63" s="2">
        <v>76.599999999999994</v>
      </c>
      <c r="FK63" s="2">
        <v>81.8</v>
      </c>
    </row>
    <row r="64" spans="1:167" ht="14.5">
      <c r="A64" s="1"/>
      <c r="B64" s="9" t="s">
        <v>63</v>
      </c>
      <c r="C64" s="2">
        <v>52.3</v>
      </c>
      <c r="D64" s="2">
        <v>48.7</v>
      </c>
      <c r="E64" s="2">
        <v>53.8</v>
      </c>
      <c r="F64" s="2">
        <v>57.6</v>
      </c>
      <c r="G64" s="2">
        <v>53.5</v>
      </c>
      <c r="H64" s="2">
        <v>47.6</v>
      </c>
      <c r="I64" s="2">
        <v>42.2</v>
      </c>
      <c r="J64" s="2">
        <v>52.7</v>
      </c>
      <c r="K64" s="2">
        <v>24.4</v>
      </c>
      <c r="L64" s="2">
        <v>7.5</v>
      </c>
      <c r="M64" s="2">
        <v>11.3</v>
      </c>
      <c r="N64" s="2">
        <v>18.100000000000001</v>
      </c>
      <c r="O64" s="2">
        <v>6.3</v>
      </c>
      <c r="P64" s="2">
        <v>6.2</v>
      </c>
      <c r="Q64" s="2">
        <v>7.7</v>
      </c>
      <c r="R64" s="2">
        <v>6.7</v>
      </c>
      <c r="S64" s="2">
        <v>4.2</v>
      </c>
      <c r="T64" s="2">
        <v>2.9</v>
      </c>
      <c r="U64" s="2">
        <v>2</v>
      </c>
      <c r="V64" s="2">
        <v>1.3</v>
      </c>
      <c r="W64" s="2">
        <v>1.5</v>
      </c>
      <c r="Y64" s="1"/>
      <c r="Z64" s="9" t="s">
        <v>63</v>
      </c>
      <c r="AA64" s="2">
        <v>22.1</v>
      </c>
      <c r="AB64" s="2">
        <v>31.5</v>
      </c>
      <c r="AC64" s="2">
        <v>34</v>
      </c>
      <c r="AD64" s="2">
        <v>31.9</v>
      </c>
      <c r="AE64" s="2">
        <v>32.6</v>
      </c>
      <c r="AF64" s="2">
        <v>25</v>
      </c>
      <c r="AG64" s="2">
        <v>23.6</v>
      </c>
      <c r="AH64" s="2">
        <v>18.3</v>
      </c>
      <c r="AI64" s="2">
        <v>19.399999999999999</v>
      </c>
      <c r="AJ64" s="2">
        <v>15.2</v>
      </c>
      <c r="AK64" s="2">
        <v>11.6</v>
      </c>
      <c r="AL64" s="2">
        <v>14.2</v>
      </c>
      <c r="AM64" s="2">
        <v>11</v>
      </c>
      <c r="AN64" s="2">
        <v>40.1</v>
      </c>
      <c r="AO64" s="2">
        <v>36</v>
      </c>
      <c r="AP64" s="2">
        <v>35.200000000000003</v>
      </c>
      <c r="AQ64" s="2">
        <v>29.1</v>
      </c>
      <c r="AR64" s="2">
        <v>30.1</v>
      </c>
      <c r="AS64" s="2">
        <v>31</v>
      </c>
      <c r="AT64" s="2">
        <v>32.299999999999997</v>
      </c>
      <c r="AU64" s="2">
        <v>31.9</v>
      </c>
      <c r="AW64" s="1"/>
      <c r="AX64" s="9" t="s">
        <v>63</v>
      </c>
      <c r="AY64" s="2">
        <v>12.5</v>
      </c>
      <c r="AZ64" s="2">
        <v>10.3</v>
      </c>
      <c r="BA64" s="2">
        <v>11.7</v>
      </c>
      <c r="BB64" s="2">
        <v>11.2</v>
      </c>
      <c r="BC64" s="2">
        <v>15</v>
      </c>
      <c r="BD64" s="2">
        <v>13.1</v>
      </c>
      <c r="BE64" s="2">
        <v>11.7</v>
      </c>
      <c r="BF64" s="2">
        <v>11.7</v>
      </c>
      <c r="BG64" s="2">
        <v>10.199999999999999</v>
      </c>
      <c r="BH64" s="2">
        <v>9.4</v>
      </c>
      <c r="BI64" s="2">
        <v>10.1</v>
      </c>
      <c r="BJ64" s="2">
        <v>9.3000000000000007</v>
      </c>
      <c r="BK64" s="2">
        <v>8.1999999999999993</v>
      </c>
      <c r="BL64" s="2">
        <v>8.1</v>
      </c>
      <c r="BM64" s="2">
        <v>15.2</v>
      </c>
      <c r="BN64" s="2">
        <v>12.9</v>
      </c>
      <c r="BO64" s="2">
        <v>11.3</v>
      </c>
      <c r="BP64" s="2">
        <v>9.3000000000000007</v>
      </c>
      <c r="BQ64" s="2">
        <v>9.6</v>
      </c>
      <c r="BR64" s="2">
        <v>7.7</v>
      </c>
      <c r="BS64" s="2">
        <v>6.7</v>
      </c>
      <c r="BU64" s="1"/>
      <c r="BV64" s="9" t="s">
        <v>63</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9" t="s">
        <v>63</v>
      </c>
      <c r="CU64" s="2">
        <v>0.7</v>
      </c>
      <c r="CV64" s="2">
        <v>0.5</v>
      </c>
      <c r="CW64" s="2">
        <v>0.5</v>
      </c>
      <c r="CX64" s="2">
        <v>0.4</v>
      </c>
      <c r="CY64" s="2">
        <v>0.6</v>
      </c>
      <c r="CZ64" s="2">
        <v>0.7</v>
      </c>
      <c r="DA64" s="2">
        <v>0.6</v>
      </c>
      <c r="DB64" s="2">
        <v>0.8</v>
      </c>
      <c r="DC64" s="2">
        <v>0</v>
      </c>
      <c r="DD64" s="2">
        <v>0</v>
      </c>
      <c r="DE64" s="2">
        <v>0</v>
      </c>
      <c r="DF64" s="2">
        <v>0.7</v>
      </c>
      <c r="DG64" s="2">
        <v>1</v>
      </c>
      <c r="DH64" s="2">
        <v>0.2</v>
      </c>
      <c r="DI64" s="2">
        <v>0.3</v>
      </c>
      <c r="DJ64" s="2">
        <v>0.1</v>
      </c>
      <c r="DK64" s="2">
        <v>0.1</v>
      </c>
      <c r="DL64" s="2">
        <v>0.1</v>
      </c>
      <c r="DM64" s="2">
        <v>0</v>
      </c>
      <c r="DN64" s="2">
        <v>0</v>
      </c>
      <c r="DO64" s="2">
        <v>0.1</v>
      </c>
      <c r="DQ64" s="1"/>
      <c r="DR64" s="9"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9" t="s">
        <v>63</v>
      </c>
      <c r="EQ64" s="2">
        <v>8.8000000000000007</v>
      </c>
      <c r="ER64" s="2">
        <v>6</v>
      </c>
      <c r="ES64" s="2">
        <v>32.6</v>
      </c>
      <c r="ET64" s="2">
        <v>39.200000000000003</v>
      </c>
      <c r="EU64" s="2">
        <v>41.8</v>
      </c>
      <c r="EV64" s="2">
        <v>39.5</v>
      </c>
      <c r="EW64" s="2">
        <v>36.9</v>
      </c>
      <c r="EX64" s="2">
        <v>27.6</v>
      </c>
      <c r="EY64" s="2">
        <v>20.399999999999999</v>
      </c>
      <c r="EZ64" s="2">
        <v>10.3</v>
      </c>
      <c r="FA64" s="2">
        <v>10.4</v>
      </c>
      <c r="FB64" s="2">
        <v>12.5</v>
      </c>
      <c r="FC64" s="2">
        <v>18.7</v>
      </c>
      <c r="FD64" s="2">
        <v>20.100000000000001</v>
      </c>
      <c r="FE64" s="2">
        <v>19.8</v>
      </c>
      <c r="FF64" s="2">
        <v>20</v>
      </c>
      <c r="FG64" s="2">
        <v>5.6</v>
      </c>
      <c r="FH64" s="2">
        <v>5.3</v>
      </c>
      <c r="FI64" s="2">
        <v>5</v>
      </c>
      <c r="FJ64" s="2">
        <v>3.9</v>
      </c>
      <c r="FK64" s="2">
        <v>4.4000000000000004</v>
      </c>
    </row>
    <row r="65" spans="1:167" ht="14.5">
      <c r="A65" s="1"/>
      <c r="B65" s="9" t="s">
        <v>67</v>
      </c>
      <c r="C65" s="2">
        <v>2</v>
      </c>
      <c r="D65" s="2">
        <v>0.4</v>
      </c>
      <c r="E65" s="2">
        <v>0.1</v>
      </c>
      <c r="F65" s="2">
        <v>1</v>
      </c>
      <c r="G65" s="2">
        <v>2.4</v>
      </c>
      <c r="H65" s="2">
        <v>3.9</v>
      </c>
      <c r="I65" s="2">
        <v>4.5999999999999996</v>
      </c>
      <c r="J65" s="2">
        <v>3.5</v>
      </c>
      <c r="K65" s="2">
        <v>7</v>
      </c>
      <c r="L65" s="2">
        <v>7.8</v>
      </c>
      <c r="M65" s="2">
        <v>4.5999999999999996</v>
      </c>
      <c r="N65" s="2">
        <v>5.0999999999999996</v>
      </c>
      <c r="O65" s="2">
        <v>18.2</v>
      </c>
      <c r="P65" s="2">
        <v>0</v>
      </c>
      <c r="Q65" s="2">
        <v>0</v>
      </c>
      <c r="R65" s="2">
        <v>0</v>
      </c>
      <c r="S65" s="2">
        <v>0</v>
      </c>
      <c r="T65" s="2">
        <v>0</v>
      </c>
      <c r="U65" s="2">
        <v>0</v>
      </c>
      <c r="V65" s="2">
        <v>0</v>
      </c>
      <c r="W65" s="2">
        <v>0</v>
      </c>
      <c r="Y65" s="1"/>
      <c r="Z65" s="9" t="s">
        <v>67</v>
      </c>
      <c r="AA65" s="2">
        <v>3.6</v>
      </c>
      <c r="AB65" s="2">
        <v>8.1999999999999993</v>
      </c>
      <c r="AC65" s="2">
        <v>11.1</v>
      </c>
      <c r="AD65" s="2">
        <v>25.4</v>
      </c>
      <c r="AE65" s="2">
        <v>13.9</v>
      </c>
      <c r="AF65" s="2">
        <v>16.2</v>
      </c>
      <c r="AG65" s="2">
        <v>13.2</v>
      </c>
      <c r="AH65" s="2">
        <v>9.9</v>
      </c>
      <c r="AI65" s="2">
        <v>10.6</v>
      </c>
      <c r="AJ65" s="2">
        <v>13.1</v>
      </c>
      <c r="AK65" s="2">
        <v>4.5999999999999996</v>
      </c>
      <c r="AL65" s="2">
        <v>2.9</v>
      </c>
      <c r="AM65" s="2">
        <v>0.7</v>
      </c>
      <c r="AN65" s="2">
        <v>0.8</v>
      </c>
      <c r="AO65" s="2">
        <v>0.9</v>
      </c>
      <c r="AP65" s="2">
        <v>0.1</v>
      </c>
      <c r="AQ65" s="2">
        <v>0.7</v>
      </c>
      <c r="AR65" s="2">
        <v>1.7</v>
      </c>
      <c r="AS65" s="2">
        <v>0.7</v>
      </c>
      <c r="AT65" s="2">
        <v>0.8</v>
      </c>
      <c r="AU65" s="2">
        <v>0.5</v>
      </c>
      <c r="AW65" s="1"/>
      <c r="AX65" s="9" t="s">
        <v>67</v>
      </c>
      <c r="AY65" s="2">
        <v>1.4</v>
      </c>
      <c r="AZ65" s="2">
        <v>3.2</v>
      </c>
      <c r="BA65" s="2">
        <v>2.5</v>
      </c>
      <c r="BB65" s="2">
        <v>4.4000000000000004</v>
      </c>
      <c r="BC65" s="2">
        <v>3.9</v>
      </c>
      <c r="BD65" s="2">
        <v>3.7</v>
      </c>
      <c r="BE65" s="2">
        <v>3.2</v>
      </c>
      <c r="BF65" s="2">
        <v>2.9</v>
      </c>
      <c r="BG65" s="2">
        <v>2.9</v>
      </c>
      <c r="BH65" s="2">
        <v>2.4</v>
      </c>
      <c r="BI65" s="2">
        <v>0</v>
      </c>
      <c r="BJ65" s="2">
        <v>0.7</v>
      </c>
      <c r="BK65" s="2">
        <v>0</v>
      </c>
      <c r="BL65" s="2">
        <v>0.5</v>
      </c>
      <c r="BM65" s="2">
        <v>0.3</v>
      </c>
      <c r="BN65" s="2">
        <v>0</v>
      </c>
      <c r="BO65" s="2">
        <v>0</v>
      </c>
      <c r="BP65" s="2">
        <v>0</v>
      </c>
      <c r="BQ65" s="2">
        <v>0.1</v>
      </c>
      <c r="BR65" s="2">
        <v>0.1</v>
      </c>
      <c r="BS65" s="2">
        <v>0.1</v>
      </c>
      <c r="BU65" s="1"/>
      <c r="BV65" s="9" t="s">
        <v>67</v>
      </c>
      <c r="BW65" s="2">
        <v>1.1000000000000001</v>
      </c>
      <c r="BX65" s="2">
        <v>1</v>
      </c>
      <c r="BY65" s="2">
        <v>0.3</v>
      </c>
      <c r="BZ65" s="2">
        <v>0.6</v>
      </c>
      <c r="CA65" s="2">
        <v>0.5</v>
      </c>
      <c r="CB65" s="2">
        <v>1</v>
      </c>
      <c r="CC65" s="2">
        <v>1.2</v>
      </c>
      <c r="CD65" s="2">
        <v>1.1000000000000001</v>
      </c>
      <c r="CE65" s="2">
        <v>1.1000000000000001</v>
      </c>
      <c r="CF65" s="2">
        <v>0.3</v>
      </c>
      <c r="CG65" s="2">
        <v>0</v>
      </c>
      <c r="CH65" s="2">
        <v>0</v>
      </c>
      <c r="CI65" s="2">
        <v>0</v>
      </c>
      <c r="CJ65" s="2">
        <v>0</v>
      </c>
      <c r="CK65" s="2">
        <v>0</v>
      </c>
      <c r="CL65" s="2">
        <v>0</v>
      </c>
      <c r="CM65" s="2">
        <v>0</v>
      </c>
      <c r="CN65" s="2">
        <v>0</v>
      </c>
      <c r="CO65" s="2">
        <v>0</v>
      </c>
      <c r="CP65" s="2">
        <v>0</v>
      </c>
      <c r="CQ65" s="2">
        <v>0</v>
      </c>
      <c r="CS65" s="1"/>
      <c r="CT65" s="9" t="s">
        <v>67</v>
      </c>
      <c r="CU65" s="2">
        <v>6.8</v>
      </c>
      <c r="CV65" s="2">
        <v>9.1999999999999993</v>
      </c>
      <c r="CW65" s="2">
        <v>11.1</v>
      </c>
      <c r="CX65" s="2">
        <v>16.7</v>
      </c>
      <c r="CY65" s="2">
        <v>12.3</v>
      </c>
      <c r="CZ65" s="2">
        <v>9.9</v>
      </c>
      <c r="DA65" s="2">
        <v>3.6</v>
      </c>
      <c r="DB65" s="2">
        <v>3.1</v>
      </c>
      <c r="DC65" s="2">
        <v>1.2</v>
      </c>
      <c r="DD65" s="2">
        <v>11.8</v>
      </c>
      <c r="DE65" s="2">
        <v>0</v>
      </c>
      <c r="DF65" s="2">
        <v>0</v>
      </c>
      <c r="DG65" s="2">
        <v>0</v>
      </c>
      <c r="DH65" s="2">
        <v>0</v>
      </c>
      <c r="DI65" s="2">
        <v>0</v>
      </c>
      <c r="DJ65" s="2">
        <v>0</v>
      </c>
      <c r="DK65" s="2">
        <v>0</v>
      </c>
      <c r="DL65" s="2">
        <v>0</v>
      </c>
      <c r="DM65" s="2">
        <v>0</v>
      </c>
      <c r="DN65" s="2">
        <v>0</v>
      </c>
      <c r="DO65" s="2">
        <v>0</v>
      </c>
      <c r="DQ65" s="1"/>
      <c r="DR65" s="9"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9" t="s">
        <v>67</v>
      </c>
      <c r="EQ65" s="2">
        <v>0.5</v>
      </c>
      <c r="ER65" s="2">
        <v>0.7</v>
      </c>
      <c r="ES65" s="2">
        <v>1.8</v>
      </c>
      <c r="ET65" s="2">
        <v>1.7</v>
      </c>
      <c r="EU65" s="2">
        <v>2.2999999999999998</v>
      </c>
      <c r="EV65" s="2">
        <v>2.1</v>
      </c>
      <c r="EW65" s="2">
        <v>0.8</v>
      </c>
      <c r="EX65" s="2">
        <v>0.4</v>
      </c>
      <c r="EY65" s="2">
        <v>0.2</v>
      </c>
      <c r="EZ65" s="2">
        <v>0</v>
      </c>
      <c r="FA65" s="2">
        <v>0</v>
      </c>
      <c r="FB65" s="2">
        <v>0</v>
      </c>
      <c r="FC65" s="2">
        <v>0</v>
      </c>
      <c r="FD65" s="2">
        <v>0</v>
      </c>
      <c r="FE65" s="2">
        <v>0</v>
      </c>
      <c r="FF65" s="2">
        <v>0</v>
      </c>
      <c r="FG65" s="2">
        <v>0</v>
      </c>
      <c r="FH65" s="2">
        <v>0</v>
      </c>
      <c r="FI65" s="2">
        <v>0</v>
      </c>
      <c r="FJ65" s="2">
        <v>0</v>
      </c>
      <c r="FK65" s="2">
        <v>0</v>
      </c>
    </row>
    <row r="66" spans="1:167" ht="14.5">
      <c r="A66" s="1"/>
      <c r="B66" s="9"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9"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9"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9"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9"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9"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9"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spans="1:167" ht="15.5">
      <c r="A67" s="1"/>
      <c r="B67" s="9" t="s">
        <v>495</v>
      </c>
      <c r="C67" s="2">
        <v>43.8</v>
      </c>
      <c r="D67" s="2">
        <v>49.3</v>
      </c>
      <c r="E67" s="2">
        <v>44.6</v>
      </c>
      <c r="F67" s="2">
        <v>37.799999999999997</v>
      </c>
      <c r="G67" s="2">
        <v>37.1</v>
      </c>
      <c r="H67" s="2">
        <v>40.9</v>
      </c>
      <c r="I67" s="2">
        <v>43.9</v>
      </c>
      <c r="J67" s="2">
        <v>35.200000000000003</v>
      </c>
      <c r="K67" s="2">
        <v>54</v>
      </c>
      <c r="L67" s="2">
        <v>63.1</v>
      </c>
      <c r="M67" s="2">
        <v>53.3</v>
      </c>
      <c r="N67" s="2">
        <v>38.9</v>
      </c>
      <c r="O67" s="2">
        <v>34.5</v>
      </c>
      <c r="P67" s="2">
        <v>31.2</v>
      </c>
      <c r="Q67" s="2">
        <v>37.200000000000003</v>
      </c>
      <c r="R67" s="2">
        <v>40</v>
      </c>
      <c r="S67" s="2">
        <v>38.1</v>
      </c>
      <c r="T67" s="2">
        <v>31.1</v>
      </c>
      <c r="U67" s="2">
        <v>21.7</v>
      </c>
      <c r="V67" s="2">
        <v>20.6</v>
      </c>
      <c r="W67" s="2">
        <v>9.4</v>
      </c>
      <c r="Y67" s="1"/>
      <c r="Z67" s="9" t="s">
        <v>495</v>
      </c>
      <c r="AA67" s="2">
        <v>7.9</v>
      </c>
      <c r="AB67" s="2">
        <v>9.6999999999999993</v>
      </c>
      <c r="AC67" s="2">
        <v>11.3</v>
      </c>
      <c r="AD67" s="2">
        <v>8.1999999999999993</v>
      </c>
      <c r="AE67" s="2">
        <v>10.7</v>
      </c>
      <c r="AF67" s="2">
        <v>14.1</v>
      </c>
      <c r="AG67" s="2">
        <v>10.7</v>
      </c>
      <c r="AH67" s="2">
        <v>8.4</v>
      </c>
      <c r="AI67" s="2">
        <v>7.5</v>
      </c>
      <c r="AJ67" s="2">
        <v>8.5</v>
      </c>
      <c r="AK67" s="2">
        <v>7.4</v>
      </c>
      <c r="AL67" s="2">
        <v>9.4</v>
      </c>
      <c r="AM67" s="2">
        <v>9.5</v>
      </c>
      <c r="AN67" s="2">
        <v>8</v>
      </c>
      <c r="AO67" s="2">
        <v>7.4</v>
      </c>
      <c r="AP67" s="2">
        <v>7.7</v>
      </c>
      <c r="AQ67" s="2">
        <v>8.5</v>
      </c>
      <c r="AR67" s="2">
        <v>7.2</v>
      </c>
      <c r="AS67" s="2">
        <v>8.6999999999999993</v>
      </c>
      <c r="AT67" s="2">
        <v>9</v>
      </c>
      <c r="AU67" s="2">
        <v>7.1</v>
      </c>
      <c r="AW67" s="1"/>
      <c r="AX67" s="9" t="s">
        <v>495</v>
      </c>
      <c r="AY67" s="2">
        <v>5.6</v>
      </c>
      <c r="AZ67" s="2">
        <v>5.9</v>
      </c>
      <c r="BA67" s="2">
        <v>4.9000000000000004</v>
      </c>
      <c r="BB67" s="2">
        <v>4.7</v>
      </c>
      <c r="BC67" s="2">
        <v>4.7</v>
      </c>
      <c r="BD67" s="2">
        <v>5.3</v>
      </c>
      <c r="BE67" s="2">
        <v>6.4</v>
      </c>
      <c r="BF67" s="2">
        <v>8.1</v>
      </c>
      <c r="BG67" s="2">
        <v>8.6999999999999993</v>
      </c>
      <c r="BH67" s="2">
        <v>7.5</v>
      </c>
      <c r="BI67" s="2">
        <v>8.9</v>
      </c>
      <c r="BJ67" s="2">
        <v>9.5</v>
      </c>
      <c r="BK67" s="2">
        <v>12</v>
      </c>
      <c r="BL67" s="2">
        <v>1.1000000000000001</v>
      </c>
      <c r="BM67" s="2">
        <v>0.8</v>
      </c>
      <c r="BN67" s="2">
        <v>0.9</v>
      </c>
      <c r="BO67" s="2">
        <v>1.3</v>
      </c>
      <c r="BP67" s="2">
        <v>1.2</v>
      </c>
      <c r="BQ67" s="2">
        <v>0.7</v>
      </c>
      <c r="BR67" s="2">
        <v>0.6</v>
      </c>
      <c r="BS67" s="2">
        <v>0.6</v>
      </c>
      <c r="BU67" s="1"/>
      <c r="BV67" s="9" t="s">
        <v>495</v>
      </c>
      <c r="BW67" s="2">
        <v>7.6</v>
      </c>
      <c r="BX67" s="2">
        <v>7.4</v>
      </c>
      <c r="BY67" s="2">
        <v>7.6</v>
      </c>
      <c r="BZ67" s="2">
        <v>3.6</v>
      </c>
      <c r="CA67" s="2">
        <v>3.8</v>
      </c>
      <c r="CB67" s="2">
        <v>2.4</v>
      </c>
      <c r="CC67" s="2">
        <v>2.8</v>
      </c>
      <c r="CD67" s="2">
        <v>3.3</v>
      </c>
      <c r="CE67" s="2">
        <v>3.5</v>
      </c>
      <c r="CF67" s="2">
        <v>2.6</v>
      </c>
      <c r="CG67" s="2">
        <v>3.2</v>
      </c>
      <c r="CH67" s="2">
        <v>2.9</v>
      </c>
      <c r="CI67" s="2">
        <v>4.0999999999999996</v>
      </c>
      <c r="CJ67" s="2">
        <v>3.5</v>
      </c>
      <c r="CK67" s="2">
        <v>2.2000000000000002</v>
      </c>
      <c r="CL67" s="2">
        <v>2</v>
      </c>
      <c r="CM67" s="2">
        <v>1.3</v>
      </c>
      <c r="CN67" s="2">
        <v>3</v>
      </c>
      <c r="CO67" s="2">
        <v>3.8</v>
      </c>
      <c r="CP67" s="2">
        <v>3.9</v>
      </c>
      <c r="CQ67" s="2">
        <v>4.5</v>
      </c>
      <c r="CS67" s="1"/>
      <c r="CT67" s="9" t="s">
        <v>495</v>
      </c>
      <c r="CU67" s="2">
        <v>1.3</v>
      </c>
      <c r="CV67" s="2">
        <v>1.7</v>
      </c>
      <c r="CW67" s="2">
        <v>1.1000000000000001</v>
      </c>
      <c r="CX67" s="2">
        <v>0.7</v>
      </c>
      <c r="CY67" s="2">
        <v>0.8</v>
      </c>
      <c r="CZ67" s="2">
        <v>1.5</v>
      </c>
      <c r="DA67" s="2">
        <v>0.8</v>
      </c>
      <c r="DB67" s="2">
        <v>0.8</v>
      </c>
      <c r="DC67" s="2">
        <v>0.6</v>
      </c>
      <c r="DD67" s="2">
        <v>1</v>
      </c>
      <c r="DE67" s="2">
        <v>2.1</v>
      </c>
      <c r="DF67" s="2">
        <v>1.9</v>
      </c>
      <c r="DG67" s="2">
        <v>2.6</v>
      </c>
      <c r="DH67" s="2">
        <v>0.1</v>
      </c>
      <c r="DI67" s="2">
        <v>0.2</v>
      </c>
      <c r="DJ67" s="2">
        <v>0.2</v>
      </c>
      <c r="DK67" s="2">
        <v>0.1</v>
      </c>
      <c r="DL67" s="2">
        <v>0.1</v>
      </c>
      <c r="DM67" s="2">
        <v>0.1</v>
      </c>
      <c r="DN67" s="2">
        <v>0.1</v>
      </c>
      <c r="DO67" s="2">
        <v>0</v>
      </c>
      <c r="DQ67" s="1"/>
      <c r="DR67" s="9" t="s">
        <v>495</v>
      </c>
      <c r="DS67" s="2">
        <v>8.6</v>
      </c>
      <c r="DT67" s="2">
        <v>9.6999999999999993</v>
      </c>
      <c r="DU67" s="2">
        <v>7.3</v>
      </c>
      <c r="DV67" s="2">
        <v>5.4</v>
      </c>
      <c r="DW67" s="2">
        <v>6.1</v>
      </c>
      <c r="DX67" s="2">
        <v>4.3</v>
      </c>
      <c r="DY67" s="2">
        <v>3.8</v>
      </c>
      <c r="DZ67" s="2">
        <v>3.6</v>
      </c>
      <c r="EA67" s="2">
        <v>4.0999999999999996</v>
      </c>
      <c r="EB67" s="2">
        <v>3.6</v>
      </c>
      <c r="EC67" s="2">
        <v>3.7</v>
      </c>
      <c r="ED67" s="2">
        <v>4.0999999999999996</v>
      </c>
      <c r="EE67" s="2">
        <v>5.6</v>
      </c>
      <c r="EF67" s="2">
        <v>1.6</v>
      </c>
      <c r="EG67" s="2">
        <v>1.4</v>
      </c>
      <c r="EH67" s="2">
        <v>1.4</v>
      </c>
      <c r="EI67" s="2">
        <v>1</v>
      </c>
      <c r="EJ67" s="2">
        <v>1</v>
      </c>
      <c r="EK67" s="2">
        <v>1.1000000000000001</v>
      </c>
      <c r="EL67" s="2">
        <v>1.1000000000000001</v>
      </c>
      <c r="EM67" s="2">
        <v>1.1000000000000001</v>
      </c>
      <c r="EO67" s="1"/>
      <c r="EP67" s="9" t="s">
        <v>495</v>
      </c>
      <c r="EQ67" s="2">
        <v>3.5</v>
      </c>
      <c r="ER67" s="2">
        <v>3.9</v>
      </c>
      <c r="ES67" s="2">
        <v>8.6999999999999993</v>
      </c>
      <c r="ET67" s="2">
        <v>9.3000000000000007</v>
      </c>
      <c r="EU67" s="2">
        <v>9</v>
      </c>
      <c r="EV67" s="2">
        <v>10.3</v>
      </c>
      <c r="EW67" s="2">
        <v>7.9</v>
      </c>
      <c r="EX67" s="2">
        <v>13.3</v>
      </c>
      <c r="EY67" s="2">
        <v>16.2</v>
      </c>
      <c r="EZ67" s="2">
        <v>14.8</v>
      </c>
      <c r="FA67" s="2">
        <v>14.7</v>
      </c>
      <c r="FB67" s="2">
        <v>11.7</v>
      </c>
      <c r="FC67" s="2">
        <v>11.9</v>
      </c>
      <c r="FD67" s="2">
        <v>10.3</v>
      </c>
      <c r="FE67" s="2">
        <v>8.5</v>
      </c>
      <c r="FF67" s="2">
        <v>8</v>
      </c>
      <c r="FG67" s="2">
        <v>5.3</v>
      </c>
      <c r="FH67" s="2">
        <v>7.1</v>
      </c>
      <c r="FI67" s="2">
        <v>18.8</v>
      </c>
      <c r="FJ67" s="2">
        <v>18.2</v>
      </c>
      <c r="FK67" s="2">
        <v>12.5</v>
      </c>
    </row>
    <row r="68" spans="1:167" ht="14.5">
      <c r="A68" s="128"/>
      <c r="B68" s="128"/>
      <c r="C68" s="2"/>
      <c r="D68" s="2"/>
      <c r="E68" s="2"/>
      <c r="F68" s="2"/>
      <c r="G68" s="2"/>
      <c r="H68" s="2"/>
      <c r="I68" s="2"/>
      <c r="J68" s="2"/>
      <c r="K68" s="2"/>
      <c r="L68" s="2"/>
      <c r="M68" s="2"/>
      <c r="N68" s="2"/>
      <c r="O68" s="2"/>
      <c r="P68" s="2"/>
      <c r="Q68" s="2"/>
      <c r="R68" s="2"/>
      <c r="S68" s="2"/>
      <c r="T68" s="2"/>
      <c r="U68" s="2"/>
      <c r="V68" s="2"/>
      <c r="W68" s="2"/>
      <c r="Y68" s="128"/>
      <c r="Z68" s="128"/>
      <c r="AA68" s="2"/>
      <c r="AB68" s="2"/>
      <c r="AC68" s="2"/>
      <c r="AD68" s="2"/>
      <c r="AE68" s="2"/>
      <c r="AF68" s="2"/>
      <c r="AG68" s="2"/>
      <c r="AH68" s="2"/>
      <c r="AI68" s="2"/>
      <c r="AJ68" s="2"/>
      <c r="AK68" s="2"/>
      <c r="AL68" s="2"/>
      <c r="AM68" s="2"/>
      <c r="AN68" s="2"/>
      <c r="AO68" s="2"/>
      <c r="AP68" s="2"/>
      <c r="AQ68" s="2"/>
      <c r="AR68" s="2"/>
      <c r="AS68" s="2"/>
      <c r="AT68" s="2"/>
      <c r="AU68" s="2"/>
      <c r="AW68" s="128"/>
      <c r="AX68" s="128"/>
      <c r="AY68" s="2"/>
      <c r="AZ68" s="2"/>
      <c r="BA68" s="2"/>
      <c r="BB68" s="2"/>
      <c r="BC68" s="2"/>
      <c r="BD68" s="2"/>
      <c r="BE68" s="2"/>
      <c r="BF68" s="2"/>
      <c r="BG68" s="2"/>
      <c r="BH68" s="2"/>
      <c r="BI68" s="2"/>
      <c r="BJ68" s="2"/>
      <c r="BK68" s="2"/>
      <c r="BL68" s="2"/>
      <c r="BM68" s="2"/>
      <c r="BN68" s="2"/>
      <c r="BO68" s="2"/>
      <c r="BP68" s="2"/>
      <c r="BQ68" s="2"/>
      <c r="BR68" s="2"/>
      <c r="BS68" s="2"/>
      <c r="BU68" s="128"/>
      <c r="BV68" s="128"/>
      <c r="BW68" s="2"/>
      <c r="BX68" s="2"/>
      <c r="BY68" s="2"/>
      <c r="BZ68" s="2"/>
      <c r="CA68" s="2"/>
      <c r="CB68" s="2"/>
      <c r="CC68" s="2"/>
      <c r="CD68" s="2"/>
      <c r="CE68" s="2"/>
      <c r="CF68" s="2"/>
      <c r="CG68" s="2"/>
      <c r="CH68" s="2"/>
      <c r="CI68" s="2"/>
      <c r="CJ68" s="2"/>
      <c r="CK68" s="2"/>
      <c r="CL68" s="2"/>
      <c r="CM68" s="2"/>
      <c r="CN68" s="2"/>
      <c r="CO68" s="2"/>
      <c r="CP68" s="2"/>
      <c r="CQ68" s="2"/>
      <c r="CS68" s="128"/>
      <c r="CT68" s="128"/>
      <c r="CU68" s="2"/>
      <c r="CV68" s="2"/>
      <c r="CW68" s="2"/>
      <c r="CX68" s="2"/>
      <c r="CY68" s="2"/>
      <c r="CZ68" s="2"/>
      <c r="DA68" s="2"/>
      <c r="DB68" s="2"/>
      <c r="DC68" s="2"/>
      <c r="DD68" s="2"/>
      <c r="DE68" s="2"/>
      <c r="DF68" s="2"/>
      <c r="DG68" s="2"/>
      <c r="DH68" s="2"/>
      <c r="DI68" s="2"/>
      <c r="DJ68" s="2"/>
      <c r="DK68" s="2"/>
      <c r="DL68" s="2"/>
      <c r="DM68" s="2"/>
      <c r="DN68" s="2"/>
      <c r="DO68" s="2"/>
      <c r="DQ68" s="128"/>
      <c r="DR68" s="128"/>
      <c r="DS68" s="2"/>
      <c r="DT68" s="2"/>
      <c r="DU68" s="2"/>
      <c r="DV68" s="2"/>
      <c r="DW68" s="2"/>
      <c r="DX68" s="2"/>
      <c r="DY68" s="2"/>
      <c r="DZ68" s="2"/>
      <c r="EA68" s="2"/>
      <c r="EB68" s="2"/>
      <c r="EC68" s="2"/>
      <c r="ED68" s="2"/>
      <c r="EE68" s="2"/>
      <c r="EF68" s="2"/>
      <c r="EG68" s="2"/>
      <c r="EH68" s="2"/>
      <c r="EI68" s="2"/>
      <c r="EJ68" s="2"/>
      <c r="EK68" s="2"/>
      <c r="EL68" s="2"/>
      <c r="EM68" s="2"/>
      <c r="EO68" s="128"/>
      <c r="EP68" s="128"/>
      <c r="EQ68" s="2"/>
      <c r="ER68" s="2"/>
      <c r="ES68" s="2"/>
      <c r="ET68" s="2"/>
      <c r="EU68" s="2"/>
      <c r="EV68" s="2"/>
      <c r="EW68" s="2"/>
      <c r="EX68" s="2"/>
      <c r="EY68" s="2"/>
      <c r="EZ68" s="2"/>
      <c r="FA68" s="2"/>
      <c r="FB68" s="2"/>
      <c r="FC68" s="2"/>
      <c r="FD68" s="2"/>
      <c r="FE68" s="2"/>
      <c r="FF68" s="2"/>
      <c r="FG68" s="2"/>
      <c r="FH68" s="2"/>
      <c r="FI68" s="2"/>
      <c r="FJ68" s="2"/>
      <c r="FK68" s="2"/>
    </row>
    <row r="69" spans="1:167" ht="14.5">
      <c r="A69" s="1"/>
      <c r="B69" s="11" t="s">
        <v>517</v>
      </c>
      <c r="C69" s="2"/>
      <c r="D69" s="2"/>
      <c r="E69" s="2"/>
      <c r="F69" s="2"/>
      <c r="G69" s="2"/>
      <c r="H69" s="2"/>
      <c r="I69" s="2"/>
      <c r="J69" s="2"/>
      <c r="K69" s="2"/>
      <c r="L69" s="2"/>
      <c r="M69" s="2"/>
      <c r="N69" s="2"/>
      <c r="O69" s="2"/>
      <c r="P69" s="2"/>
      <c r="Q69" s="2"/>
      <c r="R69" s="2"/>
      <c r="S69" s="2"/>
      <c r="T69" s="2"/>
      <c r="U69" s="2"/>
      <c r="V69" s="2"/>
      <c r="W69" s="2"/>
      <c r="Y69" s="1"/>
      <c r="Z69" s="11" t="s">
        <v>517</v>
      </c>
      <c r="AA69" s="2"/>
      <c r="AB69" s="2"/>
      <c r="AC69" s="2"/>
      <c r="AD69" s="2"/>
      <c r="AE69" s="2"/>
      <c r="AF69" s="2"/>
      <c r="AG69" s="2"/>
      <c r="AH69" s="2"/>
      <c r="AI69" s="2"/>
      <c r="AJ69" s="2"/>
      <c r="AK69" s="2"/>
      <c r="AL69" s="2"/>
      <c r="AM69" s="2"/>
      <c r="AN69" s="2"/>
      <c r="AO69" s="2"/>
      <c r="AP69" s="2"/>
      <c r="AQ69" s="2"/>
      <c r="AR69" s="2"/>
      <c r="AS69" s="2"/>
      <c r="AT69" s="2"/>
      <c r="AU69" s="2"/>
      <c r="AW69" s="1"/>
      <c r="AX69" s="11" t="s">
        <v>517</v>
      </c>
      <c r="AY69" s="2"/>
      <c r="AZ69" s="2"/>
      <c r="BA69" s="2"/>
      <c r="BB69" s="2"/>
      <c r="BC69" s="2"/>
      <c r="BD69" s="2"/>
      <c r="BE69" s="2"/>
      <c r="BF69" s="2"/>
      <c r="BG69" s="2"/>
      <c r="BH69" s="2"/>
      <c r="BI69" s="2"/>
      <c r="BJ69" s="2"/>
      <c r="BK69" s="2"/>
      <c r="BL69" s="2"/>
      <c r="BM69" s="2"/>
      <c r="BN69" s="2"/>
      <c r="BO69" s="2"/>
      <c r="BP69" s="2"/>
      <c r="BQ69" s="2"/>
      <c r="BR69" s="2"/>
      <c r="BS69" s="2"/>
      <c r="BU69" s="1"/>
      <c r="BV69" s="11" t="s">
        <v>517</v>
      </c>
      <c r="BW69" s="2"/>
      <c r="BX69" s="2"/>
      <c r="BY69" s="2"/>
      <c r="BZ69" s="2"/>
      <c r="CA69" s="2"/>
      <c r="CB69" s="2"/>
      <c r="CC69" s="2"/>
      <c r="CD69" s="2"/>
      <c r="CE69" s="2"/>
      <c r="CF69" s="2"/>
      <c r="CG69" s="2"/>
      <c r="CH69" s="2"/>
      <c r="CI69" s="2"/>
      <c r="CJ69" s="2"/>
      <c r="CK69" s="2"/>
      <c r="CL69" s="2"/>
      <c r="CM69" s="2"/>
      <c r="CN69" s="2"/>
      <c r="CO69" s="2"/>
      <c r="CP69" s="2"/>
      <c r="CQ69" s="2"/>
      <c r="CS69" s="1"/>
      <c r="CT69" s="11" t="s">
        <v>517</v>
      </c>
      <c r="CU69" s="2"/>
      <c r="CV69" s="2"/>
      <c r="CW69" s="2"/>
      <c r="CX69" s="2"/>
      <c r="CY69" s="2"/>
      <c r="CZ69" s="2"/>
      <c r="DA69" s="2"/>
      <c r="DB69" s="2"/>
      <c r="DC69" s="2"/>
      <c r="DD69" s="2"/>
      <c r="DE69" s="2"/>
      <c r="DF69" s="2"/>
      <c r="DG69" s="2"/>
      <c r="DH69" s="2"/>
      <c r="DI69" s="2"/>
      <c r="DJ69" s="2"/>
      <c r="DK69" s="2"/>
      <c r="DL69" s="2"/>
      <c r="DM69" s="2"/>
      <c r="DN69" s="2"/>
      <c r="DO69" s="2"/>
      <c r="DQ69" s="1"/>
      <c r="DR69" s="11" t="s">
        <v>517</v>
      </c>
      <c r="DS69" s="2"/>
      <c r="DT69" s="2"/>
      <c r="DU69" s="2"/>
      <c r="DV69" s="2"/>
      <c r="DW69" s="2"/>
      <c r="DX69" s="2"/>
      <c r="DY69" s="2"/>
      <c r="DZ69" s="2"/>
      <c r="EA69" s="2"/>
      <c r="EB69" s="2"/>
      <c r="EC69" s="2"/>
      <c r="ED69" s="2"/>
      <c r="EE69" s="2"/>
      <c r="EF69" s="2"/>
      <c r="EG69" s="2"/>
      <c r="EH69" s="2"/>
      <c r="EI69" s="2"/>
      <c r="EJ69" s="2"/>
      <c r="EK69" s="2"/>
      <c r="EL69" s="2"/>
      <c r="EM69" s="2"/>
      <c r="EO69" s="1"/>
      <c r="EP69" s="11" t="s">
        <v>517</v>
      </c>
      <c r="EQ69" s="2"/>
      <c r="ER69" s="2"/>
      <c r="ES69" s="2"/>
      <c r="ET69" s="2"/>
      <c r="EU69" s="2"/>
      <c r="EV69" s="2"/>
      <c r="EW69" s="2"/>
      <c r="EX69" s="2"/>
      <c r="EY69" s="2"/>
      <c r="EZ69" s="2"/>
      <c r="FA69" s="2"/>
      <c r="FB69" s="2"/>
      <c r="FC69" s="2"/>
      <c r="FD69" s="2"/>
      <c r="FE69" s="2"/>
      <c r="FF69" s="2"/>
      <c r="FG69" s="2"/>
      <c r="FH69" s="2"/>
      <c r="FI69" s="2"/>
      <c r="FJ69" s="2"/>
      <c r="FK69" s="2"/>
    </row>
    <row r="70" spans="1:167" ht="15.5">
      <c r="A70" s="1"/>
      <c r="B70" s="9" t="s">
        <v>518</v>
      </c>
      <c r="C70" s="2">
        <v>0.72</v>
      </c>
      <c r="D70" s="2">
        <v>0.74</v>
      </c>
      <c r="E70" s="2">
        <v>0.75</v>
      </c>
      <c r="F70" s="2">
        <v>0.76</v>
      </c>
      <c r="G70" s="2">
        <v>0.76</v>
      </c>
      <c r="H70" s="2">
        <v>0.78</v>
      </c>
      <c r="I70" s="2">
        <v>0.79</v>
      </c>
      <c r="J70" s="2">
        <v>0.8</v>
      </c>
      <c r="K70" s="2">
        <v>0.8</v>
      </c>
      <c r="L70" s="2">
        <v>0.85</v>
      </c>
      <c r="M70" s="2">
        <v>0.86</v>
      </c>
      <c r="N70" s="2">
        <v>0.88</v>
      </c>
      <c r="O70" s="2">
        <v>0.9</v>
      </c>
      <c r="P70" s="2">
        <v>0.92</v>
      </c>
      <c r="Q70" s="2">
        <v>0.93</v>
      </c>
      <c r="R70" s="2">
        <v>0.94</v>
      </c>
      <c r="S70" s="2">
        <v>0.95</v>
      </c>
      <c r="T70" s="2">
        <v>0.97</v>
      </c>
      <c r="U70" s="2">
        <v>0.97</v>
      </c>
      <c r="V70" s="2">
        <v>0.96</v>
      </c>
      <c r="W70" s="2">
        <v>0.95</v>
      </c>
      <c r="Y70" s="1"/>
      <c r="Z70" s="9" t="s">
        <v>518</v>
      </c>
      <c r="AA70" s="2">
        <v>3.58</v>
      </c>
      <c r="AB70" s="2">
        <v>3.58</v>
      </c>
      <c r="AC70" s="2">
        <v>3.6</v>
      </c>
      <c r="AD70" s="2">
        <v>3.62</v>
      </c>
      <c r="AE70" s="2">
        <v>3.61</v>
      </c>
      <c r="AF70" s="2">
        <v>3.7</v>
      </c>
      <c r="AG70" s="2">
        <v>3.73</v>
      </c>
      <c r="AH70" s="2">
        <v>3.74</v>
      </c>
      <c r="AI70" s="2">
        <v>3.74</v>
      </c>
      <c r="AJ70" s="2">
        <v>3.75</v>
      </c>
      <c r="AK70" s="2">
        <v>3.78</v>
      </c>
      <c r="AL70" s="2">
        <v>3.81</v>
      </c>
      <c r="AM70" s="2">
        <v>3.84</v>
      </c>
      <c r="AN70" s="2">
        <v>3.9</v>
      </c>
      <c r="AO70" s="2">
        <v>3.93</v>
      </c>
      <c r="AP70" s="2">
        <v>3.91</v>
      </c>
      <c r="AQ70" s="2">
        <v>3.88</v>
      </c>
      <c r="AR70" s="2">
        <v>3.9</v>
      </c>
      <c r="AS70" s="2">
        <v>3.83</v>
      </c>
      <c r="AT70" s="2">
        <v>3.77</v>
      </c>
      <c r="AU70" s="2">
        <v>3.72</v>
      </c>
      <c r="AW70" s="1"/>
      <c r="AX70" s="9" t="s">
        <v>518</v>
      </c>
      <c r="AY70" s="2">
        <v>4.4800000000000004</v>
      </c>
      <c r="AZ70" s="2">
        <v>4.59</v>
      </c>
      <c r="BA70" s="2">
        <v>4.6399999999999997</v>
      </c>
      <c r="BB70" s="2">
        <v>4.7300000000000004</v>
      </c>
      <c r="BC70" s="2">
        <v>4.8099999999999996</v>
      </c>
      <c r="BD70" s="2">
        <v>5.0599999999999996</v>
      </c>
      <c r="BE70" s="2">
        <v>5.22</v>
      </c>
      <c r="BF70" s="2">
        <v>5.35</v>
      </c>
      <c r="BG70" s="2">
        <v>5.51</v>
      </c>
      <c r="BH70" s="2">
        <v>5.67</v>
      </c>
      <c r="BI70" s="2">
        <v>5.76</v>
      </c>
      <c r="BJ70" s="2">
        <v>5.84</v>
      </c>
      <c r="BK70" s="2">
        <v>6.02</v>
      </c>
      <c r="BL70" s="2">
        <v>6.25</v>
      </c>
      <c r="BM70" s="2">
        <v>6.33</v>
      </c>
      <c r="BN70" s="2">
        <v>6.34</v>
      </c>
      <c r="BO70" s="2">
        <v>6.32</v>
      </c>
      <c r="BP70" s="2">
        <v>6.36</v>
      </c>
      <c r="BQ70" s="2">
        <v>6.32</v>
      </c>
      <c r="BR70" s="2">
        <v>6.28</v>
      </c>
      <c r="BS70" s="2">
        <v>6.24</v>
      </c>
      <c r="BU70" s="1"/>
      <c r="BV70" s="9" t="s">
        <v>518</v>
      </c>
      <c r="BW70" s="2">
        <v>0.45</v>
      </c>
      <c r="BX70" s="2">
        <v>0.45</v>
      </c>
      <c r="BY70" s="2">
        <v>0.46</v>
      </c>
      <c r="BZ70" s="2">
        <v>0.47</v>
      </c>
      <c r="CA70" s="2">
        <v>0.47</v>
      </c>
      <c r="CB70" s="2">
        <v>0.47</v>
      </c>
      <c r="CC70" s="2">
        <v>0.47</v>
      </c>
      <c r="CD70" s="2">
        <v>0.47</v>
      </c>
      <c r="CE70" s="2">
        <v>0.47</v>
      </c>
      <c r="CF70" s="2">
        <v>0.48</v>
      </c>
      <c r="CG70" s="2">
        <v>0.49</v>
      </c>
      <c r="CH70" s="2">
        <v>0.5</v>
      </c>
      <c r="CI70" s="2">
        <v>0.51</v>
      </c>
      <c r="CJ70" s="2">
        <v>0.51</v>
      </c>
      <c r="CK70" s="2">
        <v>0.52</v>
      </c>
      <c r="CL70" s="2">
        <v>0.54</v>
      </c>
      <c r="CM70" s="2">
        <v>0.54</v>
      </c>
      <c r="CN70" s="2">
        <v>0.55000000000000004</v>
      </c>
      <c r="CO70" s="2">
        <v>0.55000000000000004</v>
      </c>
      <c r="CP70" s="2">
        <v>0.54</v>
      </c>
      <c r="CQ70" s="2">
        <v>0.53</v>
      </c>
      <c r="CS70" s="1"/>
      <c r="CT70" s="9" t="s">
        <v>518</v>
      </c>
      <c r="CU70" s="2">
        <v>0.56000000000000005</v>
      </c>
      <c r="CV70" s="2">
        <v>0.56000000000000005</v>
      </c>
      <c r="CW70" s="2">
        <v>0.55000000000000004</v>
      </c>
      <c r="CX70" s="2">
        <v>0.55000000000000004</v>
      </c>
      <c r="CY70" s="2">
        <v>0.55000000000000004</v>
      </c>
      <c r="CZ70" s="2">
        <v>0.55000000000000004</v>
      </c>
      <c r="DA70" s="2">
        <v>0.55000000000000004</v>
      </c>
      <c r="DB70" s="2">
        <v>0.56000000000000005</v>
      </c>
      <c r="DC70" s="2">
        <v>0.56999999999999995</v>
      </c>
      <c r="DD70" s="2">
        <v>0.56999999999999995</v>
      </c>
      <c r="DE70" s="2">
        <v>0.57999999999999996</v>
      </c>
      <c r="DF70" s="2">
        <v>0.57999999999999996</v>
      </c>
      <c r="DG70" s="2">
        <v>0.57999999999999996</v>
      </c>
      <c r="DH70" s="2">
        <v>0.56999999999999995</v>
      </c>
      <c r="DI70" s="2">
        <v>0.56999999999999995</v>
      </c>
      <c r="DJ70" s="2">
        <v>0.59</v>
      </c>
      <c r="DK70" s="2">
        <v>0.57999999999999996</v>
      </c>
      <c r="DL70" s="2">
        <v>0.57999999999999996</v>
      </c>
      <c r="DM70" s="2">
        <v>0.56999999999999995</v>
      </c>
      <c r="DN70" s="2">
        <v>0.55000000000000004</v>
      </c>
      <c r="DO70" s="2">
        <v>0.54</v>
      </c>
      <c r="DQ70" s="1"/>
      <c r="DR70" s="9" t="s">
        <v>518</v>
      </c>
      <c r="DS70" s="2">
        <v>1.99</v>
      </c>
      <c r="DT70" s="2">
        <v>2.0099999999999998</v>
      </c>
      <c r="DU70" s="2">
        <v>2.02</v>
      </c>
      <c r="DV70" s="2">
        <v>2.0499999999999998</v>
      </c>
      <c r="DW70" s="2">
        <v>2.0499999999999998</v>
      </c>
      <c r="DX70" s="2">
        <v>2.11</v>
      </c>
      <c r="DY70" s="2">
        <v>2.16</v>
      </c>
      <c r="DZ70" s="2">
        <v>2.2200000000000002</v>
      </c>
      <c r="EA70" s="2">
        <v>2.2599999999999998</v>
      </c>
      <c r="EB70" s="2">
        <v>2.4</v>
      </c>
      <c r="EC70" s="2">
        <v>2.4700000000000002</v>
      </c>
      <c r="ED70" s="2">
        <v>2.6</v>
      </c>
      <c r="EE70" s="2">
        <v>2.63</v>
      </c>
      <c r="EF70" s="2">
        <v>2.64</v>
      </c>
      <c r="EG70" s="2">
        <v>2.64</v>
      </c>
      <c r="EH70" s="2">
        <v>2.66</v>
      </c>
      <c r="EI70" s="2">
        <v>2.66</v>
      </c>
      <c r="EJ70" s="2">
        <v>2.65</v>
      </c>
      <c r="EK70" s="2">
        <v>2.6</v>
      </c>
      <c r="EL70" s="2">
        <v>2.54</v>
      </c>
      <c r="EM70" s="2">
        <v>2.5</v>
      </c>
      <c r="EO70" s="1"/>
      <c r="EP70" s="9" t="s">
        <v>518</v>
      </c>
      <c r="EQ70" s="2">
        <v>1.94</v>
      </c>
      <c r="ER70" s="2">
        <v>2</v>
      </c>
      <c r="ES70" s="2">
        <v>2.0499999999999998</v>
      </c>
      <c r="ET70" s="2">
        <v>2.11</v>
      </c>
      <c r="EU70" s="2">
        <v>2.21</v>
      </c>
      <c r="EV70" s="2">
        <v>2.2400000000000002</v>
      </c>
      <c r="EW70" s="2">
        <v>2.3199999999999998</v>
      </c>
      <c r="EX70" s="2">
        <v>2.56</v>
      </c>
      <c r="EY70" s="2">
        <v>2.63</v>
      </c>
      <c r="EZ70" s="2">
        <v>2.68</v>
      </c>
      <c r="FA70" s="2">
        <v>2.78</v>
      </c>
      <c r="FB70" s="2">
        <v>2.79</v>
      </c>
      <c r="FC70" s="2">
        <v>2.8</v>
      </c>
      <c r="FD70" s="2">
        <v>2.8</v>
      </c>
      <c r="FE70" s="2">
        <v>2.79</v>
      </c>
      <c r="FF70" s="2">
        <v>2.8</v>
      </c>
      <c r="FG70" s="2">
        <v>2.78</v>
      </c>
      <c r="FH70" s="2">
        <v>2.79</v>
      </c>
      <c r="FI70" s="2">
        <v>2.76</v>
      </c>
      <c r="FJ70" s="2">
        <v>2.73</v>
      </c>
      <c r="FK70" s="2">
        <v>2.69</v>
      </c>
    </row>
    <row r="71" spans="1:167" ht="14.5">
      <c r="A71" s="128"/>
      <c r="B71" s="128"/>
      <c r="C71" s="2"/>
      <c r="D71" s="2"/>
      <c r="E71" s="2"/>
      <c r="F71" s="2"/>
      <c r="G71" s="2"/>
      <c r="H71" s="2"/>
      <c r="I71" s="2"/>
      <c r="J71" s="2"/>
      <c r="K71" s="2"/>
      <c r="L71" s="2"/>
      <c r="M71" s="2"/>
      <c r="N71" s="2"/>
      <c r="O71" s="2"/>
      <c r="P71" s="2"/>
      <c r="Q71" s="2"/>
      <c r="R71" s="2"/>
      <c r="S71" s="2"/>
      <c r="T71" s="2"/>
      <c r="U71" s="2"/>
      <c r="V71" s="2"/>
      <c r="W71" s="2"/>
      <c r="Y71" s="128"/>
      <c r="Z71" s="128"/>
      <c r="AA71" s="2"/>
      <c r="AB71" s="2"/>
      <c r="AC71" s="2"/>
      <c r="AD71" s="2"/>
      <c r="AE71" s="2"/>
      <c r="AF71" s="2"/>
      <c r="AG71" s="2"/>
      <c r="AH71" s="2"/>
      <c r="AI71" s="2"/>
      <c r="AJ71" s="2"/>
      <c r="AK71" s="2"/>
      <c r="AL71" s="2"/>
      <c r="AM71" s="2"/>
      <c r="AN71" s="2"/>
      <c r="AO71" s="2"/>
      <c r="AP71" s="2"/>
      <c r="AQ71" s="2"/>
      <c r="AR71" s="2"/>
      <c r="AS71" s="2"/>
      <c r="AT71" s="2"/>
      <c r="AU71" s="2"/>
      <c r="AW71" s="128"/>
      <c r="AX71" s="128"/>
      <c r="AY71" s="2"/>
      <c r="AZ71" s="2"/>
      <c r="BA71" s="2"/>
      <c r="BB71" s="2"/>
      <c r="BC71" s="2"/>
      <c r="BD71" s="2"/>
      <c r="BE71" s="2"/>
      <c r="BF71" s="2"/>
      <c r="BG71" s="2"/>
      <c r="BH71" s="2"/>
      <c r="BI71" s="2"/>
      <c r="BJ71" s="2"/>
      <c r="BK71" s="2"/>
      <c r="BL71" s="2"/>
      <c r="BM71" s="2"/>
      <c r="BN71" s="2"/>
      <c r="BO71" s="2"/>
      <c r="BP71" s="2"/>
      <c r="BQ71" s="2"/>
      <c r="BR71" s="2"/>
      <c r="BS71" s="2"/>
      <c r="BU71" s="128"/>
      <c r="BV71" s="128"/>
      <c r="BW71" s="2"/>
      <c r="BX71" s="2"/>
      <c r="BY71" s="2"/>
      <c r="BZ71" s="2"/>
      <c r="CA71" s="2"/>
      <c r="CB71" s="2"/>
      <c r="CC71" s="2"/>
      <c r="CD71" s="2"/>
      <c r="CE71" s="2"/>
      <c r="CF71" s="2"/>
      <c r="CG71" s="2"/>
      <c r="CH71" s="2"/>
      <c r="CI71" s="2"/>
      <c r="CJ71" s="2"/>
      <c r="CK71" s="2"/>
      <c r="CL71" s="2"/>
      <c r="CM71" s="2"/>
      <c r="CN71" s="2"/>
      <c r="CO71" s="2"/>
      <c r="CP71" s="2"/>
      <c r="CQ71" s="2"/>
      <c r="CS71" s="128"/>
      <c r="CT71" s="128"/>
      <c r="CU71" s="2"/>
      <c r="CV71" s="2"/>
      <c r="CW71" s="2"/>
      <c r="CX71" s="2"/>
      <c r="CY71" s="2"/>
      <c r="CZ71" s="2"/>
      <c r="DA71" s="2"/>
      <c r="DB71" s="2"/>
      <c r="DC71" s="2"/>
      <c r="DD71" s="2"/>
      <c r="DE71" s="2"/>
      <c r="DF71" s="2"/>
      <c r="DG71" s="2"/>
      <c r="DH71" s="2"/>
      <c r="DI71" s="2"/>
      <c r="DJ71" s="2"/>
      <c r="DK71" s="2"/>
      <c r="DL71" s="2"/>
      <c r="DM71" s="2"/>
      <c r="DN71" s="2"/>
      <c r="DO71" s="2"/>
      <c r="DQ71" s="128"/>
      <c r="DR71" s="128"/>
      <c r="DS71" s="2"/>
      <c r="DT71" s="2"/>
      <c r="DU71" s="2"/>
      <c r="DV71" s="2"/>
      <c r="DW71" s="2"/>
      <c r="DX71" s="2"/>
      <c r="DY71" s="2"/>
      <c r="DZ71" s="2"/>
      <c r="EA71" s="2"/>
      <c r="EB71" s="2"/>
      <c r="EC71" s="2"/>
      <c r="ED71" s="2"/>
      <c r="EE71" s="2"/>
      <c r="EF71" s="2"/>
      <c r="EG71" s="2"/>
      <c r="EH71" s="2"/>
      <c r="EI71" s="2"/>
      <c r="EJ71" s="2"/>
      <c r="EK71" s="2"/>
      <c r="EL71" s="2"/>
      <c r="EM71" s="2"/>
      <c r="EO71" s="128"/>
      <c r="EP71" s="128"/>
      <c r="EQ71" s="2"/>
      <c r="ER71" s="2"/>
      <c r="ES71" s="2"/>
      <c r="ET71" s="2"/>
      <c r="EU71" s="2"/>
      <c r="EV71" s="2"/>
      <c r="EW71" s="2"/>
      <c r="EX71" s="2"/>
      <c r="EY71" s="2"/>
      <c r="EZ71" s="2"/>
      <c r="FA71" s="2"/>
      <c r="FB71" s="2"/>
      <c r="FC71" s="2"/>
      <c r="FD71" s="2"/>
      <c r="FE71" s="2"/>
      <c r="FF71" s="2"/>
      <c r="FG71" s="2"/>
      <c r="FH71" s="2"/>
      <c r="FI71" s="2"/>
      <c r="FJ71" s="2"/>
      <c r="FK71" s="2"/>
    </row>
    <row r="72" spans="1:167" ht="15">
      <c r="A72" s="3"/>
      <c r="B72" s="11" t="s">
        <v>519</v>
      </c>
      <c r="C72" s="4">
        <v>76.62</v>
      </c>
      <c r="D72" s="4">
        <v>71.95</v>
      </c>
      <c r="E72" s="4">
        <v>69.040000000000006</v>
      </c>
      <c r="F72" s="4">
        <v>85.27</v>
      </c>
      <c r="G72" s="4">
        <v>90.01</v>
      </c>
      <c r="H72" s="4">
        <v>77.89</v>
      </c>
      <c r="I72" s="4">
        <v>69.06</v>
      </c>
      <c r="J72" s="4">
        <v>76.760000000000005</v>
      </c>
      <c r="K72" s="4">
        <v>72.739999999999995</v>
      </c>
      <c r="L72" s="4">
        <v>63.48</v>
      </c>
      <c r="M72" s="4">
        <v>65.73</v>
      </c>
      <c r="N72" s="4">
        <v>82.07</v>
      </c>
      <c r="O72" s="4">
        <v>84.35</v>
      </c>
      <c r="P72" s="4">
        <v>63.82</v>
      </c>
      <c r="Q72" s="4">
        <v>67.41</v>
      </c>
      <c r="R72" s="4">
        <v>67.66</v>
      </c>
      <c r="S72" s="4">
        <v>59.3</v>
      </c>
      <c r="T72" s="4">
        <v>53.03</v>
      </c>
      <c r="U72" s="4">
        <v>57.24</v>
      </c>
      <c r="V72" s="4">
        <v>53.36</v>
      </c>
      <c r="W72" s="4">
        <v>37.35</v>
      </c>
      <c r="Y72" s="3"/>
      <c r="Z72" s="11" t="s">
        <v>519</v>
      </c>
      <c r="AA72" s="4">
        <v>109.9</v>
      </c>
      <c r="AB72" s="4">
        <v>86.61</v>
      </c>
      <c r="AC72" s="4">
        <v>82.83</v>
      </c>
      <c r="AD72" s="4">
        <v>90.33</v>
      </c>
      <c r="AE72" s="4">
        <v>97.54</v>
      </c>
      <c r="AF72" s="4">
        <v>80.91</v>
      </c>
      <c r="AG72" s="4">
        <v>92.82</v>
      </c>
      <c r="AH72" s="4">
        <v>136.34</v>
      </c>
      <c r="AI72" s="4">
        <v>116.5</v>
      </c>
      <c r="AJ72" s="4">
        <v>102.74</v>
      </c>
      <c r="AK72" s="4">
        <v>118.78</v>
      </c>
      <c r="AL72" s="4">
        <v>109.97</v>
      </c>
      <c r="AM72" s="4">
        <v>105.94</v>
      </c>
      <c r="AN72" s="4">
        <v>95.87</v>
      </c>
      <c r="AO72" s="4">
        <v>95.74</v>
      </c>
      <c r="AP72" s="4">
        <v>98.85</v>
      </c>
      <c r="AQ72" s="4">
        <v>98.96</v>
      </c>
      <c r="AR72" s="4">
        <v>102.24</v>
      </c>
      <c r="AS72" s="4">
        <v>101.17</v>
      </c>
      <c r="AT72" s="4">
        <v>99.66</v>
      </c>
      <c r="AU72" s="4">
        <v>69.760000000000005</v>
      </c>
      <c r="AW72" s="3"/>
      <c r="AX72" s="11" t="s">
        <v>519</v>
      </c>
      <c r="AY72" s="4">
        <v>118.54</v>
      </c>
      <c r="AZ72" s="4">
        <v>124.52</v>
      </c>
      <c r="BA72" s="4">
        <v>107.37</v>
      </c>
      <c r="BB72" s="4">
        <v>118.98</v>
      </c>
      <c r="BC72" s="4">
        <v>117.81</v>
      </c>
      <c r="BD72" s="4">
        <v>113.62</v>
      </c>
      <c r="BE72" s="4">
        <v>113.13</v>
      </c>
      <c r="BF72" s="4">
        <v>112.56</v>
      </c>
      <c r="BG72" s="4">
        <v>109.75</v>
      </c>
      <c r="BH72" s="4">
        <v>113.18</v>
      </c>
      <c r="BI72" s="4">
        <v>112.26</v>
      </c>
      <c r="BJ72" s="4">
        <v>117.26</v>
      </c>
      <c r="BK72" s="4">
        <v>114.63</v>
      </c>
      <c r="BL72" s="4">
        <v>116.69</v>
      </c>
      <c r="BM72" s="4">
        <v>114.99</v>
      </c>
      <c r="BN72" s="4">
        <v>111.45</v>
      </c>
      <c r="BO72" s="4">
        <v>103.76</v>
      </c>
      <c r="BP72" s="4">
        <v>104.64</v>
      </c>
      <c r="BQ72" s="4">
        <v>116.11</v>
      </c>
      <c r="BR72" s="4">
        <v>114.65</v>
      </c>
      <c r="BS72" s="4">
        <v>90.25</v>
      </c>
      <c r="BU72" s="3"/>
      <c r="BV72" s="11" t="s">
        <v>519</v>
      </c>
      <c r="BW72" s="4">
        <v>98.38</v>
      </c>
      <c r="BX72" s="4">
        <v>97.56</v>
      </c>
      <c r="BY72" s="4">
        <v>98.19</v>
      </c>
      <c r="BZ72" s="4">
        <v>95.11</v>
      </c>
      <c r="CA72" s="4">
        <v>95.67</v>
      </c>
      <c r="CB72" s="4">
        <v>95.72</v>
      </c>
      <c r="CC72" s="4">
        <v>90.13</v>
      </c>
      <c r="CD72" s="4">
        <v>89.46</v>
      </c>
      <c r="CE72" s="4">
        <v>88.5</v>
      </c>
      <c r="CF72" s="4">
        <v>87.4</v>
      </c>
      <c r="CG72" s="4">
        <v>90.43</v>
      </c>
      <c r="CH72" s="4">
        <v>93.42</v>
      </c>
      <c r="CI72" s="4">
        <v>93.07</v>
      </c>
      <c r="CJ72" s="4">
        <v>93.05</v>
      </c>
      <c r="CK72" s="4">
        <v>95.27</v>
      </c>
      <c r="CL72" s="4">
        <v>98.88</v>
      </c>
      <c r="CM72" s="4">
        <v>90.62</v>
      </c>
      <c r="CN72" s="4">
        <v>75.099999999999994</v>
      </c>
      <c r="CO72" s="4">
        <v>75.38</v>
      </c>
      <c r="CP72" s="4">
        <v>65.69</v>
      </c>
      <c r="CQ72" s="4">
        <v>45.99</v>
      </c>
      <c r="CS72" s="3"/>
      <c r="CT72" s="11" t="s">
        <v>519</v>
      </c>
      <c r="CU72" s="4">
        <v>128.09</v>
      </c>
      <c r="CV72" s="4">
        <v>119.23</v>
      </c>
      <c r="CW72" s="4">
        <v>135.58000000000001</v>
      </c>
      <c r="CX72" s="4">
        <v>123.73</v>
      </c>
      <c r="CY72" s="4">
        <v>117.52</v>
      </c>
      <c r="CZ72" s="4">
        <v>133.02000000000001</v>
      </c>
      <c r="DA72" s="4">
        <v>139.22999999999999</v>
      </c>
      <c r="DB72" s="4">
        <v>110.29</v>
      </c>
      <c r="DC72" s="4">
        <v>118.2</v>
      </c>
      <c r="DD72" s="4">
        <v>116.06</v>
      </c>
      <c r="DE72" s="4">
        <v>114.08</v>
      </c>
      <c r="DF72" s="4">
        <v>114.65</v>
      </c>
      <c r="DG72" s="4">
        <v>99.34</v>
      </c>
      <c r="DH72" s="4">
        <v>98.41</v>
      </c>
      <c r="DI72" s="4">
        <v>94.18</v>
      </c>
      <c r="DJ72" s="4">
        <v>102.83</v>
      </c>
      <c r="DK72" s="4">
        <v>117.98</v>
      </c>
      <c r="DL72" s="4">
        <v>128.72999999999999</v>
      </c>
      <c r="DM72" s="4">
        <v>134.41999999999999</v>
      </c>
      <c r="DN72" s="4">
        <v>131.72999999999999</v>
      </c>
      <c r="DO72" s="4">
        <v>92.21</v>
      </c>
      <c r="DQ72" s="3"/>
      <c r="DR72" s="11" t="s">
        <v>519</v>
      </c>
      <c r="DS72" s="4">
        <v>140.78</v>
      </c>
      <c r="DT72" s="4">
        <v>116.96</v>
      </c>
      <c r="DU72" s="4">
        <v>115.16</v>
      </c>
      <c r="DV72" s="4">
        <v>126.58</v>
      </c>
      <c r="DW72" s="4">
        <v>131.5</v>
      </c>
      <c r="DX72" s="4">
        <v>133.32</v>
      </c>
      <c r="DY72" s="4">
        <v>117.73</v>
      </c>
      <c r="DZ72" s="4">
        <v>116.7</v>
      </c>
      <c r="EA72" s="4">
        <v>118.38</v>
      </c>
      <c r="EB72" s="4">
        <v>110.25</v>
      </c>
      <c r="EC72" s="4">
        <v>102.72</v>
      </c>
      <c r="ED72" s="4">
        <v>100.02</v>
      </c>
      <c r="EE72" s="4">
        <v>97.33</v>
      </c>
      <c r="EF72" s="4">
        <v>97.45</v>
      </c>
      <c r="EG72" s="4">
        <v>96.44</v>
      </c>
      <c r="EH72" s="4">
        <v>93.73</v>
      </c>
      <c r="EI72" s="4">
        <v>113.54</v>
      </c>
      <c r="EJ72" s="4">
        <v>119.73</v>
      </c>
      <c r="EK72" s="4">
        <v>122.38</v>
      </c>
      <c r="EL72" s="4">
        <v>128.47</v>
      </c>
      <c r="EM72" s="4">
        <v>89.93</v>
      </c>
      <c r="EO72" s="3"/>
      <c r="EP72" s="11" t="s">
        <v>519</v>
      </c>
      <c r="EQ72" s="4">
        <v>133.66</v>
      </c>
      <c r="ER72" s="4">
        <v>144.88</v>
      </c>
      <c r="ES72" s="4">
        <v>142.26</v>
      </c>
      <c r="ET72" s="4">
        <v>123.84</v>
      </c>
      <c r="EU72" s="4">
        <v>114.7</v>
      </c>
      <c r="EV72" s="4">
        <v>111.45</v>
      </c>
      <c r="EW72" s="4">
        <v>103.59</v>
      </c>
      <c r="EX72" s="4">
        <v>99.51</v>
      </c>
      <c r="EY72" s="4">
        <v>102.64</v>
      </c>
      <c r="EZ72" s="4">
        <v>99.23</v>
      </c>
      <c r="FA72" s="4">
        <v>88.59</v>
      </c>
      <c r="FB72" s="4">
        <v>87.46</v>
      </c>
      <c r="FC72" s="4">
        <v>87.09</v>
      </c>
      <c r="FD72" s="4">
        <v>88.7</v>
      </c>
      <c r="FE72" s="4">
        <v>83.84</v>
      </c>
      <c r="FF72" s="4">
        <v>83.97</v>
      </c>
      <c r="FG72" s="4">
        <v>79.55</v>
      </c>
      <c r="FH72" s="4">
        <v>82.09</v>
      </c>
      <c r="FI72" s="4">
        <v>82.01</v>
      </c>
      <c r="FJ72" s="4">
        <v>79.41</v>
      </c>
      <c r="FK72" s="4">
        <v>55.59</v>
      </c>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31" t="s">
        <v>523</v>
      </c>
      <c r="B74" s="131"/>
      <c r="C74" s="2"/>
      <c r="D74" s="2"/>
      <c r="E74" s="2"/>
      <c r="F74" s="2"/>
      <c r="G74" s="2"/>
      <c r="H74" s="2"/>
      <c r="I74" s="2"/>
      <c r="J74" s="2"/>
      <c r="K74" s="2"/>
      <c r="L74" s="2"/>
      <c r="M74" s="2"/>
      <c r="N74" s="2"/>
      <c r="O74" s="1"/>
      <c r="P74" s="1"/>
      <c r="Q74" s="1"/>
      <c r="R74" s="1"/>
      <c r="S74" s="1"/>
      <c r="T74" s="1"/>
      <c r="U74" s="1"/>
      <c r="V74" s="1"/>
      <c r="W74" s="1"/>
      <c r="Y74" s="131" t="s">
        <v>523</v>
      </c>
      <c r="Z74" s="131"/>
      <c r="AA74" s="2"/>
      <c r="AB74" s="2"/>
      <c r="AC74" s="2"/>
      <c r="AD74" s="2"/>
      <c r="AE74" s="2"/>
      <c r="AF74" s="2"/>
      <c r="AG74" s="2"/>
      <c r="AH74" s="2"/>
      <c r="AI74" s="2"/>
      <c r="AJ74" s="2"/>
      <c r="AK74" s="2"/>
      <c r="AL74" s="2"/>
      <c r="AM74" s="1"/>
      <c r="AN74" s="1"/>
      <c r="AO74" s="1"/>
      <c r="AP74" s="1"/>
      <c r="AQ74" s="1"/>
      <c r="AR74" s="1"/>
      <c r="AS74" s="1"/>
      <c r="AT74" s="1"/>
      <c r="AU74" s="1"/>
      <c r="AW74" s="131" t="s">
        <v>523</v>
      </c>
      <c r="AX74" s="131"/>
      <c r="AY74" s="2"/>
      <c r="AZ74" s="2"/>
      <c r="BA74" s="2"/>
      <c r="BB74" s="2"/>
      <c r="BC74" s="2"/>
      <c r="BD74" s="2"/>
      <c r="BE74" s="2"/>
      <c r="BF74" s="2"/>
      <c r="BG74" s="2"/>
      <c r="BH74" s="2"/>
      <c r="BI74" s="2"/>
      <c r="BJ74" s="2"/>
      <c r="BK74" s="1"/>
      <c r="BL74" s="1"/>
      <c r="BM74" s="1"/>
      <c r="BN74" s="1"/>
      <c r="BO74" s="1"/>
      <c r="BP74" s="1"/>
      <c r="BQ74" s="1"/>
      <c r="BR74" s="1"/>
      <c r="BS74" s="1"/>
      <c r="BU74" s="131" t="s">
        <v>523</v>
      </c>
      <c r="BV74" s="131"/>
      <c r="BW74" s="2"/>
      <c r="BX74" s="2"/>
      <c r="BY74" s="2"/>
      <c r="BZ74" s="2"/>
      <c r="CA74" s="2"/>
      <c r="CB74" s="2"/>
      <c r="CC74" s="2"/>
      <c r="CD74" s="2"/>
      <c r="CE74" s="2"/>
      <c r="CF74" s="2"/>
      <c r="CG74" s="2"/>
      <c r="CH74" s="2"/>
      <c r="CI74" s="1"/>
      <c r="CJ74" s="1"/>
      <c r="CK74" s="1"/>
      <c r="CL74" s="1"/>
      <c r="CM74" s="1"/>
      <c r="CN74" s="1"/>
      <c r="CO74" s="1"/>
      <c r="CP74" s="1"/>
      <c r="CQ74" s="1"/>
      <c r="CS74" s="131" t="s">
        <v>523</v>
      </c>
      <c r="CT74" s="131"/>
      <c r="CU74" s="2"/>
      <c r="CV74" s="2"/>
      <c r="CW74" s="2"/>
      <c r="CX74" s="2"/>
      <c r="CY74" s="2"/>
      <c r="CZ74" s="2"/>
      <c r="DA74" s="2"/>
      <c r="DB74" s="2"/>
      <c r="DC74" s="2"/>
      <c r="DD74" s="2"/>
      <c r="DE74" s="2"/>
      <c r="DF74" s="2"/>
      <c r="DG74" s="1"/>
      <c r="DH74" s="1"/>
      <c r="DI74" s="1"/>
      <c r="DJ74" s="1"/>
      <c r="DK74" s="1"/>
      <c r="DL74" s="1"/>
      <c r="DM74" s="1"/>
      <c r="DN74" s="1"/>
      <c r="DO74" s="1"/>
      <c r="DQ74" s="131" t="s">
        <v>523</v>
      </c>
      <c r="DR74" s="131"/>
      <c r="DS74" s="2"/>
      <c r="DT74" s="2"/>
      <c r="DU74" s="2"/>
      <c r="DV74" s="2"/>
      <c r="DW74" s="2"/>
      <c r="DX74" s="2"/>
      <c r="DY74" s="2"/>
      <c r="DZ74" s="2"/>
      <c r="EA74" s="2"/>
      <c r="EB74" s="2"/>
      <c r="EC74" s="2"/>
      <c r="ED74" s="2"/>
      <c r="EE74" s="1"/>
      <c r="EF74" s="1"/>
      <c r="EG74" s="1"/>
      <c r="EH74" s="1"/>
      <c r="EI74" s="1"/>
      <c r="EJ74" s="1"/>
      <c r="EK74" s="1"/>
      <c r="EL74" s="1"/>
      <c r="EM74" s="1"/>
      <c r="EO74" s="131" t="s">
        <v>523</v>
      </c>
      <c r="EP74" s="131"/>
      <c r="EQ74" s="2"/>
      <c r="ER74" s="2"/>
      <c r="ES74" s="2"/>
      <c r="ET74" s="2"/>
      <c r="EU74" s="2"/>
      <c r="EV74" s="2"/>
      <c r="EW74" s="2"/>
      <c r="EX74" s="2"/>
      <c r="EY74" s="2"/>
      <c r="EZ74" s="2"/>
      <c r="FA74" s="2"/>
      <c r="FB74" s="2"/>
      <c r="FC74" s="1"/>
      <c r="FD74" s="1"/>
      <c r="FE74" s="1"/>
      <c r="FF74" s="1"/>
      <c r="FG74" s="1"/>
      <c r="FH74" s="1"/>
      <c r="FI74" s="1"/>
      <c r="FJ74" s="1"/>
      <c r="FK74" s="1"/>
    </row>
    <row r="75" spans="1:167" ht="14.5">
      <c r="A75" s="129" t="s">
        <v>507</v>
      </c>
      <c r="B75" s="129"/>
      <c r="C75" s="2"/>
      <c r="D75" s="2"/>
      <c r="E75" s="2"/>
      <c r="F75" s="2"/>
      <c r="G75" s="2"/>
      <c r="H75" s="2"/>
      <c r="I75" s="2"/>
      <c r="J75" s="2"/>
      <c r="K75" s="2"/>
      <c r="L75" s="2"/>
      <c r="M75" s="2"/>
      <c r="N75" s="2"/>
      <c r="O75" s="1"/>
      <c r="P75" s="1"/>
      <c r="Q75" s="1"/>
      <c r="R75" s="1"/>
      <c r="S75" s="1"/>
      <c r="T75" s="1"/>
      <c r="U75" s="1"/>
      <c r="V75" s="1"/>
      <c r="W75" s="1"/>
      <c r="Y75" s="129" t="s">
        <v>507</v>
      </c>
      <c r="Z75" s="129"/>
      <c r="AA75" s="2"/>
      <c r="AB75" s="2"/>
      <c r="AC75" s="2"/>
      <c r="AD75" s="2"/>
      <c r="AE75" s="2"/>
      <c r="AF75" s="2"/>
      <c r="AG75" s="2"/>
      <c r="AH75" s="2"/>
      <c r="AI75" s="2"/>
      <c r="AJ75" s="2"/>
      <c r="AK75" s="2"/>
      <c r="AL75" s="2"/>
      <c r="AM75" s="1"/>
      <c r="AN75" s="1"/>
      <c r="AO75" s="1"/>
      <c r="AP75" s="1"/>
      <c r="AQ75" s="1"/>
      <c r="AR75" s="1"/>
      <c r="AS75" s="1"/>
      <c r="AT75" s="1"/>
      <c r="AU75" s="1"/>
      <c r="AW75" s="129" t="s">
        <v>507</v>
      </c>
      <c r="AX75" s="129"/>
      <c r="AY75" s="2"/>
      <c r="AZ75" s="2"/>
      <c r="BA75" s="2"/>
      <c r="BB75" s="2"/>
      <c r="BC75" s="2"/>
      <c r="BD75" s="2"/>
      <c r="BE75" s="2"/>
      <c r="BF75" s="2"/>
      <c r="BG75" s="2"/>
      <c r="BH75" s="2"/>
      <c r="BI75" s="2"/>
      <c r="BJ75" s="2"/>
      <c r="BK75" s="1"/>
      <c r="BL75" s="1"/>
      <c r="BM75" s="1"/>
      <c r="BN75" s="1"/>
      <c r="BO75" s="1"/>
      <c r="BP75" s="1"/>
      <c r="BQ75" s="1"/>
      <c r="BR75" s="1"/>
      <c r="BS75" s="1"/>
      <c r="BU75" s="129" t="s">
        <v>507</v>
      </c>
      <c r="BV75" s="129"/>
      <c r="BW75" s="2"/>
      <c r="BX75" s="2"/>
      <c r="BY75" s="2"/>
      <c r="BZ75" s="2"/>
      <c r="CA75" s="2"/>
      <c r="CB75" s="2"/>
      <c r="CC75" s="2"/>
      <c r="CD75" s="2"/>
      <c r="CE75" s="2"/>
      <c r="CF75" s="2"/>
      <c r="CG75" s="2"/>
      <c r="CH75" s="2"/>
      <c r="CI75" s="1"/>
      <c r="CJ75" s="1"/>
      <c r="CK75" s="1"/>
      <c r="CL75" s="1"/>
      <c r="CM75" s="1"/>
      <c r="CN75" s="1"/>
      <c r="CO75" s="1"/>
      <c r="CP75" s="1"/>
      <c r="CQ75" s="1"/>
      <c r="CS75" s="129" t="s">
        <v>507</v>
      </c>
      <c r="CT75" s="129"/>
      <c r="CU75" s="2"/>
      <c r="CV75" s="2"/>
      <c r="CW75" s="2"/>
      <c r="CX75" s="2"/>
      <c r="CY75" s="2"/>
      <c r="CZ75" s="2"/>
      <c r="DA75" s="2"/>
      <c r="DB75" s="2"/>
      <c r="DC75" s="2"/>
      <c r="DD75" s="2"/>
      <c r="DE75" s="2"/>
      <c r="DF75" s="2"/>
      <c r="DG75" s="1"/>
      <c r="DH75" s="1"/>
      <c r="DI75" s="1"/>
      <c r="DJ75" s="1"/>
      <c r="DK75" s="1"/>
      <c r="DL75" s="1"/>
      <c r="DM75" s="1"/>
      <c r="DN75" s="1"/>
      <c r="DO75" s="1"/>
      <c r="DQ75" s="129" t="s">
        <v>507</v>
      </c>
      <c r="DR75" s="129"/>
      <c r="DS75" s="2"/>
      <c r="DT75" s="2"/>
      <c r="DU75" s="2"/>
      <c r="DV75" s="2"/>
      <c r="DW75" s="2"/>
      <c r="DX75" s="2"/>
      <c r="DY75" s="2"/>
      <c r="DZ75" s="2"/>
      <c r="EA75" s="2"/>
      <c r="EB75" s="2"/>
      <c r="EC75" s="2"/>
      <c r="ED75" s="2"/>
      <c r="EE75" s="1"/>
      <c r="EF75" s="1"/>
      <c r="EG75" s="1"/>
      <c r="EH75" s="1"/>
      <c r="EI75" s="1"/>
      <c r="EJ75" s="1"/>
      <c r="EK75" s="1"/>
      <c r="EL75" s="1"/>
      <c r="EM75" s="1"/>
      <c r="EO75" s="129" t="s">
        <v>507</v>
      </c>
      <c r="EP75" s="129"/>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row r="135" spans="1:167" ht="14.5">
      <c r="A135" s="128"/>
      <c r="B135" s="128"/>
      <c r="C135" s="2"/>
      <c r="D135" s="2"/>
      <c r="E135" s="2"/>
      <c r="F135" s="2"/>
      <c r="G135" s="2"/>
      <c r="H135" s="2"/>
      <c r="I135" s="2"/>
      <c r="J135" s="2"/>
      <c r="K135" s="1"/>
      <c r="L135" s="1"/>
      <c r="M135" s="1"/>
      <c r="N135" s="1"/>
      <c r="O135" s="1"/>
      <c r="P135" s="1"/>
      <c r="Q135" s="1"/>
      <c r="R135" s="1"/>
      <c r="S135" s="1"/>
      <c r="T135" s="1"/>
      <c r="U135" s="1"/>
      <c r="V135" s="1"/>
      <c r="W135" s="1"/>
      <c r="Y135" s="128"/>
      <c r="Z135" s="128"/>
      <c r="AA135" s="2"/>
      <c r="AB135" s="2"/>
      <c r="AC135" s="2"/>
      <c r="AD135" s="2"/>
      <c r="AE135" s="2"/>
      <c r="AF135" s="2"/>
      <c r="AG135" s="2"/>
      <c r="AH135" s="2"/>
      <c r="AI135" s="1"/>
      <c r="AJ135" s="1"/>
      <c r="AK135" s="1"/>
      <c r="AL135" s="1"/>
      <c r="AM135" s="1"/>
      <c r="AN135" s="1"/>
      <c r="AO135" s="1"/>
      <c r="AP135" s="1"/>
      <c r="AQ135" s="1"/>
      <c r="AR135" s="1"/>
      <c r="AS135" s="1"/>
      <c r="AT135" s="1"/>
      <c r="AU135" s="1"/>
      <c r="AW135" s="128"/>
      <c r="AX135" s="128"/>
      <c r="AY135" s="2"/>
      <c r="AZ135" s="2"/>
      <c r="BA135" s="2"/>
      <c r="BB135" s="2"/>
      <c r="BC135" s="2"/>
      <c r="BD135" s="2"/>
      <c r="BE135" s="2"/>
      <c r="BF135" s="2"/>
      <c r="BG135" s="1"/>
      <c r="BH135" s="1"/>
      <c r="BI135" s="1"/>
      <c r="BJ135" s="1"/>
      <c r="BK135" s="1"/>
      <c r="BL135" s="1"/>
      <c r="BM135" s="1"/>
      <c r="BN135" s="1"/>
      <c r="BO135" s="1"/>
      <c r="BP135" s="1"/>
      <c r="BQ135" s="1"/>
      <c r="BR135" s="1"/>
      <c r="BS135" s="1"/>
      <c r="BU135" s="128"/>
      <c r="BV135" s="128"/>
      <c r="BW135" s="2"/>
      <c r="BX135" s="2"/>
      <c r="BY135" s="2"/>
      <c r="BZ135" s="2"/>
      <c r="CA135" s="2"/>
      <c r="CB135" s="2"/>
      <c r="CC135" s="2"/>
      <c r="CD135" s="2"/>
      <c r="CE135" s="1"/>
      <c r="CF135" s="1"/>
      <c r="CG135" s="1"/>
      <c r="CH135" s="1"/>
      <c r="CI135" s="1"/>
      <c r="CJ135" s="1"/>
      <c r="CK135" s="1"/>
      <c r="CL135" s="1"/>
      <c r="CM135" s="1"/>
      <c r="CN135" s="1"/>
      <c r="CO135" s="1"/>
      <c r="CP135" s="1"/>
      <c r="CQ135" s="1"/>
      <c r="CS135" s="128"/>
      <c r="CT135" s="128"/>
      <c r="CU135" s="2"/>
      <c r="CV135" s="2"/>
      <c r="CW135" s="2"/>
      <c r="CX135" s="2"/>
      <c r="CY135" s="2"/>
      <c r="CZ135" s="2"/>
      <c r="DA135" s="2"/>
      <c r="DB135" s="2"/>
      <c r="DC135" s="1"/>
      <c r="DD135" s="1"/>
      <c r="DE135" s="1"/>
      <c r="DF135" s="1"/>
      <c r="DG135" s="1"/>
      <c r="DH135" s="1"/>
      <c r="DI135" s="1"/>
      <c r="DJ135" s="1"/>
      <c r="DK135" s="1"/>
      <c r="DL135" s="1"/>
      <c r="DM135" s="1"/>
      <c r="DN135" s="1"/>
      <c r="DO135" s="1"/>
      <c r="DQ135" s="128"/>
      <c r="DR135" s="128"/>
      <c r="DS135" s="2"/>
      <c r="DT135" s="2"/>
      <c r="DU135" s="2"/>
      <c r="DV135" s="2"/>
      <c r="DW135" s="2"/>
      <c r="DX135" s="2"/>
      <c r="DY135" s="2"/>
      <c r="DZ135" s="2"/>
      <c r="EA135" s="1"/>
      <c r="EB135" s="1"/>
      <c r="EC135" s="1"/>
      <c r="ED135" s="1"/>
      <c r="EE135" s="1"/>
      <c r="EF135" s="1"/>
      <c r="EG135" s="1"/>
      <c r="EH135" s="1"/>
      <c r="EI135" s="1"/>
      <c r="EJ135" s="1"/>
      <c r="EK135" s="1"/>
      <c r="EL135" s="1"/>
      <c r="EM135" s="1"/>
      <c r="EO135" s="128"/>
      <c r="EP135" s="128"/>
      <c r="EQ135" s="2"/>
      <c r="ER135" s="2"/>
      <c r="ES135" s="2"/>
      <c r="ET135" s="2"/>
      <c r="EU135" s="2"/>
      <c r="EV135" s="2"/>
      <c r="EW135" s="2"/>
      <c r="EX135" s="2"/>
      <c r="EY135" s="1"/>
      <c r="EZ135" s="1"/>
      <c r="FA135" s="1"/>
      <c r="FB135" s="1"/>
      <c r="FC135" s="1"/>
      <c r="FD135" s="1"/>
      <c r="FE135" s="1"/>
      <c r="FF135" s="1"/>
      <c r="FG135" s="1"/>
      <c r="FH135" s="1"/>
      <c r="FI135" s="1"/>
      <c r="FJ135" s="1"/>
      <c r="FK135" s="1"/>
    </row>
    <row r="136" spans="1:167" ht="14.5">
      <c r="A136" s="128"/>
      <c r="B136" s="128"/>
      <c r="C136" s="2"/>
      <c r="D136" s="2"/>
      <c r="E136" s="2"/>
      <c r="F136" s="2"/>
      <c r="G136" s="2"/>
      <c r="H136" s="2"/>
      <c r="I136" s="2"/>
      <c r="J136" s="2"/>
      <c r="K136" s="1"/>
      <c r="L136" s="1"/>
      <c r="M136" s="1"/>
      <c r="N136" s="1"/>
      <c r="O136" s="1"/>
      <c r="P136" s="1"/>
      <c r="Q136" s="1"/>
      <c r="R136" s="1"/>
      <c r="S136" s="1"/>
      <c r="T136" s="1"/>
      <c r="U136" s="1"/>
      <c r="V136" s="1"/>
      <c r="W136" s="1"/>
      <c r="Y136" s="128"/>
      <c r="Z136" s="128"/>
      <c r="AA136" s="2"/>
      <c r="AB136" s="2"/>
      <c r="AC136" s="2"/>
      <c r="AD136" s="2"/>
      <c r="AE136" s="2"/>
      <c r="AF136" s="2"/>
      <c r="AG136" s="2"/>
      <c r="AH136" s="2"/>
      <c r="AI136" s="1"/>
      <c r="AJ136" s="1"/>
      <c r="AK136" s="1"/>
      <c r="AL136" s="1"/>
      <c r="AM136" s="1"/>
      <c r="AN136" s="1"/>
      <c r="AO136" s="1"/>
      <c r="AP136" s="1"/>
      <c r="AQ136" s="1"/>
      <c r="AR136" s="1"/>
      <c r="AS136" s="1"/>
      <c r="AT136" s="1"/>
      <c r="AU136" s="1"/>
      <c r="AW136" s="128"/>
      <c r="AX136" s="128"/>
      <c r="AY136" s="2"/>
      <c r="AZ136" s="2"/>
      <c r="BA136" s="2"/>
      <c r="BB136" s="2"/>
      <c r="BC136" s="2"/>
      <c r="BD136" s="2"/>
      <c r="BE136" s="2"/>
      <c r="BF136" s="2"/>
      <c r="BG136" s="1"/>
      <c r="BH136" s="1"/>
      <c r="BI136" s="1"/>
      <c r="BJ136" s="1"/>
      <c r="BK136" s="1"/>
      <c r="BL136" s="1"/>
      <c r="BM136" s="1"/>
      <c r="BN136" s="1"/>
      <c r="BO136" s="1"/>
      <c r="BP136" s="1"/>
      <c r="BQ136" s="1"/>
      <c r="BR136" s="1"/>
      <c r="BS136" s="1"/>
      <c r="BU136" s="128"/>
      <c r="BV136" s="128"/>
      <c r="BW136" s="2"/>
      <c r="BX136" s="2"/>
      <c r="BY136" s="2"/>
      <c r="BZ136" s="2"/>
      <c r="CA136" s="2"/>
      <c r="CB136" s="2"/>
      <c r="CC136" s="2"/>
      <c r="CD136" s="2"/>
      <c r="CE136" s="1"/>
      <c r="CF136" s="1"/>
      <c r="CG136" s="1"/>
      <c r="CH136" s="1"/>
      <c r="CI136" s="1"/>
      <c r="CJ136" s="1"/>
      <c r="CK136" s="1"/>
      <c r="CL136" s="1"/>
      <c r="CM136" s="1"/>
      <c r="CN136" s="1"/>
      <c r="CO136" s="1"/>
      <c r="CP136" s="1"/>
      <c r="CQ136" s="1"/>
      <c r="CS136" s="128"/>
      <c r="CT136" s="128"/>
      <c r="CU136" s="2"/>
      <c r="CV136" s="2"/>
      <c r="CW136" s="2"/>
      <c r="CX136" s="2"/>
      <c r="CY136" s="2"/>
      <c r="CZ136" s="2"/>
      <c r="DA136" s="2"/>
      <c r="DB136" s="2"/>
      <c r="DC136" s="1"/>
      <c r="DD136" s="1"/>
      <c r="DE136" s="1"/>
      <c r="DF136" s="1"/>
      <c r="DG136" s="1"/>
      <c r="DH136" s="1"/>
      <c r="DI136" s="1"/>
      <c r="DJ136" s="1"/>
      <c r="DK136" s="1"/>
      <c r="DL136" s="1"/>
      <c r="DM136" s="1"/>
      <c r="DN136" s="1"/>
      <c r="DO136" s="1"/>
      <c r="DQ136" s="128"/>
      <c r="DR136" s="128"/>
      <c r="DS136" s="2"/>
      <c r="DT136" s="2"/>
      <c r="DU136" s="2"/>
      <c r="DV136" s="2"/>
      <c r="DW136" s="2"/>
      <c r="DX136" s="2"/>
      <c r="DY136" s="2"/>
      <c r="DZ136" s="2"/>
      <c r="EA136" s="1"/>
      <c r="EB136" s="1"/>
      <c r="EC136" s="1"/>
      <c r="ED136" s="1"/>
      <c r="EE136" s="1"/>
      <c r="EF136" s="1"/>
      <c r="EG136" s="1"/>
      <c r="EH136" s="1"/>
      <c r="EI136" s="1"/>
      <c r="EJ136" s="1"/>
      <c r="EK136" s="1"/>
      <c r="EL136" s="1"/>
      <c r="EM136" s="1"/>
      <c r="EO136" s="128"/>
      <c r="EP136" s="128"/>
      <c r="EQ136" s="2"/>
      <c r="ER136" s="2"/>
      <c r="ES136" s="2"/>
      <c r="ET136" s="2"/>
      <c r="EU136" s="2"/>
      <c r="EV136" s="2"/>
      <c r="EW136" s="2"/>
      <c r="EX136" s="2"/>
      <c r="EY136" s="1"/>
      <c r="EZ136" s="1"/>
      <c r="FA136" s="1"/>
      <c r="FB136" s="1"/>
      <c r="FC136" s="1"/>
      <c r="FD136" s="1"/>
      <c r="FE136" s="1"/>
      <c r="FF136" s="1"/>
      <c r="FG136" s="1"/>
      <c r="FH136" s="1"/>
      <c r="FI136" s="1"/>
      <c r="FJ136" s="1"/>
      <c r="FK136" s="1"/>
    </row>
    <row r="137" spans="1:167" ht="14.5">
      <c r="A137" s="128"/>
      <c r="B137" s="128"/>
      <c r="C137" s="2"/>
      <c r="D137" s="2"/>
      <c r="E137" s="2"/>
      <c r="F137" s="2"/>
      <c r="G137" s="2"/>
      <c r="H137" s="2"/>
      <c r="I137" s="2"/>
      <c r="J137" s="2"/>
      <c r="K137" s="1"/>
      <c r="L137" s="1"/>
      <c r="M137" s="1"/>
      <c r="N137" s="1"/>
      <c r="O137" s="1"/>
      <c r="P137" s="1"/>
      <c r="Q137" s="1"/>
      <c r="R137" s="1"/>
      <c r="S137" s="1"/>
      <c r="T137" s="1"/>
      <c r="U137" s="1"/>
      <c r="V137" s="1"/>
      <c r="W137" s="1"/>
      <c r="Y137" s="128"/>
      <c r="Z137" s="128"/>
      <c r="AA137" s="2"/>
      <c r="AB137" s="2"/>
      <c r="AC137" s="2"/>
      <c r="AD137" s="2"/>
      <c r="AE137" s="2"/>
      <c r="AF137" s="2"/>
      <c r="AG137" s="2"/>
      <c r="AH137" s="2"/>
      <c r="AI137" s="1"/>
      <c r="AJ137" s="1"/>
      <c r="AK137" s="1"/>
      <c r="AL137" s="1"/>
      <c r="AM137" s="1"/>
      <c r="AN137" s="1"/>
      <c r="AO137" s="1"/>
      <c r="AP137" s="1"/>
      <c r="AQ137" s="1"/>
      <c r="AR137" s="1"/>
      <c r="AS137" s="1"/>
      <c r="AT137" s="1"/>
      <c r="AU137" s="1"/>
      <c r="AW137" s="128"/>
      <c r="AX137" s="128"/>
      <c r="AY137" s="2"/>
      <c r="AZ137" s="2"/>
      <c r="BA137" s="2"/>
      <c r="BB137" s="2"/>
      <c r="BC137" s="2"/>
      <c r="BD137" s="2"/>
      <c r="BE137" s="2"/>
      <c r="BF137" s="2"/>
      <c r="BG137" s="1"/>
      <c r="BH137" s="1"/>
      <c r="BI137" s="1"/>
      <c r="BJ137" s="1"/>
      <c r="BK137" s="1"/>
      <c r="BL137" s="1"/>
      <c r="BM137" s="1"/>
      <c r="BN137" s="1"/>
      <c r="BO137" s="1"/>
      <c r="BP137" s="1"/>
      <c r="BQ137" s="1"/>
      <c r="BR137" s="1"/>
      <c r="BS137" s="1"/>
      <c r="BU137" s="128"/>
      <c r="BV137" s="128"/>
      <c r="BW137" s="2"/>
      <c r="BX137" s="2"/>
      <c r="BY137" s="2"/>
      <c r="BZ137" s="2"/>
      <c r="CA137" s="2"/>
      <c r="CB137" s="2"/>
      <c r="CC137" s="2"/>
      <c r="CD137" s="2"/>
      <c r="CE137" s="1"/>
      <c r="CF137" s="1"/>
      <c r="CG137" s="1"/>
      <c r="CH137" s="1"/>
      <c r="CI137" s="1"/>
      <c r="CJ137" s="1"/>
      <c r="CK137" s="1"/>
      <c r="CL137" s="1"/>
      <c r="CM137" s="1"/>
      <c r="CN137" s="1"/>
      <c r="CO137" s="1"/>
      <c r="CP137" s="1"/>
      <c r="CQ137" s="1"/>
      <c r="CS137" s="128"/>
      <c r="CT137" s="128"/>
      <c r="CU137" s="2"/>
      <c r="CV137" s="2"/>
      <c r="CW137" s="2"/>
      <c r="CX137" s="2"/>
      <c r="CY137" s="2"/>
      <c r="CZ137" s="2"/>
      <c r="DA137" s="2"/>
      <c r="DB137" s="2"/>
      <c r="DC137" s="1"/>
      <c r="DD137" s="1"/>
      <c r="DE137" s="1"/>
      <c r="DF137" s="1"/>
      <c r="DG137" s="1"/>
      <c r="DH137" s="1"/>
      <c r="DI137" s="1"/>
      <c r="DJ137" s="1"/>
      <c r="DK137" s="1"/>
      <c r="DL137" s="1"/>
      <c r="DM137" s="1"/>
      <c r="DN137" s="1"/>
      <c r="DO137" s="1"/>
      <c r="DQ137" s="128"/>
      <c r="DR137" s="128"/>
      <c r="DS137" s="2"/>
      <c r="DT137" s="2"/>
      <c r="DU137" s="2"/>
      <c r="DV137" s="2"/>
      <c r="DW137" s="2"/>
      <c r="DX137" s="2"/>
      <c r="DY137" s="2"/>
      <c r="DZ137" s="2"/>
      <c r="EA137" s="1"/>
      <c r="EB137" s="1"/>
      <c r="EC137" s="1"/>
      <c r="ED137" s="1"/>
      <c r="EE137" s="1"/>
      <c r="EF137" s="1"/>
      <c r="EG137" s="1"/>
      <c r="EH137" s="1"/>
      <c r="EI137" s="1"/>
      <c r="EJ137" s="1"/>
      <c r="EK137" s="1"/>
      <c r="EL137" s="1"/>
      <c r="EM137" s="1"/>
      <c r="EO137" s="128"/>
      <c r="EP137" s="128"/>
      <c r="EQ137" s="2"/>
      <c r="ER137" s="2"/>
      <c r="ES137" s="2"/>
      <c r="ET137" s="2"/>
      <c r="EU137" s="2"/>
      <c r="EV137" s="2"/>
      <c r="EW137" s="2"/>
      <c r="EX137" s="2"/>
      <c r="EY137" s="1"/>
      <c r="EZ137" s="1"/>
      <c r="FA137" s="1"/>
      <c r="FB137" s="1"/>
      <c r="FC137" s="1"/>
      <c r="FD137" s="1"/>
      <c r="FE137" s="1"/>
      <c r="FF137" s="1"/>
      <c r="FG137" s="1"/>
      <c r="FH137" s="1"/>
      <c r="FI137" s="1"/>
      <c r="FJ137" s="1"/>
      <c r="FK137" s="1"/>
    </row>
    <row r="138" spans="1:167" ht="14.5">
      <c r="A138" s="128"/>
      <c r="B138" s="128"/>
      <c r="C138" s="2"/>
      <c r="D138" s="2"/>
      <c r="E138" s="2"/>
      <c r="F138" s="2"/>
      <c r="G138" s="2"/>
      <c r="H138" s="2"/>
      <c r="I138" s="2"/>
      <c r="J138" s="2"/>
      <c r="K138" s="1"/>
      <c r="L138" s="1"/>
      <c r="M138" s="1"/>
      <c r="N138" s="1"/>
      <c r="O138" s="1"/>
      <c r="P138" s="1"/>
      <c r="Q138" s="1"/>
      <c r="R138" s="1"/>
      <c r="S138" s="1"/>
      <c r="T138" s="1"/>
      <c r="U138" s="1"/>
      <c r="V138" s="1"/>
      <c r="W138" s="1"/>
      <c r="Y138" s="128"/>
      <c r="Z138" s="128"/>
      <c r="AA138" s="2"/>
      <c r="AB138" s="2"/>
      <c r="AC138" s="2"/>
      <c r="AD138" s="2"/>
      <c r="AE138" s="2"/>
      <c r="AF138" s="2"/>
      <c r="AG138" s="2"/>
      <c r="AH138" s="2"/>
      <c r="AI138" s="1"/>
      <c r="AJ138" s="1"/>
      <c r="AK138" s="1"/>
      <c r="AL138" s="1"/>
      <c r="AM138" s="1"/>
      <c r="AN138" s="1"/>
      <c r="AO138" s="1"/>
      <c r="AP138" s="1"/>
      <c r="AQ138" s="1"/>
      <c r="AR138" s="1"/>
      <c r="AS138" s="1"/>
      <c r="AT138" s="1"/>
      <c r="AU138" s="1"/>
      <c r="AW138" s="128"/>
      <c r="AX138" s="128"/>
      <c r="AY138" s="2"/>
      <c r="AZ138" s="2"/>
      <c r="BA138" s="2"/>
      <c r="BB138" s="2"/>
      <c r="BC138" s="2"/>
      <c r="BD138" s="2"/>
      <c r="BE138" s="2"/>
      <c r="BF138" s="2"/>
      <c r="BG138" s="1"/>
      <c r="BH138" s="1"/>
      <c r="BI138" s="1"/>
      <c r="BJ138" s="1"/>
      <c r="BK138" s="1"/>
      <c r="BL138" s="1"/>
      <c r="BM138" s="1"/>
      <c r="BN138" s="1"/>
      <c r="BO138" s="1"/>
      <c r="BP138" s="1"/>
      <c r="BQ138" s="1"/>
      <c r="BR138" s="1"/>
      <c r="BS138" s="1"/>
      <c r="BU138" s="128"/>
      <c r="BV138" s="128"/>
      <c r="BW138" s="2"/>
      <c r="BX138" s="2"/>
      <c r="BY138" s="2"/>
      <c r="BZ138" s="2"/>
      <c r="CA138" s="2"/>
      <c r="CB138" s="2"/>
      <c r="CC138" s="2"/>
      <c r="CD138" s="2"/>
      <c r="CE138" s="1"/>
      <c r="CF138" s="1"/>
      <c r="CG138" s="1"/>
      <c r="CH138" s="1"/>
      <c r="CI138" s="1"/>
      <c r="CJ138" s="1"/>
      <c r="CK138" s="1"/>
      <c r="CL138" s="1"/>
      <c r="CM138" s="1"/>
      <c r="CN138" s="1"/>
      <c r="CO138" s="1"/>
      <c r="CP138" s="1"/>
      <c r="CQ138" s="1"/>
      <c r="CS138" s="128"/>
      <c r="CT138" s="128"/>
      <c r="CU138" s="2"/>
      <c r="CV138" s="2"/>
      <c r="CW138" s="2"/>
      <c r="CX138" s="2"/>
      <c r="CY138" s="2"/>
      <c r="CZ138" s="2"/>
      <c r="DA138" s="2"/>
      <c r="DB138" s="2"/>
      <c r="DC138" s="1"/>
      <c r="DD138" s="1"/>
      <c r="DE138" s="1"/>
      <c r="DF138" s="1"/>
      <c r="DG138" s="1"/>
      <c r="DH138" s="1"/>
      <c r="DI138" s="1"/>
      <c r="DJ138" s="1"/>
      <c r="DK138" s="1"/>
      <c r="DL138" s="1"/>
      <c r="DM138" s="1"/>
      <c r="DN138" s="1"/>
      <c r="DO138" s="1"/>
      <c r="DQ138" s="128"/>
      <c r="DR138" s="128"/>
      <c r="DS138" s="2"/>
      <c r="DT138" s="2"/>
      <c r="DU138" s="2"/>
      <c r="DV138" s="2"/>
      <c r="DW138" s="2"/>
      <c r="DX138" s="2"/>
      <c r="DY138" s="2"/>
      <c r="DZ138" s="2"/>
      <c r="EA138" s="1"/>
      <c r="EB138" s="1"/>
      <c r="EC138" s="1"/>
      <c r="ED138" s="1"/>
      <c r="EE138" s="1"/>
      <c r="EF138" s="1"/>
      <c r="EG138" s="1"/>
      <c r="EH138" s="1"/>
      <c r="EI138" s="1"/>
      <c r="EJ138" s="1"/>
      <c r="EK138" s="1"/>
      <c r="EL138" s="1"/>
      <c r="EM138" s="1"/>
      <c r="EO138" s="128"/>
      <c r="EP138" s="128"/>
      <c r="EQ138" s="2"/>
      <c r="ER138" s="2"/>
      <c r="ES138" s="2"/>
      <c r="ET138" s="2"/>
      <c r="EU138" s="2"/>
      <c r="EV138" s="2"/>
      <c r="EW138" s="2"/>
      <c r="EX138" s="2"/>
      <c r="EY138" s="1"/>
      <c r="EZ138" s="1"/>
      <c r="FA138" s="1"/>
      <c r="FB138" s="1"/>
      <c r="FC138" s="1"/>
      <c r="FD138" s="1"/>
      <c r="FE138" s="1"/>
      <c r="FF138" s="1"/>
      <c r="FG138" s="1"/>
      <c r="FH138" s="1"/>
      <c r="FI138" s="1"/>
      <c r="FJ138" s="1"/>
      <c r="FK138" s="1"/>
    </row>
    <row r="139" spans="1:167" ht="14.5">
      <c r="A139" s="128"/>
      <c r="B139" s="128"/>
      <c r="C139" s="2"/>
      <c r="D139" s="2"/>
      <c r="E139" s="2"/>
      <c r="F139" s="2"/>
      <c r="G139" s="2"/>
      <c r="H139" s="2"/>
      <c r="I139" s="2"/>
      <c r="J139" s="2"/>
      <c r="K139" s="1"/>
      <c r="L139" s="1"/>
      <c r="M139" s="1"/>
      <c r="N139" s="1"/>
      <c r="O139" s="1"/>
      <c r="P139" s="1"/>
      <c r="Q139" s="1"/>
      <c r="R139" s="1"/>
      <c r="S139" s="1"/>
      <c r="T139" s="1"/>
      <c r="U139" s="1"/>
      <c r="V139" s="1"/>
      <c r="W139" s="1"/>
      <c r="Y139" s="128"/>
      <c r="Z139" s="128"/>
      <c r="AA139" s="2"/>
      <c r="AB139" s="2"/>
      <c r="AC139" s="2"/>
      <c r="AD139" s="2"/>
      <c r="AE139" s="2"/>
      <c r="AF139" s="2"/>
      <c r="AG139" s="2"/>
      <c r="AH139" s="2"/>
      <c r="AI139" s="1"/>
      <c r="AJ139" s="1"/>
      <c r="AK139" s="1"/>
      <c r="AL139" s="1"/>
      <c r="AM139" s="1"/>
      <c r="AN139" s="1"/>
      <c r="AO139" s="1"/>
      <c r="AP139" s="1"/>
      <c r="AQ139" s="1"/>
      <c r="AR139" s="1"/>
      <c r="AS139" s="1"/>
      <c r="AT139" s="1"/>
      <c r="AU139" s="1"/>
      <c r="AW139" s="128"/>
      <c r="AX139" s="128"/>
      <c r="AY139" s="2"/>
      <c r="AZ139" s="2"/>
      <c r="BA139" s="2"/>
      <c r="BB139" s="2"/>
      <c r="BC139" s="2"/>
      <c r="BD139" s="2"/>
      <c r="BE139" s="2"/>
      <c r="BF139" s="2"/>
      <c r="BG139" s="1"/>
      <c r="BH139" s="1"/>
      <c r="BI139" s="1"/>
      <c r="BJ139" s="1"/>
      <c r="BK139" s="1"/>
      <c r="BL139" s="1"/>
      <c r="BM139" s="1"/>
      <c r="BN139" s="1"/>
      <c r="BO139" s="1"/>
      <c r="BP139" s="1"/>
      <c r="BQ139" s="1"/>
      <c r="BR139" s="1"/>
      <c r="BS139" s="1"/>
      <c r="BU139" s="128"/>
      <c r="BV139" s="128"/>
      <c r="BW139" s="2"/>
      <c r="BX139" s="2"/>
      <c r="BY139" s="2"/>
      <c r="BZ139" s="2"/>
      <c r="CA139" s="2"/>
      <c r="CB139" s="2"/>
      <c r="CC139" s="2"/>
      <c r="CD139" s="2"/>
      <c r="CE139" s="1"/>
      <c r="CF139" s="1"/>
      <c r="CG139" s="1"/>
      <c r="CH139" s="1"/>
      <c r="CI139" s="1"/>
      <c r="CJ139" s="1"/>
      <c r="CK139" s="1"/>
      <c r="CL139" s="1"/>
      <c r="CM139" s="1"/>
      <c r="CN139" s="1"/>
      <c r="CO139" s="1"/>
      <c r="CP139" s="1"/>
      <c r="CQ139" s="1"/>
      <c r="CS139" s="128"/>
      <c r="CT139" s="128"/>
      <c r="CU139" s="2"/>
      <c r="CV139" s="2"/>
      <c r="CW139" s="2"/>
      <c r="CX139" s="2"/>
      <c r="CY139" s="2"/>
      <c r="CZ139" s="2"/>
      <c r="DA139" s="2"/>
      <c r="DB139" s="2"/>
      <c r="DC139" s="1"/>
      <c r="DD139" s="1"/>
      <c r="DE139" s="1"/>
      <c r="DF139" s="1"/>
      <c r="DG139" s="1"/>
      <c r="DH139" s="1"/>
      <c r="DI139" s="1"/>
      <c r="DJ139" s="1"/>
      <c r="DK139" s="1"/>
      <c r="DL139" s="1"/>
      <c r="DM139" s="1"/>
      <c r="DN139" s="1"/>
      <c r="DO139" s="1"/>
      <c r="DQ139" s="128"/>
      <c r="DR139" s="128"/>
      <c r="DS139" s="2"/>
      <c r="DT139" s="2"/>
      <c r="DU139" s="2"/>
      <c r="DV139" s="2"/>
      <c r="DW139" s="2"/>
      <c r="DX139" s="2"/>
      <c r="DY139" s="2"/>
      <c r="DZ139" s="2"/>
      <c r="EA139" s="1"/>
      <c r="EB139" s="1"/>
      <c r="EC139" s="1"/>
      <c r="ED139" s="1"/>
      <c r="EE139" s="1"/>
      <c r="EF139" s="1"/>
      <c r="EG139" s="1"/>
      <c r="EH139" s="1"/>
      <c r="EI139" s="1"/>
      <c r="EJ139" s="1"/>
      <c r="EK139" s="1"/>
      <c r="EL139" s="1"/>
      <c r="EM139" s="1"/>
      <c r="EO139" s="128"/>
      <c r="EP139" s="128"/>
      <c r="EQ139" s="2"/>
      <c r="ER139" s="2"/>
      <c r="ES139" s="2"/>
      <c r="ET139" s="2"/>
      <c r="EU139" s="2"/>
      <c r="EV139" s="2"/>
      <c r="EW139" s="2"/>
      <c r="EX139" s="2"/>
      <c r="EY139" s="1"/>
      <c r="EZ139" s="1"/>
      <c r="FA139" s="1"/>
      <c r="FB139" s="1"/>
      <c r="FC139" s="1"/>
      <c r="FD139" s="1"/>
      <c r="FE139" s="1"/>
      <c r="FF139" s="1"/>
      <c r="FG139" s="1"/>
      <c r="FH139" s="1"/>
      <c r="FI139" s="1"/>
      <c r="FJ139" s="1"/>
      <c r="FK139" s="1"/>
    </row>
    <row r="140" spans="1:167" ht="14.5">
      <c r="A140" s="128"/>
      <c r="B140" s="128"/>
      <c r="C140" s="2"/>
      <c r="D140" s="2"/>
      <c r="E140" s="2"/>
      <c r="F140" s="2"/>
      <c r="G140" s="2"/>
      <c r="H140" s="2"/>
      <c r="I140" s="2"/>
      <c r="J140" s="2"/>
      <c r="K140" s="1"/>
      <c r="L140" s="1"/>
      <c r="M140" s="1"/>
      <c r="N140" s="1"/>
      <c r="O140" s="1"/>
      <c r="P140" s="1"/>
      <c r="Q140" s="1"/>
      <c r="R140" s="1"/>
      <c r="S140" s="1"/>
      <c r="T140" s="1"/>
      <c r="U140" s="1"/>
      <c r="V140" s="1"/>
      <c r="W140" s="1"/>
      <c r="Y140" s="128"/>
      <c r="Z140" s="128"/>
      <c r="AA140" s="2"/>
      <c r="AB140" s="2"/>
      <c r="AC140" s="2"/>
      <c r="AD140" s="2"/>
      <c r="AE140" s="2"/>
      <c r="AF140" s="2"/>
      <c r="AG140" s="2"/>
      <c r="AH140" s="2"/>
      <c r="AI140" s="1"/>
      <c r="AJ140" s="1"/>
      <c r="AK140" s="1"/>
      <c r="AL140" s="1"/>
      <c r="AM140" s="1"/>
      <c r="AN140" s="1"/>
      <c r="AO140" s="1"/>
      <c r="AP140" s="1"/>
      <c r="AQ140" s="1"/>
      <c r="AR140" s="1"/>
      <c r="AS140" s="1"/>
      <c r="AT140" s="1"/>
      <c r="AU140" s="1"/>
      <c r="AW140" s="128"/>
      <c r="AX140" s="128"/>
      <c r="AY140" s="2"/>
      <c r="AZ140" s="2"/>
      <c r="BA140" s="2"/>
      <c r="BB140" s="2"/>
      <c r="BC140" s="2"/>
      <c r="BD140" s="2"/>
      <c r="BE140" s="2"/>
      <c r="BF140" s="2"/>
      <c r="BG140" s="1"/>
      <c r="BH140" s="1"/>
      <c r="BI140" s="1"/>
      <c r="BJ140" s="1"/>
      <c r="BK140" s="1"/>
      <c r="BL140" s="1"/>
      <c r="BM140" s="1"/>
      <c r="BN140" s="1"/>
      <c r="BO140" s="1"/>
      <c r="BP140" s="1"/>
      <c r="BQ140" s="1"/>
      <c r="BR140" s="1"/>
      <c r="BS140" s="1"/>
      <c r="BU140" s="128"/>
      <c r="BV140" s="128"/>
      <c r="BW140" s="2"/>
      <c r="BX140" s="2"/>
      <c r="BY140" s="2"/>
      <c r="BZ140" s="2"/>
      <c r="CA140" s="2"/>
      <c r="CB140" s="2"/>
      <c r="CC140" s="2"/>
      <c r="CD140" s="2"/>
      <c r="CE140" s="1"/>
      <c r="CF140" s="1"/>
      <c r="CG140" s="1"/>
      <c r="CH140" s="1"/>
      <c r="CI140" s="1"/>
      <c r="CJ140" s="1"/>
      <c r="CK140" s="1"/>
      <c r="CL140" s="1"/>
      <c r="CM140" s="1"/>
      <c r="CN140" s="1"/>
      <c r="CO140" s="1"/>
      <c r="CP140" s="1"/>
      <c r="CQ140" s="1"/>
      <c r="CS140" s="128"/>
      <c r="CT140" s="128"/>
      <c r="CU140" s="2"/>
      <c r="CV140" s="2"/>
      <c r="CW140" s="2"/>
      <c r="CX140" s="2"/>
      <c r="CY140" s="2"/>
      <c r="CZ140" s="2"/>
      <c r="DA140" s="2"/>
      <c r="DB140" s="2"/>
      <c r="DC140" s="1"/>
      <c r="DD140" s="1"/>
      <c r="DE140" s="1"/>
      <c r="DF140" s="1"/>
      <c r="DG140" s="1"/>
      <c r="DH140" s="1"/>
      <c r="DI140" s="1"/>
      <c r="DJ140" s="1"/>
      <c r="DK140" s="1"/>
      <c r="DL140" s="1"/>
      <c r="DM140" s="1"/>
      <c r="DN140" s="1"/>
      <c r="DO140" s="1"/>
      <c r="DQ140" s="128"/>
      <c r="DR140" s="128"/>
      <c r="DS140" s="2"/>
      <c r="DT140" s="2"/>
      <c r="DU140" s="2"/>
      <c r="DV140" s="2"/>
      <c r="DW140" s="2"/>
      <c r="DX140" s="2"/>
      <c r="DY140" s="2"/>
      <c r="DZ140" s="2"/>
      <c r="EA140" s="1"/>
      <c r="EB140" s="1"/>
      <c r="EC140" s="1"/>
      <c r="ED140" s="1"/>
      <c r="EE140" s="1"/>
      <c r="EF140" s="1"/>
      <c r="EG140" s="1"/>
      <c r="EH140" s="1"/>
      <c r="EI140" s="1"/>
      <c r="EJ140" s="1"/>
      <c r="EK140" s="1"/>
      <c r="EL140" s="1"/>
      <c r="EM140" s="1"/>
      <c r="EO140" s="128"/>
      <c r="EP140" s="128"/>
      <c r="EQ140" s="2"/>
      <c r="ER140" s="2"/>
      <c r="ES140" s="2"/>
      <c r="ET140" s="2"/>
      <c r="EU140" s="2"/>
      <c r="EV140" s="2"/>
      <c r="EW140" s="2"/>
      <c r="EX140" s="2"/>
      <c r="EY140" s="1"/>
      <c r="EZ140" s="1"/>
      <c r="FA140" s="1"/>
      <c r="FB140" s="1"/>
      <c r="FC140" s="1"/>
      <c r="FD140" s="1"/>
      <c r="FE140" s="1"/>
      <c r="FF140" s="1"/>
      <c r="FG140" s="1"/>
      <c r="FH140" s="1"/>
      <c r="FI140" s="1"/>
      <c r="FJ140" s="1"/>
      <c r="FK140" s="1"/>
    </row>
    <row r="141" spans="1:167" ht="14.5">
      <c r="A141" s="128"/>
      <c r="B141" s="128"/>
      <c r="C141" s="2"/>
      <c r="D141" s="2"/>
      <c r="E141" s="2"/>
      <c r="F141" s="2"/>
      <c r="G141" s="2"/>
      <c r="H141" s="2"/>
      <c r="I141" s="2"/>
      <c r="J141" s="2"/>
      <c r="K141" s="1"/>
      <c r="L141" s="1"/>
      <c r="M141" s="1"/>
      <c r="N141" s="1"/>
      <c r="O141" s="1"/>
      <c r="P141" s="1"/>
      <c r="Q141" s="1"/>
      <c r="R141" s="1"/>
      <c r="S141" s="1"/>
      <c r="T141" s="1"/>
      <c r="U141" s="1"/>
      <c r="V141" s="1"/>
      <c r="W141" s="1"/>
      <c r="Y141" s="128"/>
      <c r="Z141" s="128"/>
      <c r="AA141" s="2"/>
      <c r="AB141" s="2"/>
      <c r="AC141" s="2"/>
      <c r="AD141" s="2"/>
      <c r="AE141" s="2"/>
      <c r="AF141" s="2"/>
      <c r="AG141" s="2"/>
      <c r="AH141" s="2"/>
      <c r="AI141" s="1"/>
      <c r="AJ141" s="1"/>
      <c r="AK141" s="1"/>
      <c r="AL141" s="1"/>
      <c r="AM141" s="1"/>
      <c r="AN141" s="1"/>
      <c r="AO141" s="1"/>
      <c r="AP141" s="1"/>
      <c r="AQ141" s="1"/>
      <c r="AR141" s="1"/>
      <c r="AS141" s="1"/>
      <c r="AT141" s="1"/>
      <c r="AU141" s="1"/>
      <c r="AW141" s="128"/>
      <c r="AX141" s="128"/>
      <c r="AY141" s="2"/>
      <c r="AZ141" s="2"/>
      <c r="BA141" s="2"/>
      <c r="BB141" s="2"/>
      <c r="BC141" s="2"/>
      <c r="BD141" s="2"/>
      <c r="BE141" s="2"/>
      <c r="BF141" s="2"/>
      <c r="BG141" s="1"/>
      <c r="BH141" s="1"/>
      <c r="BI141" s="1"/>
      <c r="BJ141" s="1"/>
      <c r="BK141" s="1"/>
      <c r="BL141" s="1"/>
      <c r="BM141" s="1"/>
      <c r="BN141" s="1"/>
      <c r="BO141" s="1"/>
      <c r="BP141" s="1"/>
      <c r="BQ141" s="1"/>
      <c r="BR141" s="1"/>
      <c r="BS141" s="1"/>
      <c r="BU141" s="128"/>
      <c r="BV141" s="128"/>
      <c r="BW141" s="2"/>
      <c r="BX141" s="2"/>
      <c r="BY141" s="2"/>
      <c r="BZ141" s="2"/>
      <c r="CA141" s="2"/>
      <c r="CB141" s="2"/>
      <c r="CC141" s="2"/>
      <c r="CD141" s="2"/>
      <c r="CE141" s="1"/>
      <c r="CF141" s="1"/>
      <c r="CG141" s="1"/>
      <c r="CH141" s="1"/>
      <c r="CI141" s="1"/>
      <c r="CJ141" s="1"/>
      <c r="CK141" s="1"/>
      <c r="CL141" s="1"/>
      <c r="CM141" s="1"/>
      <c r="CN141" s="1"/>
      <c r="CO141" s="1"/>
      <c r="CP141" s="1"/>
      <c r="CQ141" s="1"/>
      <c r="CS141" s="128"/>
      <c r="CT141" s="128"/>
      <c r="CU141" s="2"/>
      <c r="CV141" s="2"/>
      <c r="CW141" s="2"/>
      <c r="CX141" s="2"/>
      <c r="CY141" s="2"/>
      <c r="CZ141" s="2"/>
      <c r="DA141" s="2"/>
      <c r="DB141" s="2"/>
      <c r="DC141" s="1"/>
      <c r="DD141" s="1"/>
      <c r="DE141" s="1"/>
      <c r="DF141" s="1"/>
      <c r="DG141" s="1"/>
      <c r="DH141" s="1"/>
      <c r="DI141" s="1"/>
      <c r="DJ141" s="1"/>
      <c r="DK141" s="1"/>
      <c r="DL141" s="1"/>
      <c r="DM141" s="1"/>
      <c r="DN141" s="1"/>
      <c r="DO141" s="1"/>
      <c r="DQ141" s="128"/>
      <c r="DR141" s="128"/>
      <c r="DS141" s="2"/>
      <c r="DT141" s="2"/>
      <c r="DU141" s="2"/>
      <c r="DV141" s="2"/>
      <c r="DW141" s="2"/>
      <c r="DX141" s="2"/>
      <c r="DY141" s="2"/>
      <c r="DZ141" s="2"/>
      <c r="EA141" s="1"/>
      <c r="EB141" s="1"/>
      <c r="EC141" s="1"/>
      <c r="ED141" s="1"/>
      <c r="EE141" s="1"/>
      <c r="EF141" s="1"/>
      <c r="EG141" s="1"/>
      <c r="EH141" s="1"/>
      <c r="EI141" s="1"/>
      <c r="EJ141" s="1"/>
      <c r="EK141" s="1"/>
      <c r="EL141" s="1"/>
      <c r="EM141" s="1"/>
      <c r="EO141" s="128"/>
      <c r="EP141" s="128"/>
      <c r="EQ141" s="2"/>
      <c r="ER141" s="2"/>
      <c r="ES141" s="2"/>
      <c r="ET141" s="2"/>
      <c r="EU141" s="2"/>
      <c r="EV141" s="2"/>
      <c r="EW141" s="2"/>
      <c r="EX141" s="2"/>
      <c r="EY141" s="1"/>
      <c r="EZ141" s="1"/>
      <c r="FA141" s="1"/>
      <c r="FB141" s="1"/>
      <c r="FC141" s="1"/>
      <c r="FD141" s="1"/>
      <c r="FE141" s="1"/>
      <c r="FF141" s="1"/>
      <c r="FG141" s="1"/>
      <c r="FH141" s="1"/>
      <c r="FI141" s="1"/>
      <c r="FJ141" s="1"/>
      <c r="FK141" s="1"/>
    </row>
    <row r="142" spans="1:167" ht="14.5">
      <c r="A142" s="128"/>
      <c r="B142" s="128"/>
      <c r="C142" s="2"/>
      <c r="D142" s="2"/>
      <c r="E142" s="2"/>
      <c r="F142" s="2"/>
      <c r="G142" s="2"/>
      <c r="H142" s="2"/>
      <c r="I142" s="2"/>
      <c r="J142" s="2"/>
      <c r="K142" s="1"/>
      <c r="L142" s="1"/>
      <c r="M142" s="1"/>
      <c r="N142" s="1"/>
      <c r="O142" s="1"/>
      <c r="P142" s="1"/>
      <c r="Q142" s="1"/>
      <c r="R142" s="1"/>
      <c r="S142" s="1"/>
      <c r="T142" s="1"/>
      <c r="U142" s="1"/>
      <c r="V142" s="1"/>
      <c r="W142" s="1"/>
      <c r="Y142" s="128"/>
      <c r="Z142" s="128"/>
      <c r="AA142" s="2"/>
      <c r="AB142" s="2"/>
      <c r="AC142" s="2"/>
      <c r="AD142" s="2"/>
      <c r="AE142" s="2"/>
      <c r="AF142" s="2"/>
      <c r="AG142" s="2"/>
      <c r="AH142" s="2"/>
      <c r="AI142" s="1"/>
      <c r="AJ142" s="1"/>
      <c r="AK142" s="1"/>
      <c r="AL142" s="1"/>
      <c r="AM142" s="1"/>
      <c r="AN142" s="1"/>
      <c r="AO142" s="1"/>
      <c r="AP142" s="1"/>
      <c r="AQ142" s="1"/>
      <c r="AR142" s="1"/>
      <c r="AS142" s="1"/>
      <c r="AT142" s="1"/>
      <c r="AU142" s="1"/>
      <c r="AW142" s="128"/>
      <c r="AX142" s="128"/>
      <c r="AY142" s="2"/>
      <c r="AZ142" s="2"/>
      <c r="BA142" s="2"/>
      <c r="BB142" s="2"/>
      <c r="BC142" s="2"/>
      <c r="BD142" s="2"/>
      <c r="BE142" s="2"/>
      <c r="BF142" s="2"/>
      <c r="BG142" s="1"/>
      <c r="BH142" s="1"/>
      <c r="BI142" s="1"/>
      <c r="BJ142" s="1"/>
      <c r="BK142" s="1"/>
      <c r="BL142" s="1"/>
      <c r="BM142" s="1"/>
      <c r="BN142" s="1"/>
      <c r="BO142" s="1"/>
      <c r="BP142" s="1"/>
      <c r="BQ142" s="1"/>
      <c r="BR142" s="1"/>
      <c r="BS142" s="1"/>
      <c r="BU142" s="128"/>
      <c r="BV142" s="128"/>
      <c r="BW142" s="2"/>
      <c r="BX142" s="2"/>
      <c r="BY142" s="2"/>
      <c r="BZ142" s="2"/>
      <c r="CA142" s="2"/>
      <c r="CB142" s="2"/>
      <c r="CC142" s="2"/>
      <c r="CD142" s="2"/>
      <c r="CE142" s="1"/>
      <c r="CF142" s="1"/>
      <c r="CG142" s="1"/>
      <c r="CH142" s="1"/>
      <c r="CI142" s="1"/>
      <c r="CJ142" s="1"/>
      <c r="CK142" s="1"/>
      <c r="CL142" s="1"/>
      <c r="CM142" s="1"/>
      <c r="CN142" s="1"/>
      <c r="CO142" s="1"/>
      <c r="CP142" s="1"/>
      <c r="CQ142" s="1"/>
      <c r="CS142" s="128"/>
      <c r="CT142" s="128"/>
      <c r="CU142" s="2"/>
      <c r="CV142" s="2"/>
      <c r="CW142" s="2"/>
      <c r="CX142" s="2"/>
      <c r="CY142" s="2"/>
      <c r="CZ142" s="2"/>
      <c r="DA142" s="2"/>
      <c r="DB142" s="2"/>
      <c r="DC142" s="1"/>
      <c r="DD142" s="1"/>
      <c r="DE142" s="1"/>
      <c r="DF142" s="1"/>
      <c r="DG142" s="1"/>
      <c r="DH142" s="1"/>
      <c r="DI142" s="1"/>
      <c r="DJ142" s="1"/>
      <c r="DK142" s="1"/>
      <c r="DL142" s="1"/>
      <c r="DM142" s="1"/>
      <c r="DN142" s="1"/>
      <c r="DO142" s="1"/>
      <c r="DQ142" s="128"/>
      <c r="DR142" s="128"/>
      <c r="DS142" s="2"/>
      <c r="DT142" s="2"/>
      <c r="DU142" s="2"/>
      <c r="DV142" s="2"/>
      <c r="DW142" s="2"/>
      <c r="DX142" s="2"/>
      <c r="DY142" s="2"/>
      <c r="DZ142" s="2"/>
      <c r="EA142" s="1"/>
      <c r="EB142" s="1"/>
      <c r="EC142" s="1"/>
      <c r="ED142" s="1"/>
      <c r="EE142" s="1"/>
      <c r="EF142" s="1"/>
      <c r="EG142" s="1"/>
      <c r="EH142" s="1"/>
      <c r="EI142" s="1"/>
      <c r="EJ142" s="1"/>
      <c r="EK142" s="1"/>
      <c r="EL142" s="1"/>
      <c r="EM142" s="1"/>
      <c r="EO142" s="128"/>
      <c r="EP142" s="128"/>
      <c r="EQ142" s="2"/>
      <c r="ER142" s="2"/>
      <c r="ES142" s="2"/>
      <c r="ET142" s="2"/>
      <c r="EU142" s="2"/>
      <c r="EV142" s="2"/>
      <c r="EW142" s="2"/>
      <c r="EX142" s="2"/>
      <c r="EY142" s="1"/>
      <c r="EZ142" s="1"/>
      <c r="FA142" s="1"/>
      <c r="FB142" s="1"/>
      <c r="FC142" s="1"/>
      <c r="FD142" s="1"/>
      <c r="FE142" s="1"/>
      <c r="FF142" s="1"/>
      <c r="FG142" s="1"/>
      <c r="FH142" s="1"/>
      <c r="FI142" s="1"/>
      <c r="FJ142" s="1"/>
      <c r="FK142" s="1"/>
    </row>
    <row r="143" spans="1:167" ht="14.5">
      <c r="A143" s="128"/>
      <c r="B143" s="128"/>
      <c r="C143" s="2"/>
      <c r="D143" s="2"/>
      <c r="E143" s="2"/>
      <c r="F143" s="2"/>
      <c r="G143" s="2"/>
      <c r="H143" s="2"/>
      <c r="I143" s="2"/>
      <c r="J143" s="2"/>
      <c r="K143" s="1"/>
      <c r="L143" s="1"/>
      <c r="M143" s="1"/>
      <c r="N143" s="1"/>
      <c r="O143" s="1"/>
      <c r="P143" s="1"/>
      <c r="Q143" s="1"/>
      <c r="R143" s="1"/>
      <c r="S143" s="1"/>
      <c r="T143" s="1"/>
      <c r="U143" s="1"/>
      <c r="V143" s="1"/>
      <c r="W143" s="1"/>
      <c r="Y143" s="128"/>
      <c r="Z143" s="128"/>
      <c r="AA143" s="2"/>
      <c r="AB143" s="2"/>
      <c r="AC143" s="2"/>
      <c r="AD143" s="2"/>
      <c r="AE143" s="2"/>
      <c r="AF143" s="2"/>
      <c r="AG143" s="2"/>
      <c r="AH143" s="2"/>
      <c r="AI143" s="1"/>
      <c r="AJ143" s="1"/>
      <c r="AK143" s="1"/>
      <c r="AL143" s="1"/>
      <c r="AM143" s="1"/>
      <c r="AN143" s="1"/>
      <c r="AO143" s="1"/>
      <c r="AP143" s="1"/>
      <c r="AQ143" s="1"/>
      <c r="AR143" s="1"/>
      <c r="AS143" s="1"/>
      <c r="AT143" s="1"/>
      <c r="AU143" s="1"/>
      <c r="AW143" s="128"/>
      <c r="AX143" s="128"/>
      <c r="AY143" s="2"/>
      <c r="AZ143" s="2"/>
      <c r="BA143" s="2"/>
      <c r="BB143" s="2"/>
      <c r="BC143" s="2"/>
      <c r="BD143" s="2"/>
      <c r="BE143" s="2"/>
      <c r="BF143" s="2"/>
      <c r="BG143" s="1"/>
      <c r="BH143" s="1"/>
      <c r="BI143" s="1"/>
      <c r="BJ143" s="1"/>
      <c r="BK143" s="1"/>
      <c r="BL143" s="1"/>
      <c r="BM143" s="1"/>
      <c r="BN143" s="1"/>
      <c r="BO143" s="1"/>
      <c r="BP143" s="1"/>
      <c r="BQ143" s="1"/>
      <c r="BR143" s="1"/>
      <c r="BS143" s="1"/>
      <c r="BU143" s="128"/>
      <c r="BV143" s="128"/>
      <c r="BW143" s="2"/>
      <c r="BX143" s="2"/>
      <c r="BY143" s="2"/>
      <c r="BZ143" s="2"/>
      <c r="CA143" s="2"/>
      <c r="CB143" s="2"/>
      <c r="CC143" s="2"/>
      <c r="CD143" s="2"/>
      <c r="CE143" s="1"/>
      <c r="CF143" s="1"/>
      <c r="CG143" s="1"/>
      <c r="CH143" s="1"/>
      <c r="CI143" s="1"/>
      <c r="CJ143" s="1"/>
      <c r="CK143" s="1"/>
      <c r="CL143" s="1"/>
      <c r="CM143" s="1"/>
      <c r="CN143" s="1"/>
      <c r="CO143" s="1"/>
      <c r="CP143" s="1"/>
      <c r="CQ143" s="1"/>
      <c r="CS143" s="128"/>
      <c r="CT143" s="128"/>
      <c r="CU143" s="2"/>
      <c r="CV143" s="2"/>
      <c r="CW143" s="2"/>
      <c r="CX143" s="2"/>
      <c r="CY143" s="2"/>
      <c r="CZ143" s="2"/>
      <c r="DA143" s="2"/>
      <c r="DB143" s="2"/>
      <c r="DC143" s="1"/>
      <c r="DD143" s="1"/>
      <c r="DE143" s="1"/>
      <c r="DF143" s="1"/>
      <c r="DG143" s="1"/>
      <c r="DH143" s="1"/>
      <c r="DI143" s="1"/>
      <c r="DJ143" s="1"/>
      <c r="DK143" s="1"/>
      <c r="DL143" s="1"/>
      <c r="DM143" s="1"/>
      <c r="DN143" s="1"/>
      <c r="DO143" s="1"/>
      <c r="DQ143" s="128"/>
      <c r="DR143" s="128"/>
      <c r="DS143" s="2"/>
      <c r="DT143" s="2"/>
      <c r="DU143" s="2"/>
      <c r="DV143" s="2"/>
      <c r="DW143" s="2"/>
      <c r="DX143" s="2"/>
      <c r="DY143" s="2"/>
      <c r="DZ143" s="2"/>
      <c r="EA143" s="1"/>
      <c r="EB143" s="1"/>
      <c r="EC143" s="1"/>
      <c r="ED143" s="1"/>
      <c r="EE143" s="1"/>
      <c r="EF143" s="1"/>
      <c r="EG143" s="1"/>
      <c r="EH143" s="1"/>
      <c r="EI143" s="1"/>
      <c r="EJ143" s="1"/>
      <c r="EK143" s="1"/>
      <c r="EL143" s="1"/>
      <c r="EM143" s="1"/>
      <c r="EO143" s="128"/>
      <c r="EP143" s="128"/>
      <c r="EQ143" s="2"/>
      <c r="ER143" s="2"/>
      <c r="ES143" s="2"/>
      <c r="ET143" s="2"/>
      <c r="EU143" s="2"/>
      <c r="EV143" s="2"/>
      <c r="EW143" s="2"/>
      <c r="EX143" s="2"/>
      <c r="EY143" s="1"/>
      <c r="EZ143" s="1"/>
      <c r="FA143" s="1"/>
      <c r="FB143" s="1"/>
      <c r="FC143" s="1"/>
      <c r="FD143" s="1"/>
      <c r="FE143" s="1"/>
      <c r="FF143" s="1"/>
      <c r="FG143" s="1"/>
      <c r="FH143" s="1"/>
      <c r="FI143" s="1"/>
      <c r="FJ143" s="1"/>
      <c r="FK143" s="1"/>
    </row>
    <row r="144" spans="1:167" ht="14.5">
      <c r="A144" s="128"/>
      <c r="B144" s="128"/>
      <c r="C144" s="2"/>
      <c r="D144" s="2"/>
      <c r="E144" s="2"/>
      <c r="F144" s="2"/>
      <c r="G144" s="2"/>
      <c r="H144" s="2"/>
      <c r="I144" s="2"/>
      <c r="J144" s="2"/>
      <c r="K144" s="1"/>
      <c r="L144" s="1"/>
      <c r="M144" s="1"/>
      <c r="N144" s="1"/>
      <c r="O144" s="1"/>
      <c r="P144" s="1"/>
      <c r="Q144" s="1"/>
      <c r="R144" s="1"/>
      <c r="S144" s="1"/>
      <c r="T144" s="1"/>
      <c r="U144" s="1"/>
      <c r="V144" s="1"/>
      <c r="W144" s="1"/>
      <c r="Y144" s="128"/>
      <c r="Z144" s="128"/>
      <c r="AA144" s="2"/>
      <c r="AB144" s="2"/>
      <c r="AC144" s="2"/>
      <c r="AD144" s="2"/>
      <c r="AE144" s="2"/>
      <c r="AF144" s="2"/>
      <c r="AG144" s="2"/>
      <c r="AH144" s="2"/>
      <c r="AI144" s="1"/>
      <c r="AJ144" s="1"/>
      <c r="AK144" s="1"/>
      <c r="AL144" s="1"/>
      <c r="AM144" s="1"/>
      <c r="AN144" s="1"/>
      <c r="AO144" s="1"/>
      <c r="AP144" s="1"/>
      <c r="AQ144" s="1"/>
      <c r="AR144" s="1"/>
      <c r="AS144" s="1"/>
      <c r="AT144" s="1"/>
      <c r="AU144" s="1"/>
      <c r="AW144" s="128"/>
      <c r="AX144" s="128"/>
      <c r="AY144" s="2"/>
      <c r="AZ144" s="2"/>
      <c r="BA144" s="2"/>
      <c r="BB144" s="2"/>
      <c r="BC144" s="2"/>
      <c r="BD144" s="2"/>
      <c r="BE144" s="2"/>
      <c r="BF144" s="2"/>
      <c r="BG144" s="1"/>
      <c r="BH144" s="1"/>
      <c r="BI144" s="1"/>
      <c r="BJ144" s="1"/>
      <c r="BK144" s="1"/>
      <c r="BL144" s="1"/>
      <c r="BM144" s="1"/>
      <c r="BN144" s="1"/>
      <c r="BO144" s="1"/>
      <c r="BP144" s="1"/>
      <c r="BQ144" s="1"/>
      <c r="BR144" s="1"/>
      <c r="BS144" s="1"/>
      <c r="BU144" s="128"/>
      <c r="BV144" s="128"/>
      <c r="BW144" s="2"/>
      <c r="BX144" s="2"/>
      <c r="BY144" s="2"/>
      <c r="BZ144" s="2"/>
      <c r="CA144" s="2"/>
      <c r="CB144" s="2"/>
      <c r="CC144" s="2"/>
      <c r="CD144" s="2"/>
      <c r="CE144" s="1"/>
      <c r="CF144" s="1"/>
      <c r="CG144" s="1"/>
      <c r="CH144" s="1"/>
      <c r="CI144" s="1"/>
      <c r="CJ144" s="1"/>
      <c r="CK144" s="1"/>
      <c r="CL144" s="1"/>
      <c r="CM144" s="1"/>
      <c r="CN144" s="1"/>
      <c r="CO144" s="1"/>
      <c r="CP144" s="1"/>
      <c r="CQ144" s="1"/>
      <c r="CS144" s="128"/>
      <c r="CT144" s="128"/>
      <c r="CU144" s="2"/>
      <c r="CV144" s="2"/>
      <c r="CW144" s="2"/>
      <c r="CX144" s="2"/>
      <c r="CY144" s="2"/>
      <c r="CZ144" s="2"/>
      <c r="DA144" s="2"/>
      <c r="DB144" s="2"/>
      <c r="DC144" s="1"/>
      <c r="DD144" s="1"/>
      <c r="DE144" s="1"/>
      <c r="DF144" s="1"/>
      <c r="DG144" s="1"/>
      <c r="DH144" s="1"/>
      <c r="DI144" s="1"/>
      <c r="DJ144" s="1"/>
      <c r="DK144" s="1"/>
      <c r="DL144" s="1"/>
      <c r="DM144" s="1"/>
      <c r="DN144" s="1"/>
      <c r="DO144" s="1"/>
      <c r="DQ144" s="128"/>
      <c r="DR144" s="128"/>
      <c r="DS144" s="2"/>
      <c r="DT144" s="2"/>
      <c r="DU144" s="2"/>
      <c r="DV144" s="2"/>
      <c r="DW144" s="2"/>
      <c r="DX144" s="2"/>
      <c r="DY144" s="2"/>
      <c r="DZ144" s="2"/>
      <c r="EA144" s="1"/>
      <c r="EB144" s="1"/>
      <c r="EC144" s="1"/>
      <c r="ED144" s="1"/>
      <c r="EE144" s="1"/>
      <c r="EF144" s="1"/>
      <c r="EG144" s="1"/>
      <c r="EH144" s="1"/>
      <c r="EI144" s="1"/>
      <c r="EJ144" s="1"/>
      <c r="EK144" s="1"/>
      <c r="EL144" s="1"/>
      <c r="EM144" s="1"/>
      <c r="EO144" s="128"/>
      <c r="EP144" s="128"/>
      <c r="EQ144" s="2"/>
      <c r="ER144" s="2"/>
      <c r="ES144" s="2"/>
      <c r="ET144" s="2"/>
      <c r="EU144" s="2"/>
      <c r="EV144" s="2"/>
      <c r="EW144" s="2"/>
      <c r="EX144" s="2"/>
      <c r="EY144" s="1"/>
      <c r="EZ144" s="1"/>
      <c r="FA144" s="1"/>
      <c r="FB144" s="1"/>
      <c r="FC144" s="1"/>
      <c r="FD144" s="1"/>
      <c r="FE144" s="1"/>
      <c r="FF144" s="1"/>
      <c r="FG144" s="1"/>
      <c r="FH144" s="1"/>
      <c r="FI144" s="1"/>
      <c r="FJ144" s="1"/>
      <c r="FK144" s="1"/>
    </row>
    <row r="145" spans="1:167" ht="14.5">
      <c r="A145" s="128"/>
      <c r="B145" s="128"/>
      <c r="C145" s="2"/>
      <c r="D145" s="2"/>
      <c r="E145" s="2"/>
      <c r="F145" s="2"/>
      <c r="G145" s="2"/>
      <c r="H145" s="2"/>
      <c r="I145" s="2"/>
      <c r="J145" s="2"/>
      <c r="K145" s="1"/>
      <c r="L145" s="1"/>
      <c r="M145" s="1"/>
      <c r="N145" s="1"/>
      <c r="O145" s="1"/>
      <c r="P145" s="1"/>
      <c r="Q145" s="1"/>
      <c r="R145" s="1"/>
      <c r="S145" s="1"/>
      <c r="T145" s="1"/>
      <c r="U145" s="1"/>
      <c r="V145" s="1"/>
      <c r="W145" s="1"/>
      <c r="Y145" s="128"/>
      <c r="Z145" s="128"/>
      <c r="AA145" s="2"/>
      <c r="AB145" s="2"/>
      <c r="AC145" s="2"/>
      <c r="AD145" s="2"/>
      <c r="AE145" s="2"/>
      <c r="AF145" s="2"/>
      <c r="AG145" s="2"/>
      <c r="AH145" s="2"/>
      <c r="AI145" s="1"/>
      <c r="AJ145" s="1"/>
      <c r="AK145" s="1"/>
      <c r="AL145" s="1"/>
      <c r="AM145" s="1"/>
      <c r="AN145" s="1"/>
      <c r="AO145" s="1"/>
      <c r="AP145" s="1"/>
      <c r="AQ145" s="1"/>
      <c r="AR145" s="1"/>
      <c r="AS145" s="1"/>
      <c r="AT145" s="1"/>
      <c r="AU145" s="1"/>
      <c r="AW145" s="128"/>
      <c r="AX145" s="128"/>
      <c r="AY145" s="2"/>
      <c r="AZ145" s="2"/>
      <c r="BA145" s="2"/>
      <c r="BB145" s="2"/>
      <c r="BC145" s="2"/>
      <c r="BD145" s="2"/>
      <c r="BE145" s="2"/>
      <c r="BF145" s="2"/>
      <c r="BG145" s="1"/>
      <c r="BH145" s="1"/>
      <c r="BI145" s="1"/>
      <c r="BJ145" s="1"/>
      <c r="BK145" s="1"/>
      <c r="BL145" s="1"/>
      <c r="BM145" s="1"/>
      <c r="BN145" s="1"/>
      <c r="BO145" s="1"/>
      <c r="BP145" s="1"/>
      <c r="BQ145" s="1"/>
      <c r="BR145" s="1"/>
      <c r="BS145" s="1"/>
      <c r="BU145" s="128"/>
      <c r="BV145" s="128"/>
      <c r="BW145" s="2"/>
      <c r="BX145" s="2"/>
      <c r="BY145" s="2"/>
      <c r="BZ145" s="2"/>
      <c r="CA145" s="2"/>
      <c r="CB145" s="2"/>
      <c r="CC145" s="2"/>
      <c r="CD145" s="2"/>
      <c r="CE145" s="1"/>
      <c r="CF145" s="1"/>
      <c r="CG145" s="1"/>
      <c r="CH145" s="1"/>
      <c r="CI145" s="1"/>
      <c r="CJ145" s="1"/>
      <c r="CK145" s="1"/>
      <c r="CL145" s="1"/>
      <c r="CM145" s="1"/>
      <c r="CN145" s="1"/>
      <c r="CO145" s="1"/>
      <c r="CP145" s="1"/>
      <c r="CQ145" s="1"/>
      <c r="CS145" s="128"/>
      <c r="CT145" s="128"/>
      <c r="CU145" s="2"/>
      <c r="CV145" s="2"/>
      <c r="CW145" s="2"/>
      <c r="CX145" s="2"/>
      <c r="CY145" s="2"/>
      <c r="CZ145" s="2"/>
      <c r="DA145" s="2"/>
      <c r="DB145" s="2"/>
      <c r="DC145" s="1"/>
      <c r="DD145" s="1"/>
      <c r="DE145" s="1"/>
      <c r="DF145" s="1"/>
      <c r="DG145" s="1"/>
      <c r="DH145" s="1"/>
      <c r="DI145" s="1"/>
      <c r="DJ145" s="1"/>
      <c r="DK145" s="1"/>
      <c r="DL145" s="1"/>
      <c r="DM145" s="1"/>
      <c r="DN145" s="1"/>
      <c r="DO145" s="1"/>
      <c r="DQ145" s="128"/>
      <c r="DR145" s="128"/>
      <c r="DS145" s="2"/>
      <c r="DT145" s="2"/>
      <c r="DU145" s="2"/>
      <c r="DV145" s="2"/>
      <c r="DW145" s="2"/>
      <c r="DX145" s="2"/>
      <c r="DY145" s="2"/>
      <c r="DZ145" s="2"/>
      <c r="EA145" s="1"/>
      <c r="EB145" s="1"/>
      <c r="EC145" s="1"/>
      <c r="ED145" s="1"/>
      <c r="EE145" s="1"/>
      <c r="EF145" s="1"/>
      <c r="EG145" s="1"/>
      <c r="EH145" s="1"/>
      <c r="EI145" s="1"/>
      <c r="EJ145" s="1"/>
      <c r="EK145" s="1"/>
      <c r="EL145" s="1"/>
      <c r="EM145" s="1"/>
      <c r="EO145" s="128"/>
      <c r="EP145" s="128"/>
      <c r="EQ145" s="2"/>
      <c r="ER145" s="2"/>
      <c r="ES145" s="2"/>
      <c r="ET145" s="2"/>
      <c r="EU145" s="2"/>
      <c r="EV145" s="2"/>
      <c r="EW145" s="2"/>
      <c r="EX145" s="2"/>
      <c r="EY145" s="1"/>
      <c r="EZ145" s="1"/>
      <c r="FA145" s="1"/>
      <c r="FB145" s="1"/>
      <c r="FC145" s="1"/>
      <c r="FD145" s="1"/>
      <c r="FE145" s="1"/>
      <c r="FF145" s="1"/>
      <c r="FG145" s="1"/>
      <c r="FH145" s="1"/>
      <c r="FI145" s="1"/>
      <c r="FJ145" s="1"/>
      <c r="FK145" s="1"/>
    </row>
    <row r="146" spans="1:167" ht="14.5">
      <c r="A146" s="128"/>
      <c r="B146" s="128"/>
      <c r="C146" s="2"/>
      <c r="D146" s="2"/>
      <c r="E146" s="2"/>
      <c r="F146" s="2"/>
      <c r="G146" s="2"/>
      <c r="H146" s="2"/>
      <c r="I146" s="2"/>
      <c r="J146" s="2"/>
      <c r="K146" s="1"/>
      <c r="L146" s="1"/>
      <c r="M146" s="1"/>
      <c r="N146" s="1"/>
      <c r="O146" s="1"/>
      <c r="P146" s="1"/>
      <c r="Q146" s="1"/>
      <c r="R146" s="1"/>
      <c r="S146" s="1"/>
      <c r="T146" s="1"/>
      <c r="U146" s="1"/>
      <c r="V146" s="1"/>
      <c r="W146" s="1"/>
      <c r="Y146" s="128"/>
      <c r="Z146" s="128"/>
      <c r="AA146" s="2"/>
      <c r="AB146" s="2"/>
      <c r="AC146" s="2"/>
      <c r="AD146" s="2"/>
      <c r="AE146" s="2"/>
      <c r="AF146" s="2"/>
      <c r="AG146" s="2"/>
      <c r="AH146" s="2"/>
      <c r="AI146" s="1"/>
      <c r="AJ146" s="1"/>
      <c r="AK146" s="1"/>
      <c r="AL146" s="1"/>
      <c r="AM146" s="1"/>
      <c r="AN146" s="1"/>
      <c r="AO146" s="1"/>
      <c r="AP146" s="1"/>
      <c r="AQ146" s="1"/>
      <c r="AR146" s="1"/>
      <c r="AS146" s="1"/>
      <c r="AT146" s="1"/>
      <c r="AU146" s="1"/>
      <c r="AW146" s="128"/>
      <c r="AX146" s="128"/>
      <c r="AY146" s="2"/>
      <c r="AZ146" s="2"/>
      <c r="BA146" s="2"/>
      <c r="BB146" s="2"/>
      <c r="BC146" s="2"/>
      <c r="BD146" s="2"/>
      <c r="BE146" s="2"/>
      <c r="BF146" s="2"/>
      <c r="BG146" s="1"/>
      <c r="BH146" s="1"/>
      <c r="BI146" s="1"/>
      <c r="BJ146" s="1"/>
      <c r="BK146" s="1"/>
      <c r="BL146" s="1"/>
      <c r="BM146" s="1"/>
      <c r="BN146" s="1"/>
      <c r="BO146" s="1"/>
      <c r="BP146" s="1"/>
      <c r="BQ146" s="1"/>
      <c r="BR146" s="1"/>
      <c r="BS146" s="1"/>
      <c r="BU146" s="128"/>
      <c r="BV146" s="128"/>
      <c r="BW146" s="2"/>
      <c r="BX146" s="2"/>
      <c r="BY146" s="2"/>
      <c r="BZ146" s="2"/>
      <c r="CA146" s="2"/>
      <c r="CB146" s="2"/>
      <c r="CC146" s="2"/>
      <c r="CD146" s="2"/>
      <c r="CE146" s="1"/>
      <c r="CF146" s="1"/>
      <c r="CG146" s="1"/>
      <c r="CH146" s="1"/>
      <c r="CI146" s="1"/>
      <c r="CJ146" s="1"/>
      <c r="CK146" s="1"/>
      <c r="CL146" s="1"/>
      <c r="CM146" s="1"/>
      <c r="CN146" s="1"/>
      <c r="CO146" s="1"/>
      <c r="CP146" s="1"/>
      <c r="CQ146" s="1"/>
      <c r="CS146" s="128"/>
      <c r="CT146" s="128"/>
      <c r="CU146" s="2"/>
      <c r="CV146" s="2"/>
      <c r="CW146" s="2"/>
      <c r="CX146" s="2"/>
      <c r="CY146" s="2"/>
      <c r="CZ146" s="2"/>
      <c r="DA146" s="2"/>
      <c r="DB146" s="2"/>
      <c r="DC146" s="1"/>
      <c r="DD146" s="1"/>
      <c r="DE146" s="1"/>
      <c r="DF146" s="1"/>
      <c r="DG146" s="1"/>
      <c r="DH146" s="1"/>
      <c r="DI146" s="1"/>
      <c r="DJ146" s="1"/>
      <c r="DK146" s="1"/>
      <c r="DL146" s="1"/>
      <c r="DM146" s="1"/>
      <c r="DN146" s="1"/>
      <c r="DO146" s="1"/>
      <c r="DQ146" s="128"/>
      <c r="DR146" s="128"/>
      <c r="DS146" s="2"/>
      <c r="DT146" s="2"/>
      <c r="DU146" s="2"/>
      <c r="DV146" s="2"/>
      <c r="DW146" s="2"/>
      <c r="DX146" s="2"/>
      <c r="DY146" s="2"/>
      <c r="DZ146" s="2"/>
      <c r="EA146" s="1"/>
      <c r="EB146" s="1"/>
      <c r="EC146" s="1"/>
      <c r="ED146" s="1"/>
      <c r="EE146" s="1"/>
      <c r="EF146" s="1"/>
      <c r="EG146" s="1"/>
      <c r="EH146" s="1"/>
      <c r="EI146" s="1"/>
      <c r="EJ146" s="1"/>
      <c r="EK146" s="1"/>
      <c r="EL146" s="1"/>
      <c r="EM146" s="1"/>
      <c r="EO146" s="128"/>
      <c r="EP146" s="128"/>
      <c r="EQ146" s="2"/>
      <c r="ER146" s="2"/>
      <c r="ES146" s="2"/>
      <c r="ET146" s="2"/>
      <c r="EU146" s="2"/>
      <c r="EV146" s="2"/>
      <c r="EW146" s="2"/>
      <c r="EX146" s="2"/>
      <c r="EY146" s="1"/>
      <c r="EZ146" s="1"/>
      <c r="FA146" s="1"/>
      <c r="FB146" s="1"/>
      <c r="FC146" s="1"/>
      <c r="FD146" s="1"/>
      <c r="FE146" s="1"/>
      <c r="FF146" s="1"/>
      <c r="FG146" s="1"/>
      <c r="FH146" s="1"/>
      <c r="FI146" s="1"/>
      <c r="FJ146" s="1"/>
      <c r="FK146" s="1"/>
    </row>
    <row r="147" spans="1:167" ht="14.5">
      <c r="A147" s="128"/>
      <c r="B147" s="128"/>
      <c r="C147" s="2"/>
      <c r="D147" s="2"/>
      <c r="E147" s="2"/>
      <c r="F147" s="2"/>
      <c r="G147" s="2"/>
      <c r="H147" s="2"/>
      <c r="I147" s="2"/>
      <c r="J147" s="2"/>
      <c r="K147" s="1"/>
      <c r="L147" s="1"/>
      <c r="M147" s="1"/>
      <c r="N147" s="1"/>
      <c r="O147" s="1"/>
      <c r="P147" s="1"/>
      <c r="Q147" s="1"/>
      <c r="R147" s="1"/>
      <c r="S147" s="1"/>
      <c r="T147" s="1"/>
      <c r="U147" s="1"/>
      <c r="V147" s="1"/>
      <c r="W147" s="1"/>
      <c r="Y147" s="128"/>
      <c r="Z147" s="128"/>
      <c r="AA147" s="2"/>
      <c r="AB147" s="2"/>
      <c r="AC147" s="2"/>
      <c r="AD147" s="2"/>
      <c r="AE147" s="2"/>
      <c r="AF147" s="2"/>
      <c r="AG147" s="2"/>
      <c r="AH147" s="2"/>
      <c r="AI147" s="1"/>
      <c r="AJ147" s="1"/>
      <c r="AK147" s="1"/>
      <c r="AL147" s="1"/>
      <c r="AM147" s="1"/>
      <c r="AN147" s="1"/>
      <c r="AO147" s="1"/>
      <c r="AP147" s="1"/>
      <c r="AQ147" s="1"/>
      <c r="AR147" s="1"/>
      <c r="AS147" s="1"/>
      <c r="AT147" s="1"/>
      <c r="AU147" s="1"/>
      <c r="AW147" s="128"/>
      <c r="AX147" s="128"/>
      <c r="AY147" s="2"/>
      <c r="AZ147" s="2"/>
      <c r="BA147" s="2"/>
      <c r="BB147" s="2"/>
      <c r="BC147" s="2"/>
      <c r="BD147" s="2"/>
      <c r="BE147" s="2"/>
      <c r="BF147" s="2"/>
      <c r="BG147" s="1"/>
      <c r="BH147" s="1"/>
      <c r="BI147" s="1"/>
      <c r="BJ147" s="1"/>
      <c r="BK147" s="1"/>
      <c r="BL147" s="1"/>
      <c r="BM147" s="1"/>
      <c r="BN147" s="1"/>
      <c r="BO147" s="1"/>
      <c r="BP147" s="1"/>
      <c r="BQ147" s="1"/>
      <c r="BR147" s="1"/>
      <c r="BS147" s="1"/>
      <c r="BU147" s="128"/>
      <c r="BV147" s="128"/>
      <c r="BW147" s="2"/>
      <c r="BX147" s="2"/>
      <c r="BY147" s="2"/>
      <c r="BZ147" s="2"/>
      <c r="CA147" s="2"/>
      <c r="CB147" s="2"/>
      <c r="CC147" s="2"/>
      <c r="CD147" s="2"/>
      <c r="CE147" s="1"/>
      <c r="CF147" s="1"/>
      <c r="CG147" s="1"/>
      <c r="CH147" s="1"/>
      <c r="CI147" s="1"/>
      <c r="CJ147" s="1"/>
      <c r="CK147" s="1"/>
      <c r="CL147" s="1"/>
      <c r="CM147" s="1"/>
      <c r="CN147" s="1"/>
      <c r="CO147" s="1"/>
      <c r="CP147" s="1"/>
      <c r="CQ147" s="1"/>
      <c r="CS147" s="128"/>
      <c r="CT147" s="128"/>
      <c r="CU147" s="2"/>
      <c r="CV147" s="2"/>
      <c r="CW147" s="2"/>
      <c r="CX147" s="2"/>
      <c r="CY147" s="2"/>
      <c r="CZ147" s="2"/>
      <c r="DA147" s="2"/>
      <c r="DB147" s="2"/>
      <c r="DC147" s="1"/>
      <c r="DD147" s="1"/>
      <c r="DE147" s="1"/>
      <c r="DF147" s="1"/>
      <c r="DG147" s="1"/>
      <c r="DH147" s="1"/>
      <c r="DI147" s="1"/>
      <c r="DJ147" s="1"/>
      <c r="DK147" s="1"/>
      <c r="DL147" s="1"/>
      <c r="DM147" s="1"/>
      <c r="DN147" s="1"/>
      <c r="DO147" s="1"/>
      <c r="DQ147" s="128"/>
      <c r="DR147" s="128"/>
      <c r="DS147" s="2"/>
      <c r="DT147" s="2"/>
      <c r="DU147" s="2"/>
      <c r="DV147" s="2"/>
      <c r="DW147" s="2"/>
      <c r="DX147" s="2"/>
      <c r="DY147" s="2"/>
      <c r="DZ147" s="2"/>
      <c r="EA147" s="1"/>
      <c r="EB147" s="1"/>
      <c r="EC147" s="1"/>
      <c r="ED147" s="1"/>
      <c r="EE147" s="1"/>
      <c r="EF147" s="1"/>
      <c r="EG147" s="1"/>
      <c r="EH147" s="1"/>
      <c r="EI147" s="1"/>
      <c r="EJ147" s="1"/>
      <c r="EK147" s="1"/>
      <c r="EL147" s="1"/>
      <c r="EM147" s="1"/>
      <c r="EO147" s="128"/>
      <c r="EP147" s="128"/>
      <c r="EQ147" s="2"/>
      <c r="ER147" s="2"/>
      <c r="ES147" s="2"/>
      <c r="ET147" s="2"/>
      <c r="EU147" s="2"/>
      <c r="EV147" s="2"/>
      <c r="EW147" s="2"/>
      <c r="EX147" s="2"/>
      <c r="EY147" s="1"/>
      <c r="EZ147" s="1"/>
      <c r="FA147" s="1"/>
      <c r="FB147" s="1"/>
      <c r="FC147" s="1"/>
      <c r="FD147" s="1"/>
      <c r="FE147" s="1"/>
      <c r="FF147" s="1"/>
      <c r="FG147" s="1"/>
      <c r="FH147" s="1"/>
      <c r="FI147" s="1"/>
      <c r="FJ147" s="1"/>
      <c r="FK147" s="1"/>
    </row>
    <row r="148" spans="1:167" ht="14.5">
      <c r="A148" s="128"/>
      <c r="B148" s="128"/>
      <c r="C148" s="2"/>
      <c r="D148" s="2"/>
      <c r="E148" s="2"/>
      <c r="F148" s="2"/>
      <c r="G148" s="2"/>
      <c r="H148" s="2"/>
      <c r="I148" s="2"/>
      <c r="J148" s="2"/>
      <c r="K148" s="1"/>
      <c r="L148" s="1"/>
      <c r="M148" s="1"/>
      <c r="N148" s="1"/>
      <c r="O148" s="1"/>
      <c r="P148" s="1"/>
      <c r="Q148" s="1"/>
      <c r="R148" s="1"/>
      <c r="S148" s="1"/>
      <c r="T148" s="1"/>
      <c r="U148" s="1"/>
      <c r="V148" s="1"/>
      <c r="W148" s="1"/>
      <c r="Y148" s="128"/>
      <c r="Z148" s="128"/>
      <c r="AA148" s="2"/>
      <c r="AB148" s="2"/>
      <c r="AC148" s="2"/>
      <c r="AD148" s="2"/>
      <c r="AE148" s="2"/>
      <c r="AF148" s="2"/>
      <c r="AG148" s="2"/>
      <c r="AH148" s="2"/>
      <c r="AI148" s="1"/>
      <c r="AJ148" s="1"/>
      <c r="AK148" s="1"/>
      <c r="AL148" s="1"/>
      <c r="AM148" s="1"/>
      <c r="AN148" s="1"/>
      <c r="AO148" s="1"/>
      <c r="AP148" s="1"/>
      <c r="AQ148" s="1"/>
      <c r="AR148" s="1"/>
      <c r="AS148" s="1"/>
      <c r="AT148" s="1"/>
      <c r="AU148" s="1"/>
      <c r="AW148" s="128"/>
      <c r="AX148" s="128"/>
      <c r="AY148" s="2"/>
      <c r="AZ148" s="2"/>
      <c r="BA148" s="2"/>
      <c r="BB148" s="2"/>
      <c r="BC148" s="2"/>
      <c r="BD148" s="2"/>
      <c r="BE148" s="2"/>
      <c r="BF148" s="2"/>
      <c r="BG148" s="1"/>
      <c r="BH148" s="1"/>
      <c r="BI148" s="1"/>
      <c r="BJ148" s="1"/>
      <c r="BK148" s="1"/>
      <c r="BL148" s="1"/>
      <c r="BM148" s="1"/>
      <c r="BN148" s="1"/>
      <c r="BO148" s="1"/>
      <c r="BP148" s="1"/>
      <c r="BQ148" s="1"/>
      <c r="BR148" s="1"/>
      <c r="BS148" s="1"/>
      <c r="BU148" s="128"/>
      <c r="BV148" s="128"/>
      <c r="BW148" s="2"/>
      <c r="BX148" s="2"/>
      <c r="BY148" s="2"/>
      <c r="BZ148" s="2"/>
      <c r="CA148" s="2"/>
      <c r="CB148" s="2"/>
      <c r="CC148" s="2"/>
      <c r="CD148" s="2"/>
      <c r="CE148" s="1"/>
      <c r="CF148" s="1"/>
      <c r="CG148" s="1"/>
      <c r="CH148" s="1"/>
      <c r="CI148" s="1"/>
      <c r="CJ148" s="1"/>
      <c r="CK148" s="1"/>
      <c r="CL148" s="1"/>
      <c r="CM148" s="1"/>
      <c r="CN148" s="1"/>
      <c r="CO148" s="1"/>
      <c r="CP148" s="1"/>
      <c r="CQ148" s="1"/>
      <c r="CS148" s="128"/>
      <c r="CT148" s="128"/>
      <c r="CU148" s="2"/>
      <c r="CV148" s="2"/>
      <c r="CW148" s="2"/>
      <c r="CX148" s="2"/>
      <c r="CY148" s="2"/>
      <c r="CZ148" s="2"/>
      <c r="DA148" s="2"/>
      <c r="DB148" s="2"/>
      <c r="DC148" s="1"/>
      <c r="DD148" s="1"/>
      <c r="DE148" s="1"/>
      <c r="DF148" s="1"/>
      <c r="DG148" s="1"/>
      <c r="DH148" s="1"/>
      <c r="DI148" s="1"/>
      <c r="DJ148" s="1"/>
      <c r="DK148" s="1"/>
      <c r="DL148" s="1"/>
      <c r="DM148" s="1"/>
      <c r="DN148" s="1"/>
      <c r="DO148" s="1"/>
      <c r="DQ148" s="128"/>
      <c r="DR148" s="128"/>
      <c r="DS148" s="2"/>
      <c r="DT148" s="2"/>
      <c r="DU148" s="2"/>
      <c r="DV148" s="2"/>
      <c r="DW148" s="2"/>
      <c r="DX148" s="2"/>
      <c r="DY148" s="2"/>
      <c r="DZ148" s="2"/>
      <c r="EA148" s="1"/>
      <c r="EB148" s="1"/>
      <c r="EC148" s="1"/>
      <c r="ED148" s="1"/>
      <c r="EE148" s="1"/>
      <c r="EF148" s="1"/>
      <c r="EG148" s="1"/>
      <c r="EH148" s="1"/>
      <c r="EI148" s="1"/>
      <c r="EJ148" s="1"/>
      <c r="EK148" s="1"/>
      <c r="EL148" s="1"/>
      <c r="EM148" s="1"/>
      <c r="EO148" s="128"/>
      <c r="EP148" s="128"/>
      <c r="EQ148" s="2"/>
      <c r="ER148" s="2"/>
      <c r="ES148" s="2"/>
      <c r="ET148" s="2"/>
      <c r="EU148" s="2"/>
      <c r="EV148" s="2"/>
      <c r="EW148" s="2"/>
      <c r="EX148" s="2"/>
      <c r="EY148" s="1"/>
      <c r="EZ148" s="1"/>
      <c r="FA148" s="1"/>
      <c r="FB148" s="1"/>
      <c r="FC148" s="1"/>
      <c r="FD148" s="1"/>
      <c r="FE148" s="1"/>
      <c r="FF148" s="1"/>
      <c r="FG148" s="1"/>
      <c r="FH148" s="1"/>
      <c r="FI148" s="1"/>
      <c r="FJ148" s="1"/>
      <c r="FK148" s="1"/>
    </row>
    <row r="149" spans="1:167" ht="14.5">
      <c r="A149" s="128"/>
      <c r="B149" s="128"/>
      <c r="C149" s="2"/>
      <c r="D149" s="2"/>
      <c r="E149" s="2"/>
      <c r="F149" s="2"/>
      <c r="G149" s="2"/>
      <c r="H149" s="2"/>
      <c r="I149" s="2"/>
      <c r="J149" s="2"/>
      <c r="K149" s="1"/>
      <c r="L149" s="1"/>
      <c r="M149" s="1"/>
      <c r="N149" s="1"/>
      <c r="O149" s="1"/>
      <c r="P149" s="1"/>
      <c r="Q149" s="1"/>
      <c r="R149" s="1"/>
      <c r="S149" s="1"/>
      <c r="T149" s="1"/>
      <c r="U149" s="1"/>
      <c r="V149" s="1"/>
      <c r="W149" s="1"/>
      <c r="Y149" s="128"/>
      <c r="Z149" s="128"/>
      <c r="AA149" s="2"/>
      <c r="AB149" s="2"/>
      <c r="AC149" s="2"/>
      <c r="AD149" s="2"/>
      <c r="AE149" s="2"/>
      <c r="AF149" s="2"/>
      <c r="AG149" s="2"/>
      <c r="AH149" s="2"/>
      <c r="AI149" s="1"/>
      <c r="AJ149" s="1"/>
      <c r="AK149" s="1"/>
      <c r="AL149" s="1"/>
      <c r="AM149" s="1"/>
      <c r="AN149" s="1"/>
      <c r="AO149" s="1"/>
      <c r="AP149" s="1"/>
      <c r="AQ149" s="1"/>
      <c r="AR149" s="1"/>
      <c r="AS149" s="1"/>
      <c r="AT149" s="1"/>
      <c r="AU149" s="1"/>
      <c r="AW149" s="128"/>
      <c r="AX149" s="128"/>
      <c r="AY149" s="2"/>
      <c r="AZ149" s="2"/>
      <c r="BA149" s="2"/>
      <c r="BB149" s="2"/>
      <c r="BC149" s="2"/>
      <c r="BD149" s="2"/>
      <c r="BE149" s="2"/>
      <c r="BF149" s="2"/>
      <c r="BG149" s="1"/>
      <c r="BH149" s="1"/>
      <c r="BI149" s="1"/>
      <c r="BJ149" s="1"/>
      <c r="BK149" s="1"/>
      <c r="BL149" s="1"/>
      <c r="BM149" s="1"/>
      <c r="BN149" s="1"/>
      <c r="BO149" s="1"/>
      <c r="BP149" s="1"/>
      <c r="BQ149" s="1"/>
      <c r="BR149" s="1"/>
      <c r="BS149" s="1"/>
      <c r="BU149" s="128"/>
      <c r="BV149" s="128"/>
      <c r="BW149" s="2"/>
      <c r="BX149" s="2"/>
      <c r="BY149" s="2"/>
      <c r="BZ149" s="2"/>
      <c r="CA149" s="2"/>
      <c r="CB149" s="2"/>
      <c r="CC149" s="2"/>
      <c r="CD149" s="2"/>
      <c r="CE149" s="1"/>
      <c r="CF149" s="1"/>
      <c r="CG149" s="1"/>
      <c r="CH149" s="1"/>
      <c r="CI149" s="1"/>
      <c r="CJ149" s="1"/>
      <c r="CK149" s="1"/>
      <c r="CL149" s="1"/>
      <c r="CM149" s="1"/>
      <c r="CN149" s="1"/>
      <c r="CO149" s="1"/>
      <c r="CP149" s="1"/>
      <c r="CQ149" s="1"/>
      <c r="CS149" s="128"/>
      <c r="CT149" s="128"/>
      <c r="CU149" s="2"/>
      <c r="CV149" s="2"/>
      <c r="CW149" s="2"/>
      <c r="CX149" s="2"/>
      <c r="CY149" s="2"/>
      <c r="CZ149" s="2"/>
      <c r="DA149" s="2"/>
      <c r="DB149" s="2"/>
      <c r="DC149" s="1"/>
      <c r="DD149" s="1"/>
      <c r="DE149" s="1"/>
      <c r="DF149" s="1"/>
      <c r="DG149" s="1"/>
      <c r="DH149" s="1"/>
      <c r="DI149" s="1"/>
      <c r="DJ149" s="1"/>
      <c r="DK149" s="1"/>
      <c r="DL149" s="1"/>
      <c r="DM149" s="1"/>
      <c r="DN149" s="1"/>
      <c r="DO149" s="1"/>
      <c r="DQ149" s="128"/>
      <c r="DR149" s="128"/>
      <c r="DS149" s="2"/>
      <c r="DT149" s="2"/>
      <c r="DU149" s="2"/>
      <c r="DV149" s="2"/>
      <c r="DW149" s="2"/>
      <c r="DX149" s="2"/>
      <c r="DY149" s="2"/>
      <c r="DZ149" s="2"/>
      <c r="EA149" s="1"/>
      <c r="EB149" s="1"/>
      <c r="EC149" s="1"/>
      <c r="ED149" s="1"/>
      <c r="EE149" s="1"/>
      <c r="EF149" s="1"/>
      <c r="EG149" s="1"/>
      <c r="EH149" s="1"/>
      <c r="EI149" s="1"/>
      <c r="EJ149" s="1"/>
      <c r="EK149" s="1"/>
      <c r="EL149" s="1"/>
      <c r="EM149" s="1"/>
      <c r="EO149" s="128"/>
      <c r="EP149" s="128"/>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9:B149"/>
    <mergeCell ref="Y149:Z149"/>
    <mergeCell ref="AW149:AX149"/>
    <mergeCell ref="BU149:BV149"/>
    <mergeCell ref="CS149:CT149"/>
    <mergeCell ref="DQ149:DR149"/>
    <mergeCell ref="EO149:EP149"/>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K135"/>
  <sheetViews>
    <sheetView topLeftCell="A26" workbookViewId="0">
      <selection activeCell="AA39" sqref="AA3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562</v>
      </c>
      <c r="B8" s="133"/>
      <c r="C8" s="4"/>
      <c r="D8" s="4"/>
      <c r="E8" s="4"/>
      <c r="F8" s="3"/>
      <c r="G8" s="3"/>
      <c r="H8" s="3"/>
      <c r="I8" s="3"/>
      <c r="J8" s="3"/>
      <c r="K8" s="3"/>
      <c r="L8" s="3"/>
      <c r="M8" s="3"/>
      <c r="N8" s="3"/>
      <c r="O8" s="3"/>
      <c r="P8" s="3"/>
      <c r="Q8" s="3"/>
      <c r="R8" s="3"/>
      <c r="S8" s="3"/>
      <c r="T8" s="3"/>
      <c r="U8" s="3"/>
      <c r="V8" s="3"/>
      <c r="W8" s="3"/>
      <c r="Y8" s="133" t="s">
        <v>562</v>
      </c>
      <c r="Z8" s="133"/>
      <c r="AA8" s="4"/>
      <c r="AB8" s="4"/>
      <c r="AC8" s="4"/>
      <c r="AD8" s="3"/>
      <c r="AE8" s="3"/>
      <c r="AF8" s="3"/>
      <c r="AG8" s="3"/>
      <c r="AH8" s="3"/>
      <c r="AI8" s="3"/>
      <c r="AJ8" s="3"/>
      <c r="AK8" s="3"/>
      <c r="AL8" s="3"/>
      <c r="AM8" s="3"/>
      <c r="AN8" s="3"/>
      <c r="AO8" s="3"/>
      <c r="AP8" s="3"/>
      <c r="AQ8" s="3"/>
      <c r="AR8" s="3"/>
      <c r="AS8" s="3"/>
      <c r="AT8" s="3"/>
      <c r="AU8" s="3"/>
      <c r="AW8" s="133" t="s">
        <v>562</v>
      </c>
      <c r="AX8" s="133"/>
      <c r="AY8" s="4"/>
      <c r="AZ8" s="4"/>
      <c r="BA8" s="4"/>
      <c r="BB8" s="3"/>
      <c r="BC8" s="3"/>
      <c r="BD8" s="3"/>
      <c r="BE8" s="3"/>
      <c r="BF8" s="3"/>
      <c r="BG8" s="3"/>
      <c r="BH8" s="3"/>
      <c r="BI8" s="3"/>
      <c r="BJ8" s="3"/>
      <c r="BK8" s="3"/>
      <c r="BL8" s="3"/>
      <c r="BM8" s="3"/>
      <c r="BN8" s="3"/>
      <c r="BO8" s="3"/>
      <c r="BP8" s="3"/>
      <c r="BQ8" s="3"/>
      <c r="BR8" s="3"/>
      <c r="BS8" s="3"/>
      <c r="BU8" s="133" t="s">
        <v>562</v>
      </c>
      <c r="BV8" s="133"/>
      <c r="BW8" s="4"/>
      <c r="BX8" s="4"/>
      <c r="BY8" s="4"/>
      <c r="BZ8" s="3"/>
      <c r="CA8" s="3"/>
      <c r="CB8" s="3"/>
      <c r="CC8" s="3"/>
      <c r="CD8" s="3"/>
      <c r="CE8" s="3"/>
      <c r="CF8" s="3"/>
      <c r="CG8" s="3"/>
      <c r="CH8" s="3"/>
      <c r="CI8" s="3"/>
      <c r="CJ8" s="3"/>
      <c r="CK8" s="3"/>
      <c r="CL8" s="3"/>
      <c r="CM8" s="3"/>
      <c r="CN8" s="3"/>
      <c r="CO8" s="3"/>
      <c r="CP8" s="3"/>
      <c r="CQ8" s="3"/>
      <c r="CS8" s="133" t="s">
        <v>562</v>
      </c>
      <c r="CT8" s="133"/>
      <c r="CU8" s="4"/>
      <c r="CV8" s="4"/>
      <c r="CW8" s="4"/>
      <c r="CX8" s="3"/>
      <c r="CY8" s="3"/>
      <c r="CZ8" s="3"/>
      <c r="DA8" s="3"/>
      <c r="DB8" s="3"/>
      <c r="DC8" s="3"/>
      <c r="DD8" s="3"/>
      <c r="DE8" s="3"/>
      <c r="DF8" s="3"/>
      <c r="DG8" s="3"/>
      <c r="DH8" s="3"/>
      <c r="DI8" s="3"/>
      <c r="DJ8" s="3"/>
      <c r="DK8" s="3"/>
      <c r="DL8" s="3"/>
      <c r="DM8" s="3"/>
      <c r="DN8" s="3"/>
      <c r="DO8" s="3"/>
      <c r="DQ8" s="133" t="s">
        <v>562</v>
      </c>
      <c r="DR8" s="133"/>
      <c r="DS8" s="4"/>
      <c r="DT8" s="4"/>
      <c r="DU8" s="4"/>
      <c r="DV8" s="3"/>
      <c r="DW8" s="3"/>
      <c r="DX8" s="3"/>
      <c r="DY8" s="3"/>
      <c r="DZ8" s="3"/>
      <c r="EA8" s="3"/>
      <c r="EB8" s="3"/>
      <c r="EC8" s="3"/>
      <c r="ED8" s="3"/>
      <c r="EE8" s="3"/>
      <c r="EF8" s="3"/>
      <c r="EG8" s="3"/>
      <c r="EH8" s="3"/>
      <c r="EI8" s="3"/>
      <c r="EJ8" s="3"/>
      <c r="EK8" s="3"/>
      <c r="EL8" s="3"/>
      <c r="EM8" s="3"/>
      <c r="EO8" s="133" t="s">
        <v>562</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117">
      <c r="A13" s="3"/>
      <c r="B13" s="13" t="s">
        <v>563</v>
      </c>
      <c r="C13" s="4">
        <v>0</v>
      </c>
      <c r="D13" s="4">
        <v>0</v>
      </c>
      <c r="E13" s="4">
        <v>0</v>
      </c>
      <c r="F13" s="4">
        <v>0</v>
      </c>
      <c r="G13" s="4">
        <v>0</v>
      </c>
      <c r="H13" s="4">
        <v>0</v>
      </c>
      <c r="I13" s="4">
        <v>0</v>
      </c>
      <c r="J13" s="4">
        <v>0</v>
      </c>
      <c r="K13" s="4">
        <v>0</v>
      </c>
      <c r="L13" s="4">
        <v>0</v>
      </c>
      <c r="M13" s="4">
        <v>0</v>
      </c>
      <c r="N13" s="4">
        <v>0</v>
      </c>
      <c r="O13" s="4">
        <v>0.1</v>
      </c>
      <c r="P13" s="4">
        <v>0</v>
      </c>
      <c r="Q13" s="4">
        <v>0</v>
      </c>
      <c r="R13" s="4">
        <v>0.1</v>
      </c>
      <c r="S13" s="4">
        <v>0.1</v>
      </c>
      <c r="T13" s="4">
        <v>0.1</v>
      </c>
      <c r="U13" s="4">
        <v>0.1</v>
      </c>
      <c r="V13" s="4">
        <v>0.1</v>
      </c>
      <c r="W13" s="4">
        <v>0.1</v>
      </c>
      <c r="Y13" s="3"/>
      <c r="Z13" s="13" t="s">
        <v>563</v>
      </c>
      <c r="AA13" s="4">
        <v>0.5</v>
      </c>
      <c r="AB13" s="4">
        <v>0.6</v>
      </c>
      <c r="AC13" s="4">
        <v>0.6</v>
      </c>
      <c r="AD13" s="4">
        <v>0.5</v>
      </c>
      <c r="AE13" s="4">
        <v>0.5</v>
      </c>
      <c r="AF13" s="4">
        <v>0.7</v>
      </c>
      <c r="AG13" s="4">
        <v>0.6</v>
      </c>
      <c r="AH13" s="4">
        <v>0.5</v>
      </c>
      <c r="AI13" s="4">
        <v>0.5</v>
      </c>
      <c r="AJ13" s="4">
        <v>0.5</v>
      </c>
      <c r="AK13" s="4">
        <v>0.5</v>
      </c>
      <c r="AL13" s="4">
        <v>0.5</v>
      </c>
      <c r="AM13" s="4">
        <v>0.4</v>
      </c>
      <c r="AN13" s="4">
        <v>0.3</v>
      </c>
      <c r="AO13" s="4">
        <v>0.2</v>
      </c>
      <c r="AP13" s="4">
        <v>0.3</v>
      </c>
      <c r="AQ13" s="4">
        <v>0.3</v>
      </c>
      <c r="AR13" s="4">
        <v>0.3</v>
      </c>
      <c r="AS13" s="4">
        <v>0.3</v>
      </c>
      <c r="AT13" s="4">
        <v>0.3</v>
      </c>
      <c r="AU13" s="4">
        <v>0.3</v>
      </c>
      <c r="AW13" s="3"/>
      <c r="AX13" s="13" t="s">
        <v>563</v>
      </c>
      <c r="AY13" s="4">
        <v>0.4</v>
      </c>
      <c r="AZ13" s="4">
        <v>0.5</v>
      </c>
      <c r="BA13" s="4">
        <v>0.8</v>
      </c>
      <c r="BB13" s="4">
        <v>0.7</v>
      </c>
      <c r="BC13" s="4">
        <v>0.6</v>
      </c>
      <c r="BD13" s="4">
        <v>0.8</v>
      </c>
      <c r="BE13" s="4">
        <v>0.7</v>
      </c>
      <c r="BF13" s="4">
        <v>0.7</v>
      </c>
      <c r="BG13" s="4">
        <v>0.6</v>
      </c>
      <c r="BH13" s="4">
        <v>0.4</v>
      </c>
      <c r="BI13" s="4">
        <v>0.6</v>
      </c>
      <c r="BJ13" s="4">
        <v>0.7</v>
      </c>
      <c r="BK13" s="4">
        <v>0.7</v>
      </c>
      <c r="BL13" s="4">
        <v>0.7</v>
      </c>
      <c r="BM13" s="4">
        <v>0.6</v>
      </c>
      <c r="BN13" s="4">
        <v>0.7</v>
      </c>
      <c r="BO13" s="4">
        <v>0.8</v>
      </c>
      <c r="BP13" s="4">
        <v>0.6</v>
      </c>
      <c r="BQ13" s="4">
        <v>0.7</v>
      </c>
      <c r="BR13" s="4">
        <v>0.6</v>
      </c>
      <c r="BS13" s="4">
        <v>0.7</v>
      </c>
      <c r="BU13" s="3"/>
      <c r="BV13" s="13" t="s">
        <v>563</v>
      </c>
      <c r="BW13" s="4">
        <v>0</v>
      </c>
      <c r="BX13" s="4">
        <v>0</v>
      </c>
      <c r="BY13" s="4">
        <v>0</v>
      </c>
      <c r="BZ13" s="4">
        <v>0</v>
      </c>
      <c r="CA13" s="4">
        <v>0</v>
      </c>
      <c r="CB13" s="4">
        <v>0</v>
      </c>
      <c r="CC13" s="4">
        <v>0</v>
      </c>
      <c r="CD13" s="4">
        <v>0</v>
      </c>
      <c r="CE13" s="4">
        <v>0</v>
      </c>
      <c r="CF13" s="4">
        <v>0</v>
      </c>
      <c r="CG13" s="4">
        <v>0</v>
      </c>
      <c r="CH13" s="4">
        <v>0</v>
      </c>
      <c r="CI13" s="4">
        <v>0</v>
      </c>
      <c r="CJ13" s="4">
        <v>0</v>
      </c>
      <c r="CK13" s="4">
        <v>0</v>
      </c>
      <c r="CL13" s="4">
        <v>0</v>
      </c>
      <c r="CM13" s="4">
        <v>0</v>
      </c>
      <c r="CN13" s="4">
        <v>0</v>
      </c>
      <c r="CO13" s="4">
        <v>0</v>
      </c>
      <c r="CP13" s="4">
        <v>0</v>
      </c>
      <c r="CQ13" s="4">
        <v>0</v>
      </c>
      <c r="CS13" s="3"/>
      <c r="CT13" s="13" t="s">
        <v>563</v>
      </c>
      <c r="CU13" s="4">
        <v>0</v>
      </c>
      <c r="CV13" s="4">
        <v>0</v>
      </c>
      <c r="CW13" s="4">
        <v>0</v>
      </c>
      <c r="CX13" s="4">
        <v>0</v>
      </c>
      <c r="CY13" s="4">
        <v>0</v>
      </c>
      <c r="CZ13" s="4">
        <v>0</v>
      </c>
      <c r="DA13" s="4">
        <v>0</v>
      </c>
      <c r="DB13" s="4">
        <v>0</v>
      </c>
      <c r="DC13" s="4">
        <v>0</v>
      </c>
      <c r="DD13" s="4">
        <v>0</v>
      </c>
      <c r="DE13" s="4">
        <v>0</v>
      </c>
      <c r="DF13" s="4">
        <v>0</v>
      </c>
      <c r="DG13" s="4">
        <v>0</v>
      </c>
      <c r="DH13" s="4">
        <v>0</v>
      </c>
      <c r="DI13" s="4">
        <v>0</v>
      </c>
      <c r="DJ13" s="4">
        <v>0</v>
      </c>
      <c r="DK13" s="4">
        <v>0</v>
      </c>
      <c r="DL13" s="4">
        <v>0</v>
      </c>
      <c r="DM13" s="4">
        <v>0</v>
      </c>
      <c r="DN13" s="4">
        <v>0</v>
      </c>
      <c r="DO13" s="4">
        <v>0</v>
      </c>
      <c r="DQ13" s="3"/>
      <c r="DR13" s="13" t="s">
        <v>563</v>
      </c>
      <c r="DS13" s="4">
        <v>0.1</v>
      </c>
      <c r="DT13" s="4">
        <v>0.1</v>
      </c>
      <c r="DU13" s="4">
        <v>0.1</v>
      </c>
      <c r="DV13" s="4">
        <v>0.1</v>
      </c>
      <c r="DW13" s="4">
        <v>0.1</v>
      </c>
      <c r="DX13" s="4">
        <v>0</v>
      </c>
      <c r="DY13" s="4">
        <v>0</v>
      </c>
      <c r="DZ13" s="4">
        <v>0</v>
      </c>
      <c r="EA13" s="4">
        <v>0.1</v>
      </c>
      <c r="EB13" s="4">
        <v>0.1</v>
      </c>
      <c r="EC13" s="4">
        <v>0.1</v>
      </c>
      <c r="ED13" s="4">
        <v>0.2</v>
      </c>
      <c r="EE13" s="4">
        <v>0.1</v>
      </c>
      <c r="EF13" s="4">
        <v>0</v>
      </c>
      <c r="EG13" s="4">
        <v>0.1</v>
      </c>
      <c r="EH13" s="4">
        <v>0.1</v>
      </c>
      <c r="EI13" s="4">
        <v>0</v>
      </c>
      <c r="EJ13" s="4">
        <v>0.1</v>
      </c>
      <c r="EK13" s="4">
        <v>0.1</v>
      </c>
      <c r="EL13" s="4">
        <v>0</v>
      </c>
      <c r="EM13" s="4">
        <v>0</v>
      </c>
      <c r="EO13" s="3"/>
      <c r="EP13" s="13" t="s">
        <v>563</v>
      </c>
      <c r="EQ13" s="4">
        <v>0.1</v>
      </c>
      <c r="ER13" s="4">
        <v>0.1</v>
      </c>
      <c r="ES13" s="4">
        <v>0.1</v>
      </c>
      <c r="ET13" s="4">
        <v>0.1</v>
      </c>
      <c r="EU13" s="4">
        <v>0.2</v>
      </c>
      <c r="EV13" s="4">
        <v>0.1</v>
      </c>
      <c r="EW13" s="4">
        <v>0.1</v>
      </c>
      <c r="EX13" s="4">
        <v>0.1</v>
      </c>
      <c r="EY13" s="4">
        <v>0.1</v>
      </c>
      <c r="EZ13" s="4">
        <v>0.1</v>
      </c>
      <c r="FA13" s="4">
        <v>0.1</v>
      </c>
      <c r="FB13" s="4">
        <v>0.1</v>
      </c>
      <c r="FC13" s="4">
        <v>0.1</v>
      </c>
      <c r="FD13" s="4">
        <v>0.1</v>
      </c>
      <c r="FE13" s="4">
        <v>0.2</v>
      </c>
      <c r="FF13" s="4">
        <v>0.2</v>
      </c>
      <c r="FG13" s="4">
        <v>0.1</v>
      </c>
      <c r="FH13" s="4">
        <v>0.2</v>
      </c>
      <c r="FI13" s="4">
        <v>0.1</v>
      </c>
      <c r="FJ13" s="4">
        <v>0.1</v>
      </c>
      <c r="FK13" s="4">
        <v>0.1</v>
      </c>
    </row>
    <row r="14" spans="1:167" ht="14.5">
      <c r="A14" s="1"/>
      <c r="B14" s="8" t="s">
        <v>492</v>
      </c>
      <c r="C14" s="2"/>
      <c r="D14" s="2"/>
      <c r="E14" s="2"/>
      <c r="F14" s="2"/>
      <c r="G14" s="2"/>
      <c r="H14" s="2"/>
      <c r="I14" s="2"/>
      <c r="J14" s="2"/>
      <c r="K14" s="2"/>
      <c r="L14" s="2"/>
      <c r="M14" s="2"/>
      <c r="N14" s="2"/>
      <c r="O14" s="2"/>
      <c r="P14" s="2"/>
      <c r="Q14" s="2"/>
      <c r="R14" s="2"/>
      <c r="S14" s="2"/>
      <c r="T14" s="2"/>
      <c r="U14" s="2"/>
      <c r="V14" s="2"/>
      <c r="W14" s="2"/>
      <c r="Y14" s="1"/>
      <c r="Z14" s="8" t="s">
        <v>492</v>
      </c>
      <c r="AA14" s="2"/>
      <c r="AB14" s="2"/>
      <c r="AC14" s="2"/>
      <c r="AD14" s="2"/>
      <c r="AE14" s="2"/>
      <c r="AF14" s="2"/>
      <c r="AG14" s="2"/>
      <c r="AH14" s="2"/>
      <c r="AI14" s="2"/>
      <c r="AJ14" s="2"/>
      <c r="AK14" s="2"/>
      <c r="AL14" s="2"/>
      <c r="AM14" s="2"/>
      <c r="AN14" s="2"/>
      <c r="AO14" s="2"/>
      <c r="AP14" s="2"/>
      <c r="AQ14" s="2"/>
      <c r="AR14" s="2"/>
      <c r="AS14" s="2"/>
      <c r="AT14" s="2"/>
      <c r="AU14" s="2"/>
      <c r="AW14" s="1"/>
      <c r="AX14" s="8" t="s">
        <v>492</v>
      </c>
      <c r="AY14" s="2"/>
      <c r="AZ14" s="2"/>
      <c r="BA14" s="2"/>
      <c r="BB14" s="2"/>
      <c r="BC14" s="2"/>
      <c r="BD14" s="2"/>
      <c r="BE14" s="2"/>
      <c r="BF14" s="2"/>
      <c r="BG14" s="2"/>
      <c r="BH14" s="2"/>
      <c r="BI14" s="2"/>
      <c r="BJ14" s="2"/>
      <c r="BK14" s="2"/>
      <c r="BL14" s="2"/>
      <c r="BM14" s="2"/>
      <c r="BN14" s="2"/>
      <c r="BO14" s="2"/>
      <c r="BP14" s="2"/>
      <c r="BQ14" s="2"/>
      <c r="BR14" s="2"/>
      <c r="BS14" s="2"/>
      <c r="BU14" s="1"/>
      <c r="BV14" s="8" t="s">
        <v>492</v>
      </c>
      <c r="BW14" s="2"/>
      <c r="BX14" s="2"/>
      <c r="BY14" s="2"/>
      <c r="BZ14" s="2"/>
      <c r="CA14" s="2"/>
      <c r="CB14" s="2"/>
      <c r="CC14" s="2"/>
      <c r="CD14" s="2"/>
      <c r="CE14" s="2"/>
      <c r="CF14" s="2"/>
      <c r="CG14" s="2"/>
      <c r="CH14" s="2"/>
      <c r="CI14" s="2"/>
      <c r="CJ14" s="2"/>
      <c r="CK14" s="2"/>
      <c r="CL14" s="2"/>
      <c r="CM14" s="2"/>
      <c r="CN14" s="2"/>
      <c r="CO14" s="2"/>
      <c r="CP14" s="2"/>
      <c r="CQ14" s="2"/>
      <c r="CS14" s="1"/>
      <c r="CT14" s="8" t="s">
        <v>492</v>
      </c>
      <c r="CU14" s="2"/>
      <c r="CV14" s="2"/>
      <c r="CW14" s="2"/>
      <c r="CX14" s="2"/>
      <c r="CY14" s="2"/>
      <c r="CZ14" s="2"/>
      <c r="DA14" s="2"/>
      <c r="DB14" s="2"/>
      <c r="DC14" s="2"/>
      <c r="DD14" s="2"/>
      <c r="DE14" s="2"/>
      <c r="DF14" s="2"/>
      <c r="DG14" s="2"/>
      <c r="DH14" s="2"/>
      <c r="DI14" s="2"/>
      <c r="DJ14" s="2"/>
      <c r="DK14" s="2"/>
      <c r="DL14" s="2"/>
      <c r="DM14" s="2"/>
      <c r="DN14" s="2"/>
      <c r="DO14" s="2"/>
      <c r="DQ14" s="1"/>
      <c r="DR14" s="8" t="s">
        <v>492</v>
      </c>
      <c r="DS14" s="2"/>
      <c r="DT14" s="2"/>
      <c r="DU14" s="2"/>
      <c r="DV14" s="2"/>
      <c r="DW14" s="2"/>
      <c r="DX14" s="2"/>
      <c r="DY14" s="2"/>
      <c r="DZ14" s="2"/>
      <c r="EA14" s="2"/>
      <c r="EB14" s="2"/>
      <c r="EC14" s="2"/>
      <c r="ED14" s="2"/>
      <c r="EE14" s="2"/>
      <c r="EF14" s="2"/>
      <c r="EG14" s="2"/>
      <c r="EH14" s="2"/>
      <c r="EI14" s="2"/>
      <c r="EJ14" s="2"/>
      <c r="EK14" s="2"/>
      <c r="EL14" s="2"/>
      <c r="EM14" s="2"/>
      <c r="EO14" s="1"/>
      <c r="EP14" s="8" t="s">
        <v>492</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9" t="s">
        <v>37</v>
      </c>
      <c r="C15" s="2">
        <v>0</v>
      </c>
      <c r="D15" s="2">
        <v>0</v>
      </c>
      <c r="E15" s="2">
        <v>0</v>
      </c>
      <c r="F15" s="2">
        <v>0</v>
      </c>
      <c r="G15" s="2">
        <v>0</v>
      </c>
      <c r="H15" s="2">
        <v>0</v>
      </c>
      <c r="I15" s="2">
        <v>0</v>
      </c>
      <c r="J15" s="2">
        <v>0</v>
      </c>
      <c r="K15" s="2">
        <v>0</v>
      </c>
      <c r="L15" s="2">
        <v>0</v>
      </c>
      <c r="M15" s="2">
        <v>0</v>
      </c>
      <c r="N15" s="2">
        <v>0</v>
      </c>
      <c r="O15" s="2">
        <v>0.1</v>
      </c>
      <c r="P15" s="2">
        <v>0</v>
      </c>
      <c r="Q15" s="2">
        <v>0</v>
      </c>
      <c r="R15" s="2">
        <v>0.1</v>
      </c>
      <c r="S15" s="2">
        <v>0.1</v>
      </c>
      <c r="T15" s="2">
        <v>0.1</v>
      </c>
      <c r="U15" s="2">
        <v>0.1</v>
      </c>
      <c r="V15" s="2">
        <v>0.1</v>
      </c>
      <c r="W15" s="2">
        <v>0.1</v>
      </c>
      <c r="Y15" s="1"/>
      <c r="Z15" s="9" t="s">
        <v>37</v>
      </c>
      <c r="AA15" s="2">
        <v>0.5</v>
      </c>
      <c r="AB15" s="2">
        <v>0.6</v>
      </c>
      <c r="AC15" s="2">
        <v>0.6</v>
      </c>
      <c r="AD15" s="2">
        <v>0.5</v>
      </c>
      <c r="AE15" s="2">
        <v>0.5</v>
      </c>
      <c r="AF15" s="2">
        <v>0.7</v>
      </c>
      <c r="AG15" s="2">
        <v>0.5</v>
      </c>
      <c r="AH15" s="2">
        <v>0.5</v>
      </c>
      <c r="AI15" s="2">
        <v>0.5</v>
      </c>
      <c r="AJ15" s="2">
        <v>0.5</v>
      </c>
      <c r="AK15" s="2">
        <v>0.5</v>
      </c>
      <c r="AL15" s="2">
        <v>0.4</v>
      </c>
      <c r="AM15" s="2">
        <v>0.4</v>
      </c>
      <c r="AN15" s="2">
        <v>0.3</v>
      </c>
      <c r="AO15" s="2">
        <v>0.2</v>
      </c>
      <c r="AP15" s="2">
        <v>0.3</v>
      </c>
      <c r="AQ15" s="2">
        <v>0.3</v>
      </c>
      <c r="AR15" s="2">
        <v>0.3</v>
      </c>
      <c r="AS15" s="2">
        <v>0.3</v>
      </c>
      <c r="AT15" s="2">
        <v>0.3</v>
      </c>
      <c r="AU15" s="2">
        <v>0.3</v>
      </c>
      <c r="AW15" s="1"/>
      <c r="AX15" s="9" t="s">
        <v>37</v>
      </c>
      <c r="AY15" s="2">
        <v>0.4</v>
      </c>
      <c r="AZ15" s="2">
        <v>0.5</v>
      </c>
      <c r="BA15" s="2">
        <v>0.7</v>
      </c>
      <c r="BB15" s="2">
        <v>0.7</v>
      </c>
      <c r="BC15" s="2">
        <v>0.6</v>
      </c>
      <c r="BD15" s="2">
        <v>0.8</v>
      </c>
      <c r="BE15" s="2">
        <v>0.6</v>
      </c>
      <c r="BF15" s="2">
        <v>0.6</v>
      </c>
      <c r="BG15" s="2">
        <v>0.6</v>
      </c>
      <c r="BH15" s="2">
        <v>0.4</v>
      </c>
      <c r="BI15" s="2">
        <v>0.6</v>
      </c>
      <c r="BJ15" s="2">
        <v>0.6</v>
      </c>
      <c r="BK15" s="2">
        <v>0.7</v>
      </c>
      <c r="BL15" s="2">
        <v>0.7</v>
      </c>
      <c r="BM15" s="2">
        <v>0.6</v>
      </c>
      <c r="BN15" s="2">
        <v>0.6</v>
      </c>
      <c r="BO15" s="2">
        <v>0.7</v>
      </c>
      <c r="BP15" s="2">
        <v>0.6</v>
      </c>
      <c r="BQ15" s="2">
        <v>0.7</v>
      </c>
      <c r="BR15" s="2">
        <v>0.6</v>
      </c>
      <c r="BS15" s="2">
        <v>0.6</v>
      </c>
      <c r="BU15" s="1"/>
      <c r="BV15" s="9" t="s">
        <v>37</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9" t="s">
        <v>37</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9" t="s">
        <v>37</v>
      </c>
      <c r="DS15" s="2">
        <v>0.1</v>
      </c>
      <c r="DT15" s="2">
        <v>0</v>
      </c>
      <c r="DU15" s="2">
        <v>0.1</v>
      </c>
      <c r="DV15" s="2">
        <v>0.1</v>
      </c>
      <c r="DW15" s="2">
        <v>0</v>
      </c>
      <c r="DX15" s="2">
        <v>0</v>
      </c>
      <c r="DY15" s="2">
        <v>0</v>
      </c>
      <c r="DZ15" s="2">
        <v>0</v>
      </c>
      <c r="EA15" s="2">
        <v>0</v>
      </c>
      <c r="EB15" s="2">
        <v>0.1</v>
      </c>
      <c r="EC15" s="2">
        <v>0.1</v>
      </c>
      <c r="ED15" s="2">
        <v>0.1</v>
      </c>
      <c r="EE15" s="2">
        <v>0.1</v>
      </c>
      <c r="EF15" s="2">
        <v>0</v>
      </c>
      <c r="EG15" s="2">
        <v>0</v>
      </c>
      <c r="EH15" s="2">
        <v>0.1</v>
      </c>
      <c r="EI15" s="2">
        <v>0</v>
      </c>
      <c r="EJ15" s="2">
        <v>0.1</v>
      </c>
      <c r="EK15" s="2">
        <v>0.1</v>
      </c>
      <c r="EL15" s="2">
        <v>0</v>
      </c>
      <c r="EM15" s="2">
        <v>0</v>
      </c>
      <c r="EO15" s="1"/>
      <c r="EP15" s="9" t="s">
        <v>37</v>
      </c>
      <c r="EQ15" s="2">
        <v>0.1</v>
      </c>
      <c r="ER15" s="2">
        <v>0.1</v>
      </c>
      <c r="ES15" s="2">
        <v>0.1</v>
      </c>
      <c r="ET15" s="2">
        <v>0.1</v>
      </c>
      <c r="EU15" s="2">
        <v>0.2</v>
      </c>
      <c r="EV15" s="2">
        <v>0.1</v>
      </c>
      <c r="EW15" s="2">
        <v>0.1</v>
      </c>
      <c r="EX15" s="2">
        <v>0.1</v>
      </c>
      <c r="EY15" s="2">
        <v>0.1</v>
      </c>
      <c r="EZ15" s="2">
        <v>0.1</v>
      </c>
      <c r="FA15" s="2">
        <v>0.1</v>
      </c>
      <c r="FB15" s="2">
        <v>0.1</v>
      </c>
      <c r="FC15" s="2">
        <v>0.1</v>
      </c>
      <c r="FD15" s="2">
        <v>0.1</v>
      </c>
      <c r="FE15" s="2">
        <v>0.2</v>
      </c>
      <c r="FF15" s="2">
        <v>0.2</v>
      </c>
      <c r="FG15" s="2">
        <v>0.1</v>
      </c>
      <c r="FH15" s="2">
        <v>0.2</v>
      </c>
      <c r="FI15" s="2">
        <v>0.1</v>
      </c>
      <c r="FJ15" s="2">
        <v>0.1</v>
      </c>
      <c r="FK15" s="2">
        <v>0.1</v>
      </c>
    </row>
    <row r="16" spans="1:167" ht="14.5">
      <c r="A16" s="1"/>
      <c r="B16" s="9"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9" t="s">
        <v>493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9" t="s">
        <v>493</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9"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9"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9" t="s">
        <v>493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9"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4.5">
      <c r="A18" s="1"/>
      <c r="B18" s="8" t="s">
        <v>496</v>
      </c>
      <c r="C18" s="2"/>
      <c r="D18" s="2"/>
      <c r="E18" s="2"/>
      <c r="F18" s="2"/>
      <c r="G18" s="2"/>
      <c r="H18" s="2"/>
      <c r="I18" s="2"/>
      <c r="J18" s="2"/>
      <c r="K18" s="2"/>
      <c r="L18" s="2"/>
      <c r="M18" s="2"/>
      <c r="N18" s="2"/>
      <c r="O18" s="2"/>
      <c r="P18" s="2"/>
      <c r="Q18" s="2"/>
      <c r="R18" s="2"/>
      <c r="S18" s="2"/>
      <c r="T18" s="2"/>
      <c r="U18" s="2"/>
      <c r="V18" s="2"/>
      <c r="W18" s="2"/>
      <c r="Y18" s="1"/>
      <c r="Z18" s="8" t="s">
        <v>496</v>
      </c>
      <c r="AA18" s="2"/>
      <c r="AB18" s="2"/>
      <c r="AC18" s="2"/>
      <c r="AD18" s="2"/>
      <c r="AE18" s="2"/>
      <c r="AF18" s="2"/>
      <c r="AG18" s="2"/>
      <c r="AH18" s="2"/>
      <c r="AI18" s="2"/>
      <c r="AJ18" s="2"/>
      <c r="AK18" s="2"/>
      <c r="AL18" s="2"/>
      <c r="AM18" s="2"/>
      <c r="AN18" s="2"/>
      <c r="AO18" s="2"/>
      <c r="AP18" s="2"/>
      <c r="AQ18" s="2"/>
      <c r="AR18" s="2"/>
      <c r="AS18" s="2"/>
      <c r="AT18" s="2"/>
      <c r="AU18" s="2"/>
      <c r="AW18" s="1"/>
      <c r="AX18" s="8" t="s">
        <v>496</v>
      </c>
      <c r="AY18" s="2"/>
      <c r="AZ18" s="2"/>
      <c r="BA18" s="2"/>
      <c r="BB18" s="2"/>
      <c r="BC18" s="2"/>
      <c r="BD18" s="2"/>
      <c r="BE18" s="2"/>
      <c r="BF18" s="2"/>
      <c r="BG18" s="2"/>
      <c r="BH18" s="2"/>
      <c r="BI18" s="2"/>
      <c r="BJ18" s="2"/>
      <c r="BK18" s="2"/>
      <c r="BL18" s="2"/>
      <c r="BM18" s="2"/>
      <c r="BN18" s="2"/>
      <c r="BO18" s="2"/>
      <c r="BP18" s="2"/>
      <c r="BQ18" s="2"/>
      <c r="BR18" s="2"/>
      <c r="BS18" s="2"/>
      <c r="BU18" s="1"/>
      <c r="BV18" s="8" t="s">
        <v>496</v>
      </c>
      <c r="BW18" s="2"/>
      <c r="BX18" s="2"/>
      <c r="BY18" s="2"/>
      <c r="BZ18" s="2"/>
      <c r="CA18" s="2"/>
      <c r="CB18" s="2"/>
      <c r="CC18" s="2"/>
      <c r="CD18" s="2"/>
      <c r="CE18" s="2"/>
      <c r="CF18" s="2"/>
      <c r="CG18" s="2"/>
      <c r="CH18" s="2"/>
      <c r="CI18" s="2"/>
      <c r="CJ18" s="2"/>
      <c r="CK18" s="2"/>
      <c r="CL18" s="2"/>
      <c r="CM18" s="2"/>
      <c r="CN18" s="2"/>
      <c r="CO18" s="2"/>
      <c r="CP18" s="2"/>
      <c r="CQ18" s="2"/>
      <c r="CS18" s="1"/>
      <c r="CT18" s="8" t="s">
        <v>496</v>
      </c>
      <c r="CU18" s="2"/>
      <c r="CV18" s="2"/>
      <c r="CW18" s="2"/>
      <c r="CX18" s="2"/>
      <c r="CY18" s="2"/>
      <c r="CZ18" s="2"/>
      <c r="DA18" s="2"/>
      <c r="DB18" s="2"/>
      <c r="DC18" s="2"/>
      <c r="DD18" s="2"/>
      <c r="DE18" s="2"/>
      <c r="DF18" s="2"/>
      <c r="DG18" s="2"/>
      <c r="DH18" s="2"/>
      <c r="DI18" s="2"/>
      <c r="DJ18" s="2"/>
      <c r="DK18" s="2"/>
      <c r="DL18" s="2"/>
      <c r="DM18" s="2"/>
      <c r="DN18" s="2"/>
      <c r="DO18" s="2"/>
      <c r="DQ18" s="1"/>
      <c r="DR18" s="8" t="s">
        <v>496</v>
      </c>
      <c r="DS18" s="2"/>
      <c r="DT18" s="2"/>
      <c r="DU18" s="2"/>
      <c r="DV18" s="2"/>
      <c r="DW18" s="2"/>
      <c r="DX18" s="2"/>
      <c r="DY18" s="2"/>
      <c r="DZ18" s="2"/>
      <c r="EA18" s="2"/>
      <c r="EB18" s="2"/>
      <c r="EC18" s="2"/>
      <c r="ED18" s="2"/>
      <c r="EE18" s="2"/>
      <c r="EF18" s="2"/>
      <c r="EG18" s="2"/>
      <c r="EH18" s="2"/>
      <c r="EI18" s="2"/>
      <c r="EJ18" s="2"/>
      <c r="EK18" s="2"/>
      <c r="EL18" s="2"/>
      <c r="EM18" s="2"/>
      <c r="EO18" s="1"/>
      <c r="EP18" s="8" t="s">
        <v>496</v>
      </c>
      <c r="EQ18" s="2"/>
      <c r="ER18" s="2"/>
      <c r="ES18" s="2"/>
      <c r="ET18" s="2"/>
      <c r="EU18" s="2"/>
      <c r="EV18" s="2"/>
      <c r="EW18" s="2"/>
      <c r="EX18" s="2"/>
      <c r="EY18" s="2"/>
      <c r="EZ18" s="2"/>
      <c r="FA18" s="2"/>
      <c r="FB18" s="2"/>
      <c r="FC18" s="2"/>
      <c r="FD18" s="2"/>
      <c r="FE18" s="2"/>
      <c r="FF18" s="2"/>
      <c r="FG18" s="2"/>
      <c r="FH18" s="2"/>
      <c r="FI18" s="2"/>
      <c r="FJ18" s="2"/>
      <c r="FK18" s="2"/>
    </row>
    <row r="19" spans="1:167" ht="14.5">
      <c r="A19" s="1"/>
      <c r="B19" s="9"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9"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9"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9"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9"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9"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9"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spans="1:167" ht="14.5">
      <c r="A20" s="1"/>
      <c r="B20" s="9"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9"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9"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9"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9"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9" t="s">
        <v>493</v>
      </c>
      <c r="DS20" s="2">
        <v>9.8000000000000007</v>
      </c>
      <c r="DT20" s="2">
        <v>9.8000000000000007</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9"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spans="1:167" ht="14.5">
      <c r="A21" s="128"/>
      <c r="B21" s="128"/>
      <c r="C21" s="2"/>
      <c r="D21" s="2"/>
      <c r="E21" s="2"/>
      <c r="F21" s="2"/>
      <c r="G21" s="2"/>
      <c r="H21" s="2"/>
      <c r="I21" s="2"/>
      <c r="J21" s="2"/>
      <c r="K21" s="2"/>
      <c r="L21" s="2"/>
      <c r="M21" s="2"/>
      <c r="N21" s="2"/>
      <c r="O21" s="2"/>
      <c r="P21" s="2"/>
      <c r="Q21" s="2"/>
      <c r="R21" s="2"/>
      <c r="S21" s="2"/>
      <c r="T21" s="2"/>
      <c r="U21" s="2"/>
      <c r="V21" s="2"/>
      <c r="W21" s="2"/>
      <c r="Y21" s="128"/>
      <c r="Z21" s="128"/>
      <c r="AA21" s="2"/>
      <c r="AB21" s="2"/>
      <c r="AC21" s="2"/>
      <c r="AD21" s="2"/>
      <c r="AE21" s="2"/>
      <c r="AF21" s="2"/>
      <c r="AG21" s="2"/>
      <c r="AH21" s="2"/>
      <c r="AI21" s="2"/>
      <c r="AJ21" s="2"/>
      <c r="AK21" s="2"/>
      <c r="AL21" s="2"/>
      <c r="AM21" s="2"/>
      <c r="AN21" s="2"/>
      <c r="AO21" s="2"/>
      <c r="AP21" s="2"/>
      <c r="AQ21" s="2"/>
      <c r="AR21" s="2"/>
      <c r="AS21" s="2"/>
      <c r="AT21" s="2"/>
      <c r="AU21" s="2"/>
      <c r="AW21" s="128"/>
      <c r="AX21" s="128"/>
      <c r="AY21" s="2"/>
      <c r="AZ21" s="2"/>
      <c r="BA21" s="2"/>
      <c r="BB21" s="2"/>
      <c r="BC21" s="2"/>
      <c r="BD21" s="2"/>
      <c r="BE21" s="2"/>
      <c r="BF21" s="2"/>
      <c r="BG21" s="2"/>
      <c r="BH21" s="2"/>
      <c r="BI21" s="2"/>
      <c r="BJ21" s="2"/>
      <c r="BK21" s="2"/>
      <c r="BL21" s="2"/>
      <c r="BM21" s="2"/>
      <c r="BN21" s="2"/>
      <c r="BO21" s="2"/>
      <c r="BP21" s="2"/>
      <c r="BQ21" s="2"/>
      <c r="BR21" s="2"/>
      <c r="BS21" s="2"/>
      <c r="BU21" s="128"/>
      <c r="BV21" s="128"/>
      <c r="BW21" s="2"/>
      <c r="BX21" s="2"/>
      <c r="BY21" s="2"/>
      <c r="BZ21" s="2"/>
      <c r="CA21" s="2"/>
      <c r="CB21" s="2"/>
      <c r="CC21" s="2"/>
      <c r="CD21" s="2"/>
      <c r="CE21" s="2"/>
      <c r="CF21" s="2"/>
      <c r="CG21" s="2"/>
      <c r="CH21" s="2"/>
      <c r="CI21" s="2"/>
      <c r="CJ21" s="2"/>
      <c r="CK21" s="2"/>
      <c r="CL21" s="2"/>
      <c r="CM21" s="2"/>
      <c r="CN21" s="2"/>
      <c r="CO21" s="2"/>
      <c r="CP21" s="2"/>
      <c r="CQ21" s="2"/>
      <c r="CS21" s="128"/>
      <c r="CT21" s="128"/>
      <c r="CU21" s="2"/>
      <c r="CV21" s="2"/>
      <c r="CW21" s="2"/>
      <c r="CX21" s="2"/>
      <c r="CY21" s="2"/>
      <c r="CZ21" s="2"/>
      <c r="DA21" s="2"/>
      <c r="DB21" s="2"/>
      <c r="DC21" s="2"/>
      <c r="DD21" s="2"/>
      <c r="DE21" s="2"/>
      <c r="DF21" s="2"/>
      <c r="DG21" s="2"/>
      <c r="DH21" s="2"/>
      <c r="DI21" s="2"/>
      <c r="DJ21" s="2"/>
      <c r="DK21" s="2"/>
      <c r="DL21" s="2"/>
      <c r="DM21" s="2"/>
      <c r="DN21" s="2"/>
      <c r="DO21" s="2"/>
      <c r="DQ21" s="128"/>
      <c r="DR21" s="128"/>
      <c r="DS21" s="2"/>
      <c r="DT21" s="2"/>
      <c r="DU21" s="2"/>
      <c r="DV21" s="2"/>
      <c r="DW21" s="2"/>
      <c r="DX21" s="2"/>
      <c r="DY21" s="2"/>
      <c r="DZ21" s="2"/>
      <c r="EA21" s="2"/>
      <c r="EB21" s="2"/>
      <c r="EC21" s="2"/>
      <c r="ED21" s="2"/>
      <c r="EE21" s="2"/>
      <c r="EF21" s="2"/>
      <c r="EG21" s="2"/>
      <c r="EH21" s="2"/>
      <c r="EI21" s="2"/>
      <c r="EJ21" s="2"/>
      <c r="EK21" s="2"/>
      <c r="EL21" s="2"/>
      <c r="EM21" s="2"/>
      <c r="EO21" s="128"/>
      <c r="EP21" s="128"/>
      <c r="EQ21" s="2"/>
      <c r="ER21" s="2"/>
      <c r="ES21" s="2"/>
      <c r="ET21" s="2"/>
      <c r="EU21" s="2"/>
      <c r="EV21" s="2"/>
      <c r="EW21" s="2"/>
      <c r="EX21" s="2"/>
      <c r="EY21" s="2"/>
      <c r="EZ21" s="2"/>
      <c r="FA21" s="2"/>
      <c r="FB21" s="2"/>
      <c r="FC21" s="2"/>
      <c r="FD21" s="2"/>
      <c r="FE21" s="2"/>
      <c r="FF21" s="2"/>
      <c r="FG21" s="2"/>
      <c r="FH21" s="2"/>
      <c r="FI21" s="2"/>
      <c r="FJ21" s="2"/>
      <c r="FK21" s="2"/>
    </row>
    <row r="22" spans="1:167" ht="14.5">
      <c r="A22" s="1"/>
      <c r="B22" s="11" t="s">
        <v>517</v>
      </c>
      <c r="C22" s="2"/>
      <c r="D22" s="2"/>
      <c r="E22" s="2"/>
      <c r="F22" s="2"/>
      <c r="G22" s="2"/>
      <c r="H22" s="2"/>
      <c r="I22" s="2"/>
      <c r="J22" s="2"/>
      <c r="K22" s="2"/>
      <c r="L22" s="2"/>
      <c r="M22" s="2"/>
      <c r="N22" s="2"/>
      <c r="O22" s="2"/>
      <c r="P22" s="2"/>
      <c r="Q22" s="2"/>
      <c r="R22" s="2"/>
      <c r="S22" s="2"/>
      <c r="T22" s="2"/>
      <c r="U22" s="2"/>
      <c r="V22" s="2"/>
      <c r="W22" s="2"/>
      <c r="Y22" s="1"/>
      <c r="Z22" s="11" t="s">
        <v>517</v>
      </c>
      <c r="AA22" s="2"/>
      <c r="AB22" s="2"/>
      <c r="AC22" s="2"/>
      <c r="AD22" s="2"/>
      <c r="AE22" s="2"/>
      <c r="AF22" s="2"/>
      <c r="AG22" s="2"/>
      <c r="AH22" s="2"/>
      <c r="AI22" s="2"/>
      <c r="AJ22" s="2"/>
      <c r="AK22" s="2"/>
      <c r="AL22" s="2"/>
      <c r="AM22" s="2"/>
      <c r="AN22" s="2"/>
      <c r="AO22" s="2"/>
      <c r="AP22" s="2"/>
      <c r="AQ22" s="2"/>
      <c r="AR22" s="2"/>
      <c r="AS22" s="2"/>
      <c r="AT22" s="2"/>
      <c r="AU22" s="2"/>
      <c r="AW22" s="1"/>
      <c r="AX22" s="11" t="s">
        <v>517</v>
      </c>
      <c r="AY22" s="2"/>
      <c r="AZ22" s="2"/>
      <c r="BA22" s="2"/>
      <c r="BB22" s="2"/>
      <c r="BC22" s="2"/>
      <c r="BD22" s="2"/>
      <c r="BE22" s="2"/>
      <c r="BF22" s="2"/>
      <c r="BG22" s="2"/>
      <c r="BH22" s="2"/>
      <c r="BI22" s="2"/>
      <c r="BJ22" s="2"/>
      <c r="BK22" s="2"/>
      <c r="BL22" s="2"/>
      <c r="BM22" s="2"/>
      <c r="BN22" s="2"/>
      <c r="BO22" s="2"/>
      <c r="BP22" s="2"/>
      <c r="BQ22" s="2"/>
      <c r="BR22" s="2"/>
      <c r="BS22" s="2"/>
      <c r="BU22" s="1"/>
      <c r="BV22" s="11" t="s">
        <v>517</v>
      </c>
      <c r="BW22" s="2"/>
      <c r="BX22" s="2"/>
      <c r="BY22" s="2"/>
      <c r="BZ22" s="2"/>
      <c r="CA22" s="2"/>
      <c r="CB22" s="2"/>
      <c r="CC22" s="2"/>
      <c r="CD22" s="2"/>
      <c r="CE22" s="2"/>
      <c r="CF22" s="2"/>
      <c r="CG22" s="2"/>
      <c r="CH22" s="2"/>
      <c r="CI22" s="2"/>
      <c r="CJ22" s="2"/>
      <c r="CK22" s="2"/>
      <c r="CL22" s="2"/>
      <c r="CM22" s="2"/>
      <c r="CN22" s="2"/>
      <c r="CO22" s="2"/>
      <c r="CP22" s="2"/>
      <c r="CQ22" s="2"/>
      <c r="CS22" s="1"/>
      <c r="CT22" s="11" t="s">
        <v>517</v>
      </c>
      <c r="CU22" s="2"/>
      <c r="CV22" s="2"/>
      <c r="CW22" s="2"/>
      <c r="CX22" s="2"/>
      <c r="CY22" s="2"/>
      <c r="CZ22" s="2"/>
      <c r="DA22" s="2"/>
      <c r="DB22" s="2"/>
      <c r="DC22" s="2"/>
      <c r="DD22" s="2"/>
      <c r="DE22" s="2"/>
      <c r="DF22" s="2"/>
      <c r="DG22" s="2"/>
      <c r="DH22" s="2"/>
      <c r="DI22" s="2"/>
      <c r="DJ22" s="2"/>
      <c r="DK22" s="2"/>
      <c r="DL22" s="2"/>
      <c r="DM22" s="2"/>
      <c r="DN22" s="2"/>
      <c r="DO22" s="2"/>
      <c r="DQ22" s="1"/>
      <c r="DR22" s="11" t="s">
        <v>517</v>
      </c>
      <c r="DS22" s="2"/>
      <c r="DT22" s="2"/>
      <c r="DU22" s="2"/>
      <c r="DV22" s="2"/>
      <c r="DW22" s="2"/>
      <c r="DX22" s="2"/>
      <c r="DY22" s="2"/>
      <c r="DZ22" s="2"/>
      <c r="EA22" s="2"/>
      <c r="EB22" s="2"/>
      <c r="EC22" s="2"/>
      <c r="ED22" s="2"/>
      <c r="EE22" s="2"/>
      <c r="EF22" s="2"/>
      <c r="EG22" s="2"/>
      <c r="EH22" s="2"/>
      <c r="EI22" s="2"/>
      <c r="EJ22" s="2"/>
      <c r="EK22" s="2"/>
      <c r="EL22" s="2"/>
      <c r="EM22" s="2"/>
      <c r="EO22" s="1"/>
      <c r="EP22" s="11" t="s">
        <v>517</v>
      </c>
      <c r="EQ22" s="2"/>
      <c r="ER22" s="2"/>
      <c r="ES22" s="2"/>
      <c r="ET22" s="2"/>
      <c r="EU22" s="2"/>
      <c r="EV22" s="2"/>
      <c r="EW22" s="2"/>
      <c r="EX22" s="2"/>
      <c r="EY22" s="2"/>
      <c r="EZ22" s="2"/>
      <c r="FA22" s="2"/>
      <c r="FB22" s="2"/>
      <c r="FC22" s="2"/>
      <c r="FD22" s="2"/>
      <c r="FE22" s="2"/>
      <c r="FF22" s="2"/>
      <c r="FG22" s="2"/>
      <c r="FH22" s="2"/>
      <c r="FI22" s="2"/>
      <c r="FJ22" s="2"/>
      <c r="FK22" s="2"/>
    </row>
    <row r="23" spans="1:167" ht="15.5">
      <c r="A23" s="1"/>
      <c r="B23" s="9" t="s">
        <v>518</v>
      </c>
      <c r="C23" s="2">
        <v>0.24</v>
      </c>
      <c r="D23" s="2">
        <v>0.25</v>
      </c>
      <c r="E23" s="2">
        <v>0.26</v>
      </c>
      <c r="F23" s="2">
        <v>0.27</v>
      </c>
      <c r="G23" s="2">
        <v>0.27</v>
      </c>
      <c r="H23" s="2">
        <v>0.28000000000000003</v>
      </c>
      <c r="I23" s="2">
        <v>0.28999999999999998</v>
      </c>
      <c r="J23" s="2">
        <v>0.3</v>
      </c>
      <c r="K23" s="2">
        <v>0.3</v>
      </c>
      <c r="L23" s="2">
        <v>0.32</v>
      </c>
      <c r="M23" s="2">
        <v>0.33</v>
      </c>
      <c r="N23" s="2">
        <v>0.34</v>
      </c>
      <c r="O23" s="2">
        <v>0.35</v>
      </c>
      <c r="P23" s="2">
        <v>0.35</v>
      </c>
      <c r="Q23" s="2">
        <v>0.36</v>
      </c>
      <c r="R23" s="2">
        <v>0.37</v>
      </c>
      <c r="S23" s="2">
        <v>0.37</v>
      </c>
      <c r="T23" s="2">
        <v>0.38</v>
      </c>
      <c r="U23" s="2">
        <v>0.39</v>
      </c>
      <c r="V23" s="2">
        <v>0.39</v>
      </c>
      <c r="W23" s="2">
        <v>0.39</v>
      </c>
      <c r="Y23" s="1"/>
      <c r="Z23" s="9" t="s">
        <v>518</v>
      </c>
      <c r="AA23" s="2">
        <v>2.4700000000000002</v>
      </c>
      <c r="AB23" s="2">
        <v>2.5299999999999998</v>
      </c>
      <c r="AC23" s="2">
        <v>2.6</v>
      </c>
      <c r="AD23" s="2">
        <v>2.67</v>
      </c>
      <c r="AE23" s="2">
        <v>2.72</v>
      </c>
      <c r="AF23" s="2">
        <v>2.85</v>
      </c>
      <c r="AG23" s="2">
        <v>2.9</v>
      </c>
      <c r="AH23" s="2">
        <v>2.94</v>
      </c>
      <c r="AI23" s="2">
        <v>2.96</v>
      </c>
      <c r="AJ23" s="2">
        <v>3</v>
      </c>
      <c r="AK23" s="2">
        <v>3.04</v>
      </c>
      <c r="AL23" s="2">
        <v>3.08</v>
      </c>
      <c r="AM23" s="2">
        <v>3.12</v>
      </c>
      <c r="AN23" s="2">
        <v>3.18</v>
      </c>
      <c r="AO23" s="2">
        <v>3.22</v>
      </c>
      <c r="AP23" s="2">
        <v>3.22</v>
      </c>
      <c r="AQ23" s="2">
        <v>3.21</v>
      </c>
      <c r="AR23" s="2">
        <v>3.26</v>
      </c>
      <c r="AS23" s="2">
        <v>3.23</v>
      </c>
      <c r="AT23" s="2">
        <v>3.21</v>
      </c>
      <c r="AU23" s="2">
        <v>3.2</v>
      </c>
      <c r="AW23" s="1"/>
      <c r="AX23" s="9" t="s">
        <v>518</v>
      </c>
      <c r="AY23" s="2">
        <v>3.36</v>
      </c>
      <c r="AZ23" s="2">
        <v>3.52</v>
      </c>
      <c r="BA23" s="2">
        <v>3.64</v>
      </c>
      <c r="BB23" s="2">
        <v>3.8</v>
      </c>
      <c r="BC23" s="2">
        <v>3.95</v>
      </c>
      <c r="BD23" s="2">
        <v>4.24</v>
      </c>
      <c r="BE23" s="2">
        <v>4.42</v>
      </c>
      <c r="BF23" s="2">
        <v>4.5599999999999996</v>
      </c>
      <c r="BG23" s="2">
        <v>4.75</v>
      </c>
      <c r="BH23" s="2">
        <v>4.9400000000000004</v>
      </c>
      <c r="BI23" s="2">
        <v>5.04</v>
      </c>
      <c r="BJ23" s="2">
        <v>5.13</v>
      </c>
      <c r="BK23" s="2">
        <v>5.32</v>
      </c>
      <c r="BL23" s="2">
        <v>5.55</v>
      </c>
      <c r="BM23" s="2">
        <v>5.64</v>
      </c>
      <c r="BN23" s="2">
        <v>5.67</v>
      </c>
      <c r="BO23" s="2">
        <v>5.69</v>
      </c>
      <c r="BP23" s="2">
        <v>5.78</v>
      </c>
      <c r="BQ23" s="2">
        <v>5.8</v>
      </c>
      <c r="BR23" s="2">
        <v>5.82</v>
      </c>
      <c r="BS23" s="2">
        <v>5.84</v>
      </c>
      <c r="BU23" s="1"/>
      <c r="BV23" s="9" t="s">
        <v>518</v>
      </c>
      <c r="BW23" s="2">
        <v>0.4</v>
      </c>
      <c r="BX23" s="2">
        <v>0.41</v>
      </c>
      <c r="BY23" s="2">
        <v>0.42</v>
      </c>
      <c r="BZ23" s="2">
        <v>0.44</v>
      </c>
      <c r="CA23" s="2">
        <v>0.45</v>
      </c>
      <c r="CB23" s="2">
        <v>0.46</v>
      </c>
      <c r="CC23" s="2">
        <v>0.47</v>
      </c>
      <c r="CD23" s="2">
        <v>0.47</v>
      </c>
      <c r="CE23" s="2">
        <v>0.47</v>
      </c>
      <c r="CF23" s="2">
        <v>0.48</v>
      </c>
      <c r="CG23" s="2">
        <v>0.49</v>
      </c>
      <c r="CH23" s="2">
        <v>0.5</v>
      </c>
      <c r="CI23" s="2">
        <v>0.51</v>
      </c>
      <c r="CJ23" s="2">
        <v>0.51</v>
      </c>
      <c r="CK23" s="2">
        <v>0.52</v>
      </c>
      <c r="CL23" s="2">
        <v>0.54</v>
      </c>
      <c r="CM23" s="2">
        <v>0.54</v>
      </c>
      <c r="CN23" s="2">
        <v>0.55000000000000004</v>
      </c>
      <c r="CO23" s="2">
        <v>0.55000000000000004</v>
      </c>
      <c r="CP23" s="2">
        <v>0.54</v>
      </c>
      <c r="CQ23" s="2">
        <v>0.53</v>
      </c>
      <c r="CS23" s="1"/>
      <c r="CT23" s="9" t="s">
        <v>518</v>
      </c>
      <c r="CU23" s="2">
        <v>0.49</v>
      </c>
      <c r="CV23" s="2">
        <v>0.5</v>
      </c>
      <c r="CW23" s="2">
        <v>0.51</v>
      </c>
      <c r="CX23" s="2">
        <v>0.52</v>
      </c>
      <c r="CY23" s="2">
        <v>0.53</v>
      </c>
      <c r="CZ23" s="2">
        <v>0.54</v>
      </c>
      <c r="DA23" s="2">
        <v>0.54</v>
      </c>
      <c r="DB23" s="2">
        <v>0.56000000000000005</v>
      </c>
      <c r="DC23" s="2">
        <v>0.56999999999999995</v>
      </c>
      <c r="DD23" s="2">
        <v>0.56999999999999995</v>
      </c>
      <c r="DE23" s="2">
        <v>0.57999999999999996</v>
      </c>
      <c r="DF23" s="2">
        <v>0.57999999999999996</v>
      </c>
      <c r="DG23" s="2">
        <v>0.57999999999999996</v>
      </c>
      <c r="DH23" s="2">
        <v>0.56999999999999995</v>
      </c>
      <c r="DI23" s="2">
        <v>0.56999999999999995</v>
      </c>
      <c r="DJ23" s="2">
        <v>0.59</v>
      </c>
      <c r="DK23" s="2">
        <v>0.57999999999999996</v>
      </c>
      <c r="DL23" s="2">
        <v>0.57999999999999996</v>
      </c>
      <c r="DM23" s="2">
        <v>0.56999999999999995</v>
      </c>
      <c r="DN23" s="2">
        <v>0.55000000000000004</v>
      </c>
      <c r="DO23" s="2">
        <v>0.54</v>
      </c>
      <c r="DQ23" s="1"/>
      <c r="DR23" s="9" t="s">
        <v>518</v>
      </c>
      <c r="DS23" s="2">
        <v>1.75</v>
      </c>
      <c r="DT23" s="2">
        <v>1.81</v>
      </c>
      <c r="DU23" s="2">
        <v>1.86</v>
      </c>
      <c r="DV23" s="2">
        <v>1.93</v>
      </c>
      <c r="DW23" s="2">
        <v>1.97</v>
      </c>
      <c r="DX23" s="2">
        <v>2.08</v>
      </c>
      <c r="DY23" s="2">
        <v>2.14</v>
      </c>
      <c r="DZ23" s="2">
        <v>2.2200000000000002</v>
      </c>
      <c r="EA23" s="2">
        <v>2.2599999999999998</v>
      </c>
      <c r="EB23" s="2">
        <v>2.4</v>
      </c>
      <c r="EC23" s="2">
        <v>2.4700000000000002</v>
      </c>
      <c r="ED23" s="2">
        <v>2.6</v>
      </c>
      <c r="EE23" s="2">
        <v>2.63</v>
      </c>
      <c r="EF23" s="2">
        <v>2.64</v>
      </c>
      <c r="EG23" s="2">
        <v>2.64</v>
      </c>
      <c r="EH23" s="2">
        <v>2.66</v>
      </c>
      <c r="EI23" s="2">
        <v>2.66</v>
      </c>
      <c r="EJ23" s="2">
        <v>2.65</v>
      </c>
      <c r="EK23" s="2">
        <v>2.6</v>
      </c>
      <c r="EL23" s="2">
        <v>2.54</v>
      </c>
      <c r="EM23" s="2">
        <v>2.5</v>
      </c>
      <c r="EO23" s="1"/>
      <c r="EP23" s="9" t="s">
        <v>518</v>
      </c>
      <c r="EQ23" s="2">
        <v>1.27</v>
      </c>
      <c r="ER23" s="2">
        <v>1.33</v>
      </c>
      <c r="ES23" s="2">
        <v>1.4</v>
      </c>
      <c r="ET23" s="2">
        <v>1.47</v>
      </c>
      <c r="EU23" s="2">
        <v>1.57</v>
      </c>
      <c r="EV23" s="2">
        <v>1.63</v>
      </c>
      <c r="EW23" s="2">
        <v>1.71</v>
      </c>
      <c r="EX23" s="2">
        <v>1.9</v>
      </c>
      <c r="EY23" s="2">
        <v>1.97</v>
      </c>
      <c r="EZ23" s="2">
        <v>2.0299999999999998</v>
      </c>
      <c r="FA23" s="2">
        <v>2.11</v>
      </c>
      <c r="FB23" s="2">
        <v>2.13</v>
      </c>
      <c r="FC23" s="2">
        <v>2.15</v>
      </c>
      <c r="FD23" s="2">
        <v>2.16</v>
      </c>
      <c r="FE23" s="2">
        <v>2.16</v>
      </c>
      <c r="FF23" s="2">
        <v>2.17</v>
      </c>
      <c r="FG23" s="2">
        <v>2.17</v>
      </c>
      <c r="FH23" s="2">
        <v>2.2000000000000002</v>
      </c>
      <c r="FI23" s="2">
        <v>2.2000000000000002</v>
      </c>
      <c r="FJ23" s="2">
        <v>2.19</v>
      </c>
      <c r="FK23" s="2">
        <v>2.19</v>
      </c>
    </row>
    <row r="24" spans="1:167" ht="14.5">
      <c r="A24" s="128"/>
      <c r="B24" s="128"/>
      <c r="C24" s="2"/>
      <c r="D24" s="2"/>
      <c r="E24" s="2"/>
      <c r="F24" s="2"/>
      <c r="G24" s="2"/>
      <c r="H24" s="2"/>
      <c r="I24" s="2"/>
      <c r="J24" s="2"/>
      <c r="K24" s="2"/>
      <c r="L24" s="2"/>
      <c r="M24" s="2"/>
      <c r="N24" s="2"/>
      <c r="O24" s="2"/>
      <c r="P24" s="2"/>
      <c r="Q24" s="2"/>
      <c r="R24" s="2"/>
      <c r="S24" s="2"/>
      <c r="T24" s="2"/>
      <c r="U24" s="2"/>
      <c r="V24" s="2"/>
      <c r="W24" s="2"/>
      <c r="Y24" s="128"/>
      <c r="Z24" s="128"/>
      <c r="AA24" s="2"/>
      <c r="AB24" s="2"/>
      <c r="AC24" s="2"/>
      <c r="AD24" s="2"/>
      <c r="AE24" s="2"/>
      <c r="AF24" s="2"/>
      <c r="AG24" s="2"/>
      <c r="AH24" s="2"/>
      <c r="AI24" s="2"/>
      <c r="AJ24" s="2"/>
      <c r="AK24" s="2"/>
      <c r="AL24" s="2"/>
      <c r="AM24" s="2"/>
      <c r="AN24" s="2"/>
      <c r="AO24" s="2"/>
      <c r="AP24" s="2"/>
      <c r="AQ24" s="2"/>
      <c r="AR24" s="2"/>
      <c r="AS24" s="2"/>
      <c r="AT24" s="2"/>
      <c r="AU24" s="2"/>
      <c r="AW24" s="128"/>
      <c r="AX24" s="128"/>
      <c r="AY24" s="2"/>
      <c r="AZ24" s="2"/>
      <c r="BA24" s="2"/>
      <c r="BB24" s="2"/>
      <c r="BC24" s="2"/>
      <c r="BD24" s="2"/>
      <c r="BE24" s="2"/>
      <c r="BF24" s="2"/>
      <c r="BG24" s="2"/>
      <c r="BH24" s="2"/>
      <c r="BI24" s="2"/>
      <c r="BJ24" s="2"/>
      <c r="BK24" s="2"/>
      <c r="BL24" s="2"/>
      <c r="BM24" s="2"/>
      <c r="BN24" s="2"/>
      <c r="BO24" s="2"/>
      <c r="BP24" s="2"/>
      <c r="BQ24" s="2"/>
      <c r="BR24" s="2"/>
      <c r="BS24" s="2"/>
      <c r="BU24" s="128"/>
      <c r="BV24" s="128"/>
      <c r="BW24" s="2"/>
      <c r="BX24" s="2"/>
      <c r="BY24" s="2"/>
      <c r="BZ24" s="2"/>
      <c r="CA24" s="2"/>
      <c r="CB24" s="2"/>
      <c r="CC24" s="2"/>
      <c r="CD24" s="2"/>
      <c r="CE24" s="2"/>
      <c r="CF24" s="2"/>
      <c r="CG24" s="2"/>
      <c r="CH24" s="2"/>
      <c r="CI24" s="2"/>
      <c r="CJ24" s="2"/>
      <c r="CK24" s="2"/>
      <c r="CL24" s="2"/>
      <c r="CM24" s="2"/>
      <c r="CN24" s="2"/>
      <c r="CO24" s="2"/>
      <c r="CP24" s="2"/>
      <c r="CQ24" s="2"/>
      <c r="CS24" s="128"/>
      <c r="CT24" s="128"/>
      <c r="CU24" s="2"/>
      <c r="CV24" s="2"/>
      <c r="CW24" s="2"/>
      <c r="CX24" s="2"/>
      <c r="CY24" s="2"/>
      <c r="CZ24" s="2"/>
      <c r="DA24" s="2"/>
      <c r="DB24" s="2"/>
      <c r="DC24" s="2"/>
      <c r="DD24" s="2"/>
      <c r="DE24" s="2"/>
      <c r="DF24" s="2"/>
      <c r="DG24" s="2"/>
      <c r="DH24" s="2"/>
      <c r="DI24" s="2"/>
      <c r="DJ24" s="2"/>
      <c r="DK24" s="2"/>
      <c r="DL24" s="2"/>
      <c r="DM24" s="2"/>
      <c r="DN24" s="2"/>
      <c r="DO24" s="2"/>
      <c r="DQ24" s="128"/>
      <c r="DR24" s="128"/>
      <c r="DS24" s="2"/>
      <c r="DT24" s="2"/>
      <c r="DU24" s="2"/>
      <c r="DV24" s="2"/>
      <c r="DW24" s="2"/>
      <c r="DX24" s="2"/>
      <c r="DY24" s="2"/>
      <c r="DZ24" s="2"/>
      <c r="EA24" s="2"/>
      <c r="EB24" s="2"/>
      <c r="EC24" s="2"/>
      <c r="ED24" s="2"/>
      <c r="EE24" s="2"/>
      <c r="EF24" s="2"/>
      <c r="EG24" s="2"/>
      <c r="EH24" s="2"/>
      <c r="EI24" s="2"/>
      <c r="EJ24" s="2"/>
      <c r="EK24" s="2"/>
      <c r="EL24" s="2"/>
      <c r="EM24" s="2"/>
      <c r="EO24" s="128"/>
      <c r="EP24" s="128"/>
      <c r="EQ24" s="2"/>
      <c r="ER24" s="2"/>
      <c r="ES24" s="2"/>
      <c r="ET24" s="2"/>
      <c r="EU24" s="2"/>
      <c r="EV24" s="2"/>
      <c r="EW24" s="2"/>
      <c r="EX24" s="2"/>
      <c r="EY24" s="2"/>
      <c r="EZ24" s="2"/>
      <c r="FA24" s="2"/>
      <c r="FB24" s="2"/>
      <c r="FC24" s="2"/>
      <c r="FD24" s="2"/>
      <c r="FE24" s="2"/>
      <c r="FF24" s="2"/>
      <c r="FG24" s="2"/>
      <c r="FH24" s="2"/>
      <c r="FI24" s="2"/>
      <c r="FJ24" s="2"/>
      <c r="FK24" s="2"/>
    </row>
    <row r="25" spans="1:167" ht="15">
      <c r="A25" s="3"/>
      <c r="B25" s="11" t="s">
        <v>519</v>
      </c>
      <c r="C25" s="4">
        <v>116.87</v>
      </c>
      <c r="D25" s="4">
        <v>154.32</v>
      </c>
      <c r="E25" s="4">
        <v>130.99</v>
      </c>
      <c r="F25" s="4">
        <v>158.22</v>
      </c>
      <c r="G25" s="4">
        <v>123.84</v>
      </c>
      <c r="H25" s="4">
        <v>153.25</v>
      </c>
      <c r="I25" s="4">
        <v>111.25</v>
      </c>
      <c r="J25" s="4">
        <v>101.15</v>
      </c>
      <c r="K25" s="4">
        <v>113.15</v>
      </c>
      <c r="L25" s="4">
        <v>76.7</v>
      </c>
      <c r="M25" s="4">
        <v>92.63</v>
      </c>
      <c r="N25" s="4">
        <v>77.650000000000006</v>
      </c>
      <c r="O25" s="4">
        <v>147.88</v>
      </c>
      <c r="P25" s="4">
        <v>126.51</v>
      </c>
      <c r="Q25" s="4">
        <v>126.94</v>
      </c>
      <c r="R25" s="4">
        <v>146.38</v>
      </c>
      <c r="S25" s="4">
        <v>153.71</v>
      </c>
      <c r="T25" s="4">
        <v>156.26</v>
      </c>
      <c r="U25" s="4">
        <v>194.09</v>
      </c>
      <c r="V25" s="4">
        <v>138.72</v>
      </c>
      <c r="W25" s="4">
        <v>139.68</v>
      </c>
      <c r="Y25" s="3"/>
      <c r="Z25" s="11" t="s">
        <v>519</v>
      </c>
      <c r="AA25" s="4">
        <v>202.39</v>
      </c>
      <c r="AB25" s="4">
        <v>235.96</v>
      </c>
      <c r="AC25" s="4">
        <v>237.64</v>
      </c>
      <c r="AD25" s="4">
        <v>188.71</v>
      </c>
      <c r="AE25" s="4">
        <v>191.68</v>
      </c>
      <c r="AF25" s="4">
        <v>253.37</v>
      </c>
      <c r="AG25" s="4">
        <v>191.59</v>
      </c>
      <c r="AH25" s="4">
        <v>182.11</v>
      </c>
      <c r="AI25" s="4">
        <v>172.36</v>
      </c>
      <c r="AJ25" s="4">
        <v>164.88</v>
      </c>
      <c r="AK25" s="4">
        <v>174.17</v>
      </c>
      <c r="AL25" s="4">
        <v>153.82</v>
      </c>
      <c r="AM25" s="4">
        <v>138.12</v>
      </c>
      <c r="AN25" s="4">
        <v>100.56</v>
      </c>
      <c r="AO25" s="4">
        <v>77.010000000000005</v>
      </c>
      <c r="AP25" s="4">
        <v>93.26</v>
      </c>
      <c r="AQ25" s="4">
        <v>105.94</v>
      </c>
      <c r="AR25" s="4">
        <v>91.8</v>
      </c>
      <c r="AS25" s="4">
        <v>107.62</v>
      </c>
      <c r="AT25" s="4">
        <v>88.45</v>
      </c>
      <c r="AU25" s="4">
        <v>89.38</v>
      </c>
      <c r="AW25" s="3"/>
      <c r="AX25" s="11" t="s">
        <v>519</v>
      </c>
      <c r="AY25" s="4">
        <v>120.89</v>
      </c>
      <c r="AZ25" s="4">
        <v>155.53</v>
      </c>
      <c r="BA25" s="4">
        <v>206.23</v>
      </c>
      <c r="BB25" s="4">
        <v>192.87</v>
      </c>
      <c r="BC25" s="4">
        <v>158.63999999999999</v>
      </c>
      <c r="BD25" s="4">
        <v>189.47</v>
      </c>
      <c r="BE25" s="4">
        <v>152.44</v>
      </c>
      <c r="BF25" s="4">
        <v>151.22999999999999</v>
      </c>
      <c r="BG25" s="4">
        <v>132.19</v>
      </c>
      <c r="BH25" s="4">
        <v>89.03</v>
      </c>
      <c r="BI25" s="4">
        <v>125.87</v>
      </c>
      <c r="BJ25" s="4">
        <v>128.87</v>
      </c>
      <c r="BK25" s="4">
        <v>139.5</v>
      </c>
      <c r="BL25" s="4">
        <v>126.47</v>
      </c>
      <c r="BM25" s="4">
        <v>106.16</v>
      </c>
      <c r="BN25" s="4">
        <v>116.32</v>
      </c>
      <c r="BO25" s="4">
        <v>136.09</v>
      </c>
      <c r="BP25" s="4">
        <v>111.24</v>
      </c>
      <c r="BQ25" s="4">
        <v>128.44999999999999</v>
      </c>
      <c r="BR25" s="4">
        <v>110.79</v>
      </c>
      <c r="BS25" s="4">
        <v>112.69</v>
      </c>
      <c r="BU25" s="3"/>
      <c r="BV25" s="11" t="s">
        <v>519</v>
      </c>
      <c r="BW25" s="4">
        <v>18.45</v>
      </c>
      <c r="BX25" s="4">
        <v>25.75</v>
      </c>
      <c r="BY25" s="4">
        <v>24.09</v>
      </c>
      <c r="BZ25" s="4">
        <v>31.26</v>
      </c>
      <c r="CA25" s="4">
        <v>11.59</v>
      </c>
      <c r="CB25" s="4">
        <v>31.96</v>
      </c>
      <c r="CC25" s="4">
        <v>36.97</v>
      </c>
      <c r="CD25" s="4">
        <v>29.25</v>
      </c>
      <c r="CE25" s="4">
        <v>21.59</v>
      </c>
      <c r="CF25" s="4">
        <v>16.309999999999999</v>
      </c>
      <c r="CG25" s="4">
        <v>25.26</v>
      </c>
      <c r="CH25" s="4">
        <v>36.119999999999997</v>
      </c>
      <c r="CI25" s="4">
        <v>23.28</v>
      </c>
      <c r="CJ25" s="4">
        <v>15.69</v>
      </c>
      <c r="CK25" s="4">
        <v>38.57</v>
      </c>
      <c r="CL25" s="4">
        <v>49.77</v>
      </c>
      <c r="CM25" s="4">
        <v>40.130000000000003</v>
      </c>
      <c r="CN25" s="4">
        <v>40.729999999999997</v>
      </c>
      <c r="CO25" s="4">
        <v>48.15</v>
      </c>
      <c r="CP25" s="4">
        <v>36.130000000000003</v>
      </c>
      <c r="CQ25" s="4">
        <v>39.369999999999997</v>
      </c>
      <c r="CS25" s="3"/>
      <c r="CT25" s="11" t="s">
        <v>519</v>
      </c>
      <c r="CU25" s="4">
        <v>43.75</v>
      </c>
      <c r="CV25" s="4">
        <v>48.76</v>
      </c>
      <c r="CW25" s="4">
        <v>56.69</v>
      </c>
      <c r="CX25" s="4">
        <v>52.76</v>
      </c>
      <c r="CY25" s="4">
        <v>19.899999999999999</v>
      </c>
      <c r="CZ25" s="4">
        <v>24.8</v>
      </c>
      <c r="DA25" s="4">
        <v>62.84</v>
      </c>
      <c r="DB25" s="4">
        <v>39.520000000000003</v>
      </c>
      <c r="DC25" s="4">
        <v>34.96</v>
      </c>
      <c r="DD25" s="4">
        <v>20.239999999999998</v>
      </c>
      <c r="DE25" s="4">
        <v>21.72</v>
      </c>
      <c r="DF25" s="4">
        <v>31.74</v>
      </c>
      <c r="DG25" s="4">
        <v>26.88</v>
      </c>
      <c r="DH25" s="4">
        <v>26.8</v>
      </c>
      <c r="DI25" s="4">
        <v>26.21</v>
      </c>
      <c r="DJ25" s="4">
        <v>41.19</v>
      </c>
      <c r="DK25" s="4">
        <v>27.7</v>
      </c>
      <c r="DL25" s="4">
        <v>38.74</v>
      </c>
      <c r="DM25" s="4">
        <v>42.56</v>
      </c>
      <c r="DN25" s="4">
        <v>25.62</v>
      </c>
      <c r="DO25" s="4">
        <v>26.24</v>
      </c>
      <c r="DQ25" s="3"/>
      <c r="DR25" s="11" t="s">
        <v>519</v>
      </c>
      <c r="DS25" s="4">
        <v>33.840000000000003</v>
      </c>
      <c r="DT25" s="4">
        <v>27.65</v>
      </c>
      <c r="DU25" s="4">
        <v>44.98</v>
      </c>
      <c r="DV25" s="4">
        <v>33.799999999999997</v>
      </c>
      <c r="DW25" s="4">
        <v>30.86</v>
      </c>
      <c r="DX25" s="4">
        <v>15.52</v>
      </c>
      <c r="DY25" s="4">
        <v>22.8</v>
      </c>
      <c r="DZ25" s="4">
        <v>22.27</v>
      </c>
      <c r="EA25" s="4">
        <v>22.65</v>
      </c>
      <c r="EB25" s="4">
        <v>31.51</v>
      </c>
      <c r="EC25" s="4">
        <v>28.66</v>
      </c>
      <c r="ED25" s="4">
        <v>62.13</v>
      </c>
      <c r="EE25" s="4">
        <v>49.03</v>
      </c>
      <c r="EF25" s="4">
        <v>12.83</v>
      </c>
      <c r="EG25" s="4">
        <v>20.72</v>
      </c>
      <c r="EH25" s="4">
        <v>27.43</v>
      </c>
      <c r="EI25" s="4">
        <v>10.31</v>
      </c>
      <c r="EJ25" s="4">
        <v>36.29</v>
      </c>
      <c r="EK25" s="4">
        <v>28.54</v>
      </c>
      <c r="EL25" s="4">
        <v>12.94</v>
      </c>
      <c r="EM25" s="4">
        <v>13.72</v>
      </c>
      <c r="EO25" s="3"/>
      <c r="EP25" s="11" t="s">
        <v>519</v>
      </c>
      <c r="EQ25" s="4">
        <v>65.09</v>
      </c>
      <c r="ER25" s="4">
        <v>61.26</v>
      </c>
      <c r="ES25" s="4">
        <v>89.54</v>
      </c>
      <c r="ET25" s="4">
        <v>99.06</v>
      </c>
      <c r="EU25" s="4">
        <v>102.28</v>
      </c>
      <c r="EV25" s="4">
        <v>37.6</v>
      </c>
      <c r="EW25" s="4">
        <v>38.25</v>
      </c>
      <c r="EX25" s="4">
        <v>43.81</v>
      </c>
      <c r="EY25" s="4">
        <v>51.39</v>
      </c>
      <c r="EZ25" s="4">
        <v>60.58</v>
      </c>
      <c r="FA25" s="4">
        <v>56.77</v>
      </c>
      <c r="FB25" s="4">
        <v>32.6</v>
      </c>
      <c r="FC25" s="4">
        <v>50.84</v>
      </c>
      <c r="FD25" s="4">
        <v>37.51</v>
      </c>
      <c r="FE25" s="4">
        <v>74.48</v>
      </c>
      <c r="FF25" s="4">
        <v>83.86</v>
      </c>
      <c r="FG25" s="4">
        <v>53.32</v>
      </c>
      <c r="FH25" s="4">
        <v>84.11</v>
      </c>
      <c r="FI25" s="4">
        <v>60.56</v>
      </c>
      <c r="FJ25" s="4">
        <v>56.3</v>
      </c>
      <c r="FK25" s="4">
        <v>52.42</v>
      </c>
    </row>
    <row r="26" spans="1:167" ht="14.5">
      <c r="A26" s="128"/>
      <c r="B26" s="128"/>
      <c r="C26" s="2"/>
      <c r="D26" s="2"/>
      <c r="E26" s="2"/>
      <c r="F26" s="2"/>
      <c r="G26" s="2"/>
      <c r="H26" s="2"/>
      <c r="I26" s="2"/>
      <c r="J26" s="2"/>
      <c r="K26" s="2"/>
      <c r="L26" s="2"/>
      <c r="M26" s="2"/>
      <c r="N26" s="2"/>
      <c r="O26" s="2"/>
      <c r="P26" s="2"/>
      <c r="Q26" s="2"/>
      <c r="R26" s="2"/>
      <c r="S26" s="2"/>
      <c r="T26" s="2"/>
      <c r="U26" s="2"/>
      <c r="V26" s="2"/>
      <c r="W26" s="2"/>
      <c r="Y26" s="128"/>
      <c r="Z26" s="128"/>
      <c r="AA26" s="2"/>
      <c r="AB26" s="2"/>
      <c r="AC26" s="2"/>
      <c r="AD26" s="2"/>
      <c r="AE26" s="2"/>
      <c r="AF26" s="2"/>
      <c r="AG26" s="2"/>
      <c r="AH26" s="2"/>
      <c r="AI26" s="2"/>
      <c r="AJ26" s="2"/>
      <c r="AK26" s="2"/>
      <c r="AL26" s="2"/>
      <c r="AM26" s="2"/>
      <c r="AN26" s="2"/>
      <c r="AO26" s="2"/>
      <c r="AP26" s="2"/>
      <c r="AQ26" s="2"/>
      <c r="AR26" s="2"/>
      <c r="AS26" s="2"/>
      <c r="AT26" s="2"/>
      <c r="AU26" s="2"/>
      <c r="AW26" s="128"/>
      <c r="AX26" s="128"/>
      <c r="AY26" s="2"/>
      <c r="AZ26" s="2"/>
      <c r="BA26" s="2"/>
      <c r="BB26" s="2"/>
      <c r="BC26" s="2"/>
      <c r="BD26" s="2"/>
      <c r="BE26" s="2"/>
      <c r="BF26" s="2"/>
      <c r="BG26" s="2"/>
      <c r="BH26" s="2"/>
      <c r="BI26" s="2"/>
      <c r="BJ26" s="2"/>
      <c r="BK26" s="2"/>
      <c r="BL26" s="2"/>
      <c r="BM26" s="2"/>
      <c r="BN26" s="2"/>
      <c r="BO26" s="2"/>
      <c r="BP26" s="2"/>
      <c r="BQ26" s="2"/>
      <c r="BR26" s="2"/>
      <c r="BS26" s="2"/>
      <c r="BU26" s="128"/>
      <c r="BV26" s="128"/>
      <c r="BW26" s="2"/>
      <c r="BX26" s="2"/>
      <c r="BY26" s="2"/>
      <c r="BZ26" s="2"/>
      <c r="CA26" s="2"/>
      <c r="CB26" s="2"/>
      <c r="CC26" s="2"/>
      <c r="CD26" s="2"/>
      <c r="CE26" s="2"/>
      <c r="CF26" s="2"/>
      <c r="CG26" s="2"/>
      <c r="CH26" s="2"/>
      <c r="CI26" s="2"/>
      <c r="CJ26" s="2"/>
      <c r="CK26" s="2"/>
      <c r="CL26" s="2"/>
      <c r="CM26" s="2"/>
      <c r="CN26" s="2"/>
      <c r="CO26" s="2"/>
      <c r="CP26" s="2"/>
      <c r="CQ26" s="2"/>
      <c r="CS26" s="128"/>
      <c r="CT26" s="128"/>
      <c r="CU26" s="2"/>
      <c r="CV26" s="2"/>
      <c r="CW26" s="2"/>
      <c r="CX26" s="2"/>
      <c r="CY26" s="2"/>
      <c r="CZ26" s="2"/>
      <c r="DA26" s="2"/>
      <c r="DB26" s="2"/>
      <c r="DC26" s="2"/>
      <c r="DD26" s="2"/>
      <c r="DE26" s="2"/>
      <c r="DF26" s="2"/>
      <c r="DG26" s="2"/>
      <c r="DH26" s="2"/>
      <c r="DI26" s="2"/>
      <c r="DJ26" s="2"/>
      <c r="DK26" s="2"/>
      <c r="DL26" s="2"/>
      <c r="DM26" s="2"/>
      <c r="DN26" s="2"/>
      <c r="DO26" s="2"/>
      <c r="DQ26" s="128"/>
      <c r="DR26" s="128"/>
      <c r="DS26" s="2"/>
      <c r="DT26" s="2"/>
      <c r="DU26" s="2"/>
      <c r="DV26" s="2"/>
      <c r="DW26" s="2"/>
      <c r="DX26" s="2"/>
      <c r="DY26" s="2"/>
      <c r="DZ26" s="2"/>
      <c r="EA26" s="2"/>
      <c r="EB26" s="2"/>
      <c r="EC26" s="2"/>
      <c r="ED26" s="2"/>
      <c r="EE26" s="2"/>
      <c r="EF26" s="2"/>
      <c r="EG26" s="2"/>
      <c r="EH26" s="2"/>
      <c r="EI26" s="2"/>
      <c r="EJ26" s="2"/>
      <c r="EK26" s="2"/>
      <c r="EL26" s="2"/>
      <c r="EM26" s="2"/>
      <c r="EO26" s="128"/>
      <c r="EP26" s="128"/>
      <c r="EQ26" s="2"/>
      <c r="ER26" s="2"/>
      <c r="ES26" s="2"/>
      <c r="ET26" s="2"/>
      <c r="EU26" s="2"/>
      <c r="EV26" s="2"/>
      <c r="EW26" s="2"/>
      <c r="EX26" s="2"/>
      <c r="EY26" s="2"/>
      <c r="EZ26" s="2"/>
      <c r="FA26" s="2"/>
      <c r="FB26" s="2"/>
      <c r="FC26" s="2"/>
      <c r="FD26" s="2"/>
      <c r="FE26" s="2"/>
      <c r="FF26" s="2"/>
      <c r="FG26" s="2"/>
      <c r="FH26" s="2"/>
      <c r="FI26" s="2"/>
      <c r="FJ26" s="2"/>
      <c r="FK26" s="2"/>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117">
      <c r="A28" s="3"/>
      <c r="B28" s="13" t="s">
        <v>564</v>
      </c>
      <c r="C28" s="4">
        <v>0.5</v>
      </c>
      <c r="D28" s="4">
        <v>0.5</v>
      </c>
      <c r="E28" s="4">
        <v>0.5</v>
      </c>
      <c r="F28" s="4">
        <v>0.5</v>
      </c>
      <c r="G28" s="4">
        <v>0.7</v>
      </c>
      <c r="H28" s="4">
        <v>0.6</v>
      </c>
      <c r="I28" s="4">
        <v>0.5</v>
      </c>
      <c r="J28" s="4">
        <v>0.6</v>
      </c>
      <c r="K28" s="4">
        <v>0.5</v>
      </c>
      <c r="L28" s="4">
        <v>0.4</v>
      </c>
      <c r="M28" s="4">
        <v>0.4</v>
      </c>
      <c r="N28" s="4">
        <v>0.6</v>
      </c>
      <c r="O28" s="4">
        <v>0.5</v>
      </c>
      <c r="P28" s="4">
        <v>0.5</v>
      </c>
      <c r="Q28" s="4">
        <v>0.6</v>
      </c>
      <c r="R28" s="4">
        <v>0.6</v>
      </c>
      <c r="S28" s="4">
        <v>0.6</v>
      </c>
      <c r="T28" s="4">
        <v>0.6</v>
      </c>
      <c r="U28" s="4">
        <v>0.5</v>
      </c>
      <c r="V28" s="4">
        <v>0.6</v>
      </c>
      <c r="W28" s="4">
        <v>0.5</v>
      </c>
      <c r="Y28" s="3"/>
      <c r="Z28" s="13" t="s">
        <v>564</v>
      </c>
      <c r="AA28" s="4">
        <v>4</v>
      </c>
      <c r="AB28" s="4">
        <v>3.7</v>
      </c>
      <c r="AC28" s="4">
        <v>3.9</v>
      </c>
      <c r="AD28" s="4">
        <v>4.3</v>
      </c>
      <c r="AE28" s="4">
        <v>3.8</v>
      </c>
      <c r="AF28" s="4">
        <v>3.8</v>
      </c>
      <c r="AG28" s="4">
        <v>3.3</v>
      </c>
      <c r="AH28" s="4">
        <v>3.4</v>
      </c>
      <c r="AI28" s="4">
        <v>3.2</v>
      </c>
      <c r="AJ28" s="4">
        <v>3.7</v>
      </c>
      <c r="AK28" s="4">
        <v>3.5</v>
      </c>
      <c r="AL28" s="4">
        <v>3.4</v>
      </c>
      <c r="AM28" s="4">
        <v>3.1</v>
      </c>
      <c r="AN28" s="4">
        <v>2.7</v>
      </c>
      <c r="AO28" s="4">
        <v>3.1</v>
      </c>
      <c r="AP28" s="4">
        <v>3.2</v>
      </c>
      <c r="AQ28" s="4">
        <v>3.2</v>
      </c>
      <c r="AR28" s="4">
        <v>3.3</v>
      </c>
      <c r="AS28" s="4">
        <v>3.2</v>
      </c>
      <c r="AT28" s="4">
        <v>3.2</v>
      </c>
      <c r="AU28" s="4">
        <v>2.6</v>
      </c>
      <c r="AW28" s="3"/>
      <c r="AX28" s="13" t="s">
        <v>564</v>
      </c>
      <c r="AY28" s="4">
        <v>5.2</v>
      </c>
      <c r="AZ28" s="4">
        <v>5.4</v>
      </c>
      <c r="BA28" s="4">
        <v>5.0999999999999996</v>
      </c>
      <c r="BB28" s="4">
        <v>5.5</v>
      </c>
      <c r="BC28" s="4">
        <v>5.3</v>
      </c>
      <c r="BD28" s="4">
        <v>5</v>
      </c>
      <c r="BE28" s="4">
        <v>4.4000000000000004</v>
      </c>
      <c r="BF28" s="4">
        <v>4.7</v>
      </c>
      <c r="BG28" s="4">
        <v>4.7</v>
      </c>
      <c r="BH28" s="4">
        <v>4.5999999999999996</v>
      </c>
      <c r="BI28" s="4">
        <v>4.5</v>
      </c>
      <c r="BJ28" s="4">
        <v>5</v>
      </c>
      <c r="BK28" s="4">
        <v>4.5</v>
      </c>
      <c r="BL28" s="4">
        <v>5.4</v>
      </c>
      <c r="BM28" s="4">
        <v>6.2</v>
      </c>
      <c r="BN28" s="4">
        <v>5.9</v>
      </c>
      <c r="BO28" s="4">
        <v>6.1</v>
      </c>
      <c r="BP28" s="4">
        <v>6.3</v>
      </c>
      <c r="BQ28" s="4">
        <v>6.5</v>
      </c>
      <c r="BR28" s="4">
        <v>6.9</v>
      </c>
      <c r="BS28" s="4">
        <v>6.4</v>
      </c>
      <c r="BU28" s="3"/>
      <c r="BV28" s="13" t="s">
        <v>564</v>
      </c>
      <c r="BW28" s="4">
        <v>0.5</v>
      </c>
      <c r="BX28" s="4">
        <v>0.5</v>
      </c>
      <c r="BY28" s="4">
        <v>0.5</v>
      </c>
      <c r="BZ28" s="4">
        <v>0.5</v>
      </c>
      <c r="CA28" s="4">
        <v>0.5</v>
      </c>
      <c r="CB28" s="4">
        <v>0.5</v>
      </c>
      <c r="CC28" s="4">
        <v>0.4</v>
      </c>
      <c r="CD28" s="4">
        <v>0.4</v>
      </c>
      <c r="CE28" s="4">
        <v>0.5</v>
      </c>
      <c r="CF28" s="4">
        <v>0.5</v>
      </c>
      <c r="CG28" s="4">
        <v>0.4</v>
      </c>
      <c r="CH28" s="4">
        <v>0.4</v>
      </c>
      <c r="CI28" s="4">
        <v>0.4</v>
      </c>
      <c r="CJ28" s="4">
        <v>0.5</v>
      </c>
      <c r="CK28" s="4">
        <v>0.5</v>
      </c>
      <c r="CL28" s="4">
        <v>0.5</v>
      </c>
      <c r="CM28" s="4">
        <v>0.5</v>
      </c>
      <c r="CN28" s="4">
        <v>0.6</v>
      </c>
      <c r="CO28" s="4">
        <v>0.6</v>
      </c>
      <c r="CP28" s="4">
        <v>0.7</v>
      </c>
      <c r="CQ28" s="4">
        <v>0.6</v>
      </c>
      <c r="CS28" s="3"/>
      <c r="CT28" s="13" t="s">
        <v>564</v>
      </c>
      <c r="CU28" s="4">
        <v>0.7</v>
      </c>
      <c r="CV28" s="4">
        <v>0.6</v>
      </c>
      <c r="CW28" s="4">
        <v>0.8</v>
      </c>
      <c r="CX28" s="4">
        <v>0.7</v>
      </c>
      <c r="CY28" s="4">
        <v>0.6</v>
      </c>
      <c r="CZ28" s="4">
        <v>0.6</v>
      </c>
      <c r="DA28" s="4">
        <v>0.6</v>
      </c>
      <c r="DB28" s="4">
        <v>0.6</v>
      </c>
      <c r="DC28" s="4">
        <v>0.7</v>
      </c>
      <c r="DD28" s="4">
        <v>0.7</v>
      </c>
      <c r="DE28" s="4">
        <v>0.6</v>
      </c>
      <c r="DF28" s="4">
        <v>0.5</v>
      </c>
      <c r="DG28" s="4">
        <v>0.5</v>
      </c>
      <c r="DH28" s="4">
        <v>0.5</v>
      </c>
      <c r="DI28" s="4">
        <v>0.5</v>
      </c>
      <c r="DJ28" s="4">
        <v>0.5</v>
      </c>
      <c r="DK28" s="4">
        <v>0.6</v>
      </c>
      <c r="DL28" s="4">
        <v>0.6</v>
      </c>
      <c r="DM28" s="4">
        <v>0.7</v>
      </c>
      <c r="DN28" s="4">
        <v>0.7</v>
      </c>
      <c r="DO28" s="4">
        <v>0.6</v>
      </c>
      <c r="DQ28" s="3"/>
      <c r="DR28" s="13" t="s">
        <v>564</v>
      </c>
      <c r="DS28" s="4">
        <v>2.2999999999999998</v>
      </c>
      <c r="DT28" s="4">
        <v>2.1</v>
      </c>
      <c r="DU28" s="4">
        <v>2.4</v>
      </c>
      <c r="DV28" s="4">
        <v>2.6</v>
      </c>
      <c r="DW28" s="4">
        <v>2.5</v>
      </c>
      <c r="DX28" s="4">
        <v>2.2999999999999998</v>
      </c>
      <c r="DY28" s="4">
        <v>2.2000000000000002</v>
      </c>
      <c r="DZ28" s="4">
        <v>2.2999999999999998</v>
      </c>
      <c r="EA28" s="4">
        <v>2.2999999999999998</v>
      </c>
      <c r="EB28" s="4">
        <v>2.5</v>
      </c>
      <c r="EC28" s="4">
        <v>2.4</v>
      </c>
      <c r="ED28" s="4">
        <v>2.6</v>
      </c>
      <c r="EE28" s="4">
        <v>2.7</v>
      </c>
      <c r="EF28" s="4">
        <v>2.7</v>
      </c>
      <c r="EG28" s="4">
        <v>2.8</v>
      </c>
      <c r="EH28" s="4">
        <v>2.5</v>
      </c>
      <c r="EI28" s="4">
        <v>2.8</v>
      </c>
      <c r="EJ28" s="4">
        <v>3.3</v>
      </c>
      <c r="EK28" s="4">
        <v>3.5</v>
      </c>
      <c r="EL28" s="4">
        <v>3.6</v>
      </c>
      <c r="EM28" s="4">
        <v>3.3</v>
      </c>
      <c r="EO28" s="3"/>
      <c r="EP28" s="13" t="s">
        <v>564</v>
      </c>
      <c r="EQ28" s="4">
        <v>2</v>
      </c>
      <c r="ER28" s="4">
        <v>2</v>
      </c>
      <c r="ES28" s="4">
        <v>2.2000000000000002</v>
      </c>
      <c r="ET28" s="4">
        <v>1.8</v>
      </c>
      <c r="EU28" s="4">
        <v>1.7</v>
      </c>
      <c r="EV28" s="4">
        <v>1.7</v>
      </c>
      <c r="EW28" s="4">
        <v>1.7</v>
      </c>
      <c r="EX28" s="4">
        <v>1.9</v>
      </c>
      <c r="EY28" s="4">
        <v>2</v>
      </c>
      <c r="EZ28" s="4">
        <v>1.7</v>
      </c>
      <c r="FA28" s="4">
        <v>1.7</v>
      </c>
      <c r="FB28" s="4">
        <v>1.8</v>
      </c>
      <c r="FC28" s="4">
        <v>1.8</v>
      </c>
      <c r="FD28" s="4">
        <v>1.8</v>
      </c>
      <c r="FE28" s="4">
        <v>1.6</v>
      </c>
      <c r="FF28" s="4">
        <v>1.5</v>
      </c>
      <c r="FG28" s="4">
        <v>1.7</v>
      </c>
      <c r="FH28" s="4">
        <v>1.7</v>
      </c>
      <c r="FI28" s="4">
        <v>1.7</v>
      </c>
      <c r="FJ28" s="4">
        <v>1.8</v>
      </c>
      <c r="FK28" s="4">
        <v>1.8</v>
      </c>
    </row>
    <row r="29" spans="1:167" ht="14.5">
      <c r="A29" s="1"/>
      <c r="B29" s="8" t="s">
        <v>492</v>
      </c>
      <c r="C29" s="2"/>
      <c r="D29" s="2"/>
      <c r="E29" s="2"/>
      <c r="F29" s="2"/>
      <c r="G29" s="2"/>
      <c r="H29" s="2"/>
      <c r="I29" s="2"/>
      <c r="J29" s="2"/>
      <c r="K29" s="2"/>
      <c r="L29" s="2"/>
      <c r="M29" s="2"/>
      <c r="N29" s="2"/>
      <c r="O29" s="2"/>
      <c r="P29" s="2"/>
      <c r="Q29" s="2"/>
      <c r="R29" s="2"/>
      <c r="S29" s="2"/>
      <c r="T29" s="2"/>
      <c r="U29" s="2"/>
      <c r="V29" s="2"/>
      <c r="W29" s="2"/>
      <c r="Y29" s="1"/>
      <c r="Z29" s="8" t="s">
        <v>492</v>
      </c>
      <c r="AA29" s="2"/>
      <c r="AB29" s="2"/>
      <c r="AC29" s="2"/>
      <c r="AD29" s="2"/>
      <c r="AE29" s="2"/>
      <c r="AF29" s="2"/>
      <c r="AG29" s="2"/>
      <c r="AH29" s="2"/>
      <c r="AI29" s="2"/>
      <c r="AJ29" s="2"/>
      <c r="AK29" s="2"/>
      <c r="AL29" s="2"/>
      <c r="AM29" s="2"/>
      <c r="AN29" s="2"/>
      <c r="AO29" s="2"/>
      <c r="AP29" s="2"/>
      <c r="AQ29" s="2"/>
      <c r="AR29" s="2"/>
      <c r="AS29" s="2"/>
      <c r="AT29" s="2"/>
      <c r="AU29" s="2"/>
      <c r="AW29" s="1"/>
      <c r="AX29" s="8" t="s">
        <v>492</v>
      </c>
      <c r="AY29" s="2"/>
      <c r="AZ29" s="2"/>
      <c r="BA29" s="2"/>
      <c r="BB29" s="2"/>
      <c r="BC29" s="2"/>
      <c r="BD29" s="2"/>
      <c r="BE29" s="2"/>
      <c r="BF29" s="2"/>
      <c r="BG29" s="2"/>
      <c r="BH29" s="2"/>
      <c r="BI29" s="2"/>
      <c r="BJ29" s="2"/>
      <c r="BK29" s="2"/>
      <c r="BL29" s="2"/>
      <c r="BM29" s="2"/>
      <c r="BN29" s="2"/>
      <c r="BO29" s="2"/>
      <c r="BP29" s="2"/>
      <c r="BQ29" s="2"/>
      <c r="BR29" s="2"/>
      <c r="BS29" s="2"/>
      <c r="BU29" s="1"/>
      <c r="BV29" s="8" t="s">
        <v>492</v>
      </c>
      <c r="BW29" s="2"/>
      <c r="BX29" s="2"/>
      <c r="BY29" s="2"/>
      <c r="BZ29" s="2"/>
      <c r="CA29" s="2"/>
      <c r="CB29" s="2"/>
      <c r="CC29" s="2"/>
      <c r="CD29" s="2"/>
      <c r="CE29" s="2"/>
      <c r="CF29" s="2"/>
      <c r="CG29" s="2"/>
      <c r="CH29" s="2"/>
      <c r="CI29" s="2"/>
      <c r="CJ29" s="2"/>
      <c r="CK29" s="2"/>
      <c r="CL29" s="2"/>
      <c r="CM29" s="2"/>
      <c r="CN29" s="2"/>
      <c r="CO29" s="2"/>
      <c r="CP29" s="2"/>
      <c r="CQ29" s="2"/>
      <c r="CS29" s="1"/>
      <c r="CT29" s="8" t="s">
        <v>492</v>
      </c>
      <c r="CU29" s="2"/>
      <c r="CV29" s="2"/>
      <c r="CW29" s="2"/>
      <c r="CX29" s="2"/>
      <c r="CY29" s="2"/>
      <c r="CZ29" s="2"/>
      <c r="DA29" s="2"/>
      <c r="DB29" s="2"/>
      <c r="DC29" s="2"/>
      <c r="DD29" s="2"/>
      <c r="DE29" s="2"/>
      <c r="DF29" s="2"/>
      <c r="DG29" s="2"/>
      <c r="DH29" s="2"/>
      <c r="DI29" s="2"/>
      <c r="DJ29" s="2"/>
      <c r="DK29" s="2"/>
      <c r="DL29" s="2"/>
      <c r="DM29" s="2"/>
      <c r="DN29" s="2"/>
      <c r="DO29" s="2"/>
      <c r="DQ29" s="1"/>
      <c r="DR29" s="8" t="s">
        <v>492</v>
      </c>
      <c r="DS29" s="2"/>
      <c r="DT29" s="2"/>
      <c r="DU29" s="2"/>
      <c r="DV29" s="2"/>
      <c r="DW29" s="2"/>
      <c r="DX29" s="2"/>
      <c r="DY29" s="2"/>
      <c r="DZ29" s="2"/>
      <c r="EA29" s="2"/>
      <c r="EB29" s="2"/>
      <c r="EC29" s="2"/>
      <c r="ED29" s="2"/>
      <c r="EE29" s="2"/>
      <c r="EF29" s="2"/>
      <c r="EG29" s="2"/>
      <c r="EH29" s="2"/>
      <c r="EI29" s="2"/>
      <c r="EJ29" s="2"/>
      <c r="EK29" s="2"/>
      <c r="EL29" s="2"/>
      <c r="EM29" s="2"/>
      <c r="EO29" s="1"/>
      <c r="EP29" s="8" t="s">
        <v>492</v>
      </c>
      <c r="EQ29" s="2"/>
      <c r="ER29" s="2"/>
      <c r="ES29" s="2"/>
      <c r="ET29" s="2"/>
      <c r="EU29" s="2"/>
      <c r="EV29" s="2"/>
      <c r="EW29" s="2"/>
      <c r="EX29" s="2"/>
      <c r="EY29" s="2"/>
      <c r="EZ29" s="2"/>
      <c r="FA29" s="2"/>
      <c r="FB29" s="2"/>
      <c r="FC29" s="2"/>
      <c r="FD29" s="2"/>
      <c r="FE29" s="2"/>
      <c r="FF29" s="2"/>
      <c r="FG29" s="2"/>
      <c r="FH29" s="2"/>
      <c r="FI29" s="2"/>
      <c r="FJ29" s="2"/>
      <c r="FK29" s="2"/>
    </row>
    <row r="30" spans="1:167" ht="14.5">
      <c r="A30" s="1"/>
      <c r="B30" s="9" t="s">
        <v>37</v>
      </c>
      <c r="C30" s="2">
        <v>0.1</v>
      </c>
      <c r="D30" s="2">
        <v>0.1</v>
      </c>
      <c r="E30" s="2">
        <v>0.1</v>
      </c>
      <c r="F30" s="2">
        <v>0.1</v>
      </c>
      <c r="G30" s="2">
        <v>0.1</v>
      </c>
      <c r="H30" s="2">
        <v>0.1</v>
      </c>
      <c r="I30" s="2">
        <v>0.1</v>
      </c>
      <c r="J30" s="2">
        <v>0.2</v>
      </c>
      <c r="K30" s="2">
        <v>0.2</v>
      </c>
      <c r="L30" s="2">
        <v>0.2</v>
      </c>
      <c r="M30" s="2">
        <v>0.1</v>
      </c>
      <c r="N30" s="2">
        <v>0.2</v>
      </c>
      <c r="O30" s="2">
        <v>0.2</v>
      </c>
      <c r="P30" s="2">
        <v>0.1</v>
      </c>
      <c r="Q30" s="2">
        <v>0.2</v>
      </c>
      <c r="R30" s="2">
        <v>0.2</v>
      </c>
      <c r="S30" s="2">
        <v>0.2</v>
      </c>
      <c r="T30" s="2">
        <v>0.2</v>
      </c>
      <c r="U30" s="2">
        <v>0.2</v>
      </c>
      <c r="V30" s="2">
        <v>0.3</v>
      </c>
      <c r="W30" s="2">
        <v>0.2</v>
      </c>
      <c r="Y30" s="1"/>
      <c r="Z30" s="9" t="s">
        <v>37</v>
      </c>
      <c r="AA30" s="2">
        <v>0.8</v>
      </c>
      <c r="AB30" s="2">
        <v>0.7</v>
      </c>
      <c r="AC30" s="2">
        <v>0.8</v>
      </c>
      <c r="AD30" s="2">
        <v>0.8</v>
      </c>
      <c r="AE30" s="2">
        <v>0.8</v>
      </c>
      <c r="AF30" s="2">
        <v>0.8</v>
      </c>
      <c r="AG30" s="2">
        <v>0.8</v>
      </c>
      <c r="AH30" s="2">
        <v>1</v>
      </c>
      <c r="AI30" s="2">
        <v>1</v>
      </c>
      <c r="AJ30" s="2">
        <v>0.8</v>
      </c>
      <c r="AK30" s="2">
        <v>0.9</v>
      </c>
      <c r="AL30" s="2">
        <v>0.8</v>
      </c>
      <c r="AM30" s="2">
        <v>1.1000000000000001</v>
      </c>
      <c r="AN30" s="2">
        <v>0.5</v>
      </c>
      <c r="AO30" s="2">
        <v>0.7</v>
      </c>
      <c r="AP30" s="2">
        <v>0.6</v>
      </c>
      <c r="AQ30" s="2">
        <v>0.6</v>
      </c>
      <c r="AR30" s="2">
        <v>0.6</v>
      </c>
      <c r="AS30" s="2">
        <v>0.8</v>
      </c>
      <c r="AT30" s="2">
        <v>0.7</v>
      </c>
      <c r="AU30" s="2">
        <v>0.6</v>
      </c>
      <c r="AW30" s="1"/>
      <c r="AX30" s="9" t="s">
        <v>37</v>
      </c>
      <c r="AY30" s="2">
        <v>0.1</v>
      </c>
      <c r="AZ30" s="2">
        <v>0.1</v>
      </c>
      <c r="BA30" s="2">
        <v>0.2</v>
      </c>
      <c r="BB30" s="2">
        <v>0.2</v>
      </c>
      <c r="BC30" s="2">
        <v>0.2</v>
      </c>
      <c r="BD30" s="2">
        <v>0.1</v>
      </c>
      <c r="BE30" s="2">
        <v>0.1</v>
      </c>
      <c r="BF30" s="2">
        <v>0.1</v>
      </c>
      <c r="BG30" s="2">
        <v>0.1</v>
      </c>
      <c r="BH30" s="2">
        <v>0.2</v>
      </c>
      <c r="BI30" s="2">
        <v>0.3</v>
      </c>
      <c r="BJ30" s="2">
        <v>0.4</v>
      </c>
      <c r="BK30" s="2">
        <v>0.2</v>
      </c>
      <c r="BL30" s="2">
        <v>0.5</v>
      </c>
      <c r="BM30" s="2">
        <v>0.7</v>
      </c>
      <c r="BN30" s="2">
        <v>0.6</v>
      </c>
      <c r="BO30" s="2">
        <v>0.7</v>
      </c>
      <c r="BP30" s="2">
        <v>0.7</v>
      </c>
      <c r="BQ30" s="2">
        <v>0.6</v>
      </c>
      <c r="BR30" s="2">
        <v>0.5</v>
      </c>
      <c r="BS30" s="2">
        <v>0.4</v>
      </c>
      <c r="BU30" s="1"/>
      <c r="BV30" s="9" t="s">
        <v>37</v>
      </c>
      <c r="BW30" s="2">
        <v>0</v>
      </c>
      <c r="BX30" s="2">
        <v>0</v>
      </c>
      <c r="BY30" s="2">
        <v>0</v>
      </c>
      <c r="BZ30" s="2">
        <v>0</v>
      </c>
      <c r="CA30" s="2">
        <v>0</v>
      </c>
      <c r="CB30" s="2">
        <v>0.1</v>
      </c>
      <c r="CC30" s="2">
        <v>0.1</v>
      </c>
      <c r="CD30" s="2">
        <v>0</v>
      </c>
      <c r="CE30" s="2">
        <v>0</v>
      </c>
      <c r="CF30" s="2">
        <v>0.1</v>
      </c>
      <c r="CG30" s="2">
        <v>0</v>
      </c>
      <c r="CH30" s="2">
        <v>0.1</v>
      </c>
      <c r="CI30" s="2">
        <v>0</v>
      </c>
      <c r="CJ30" s="2">
        <v>0.1</v>
      </c>
      <c r="CK30" s="2">
        <v>0.1</v>
      </c>
      <c r="CL30" s="2">
        <v>0.1</v>
      </c>
      <c r="CM30" s="2">
        <v>0.1</v>
      </c>
      <c r="CN30" s="2">
        <v>0.1</v>
      </c>
      <c r="CO30" s="2">
        <v>0.1</v>
      </c>
      <c r="CP30" s="2">
        <v>0.1</v>
      </c>
      <c r="CQ30" s="2">
        <v>0.1</v>
      </c>
      <c r="CS30" s="1"/>
      <c r="CT30" s="9" t="s">
        <v>37</v>
      </c>
      <c r="CU30" s="2">
        <v>0.1</v>
      </c>
      <c r="CV30" s="2">
        <v>0</v>
      </c>
      <c r="CW30" s="2">
        <v>0</v>
      </c>
      <c r="CX30" s="2">
        <v>0</v>
      </c>
      <c r="CY30" s="2">
        <v>0</v>
      </c>
      <c r="CZ30" s="2">
        <v>0</v>
      </c>
      <c r="DA30" s="2">
        <v>0.1</v>
      </c>
      <c r="DB30" s="2">
        <v>0.1</v>
      </c>
      <c r="DC30" s="2">
        <v>0.1</v>
      </c>
      <c r="DD30" s="2">
        <v>0.1</v>
      </c>
      <c r="DE30" s="2">
        <v>0</v>
      </c>
      <c r="DF30" s="2">
        <v>0</v>
      </c>
      <c r="DG30" s="2">
        <v>0</v>
      </c>
      <c r="DH30" s="2">
        <v>0</v>
      </c>
      <c r="DI30" s="2">
        <v>0</v>
      </c>
      <c r="DJ30" s="2">
        <v>0</v>
      </c>
      <c r="DK30" s="2">
        <v>0</v>
      </c>
      <c r="DL30" s="2">
        <v>0</v>
      </c>
      <c r="DM30" s="2">
        <v>0</v>
      </c>
      <c r="DN30" s="2">
        <v>0.1</v>
      </c>
      <c r="DO30" s="2">
        <v>0.1</v>
      </c>
      <c r="DQ30" s="1"/>
      <c r="DR30" s="9" t="s">
        <v>37</v>
      </c>
      <c r="DS30" s="2">
        <v>0.1</v>
      </c>
      <c r="DT30" s="2">
        <v>0.1</v>
      </c>
      <c r="DU30" s="2">
        <v>0</v>
      </c>
      <c r="DV30" s="2">
        <v>0.1</v>
      </c>
      <c r="DW30" s="2">
        <v>0.1</v>
      </c>
      <c r="DX30" s="2">
        <v>0.1</v>
      </c>
      <c r="DY30" s="2">
        <v>0.1</v>
      </c>
      <c r="DZ30" s="2">
        <v>0.1</v>
      </c>
      <c r="EA30" s="2">
        <v>0.1</v>
      </c>
      <c r="EB30" s="2">
        <v>0.1</v>
      </c>
      <c r="EC30" s="2">
        <v>0.1</v>
      </c>
      <c r="ED30" s="2">
        <v>0.1</v>
      </c>
      <c r="EE30" s="2">
        <v>0.1</v>
      </c>
      <c r="EF30" s="2">
        <v>0.1</v>
      </c>
      <c r="EG30" s="2">
        <v>0.1</v>
      </c>
      <c r="EH30" s="2">
        <v>0</v>
      </c>
      <c r="EI30" s="2">
        <v>0</v>
      </c>
      <c r="EJ30" s="2">
        <v>0.1</v>
      </c>
      <c r="EK30" s="2">
        <v>0</v>
      </c>
      <c r="EL30" s="2">
        <v>0</v>
      </c>
      <c r="EM30" s="2">
        <v>0</v>
      </c>
      <c r="EO30" s="1"/>
      <c r="EP30" s="9" t="s">
        <v>37</v>
      </c>
      <c r="EQ30" s="2">
        <v>0.3</v>
      </c>
      <c r="ER30" s="2">
        <v>0.3</v>
      </c>
      <c r="ES30" s="2">
        <v>0.2</v>
      </c>
      <c r="ET30" s="2">
        <v>0.2</v>
      </c>
      <c r="EU30" s="2">
        <v>0.1</v>
      </c>
      <c r="EV30" s="2">
        <v>0.2</v>
      </c>
      <c r="EW30" s="2">
        <v>0.2</v>
      </c>
      <c r="EX30" s="2">
        <v>0.4</v>
      </c>
      <c r="EY30" s="2">
        <v>0.3</v>
      </c>
      <c r="EZ30" s="2">
        <v>0.2</v>
      </c>
      <c r="FA30" s="2">
        <v>0.3</v>
      </c>
      <c r="FB30" s="2">
        <v>0.2</v>
      </c>
      <c r="FC30" s="2">
        <v>0.2</v>
      </c>
      <c r="FD30" s="2">
        <v>0.2</v>
      </c>
      <c r="FE30" s="2">
        <v>0.2</v>
      </c>
      <c r="FF30" s="2">
        <v>0.2</v>
      </c>
      <c r="FG30" s="2">
        <v>0.3</v>
      </c>
      <c r="FH30" s="2">
        <v>0.3</v>
      </c>
      <c r="FI30" s="2">
        <v>0.3</v>
      </c>
      <c r="FJ30" s="2">
        <v>0.3</v>
      </c>
      <c r="FK30" s="2">
        <v>0.3</v>
      </c>
    </row>
    <row r="31" spans="1:167" ht="14.5">
      <c r="A31" s="1"/>
      <c r="B31" s="9" t="s">
        <v>493</v>
      </c>
      <c r="C31" s="2">
        <v>0</v>
      </c>
      <c r="D31" s="2">
        <v>0</v>
      </c>
      <c r="E31" s="2">
        <v>0</v>
      </c>
      <c r="F31" s="2">
        <v>0</v>
      </c>
      <c r="G31" s="2">
        <v>0</v>
      </c>
      <c r="H31" s="2">
        <v>0</v>
      </c>
      <c r="I31" s="2">
        <v>0</v>
      </c>
      <c r="J31" s="2">
        <v>0.1</v>
      </c>
      <c r="K31" s="2">
        <v>0.1</v>
      </c>
      <c r="L31" s="2">
        <v>0.1</v>
      </c>
      <c r="M31" s="2">
        <v>0.1</v>
      </c>
      <c r="N31" s="2">
        <v>0.2</v>
      </c>
      <c r="O31" s="2">
        <v>0.2</v>
      </c>
      <c r="P31" s="2">
        <v>0.2</v>
      </c>
      <c r="Q31" s="2">
        <v>0.1</v>
      </c>
      <c r="R31" s="2">
        <v>0.2</v>
      </c>
      <c r="S31" s="2">
        <v>0.2</v>
      </c>
      <c r="T31" s="2">
        <v>0.2</v>
      </c>
      <c r="U31" s="2">
        <v>0.2</v>
      </c>
      <c r="V31" s="2">
        <v>0.2</v>
      </c>
      <c r="W31" s="2">
        <v>0.2</v>
      </c>
      <c r="Y31" s="1"/>
      <c r="Z31" s="9" t="s">
        <v>493</v>
      </c>
      <c r="AA31" s="2">
        <v>2.2999999999999998</v>
      </c>
      <c r="AB31" s="2">
        <v>2.1</v>
      </c>
      <c r="AC31" s="2">
        <v>2.2000000000000002</v>
      </c>
      <c r="AD31" s="2">
        <v>2.2999999999999998</v>
      </c>
      <c r="AE31" s="2">
        <v>2.2999999999999998</v>
      </c>
      <c r="AF31" s="2">
        <v>2.2000000000000002</v>
      </c>
      <c r="AG31" s="2">
        <v>2</v>
      </c>
      <c r="AH31" s="2">
        <v>1.9</v>
      </c>
      <c r="AI31" s="2">
        <v>1.9</v>
      </c>
      <c r="AJ31" s="2">
        <v>2.6</v>
      </c>
      <c r="AK31" s="2">
        <v>2.4</v>
      </c>
      <c r="AL31" s="2">
        <v>2.4</v>
      </c>
      <c r="AM31" s="2">
        <v>1.8</v>
      </c>
      <c r="AN31" s="2">
        <v>1.8</v>
      </c>
      <c r="AO31" s="2">
        <v>2.1</v>
      </c>
      <c r="AP31" s="2">
        <v>2.2000000000000002</v>
      </c>
      <c r="AQ31" s="2">
        <v>2.2000000000000002</v>
      </c>
      <c r="AR31" s="2">
        <v>2.2999999999999998</v>
      </c>
      <c r="AS31" s="2">
        <v>2.1</v>
      </c>
      <c r="AT31" s="2">
        <v>2.1</v>
      </c>
      <c r="AU31" s="2">
        <v>1.7</v>
      </c>
      <c r="AW31" s="1"/>
      <c r="AX31" s="9" t="s">
        <v>493</v>
      </c>
      <c r="AY31" s="2">
        <v>4.8</v>
      </c>
      <c r="AZ31" s="2">
        <v>4.9000000000000004</v>
      </c>
      <c r="BA31" s="2">
        <v>4.5</v>
      </c>
      <c r="BB31" s="2">
        <v>4.8</v>
      </c>
      <c r="BC31" s="2">
        <v>4.5999999999999996</v>
      </c>
      <c r="BD31" s="2">
        <v>4.5</v>
      </c>
      <c r="BE31" s="2">
        <v>4.0999999999999996</v>
      </c>
      <c r="BF31" s="2">
        <v>4.4000000000000004</v>
      </c>
      <c r="BG31" s="2">
        <v>4.3</v>
      </c>
      <c r="BH31" s="2">
        <v>4.2</v>
      </c>
      <c r="BI31" s="2">
        <v>4</v>
      </c>
      <c r="BJ31" s="2">
        <v>4.3</v>
      </c>
      <c r="BK31" s="2">
        <v>4</v>
      </c>
      <c r="BL31" s="2">
        <v>4.5999999999999996</v>
      </c>
      <c r="BM31" s="2">
        <v>5.2</v>
      </c>
      <c r="BN31" s="2">
        <v>5</v>
      </c>
      <c r="BO31" s="2">
        <v>5</v>
      </c>
      <c r="BP31" s="2">
        <v>5.2</v>
      </c>
      <c r="BQ31" s="2">
        <v>5.7</v>
      </c>
      <c r="BR31" s="2">
        <v>6.2</v>
      </c>
      <c r="BS31" s="2">
        <v>5.8</v>
      </c>
      <c r="BU31" s="1"/>
      <c r="BV31" s="9" t="s">
        <v>493</v>
      </c>
      <c r="BW31" s="2">
        <v>0.4</v>
      </c>
      <c r="BX31" s="2">
        <v>0.4</v>
      </c>
      <c r="BY31" s="2">
        <v>0.4</v>
      </c>
      <c r="BZ31" s="2">
        <v>0.4</v>
      </c>
      <c r="CA31" s="2">
        <v>0.4</v>
      </c>
      <c r="CB31" s="2">
        <v>0.4</v>
      </c>
      <c r="CC31" s="2">
        <v>0.3</v>
      </c>
      <c r="CD31" s="2">
        <v>0.4</v>
      </c>
      <c r="CE31" s="2">
        <v>0.4</v>
      </c>
      <c r="CF31" s="2">
        <v>0.4</v>
      </c>
      <c r="CG31" s="2">
        <v>0.3</v>
      </c>
      <c r="CH31" s="2">
        <v>0.4</v>
      </c>
      <c r="CI31" s="2">
        <v>0.3</v>
      </c>
      <c r="CJ31" s="2">
        <v>0.4</v>
      </c>
      <c r="CK31" s="2">
        <v>0.5</v>
      </c>
      <c r="CL31" s="2">
        <v>0.4</v>
      </c>
      <c r="CM31" s="2">
        <v>0.4</v>
      </c>
      <c r="CN31" s="2">
        <v>0.5</v>
      </c>
      <c r="CO31" s="2">
        <v>0.5</v>
      </c>
      <c r="CP31" s="2">
        <v>0.5</v>
      </c>
      <c r="CQ31" s="2">
        <v>0.5</v>
      </c>
      <c r="CS31" s="1"/>
      <c r="CT31" s="9" t="s">
        <v>493</v>
      </c>
      <c r="CU31" s="2">
        <v>0.6</v>
      </c>
      <c r="CV31" s="2">
        <v>0.5</v>
      </c>
      <c r="CW31" s="2">
        <v>0.6</v>
      </c>
      <c r="CX31" s="2">
        <v>0.6</v>
      </c>
      <c r="CY31" s="2">
        <v>0.5</v>
      </c>
      <c r="CZ31" s="2">
        <v>0.5</v>
      </c>
      <c r="DA31" s="2">
        <v>0.5</v>
      </c>
      <c r="DB31" s="2">
        <v>0.5</v>
      </c>
      <c r="DC31" s="2">
        <v>0.5</v>
      </c>
      <c r="DD31" s="2">
        <v>0.7</v>
      </c>
      <c r="DE31" s="2">
        <v>0.5</v>
      </c>
      <c r="DF31" s="2">
        <v>0.5</v>
      </c>
      <c r="DG31" s="2">
        <v>0.4</v>
      </c>
      <c r="DH31" s="2">
        <v>0.4</v>
      </c>
      <c r="DI31" s="2">
        <v>0.4</v>
      </c>
      <c r="DJ31" s="2">
        <v>0.4</v>
      </c>
      <c r="DK31" s="2">
        <v>0.5</v>
      </c>
      <c r="DL31" s="2">
        <v>0.6</v>
      </c>
      <c r="DM31" s="2">
        <v>0.6</v>
      </c>
      <c r="DN31" s="2">
        <v>0.6</v>
      </c>
      <c r="DO31" s="2">
        <v>0.6</v>
      </c>
      <c r="DQ31" s="1"/>
      <c r="DR31" s="9" t="s">
        <v>493</v>
      </c>
      <c r="DS31" s="2">
        <v>2</v>
      </c>
      <c r="DT31" s="2">
        <v>1.7</v>
      </c>
      <c r="DU31" s="2">
        <v>2.2000000000000002</v>
      </c>
      <c r="DV31" s="2">
        <v>2.4</v>
      </c>
      <c r="DW31" s="2">
        <v>2.2999999999999998</v>
      </c>
      <c r="DX31" s="2">
        <v>2.1</v>
      </c>
      <c r="DY31" s="2">
        <v>2</v>
      </c>
      <c r="DZ31" s="2">
        <v>2.1</v>
      </c>
      <c r="EA31" s="2">
        <v>2.1</v>
      </c>
      <c r="EB31" s="2">
        <v>2.2000000000000002</v>
      </c>
      <c r="EC31" s="2">
        <v>2.1</v>
      </c>
      <c r="ED31" s="2">
        <v>2.2999999999999998</v>
      </c>
      <c r="EE31" s="2">
        <v>2.4</v>
      </c>
      <c r="EF31" s="2">
        <v>2.4</v>
      </c>
      <c r="EG31" s="2">
        <v>2.6</v>
      </c>
      <c r="EH31" s="2">
        <v>2.2999999999999998</v>
      </c>
      <c r="EI31" s="2">
        <v>2.6</v>
      </c>
      <c r="EJ31" s="2">
        <v>3.1</v>
      </c>
      <c r="EK31" s="2">
        <v>3.3</v>
      </c>
      <c r="EL31" s="2">
        <v>3.4</v>
      </c>
      <c r="EM31" s="2">
        <v>3.1</v>
      </c>
      <c r="EO31" s="1"/>
      <c r="EP31" s="9" t="s">
        <v>493</v>
      </c>
      <c r="EQ31" s="2">
        <v>1.5</v>
      </c>
      <c r="ER31" s="2">
        <v>1.5</v>
      </c>
      <c r="ES31" s="2">
        <v>1.1000000000000001</v>
      </c>
      <c r="ET31" s="2">
        <v>0.8</v>
      </c>
      <c r="EU31" s="2">
        <v>0.8</v>
      </c>
      <c r="EV31" s="2">
        <v>0.9</v>
      </c>
      <c r="EW31" s="2">
        <v>1</v>
      </c>
      <c r="EX31" s="2">
        <v>1</v>
      </c>
      <c r="EY31" s="2">
        <v>1.4</v>
      </c>
      <c r="EZ31" s="2">
        <v>1.4</v>
      </c>
      <c r="FA31" s="2">
        <v>1.2</v>
      </c>
      <c r="FB31" s="2">
        <v>1.4</v>
      </c>
      <c r="FC31" s="2">
        <v>1.4</v>
      </c>
      <c r="FD31" s="2">
        <v>1.3</v>
      </c>
      <c r="FE31" s="2">
        <v>1.3</v>
      </c>
      <c r="FF31" s="2">
        <v>1.1000000000000001</v>
      </c>
      <c r="FG31" s="2">
        <v>1.3</v>
      </c>
      <c r="FH31" s="2">
        <v>1.4</v>
      </c>
      <c r="FI31" s="2">
        <v>1.2</v>
      </c>
      <c r="FJ31" s="2">
        <v>1.3</v>
      </c>
      <c r="FK31" s="2">
        <v>1.4</v>
      </c>
    </row>
    <row r="32" spans="1:167" ht="14.5">
      <c r="A32" s="1"/>
      <c r="B32" s="9" t="s">
        <v>63</v>
      </c>
      <c r="C32" s="2">
        <v>0.3</v>
      </c>
      <c r="D32" s="2">
        <v>0.3</v>
      </c>
      <c r="E32" s="2">
        <v>0.3</v>
      </c>
      <c r="F32" s="2">
        <v>0.2</v>
      </c>
      <c r="G32" s="2">
        <v>0.3</v>
      </c>
      <c r="H32" s="2">
        <v>0.2</v>
      </c>
      <c r="I32" s="2">
        <v>0.1</v>
      </c>
      <c r="J32" s="2">
        <v>0</v>
      </c>
      <c r="K32" s="2">
        <v>0</v>
      </c>
      <c r="L32" s="2">
        <v>0</v>
      </c>
      <c r="M32" s="2">
        <v>0</v>
      </c>
      <c r="N32" s="2">
        <v>0.1</v>
      </c>
      <c r="O32" s="2">
        <v>0</v>
      </c>
      <c r="P32" s="2">
        <v>0.1</v>
      </c>
      <c r="Q32" s="2">
        <v>0.1</v>
      </c>
      <c r="R32" s="2">
        <v>0.1</v>
      </c>
      <c r="S32" s="2">
        <v>0.1</v>
      </c>
      <c r="T32" s="2">
        <v>0.1</v>
      </c>
      <c r="U32" s="2">
        <v>0</v>
      </c>
      <c r="V32" s="2">
        <v>0</v>
      </c>
      <c r="W32" s="2">
        <v>0</v>
      </c>
      <c r="Y32" s="1"/>
      <c r="Z32" s="9" t="s">
        <v>63</v>
      </c>
      <c r="AA32" s="2">
        <v>0.6</v>
      </c>
      <c r="AB32" s="2">
        <v>0.6</v>
      </c>
      <c r="AC32" s="2">
        <v>0.6</v>
      </c>
      <c r="AD32" s="2">
        <v>0.6</v>
      </c>
      <c r="AE32" s="2">
        <v>0.5</v>
      </c>
      <c r="AF32" s="2">
        <v>0.4</v>
      </c>
      <c r="AG32" s="2">
        <v>0.3</v>
      </c>
      <c r="AH32" s="2">
        <v>0.2</v>
      </c>
      <c r="AI32" s="2">
        <v>0.2</v>
      </c>
      <c r="AJ32" s="2">
        <v>0.1</v>
      </c>
      <c r="AK32" s="2">
        <v>0.1</v>
      </c>
      <c r="AL32" s="2">
        <v>0.1</v>
      </c>
      <c r="AM32" s="2">
        <v>0.1</v>
      </c>
      <c r="AN32" s="2">
        <v>0.3</v>
      </c>
      <c r="AO32" s="2">
        <v>0.2</v>
      </c>
      <c r="AP32" s="2">
        <v>0.2</v>
      </c>
      <c r="AQ32" s="2">
        <v>0.2</v>
      </c>
      <c r="AR32" s="2">
        <v>0.2</v>
      </c>
      <c r="AS32" s="2">
        <v>0.2</v>
      </c>
      <c r="AT32" s="2">
        <v>0.2</v>
      </c>
      <c r="AU32" s="2">
        <v>0.2</v>
      </c>
      <c r="AW32" s="1"/>
      <c r="AX32" s="9" t="s">
        <v>63</v>
      </c>
      <c r="AY32" s="2">
        <v>0.2</v>
      </c>
      <c r="AZ32" s="2">
        <v>0.2</v>
      </c>
      <c r="BA32" s="2">
        <v>0.2</v>
      </c>
      <c r="BB32" s="2">
        <v>0.2</v>
      </c>
      <c r="BC32" s="2">
        <v>0.2</v>
      </c>
      <c r="BD32" s="2">
        <v>0.1</v>
      </c>
      <c r="BE32" s="2">
        <v>0.1</v>
      </c>
      <c r="BF32" s="2">
        <v>0.1</v>
      </c>
      <c r="BG32" s="2">
        <v>0.1</v>
      </c>
      <c r="BH32" s="2">
        <v>0</v>
      </c>
      <c r="BI32" s="2">
        <v>0</v>
      </c>
      <c r="BJ32" s="2">
        <v>0</v>
      </c>
      <c r="BK32" s="2">
        <v>0</v>
      </c>
      <c r="BL32" s="2">
        <v>0</v>
      </c>
      <c r="BM32" s="2">
        <v>0.1</v>
      </c>
      <c r="BN32" s="2">
        <v>0</v>
      </c>
      <c r="BO32" s="2">
        <v>0</v>
      </c>
      <c r="BP32" s="2">
        <v>0</v>
      </c>
      <c r="BQ32" s="2">
        <v>0</v>
      </c>
      <c r="BR32" s="2">
        <v>0</v>
      </c>
      <c r="BS32" s="2">
        <v>0</v>
      </c>
      <c r="BU32" s="1"/>
      <c r="BV32" s="9"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9"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9"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9" t="s">
        <v>63</v>
      </c>
      <c r="EQ32" s="2">
        <v>0.2</v>
      </c>
      <c r="ER32" s="2">
        <v>0.1</v>
      </c>
      <c r="ES32" s="2">
        <v>0.6</v>
      </c>
      <c r="ET32" s="2">
        <v>0.6</v>
      </c>
      <c r="EU32" s="2">
        <v>0.6</v>
      </c>
      <c r="EV32" s="2">
        <v>0.5</v>
      </c>
      <c r="EW32" s="2">
        <v>0.4</v>
      </c>
      <c r="EX32" s="2">
        <v>0.4</v>
      </c>
      <c r="EY32" s="2">
        <v>0.1</v>
      </c>
      <c r="EZ32" s="2">
        <v>0</v>
      </c>
      <c r="FA32" s="2">
        <v>0</v>
      </c>
      <c r="FB32" s="2">
        <v>0</v>
      </c>
      <c r="FC32" s="2">
        <v>0.1</v>
      </c>
      <c r="FD32" s="2">
        <v>0.1</v>
      </c>
      <c r="FE32" s="2">
        <v>0.1</v>
      </c>
      <c r="FF32" s="2">
        <v>0.1</v>
      </c>
      <c r="FG32" s="2">
        <v>0</v>
      </c>
      <c r="FH32" s="2">
        <v>0</v>
      </c>
      <c r="FI32" s="2">
        <v>0</v>
      </c>
      <c r="FJ32" s="2">
        <v>0</v>
      </c>
      <c r="FK32" s="2">
        <v>0</v>
      </c>
    </row>
    <row r="33" spans="1:167" ht="14.5">
      <c r="A33" s="1"/>
      <c r="B33" s="9" t="s">
        <v>67</v>
      </c>
      <c r="C33" s="2">
        <v>0.1</v>
      </c>
      <c r="D33" s="2">
        <v>0</v>
      </c>
      <c r="E33" s="2">
        <v>0</v>
      </c>
      <c r="F33" s="2">
        <v>0</v>
      </c>
      <c r="G33" s="2">
        <v>0.1</v>
      </c>
      <c r="H33" s="2">
        <v>0.1</v>
      </c>
      <c r="I33" s="2">
        <v>0.2</v>
      </c>
      <c r="J33" s="2">
        <v>0.2</v>
      </c>
      <c r="K33" s="2">
        <v>0.1</v>
      </c>
      <c r="L33" s="2">
        <v>0</v>
      </c>
      <c r="M33" s="2">
        <v>0</v>
      </c>
      <c r="N33" s="2">
        <v>0.1</v>
      </c>
      <c r="O33" s="2">
        <v>0.1</v>
      </c>
      <c r="P33" s="2">
        <v>0</v>
      </c>
      <c r="Q33" s="2">
        <v>0</v>
      </c>
      <c r="R33" s="2">
        <v>0</v>
      </c>
      <c r="S33" s="2">
        <v>0</v>
      </c>
      <c r="T33" s="2">
        <v>0</v>
      </c>
      <c r="U33" s="2">
        <v>0</v>
      </c>
      <c r="V33" s="2">
        <v>0</v>
      </c>
      <c r="W33" s="2">
        <v>0</v>
      </c>
      <c r="Y33" s="1"/>
      <c r="Z33" s="9" t="s">
        <v>67</v>
      </c>
      <c r="AA33" s="2">
        <v>0.1</v>
      </c>
      <c r="AB33" s="2">
        <v>0.1</v>
      </c>
      <c r="AC33" s="2">
        <v>0.2</v>
      </c>
      <c r="AD33" s="2">
        <v>0.4</v>
      </c>
      <c r="AE33" s="2">
        <v>0.2</v>
      </c>
      <c r="AF33" s="2">
        <v>0.2</v>
      </c>
      <c r="AG33" s="2">
        <v>0.1</v>
      </c>
      <c r="AH33" s="2">
        <v>0.1</v>
      </c>
      <c r="AI33" s="2">
        <v>0.1</v>
      </c>
      <c r="AJ33" s="2">
        <v>0.1</v>
      </c>
      <c r="AK33" s="2">
        <v>0</v>
      </c>
      <c r="AL33" s="2">
        <v>0</v>
      </c>
      <c r="AM33" s="2">
        <v>0</v>
      </c>
      <c r="AN33" s="2">
        <v>0</v>
      </c>
      <c r="AO33" s="2">
        <v>0</v>
      </c>
      <c r="AP33" s="2">
        <v>0</v>
      </c>
      <c r="AQ33" s="2">
        <v>0</v>
      </c>
      <c r="AR33" s="2">
        <v>0</v>
      </c>
      <c r="AS33" s="2">
        <v>0</v>
      </c>
      <c r="AT33" s="2">
        <v>0</v>
      </c>
      <c r="AU33" s="2">
        <v>0</v>
      </c>
      <c r="AW33" s="1"/>
      <c r="AX33" s="9" t="s">
        <v>67</v>
      </c>
      <c r="AY33" s="2">
        <v>0</v>
      </c>
      <c r="AZ33" s="2">
        <v>0.1</v>
      </c>
      <c r="BA33" s="2">
        <v>0.1</v>
      </c>
      <c r="BB33" s="2">
        <v>0.1</v>
      </c>
      <c r="BC33" s="2">
        <v>0.1</v>
      </c>
      <c r="BD33" s="2">
        <v>0.1</v>
      </c>
      <c r="BE33" s="2">
        <v>0</v>
      </c>
      <c r="BF33" s="2">
        <v>0</v>
      </c>
      <c r="BG33" s="2">
        <v>0</v>
      </c>
      <c r="BH33" s="2">
        <v>0</v>
      </c>
      <c r="BI33" s="2">
        <v>0</v>
      </c>
      <c r="BJ33" s="2">
        <v>0</v>
      </c>
      <c r="BK33" s="2">
        <v>0</v>
      </c>
      <c r="BL33" s="2">
        <v>0</v>
      </c>
      <c r="BM33" s="2">
        <v>0</v>
      </c>
      <c r="BN33" s="2">
        <v>0</v>
      </c>
      <c r="BO33" s="2">
        <v>0</v>
      </c>
      <c r="BP33" s="2">
        <v>0</v>
      </c>
      <c r="BQ33" s="2">
        <v>0</v>
      </c>
      <c r="BR33" s="2">
        <v>0</v>
      </c>
      <c r="BS33" s="2">
        <v>0</v>
      </c>
      <c r="BU33" s="1"/>
      <c r="BV33" s="9"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9" t="s">
        <v>67</v>
      </c>
      <c r="CU33" s="2">
        <v>0</v>
      </c>
      <c r="CV33" s="2">
        <v>0</v>
      </c>
      <c r="CW33" s="2">
        <v>0.1</v>
      </c>
      <c r="CX33" s="2">
        <v>0.1</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9" t="s">
        <v>67</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9"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9"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5.5">
      <c r="A35" s="1"/>
      <c r="B35" s="9" t="s">
        <v>527</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9" t="s">
        <v>527</v>
      </c>
      <c r="AA35" s="2">
        <v>0.1</v>
      </c>
      <c r="AB35" s="2">
        <v>0.1</v>
      </c>
      <c r="AC35" s="2">
        <v>0.1</v>
      </c>
      <c r="AD35" s="2">
        <v>0.1</v>
      </c>
      <c r="AE35" s="2">
        <v>0.1</v>
      </c>
      <c r="AF35" s="2">
        <v>0.1</v>
      </c>
      <c r="AG35" s="2">
        <v>0.1</v>
      </c>
      <c r="AH35" s="2">
        <v>0.1</v>
      </c>
      <c r="AI35" s="2">
        <v>0.1</v>
      </c>
      <c r="AJ35" s="2">
        <v>0.1</v>
      </c>
      <c r="AK35" s="2">
        <v>0.1</v>
      </c>
      <c r="AL35" s="2">
        <v>0.1</v>
      </c>
      <c r="AM35" s="2">
        <v>0.1</v>
      </c>
      <c r="AN35" s="2">
        <v>0.1</v>
      </c>
      <c r="AO35" s="2">
        <v>0.1</v>
      </c>
      <c r="AP35" s="2">
        <v>0.1</v>
      </c>
      <c r="AQ35" s="2">
        <v>0.1</v>
      </c>
      <c r="AR35" s="2">
        <v>0.1</v>
      </c>
      <c r="AS35" s="2">
        <v>0.1</v>
      </c>
      <c r="AT35" s="2">
        <v>0.2</v>
      </c>
      <c r="AU35" s="2">
        <v>0.1</v>
      </c>
      <c r="AW35" s="1"/>
      <c r="AX35" s="9" t="s">
        <v>527</v>
      </c>
      <c r="AY35" s="2">
        <v>0.1</v>
      </c>
      <c r="AZ35" s="2">
        <v>0.1</v>
      </c>
      <c r="BA35" s="2">
        <v>0.1</v>
      </c>
      <c r="BB35" s="2">
        <v>0.1</v>
      </c>
      <c r="BC35" s="2">
        <v>0.2</v>
      </c>
      <c r="BD35" s="2">
        <v>0.1</v>
      </c>
      <c r="BE35" s="2">
        <v>0.2</v>
      </c>
      <c r="BF35" s="2">
        <v>0.2</v>
      </c>
      <c r="BG35" s="2">
        <v>0.2</v>
      </c>
      <c r="BH35" s="2">
        <v>0.2</v>
      </c>
      <c r="BI35" s="2">
        <v>0.2</v>
      </c>
      <c r="BJ35" s="2">
        <v>0.3</v>
      </c>
      <c r="BK35" s="2">
        <v>0.3</v>
      </c>
      <c r="BL35" s="2">
        <v>0.3</v>
      </c>
      <c r="BM35" s="2">
        <v>0.2</v>
      </c>
      <c r="BN35" s="2">
        <v>0.2</v>
      </c>
      <c r="BO35" s="2">
        <v>0.4</v>
      </c>
      <c r="BP35" s="2">
        <v>0.3</v>
      </c>
      <c r="BQ35" s="2">
        <v>0.2</v>
      </c>
      <c r="BR35" s="2">
        <v>0.2</v>
      </c>
      <c r="BS35" s="2">
        <v>0.2</v>
      </c>
      <c r="BU35" s="1"/>
      <c r="BV35" s="9" t="s">
        <v>527</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9" t="s">
        <v>527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9" t="s">
        <v>527</v>
      </c>
      <c r="DS35" s="2">
        <v>0.2</v>
      </c>
      <c r="DT35" s="2">
        <v>0.2</v>
      </c>
      <c r="DU35" s="2">
        <v>0.2</v>
      </c>
      <c r="DV35" s="2">
        <v>0.1</v>
      </c>
      <c r="DW35" s="2">
        <v>0.1</v>
      </c>
      <c r="DX35" s="2">
        <v>0.1</v>
      </c>
      <c r="DY35" s="2">
        <v>0.1</v>
      </c>
      <c r="DZ35" s="2">
        <v>0.1</v>
      </c>
      <c r="EA35" s="2">
        <v>0.1</v>
      </c>
      <c r="EB35" s="2">
        <v>0.1</v>
      </c>
      <c r="EC35" s="2">
        <v>0.2</v>
      </c>
      <c r="ED35" s="2">
        <v>0.2</v>
      </c>
      <c r="EE35" s="2">
        <v>0.3</v>
      </c>
      <c r="EF35" s="2">
        <v>0.2</v>
      </c>
      <c r="EG35" s="2">
        <v>0.2</v>
      </c>
      <c r="EH35" s="2">
        <v>0.2</v>
      </c>
      <c r="EI35" s="2">
        <v>0.1</v>
      </c>
      <c r="EJ35" s="2">
        <v>0.2</v>
      </c>
      <c r="EK35" s="2">
        <v>0.2</v>
      </c>
      <c r="EL35" s="2">
        <v>0.2</v>
      </c>
      <c r="EM35" s="2">
        <v>0.2</v>
      </c>
      <c r="EO35" s="1"/>
      <c r="EP35" s="9" t="s">
        <v>527</v>
      </c>
      <c r="EQ35" s="2">
        <v>0.1</v>
      </c>
      <c r="ER35" s="2">
        <v>0.1</v>
      </c>
      <c r="ES35" s="2">
        <v>0.2</v>
      </c>
      <c r="ET35" s="2">
        <v>0.2</v>
      </c>
      <c r="EU35" s="2">
        <v>0.1</v>
      </c>
      <c r="EV35" s="2">
        <v>0.2</v>
      </c>
      <c r="EW35" s="2">
        <v>0.1</v>
      </c>
      <c r="EX35" s="2">
        <v>0.2</v>
      </c>
      <c r="EY35" s="2">
        <v>0.2</v>
      </c>
      <c r="EZ35" s="2">
        <v>0.1</v>
      </c>
      <c r="FA35" s="2">
        <v>0.2</v>
      </c>
      <c r="FB35" s="2">
        <v>0.1</v>
      </c>
      <c r="FC35" s="2">
        <v>0.1</v>
      </c>
      <c r="FD35" s="2">
        <v>0.1</v>
      </c>
      <c r="FE35" s="2">
        <v>0.1</v>
      </c>
      <c r="FF35" s="2">
        <v>0.1</v>
      </c>
      <c r="FG35" s="2">
        <v>0</v>
      </c>
      <c r="FH35" s="2">
        <v>0.1</v>
      </c>
      <c r="FI35" s="2">
        <v>0.1</v>
      </c>
      <c r="FJ35" s="2">
        <v>0.1</v>
      </c>
      <c r="FK35" s="2">
        <v>0.1</v>
      </c>
    </row>
    <row r="36" spans="1:167" ht="14.5">
      <c r="A36" s="128"/>
      <c r="B36" s="128"/>
      <c r="C36" s="2"/>
      <c r="D36" s="2"/>
      <c r="E36" s="2"/>
      <c r="F36" s="2"/>
      <c r="G36" s="2"/>
      <c r="H36" s="2"/>
      <c r="I36" s="2"/>
      <c r="J36" s="2"/>
      <c r="K36" s="2"/>
      <c r="L36" s="2"/>
      <c r="M36" s="2"/>
      <c r="N36" s="2"/>
      <c r="O36" s="2"/>
      <c r="P36" s="2"/>
      <c r="Q36" s="2"/>
      <c r="R36" s="2"/>
      <c r="S36" s="2"/>
      <c r="T36" s="2"/>
      <c r="U36" s="2"/>
      <c r="V36" s="2"/>
      <c r="W36" s="2"/>
      <c r="Y36" s="128"/>
      <c r="Z36" s="128"/>
      <c r="AA36" s="2"/>
      <c r="AB36" s="2"/>
      <c r="AC36" s="2"/>
      <c r="AD36" s="2"/>
      <c r="AE36" s="2"/>
      <c r="AF36" s="2"/>
      <c r="AG36" s="2"/>
      <c r="AH36" s="2"/>
      <c r="AI36" s="2"/>
      <c r="AJ36" s="2"/>
      <c r="AK36" s="2"/>
      <c r="AL36" s="2"/>
      <c r="AM36" s="2"/>
      <c r="AN36" s="2"/>
      <c r="AO36" s="2"/>
      <c r="AP36" s="2"/>
      <c r="AQ36" s="2"/>
      <c r="AR36" s="2"/>
      <c r="AS36" s="2"/>
      <c r="AT36" s="2"/>
      <c r="AU36" s="2"/>
      <c r="AW36" s="128"/>
      <c r="AX36" s="128"/>
      <c r="AY36" s="2"/>
      <c r="AZ36" s="2"/>
      <c r="BA36" s="2"/>
      <c r="BB36" s="2"/>
      <c r="BC36" s="2"/>
      <c r="BD36" s="2"/>
      <c r="BE36" s="2"/>
      <c r="BF36" s="2"/>
      <c r="BG36" s="2"/>
      <c r="BH36" s="2"/>
      <c r="BI36" s="2"/>
      <c r="BJ36" s="2"/>
      <c r="BK36" s="2"/>
      <c r="BL36" s="2"/>
      <c r="BM36" s="2"/>
      <c r="BN36" s="2"/>
      <c r="BO36" s="2"/>
      <c r="BP36" s="2"/>
      <c r="BQ36" s="2"/>
      <c r="BR36" s="2"/>
      <c r="BS36" s="2"/>
      <c r="BU36" s="128"/>
      <c r="BV36" s="128"/>
      <c r="BW36" s="2"/>
      <c r="BX36" s="2"/>
      <c r="BY36" s="2"/>
      <c r="BZ36" s="2"/>
      <c r="CA36" s="2"/>
      <c r="CB36" s="2"/>
      <c r="CC36" s="2"/>
      <c r="CD36" s="2"/>
      <c r="CE36" s="2"/>
      <c r="CF36" s="2"/>
      <c r="CG36" s="2"/>
      <c r="CH36" s="2"/>
      <c r="CI36" s="2"/>
      <c r="CJ36" s="2"/>
      <c r="CK36" s="2"/>
      <c r="CL36" s="2"/>
      <c r="CM36" s="2"/>
      <c r="CN36" s="2"/>
      <c r="CO36" s="2"/>
      <c r="CP36" s="2"/>
      <c r="CQ36" s="2"/>
      <c r="CS36" s="128"/>
      <c r="CT36" s="128"/>
      <c r="CU36" s="2"/>
      <c r="CV36" s="2"/>
      <c r="CW36" s="2"/>
      <c r="CX36" s="2"/>
      <c r="CY36" s="2"/>
      <c r="CZ36" s="2"/>
      <c r="DA36" s="2"/>
      <c r="DB36" s="2"/>
      <c r="DC36" s="2"/>
      <c r="DD36" s="2"/>
      <c r="DE36" s="2"/>
      <c r="DF36" s="2"/>
      <c r="DG36" s="2"/>
      <c r="DH36" s="2"/>
      <c r="DI36" s="2"/>
      <c r="DJ36" s="2"/>
      <c r="DK36" s="2"/>
      <c r="DL36" s="2"/>
      <c r="DM36" s="2"/>
      <c r="DN36" s="2"/>
      <c r="DO36" s="2"/>
      <c r="DQ36" s="128"/>
      <c r="DR36" s="128"/>
      <c r="DS36" s="2"/>
      <c r="DT36" s="2"/>
      <c r="DU36" s="2"/>
      <c r="DV36" s="2"/>
      <c r="DW36" s="2"/>
      <c r="DX36" s="2"/>
      <c r="DY36" s="2"/>
      <c r="DZ36" s="2"/>
      <c r="EA36" s="2"/>
      <c r="EB36" s="2"/>
      <c r="EC36" s="2"/>
      <c r="ED36" s="2"/>
      <c r="EE36" s="2"/>
      <c r="EF36" s="2"/>
      <c r="EG36" s="2"/>
      <c r="EH36" s="2"/>
      <c r="EI36" s="2"/>
      <c r="EJ36" s="2"/>
      <c r="EK36" s="2"/>
      <c r="EL36" s="2"/>
      <c r="EM36" s="2"/>
      <c r="EO36" s="128"/>
      <c r="EP36" s="128"/>
      <c r="EQ36" s="2"/>
      <c r="ER36" s="2"/>
      <c r="ES36" s="2"/>
      <c r="ET36" s="2"/>
      <c r="EU36" s="2"/>
      <c r="EV36" s="2"/>
      <c r="EW36" s="2"/>
      <c r="EX36" s="2"/>
      <c r="EY36" s="2"/>
      <c r="EZ36" s="2"/>
      <c r="FA36" s="2"/>
      <c r="FB36" s="2"/>
      <c r="FC36" s="2"/>
      <c r="FD36" s="2"/>
      <c r="FE36" s="2"/>
      <c r="FF36" s="2"/>
      <c r="FG36" s="2"/>
      <c r="FH36" s="2"/>
      <c r="FI36" s="2"/>
      <c r="FJ36" s="2"/>
      <c r="FK36" s="2"/>
    </row>
    <row r="37" spans="1:167" ht="14.5">
      <c r="A37" s="1"/>
      <c r="B37" s="8" t="s">
        <v>496</v>
      </c>
      <c r="C37" s="2"/>
      <c r="D37" s="2"/>
      <c r="E37" s="2"/>
      <c r="F37" s="2"/>
      <c r="G37" s="2"/>
      <c r="H37" s="2"/>
      <c r="I37" s="2"/>
      <c r="J37" s="2"/>
      <c r="K37" s="2"/>
      <c r="L37" s="2"/>
      <c r="M37" s="2"/>
      <c r="N37" s="2"/>
      <c r="O37" s="2"/>
      <c r="P37" s="2"/>
      <c r="Q37" s="2"/>
      <c r="R37" s="2"/>
      <c r="S37" s="2"/>
      <c r="T37" s="2"/>
      <c r="U37" s="2"/>
      <c r="V37" s="2"/>
      <c r="W37" s="2"/>
      <c r="Y37" s="1"/>
      <c r="Z37" s="8" t="s">
        <v>496</v>
      </c>
      <c r="AA37" s="2"/>
      <c r="AB37" s="2"/>
      <c r="AC37" s="2"/>
      <c r="AD37" s="2"/>
      <c r="AE37" s="2"/>
      <c r="AF37" s="2"/>
      <c r="AG37" s="2"/>
      <c r="AH37" s="2"/>
      <c r="AI37" s="2"/>
      <c r="AJ37" s="2"/>
      <c r="AK37" s="2"/>
      <c r="AL37" s="2"/>
      <c r="AM37" s="2"/>
      <c r="AN37" s="2"/>
      <c r="AO37" s="2"/>
      <c r="AP37" s="2"/>
      <c r="AQ37" s="2"/>
      <c r="AR37" s="2"/>
      <c r="AS37" s="2"/>
      <c r="AT37" s="2"/>
      <c r="AU37" s="2"/>
      <c r="AW37" s="1"/>
      <c r="AX37" s="8" t="s">
        <v>496</v>
      </c>
      <c r="AY37" s="2"/>
      <c r="AZ37" s="2"/>
      <c r="BA37" s="2"/>
      <c r="BB37" s="2"/>
      <c r="BC37" s="2"/>
      <c r="BD37" s="2"/>
      <c r="BE37" s="2"/>
      <c r="BF37" s="2"/>
      <c r="BG37" s="2"/>
      <c r="BH37" s="2"/>
      <c r="BI37" s="2"/>
      <c r="BJ37" s="2"/>
      <c r="BK37" s="2"/>
      <c r="BL37" s="2"/>
      <c r="BM37" s="2"/>
      <c r="BN37" s="2"/>
      <c r="BO37" s="2"/>
      <c r="BP37" s="2"/>
      <c r="BQ37" s="2"/>
      <c r="BR37" s="2"/>
      <c r="BS37" s="2"/>
      <c r="BU37" s="1"/>
      <c r="BV37" s="8" t="s">
        <v>496</v>
      </c>
      <c r="BW37" s="2"/>
      <c r="BX37" s="2"/>
      <c r="BY37" s="2"/>
      <c r="BZ37" s="2"/>
      <c r="CA37" s="2"/>
      <c r="CB37" s="2"/>
      <c r="CC37" s="2"/>
      <c r="CD37" s="2"/>
      <c r="CE37" s="2"/>
      <c r="CF37" s="2"/>
      <c r="CG37" s="2"/>
      <c r="CH37" s="2"/>
      <c r="CI37" s="2"/>
      <c r="CJ37" s="2"/>
      <c r="CK37" s="2"/>
      <c r="CL37" s="2"/>
      <c r="CM37" s="2"/>
      <c r="CN37" s="2"/>
      <c r="CO37" s="2"/>
      <c r="CP37" s="2"/>
      <c r="CQ37" s="2"/>
      <c r="CS37" s="1"/>
      <c r="CT37" s="8" t="s">
        <v>496</v>
      </c>
      <c r="CU37" s="2"/>
      <c r="CV37" s="2"/>
      <c r="CW37" s="2"/>
      <c r="CX37" s="2"/>
      <c r="CY37" s="2"/>
      <c r="CZ37" s="2"/>
      <c r="DA37" s="2"/>
      <c r="DB37" s="2"/>
      <c r="DC37" s="2"/>
      <c r="DD37" s="2"/>
      <c r="DE37" s="2"/>
      <c r="DF37" s="2"/>
      <c r="DG37" s="2"/>
      <c r="DH37" s="2"/>
      <c r="DI37" s="2"/>
      <c r="DJ37" s="2"/>
      <c r="DK37" s="2"/>
      <c r="DL37" s="2"/>
      <c r="DM37" s="2"/>
      <c r="DN37" s="2"/>
      <c r="DO37" s="2"/>
      <c r="DQ37" s="1"/>
      <c r="DR37" s="8" t="s">
        <v>496</v>
      </c>
      <c r="DS37" s="2"/>
      <c r="DT37" s="2"/>
      <c r="DU37" s="2"/>
      <c r="DV37" s="2"/>
      <c r="DW37" s="2"/>
      <c r="DX37" s="2"/>
      <c r="DY37" s="2"/>
      <c r="DZ37" s="2"/>
      <c r="EA37" s="2"/>
      <c r="EB37" s="2"/>
      <c r="EC37" s="2"/>
      <c r="ED37" s="2"/>
      <c r="EE37" s="2"/>
      <c r="EF37" s="2"/>
      <c r="EG37" s="2"/>
      <c r="EH37" s="2"/>
      <c r="EI37" s="2"/>
      <c r="EJ37" s="2"/>
      <c r="EK37" s="2"/>
      <c r="EL37" s="2"/>
      <c r="EM37" s="2"/>
      <c r="EO37" s="1"/>
      <c r="EP37" s="8" t="s">
        <v>496</v>
      </c>
      <c r="EQ37" s="2"/>
      <c r="ER37" s="2"/>
      <c r="ES37" s="2"/>
      <c r="ET37" s="2"/>
      <c r="EU37" s="2"/>
      <c r="EV37" s="2"/>
      <c r="EW37" s="2"/>
      <c r="EX37" s="2"/>
      <c r="EY37" s="2"/>
      <c r="EZ37" s="2"/>
      <c r="FA37" s="2"/>
      <c r="FB37" s="2"/>
      <c r="FC37" s="2"/>
      <c r="FD37" s="2"/>
      <c r="FE37" s="2"/>
      <c r="FF37" s="2"/>
      <c r="FG37" s="2"/>
      <c r="FH37" s="2"/>
      <c r="FI37" s="2"/>
      <c r="FJ37" s="2"/>
      <c r="FK37" s="2"/>
    </row>
    <row r="38" spans="1:167" ht="14.5">
      <c r="A38" s="1"/>
      <c r="B38" s="9" t="s">
        <v>37</v>
      </c>
      <c r="C38" s="2">
        <v>25.4</v>
      </c>
      <c r="D38" s="2">
        <v>19.100000000000001</v>
      </c>
      <c r="E38" s="2">
        <v>26.7</v>
      </c>
      <c r="F38" s="2">
        <v>22.3</v>
      </c>
      <c r="G38" s="2">
        <v>21.4</v>
      </c>
      <c r="H38" s="2">
        <v>17.8</v>
      </c>
      <c r="I38" s="2">
        <v>13.5</v>
      </c>
      <c r="J38" s="2">
        <v>34.9</v>
      </c>
      <c r="K38" s="2">
        <v>35.6</v>
      </c>
      <c r="L38" s="2">
        <v>40.6</v>
      </c>
      <c r="M38" s="2">
        <v>30.1</v>
      </c>
      <c r="N38" s="2">
        <v>31.1</v>
      </c>
      <c r="O38" s="2">
        <v>31.8</v>
      </c>
      <c r="P38" s="2">
        <v>27.7</v>
      </c>
      <c r="Q38" s="2">
        <v>38.799999999999997</v>
      </c>
      <c r="R38" s="2">
        <v>34.700000000000003</v>
      </c>
      <c r="S38" s="2">
        <v>34.1</v>
      </c>
      <c r="T38" s="2">
        <v>44.5</v>
      </c>
      <c r="U38" s="2">
        <v>48.6</v>
      </c>
      <c r="V38" s="2">
        <v>48.9</v>
      </c>
      <c r="W38" s="2">
        <v>40.1</v>
      </c>
      <c r="Y38" s="1"/>
      <c r="Z38" s="9" t="s">
        <v>37</v>
      </c>
      <c r="AA38" s="2">
        <v>21.3</v>
      </c>
      <c r="AB38" s="2">
        <v>20.3</v>
      </c>
      <c r="AC38" s="2">
        <v>19.3</v>
      </c>
      <c r="AD38" s="2">
        <v>18</v>
      </c>
      <c r="AE38" s="2">
        <v>20.6</v>
      </c>
      <c r="AF38" s="2">
        <v>21.6</v>
      </c>
      <c r="AG38" s="2">
        <v>23.5</v>
      </c>
      <c r="AH38" s="2">
        <v>30.6</v>
      </c>
      <c r="AI38" s="2">
        <v>31</v>
      </c>
      <c r="AJ38" s="2">
        <v>22.7</v>
      </c>
      <c r="AK38" s="2">
        <v>25.2</v>
      </c>
      <c r="AL38" s="2">
        <v>22.9</v>
      </c>
      <c r="AM38" s="2">
        <v>34.299999999999997</v>
      </c>
      <c r="AN38" s="2">
        <v>17.3</v>
      </c>
      <c r="AO38" s="2">
        <v>21</v>
      </c>
      <c r="AP38" s="2">
        <v>19.7</v>
      </c>
      <c r="AQ38" s="2">
        <v>19.8</v>
      </c>
      <c r="AR38" s="2">
        <v>18.399999999999999</v>
      </c>
      <c r="AS38" s="2">
        <v>23.5</v>
      </c>
      <c r="AT38" s="2">
        <v>23.2</v>
      </c>
      <c r="AU38" s="2">
        <v>23.6</v>
      </c>
      <c r="AW38" s="1"/>
      <c r="AX38" s="9" t="s">
        <v>37</v>
      </c>
      <c r="AY38" s="2">
        <v>2.4</v>
      </c>
      <c r="AZ38" s="2">
        <v>1.2</v>
      </c>
      <c r="BA38" s="2">
        <v>4.8</v>
      </c>
      <c r="BB38" s="2">
        <v>4.0999999999999996</v>
      </c>
      <c r="BC38" s="2">
        <v>4.4000000000000004</v>
      </c>
      <c r="BD38" s="2">
        <v>2.7</v>
      </c>
      <c r="BE38" s="2">
        <v>2.2999999999999998</v>
      </c>
      <c r="BF38" s="2">
        <v>1.1000000000000001</v>
      </c>
      <c r="BG38" s="2">
        <v>3.2</v>
      </c>
      <c r="BH38" s="2">
        <v>3.7</v>
      </c>
      <c r="BI38" s="2">
        <v>5.7</v>
      </c>
      <c r="BJ38" s="2">
        <v>7.7</v>
      </c>
      <c r="BK38" s="2">
        <v>4.2</v>
      </c>
      <c r="BL38" s="2">
        <v>9.3000000000000007</v>
      </c>
      <c r="BM38" s="2">
        <v>10.6</v>
      </c>
      <c r="BN38" s="2">
        <v>10.5</v>
      </c>
      <c r="BO38" s="2">
        <v>11</v>
      </c>
      <c r="BP38" s="2">
        <v>10.9</v>
      </c>
      <c r="BQ38" s="2">
        <v>9.1999999999999993</v>
      </c>
      <c r="BR38" s="2">
        <v>7</v>
      </c>
      <c r="BS38" s="2">
        <v>5.8</v>
      </c>
      <c r="BU38" s="1"/>
      <c r="BV38" s="9" t="s">
        <v>37</v>
      </c>
      <c r="BW38" s="2">
        <v>4</v>
      </c>
      <c r="BX38" s="2">
        <v>4.4000000000000004</v>
      </c>
      <c r="BY38" s="2">
        <v>3.1</v>
      </c>
      <c r="BZ38" s="2">
        <v>5.4</v>
      </c>
      <c r="CA38" s="2">
        <v>8.1</v>
      </c>
      <c r="CB38" s="2">
        <v>12.4</v>
      </c>
      <c r="CC38" s="2">
        <v>12.2</v>
      </c>
      <c r="CD38" s="2">
        <v>10.6</v>
      </c>
      <c r="CE38" s="2">
        <v>10.4</v>
      </c>
      <c r="CF38" s="2">
        <v>12.9</v>
      </c>
      <c r="CG38" s="2">
        <v>12.1</v>
      </c>
      <c r="CH38" s="2">
        <v>12.4</v>
      </c>
      <c r="CI38" s="2">
        <v>9</v>
      </c>
      <c r="CJ38" s="2">
        <v>13.3</v>
      </c>
      <c r="CK38" s="2">
        <v>12.7</v>
      </c>
      <c r="CL38" s="2">
        <v>15.3</v>
      </c>
      <c r="CM38" s="2">
        <v>15.3</v>
      </c>
      <c r="CN38" s="2">
        <v>16.600000000000001</v>
      </c>
      <c r="CO38" s="2">
        <v>15.4</v>
      </c>
      <c r="CP38" s="2">
        <v>17.8</v>
      </c>
      <c r="CQ38" s="2">
        <v>16.100000000000001</v>
      </c>
      <c r="CS38" s="1"/>
      <c r="CT38" s="9" t="s">
        <v>37</v>
      </c>
      <c r="CU38" s="2">
        <v>11</v>
      </c>
      <c r="CV38" s="2">
        <v>7.7</v>
      </c>
      <c r="CW38" s="2">
        <v>6.1</v>
      </c>
      <c r="CX38" s="2">
        <v>4.7</v>
      </c>
      <c r="CY38" s="2">
        <v>6.8</v>
      </c>
      <c r="CZ38" s="2">
        <v>2.7</v>
      </c>
      <c r="DA38" s="2">
        <v>8.6999999999999993</v>
      </c>
      <c r="DB38" s="2">
        <v>8.6999999999999993</v>
      </c>
      <c r="DC38" s="2">
        <v>9.6</v>
      </c>
      <c r="DD38" s="2">
        <v>7.9</v>
      </c>
      <c r="DE38" s="2">
        <v>4.3</v>
      </c>
      <c r="DF38" s="2">
        <v>6.9</v>
      </c>
      <c r="DG38" s="2">
        <v>10</v>
      </c>
      <c r="DH38" s="2">
        <v>6.4</v>
      </c>
      <c r="DI38" s="2">
        <v>6.4</v>
      </c>
      <c r="DJ38" s="2">
        <v>6.3</v>
      </c>
      <c r="DK38" s="2">
        <v>6.7</v>
      </c>
      <c r="DL38" s="2">
        <v>5.2</v>
      </c>
      <c r="DM38" s="2">
        <v>5.6</v>
      </c>
      <c r="DN38" s="2">
        <v>11</v>
      </c>
      <c r="DO38" s="2">
        <v>11.3</v>
      </c>
      <c r="DQ38" s="1"/>
      <c r="DR38" s="9" t="s">
        <v>37</v>
      </c>
      <c r="DS38" s="2">
        <v>4.5</v>
      </c>
      <c r="DT38" s="2">
        <v>4.7</v>
      </c>
      <c r="DU38" s="2">
        <v>1.4</v>
      </c>
      <c r="DV38" s="2">
        <v>2.5</v>
      </c>
      <c r="DW38" s="2">
        <v>2.2000000000000002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9" t="s">
        <v>37</v>
      </c>
      <c r="EQ38" s="2">
        <v>15.1</v>
      </c>
      <c r="ER38" s="2">
        <v>16</v>
      </c>
      <c r="ES38" s="2">
        <v>10.199999999999999</v>
      </c>
      <c r="ET38" s="2">
        <v>11</v>
      </c>
      <c r="EU38" s="2">
        <v>6.4</v>
      </c>
      <c r="EV38" s="2">
        <v>10</v>
      </c>
      <c r="EW38" s="2">
        <v>11.6</v>
      </c>
      <c r="EX38" s="2">
        <v>18.5</v>
      </c>
      <c r="EY38" s="2">
        <v>12.8</v>
      </c>
      <c r="EZ38" s="2">
        <v>11.3</v>
      </c>
      <c r="FA38" s="2">
        <v>16.3</v>
      </c>
      <c r="FB38" s="2">
        <v>11.5</v>
      </c>
      <c r="FC38" s="2">
        <v>10.7</v>
      </c>
      <c r="FD38" s="2">
        <v>14.1</v>
      </c>
      <c r="FE38" s="2">
        <v>10.8</v>
      </c>
      <c r="FF38" s="2">
        <v>14.6</v>
      </c>
      <c r="FG38" s="2">
        <v>16.7</v>
      </c>
      <c r="FH38" s="2">
        <v>14.9</v>
      </c>
      <c r="FI38" s="2">
        <v>19.8</v>
      </c>
      <c r="FJ38" s="2">
        <v>19.100000000000001</v>
      </c>
      <c r="FK38" s="2">
        <v>16.600000000000001</v>
      </c>
    </row>
    <row r="39" spans="1:167" ht="14.5">
      <c r="A39" s="1"/>
      <c r="B39" s="9" t="s">
        <v>493</v>
      </c>
      <c r="C39" s="2">
        <v>0</v>
      </c>
      <c r="D39" s="2">
        <v>0</v>
      </c>
      <c r="E39" s="2">
        <v>0</v>
      </c>
      <c r="F39" s="2">
        <v>2.9</v>
      </c>
      <c r="G39" s="2">
        <v>3.8</v>
      </c>
      <c r="H39" s="2">
        <v>8.1999999999999993</v>
      </c>
      <c r="I39" s="2">
        <v>8.6999999999999993</v>
      </c>
      <c r="J39" s="2">
        <v>8.4</v>
      </c>
      <c r="K39" s="2">
        <v>14.4</v>
      </c>
      <c r="L39" s="2">
        <v>17</v>
      </c>
      <c r="M39" s="2">
        <v>22.3</v>
      </c>
      <c r="N39" s="2">
        <v>27.7</v>
      </c>
      <c r="O39" s="2">
        <v>28.2</v>
      </c>
      <c r="P39" s="2">
        <v>35</v>
      </c>
      <c r="Q39" s="2">
        <v>24.1</v>
      </c>
      <c r="R39" s="2">
        <v>25.7</v>
      </c>
      <c r="S39" s="2">
        <v>32.799999999999997</v>
      </c>
      <c r="T39" s="2">
        <v>34.700000000000003</v>
      </c>
      <c r="U39" s="2">
        <v>37.799999999999997</v>
      </c>
      <c r="V39" s="2">
        <v>39.799999999999997</v>
      </c>
      <c r="W39" s="2">
        <v>50.9</v>
      </c>
      <c r="Y39" s="1"/>
      <c r="Z39" s="9" t="s">
        <v>493</v>
      </c>
      <c r="AA39" s="2">
        <v>58.3</v>
      </c>
      <c r="AB39" s="2">
        <v>56.5</v>
      </c>
      <c r="AC39" s="2">
        <v>56.5</v>
      </c>
      <c r="AD39" s="2">
        <v>54.5</v>
      </c>
      <c r="AE39" s="2">
        <v>59.3</v>
      </c>
      <c r="AF39" s="2">
        <v>59.4</v>
      </c>
      <c r="AG39" s="2">
        <v>61.9</v>
      </c>
      <c r="AH39" s="2">
        <v>56.2</v>
      </c>
      <c r="AI39" s="2">
        <v>59.3</v>
      </c>
      <c r="AJ39" s="2">
        <v>70.900000000000006</v>
      </c>
      <c r="AK39" s="2">
        <v>67.8</v>
      </c>
      <c r="AL39" s="2">
        <v>69.8</v>
      </c>
      <c r="AM39" s="2">
        <v>58.1</v>
      </c>
      <c r="AN39" s="2">
        <v>68</v>
      </c>
      <c r="AO39" s="2">
        <v>67</v>
      </c>
      <c r="AP39" s="2">
        <v>68.599999999999994</v>
      </c>
      <c r="AQ39" s="2">
        <v>70</v>
      </c>
      <c r="AR39" s="2">
        <v>71.599999999999994</v>
      </c>
      <c r="AS39" s="2">
        <v>66</v>
      </c>
      <c r="AT39" s="2">
        <v>65.599999999999994</v>
      </c>
      <c r="AU39" s="2">
        <v>66.7</v>
      </c>
      <c r="AW39" s="1"/>
      <c r="AX39" s="9" t="s">
        <v>493</v>
      </c>
      <c r="AY39" s="2">
        <v>91.2</v>
      </c>
      <c r="AZ39" s="2">
        <v>91.2</v>
      </c>
      <c r="BA39" s="2">
        <v>88.1</v>
      </c>
      <c r="BB39" s="2">
        <v>88.2</v>
      </c>
      <c r="BC39" s="2">
        <v>87.5</v>
      </c>
      <c r="BD39" s="2">
        <v>90.6</v>
      </c>
      <c r="BE39" s="2">
        <v>91.1</v>
      </c>
      <c r="BF39" s="2">
        <v>92.2</v>
      </c>
      <c r="BG39" s="2">
        <v>91</v>
      </c>
      <c r="BH39" s="2">
        <v>91.8</v>
      </c>
      <c r="BI39" s="2">
        <v>89.1</v>
      </c>
      <c r="BJ39" s="2">
        <v>86.3</v>
      </c>
      <c r="BK39" s="2">
        <v>87.8</v>
      </c>
      <c r="BL39" s="2">
        <v>85.2</v>
      </c>
      <c r="BM39" s="2">
        <v>84.5</v>
      </c>
      <c r="BN39" s="2">
        <v>84.8</v>
      </c>
      <c r="BO39" s="2">
        <v>82.6</v>
      </c>
      <c r="BP39" s="2">
        <v>83.3</v>
      </c>
      <c r="BQ39" s="2">
        <v>87</v>
      </c>
      <c r="BR39" s="2">
        <v>89.5</v>
      </c>
      <c r="BS39" s="2">
        <v>90.9</v>
      </c>
      <c r="BU39" s="1"/>
      <c r="BV39" s="9" t="s">
        <v>493</v>
      </c>
      <c r="BW39" s="2">
        <v>86.4</v>
      </c>
      <c r="BX39" s="2">
        <v>86.3</v>
      </c>
      <c r="BY39" s="2">
        <v>88.3</v>
      </c>
      <c r="BZ39" s="2">
        <v>89.9</v>
      </c>
      <c r="CA39" s="2">
        <v>87.3</v>
      </c>
      <c r="CB39" s="2">
        <v>84.3</v>
      </c>
      <c r="CC39" s="2">
        <v>83.5</v>
      </c>
      <c r="CD39" s="2">
        <v>84.2</v>
      </c>
      <c r="CE39" s="2">
        <v>84.6</v>
      </c>
      <c r="CF39" s="2">
        <v>84.5</v>
      </c>
      <c r="CG39" s="2">
        <v>85.8</v>
      </c>
      <c r="CH39" s="2">
        <v>85.7</v>
      </c>
      <c r="CI39" s="2">
        <v>88.3</v>
      </c>
      <c r="CJ39" s="2">
        <v>84.2</v>
      </c>
      <c r="CK39" s="2">
        <v>85.7</v>
      </c>
      <c r="CL39" s="2">
        <v>83.3</v>
      </c>
      <c r="CM39" s="2">
        <v>83.8</v>
      </c>
      <c r="CN39" s="2">
        <v>81.400000000000006</v>
      </c>
      <c r="CO39" s="2">
        <v>82</v>
      </c>
      <c r="CP39" s="2">
        <v>79.5</v>
      </c>
      <c r="CQ39" s="2">
        <v>80.8</v>
      </c>
      <c r="CS39" s="1"/>
      <c r="CT39" s="9" t="s">
        <v>493</v>
      </c>
      <c r="CU39" s="2">
        <v>80.900000000000006</v>
      </c>
      <c r="CV39" s="2">
        <v>82.5</v>
      </c>
      <c r="CW39" s="2">
        <v>84.1</v>
      </c>
      <c r="CX39" s="2">
        <v>83.3</v>
      </c>
      <c r="CY39" s="2">
        <v>85.5</v>
      </c>
      <c r="CZ39" s="2">
        <v>84.7</v>
      </c>
      <c r="DA39" s="2">
        <v>78.599999999999994</v>
      </c>
      <c r="DB39" s="2">
        <v>75.2</v>
      </c>
      <c r="DC39" s="2">
        <v>77.8</v>
      </c>
      <c r="DD39" s="2">
        <v>88</v>
      </c>
      <c r="DE39" s="2">
        <v>94.8</v>
      </c>
      <c r="DF39" s="2">
        <v>92.1</v>
      </c>
      <c r="DG39" s="2">
        <v>88.1</v>
      </c>
      <c r="DH39" s="2">
        <v>92.3</v>
      </c>
      <c r="DI39" s="2">
        <v>92</v>
      </c>
      <c r="DJ39" s="2">
        <v>92.2</v>
      </c>
      <c r="DK39" s="2">
        <v>92.6</v>
      </c>
      <c r="DL39" s="2">
        <v>94.2</v>
      </c>
      <c r="DM39" s="2">
        <v>93.6</v>
      </c>
      <c r="DN39" s="2">
        <v>88.1</v>
      </c>
      <c r="DO39" s="2">
        <v>88.6</v>
      </c>
      <c r="DQ39" s="1"/>
      <c r="DR39" s="9" t="s">
        <v>493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9" t="s">
        <v>493</v>
      </c>
      <c r="EQ39" s="2">
        <v>72.599999999999994</v>
      </c>
      <c r="ER39" s="2">
        <v>74.099999999999994</v>
      </c>
      <c r="ES39" s="2">
        <v>51</v>
      </c>
      <c r="ET39" s="2">
        <v>45</v>
      </c>
      <c r="EU39" s="2">
        <v>47.7</v>
      </c>
      <c r="EV39" s="2">
        <v>50.3</v>
      </c>
      <c r="EW39" s="2">
        <v>56.3</v>
      </c>
      <c r="EX39" s="2">
        <v>53.7</v>
      </c>
      <c r="EY39" s="2">
        <v>69.400000000000006</v>
      </c>
      <c r="EZ39" s="2">
        <v>78.400000000000006</v>
      </c>
      <c r="FA39" s="2">
        <v>72.099999999999994</v>
      </c>
      <c r="FB39" s="2">
        <v>77.7</v>
      </c>
      <c r="FC39" s="2">
        <v>79.400000000000006</v>
      </c>
      <c r="FD39" s="2">
        <v>73.8</v>
      </c>
      <c r="FE39" s="2">
        <v>77.900000000000006</v>
      </c>
      <c r="FF39" s="2">
        <v>74.8</v>
      </c>
      <c r="FG39" s="2">
        <v>79.400000000000006</v>
      </c>
      <c r="FH39" s="2">
        <v>80.400000000000006</v>
      </c>
      <c r="FI39" s="2">
        <v>70.2</v>
      </c>
      <c r="FJ39" s="2">
        <v>71.599999999999994</v>
      </c>
      <c r="FK39" s="2">
        <v>76.5</v>
      </c>
    </row>
    <row r="40" spans="1:167" ht="14.5">
      <c r="A40" s="1"/>
      <c r="B40" s="9" t="s">
        <v>63</v>
      </c>
      <c r="C40" s="2">
        <v>48</v>
      </c>
      <c r="D40" s="2">
        <v>55.5</v>
      </c>
      <c r="E40" s="2">
        <v>53.4</v>
      </c>
      <c r="F40" s="2">
        <v>47.2</v>
      </c>
      <c r="G40" s="2">
        <v>42.9</v>
      </c>
      <c r="H40" s="2">
        <v>32.700000000000003</v>
      </c>
      <c r="I40" s="2">
        <v>23.8</v>
      </c>
      <c r="J40" s="2">
        <v>7.6</v>
      </c>
      <c r="K40" s="2">
        <v>3.9</v>
      </c>
      <c r="L40" s="2">
        <v>8</v>
      </c>
      <c r="M40" s="2">
        <v>13</v>
      </c>
      <c r="N40" s="2">
        <v>15.9</v>
      </c>
      <c r="O40" s="2">
        <v>7.6</v>
      </c>
      <c r="P40" s="2">
        <v>23.6</v>
      </c>
      <c r="Q40" s="2">
        <v>22.7</v>
      </c>
      <c r="R40" s="2">
        <v>22</v>
      </c>
      <c r="S40" s="2">
        <v>16</v>
      </c>
      <c r="T40" s="2">
        <v>9.9</v>
      </c>
      <c r="U40" s="2">
        <v>6.5</v>
      </c>
      <c r="V40" s="2">
        <v>4.2</v>
      </c>
      <c r="W40" s="2">
        <v>5.5</v>
      </c>
      <c r="Y40" s="1"/>
      <c r="Z40" s="9"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9" t="s">
        <v>63</v>
      </c>
      <c r="AY40" s="2">
        <v>2.9</v>
      </c>
      <c r="AZ40" s="2">
        <v>3.5</v>
      </c>
      <c r="BA40" s="2">
        <v>3.4</v>
      </c>
      <c r="BB40" s="2">
        <v>2.9</v>
      </c>
      <c r="BC40" s="2">
        <v>3.7</v>
      </c>
      <c r="BD40" s="2">
        <v>2.7</v>
      </c>
      <c r="BE40" s="2">
        <v>1.9</v>
      </c>
      <c r="BF40" s="2">
        <v>2.1</v>
      </c>
      <c r="BG40" s="2">
        <v>1.3</v>
      </c>
      <c r="BH40" s="2">
        <v>0.6</v>
      </c>
      <c r="BI40" s="2">
        <v>0.7</v>
      </c>
      <c r="BJ40" s="2">
        <v>0.6</v>
      </c>
      <c r="BK40" s="2">
        <v>0.5</v>
      </c>
      <c r="BL40" s="2">
        <v>0.5</v>
      </c>
      <c r="BM40" s="2">
        <v>1</v>
      </c>
      <c r="BN40" s="2">
        <v>0.8</v>
      </c>
      <c r="BO40" s="2">
        <v>0.7</v>
      </c>
      <c r="BP40" s="2">
        <v>0.6</v>
      </c>
      <c r="BQ40" s="2">
        <v>0.6</v>
      </c>
      <c r="BR40" s="2">
        <v>0.5</v>
      </c>
      <c r="BS40" s="2">
        <v>0.4</v>
      </c>
      <c r="BU40" s="1"/>
      <c r="BV40" s="9" t="s">
        <v>63</v>
      </c>
      <c r="BW40" s="2">
        <v>1.1000000000000001</v>
      </c>
      <c r="BX40" s="2">
        <v>1.2</v>
      </c>
      <c r="BY40" s="2">
        <v>1</v>
      </c>
      <c r="BZ40" s="2">
        <v>0.8</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9" t="s">
        <v>63</v>
      </c>
      <c r="CU40" s="2">
        <v>0.7</v>
      </c>
      <c r="CV40" s="2">
        <v>0.6</v>
      </c>
      <c r="CW40" s="2">
        <v>0.6</v>
      </c>
      <c r="CX40" s="2">
        <v>0.5</v>
      </c>
      <c r="CY40" s="2">
        <v>0.7</v>
      </c>
      <c r="CZ40" s="2">
        <v>0.8</v>
      </c>
      <c r="DA40" s="2">
        <v>0.6</v>
      </c>
      <c r="DB40" s="2">
        <v>0.7</v>
      </c>
      <c r="DC40" s="2">
        <v>0</v>
      </c>
      <c r="DD40" s="2">
        <v>0</v>
      </c>
      <c r="DE40" s="2">
        <v>0</v>
      </c>
      <c r="DF40" s="2">
        <v>0.2</v>
      </c>
      <c r="DG40" s="2">
        <v>0.3</v>
      </c>
      <c r="DH40" s="2">
        <v>0.3</v>
      </c>
      <c r="DI40" s="2">
        <v>0.3</v>
      </c>
      <c r="DJ40" s="2">
        <v>0.1</v>
      </c>
      <c r="DK40" s="2">
        <v>0.1</v>
      </c>
      <c r="DL40" s="2">
        <v>0.1</v>
      </c>
      <c r="DM40" s="2">
        <v>0.1</v>
      </c>
      <c r="DN40" s="2">
        <v>0.1</v>
      </c>
      <c r="DO40" s="2">
        <v>0.1</v>
      </c>
      <c r="DQ40" s="1"/>
      <c r="DR40" s="9"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9" t="s">
        <v>63</v>
      </c>
      <c r="EQ40" s="2">
        <v>8.5</v>
      </c>
      <c r="ER40" s="2">
        <v>5.6</v>
      </c>
      <c r="ES40" s="2">
        <v>29.5</v>
      </c>
      <c r="ET40" s="2">
        <v>34.1</v>
      </c>
      <c r="EU40" s="2">
        <v>36.6</v>
      </c>
      <c r="EV40" s="2">
        <v>29.6</v>
      </c>
      <c r="EW40" s="2">
        <v>24.5</v>
      </c>
      <c r="EX40" s="2">
        <v>18.5</v>
      </c>
      <c r="EY40" s="2">
        <v>5.2</v>
      </c>
      <c r="EZ40" s="2">
        <v>2.4</v>
      </c>
      <c r="FA40" s="2">
        <v>2.2999999999999998</v>
      </c>
      <c r="FB40" s="2">
        <v>2.7</v>
      </c>
      <c r="FC40" s="2">
        <v>3</v>
      </c>
      <c r="FD40" s="2">
        <v>6.7</v>
      </c>
      <c r="FE40" s="2">
        <v>6.7</v>
      </c>
      <c r="FF40" s="2">
        <v>6.5</v>
      </c>
      <c r="FG40" s="2">
        <v>1.6</v>
      </c>
      <c r="FH40" s="2">
        <v>1.5</v>
      </c>
      <c r="FI40" s="2">
        <v>1.4</v>
      </c>
      <c r="FJ40" s="2">
        <v>1.1000000000000001</v>
      </c>
      <c r="FK40" s="2">
        <v>1.3</v>
      </c>
    </row>
    <row r="41" spans="1:167" ht="14.5">
      <c r="A41" s="1"/>
      <c r="B41" s="9" t="s">
        <v>67</v>
      </c>
      <c r="C41" s="2">
        <v>10.5</v>
      </c>
      <c r="D41" s="2">
        <v>5.6</v>
      </c>
      <c r="E41" s="2">
        <v>1.7</v>
      </c>
      <c r="F41" s="2">
        <v>8.1999999999999993</v>
      </c>
      <c r="G41" s="2">
        <v>16.7</v>
      </c>
      <c r="H41" s="2">
        <v>25.5</v>
      </c>
      <c r="I41" s="2">
        <v>33.6</v>
      </c>
      <c r="J41" s="2">
        <v>31.2</v>
      </c>
      <c r="K41" s="2">
        <v>25.6</v>
      </c>
      <c r="L41" s="2">
        <v>11</v>
      </c>
      <c r="M41" s="2">
        <v>9.3000000000000007</v>
      </c>
      <c r="N41" s="2">
        <v>10.5</v>
      </c>
      <c r="O41" s="2">
        <v>21.6</v>
      </c>
      <c r="P41" s="2">
        <v>1.9</v>
      </c>
      <c r="Q41" s="2">
        <v>3.1</v>
      </c>
      <c r="R41" s="2">
        <v>4.0999999999999996</v>
      </c>
      <c r="S41" s="2">
        <v>2.4</v>
      </c>
      <c r="T41" s="2">
        <v>0</v>
      </c>
      <c r="U41" s="2">
        <v>0</v>
      </c>
      <c r="V41" s="2">
        <v>0</v>
      </c>
      <c r="W41" s="2">
        <v>0</v>
      </c>
      <c r="Y41" s="1"/>
      <c r="Z41" s="9" t="s">
        <v>67</v>
      </c>
      <c r="AA41" s="2">
        <v>2.4</v>
      </c>
      <c r="AB41" s="2">
        <v>4</v>
      </c>
      <c r="AC41" s="2">
        <v>4.7</v>
      </c>
      <c r="AD41" s="2">
        <v>10.1</v>
      </c>
      <c r="AE41" s="2">
        <v>4.0999999999999996</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9" t="s">
        <v>67</v>
      </c>
      <c r="AY41" s="2">
        <v>0.9</v>
      </c>
      <c r="AZ41" s="2">
        <v>2.1</v>
      </c>
      <c r="BA41" s="2">
        <v>1.4</v>
      </c>
      <c r="BB41" s="2">
        <v>2.2000000000000002</v>
      </c>
      <c r="BC41" s="2">
        <v>1.6</v>
      </c>
      <c r="BD41" s="2">
        <v>1.3</v>
      </c>
      <c r="BE41" s="2">
        <v>0.9</v>
      </c>
      <c r="BF41" s="2">
        <v>0.6</v>
      </c>
      <c r="BG41" s="2">
        <v>0.4</v>
      </c>
      <c r="BH41" s="2">
        <v>0</v>
      </c>
      <c r="BI41" s="2">
        <v>0</v>
      </c>
      <c r="BJ41" s="2">
        <v>0</v>
      </c>
      <c r="BK41" s="2">
        <v>0</v>
      </c>
      <c r="BL41" s="2">
        <v>0</v>
      </c>
      <c r="BM41" s="2">
        <v>0</v>
      </c>
      <c r="BN41" s="2">
        <v>0</v>
      </c>
      <c r="BO41" s="2">
        <v>0</v>
      </c>
      <c r="BP41" s="2">
        <v>0</v>
      </c>
      <c r="BQ41" s="2">
        <v>0</v>
      </c>
      <c r="BR41" s="2">
        <v>0</v>
      </c>
      <c r="BS41" s="2">
        <v>0</v>
      </c>
      <c r="BU41" s="1"/>
      <c r="BV41" s="9" t="s">
        <v>67</v>
      </c>
      <c r="BW41" s="2">
        <v>1</v>
      </c>
      <c r="BX41" s="2">
        <v>0.8</v>
      </c>
      <c r="BY41" s="2">
        <v>0.3</v>
      </c>
      <c r="BZ41" s="2">
        <v>0.4</v>
      </c>
      <c r="CA41" s="2">
        <v>0.3</v>
      </c>
      <c r="CB41" s="2">
        <v>0.4</v>
      </c>
      <c r="CC41" s="2">
        <v>1.2</v>
      </c>
      <c r="CD41" s="2">
        <v>1.4</v>
      </c>
      <c r="CE41" s="2">
        <v>1.1000000000000001</v>
      </c>
      <c r="CF41" s="2">
        <v>0.1</v>
      </c>
      <c r="CG41" s="2">
        <v>0</v>
      </c>
      <c r="CH41" s="2">
        <v>0</v>
      </c>
      <c r="CI41" s="2">
        <v>0</v>
      </c>
      <c r="CJ41" s="2">
        <v>0</v>
      </c>
      <c r="CK41" s="2">
        <v>0</v>
      </c>
      <c r="CL41" s="2">
        <v>0</v>
      </c>
      <c r="CM41" s="2">
        <v>0</v>
      </c>
      <c r="CN41" s="2">
        <v>0</v>
      </c>
      <c r="CO41" s="2">
        <v>0</v>
      </c>
      <c r="CP41" s="2">
        <v>0</v>
      </c>
      <c r="CQ41" s="2">
        <v>0</v>
      </c>
      <c r="CS41" s="1"/>
      <c r="CT41" s="9" t="s">
        <v>67</v>
      </c>
      <c r="CU41" s="2">
        <v>6.4</v>
      </c>
      <c r="CV41" s="2">
        <v>7.7</v>
      </c>
      <c r="CW41" s="2">
        <v>8.4</v>
      </c>
      <c r="CX41" s="2">
        <v>11.1</v>
      </c>
      <c r="CY41" s="2">
        <v>6.5</v>
      </c>
      <c r="CZ41" s="2">
        <v>4.2</v>
      </c>
      <c r="DA41" s="2">
        <v>3.7</v>
      </c>
      <c r="DB41" s="2">
        <v>2.9</v>
      </c>
      <c r="DC41" s="2">
        <v>1.3</v>
      </c>
      <c r="DD41" s="2">
        <v>3.2</v>
      </c>
      <c r="DE41" s="2">
        <v>0</v>
      </c>
      <c r="DF41" s="2">
        <v>0</v>
      </c>
      <c r="DG41" s="2">
        <v>0</v>
      </c>
      <c r="DH41" s="2">
        <v>0</v>
      </c>
      <c r="DI41" s="2">
        <v>0</v>
      </c>
      <c r="DJ41" s="2">
        <v>0</v>
      </c>
      <c r="DK41" s="2">
        <v>0</v>
      </c>
      <c r="DL41" s="2">
        <v>0</v>
      </c>
      <c r="DM41" s="2">
        <v>0</v>
      </c>
      <c r="DN41" s="2">
        <v>0</v>
      </c>
      <c r="DO41" s="2">
        <v>0</v>
      </c>
      <c r="DQ41" s="1"/>
      <c r="DR41" s="9"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9" t="s">
        <v>67</v>
      </c>
      <c r="EQ41" s="2">
        <v>0.6</v>
      </c>
      <c r="ER41" s="2">
        <v>0.6</v>
      </c>
      <c r="ES41" s="2">
        <v>1.8</v>
      </c>
      <c r="ET41" s="2">
        <v>1.5</v>
      </c>
      <c r="EU41" s="2">
        <v>1.4</v>
      </c>
      <c r="EV41" s="2">
        <v>1.1000000000000001</v>
      </c>
      <c r="EW41" s="2">
        <v>1</v>
      </c>
      <c r="EX41" s="2">
        <v>0.7</v>
      </c>
      <c r="EY41" s="2">
        <v>0.3</v>
      </c>
      <c r="EZ41" s="2">
        <v>0</v>
      </c>
      <c r="FA41" s="2">
        <v>0</v>
      </c>
      <c r="FB41" s="2">
        <v>0</v>
      </c>
      <c r="FC41" s="2">
        <v>0</v>
      </c>
      <c r="FD41" s="2">
        <v>0</v>
      </c>
      <c r="FE41" s="2">
        <v>0</v>
      </c>
      <c r="FF41" s="2">
        <v>0</v>
      </c>
      <c r="FG41" s="2">
        <v>0</v>
      </c>
      <c r="FH41" s="2">
        <v>0</v>
      </c>
      <c r="FI41" s="2">
        <v>0</v>
      </c>
      <c r="FJ41" s="2">
        <v>0</v>
      </c>
      <c r="FK41" s="2">
        <v>0</v>
      </c>
    </row>
    <row r="42" spans="1:167" ht="14.5">
      <c r="A42" s="1"/>
      <c r="B42" s="9"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9"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9"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5.5">
      <c r="A43" s="1"/>
      <c r="B43" s="9" t="s">
        <v>527</v>
      </c>
      <c r="C43" s="2">
        <v>16</v>
      </c>
      <c r="D43" s="2">
        <v>19.899999999999999</v>
      </c>
      <c r="E43" s="2">
        <v>18.2</v>
      </c>
      <c r="F43" s="2">
        <v>19.399999999999999</v>
      </c>
      <c r="G43" s="2">
        <v>15.2</v>
      </c>
      <c r="H43" s="2">
        <v>15.9</v>
      </c>
      <c r="I43" s="2">
        <v>20.399999999999999</v>
      </c>
      <c r="J43" s="2">
        <v>18</v>
      </c>
      <c r="K43" s="2">
        <v>20.5</v>
      </c>
      <c r="L43" s="2">
        <v>23.4</v>
      </c>
      <c r="M43" s="2">
        <v>25.3</v>
      </c>
      <c r="N43" s="2">
        <v>14.8</v>
      </c>
      <c r="O43" s="2">
        <v>10.8</v>
      </c>
      <c r="P43" s="2">
        <v>11.8</v>
      </c>
      <c r="Q43" s="2">
        <v>11.3</v>
      </c>
      <c r="R43" s="2">
        <v>13.4</v>
      </c>
      <c r="S43" s="2">
        <v>14.7</v>
      </c>
      <c r="T43" s="2">
        <v>11</v>
      </c>
      <c r="U43" s="2">
        <v>7.1</v>
      </c>
      <c r="V43" s="2">
        <v>7</v>
      </c>
      <c r="W43" s="2">
        <v>3.5</v>
      </c>
      <c r="Y43" s="1"/>
      <c r="Z43" s="9" t="s">
        <v>527</v>
      </c>
      <c r="AA43" s="2">
        <v>3.2</v>
      </c>
      <c r="AB43" s="2">
        <v>2.8</v>
      </c>
      <c r="AC43" s="2">
        <v>3.7</v>
      </c>
      <c r="AD43" s="2">
        <v>2.5</v>
      </c>
      <c r="AE43" s="2">
        <v>3.4</v>
      </c>
      <c r="AF43" s="2">
        <v>3.9</v>
      </c>
      <c r="AG43" s="2">
        <v>2.7</v>
      </c>
      <c r="AH43" s="2">
        <v>3.7</v>
      </c>
      <c r="AI43" s="2">
        <v>2.6</v>
      </c>
      <c r="AJ43" s="2">
        <v>1.8</v>
      </c>
      <c r="AK43" s="2">
        <v>3</v>
      </c>
      <c r="AL43" s="2">
        <v>3.1</v>
      </c>
      <c r="AM43" s="2">
        <v>4</v>
      </c>
      <c r="AN43" s="2">
        <v>5.0999999999999996</v>
      </c>
      <c r="AO43" s="2">
        <v>4.2</v>
      </c>
      <c r="AP43" s="2">
        <v>4.3</v>
      </c>
      <c r="AQ43" s="2">
        <v>4.5</v>
      </c>
      <c r="AR43" s="2">
        <v>3.9</v>
      </c>
      <c r="AS43" s="2">
        <v>4.5</v>
      </c>
      <c r="AT43" s="2">
        <v>4.8</v>
      </c>
      <c r="AU43" s="2">
        <v>3.6</v>
      </c>
      <c r="AW43" s="1"/>
      <c r="AX43" s="9" t="s">
        <v>527</v>
      </c>
      <c r="AY43" s="2">
        <v>2.7</v>
      </c>
      <c r="AZ43" s="2">
        <v>2</v>
      </c>
      <c r="BA43" s="2">
        <v>2.2000000000000002</v>
      </c>
      <c r="BB43" s="2">
        <v>2.5</v>
      </c>
      <c r="BC43" s="2">
        <v>2.9</v>
      </c>
      <c r="BD43" s="2">
        <v>2.8</v>
      </c>
      <c r="BE43" s="2">
        <v>3.8</v>
      </c>
      <c r="BF43" s="2">
        <v>4.0999999999999996</v>
      </c>
      <c r="BG43" s="2">
        <v>4.2</v>
      </c>
      <c r="BH43" s="2">
        <v>3.9</v>
      </c>
      <c r="BI43" s="2">
        <v>4.5999999999999996</v>
      </c>
      <c r="BJ43" s="2">
        <v>5.3</v>
      </c>
      <c r="BK43" s="2">
        <v>7.4</v>
      </c>
      <c r="BL43" s="2">
        <v>5</v>
      </c>
      <c r="BM43" s="2">
        <v>3.9</v>
      </c>
      <c r="BN43" s="2">
        <v>3.9</v>
      </c>
      <c r="BO43" s="2">
        <v>5.8</v>
      </c>
      <c r="BP43" s="2">
        <v>5.2</v>
      </c>
      <c r="BQ43" s="2">
        <v>3.2</v>
      </c>
      <c r="BR43" s="2">
        <v>3</v>
      </c>
      <c r="BS43" s="2">
        <v>2.8</v>
      </c>
      <c r="BU43" s="1"/>
      <c r="BV43" s="9" t="s">
        <v>527</v>
      </c>
      <c r="BW43" s="2">
        <v>7.5</v>
      </c>
      <c r="BX43" s="2">
        <v>7.2</v>
      </c>
      <c r="BY43" s="2">
        <v>7.4</v>
      </c>
      <c r="BZ43" s="2">
        <v>3.5</v>
      </c>
      <c r="CA43" s="2">
        <v>3.6</v>
      </c>
      <c r="CB43" s="2">
        <v>2.2999999999999998</v>
      </c>
      <c r="CC43" s="2">
        <v>2.7</v>
      </c>
      <c r="CD43" s="2">
        <v>3.3</v>
      </c>
      <c r="CE43" s="2">
        <v>3.7</v>
      </c>
      <c r="CF43" s="2">
        <v>2.4</v>
      </c>
      <c r="CG43" s="2">
        <v>2</v>
      </c>
      <c r="CH43" s="2">
        <v>1.9</v>
      </c>
      <c r="CI43" s="2">
        <v>2.7</v>
      </c>
      <c r="CJ43" s="2">
        <v>2.5</v>
      </c>
      <c r="CK43" s="2">
        <v>1.6</v>
      </c>
      <c r="CL43" s="2">
        <v>1.4</v>
      </c>
      <c r="CM43" s="2">
        <v>0.9</v>
      </c>
      <c r="CN43" s="2">
        <v>2</v>
      </c>
      <c r="CO43" s="2">
        <v>2.6</v>
      </c>
      <c r="CP43" s="2">
        <v>2.6</v>
      </c>
      <c r="CQ43" s="2">
        <v>3.1</v>
      </c>
      <c r="CS43" s="1"/>
      <c r="CT43" s="9" t="s">
        <v>527</v>
      </c>
      <c r="CU43" s="2">
        <v>1</v>
      </c>
      <c r="CV43" s="2">
        <v>1.4</v>
      </c>
      <c r="CW43" s="2">
        <v>0.9</v>
      </c>
      <c r="CX43" s="2">
        <v>0.5</v>
      </c>
      <c r="CY43" s="2">
        <v>0.6</v>
      </c>
      <c r="CZ43" s="2">
        <v>0.8</v>
      </c>
      <c r="DA43" s="2">
        <v>0.6</v>
      </c>
      <c r="DB43" s="2">
        <v>0.6</v>
      </c>
      <c r="DC43" s="2">
        <v>0.7</v>
      </c>
      <c r="DD43" s="2">
        <v>0.9</v>
      </c>
      <c r="DE43" s="2">
        <v>0.9</v>
      </c>
      <c r="DF43" s="2">
        <v>0.8</v>
      </c>
      <c r="DG43" s="2">
        <v>1.6</v>
      </c>
      <c r="DH43" s="2">
        <v>1</v>
      </c>
      <c r="DI43" s="2">
        <v>1.2</v>
      </c>
      <c r="DJ43" s="2">
        <v>1.4</v>
      </c>
      <c r="DK43" s="2">
        <v>0.6</v>
      </c>
      <c r="DL43" s="2">
        <v>0.5</v>
      </c>
      <c r="DM43" s="2">
        <v>0.7</v>
      </c>
      <c r="DN43" s="2">
        <v>0.8</v>
      </c>
      <c r="DO43" s="2">
        <v>0</v>
      </c>
      <c r="DQ43" s="1"/>
      <c r="DR43" s="9" t="s">
        <v>527</v>
      </c>
      <c r="DS43" s="2">
        <v>8.3000000000000007</v>
      </c>
      <c r="DT43" s="2">
        <v>9.3000000000000007</v>
      </c>
      <c r="DU43" s="2">
        <v>6.8</v>
      </c>
      <c r="DV43" s="2">
        <v>5.3</v>
      </c>
      <c r="DW43" s="2">
        <v>5.6</v>
      </c>
      <c r="DX43" s="2">
        <v>3.6</v>
      </c>
      <c r="DY43" s="2">
        <v>3.6</v>
      </c>
      <c r="DZ43" s="2">
        <v>4</v>
      </c>
      <c r="EA43" s="2">
        <v>5.2</v>
      </c>
      <c r="EB43" s="2">
        <v>4.4000000000000004</v>
      </c>
      <c r="EC43" s="2">
        <v>6.6</v>
      </c>
      <c r="ED43" s="2">
        <v>7.3</v>
      </c>
      <c r="EE43" s="2">
        <v>9.9</v>
      </c>
      <c r="EF43" s="2">
        <v>8.1999999999999993</v>
      </c>
      <c r="EG43" s="2">
        <v>7.4</v>
      </c>
      <c r="EH43" s="2">
        <v>7.3</v>
      </c>
      <c r="EI43" s="2">
        <v>5.3</v>
      </c>
      <c r="EJ43" s="2">
        <v>5.5</v>
      </c>
      <c r="EK43" s="2">
        <v>5.2</v>
      </c>
      <c r="EL43" s="2">
        <v>5.4</v>
      </c>
      <c r="EM43" s="2">
        <v>5.2</v>
      </c>
      <c r="EO43" s="1"/>
      <c r="EP43" s="9" t="s">
        <v>527</v>
      </c>
      <c r="EQ43" s="2">
        <v>3.3</v>
      </c>
      <c r="ER43" s="2">
        <v>3.8</v>
      </c>
      <c r="ES43" s="2">
        <v>7.6</v>
      </c>
      <c r="ET43" s="2">
        <v>8.5</v>
      </c>
      <c r="EU43" s="2">
        <v>7.9</v>
      </c>
      <c r="EV43" s="2">
        <v>9</v>
      </c>
      <c r="EW43" s="2">
        <v>6.6</v>
      </c>
      <c r="EX43" s="2">
        <v>8.6</v>
      </c>
      <c r="EY43" s="2">
        <v>12.4</v>
      </c>
      <c r="EZ43" s="2">
        <v>7.9</v>
      </c>
      <c r="FA43" s="2">
        <v>9.1999999999999993</v>
      </c>
      <c r="FB43" s="2">
        <v>8.1</v>
      </c>
      <c r="FC43" s="2">
        <v>6.8</v>
      </c>
      <c r="FD43" s="2">
        <v>5.4</v>
      </c>
      <c r="FE43" s="2">
        <v>4.5999999999999996</v>
      </c>
      <c r="FF43" s="2">
        <v>4.0999999999999996</v>
      </c>
      <c r="FG43" s="2">
        <v>2.2999999999999998</v>
      </c>
      <c r="FH43" s="2">
        <v>3.2</v>
      </c>
      <c r="FI43" s="2">
        <v>8.5</v>
      </c>
      <c r="FJ43" s="2">
        <v>8.1999999999999993</v>
      </c>
      <c r="FK43" s="2">
        <v>5.6</v>
      </c>
    </row>
    <row r="44" spans="1:167" ht="14.5">
      <c r="A44" s="128"/>
      <c r="B44" s="128"/>
      <c r="C44" s="2"/>
      <c r="D44" s="2"/>
      <c r="E44" s="2"/>
      <c r="F44" s="2"/>
      <c r="G44" s="2"/>
      <c r="H44" s="2"/>
      <c r="I44" s="2"/>
      <c r="J44" s="2"/>
      <c r="K44" s="2"/>
      <c r="L44" s="2"/>
      <c r="M44" s="2"/>
      <c r="N44" s="2"/>
      <c r="O44" s="2"/>
      <c r="P44" s="2"/>
      <c r="Q44" s="2"/>
      <c r="R44" s="2"/>
      <c r="S44" s="2"/>
      <c r="T44" s="2"/>
      <c r="U44" s="2"/>
      <c r="V44" s="2"/>
      <c r="W44" s="2"/>
      <c r="Y44" s="128"/>
      <c r="Z44" s="128"/>
      <c r="AA44" s="2"/>
      <c r="AB44" s="2"/>
      <c r="AC44" s="2"/>
      <c r="AD44" s="2"/>
      <c r="AE44" s="2"/>
      <c r="AF44" s="2"/>
      <c r="AG44" s="2"/>
      <c r="AH44" s="2"/>
      <c r="AI44" s="2"/>
      <c r="AJ44" s="2"/>
      <c r="AK44" s="2"/>
      <c r="AL44" s="2"/>
      <c r="AM44" s="2"/>
      <c r="AN44" s="2"/>
      <c r="AO44" s="2"/>
      <c r="AP44" s="2"/>
      <c r="AQ44" s="2"/>
      <c r="AR44" s="2"/>
      <c r="AS44" s="2"/>
      <c r="AT44" s="2"/>
      <c r="AU44" s="2"/>
      <c r="AW44" s="128"/>
      <c r="AX44" s="128"/>
      <c r="AY44" s="2"/>
      <c r="AZ44" s="2"/>
      <c r="BA44" s="2"/>
      <c r="BB44" s="2"/>
      <c r="BC44" s="2"/>
      <c r="BD44" s="2"/>
      <c r="BE44" s="2"/>
      <c r="BF44" s="2"/>
      <c r="BG44" s="2"/>
      <c r="BH44" s="2"/>
      <c r="BI44" s="2"/>
      <c r="BJ44" s="2"/>
      <c r="BK44" s="2"/>
      <c r="BL44" s="2"/>
      <c r="BM44" s="2"/>
      <c r="BN44" s="2"/>
      <c r="BO44" s="2"/>
      <c r="BP44" s="2"/>
      <c r="BQ44" s="2"/>
      <c r="BR44" s="2"/>
      <c r="BS44" s="2"/>
      <c r="BU44" s="128"/>
      <c r="BV44" s="128"/>
      <c r="BW44" s="2"/>
      <c r="BX44" s="2"/>
      <c r="BY44" s="2"/>
      <c r="BZ44" s="2"/>
      <c r="CA44" s="2"/>
      <c r="CB44" s="2"/>
      <c r="CC44" s="2"/>
      <c r="CD44" s="2"/>
      <c r="CE44" s="2"/>
      <c r="CF44" s="2"/>
      <c r="CG44" s="2"/>
      <c r="CH44" s="2"/>
      <c r="CI44" s="2"/>
      <c r="CJ44" s="2"/>
      <c r="CK44" s="2"/>
      <c r="CL44" s="2"/>
      <c r="CM44" s="2"/>
      <c r="CN44" s="2"/>
      <c r="CO44" s="2"/>
      <c r="CP44" s="2"/>
      <c r="CQ44" s="2"/>
      <c r="CS44" s="128"/>
      <c r="CT44" s="128"/>
      <c r="CU44" s="2"/>
      <c r="CV44" s="2"/>
      <c r="CW44" s="2"/>
      <c r="CX44" s="2"/>
      <c r="CY44" s="2"/>
      <c r="CZ44" s="2"/>
      <c r="DA44" s="2"/>
      <c r="DB44" s="2"/>
      <c r="DC44" s="2"/>
      <c r="DD44" s="2"/>
      <c r="DE44" s="2"/>
      <c r="DF44" s="2"/>
      <c r="DG44" s="2"/>
      <c r="DH44" s="2"/>
      <c r="DI44" s="2"/>
      <c r="DJ44" s="2"/>
      <c r="DK44" s="2"/>
      <c r="DL44" s="2"/>
      <c r="DM44" s="2"/>
      <c r="DN44" s="2"/>
      <c r="DO44" s="2"/>
      <c r="DQ44" s="128"/>
      <c r="DR44" s="128"/>
      <c r="DS44" s="2"/>
      <c r="DT44" s="2"/>
      <c r="DU44" s="2"/>
      <c r="DV44" s="2"/>
      <c r="DW44" s="2"/>
      <c r="DX44" s="2"/>
      <c r="DY44" s="2"/>
      <c r="DZ44" s="2"/>
      <c r="EA44" s="2"/>
      <c r="EB44" s="2"/>
      <c r="EC44" s="2"/>
      <c r="ED44" s="2"/>
      <c r="EE44" s="2"/>
      <c r="EF44" s="2"/>
      <c r="EG44" s="2"/>
      <c r="EH44" s="2"/>
      <c r="EI44" s="2"/>
      <c r="EJ44" s="2"/>
      <c r="EK44" s="2"/>
      <c r="EL44" s="2"/>
      <c r="EM44" s="2"/>
      <c r="EO44" s="128"/>
      <c r="EP44" s="128"/>
      <c r="EQ44" s="2"/>
      <c r="ER44" s="2"/>
      <c r="ES44" s="2"/>
      <c r="ET44" s="2"/>
      <c r="EU44" s="2"/>
      <c r="EV44" s="2"/>
      <c r="EW44" s="2"/>
      <c r="EX44" s="2"/>
      <c r="EY44" s="2"/>
      <c r="EZ44" s="2"/>
      <c r="FA44" s="2"/>
      <c r="FB44" s="2"/>
      <c r="FC44" s="2"/>
      <c r="FD44" s="2"/>
      <c r="FE44" s="2"/>
      <c r="FF44" s="2"/>
      <c r="FG44" s="2"/>
      <c r="FH44" s="2"/>
      <c r="FI44" s="2"/>
      <c r="FJ44" s="2"/>
      <c r="FK44" s="2"/>
    </row>
    <row r="45" spans="1:167" ht="14.5">
      <c r="A45" s="1"/>
      <c r="B45" s="11" t="s">
        <v>517</v>
      </c>
      <c r="C45" s="2"/>
      <c r="D45" s="2"/>
      <c r="E45" s="2"/>
      <c r="F45" s="2"/>
      <c r="G45" s="2"/>
      <c r="H45" s="2"/>
      <c r="I45" s="2"/>
      <c r="J45" s="2"/>
      <c r="K45" s="2"/>
      <c r="L45" s="2"/>
      <c r="M45" s="2"/>
      <c r="N45" s="2"/>
      <c r="O45" s="2"/>
      <c r="P45" s="2"/>
      <c r="Q45" s="2"/>
      <c r="R45" s="2"/>
      <c r="S45" s="2"/>
      <c r="T45" s="2"/>
      <c r="U45" s="2"/>
      <c r="V45" s="2"/>
      <c r="W45" s="2"/>
      <c r="Y45" s="1"/>
      <c r="Z45" s="11" t="s">
        <v>517</v>
      </c>
      <c r="AA45" s="2"/>
      <c r="AB45" s="2"/>
      <c r="AC45" s="2"/>
      <c r="AD45" s="2"/>
      <c r="AE45" s="2"/>
      <c r="AF45" s="2"/>
      <c r="AG45" s="2"/>
      <c r="AH45" s="2"/>
      <c r="AI45" s="2"/>
      <c r="AJ45" s="2"/>
      <c r="AK45" s="2"/>
      <c r="AL45" s="2"/>
      <c r="AM45" s="2"/>
      <c r="AN45" s="2"/>
      <c r="AO45" s="2"/>
      <c r="AP45" s="2"/>
      <c r="AQ45" s="2"/>
      <c r="AR45" s="2"/>
      <c r="AS45" s="2"/>
      <c r="AT45" s="2"/>
      <c r="AU45" s="2"/>
      <c r="AW45" s="1"/>
      <c r="AX45" s="11" t="s">
        <v>517</v>
      </c>
      <c r="AY45" s="2"/>
      <c r="AZ45" s="2"/>
      <c r="BA45" s="2"/>
      <c r="BB45" s="2"/>
      <c r="BC45" s="2"/>
      <c r="BD45" s="2"/>
      <c r="BE45" s="2"/>
      <c r="BF45" s="2"/>
      <c r="BG45" s="2"/>
      <c r="BH45" s="2"/>
      <c r="BI45" s="2"/>
      <c r="BJ45" s="2"/>
      <c r="BK45" s="2"/>
      <c r="BL45" s="2"/>
      <c r="BM45" s="2"/>
      <c r="BN45" s="2"/>
      <c r="BO45" s="2"/>
      <c r="BP45" s="2"/>
      <c r="BQ45" s="2"/>
      <c r="BR45" s="2"/>
      <c r="BS45" s="2"/>
      <c r="BU45" s="1"/>
      <c r="BV45" s="11" t="s">
        <v>517</v>
      </c>
      <c r="BW45" s="2"/>
      <c r="BX45" s="2"/>
      <c r="BY45" s="2"/>
      <c r="BZ45" s="2"/>
      <c r="CA45" s="2"/>
      <c r="CB45" s="2"/>
      <c r="CC45" s="2"/>
      <c r="CD45" s="2"/>
      <c r="CE45" s="2"/>
      <c r="CF45" s="2"/>
      <c r="CG45" s="2"/>
      <c r="CH45" s="2"/>
      <c r="CI45" s="2"/>
      <c r="CJ45" s="2"/>
      <c r="CK45" s="2"/>
      <c r="CL45" s="2"/>
      <c r="CM45" s="2"/>
      <c r="CN45" s="2"/>
      <c r="CO45" s="2"/>
      <c r="CP45" s="2"/>
      <c r="CQ45" s="2"/>
      <c r="CS45" s="1"/>
      <c r="CT45" s="11" t="s">
        <v>517</v>
      </c>
      <c r="CU45" s="2"/>
      <c r="CV45" s="2"/>
      <c r="CW45" s="2"/>
      <c r="CX45" s="2"/>
      <c r="CY45" s="2"/>
      <c r="CZ45" s="2"/>
      <c r="DA45" s="2"/>
      <c r="DB45" s="2"/>
      <c r="DC45" s="2"/>
      <c r="DD45" s="2"/>
      <c r="DE45" s="2"/>
      <c r="DF45" s="2"/>
      <c r="DG45" s="2"/>
      <c r="DH45" s="2"/>
      <c r="DI45" s="2"/>
      <c r="DJ45" s="2"/>
      <c r="DK45" s="2"/>
      <c r="DL45" s="2"/>
      <c r="DM45" s="2"/>
      <c r="DN45" s="2"/>
      <c r="DO45" s="2"/>
      <c r="DQ45" s="1"/>
      <c r="DR45" s="11" t="s">
        <v>517</v>
      </c>
      <c r="DS45" s="2"/>
      <c r="DT45" s="2"/>
      <c r="DU45" s="2"/>
      <c r="DV45" s="2"/>
      <c r="DW45" s="2"/>
      <c r="DX45" s="2"/>
      <c r="DY45" s="2"/>
      <c r="DZ45" s="2"/>
      <c r="EA45" s="2"/>
      <c r="EB45" s="2"/>
      <c r="EC45" s="2"/>
      <c r="ED45" s="2"/>
      <c r="EE45" s="2"/>
      <c r="EF45" s="2"/>
      <c r="EG45" s="2"/>
      <c r="EH45" s="2"/>
      <c r="EI45" s="2"/>
      <c r="EJ45" s="2"/>
      <c r="EK45" s="2"/>
      <c r="EL45" s="2"/>
      <c r="EM45" s="2"/>
      <c r="EO45" s="1"/>
      <c r="EP45" s="11" t="s">
        <v>517</v>
      </c>
      <c r="EQ45" s="2"/>
      <c r="ER45" s="2"/>
      <c r="ES45" s="2"/>
      <c r="ET45" s="2"/>
      <c r="EU45" s="2"/>
      <c r="EV45" s="2"/>
      <c r="EW45" s="2"/>
      <c r="EX45" s="2"/>
      <c r="EY45" s="2"/>
      <c r="EZ45" s="2"/>
      <c r="FA45" s="2"/>
      <c r="FB45" s="2"/>
      <c r="FC45" s="2"/>
      <c r="FD45" s="2"/>
      <c r="FE45" s="2"/>
      <c r="FF45" s="2"/>
      <c r="FG45" s="2"/>
      <c r="FH45" s="2"/>
      <c r="FI45" s="2"/>
      <c r="FJ45" s="2"/>
      <c r="FK45" s="2"/>
    </row>
    <row r="46" spans="1:167" ht="15.5">
      <c r="A46" s="1"/>
      <c r="B46" s="9" t="s">
        <v>518</v>
      </c>
      <c r="C46" s="2">
        <v>0.72</v>
      </c>
      <c r="D46" s="2">
        <v>0.74</v>
      </c>
      <c r="E46" s="2">
        <v>0.75</v>
      </c>
      <c r="F46" s="2">
        <v>0.76</v>
      </c>
      <c r="G46" s="2">
        <v>0.76</v>
      </c>
      <c r="H46" s="2">
        <v>0.78</v>
      </c>
      <c r="I46" s="2">
        <v>0.79</v>
      </c>
      <c r="J46" s="2">
        <v>0.8</v>
      </c>
      <c r="K46" s="2">
        <v>0.8</v>
      </c>
      <c r="L46" s="2">
        <v>0.85</v>
      </c>
      <c r="M46" s="2">
        <v>0.86</v>
      </c>
      <c r="N46" s="2">
        <v>0.88</v>
      </c>
      <c r="O46" s="2">
        <v>0.9</v>
      </c>
      <c r="P46" s="2">
        <v>0.92</v>
      </c>
      <c r="Q46" s="2">
        <v>0.93</v>
      </c>
      <c r="R46" s="2">
        <v>0.94</v>
      </c>
      <c r="S46" s="2">
        <v>0.95</v>
      </c>
      <c r="T46" s="2">
        <v>0.97</v>
      </c>
      <c r="U46" s="2">
        <v>0.97</v>
      </c>
      <c r="V46" s="2">
        <v>0.96</v>
      </c>
      <c r="W46" s="2">
        <v>0.95</v>
      </c>
      <c r="Y46" s="1"/>
      <c r="Z46" s="9" t="s">
        <v>518</v>
      </c>
      <c r="AA46" s="2">
        <v>3.58</v>
      </c>
      <c r="AB46" s="2">
        <v>3.58</v>
      </c>
      <c r="AC46" s="2">
        <v>3.6</v>
      </c>
      <c r="AD46" s="2">
        <v>3.62</v>
      </c>
      <c r="AE46" s="2">
        <v>3.61</v>
      </c>
      <c r="AF46" s="2">
        <v>3.7</v>
      </c>
      <c r="AG46" s="2">
        <v>3.73</v>
      </c>
      <c r="AH46" s="2">
        <v>3.74</v>
      </c>
      <c r="AI46" s="2">
        <v>3.74</v>
      </c>
      <c r="AJ46" s="2">
        <v>3.75</v>
      </c>
      <c r="AK46" s="2">
        <v>3.78</v>
      </c>
      <c r="AL46" s="2">
        <v>3.81</v>
      </c>
      <c r="AM46" s="2">
        <v>3.84</v>
      </c>
      <c r="AN46" s="2">
        <v>3.9</v>
      </c>
      <c r="AO46" s="2">
        <v>3.93</v>
      </c>
      <c r="AP46" s="2">
        <v>3.91</v>
      </c>
      <c r="AQ46" s="2">
        <v>3.88</v>
      </c>
      <c r="AR46" s="2">
        <v>3.9</v>
      </c>
      <c r="AS46" s="2">
        <v>3.83</v>
      </c>
      <c r="AT46" s="2">
        <v>3.77</v>
      </c>
      <c r="AU46" s="2">
        <v>3.72</v>
      </c>
      <c r="AW46" s="1"/>
      <c r="AX46" s="9" t="s">
        <v>518</v>
      </c>
      <c r="AY46" s="2">
        <v>4.4800000000000004</v>
      </c>
      <c r="AZ46" s="2">
        <v>4.59</v>
      </c>
      <c r="BA46" s="2">
        <v>4.6399999999999997</v>
      </c>
      <c r="BB46" s="2">
        <v>4.7300000000000004</v>
      </c>
      <c r="BC46" s="2">
        <v>4.8099999999999996</v>
      </c>
      <c r="BD46" s="2">
        <v>5.0599999999999996</v>
      </c>
      <c r="BE46" s="2">
        <v>5.22</v>
      </c>
      <c r="BF46" s="2">
        <v>5.35</v>
      </c>
      <c r="BG46" s="2">
        <v>5.51</v>
      </c>
      <c r="BH46" s="2">
        <v>5.67</v>
      </c>
      <c r="BI46" s="2">
        <v>5.76</v>
      </c>
      <c r="BJ46" s="2">
        <v>5.84</v>
      </c>
      <c r="BK46" s="2">
        <v>6.02</v>
      </c>
      <c r="BL46" s="2">
        <v>6.25</v>
      </c>
      <c r="BM46" s="2">
        <v>6.33</v>
      </c>
      <c r="BN46" s="2">
        <v>6.34</v>
      </c>
      <c r="BO46" s="2">
        <v>6.32</v>
      </c>
      <c r="BP46" s="2">
        <v>6.36</v>
      </c>
      <c r="BQ46" s="2">
        <v>6.32</v>
      </c>
      <c r="BR46" s="2">
        <v>6.28</v>
      </c>
      <c r="BS46" s="2">
        <v>6.24</v>
      </c>
      <c r="BU46" s="1"/>
      <c r="BV46" s="9" t="s">
        <v>518</v>
      </c>
      <c r="BW46" s="2">
        <v>0.45</v>
      </c>
      <c r="BX46" s="2">
        <v>0.45</v>
      </c>
      <c r="BY46" s="2">
        <v>0.46</v>
      </c>
      <c r="BZ46" s="2">
        <v>0.47</v>
      </c>
      <c r="CA46" s="2">
        <v>0.47</v>
      </c>
      <c r="CB46" s="2">
        <v>0.47</v>
      </c>
      <c r="CC46" s="2">
        <v>0.47</v>
      </c>
      <c r="CD46" s="2">
        <v>0.47</v>
      </c>
      <c r="CE46" s="2">
        <v>0.47</v>
      </c>
      <c r="CF46" s="2">
        <v>0.48</v>
      </c>
      <c r="CG46" s="2">
        <v>0.49</v>
      </c>
      <c r="CH46" s="2">
        <v>0.5</v>
      </c>
      <c r="CI46" s="2">
        <v>0.51</v>
      </c>
      <c r="CJ46" s="2">
        <v>0.51</v>
      </c>
      <c r="CK46" s="2">
        <v>0.52</v>
      </c>
      <c r="CL46" s="2">
        <v>0.54</v>
      </c>
      <c r="CM46" s="2">
        <v>0.54</v>
      </c>
      <c r="CN46" s="2">
        <v>0.55000000000000004</v>
      </c>
      <c r="CO46" s="2">
        <v>0.55000000000000004</v>
      </c>
      <c r="CP46" s="2">
        <v>0.54</v>
      </c>
      <c r="CQ46" s="2">
        <v>0.53</v>
      </c>
      <c r="CS46" s="1"/>
      <c r="CT46" s="9" t="s">
        <v>518</v>
      </c>
      <c r="CU46" s="2">
        <v>0.56000000000000005</v>
      </c>
      <c r="CV46" s="2">
        <v>0.56000000000000005</v>
      </c>
      <c r="CW46" s="2">
        <v>0.55000000000000004</v>
      </c>
      <c r="CX46" s="2">
        <v>0.55000000000000004</v>
      </c>
      <c r="CY46" s="2">
        <v>0.55000000000000004</v>
      </c>
      <c r="CZ46" s="2">
        <v>0.55000000000000004</v>
      </c>
      <c r="DA46" s="2">
        <v>0.55000000000000004</v>
      </c>
      <c r="DB46" s="2">
        <v>0.56000000000000005</v>
      </c>
      <c r="DC46" s="2">
        <v>0.56999999999999995</v>
      </c>
      <c r="DD46" s="2">
        <v>0.56999999999999995</v>
      </c>
      <c r="DE46" s="2">
        <v>0.57999999999999996</v>
      </c>
      <c r="DF46" s="2">
        <v>0.57999999999999996</v>
      </c>
      <c r="DG46" s="2">
        <v>0.57999999999999996</v>
      </c>
      <c r="DH46" s="2">
        <v>0.56999999999999995</v>
      </c>
      <c r="DI46" s="2">
        <v>0.56999999999999995</v>
      </c>
      <c r="DJ46" s="2">
        <v>0.59</v>
      </c>
      <c r="DK46" s="2">
        <v>0.57999999999999996</v>
      </c>
      <c r="DL46" s="2">
        <v>0.57999999999999996</v>
      </c>
      <c r="DM46" s="2">
        <v>0.56999999999999995</v>
      </c>
      <c r="DN46" s="2">
        <v>0.55000000000000004</v>
      </c>
      <c r="DO46" s="2">
        <v>0.54</v>
      </c>
      <c r="DQ46" s="1"/>
      <c r="DR46" s="9" t="s">
        <v>518</v>
      </c>
      <c r="DS46" s="2">
        <v>1.99</v>
      </c>
      <c r="DT46" s="2">
        <v>2.0099999999999998</v>
      </c>
      <c r="DU46" s="2">
        <v>2.02</v>
      </c>
      <c r="DV46" s="2">
        <v>2.0499999999999998</v>
      </c>
      <c r="DW46" s="2">
        <v>2.0499999999999998</v>
      </c>
      <c r="DX46" s="2">
        <v>2.11</v>
      </c>
      <c r="DY46" s="2">
        <v>2.16</v>
      </c>
      <c r="DZ46" s="2">
        <v>2.2200000000000002</v>
      </c>
      <c r="EA46" s="2">
        <v>2.2599999999999998</v>
      </c>
      <c r="EB46" s="2">
        <v>2.4</v>
      </c>
      <c r="EC46" s="2">
        <v>2.4700000000000002</v>
      </c>
      <c r="ED46" s="2">
        <v>2.6</v>
      </c>
      <c r="EE46" s="2">
        <v>2.63</v>
      </c>
      <c r="EF46" s="2">
        <v>2.64</v>
      </c>
      <c r="EG46" s="2">
        <v>2.64</v>
      </c>
      <c r="EH46" s="2">
        <v>2.66</v>
      </c>
      <c r="EI46" s="2">
        <v>2.66</v>
      </c>
      <c r="EJ46" s="2">
        <v>2.65</v>
      </c>
      <c r="EK46" s="2">
        <v>2.6</v>
      </c>
      <c r="EL46" s="2">
        <v>2.54</v>
      </c>
      <c r="EM46" s="2">
        <v>2.5</v>
      </c>
      <c r="EO46" s="1"/>
      <c r="EP46" s="9" t="s">
        <v>518</v>
      </c>
      <c r="EQ46" s="2">
        <v>1.94</v>
      </c>
      <c r="ER46" s="2">
        <v>2</v>
      </c>
      <c r="ES46" s="2">
        <v>2.0499999999999998</v>
      </c>
      <c r="ET46" s="2">
        <v>2.11</v>
      </c>
      <c r="EU46" s="2">
        <v>2.21</v>
      </c>
      <c r="EV46" s="2">
        <v>2.2400000000000002</v>
      </c>
      <c r="EW46" s="2">
        <v>2.3199999999999998</v>
      </c>
      <c r="EX46" s="2">
        <v>2.56</v>
      </c>
      <c r="EY46" s="2">
        <v>2.63</v>
      </c>
      <c r="EZ46" s="2">
        <v>2.68</v>
      </c>
      <c r="FA46" s="2">
        <v>2.78</v>
      </c>
      <c r="FB46" s="2">
        <v>2.79</v>
      </c>
      <c r="FC46" s="2">
        <v>2.8</v>
      </c>
      <c r="FD46" s="2">
        <v>2.8</v>
      </c>
      <c r="FE46" s="2">
        <v>2.79</v>
      </c>
      <c r="FF46" s="2">
        <v>2.8</v>
      </c>
      <c r="FG46" s="2">
        <v>2.78</v>
      </c>
      <c r="FH46" s="2">
        <v>2.79</v>
      </c>
      <c r="FI46" s="2">
        <v>2.76</v>
      </c>
      <c r="FJ46" s="2">
        <v>2.73</v>
      </c>
      <c r="FK46" s="2">
        <v>2.69</v>
      </c>
    </row>
    <row r="47" spans="1:167" ht="14.5">
      <c r="A47" s="128"/>
      <c r="B47" s="128"/>
      <c r="C47" s="2"/>
      <c r="D47" s="2"/>
      <c r="E47" s="2"/>
      <c r="F47" s="2"/>
      <c r="G47" s="2"/>
      <c r="H47" s="2"/>
      <c r="I47" s="2"/>
      <c r="J47" s="2"/>
      <c r="K47" s="2"/>
      <c r="L47" s="2"/>
      <c r="M47" s="2"/>
      <c r="N47" s="2"/>
      <c r="O47" s="2"/>
      <c r="P47" s="2"/>
      <c r="Q47" s="2"/>
      <c r="R47" s="2"/>
      <c r="S47" s="2"/>
      <c r="T47" s="2"/>
      <c r="U47" s="2"/>
      <c r="V47" s="2"/>
      <c r="W47" s="2"/>
      <c r="Y47" s="128"/>
      <c r="Z47" s="128"/>
      <c r="AA47" s="2"/>
      <c r="AB47" s="2"/>
      <c r="AC47" s="2"/>
      <c r="AD47" s="2"/>
      <c r="AE47" s="2"/>
      <c r="AF47" s="2"/>
      <c r="AG47" s="2"/>
      <c r="AH47" s="2"/>
      <c r="AI47" s="2"/>
      <c r="AJ47" s="2"/>
      <c r="AK47" s="2"/>
      <c r="AL47" s="2"/>
      <c r="AM47" s="2"/>
      <c r="AN47" s="2"/>
      <c r="AO47" s="2"/>
      <c r="AP47" s="2"/>
      <c r="AQ47" s="2"/>
      <c r="AR47" s="2"/>
      <c r="AS47" s="2"/>
      <c r="AT47" s="2"/>
      <c r="AU47" s="2"/>
      <c r="AW47" s="128"/>
      <c r="AX47" s="128"/>
      <c r="AY47" s="2"/>
      <c r="AZ47" s="2"/>
      <c r="BA47" s="2"/>
      <c r="BB47" s="2"/>
      <c r="BC47" s="2"/>
      <c r="BD47" s="2"/>
      <c r="BE47" s="2"/>
      <c r="BF47" s="2"/>
      <c r="BG47" s="2"/>
      <c r="BH47" s="2"/>
      <c r="BI47" s="2"/>
      <c r="BJ47" s="2"/>
      <c r="BK47" s="2"/>
      <c r="BL47" s="2"/>
      <c r="BM47" s="2"/>
      <c r="BN47" s="2"/>
      <c r="BO47" s="2"/>
      <c r="BP47" s="2"/>
      <c r="BQ47" s="2"/>
      <c r="BR47" s="2"/>
      <c r="BS47" s="2"/>
      <c r="BU47" s="128"/>
      <c r="BV47" s="128"/>
      <c r="BW47" s="2"/>
      <c r="BX47" s="2"/>
      <c r="BY47" s="2"/>
      <c r="BZ47" s="2"/>
      <c r="CA47" s="2"/>
      <c r="CB47" s="2"/>
      <c r="CC47" s="2"/>
      <c r="CD47" s="2"/>
      <c r="CE47" s="2"/>
      <c r="CF47" s="2"/>
      <c r="CG47" s="2"/>
      <c r="CH47" s="2"/>
      <c r="CI47" s="2"/>
      <c r="CJ47" s="2"/>
      <c r="CK47" s="2"/>
      <c r="CL47" s="2"/>
      <c r="CM47" s="2"/>
      <c r="CN47" s="2"/>
      <c r="CO47" s="2"/>
      <c r="CP47" s="2"/>
      <c r="CQ47" s="2"/>
      <c r="CS47" s="128"/>
      <c r="CT47" s="128"/>
      <c r="CU47" s="2"/>
      <c r="CV47" s="2"/>
      <c r="CW47" s="2"/>
      <c r="CX47" s="2"/>
      <c r="CY47" s="2"/>
      <c r="CZ47" s="2"/>
      <c r="DA47" s="2"/>
      <c r="DB47" s="2"/>
      <c r="DC47" s="2"/>
      <c r="DD47" s="2"/>
      <c r="DE47" s="2"/>
      <c r="DF47" s="2"/>
      <c r="DG47" s="2"/>
      <c r="DH47" s="2"/>
      <c r="DI47" s="2"/>
      <c r="DJ47" s="2"/>
      <c r="DK47" s="2"/>
      <c r="DL47" s="2"/>
      <c r="DM47" s="2"/>
      <c r="DN47" s="2"/>
      <c r="DO47" s="2"/>
      <c r="DQ47" s="128"/>
      <c r="DR47" s="128"/>
      <c r="DS47" s="2"/>
      <c r="DT47" s="2"/>
      <c r="DU47" s="2"/>
      <c r="DV47" s="2"/>
      <c r="DW47" s="2"/>
      <c r="DX47" s="2"/>
      <c r="DY47" s="2"/>
      <c r="DZ47" s="2"/>
      <c r="EA47" s="2"/>
      <c r="EB47" s="2"/>
      <c r="EC47" s="2"/>
      <c r="ED47" s="2"/>
      <c r="EE47" s="2"/>
      <c r="EF47" s="2"/>
      <c r="EG47" s="2"/>
      <c r="EH47" s="2"/>
      <c r="EI47" s="2"/>
      <c r="EJ47" s="2"/>
      <c r="EK47" s="2"/>
      <c r="EL47" s="2"/>
      <c r="EM47" s="2"/>
      <c r="EO47" s="128"/>
      <c r="EP47" s="128"/>
      <c r="EQ47" s="2"/>
      <c r="ER47" s="2"/>
      <c r="ES47" s="2"/>
      <c r="ET47" s="2"/>
      <c r="EU47" s="2"/>
      <c r="EV47" s="2"/>
      <c r="EW47" s="2"/>
      <c r="EX47" s="2"/>
      <c r="EY47" s="2"/>
      <c r="EZ47" s="2"/>
      <c r="FA47" s="2"/>
      <c r="FB47" s="2"/>
      <c r="FC47" s="2"/>
      <c r="FD47" s="2"/>
      <c r="FE47" s="2"/>
      <c r="FF47" s="2"/>
      <c r="FG47" s="2"/>
      <c r="FH47" s="2"/>
      <c r="FI47" s="2"/>
      <c r="FJ47" s="2"/>
      <c r="FK47" s="2"/>
    </row>
    <row r="48" spans="1:167" ht="15">
      <c r="A48" s="3"/>
      <c r="B48" s="11" t="s">
        <v>519</v>
      </c>
      <c r="C48" s="4">
        <v>725.53</v>
      </c>
      <c r="D48" s="4">
        <v>714.29</v>
      </c>
      <c r="E48" s="4">
        <v>715.51</v>
      </c>
      <c r="F48" s="4">
        <v>691.49</v>
      </c>
      <c r="G48" s="4">
        <v>912.85</v>
      </c>
      <c r="H48" s="4">
        <v>728.07</v>
      </c>
      <c r="I48" s="4">
        <v>629.52</v>
      </c>
      <c r="J48" s="4">
        <v>762.89</v>
      </c>
      <c r="K48" s="4">
        <v>661.87</v>
      </c>
      <c r="L48" s="4">
        <v>525.20000000000005</v>
      </c>
      <c r="M48" s="4">
        <v>419.92</v>
      </c>
      <c r="N48" s="4">
        <v>625.91999999999996</v>
      </c>
      <c r="O48" s="4">
        <v>608.84</v>
      </c>
      <c r="P48" s="4">
        <v>546.9</v>
      </c>
      <c r="Q48" s="4">
        <v>610.99</v>
      </c>
      <c r="R48" s="4">
        <v>645.39</v>
      </c>
      <c r="S48" s="4">
        <v>607.27</v>
      </c>
      <c r="T48" s="4">
        <v>577.58000000000004</v>
      </c>
      <c r="U48" s="4">
        <v>490.38</v>
      </c>
      <c r="V48" s="4">
        <v>629.39</v>
      </c>
      <c r="W48" s="4">
        <v>508.76</v>
      </c>
      <c r="Y48" s="3"/>
      <c r="Z48" s="11" t="s">
        <v>519</v>
      </c>
      <c r="AA48" s="12">
        <v>1110.3800000000001</v>
      </c>
      <c r="AB48" s="12">
        <v>1019.95</v>
      </c>
      <c r="AC48" s="12">
        <v>1089.67</v>
      </c>
      <c r="AD48" s="12">
        <v>1173.5</v>
      </c>
      <c r="AE48" s="12">
        <v>1053.1600000000001</v>
      </c>
      <c r="AF48" s="12">
        <v>1016.94</v>
      </c>
      <c r="AG48" s="4">
        <v>880.73</v>
      </c>
      <c r="AH48" s="4">
        <v>915.79</v>
      </c>
      <c r="AI48" s="4">
        <v>848.71</v>
      </c>
      <c r="AJ48" s="4">
        <v>985.01</v>
      </c>
      <c r="AK48" s="4">
        <v>937.26</v>
      </c>
      <c r="AL48" s="4">
        <v>897.68</v>
      </c>
      <c r="AM48" s="4">
        <v>814.95</v>
      </c>
      <c r="AN48" s="4">
        <v>696.92</v>
      </c>
      <c r="AO48" s="4">
        <v>793.7</v>
      </c>
      <c r="AP48" s="4">
        <v>811.52</v>
      </c>
      <c r="AQ48" s="4">
        <v>821.85</v>
      </c>
      <c r="AR48" s="4">
        <v>840.55</v>
      </c>
      <c r="AS48" s="4">
        <v>844.07</v>
      </c>
      <c r="AT48" s="4">
        <v>850.89</v>
      </c>
      <c r="AU48" s="4">
        <v>687.45</v>
      </c>
      <c r="AW48" s="3"/>
      <c r="AX48" s="11" t="s">
        <v>519</v>
      </c>
      <c r="AY48" s="12">
        <v>1171.18</v>
      </c>
      <c r="AZ48" s="12">
        <v>1166.45</v>
      </c>
      <c r="BA48" s="12">
        <v>1109.07</v>
      </c>
      <c r="BB48" s="12">
        <v>1152.74</v>
      </c>
      <c r="BC48" s="12">
        <v>1095.95</v>
      </c>
      <c r="BD48" s="4">
        <v>980.17</v>
      </c>
      <c r="BE48" s="4">
        <v>851.08</v>
      </c>
      <c r="BF48" s="4">
        <v>886.35</v>
      </c>
      <c r="BG48" s="4">
        <v>859.84</v>
      </c>
      <c r="BH48" s="4">
        <v>814.07</v>
      </c>
      <c r="BI48" s="4">
        <v>789.68</v>
      </c>
      <c r="BJ48" s="4">
        <v>859.24</v>
      </c>
      <c r="BK48" s="4">
        <v>749.81</v>
      </c>
      <c r="BL48" s="4">
        <v>870.35</v>
      </c>
      <c r="BM48" s="4">
        <v>978.28</v>
      </c>
      <c r="BN48" s="4">
        <v>928.85</v>
      </c>
      <c r="BO48" s="4">
        <v>966.56</v>
      </c>
      <c r="BP48" s="4">
        <v>983.18</v>
      </c>
      <c r="BQ48" s="12">
        <v>1035.67</v>
      </c>
      <c r="BR48" s="12">
        <v>1097.27</v>
      </c>
      <c r="BS48" s="12">
        <v>1017.75</v>
      </c>
      <c r="BU48" s="3"/>
      <c r="BV48" s="11" t="s">
        <v>519</v>
      </c>
      <c r="BW48" s="12">
        <v>1109.6199999999999</v>
      </c>
      <c r="BX48" s="12">
        <v>1038.3699999999999</v>
      </c>
      <c r="BY48" s="12">
        <v>1105.1600000000001</v>
      </c>
      <c r="BZ48" s="12">
        <v>1042.73</v>
      </c>
      <c r="CA48" s="12">
        <v>1071.3699999999999</v>
      </c>
      <c r="CB48" s="12">
        <v>1004.94</v>
      </c>
      <c r="CC48" s="4">
        <v>886.39</v>
      </c>
      <c r="CD48" s="4">
        <v>953.24</v>
      </c>
      <c r="CE48" s="12">
        <v>1011.32</v>
      </c>
      <c r="CF48" s="4">
        <v>960.48</v>
      </c>
      <c r="CG48" s="4">
        <v>804.04</v>
      </c>
      <c r="CH48" s="4">
        <v>828.53</v>
      </c>
      <c r="CI48" s="4">
        <v>765.07</v>
      </c>
      <c r="CJ48" s="4">
        <v>962.47</v>
      </c>
      <c r="CK48" s="12">
        <v>1007.21</v>
      </c>
      <c r="CL48" s="4">
        <v>912.7</v>
      </c>
      <c r="CM48" s="4">
        <v>875.28</v>
      </c>
      <c r="CN48" s="12">
        <v>1022.23</v>
      </c>
      <c r="CO48" s="12">
        <v>1135.8499999999999</v>
      </c>
      <c r="CP48" s="12">
        <v>1205.67</v>
      </c>
      <c r="CQ48" s="12">
        <v>1120.53</v>
      </c>
      <c r="CS48" s="3"/>
      <c r="CT48" s="11" t="s">
        <v>519</v>
      </c>
      <c r="CU48" s="12">
        <v>1299.03</v>
      </c>
      <c r="CV48" s="12">
        <v>1109.44</v>
      </c>
      <c r="CW48" s="12">
        <v>1376.98</v>
      </c>
      <c r="CX48" s="12">
        <v>1225.18</v>
      </c>
      <c r="CY48" s="12">
        <v>1160.69</v>
      </c>
      <c r="CZ48" s="12">
        <v>1162.57</v>
      </c>
      <c r="DA48" s="12">
        <v>1089.53</v>
      </c>
      <c r="DB48" s="12">
        <v>1077.44</v>
      </c>
      <c r="DC48" s="12">
        <v>1182.75</v>
      </c>
      <c r="DD48" s="12">
        <v>1299.18</v>
      </c>
      <c r="DE48" s="4">
        <v>994.56</v>
      </c>
      <c r="DF48" s="4">
        <v>921.34</v>
      </c>
      <c r="DG48" s="4">
        <v>815.93</v>
      </c>
      <c r="DH48" s="4">
        <v>816.94</v>
      </c>
      <c r="DI48" s="4">
        <v>824.58</v>
      </c>
      <c r="DJ48" s="4">
        <v>803.95</v>
      </c>
      <c r="DK48" s="4">
        <v>977.66</v>
      </c>
      <c r="DL48" s="12">
        <v>1044.69</v>
      </c>
      <c r="DM48" s="12">
        <v>1165.78</v>
      </c>
      <c r="DN48" s="12">
        <v>1327.92</v>
      </c>
      <c r="DO48" s="12">
        <v>1194.99</v>
      </c>
      <c r="DQ48" s="3"/>
      <c r="DR48" s="11" t="s">
        <v>519</v>
      </c>
      <c r="DS48" s="12">
        <v>1151.52</v>
      </c>
      <c r="DT48" s="12">
        <v>1023.96</v>
      </c>
      <c r="DU48" s="12">
        <v>1200.72</v>
      </c>
      <c r="DV48" s="12">
        <v>1260.42</v>
      </c>
      <c r="DW48" s="12">
        <v>1229.1600000000001</v>
      </c>
      <c r="DX48" s="12">
        <v>1088.75</v>
      </c>
      <c r="DY48" s="12">
        <v>1024.5999999999999</v>
      </c>
      <c r="DZ48" s="12">
        <v>1025.33</v>
      </c>
      <c r="EA48" s="12">
        <v>1036.9100000000001</v>
      </c>
      <c r="EB48" s="12">
        <v>1027.71</v>
      </c>
      <c r="EC48" s="4">
        <v>979.09</v>
      </c>
      <c r="ED48" s="12">
        <v>1012.95</v>
      </c>
      <c r="EE48" s="12">
        <v>1020.31</v>
      </c>
      <c r="EF48" s="12">
        <v>1026.55</v>
      </c>
      <c r="EG48" s="12">
        <v>1075.69</v>
      </c>
      <c r="EH48" s="4">
        <v>948.48</v>
      </c>
      <c r="EI48" s="12">
        <v>1052.1600000000001</v>
      </c>
      <c r="EJ48" s="12">
        <v>1263.0999999999999</v>
      </c>
      <c r="EK48" s="12">
        <v>1342.32</v>
      </c>
      <c r="EL48" s="12">
        <v>1408.11</v>
      </c>
      <c r="EM48" s="12">
        <v>1337.49</v>
      </c>
      <c r="EO48" s="3"/>
      <c r="EP48" s="11" t="s">
        <v>519</v>
      </c>
      <c r="EQ48" s="12">
        <v>1045.17</v>
      </c>
      <c r="ER48" s="12">
        <v>1023.62</v>
      </c>
      <c r="ES48" s="12">
        <v>1075.57</v>
      </c>
      <c r="ET48" s="4">
        <v>865.05</v>
      </c>
      <c r="EU48" s="4">
        <v>776.47</v>
      </c>
      <c r="EV48" s="4">
        <v>763.21</v>
      </c>
      <c r="EW48" s="4">
        <v>740.39</v>
      </c>
      <c r="EX48" s="4">
        <v>759.81</v>
      </c>
      <c r="EY48" s="4">
        <v>758.18</v>
      </c>
      <c r="EZ48" s="4">
        <v>642.29999999999995</v>
      </c>
      <c r="FA48" s="4">
        <v>609.64</v>
      </c>
      <c r="FB48" s="4">
        <v>655.12</v>
      </c>
      <c r="FC48" s="4">
        <v>641.62</v>
      </c>
      <c r="FD48" s="4">
        <v>628.49</v>
      </c>
      <c r="FE48" s="4">
        <v>579.51</v>
      </c>
      <c r="FF48" s="4">
        <v>541.91999999999996</v>
      </c>
      <c r="FG48" s="4">
        <v>611.41999999999996</v>
      </c>
      <c r="FH48" s="4">
        <v>623.6</v>
      </c>
      <c r="FI48" s="4">
        <v>625.19000000000005</v>
      </c>
      <c r="FJ48" s="4">
        <v>669.74</v>
      </c>
      <c r="FK48" s="4">
        <v>665.01</v>
      </c>
    </row>
    <row r="49" spans="1:167" ht="13">
      <c r="A49" s="130"/>
      <c r="B49" s="130"/>
      <c r="C49" s="4"/>
      <c r="D49" s="4"/>
      <c r="E49" s="4"/>
      <c r="F49" s="4"/>
      <c r="G49" s="4"/>
      <c r="H49" s="4"/>
      <c r="I49" s="4"/>
      <c r="J49" s="4"/>
      <c r="K49" s="4"/>
      <c r="L49" s="4"/>
      <c r="M49" s="4"/>
      <c r="N49" s="4"/>
      <c r="O49" s="4"/>
      <c r="P49" s="4"/>
      <c r="Q49" s="4"/>
      <c r="R49" s="4"/>
      <c r="S49" s="4"/>
      <c r="T49" s="4"/>
      <c r="U49" s="4"/>
      <c r="V49" s="4"/>
      <c r="W49" s="4"/>
      <c r="Y49" s="130"/>
      <c r="Z49" s="130"/>
      <c r="AA49" s="4"/>
      <c r="AB49" s="4"/>
      <c r="AC49" s="4"/>
      <c r="AD49" s="4"/>
      <c r="AE49" s="4"/>
      <c r="AF49" s="4"/>
      <c r="AG49" s="4"/>
      <c r="AH49" s="4"/>
      <c r="AI49" s="4"/>
      <c r="AJ49" s="4"/>
      <c r="AK49" s="4"/>
      <c r="AL49" s="4"/>
      <c r="AM49" s="4"/>
      <c r="AN49" s="4"/>
      <c r="AO49" s="4"/>
      <c r="AP49" s="4"/>
      <c r="AQ49" s="4"/>
      <c r="AR49" s="4"/>
      <c r="AS49" s="4"/>
      <c r="AT49" s="4"/>
      <c r="AU49" s="4"/>
      <c r="AW49" s="130"/>
      <c r="AX49" s="130"/>
      <c r="AY49" s="4"/>
      <c r="AZ49" s="4"/>
      <c r="BA49" s="4"/>
      <c r="BB49" s="4"/>
      <c r="BC49" s="4"/>
      <c r="BD49" s="4"/>
      <c r="BE49" s="4"/>
      <c r="BF49" s="4"/>
      <c r="BG49" s="4"/>
      <c r="BH49" s="4"/>
      <c r="BI49" s="4"/>
      <c r="BJ49" s="4"/>
      <c r="BK49" s="4"/>
      <c r="BL49" s="4"/>
      <c r="BM49" s="4"/>
      <c r="BN49" s="4"/>
      <c r="BO49" s="4"/>
      <c r="BP49" s="4"/>
      <c r="BQ49" s="4"/>
      <c r="BR49" s="4"/>
      <c r="BS49" s="4"/>
      <c r="BU49" s="130"/>
      <c r="BV49" s="130"/>
      <c r="BW49" s="4"/>
      <c r="BX49" s="4"/>
      <c r="BY49" s="4"/>
      <c r="BZ49" s="4"/>
      <c r="CA49" s="4"/>
      <c r="CB49" s="4"/>
      <c r="CC49" s="4"/>
      <c r="CD49" s="4"/>
      <c r="CE49" s="4"/>
      <c r="CF49" s="4"/>
      <c r="CG49" s="4"/>
      <c r="CH49" s="4"/>
      <c r="CI49" s="4"/>
      <c r="CJ49" s="4"/>
      <c r="CK49" s="4"/>
      <c r="CL49" s="4"/>
      <c r="CM49" s="4"/>
      <c r="CN49" s="4"/>
      <c r="CO49" s="4"/>
      <c r="CP49" s="4"/>
      <c r="CQ49" s="4"/>
      <c r="CS49" s="130"/>
      <c r="CT49" s="130"/>
      <c r="CU49" s="4"/>
      <c r="CV49" s="4"/>
      <c r="CW49" s="4"/>
      <c r="CX49" s="4"/>
      <c r="CY49" s="4"/>
      <c r="CZ49" s="4"/>
      <c r="DA49" s="4"/>
      <c r="DB49" s="4"/>
      <c r="DC49" s="4"/>
      <c r="DD49" s="4"/>
      <c r="DE49" s="4"/>
      <c r="DF49" s="4"/>
      <c r="DG49" s="4"/>
      <c r="DH49" s="4"/>
      <c r="DI49" s="4"/>
      <c r="DJ49" s="4"/>
      <c r="DK49" s="4"/>
      <c r="DL49" s="4"/>
      <c r="DM49" s="4"/>
      <c r="DN49" s="4"/>
      <c r="DO49" s="4"/>
      <c r="DQ49" s="130"/>
      <c r="DR49" s="130"/>
      <c r="DS49" s="4"/>
      <c r="DT49" s="4"/>
      <c r="DU49" s="4"/>
      <c r="DV49" s="4"/>
      <c r="DW49" s="4"/>
      <c r="DX49" s="4"/>
      <c r="DY49" s="4"/>
      <c r="DZ49" s="4"/>
      <c r="EA49" s="4"/>
      <c r="EB49" s="4"/>
      <c r="EC49" s="4"/>
      <c r="ED49" s="4"/>
      <c r="EE49" s="4"/>
      <c r="EF49" s="4"/>
      <c r="EG49" s="4"/>
      <c r="EH49" s="4"/>
      <c r="EI49" s="4"/>
      <c r="EJ49" s="4"/>
      <c r="EK49" s="4"/>
      <c r="EL49" s="4"/>
      <c r="EM49" s="4"/>
      <c r="EO49" s="130"/>
      <c r="EP49" s="130"/>
      <c r="EQ49" s="4"/>
      <c r="ER49" s="4"/>
      <c r="ES49" s="4"/>
      <c r="ET49" s="4"/>
      <c r="EU49" s="4"/>
      <c r="EV49" s="4"/>
      <c r="EW49" s="4"/>
      <c r="EX49" s="4"/>
      <c r="EY49" s="4"/>
      <c r="EZ49" s="4"/>
      <c r="FA49" s="4"/>
      <c r="FB49" s="4"/>
      <c r="FC49" s="4"/>
      <c r="FD49" s="4"/>
      <c r="FE49" s="4"/>
      <c r="FF49" s="4"/>
      <c r="FG49" s="4"/>
      <c r="FH49" s="4"/>
      <c r="FI49" s="4"/>
      <c r="FJ49" s="4"/>
      <c r="FK49" s="4"/>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3">
      <c r="A51" s="10"/>
      <c r="B51" s="11" t="s">
        <v>504</v>
      </c>
      <c r="C51" s="3">
        <v>0.95</v>
      </c>
      <c r="D51" s="3">
        <v>0.95</v>
      </c>
      <c r="E51" s="3">
        <v>0.99</v>
      </c>
      <c r="F51" s="3">
        <v>0.98</v>
      </c>
      <c r="G51" s="3">
        <v>1.02</v>
      </c>
      <c r="H51" s="3">
        <v>0.94</v>
      </c>
      <c r="I51" s="3">
        <v>0.85</v>
      </c>
      <c r="J51" s="3">
        <v>0.92</v>
      </c>
      <c r="K51" s="3">
        <v>0.97</v>
      </c>
      <c r="L51" s="3">
        <v>0.99</v>
      </c>
      <c r="M51" s="3">
        <v>0.87</v>
      </c>
      <c r="N51" s="3">
        <v>0.93</v>
      </c>
      <c r="O51" s="3">
        <v>0.8</v>
      </c>
      <c r="P51" s="3">
        <v>0.86</v>
      </c>
      <c r="Q51" s="3">
        <v>0.97</v>
      </c>
      <c r="R51" s="3">
        <v>1.03</v>
      </c>
      <c r="S51" s="3">
        <v>0.94</v>
      </c>
      <c r="T51" s="3">
        <v>1.03</v>
      </c>
      <c r="U51" s="3">
        <v>0.95</v>
      </c>
      <c r="V51" s="3">
        <v>0.99</v>
      </c>
      <c r="W51" s="3">
        <v>0.87</v>
      </c>
      <c r="Y51" s="10"/>
      <c r="Z51" s="11" t="s">
        <v>504</v>
      </c>
      <c r="AA51" s="3">
        <v>0.97</v>
      </c>
      <c r="AB51" s="3">
        <v>0.88</v>
      </c>
      <c r="AC51" s="3">
        <v>0.94</v>
      </c>
      <c r="AD51" s="3">
        <v>1</v>
      </c>
      <c r="AE51" s="3">
        <v>1</v>
      </c>
      <c r="AF51" s="3">
        <v>0.95</v>
      </c>
      <c r="AG51" s="3">
        <v>0.86</v>
      </c>
      <c r="AH51" s="3">
        <v>0.96</v>
      </c>
      <c r="AI51" s="3">
        <v>0.95</v>
      </c>
      <c r="AJ51" s="3">
        <v>0.96</v>
      </c>
      <c r="AK51" s="3">
        <v>0.85</v>
      </c>
      <c r="AL51" s="3">
        <v>0.89</v>
      </c>
      <c r="AM51" s="3">
        <v>0.85</v>
      </c>
      <c r="AN51" s="3">
        <v>0.93</v>
      </c>
      <c r="AO51" s="3">
        <v>0.97</v>
      </c>
      <c r="AP51" s="3">
        <v>0.96</v>
      </c>
      <c r="AQ51" s="3">
        <v>0.92</v>
      </c>
      <c r="AR51" s="3">
        <v>0.96</v>
      </c>
      <c r="AS51" s="3">
        <v>0.97</v>
      </c>
      <c r="AT51" s="3">
        <v>1</v>
      </c>
      <c r="AU51" s="3">
        <v>0.87</v>
      </c>
      <c r="AW51" s="10"/>
      <c r="AX51" s="11" t="s">
        <v>504</v>
      </c>
      <c r="AY51" s="3">
        <v>0.94</v>
      </c>
      <c r="AZ51" s="3">
        <v>0.84</v>
      </c>
      <c r="BA51" s="3">
        <v>0.89</v>
      </c>
      <c r="BB51" s="3">
        <v>0.96</v>
      </c>
      <c r="BC51" s="3">
        <v>0.93</v>
      </c>
      <c r="BD51" s="3">
        <v>0.92</v>
      </c>
      <c r="BE51" s="3">
        <v>0.83</v>
      </c>
      <c r="BF51" s="3">
        <v>0.91</v>
      </c>
      <c r="BG51" s="3">
        <v>0.94</v>
      </c>
      <c r="BH51" s="3">
        <v>0.94</v>
      </c>
      <c r="BI51" s="3">
        <v>0.85</v>
      </c>
      <c r="BJ51" s="3">
        <v>0.87</v>
      </c>
      <c r="BK51" s="3">
        <v>0.79</v>
      </c>
      <c r="BL51" s="3">
        <v>0.92</v>
      </c>
      <c r="BM51" s="3">
        <v>1</v>
      </c>
      <c r="BN51" s="3">
        <v>0.92</v>
      </c>
      <c r="BO51" s="3">
        <v>0.88</v>
      </c>
      <c r="BP51" s="3">
        <v>0.92</v>
      </c>
      <c r="BQ51" s="3">
        <v>0.92</v>
      </c>
      <c r="BR51" s="3">
        <v>0.96</v>
      </c>
      <c r="BS51" s="3">
        <v>0.84</v>
      </c>
      <c r="BU51" s="10"/>
      <c r="BV51" s="11" t="s">
        <v>504</v>
      </c>
      <c r="BW51" s="3">
        <v>0.97</v>
      </c>
      <c r="BX51" s="3">
        <v>0.91</v>
      </c>
      <c r="BY51" s="3">
        <v>0.99</v>
      </c>
      <c r="BZ51" s="3">
        <v>0.96</v>
      </c>
      <c r="CA51" s="3">
        <v>1</v>
      </c>
      <c r="CB51" s="3">
        <v>0.93</v>
      </c>
      <c r="CC51" s="3">
        <v>0.87</v>
      </c>
      <c r="CD51" s="3">
        <v>0.95</v>
      </c>
      <c r="CE51" s="3">
        <v>1.02</v>
      </c>
      <c r="CF51" s="3">
        <v>0.99</v>
      </c>
      <c r="CG51" s="3">
        <v>0.88</v>
      </c>
      <c r="CH51" s="3">
        <v>0.91</v>
      </c>
      <c r="CI51" s="3">
        <v>0.74</v>
      </c>
      <c r="CJ51" s="3">
        <v>1.02</v>
      </c>
      <c r="CK51" s="3">
        <v>1.04</v>
      </c>
      <c r="CL51" s="3">
        <v>0.87</v>
      </c>
      <c r="CM51" s="3">
        <v>0.89</v>
      </c>
      <c r="CN51" s="3">
        <v>0.87</v>
      </c>
      <c r="CO51" s="3">
        <v>0.97</v>
      </c>
      <c r="CP51" s="3">
        <v>1.01</v>
      </c>
      <c r="CQ51" s="3">
        <v>0.89</v>
      </c>
      <c r="CS51" s="10"/>
      <c r="CT51" s="11" t="s">
        <v>504</v>
      </c>
      <c r="CU51" s="3">
        <v>0.98</v>
      </c>
      <c r="CV51" s="3">
        <v>0.89</v>
      </c>
      <c r="CW51" s="3">
        <v>1</v>
      </c>
      <c r="CX51" s="3">
        <v>0.98</v>
      </c>
      <c r="CY51" s="3">
        <v>0.98</v>
      </c>
      <c r="CZ51" s="3">
        <v>0.93</v>
      </c>
      <c r="DA51" s="3">
        <v>0.89</v>
      </c>
      <c r="DB51" s="3">
        <v>0.95</v>
      </c>
      <c r="DC51" s="3">
        <v>0.97</v>
      </c>
      <c r="DD51" s="3">
        <v>1.04</v>
      </c>
      <c r="DE51" s="3">
        <v>0.93</v>
      </c>
      <c r="DF51" s="3">
        <v>0.92</v>
      </c>
      <c r="DG51" s="3">
        <v>0.95</v>
      </c>
      <c r="DH51" s="3">
        <v>0.97</v>
      </c>
      <c r="DI51" s="3">
        <v>1.01</v>
      </c>
      <c r="DJ51" s="3">
        <v>0.87</v>
      </c>
      <c r="DK51" s="3">
        <v>0.85</v>
      </c>
      <c r="DL51" s="3">
        <v>0.87</v>
      </c>
      <c r="DM51" s="3">
        <v>0.98</v>
      </c>
      <c r="DN51" s="3">
        <v>1.01</v>
      </c>
      <c r="DO51" s="3">
        <v>0.92</v>
      </c>
      <c r="DQ51" s="10"/>
      <c r="DR51" s="11" t="s">
        <v>504</v>
      </c>
      <c r="DS51" s="3">
        <v>0.98</v>
      </c>
      <c r="DT51" s="3">
        <v>0.88</v>
      </c>
      <c r="DU51" s="3">
        <v>0.97</v>
      </c>
      <c r="DV51" s="3">
        <v>0.94</v>
      </c>
      <c r="DW51" s="3">
        <v>0.91</v>
      </c>
      <c r="DX51" s="3">
        <v>0.83</v>
      </c>
      <c r="DY51" s="3">
        <v>0.88</v>
      </c>
      <c r="DZ51" s="3">
        <v>0.91</v>
      </c>
      <c r="EA51" s="3">
        <v>0.91</v>
      </c>
      <c r="EB51" s="3">
        <v>0.97</v>
      </c>
      <c r="EC51" s="3">
        <v>0.92</v>
      </c>
      <c r="ED51" s="3">
        <v>0.94</v>
      </c>
      <c r="EE51" s="3">
        <v>0.92</v>
      </c>
      <c r="EF51" s="3">
        <v>0.97</v>
      </c>
      <c r="EG51" s="3">
        <v>1.01</v>
      </c>
      <c r="EH51" s="3">
        <v>0.89</v>
      </c>
      <c r="EI51" s="3">
        <v>0.88</v>
      </c>
      <c r="EJ51" s="3">
        <v>0.89</v>
      </c>
      <c r="EK51" s="3">
        <v>1</v>
      </c>
      <c r="EL51" s="3">
        <v>1.03</v>
      </c>
      <c r="EM51" s="3">
        <v>0.95</v>
      </c>
      <c r="EO51" s="10"/>
      <c r="EP51" s="11" t="s">
        <v>504</v>
      </c>
      <c r="EQ51" s="3">
        <v>0.97</v>
      </c>
      <c r="ER51" s="3">
        <v>0.95</v>
      </c>
      <c r="ES51" s="3">
        <v>0.95</v>
      </c>
      <c r="ET51" s="3">
        <v>0.87</v>
      </c>
      <c r="EU51" s="3">
        <v>0.85</v>
      </c>
      <c r="EV51" s="3">
        <v>0.89</v>
      </c>
      <c r="EW51" s="3">
        <v>0.91</v>
      </c>
      <c r="EX51" s="3">
        <v>0.96</v>
      </c>
      <c r="EY51" s="3">
        <v>1</v>
      </c>
      <c r="EZ51" s="3">
        <v>0.98</v>
      </c>
      <c r="FA51" s="3">
        <v>0.88</v>
      </c>
      <c r="FB51" s="3">
        <v>0.99</v>
      </c>
      <c r="FC51" s="3">
        <v>0.96</v>
      </c>
      <c r="FD51" s="3">
        <v>0.92</v>
      </c>
      <c r="FE51" s="3">
        <v>0.88</v>
      </c>
      <c r="FF51" s="3">
        <v>0.83</v>
      </c>
      <c r="FG51" s="3">
        <v>0.83</v>
      </c>
      <c r="FH51" s="3">
        <v>0.83</v>
      </c>
      <c r="FI51" s="3">
        <v>0.89</v>
      </c>
      <c r="FJ51" s="3">
        <v>0.94</v>
      </c>
      <c r="FK51" s="3">
        <v>0.87</v>
      </c>
    </row>
    <row r="52" spans="1:167" ht="14.5">
      <c r="A52" s="1"/>
      <c r="B52" s="11" t="s">
        <v>505</v>
      </c>
      <c r="C52" s="3">
        <v>0.99</v>
      </c>
      <c r="D52" s="3">
        <v>1.63</v>
      </c>
      <c r="E52" s="3">
        <v>1.34</v>
      </c>
      <c r="F52" s="3">
        <v>1.59</v>
      </c>
      <c r="G52" s="3">
        <v>1.17</v>
      </c>
      <c r="H52" s="3">
        <v>1.7</v>
      </c>
      <c r="I52" s="3">
        <v>1.39</v>
      </c>
      <c r="J52" s="3">
        <v>1.1000000000000001</v>
      </c>
      <c r="K52" s="3">
        <v>1.66</v>
      </c>
      <c r="L52" s="3">
        <v>1.6</v>
      </c>
      <c r="M52" s="3">
        <v>2.2000000000000002</v>
      </c>
      <c r="N52" s="3">
        <v>1.22</v>
      </c>
      <c r="O52" s="3">
        <v>2.2400000000000002</v>
      </c>
      <c r="P52" s="3">
        <v>2.0299999999999998</v>
      </c>
      <c r="Q52" s="3">
        <v>1.92</v>
      </c>
      <c r="R52" s="3">
        <v>1.98</v>
      </c>
      <c r="S52" s="3">
        <v>2.0299999999999998</v>
      </c>
      <c r="T52" s="3">
        <v>1.99</v>
      </c>
      <c r="U52" s="3">
        <v>2.78</v>
      </c>
      <c r="V52" s="3">
        <v>1.68</v>
      </c>
      <c r="W52" s="3">
        <v>2.73</v>
      </c>
      <c r="Y52" s="1"/>
      <c r="Z52" s="11" t="s">
        <v>505</v>
      </c>
      <c r="AA52" s="3">
        <v>0.78</v>
      </c>
      <c r="AB52" s="3">
        <v>1.41</v>
      </c>
      <c r="AC52" s="3">
        <v>1.46</v>
      </c>
      <c r="AD52" s="3">
        <v>1.25</v>
      </c>
      <c r="AE52" s="3">
        <v>0.88</v>
      </c>
      <c r="AF52" s="3">
        <v>1.63</v>
      </c>
      <c r="AG52" s="3">
        <v>1.17</v>
      </c>
      <c r="AH52" s="3">
        <v>1.1299999999999999</v>
      </c>
      <c r="AI52" s="3">
        <v>0.98</v>
      </c>
      <c r="AJ52" s="3">
        <v>0.94</v>
      </c>
      <c r="AK52" s="3">
        <v>1.53</v>
      </c>
      <c r="AL52" s="3">
        <v>1.43</v>
      </c>
      <c r="AM52" s="3">
        <v>1.69</v>
      </c>
      <c r="AN52" s="3">
        <v>1.21</v>
      </c>
      <c r="AO52" s="3">
        <v>1.18</v>
      </c>
      <c r="AP52" s="3">
        <v>1.31</v>
      </c>
      <c r="AQ52" s="3">
        <v>1.58</v>
      </c>
      <c r="AR52" s="3">
        <v>1.31</v>
      </c>
      <c r="AS52" s="3">
        <v>1.86</v>
      </c>
      <c r="AT52" s="3">
        <v>1.23</v>
      </c>
      <c r="AU52" s="3">
        <v>1.71</v>
      </c>
      <c r="AW52" s="1"/>
      <c r="AX52" s="11" t="s">
        <v>505</v>
      </c>
      <c r="AY52" s="3">
        <v>1</v>
      </c>
      <c r="AZ52" s="3">
        <v>1.51</v>
      </c>
      <c r="BA52" s="3">
        <v>1.93</v>
      </c>
      <c r="BB52" s="3">
        <v>1.25</v>
      </c>
      <c r="BC52" s="3">
        <v>0.9</v>
      </c>
      <c r="BD52" s="3">
        <v>2.04</v>
      </c>
      <c r="BE52" s="3">
        <v>1.45</v>
      </c>
      <c r="BF52" s="3">
        <v>1.63</v>
      </c>
      <c r="BG52" s="3">
        <v>1.06</v>
      </c>
      <c r="BH52" s="3">
        <v>0.8</v>
      </c>
      <c r="BI52" s="3">
        <v>1.72</v>
      </c>
      <c r="BJ52" s="3">
        <v>1.65</v>
      </c>
      <c r="BK52" s="3">
        <v>1.85</v>
      </c>
      <c r="BL52" s="3">
        <v>1.23</v>
      </c>
      <c r="BM52" s="3">
        <v>1.03</v>
      </c>
      <c r="BN52" s="3">
        <v>1.36</v>
      </c>
      <c r="BO52" s="3">
        <v>2.09</v>
      </c>
      <c r="BP52" s="3">
        <v>1.36</v>
      </c>
      <c r="BQ52" s="3">
        <v>1.98</v>
      </c>
      <c r="BR52" s="3">
        <v>1.29</v>
      </c>
      <c r="BS52" s="3">
        <v>1.89</v>
      </c>
      <c r="BU52" s="1"/>
      <c r="BV52" s="11" t="s">
        <v>505</v>
      </c>
      <c r="BW52" s="3">
        <v>0.77</v>
      </c>
      <c r="BX52" s="3">
        <v>1.18</v>
      </c>
      <c r="BY52" s="3">
        <v>1.1599999999999999</v>
      </c>
      <c r="BZ52" s="3">
        <v>1.43</v>
      </c>
      <c r="CA52" s="3">
        <v>0.4</v>
      </c>
      <c r="CB52" s="3">
        <v>1.1100000000000001</v>
      </c>
      <c r="CC52" s="3">
        <v>1.42</v>
      </c>
      <c r="CD52" s="3">
        <v>1.1299999999999999</v>
      </c>
      <c r="CE52" s="3">
        <v>0.83</v>
      </c>
      <c r="CF52" s="3">
        <v>0.66</v>
      </c>
      <c r="CG52" s="3">
        <v>0.97</v>
      </c>
      <c r="CH52" s="3">
        <v>1.4</v>
      </c>
      <c r="CI52" s="3">
        <v>0.8</v>
      </c>
      <c r="CJ52" s="3">
        <v>0.6</v>
      </c>
      <c r="CK52" s="3">
        <v>0.98</v>
      </c>
      <c r="CL52" s="3">
        <v>1.1200000000000001</v>
      </c>
      <c r="CM52" s="3">
        <v>0.92</v>
      </c>
      <c r="CN52" s="3">
        <v>1.1200000000000001</v>
      </c>
      <c r="CO52" s="3">
        <v>1.35</v>
      </c>
      <c r="CP52" s="3">
        <v>1.02</v>
      </c>
      <c r="CQ52" s="3">
        <v>1.36</v>
      </c>
      <c r="CS52" s="1"/>
      <c r="CT52" s="11" t="s">
        <v>505</v>
      </c>
      <c r="CU52" s="3">
        <v>0.78</v>
      </c>
      <c r="CV52" s="3">
        <v>1.32</v>
      </c>
      <c r="CW52" s="3">
        <v>1.36</v>
      </c>
      <c r="CX52" s="3">
        <v>1.36</v>
      </c>
      <c r="CY52" s="3">
        <v>0.43</v>
      </c>
      <c r="CZ52" s="3">
        <v>0.65</v>
      </c>
      <c r="DA52" s="3">
        <v>1.18</v>
      </c>
      <c r="DB52" s="3">
        <v>1.19</v>
      </c>
      <c r="DC52" s="3">
        <v>1</v>
      </c>
      <c r="DD52" s="3">
        <v>0.56999999999999995</v>
      </c>
      <c r="DE52" s="3">
        <v>0.6</v>
      </c>
      <c r="DF52" s="3">
        <v>0.95</v>
      </c>
      <c r="DG52" s="3">
        <v>0.97</v>
      </c>
      <c r="DH52" s="3">
        <v>0.95</v>
      </c>
      <c r="DI52" s="3">
        <v>0.76</v>
      </c>
      <c r="DJ52" s="3">
        <v>1.1000000000000001</v>
      </c>
      <c r="DK52" s="3">
        <v>0.76</v>
      </c>
      <c r="DL52" s="3">
        <v>1.1000000000000001</v>
      </c>
      <c r="DM52" s="3">
        <v>1.1599999999999999</v>
      </c>
      <c r="DN52" s="3">
        <v>0.66</v>
      </c>
      <c r="DO52" s="3">
        <v>0.95</v>
      </c>
      <c r="DQ52" s="1"/>
      <c r="DR52" s="11" t="s">
        <v>505</v>
      </c>
      <c r="DS52" s="3">
        <v>0.85</v>
      </c>
      <c r="DT52" s="3">
        <v>1.19</v>
      </c>
      <c r="DU52" s="3">
        <v>2.21</v>
      </c>
      <c r="DV52" s="3">
        <v>1.84</v>
      </c>
      <c r="DW52" s="3">
        <v>1.06</v>
      </c>
      <c r="DX52" s="3">
        <v>0.56999999999999995</v>
      </c>
      <c r="DY52" s="3">
        <v>1.95</v>
      </c>
      <c r="DZ52" s="3">
        <v>1.93</v>
      </c>
      <c r="EA52" s="3">
        <v>1.96</v>
      </c>
      <c r="EB52" s="3">
        <v>1.56</v>
      </c>
      <c r="EC52" s="3">
        <v>0.8</v>
      </c>
      <c r="ED52" s="3">
        <v>0.83</v>
      </c>
      <c r="EE52" s="3">
        <v>0.77</v>
      </c>
      <c r="EF52" s="3">
        <v>0.66</v>
      </c>
      <c r="EG52" s="3">
        <v>1.05</v>
      </c>
      <c r="EH52" s="3">
        <v>1.32</v>
      </c>
      <c r="EI52" s="3">
        <v>0.47</v>
      </c>
      <c r="EJ52" s="3">
        <v>1.31</v>
      </c>
      <c r="EK52" s="3">
        <v>1.22</v>
      </c>
      <c r="EL52" s="3">
        <v>0.4</v>
      </c>
      <c r="EM52" s="3">
        <v>0.98</v>
      </c>
      <c r="EO52" s="1"/>
      <c r="EP52" s="11" t="s">
        <v>505</v>
      </c>
      <c r="EQ52" s="3">
        <v>0.78</v>
      </c>
      <c r="ER52" s="3">
        <v>0.66</v>
      </c>
      <c r="ES52" s="3">
        <v>1.55</v>
      </c>
      <c r="ET52" s="3">
        <v>2.36</v>
      </c>
      <c r="EU52" s="3">
        <v>3.48</v>
      </c>
      <c r="EV52" s="3">
        <v>1.58</v>
      </c>
      <c r="EW52" s="3">
        <v>1.62</v>
      </c>
      <c r="EX52" s="3">
        <v>1.37</v>
      </c>
      <c r="EY52" s="3">
        <v>1.57</v>
      </c>
      <c r="EZ52" s="3">
        <v>2.81</v>
      </c>
      <c r="FA52" s="3">
        <v>1.71</v>
      </c>
      <c r="FB52" s="3">
        <v>0.85</v>
      </c>
      <c r="FC52" s="3">
        <v>1.59</v>
      </c>
      <c r="FD52" s="3">
        <v>1.23</v>
      </c>
      <c r="FE52" s="3">
        <v>2.1</v>
      </c>
      <c r="FF52" s="3">
        <v>2.69</v>
      </c>
      <c r="FG52" s="3">
        <v>1.42</v>
      </c>
      <c r="FH52" s="3">
        <v>2.69</v>
      </c>
      <c r="FI52" s="3">
        <v>2.2999999999999998</v>
      </c>
      <c r="FJ52" s="3">
        <v>1.74</v>
      </c>
      <c r="FK52" s="3">
        <v>1.4</v>
      </c>
    </row>
    <row r="53" spans="1:167" ht="14.5">
      <c r="A53" s="128"/>
      <c r="B53" s="128"/>
      <c r="C53" s="2"/>
      <c r="D53" s="2"/>
      <c r="E53" s="2"/>
      <c r="F53" s="2"/>
      <c r="G53" s="2"/>
      <c r="H53" s="2"/>
      <c r="I53" s="2"/>
      <c r="J53" s="2"/>
      <c r="K53" s="2"/>
      <c r="L53" s="2"/>
      <c r="M53" s="2"/>
      <c r="N53" s="2"/>
      <c r="O53" s="1"/>
      <c r="P53" s="1"/>
      <c r="Q53" s="1"/>
      <c r="R53" s="1"/>
      <c r="S53" s="1"/>
      <c r="T53" s="1"/>
      <c r="U53" s="1"/>
      <c r="V53" s="1"/>
      <c r="W53" s="1"/>
      <c r="Y53" s="128"/>
      <c r="Z53" s="128"/>
      <c r="AA53" s="2"/>
      <c r="AB53" s="2"/>
      <c r="AC53" s="2"/>
      <c r="AD53" s="2"/>
      <c r="AE53" s="2"/>
      <c r="AF53" s="2"/>
      <c r="AG53" s="2"/>
      <c r="AH53" s="2"/>
      <c r="AI53" s="2"/>
      <c r="AJ53" s="2"/>
      <c r="AK53" s="2"/>
      <c r="AL53" s="2"/>
      <c r="AM53" s="1"/>
      <c r="AN53" s="1"/>
      <c r="AO53" s="1"/>
      <c r="AP53" s="1"/>
      <c r="AQ53" s="1"/>
      <c r="AR53" s="1"/>
      <c r="AS53" s="1"/>
      <c r="AT53" s="1"/>
      <c r="AU53" s="1"/>
      <c r="AW53" s="128"/>
      <c r="AX53" s="128"/>
      <c r="AY53" s="2"/>
      <c r="AZ53" s="2"/>
      <c r="BA53" s="2"/>
      <c r="BB53" s="2"/>
      <c r="BC53" s="2"/>
      <c r="BD53" s="2"/>
      <c r="BE53" s="2"/>
      <c r="BF53" s="2"/>
      <c r="BG53" s="2"/>
      <c r="BH53" s="2"/>
      <c r="BI53" s="2"/>
      <c r="BJ53" s="2"/>
      <c r="BK53" s="1"/>
      <c r="BL53" s="1"/>
      <c r="BM53" s="1"/>
      <c r="BN53" s="1"/>
      <c r="BO53" s="1"/>
      <c r="BP53" s="1"/>
      <c r="BQ53" s="1"/>
      <c r="BR53" s="1"/>
      <c r="BS53" s="1"/>
      <c r="BU53" s="128"/>
      <c r="BV53" s="128"/>
      <c r="BW53" s="2"/>
      <c r="BX53" s="2"/>
      <c r="BY53" s="2"/>
      <c r="BZ53" s="2"/>
      <c r="CA53" s="2"/>
      <c r="CB53" s="2"/>
      <c r="CC53" s="2"/>
      <c r="CD53" s="2"/>
      <c r="CE53" s="2"/>
      <c r="CF53" s="2"/>
      <c r="CG53" s="2"/>
      <c r="CH53" s="2"/>
      <c r="CI53" s="1"/>
      <c r="CJ53" s="1"/>
      <c r="CK53" s="1"/>
      <c r="CL53" s="1"/>
      <c r="CM53" s="1"/>
      <c r="CN53" s="1"/>
      <c r="CO53" s="1"/>
      <c r="CP53" s="1"/>
      <c r="CQ53" s="1"/>
      <c r="CS53" s="128"/>
      <c r="CT53" s="128"/>
      <c r="CU53" s="2"/>
      <c r="CV53" s="2"/>
      <c r="CW53" s="2"/>
      <c r="CX53" s="2"/>
      <c r="CY53" s="2"/>
      <c r="CZ53" s="2"/>
      <c r="DA53" s="2"/>
      <c r="DB53" s="2"/>
      <c r="DC53" s="2"/>
      <c r="DD53" s="2"/>
      <c r="DE53" s="2"/>
      <c r="DF53" s="2"/>
      <c r="DG53" s="1"/>
      <c r="DH53" s="1"/>
      <c r="DI53" s="1"/>
      <c r="DJ53" s="1"/>
      <c r="DK53" s="1"/>
      <c r="DL53" s="1"/>
      <c r="DM53" s="1"/>
      <c r="DN53" s="1"/>
      <c r="DO53" s="1"/>
      <c r="DQ53" s="128"/>
      <c r="DR53" s="128"/>
      <c r="DS53" s="2"/>
      <c r="DT53" s="2"/>
      <c r="DU53" s="2"/>
      <c r="DV53" s="2"/>
      <c r="DW53" s="2"/>
      <c r="DX53" s="2"/>
      <c r="DY53" s="2"/>
      <c r="DZ53" s="2"/>
      <c r="EA53" s="2"/>
      <c r="EB53" s="2"/>
      <c r="EC53" s="2"/>
      <c r="ED53" s="2"/>
      <c r="EE53" s="1"/>
      <c r="EF53" s="1"/>
      <c r="EG53" s="1"/>
      <c r="EH53" s="1"/>
      <c r="EI53" s="1"/>
      <c r="EJ53" s="1"/>
      <c r="EK53" s="1"/>
      <c r="EL53" s="1"/>
      <c r="EM53" s="1"/>
      <c r="EO53" s="128"/>
      <c r="EP53" s="128"/>
      <c r="EQ53" s="2"/>
      <c r="ER53" s="2"/>
      <c r="ES53" s="2"/>
      <c r="ET53" s="2"/>
      <c r="EU53" s="2"/>
      <c r="EV53" s="2"/>
      <c r="EW53" s="2"/>
      <c r="EX53" s="2"/>
      <c r="EY53" s="2"/>
      <c r="EZ53" s="2"/>
      <c r="FA53" s="2"/>
      <c r="FB53" s="2"/>
      <c r="FC53" s="1"/>
      <c r="FD53" s="1"/>
      <c r="FE53" s="1"/>
      <c r="FF53" s="1"/>
      <c r="FG53" s="1"/>
      <c r="FH53" s="1"/>
      <c r="FI53" s="1"/>
      <c r="FJ53" s="1"/>
      <c r="FK53" s="1"/>
    </row>
    <row r="54" spans="1:167">
      <c r="A54" s="129" t="s">
        <v>528</v>
      </c>
      <c r="B54" s="129"/>
      <c r="C54" s="15"/>
      <c r="D54" s="15"/>
      <c r="E54" s="15"/>
      <c r="F54" s="15"/>
      <c r="G54" s="15"/>
      <c r="H54" s="15"/>
      <c r="I54" s="15"/>
      <c r="J54" s="15"/>
      <c r="K54" s="15"/>
      <c r="L54" s="15"/>
      <c r="M54" s="15"/>
      <c r="N54" s="15"/>
      <c r="O54" s="10"/>
      <c r="P54" s="10"/>
      <c r="Q54" s="10"/>
      <c r="R54" s="10"/>
      <c r="S54" s="10"/>
      <c r="T54" s="10"/>
      <c r="U54" s="10"/>
      <c r="V54" s="10"/>
      <c r="W54" s="10"/>
      <c r="Y54" s="129" t="s">
        <v>528</v>
      </c>
      <c r="Z54" s="129"/>
      <c r="AA54" s="15"/>
      <c r="AB54" s="15"/>
      <c r="AC54" s="15"/>
      <c r="AD54" s="15"/>
      <c r="AE54" s="15"/>
      <c r="AF54" s="15"/>
      <c r="AG54" s="15"/>
      <c r="AH54" s="15"/>
      <c r="AI54" s="15"/>
      <c r="AJ54" s="15"/>
      <c r="AK54" s="15"/>
      <c r="AL54" s="15"/>
      <c r="AM54" s="10"/>
      <c r="AN54" s="10"/>
      <c r="AO54" s="10"/>
      <c r="AP54" s="10"/>
      <c r="AQ54" s="10"/>
      <c r="AR54" s="10"/>
      <c r="AS54" s="10"/>
      <c r="AT54" s="10"/>
      <c r="AU54" s="10"/>
      <c r="AW54" s="129" t="s">
        <v>528</v>
      </c>
      <c r="AX54" s="129"/>
      <c r="AY54" s="15"/>
      <c r="AZ54" s="15"/>
      <c r="BA54" s="15"/>
      <c r="BB54" s="15"/>
      <c r="BC54" s="15"/>
      <c r="BD54" s="15"/>
      <c r="BE54" s="15"/>
      <c r="BF54" s="15"/>
      <c r="BG54" s="15"/>
      <c r="BH54" s="15"/>
      <c r="BI54" s="15"/>
      <c r="BJ54" s="15"/>
      <c r="BK54" s="10"/>
      <c r="BL54" s="10"/>
      <c r="BM54" s="10"/>
      <c r="BN54" s="10"/>
      <c r="BO54" s="10"/>
      <c r="BP54" s="10"/>
      <c r="BQ54" s="10"/>
      <c r="BR54" s="10"/>
      <c r="BS54" s="10"/>
      <c r="BU54" s="129" t="s">
        <v>528</v>
      </c>
      <c r="BV54" s="129"/>
      <c r="BW54" s="15"/>
      <c r="BX54" s="15"/>
      <c r="BY54" s="15"/>
      <c r="BZ54" s="15"/>
      <c r="CA54" s="15"/>
      <c r="CB54" s="15"/>
      <c r="CC54" s="15"/>
      <c r="CD54" s="15"/>
      <c r="CE54" s="15"/>
      <c r="CF54" s="15"/>
      <c r="CG54" s="15"/>
      <c r="CH54" s="15"/>
      <c r="CI54" s="10"/>
      <c r="CJ54" s="10"/>
      <c r="CK54" s="10"/>
      <c r="CL54" s="10"/>
      <c r="CM54" s="10"/>
      <c r="CN54" s="10"/>
      <c r="CO54" s="10"/>
      <c r="CP54" s="10"/>
      <c r="CQ54" s="10"/>
      <c r="CS54" s="129" t="s">
        <v>528</v>
      </c>
      <c r="CT54" s="129"/>
      <c r="CU54" s="15"/>
      <c r="CV54" s="15"/>
      <c r="CW54" s="15"/>
      <c r="CX54" s="15"/>
      <c r="CY54" s="15"/>
      <c r="CZ54" s="15"/>
      <c r="DA54" s="15"/>
      <c r="DB54" s="15"/>
      <c r="DC54" s="15"/>
      <c r="DD54" s="15"/>
      <c r="DE54" s="15"/>
      <c r="DF54" s="15"/>
      <c r="DG54" s="10"/>
      <c r="DH54" s="10"/>
      <c r="DI54" s="10"/>
      <c r="DJ54" s="10"/>
      <c r="DK54" s="10"/>
      <c r="DL54" s="10"/>
      <c r="DM54" s="10"/>
      <c r="DN54" s="10"/>
      <c r="DO54" s="10"/>
      <c r="DQ54" s="129" t="s">
        <v>528</v>
      </c>
      <c r="DR54" s="129"/>
      <c r="DS54" s="15"/>
      <c r="DT54" s="15"/>
      <c r="DU54" s="15"/>
      <c r="DV54" s="15"/>
      <c r="DW54" s="15"/>
      <c r="DX54" s="15"/>
      <c r="DY54" s="15"/>
      <c r="DZ54" s="15"/>
      <c r="EA54" s="15"/>
      <c r="EB54" s="15"/>
      <c r="EC54" s="15"/>
      <c r="ED54" s="15"/>
      <c r="EE54" s="10"/>
      <c r="EF54" s="10"/>
      <c r="EG54" s="10"/>
      <c r="EH54" s="10"/>
      <c r="EI54" s="10"/>
      <c r="EJ54" s="10"/>
      <c r="EK54" s="10"/>
      <c r="EL54" s="10"/>
      <c r="EM54" s="10"/>
      <c r="EO54" s="129" t="s">
        <v>528</v>
      </c>
      <c r="EP54" s="129"/>
      <c r="EQ54" s="15"/>
      <c r="ER54" s="15"/>
      <c r="ES54" s="15"/>
      <c r="ET54" s="15"/>
      <c r="EU54" s="15"/>
      <c r="EV54" s="15"/>
      <c r="EW54" s="15"/>
      <c r="EX54" s="15"/>
      <c r="EY54" s="15"/>
      <c r="EZ54" s="15"/>
      <c r="FA54" s="15"/>
      <c r="FB54" s="15"/>
      <c r="FC54" s="10"/>
      <c r="FD54" s="10"/>
      <c r="FE54" s="10"/>
      <c r="FF54" s="10"/>
      <c r="FG54" s="10"/>
      <c r="FH54" s="10"/>
      <c r="FI54" s="10"/>
      <c r="FJ54" s="10"/>
      <c r="FK54" s="10"/>
    </row>
    <row r="55" spans="1:167" ht="14.5">
      <c r="A55" s="128"/>
      <c r="B55" s="128"/>
      <c r="C55" s="2"/>
      <c r="D55" s="2"/>
      <c r="E55" s="2"/>
      <c r="F55" s="2"/>
      <c r="G55" s="2"/>
      <c r="H55" s="2"/>
      <c r="I55" s="2"/>
      <c r="J55" s="2"/>
      <c r="K55" s="2"/>
      <c r="L55" s="2"/>
      <c r="M55" s="2"/>
      <c r="N55" s="2"/>
      <c r="O55" s="1"/>
      <c r="P55" s="1"/>
      <c r="Q55" s="1"/>
      <c r="R55" s="1"/>
      <c r="S55" s="1"/>
      <c r="T55" s="1"/>
      <c r="U55" s="1"/>
      <c r="V55" s="1"/>
      <c r="W55" s="1"/>
      <c r="Y55" s="128"/>
      <c r="Z55" s="128"/>
      <c r="AA55" s="2"/>
      <c r="AB55" s="2"/>
      <c r="AC55" s="2"/>
      <c r="AD55" s="2"/>
      <c r="AE55" s="2"/>
      <c r="AF55" s="2"/>
      <c r="AG55" s="2"/>
      <c r="AH55" s="2"/>
      <c r="AI55" s="2"/>
      <c r="AJ55" s="2"/>
      <c r="AK55" s="2"/>
      <c r="AL55" s="2"/>
      <c r="AM55" s="1"/>
      <c r="AN55" s="1"/>
      <c r="AO55" s="1"/>
      <c r="AP55" s="1"/>
      <c r="AQ55" s="1"/>
      <c r="AR55" s="1"/>
      <c r="AS55" s="1"/>
      <c r="AT55" s="1"/>
      <c r="AU55" s="1"/>
      <c r="AW55" s="128"/>
      <c r="AX55" s="128"/>
      <c r="AY55" s="2"/>
      <c r="AZ55" s="2"/>
      <c r="BA55" s="2"/>
      <c r="BB55" s="2"/>
      <c r="BC55" s="2"/>
      <c r="BD55" s="2"/>
      <c r="BE55" s="2"/>
      <c r="BF55" s="2"/>
      <c r="BG55" s="2"/>
      <c r="BH55" s="2"/>
      <c r="BI55" s="2"/>
      <c r="BJ55" s="2"/>
      <c r="BK55" s="1"/>
      <c r="BL55" s="1"/>
      <c r="BM55" s="1"/>
      <c r="BN55" s="1"/>
      <c r="BO55" s="1"/>
      <c r="BP55" s="1"/>
      <c r="BQ55" s="1"/>
      <c r="BR55" s="1"/>
      <c r="BS55" s="1"/>
      <c r="BU55" s="128"/>
      <c r="BV55" s="128"/>
      <c r="BW55" s="2"/>
      <c r="BX55" s="2"/>
      <c r="BY55" s="2"/>
      <c r="BZ55" s="2"/>
      <c r="CA55" s="2"/>
      <c r="CB55" s="2"/>
      <c r="CC55" s="2"/>
      <c r="CD55" s="2"/>
      <c r="CE55" s="2"/>
      <c r="CF55" s="2"/>
      <c r="CG55" s="2"/>
      <c r="CH55" s="2"/>
      <c r="CI55" s="1"/>
      <c r="CJ55" s="1"/>
      <c r="CK55" s="1"/>
      <c r="CL55" s="1"/>
      <c r="CM55" s="1"/>
      <c r="CN55" s="1"/>
      <c r="CO55" s="1"/>
      <c r="CP55" s="1"/>
      <c r="CQ55" s="1"/>
      <c r="CS55" s="128"/>
      <c r="CT55" s="128"/>
      <c r="CU55" s="2"/>
      <c r="CV55" s="2"/>
      <c r="CW55" s="2"/>
      <c r="CX55" s="2"/>
      <c r="CY55" s="2"/>
      <c r="CZ55" s="2"/>
      <c r="DA55" s="2"/>
      <c r="DB55" s="2"/>
      <c r="DC55" s="2"/>
      <c r="DD55" s="2"/>
      <c r="DE55" s="2"/>
      <c r="DF55" s="2"/>
      <c r="DG55" s="1"/>
      <c r="DH55" s="1"/>
      <c r="DI55" s="1"/>
      <c r="DJ55" s="1"/>
      <c r="DK55" s="1"/>
      <c r="DL55" s="1"/>
      <c r="DM55" s="1"/>
      <c r="DN55" s="1"/>
      <c r="DO55" s="1"/>
      <c r="DQ55" s="128"/>
      <c r="DR55" s="128"/>
      <c r="DS55" s="2"/>
      <c r="DT55" s="2"/>
      <c r="DU55" s="2"/>
      <c r="DV55" s="2"/>
      <c r="DW55" s="2"/>
      <c r="DX55" s="2"/>
      <c r="DY55" s="2"/>
      <c r="DZ55" s="2"/>
      <c r="EA55" s="2"/>
      <c r="EB55" s="2"/>
      <c r="EC55" s="2"/>
      <c r="ED55" s="2"/>
      <c r="EE55" s="1"/>
      <c r="EF55" s="1"/>
      <c r="EG55" s="1"/>
      <c r="EH55" s="1"/>
      <c r="EI55" s="1"/>
      <c r="EJ55" s="1"/>
      <c r="EK55" s="1"/>
      <c r="EL55" s="1"/>
      <c r="EM55" s="1"/>
      <c r="EO55" s="128"/>
      <c r="EP55" s="128"/>
      <c r="EQ55" s="2"/>
      <c r="ER55" s="2"/>
      <c r="ES55" s="2"/>
      <c r="ET55" s="2"/>
      <c r="EU55" s="2"/>
      <c r="EV55" s="2"/>
      <c r="EW55" s="2"/>
      <c r="EX55" s="2"/>
      <c r="EY55" s="2"/>
      <c r="EZ55" s="2"/>
      <c r="FA55" s="2"/>
      <c r="FB55" s="2"/>
      <c r="FC55" s="1"/>
      <c r="FD55" s="1"/>
      <c r="FE55" s="1"/>
      <c r="FF55" s="1"/>
      <c r="FG55" s="1"/>
      <c r="FH55" s="1"/>
      <c r="FI55" s="1"/>
      <c r="FJ55" s="1"/>
      <c r="FK55" s="1"/>
    </row>
    <row r="56" spans="1:167" ht="14.5">
      <c r="A56" s="128"/>
      <c r="B56" s="128"/>
      <c r="C56" s="2"/>
      <c r="D56" s="2"/>
      <c r="E56" s="2"/>
      <c r="F56" s="2"/>
      <c r="G56" s="2"/>
      <c r="H56" s="2"/>
      <c r="I56" s="2"/>
      <c r="J56" s="2"/>
      <c r="K56" s="2"/>
      <c r="L56" s="2"/>
      <c r="M56" s="2"/>
      <c r="N56" s="2"/>
      <c r="O56" s="1"/>
      <c r="P56" s="1"/>
      <c r="Q56" s="1"/>
      <c r="R56" s="1"/>
      <c r="S56" s="1"/>
      <c r="T56" s="1"/>
      <c r="U56" s="1"/>
      <c r="V56" s="1"/>
      <c r="W56" s="1"/>
      <c r="Y56" s="128"/>
      <c r="Z56" s="128"/>
      <c r="AA56" s="2"/>
      <c r="AB56" s="2"/>
      <c r="AC56" s="2"/>
      <c r="AD56" s="2"/>
      <c r="AE56" s="2"/>
      <c r="AF56" s="2"/>
      <c r="AG56" s="2"/>
      <c r="AH56" s="2"/>
      <c r="AI56" s="2"/>
      <c r="AJ56" s="2"/>
      <c r="AK56" s="2"/>
      <c r="AL56" s="2"/>
      <c r="AM56" s="1"/>
      <c r="AN56" s="1"/>
      <c r="AO56" s="1"/>
      <c r="AP56" s="1"/>
      <c r="AQ56" s="1"/>
      <c r="AR56" s="1"/>
      <c r="AS56" s="1"/>
      <c r="AT56" s="1"/>
      <c r="AU56" s="1"/>
      <c r="AW56" s="128"/>
      <c r="AX56" s="128"/>
      <c r="AY56" s="2"/>
      <c r="AZ56" s="2"/>
      <c r="BA56" s="2"/>
      <c r="BB56" s="2"/>
      <c r="BC56" s="2"/>
      <c r="BD56" s="2"/>
      <c r="BE56" s="2"/>
      <c r="BF56" s="2"/>
      <c r="BG56" s="2"/>
      <c r="BH56" s="2"/>
      <c r="BI56" s="2"/>
      <c r="BJ56" s="2"/>
      <c r="BK56" s="1"/>
      <c r="BL56" s="1"/>
      <c r="BM56" s="1"/>
      <c r="BN56" s="1"/>
      <c r="BO56" s="1"/>
      <c r="BP56" s="1"/>
      <c r="BQ56" s="1"/>
      <c r="BR56" s="1"/>
      <c r="BS56" s="1"/>
      <c r="BU56" s="128"/>
      <c r="BV56" s="128"/>
      <c r="BW56" s="2"/>
      <c r="BX56" s="2"/>
      <c r="BY56" s="2"/>
      <c r="BZ56" s="2"/>
      <c r="CA56" s="2"/>
      <c r="CB56" s="2"/>
      <c r="CC56" s="2"/>
      <c r="CD56" s="2"/>
      <c r="CE56" s="2"/>
      <c r="CF56" s="2"/>
      <c r="CG56" s="2"/>
      <c r="CH56" s="2"/>
      <c r="CI56" s="1"/>
      <c r="CJ56" s="1"/>
      <c r="CK56" s="1"/>
      <c r="CL56" s="1"/>
      <c r="CM56" s="1"/>
      <c r="CN56" s="1"/>
      <c r="CO56" s="1"/>
      <c r="CP56" s="1"/>
      <c r="CQ56" s="1"/>
      <c r="CS56" s="128"/>
      <c r="CT56" s="128"/>
      <c r="CU56" s="2"/>
      <c r="CV56" s="2"/>
      <c r="CW56" s="2"/>
      <c r="CX56" s="2"/>
      <c r="CY56" s="2"/>
      <c r="CZ56" s="2"/>
      <c r="DA56" s="2"/>
      <c r="DB56" s="2"/>
      <c r="DC56" s="2"/>
      <c r="DD56" s="2"/>
      <c r="DE56" s="2"/>
      <c r="DF56" s="2"/>
      <c r="DG56" s="1"/>
      <c r="DH56" s="1"/>
      <c r="DI56" s="1"/>
      <c r="DJ56" s="1"/>
      <c r="DK56" s="1"/>
      <c r="DL56" s="1"/>
      <c r="DM56" s="1"/>
      <c r="DN56" s="1"/>
      <c r="DO56" s="1"/>
      <c r="DQ56" s="128"/>
      <c r="DR56" s="128"/>
      <c r="DS56" s="2"/>
      <c r="DT56" s="2"/>
      <c r="DU56" s="2"/>
      <c r="DV56" s="2"/>
      <c r="DW56" s="2"/>
      <c r="DX56" s="2"/>
      <c r="DY56" s="2"/>
      <c r="DZ56" s="2"/>
      <c r="EA56" s="2"/>
      <c r="EB56" s="2"/>
      <c r="EC56" s="2"/>
      <c r="ED56" s="2"/>
      <c r="EE56" s="1"/>
      <c r="EF56" s="1"/>
      <c r="EG56" s="1"/>
      <c r="EH56" s="1"/>
      <c r="EI56" s="1"/>
      <c r="EJ56" s="1"/>
      <c r="EK56" s="1"/>
      <c r="EL56" s="1"/>
      <c r="EM56" s="1"/>
      <c r="EO56" s="128"/>
      <c r="EP56" s="128"/>
      <c r="EQ56" s="2"/>
      <c r="ER56" s="2"/>
      <c r="ES56" s="2"/>
      <c r="ET56" s="2"/>
      <c r="EU56" s="2"/>
      <c r="EV56" s="2"/>
      <c r="EW56" s="2"/>
      <c r="EX56" s="2"/>
      <c r="EY56" s="2"/>
      <c r="EZ56" s="2"/>
      <c r="FA56" s="2"/>
      <c r="FB56" s="2"/>
      <c r="FC56" s="1"/>
      <c r="FD56" s="1"/>
      <c r="FE56" s="1"/>
      <c r="FF56" s="1"/>
      <c r="FG56" s="1"/>
      <c r="FH56" s="1"/>
      <c r="FI56" s="1"/>
      <c r="FJ56" s="1"/>
      <c r="FK56" s="1"/>
    </row>
    <row r="57" spans="1:167" ht="14.5">
      <c r="A57" s="128"/>
      <c r="B57" s="128"/>
      <c r="C57" s="2"/>
      <c r="D57" s="2"/>
      <c r="E57" s="2"/>
      <c r="F57" s="2"/>
      <c r="G57" s="2"/>
      <c r="H57" s="2"/>
      <c r="I57" s="2"/>
      <c r="J57" s="2"/>
      <c r="K57" s="2"/>
      <c r="L57" s="2"/>
      <c r="M57" s="2"/>
      <c r="N57" s="2"/>
      <c r="O57" s="1"/>
      <c r="P57" s="1"/>
      <c r="Q57" s="1"/>
      <c r="R57" s="1"/>
      <c r="S57" s="1"/>
      <c r="T57" s="1"/>
      <c r="U57" s="1"/>
      <c r="V57" s="1"/>
      <c r="W57" s="1"/>
      <c r="Y57" s="128"/>
      <c r="Z57" s="128"/>
      <c r="AA57" s="2"/>
      <c r="AB57" s="2"/>
      <c r="AC57" s="2"/>
      <c r="AD57" s="2"/>
      <c r="AE57" s="2"/>
      <c r="AF57" s="2"/>
      <c r="AG57" s="2"/>
      <c r="AH57" s="2"/>
      <c r="AI57" s="2"/>
      <c r="AJ57" s="2"/>
      <c r="AK57" s="2"/>
      <c r="AL57" s="2"/>
      <c r="AM57" s="1"/>
      <c r="AN57" s="1"/>
      <c r="AO57" s="1"/>
      <c r="AP57" s="1"/>
      <c r="AQ57" s="1"/>
      <c r="AR57" s="1"/>
      <c r="AS57" s="1"/>
      <c r="AT57" s="1"/>
      <c r="AU57" s="1"/>
      <c r="AW57" s="128"/>
      <c r="AX57" s="128"/>
      <c r="AY57" s="2"/>
      <c r="AZ57" s="2"/>
      <c r="BA57" s="2"/>
      <c r="BB57" s="2"/>
      <c r="BC57" s="2"/>
      <c r="BD57" s="2"/>
      <c r="BE57" s="2"/>
      <c r="BF57" s="2"/>
      <c r="BG57" s="2"/>
      <c r="BH57" s="2"/>
      <c r="BI57" s="2"/>
      <c r="BJ57" s="2"/>
      <c r="BK57" s="1"/>
      <c r="BL57" s="1"/>
      <c r="BM57" s="1"/>
      <c r="BN57" s="1"/>
      <c r="BO57" s="1"/>
      <c r="BP57" s="1"/>
      <c r="BQ57" s="1"/>
      <c r="BR57" s="1"/>
      <c r="BS57" s="1"/>
      <c r="BU57" s="128"/>
      <c r="BV57" s="128"/>
      <c r="BW57" s="2"/>
      <c r="BX57" s="2"/>
      <c r="BY57" s="2"/>
      <c r="BZ57" s="2"/>
      <c r="CA57" s="2"/>
      <c r="CB57" s="2"/>
      <c r="CC57" s="2"/>
      <c r="CD57" s="2"/>
      <c r="CE57" s="2"/>
      <c r="CF57" s="2"/>
      <c r="CG57" s="2"/>
      <c r="CH57" s="2"/>
      <c r="CI57" s="1"/>
      <c r="CJ57" s="1"/>
      <c r="CK57" s="1"/>
      <c r="CL57" s="1"/>
      <c r="CM57" s="1"/>
      <c r="CN57" s="1"/>
      <c r="CO57" s="1"/>
      <c r="CP57" s="1"/>
      <c r="CQ57" s="1"/>
      <c r="CS57" s="128"/>
      <c r="CT57" s="128"/>
      <c r="CU57" s="2"/>
      <c r="CV57" s="2"/>
      <c r="CW57" s="2"/>
      <c r="CX57" s="2"/>
      <c r="CY57" s="2"/>
      <c r="CZ57" s="2"/>
      <c r="DA57" s="2"/>
      <c r="DB57" s="2"/>
      <c r="DC57" s="2"/>
      <c r="DD57" s="2"/>
      <c r="DE57" s="2"/>
      <c r="DF57" s="2"/>
      <c r="DG57" s="1"/>
      <c r="DH57" s="1"/>
      <c r="DI57" s="1"/>
      <c r="DJ57" s="1"/>
      <c r="DK57" s="1"/>
      <c r="DL57" s="1"/>
      <c r="DM57" s="1"/>
      <c r="DN57" s="1"/>
      <c r="DO57" s="1"/>
      <c r="DQ57" s="128"/>
      <c r="DR57" s="128"/>
      <c r="DS57" s="2"/>
      <c r="DT57" s="2"/>
      <c r="DU57" s="2"/>
      <c r="DV57" s="2"/>
      <c r="DW57" s="2"/>
      <c r="DX57" s="2"/>
      <c r="DY57" s="2"/>
      <c r="DZ57" s="2"/>
      <c r="EA57" s="2"/>
      <c r="EB57" s="2"/>
      <c r="EC57" s="2"/>
      <c r="ED57" s="2"/>
      <c r="EE57" s="1"/>
      <c r="EF57" s="1"/>
      <c r="EG57" s="1"/>
      <c r="EH57" s="1"/>
      <c r="EI57" s="1"/>
      <c r="EJ57" s="1"/>
      <c r="EK57" s="1"/>
      <c r="EL57" s="1"/>
      <c r="EM57" s="1"/>
      <c r="EO57" s="128"/>
      <c r="EP57" s="128"/>
      <c r="EQ57" s="2"/>
      <c r="ER57" s="2"/>
      <c r="ES57" s="2"/>
      <c r="ET57" s="2"/>
      <c r="EU57" s="2"/>
      <c r="EV57" s="2"/>
      <c r="EW57" s="2"/>
      <c r="EX57" s="2"/>
      <c r="EY57" s="2"/>
      <c r="EZ57" s="2"/>
      <c r="FA57" s="2"/>
      <c r="FB57" s="2"/>
      <c r="FC57" s="1"/>
      <c r="FD57" s="1"/>
      <c r="FE57" s="1"/>
      <c r="FF57" s="1"/>
      <c r="FG57" s="1"/>
      <c r="FH57" s="1"/>
      <c r="FI57" s="1"/>
      <c r="FJ57" s="1"/>
      <c r="FK57" s="1"/>
    </row>
    <row r="58" spans="1:167" ht="14.5">
      <c r="A58" s="128"/>
      <c r="B58" s="128"/>
      <c r="C58" s="2"/>
      <c r="D58" s="2"/>
      <c r="E58" s="2"/>
      <c r="F58" s="2"/>
      <c r="G58" s="2"/>
      <c r="H58" s="2"/>
      <c r="I58" s="2"/>
      <c r="J58" s="2"/>
      <c r="K58" s="2"/>
      <c r="L58" s="2"/>
      <c r="M58" s="2"/>
      <c r="N58" s="2"/>
      <c r="O58" s="1"/>
      <c r="P58" s="1"/>
      <c r="Q58" s="1"/>
      <c r="R58" s="1"/>
      <c r="S58" s="1"/>
      <c r="T58" s="1"/>
      <c r="U58" s="1"/>
      <c r="V58" s="1"/>
      <c r="W58" s="1"/>
      <c r="Y58" s="128"/>
      <c r="Z58" s="128"/>
      <c r="AA58" s="2"/>
      <c r="AB58" s="2"/>
      <c r="AC58" s="2"/>
      <c r="AD58" s="2"/>
      <c r="AE58" s="2"/>
      <c r="AF58" s="2"/>
      <c r="AG58" s="2"/>
      <c r="AH58" s="2"/>
      <c r="AI58" s="2"/>
      <c r="AJ58" s="2"/>
      <c r="AK58" s="2"/>
      <c r="AL58" s="2"/>
      <c r="AM58" s="1"/>
      <c r="AN58" s="1"/>
      <c r="AO58" s="1"/>
      <c r="AP58" s="1"/>
      <c r="AQ58" s="1"/>
      <c r="AR58" s="1"/>
      <c r="AS58" s="1"/>
      <c r="AT58" s="1"/>
      <c r="AU58" s="1"/>
      <c r="AW58" s="128"/>
      <c r="AX58" s="128"/>
      <c r="AY58" s="2"/>
      <c r="AZ58" s="2"/>
      <c r="BA58" s="2"/>
      <c r="BB58" s="2"/>
      <c r="BC58" s="2"/>
      <c r="BD58" s="2"/>
      <c r="BE58" s="2"/>
      <c r="BF58" s="2"/>
      <c r="BG58" s="2"/>
      <c r="BH58" s="2"/>
      <c r="BI58" s="2"/>
      <c r="BJ58" s="2"/>
      <c r="BK58" s="1"/>
      <c r="BL58" s="1"/>
      <c r="BM58" s="1"/>
      <c r="BN58" s="1"/>
      <c r="BO58" s="1"/>
      <c r="BP58" s="1"/>
      <c r="BQ58" s="1"/>
      <c r="BR58" s="1"/>
      <c r="BS58" s="1"/>
      <c r="BU58" s="128"/>
      <c r="BV58" s="128"/>
      <c r="BW58" s="2"/>
      <c r="BX58" s="2"/>
      <c r="BY58" s="2"/>
      <c r="BZ58" s="2"/>
      <c r="CA58" s="2"/>
      <c r="CB58" s="2"/>
      <c r="CC58" s="2"/>
      <c r="CD58" s="2"/>
      <c r="CE58" s="2"/>
      <c r="CF58" s="2"/>
      <c r="CG58" s="2"/>
      <c r="CH58" s="2"/>
      <c r="CI58" s="1"/>
      <c r="CJ58" s="1"/>
      <c r="CK58" s="1"/>
      <c r="CL58" s="1"/>
      <c r="CM58" s="1"/>
      <c r="CN58" s="1"/>
      <c r="CO58" s="1"/>
      <c r="CP58" s="1"/>
      <c r="CQ58" s="1"/>
      <c r="CS58" s="128"/>
      <c r="CT58" s="128"/>
      <c r="CU58" s="2"/>
      <c r="CV58" s="2"/>
      <c r="CW58" s="2"/>
      <c r="CX58" s="2"/>
      <c r="CY58" s="2"/>
      <c r="CZ58" s="2"/>
      <c r="DA58" s="2"/>
      <c r="DB58" s="2"/>
      <c r="DC58" s="2"/>
      <c r="DD58" s="2"/>
      <c r="DE58" s="2"/>
      <c r="DF58" s="2"/>
      <c r="DG58" s="1"/>
      <c r="DH58" s="1"/>
      <c r="DI58" s="1"/>
      <c r="DJ58" s="1"/>
      <c r="DK58" s="1"/>
      <c r="DL58" s="1"/>
      <c r="DM58" s="1"/>
      <c r="DN58" s="1"/>
      <c r="DO58" s="1"/>
      <c r="DQ58" s="128"/>
      <c r="DR58" s="128"/>
      <c r="DS58" s="2"/>
      <c r="DT58" s="2"/>
      <c r="DU58" s="2"/>
      <c r="DV58" s="2"/>
      <c r="DW58" s="2"/>
      <c r="DX58" s="2"/>
      <c r="DY58" s="2"/>
      <c r="DZ58" s="2"/>
      <c r="EA58" s="2"/>
      <c r="EB58" s="2"/>
      <c r="EC58" s="2"/>
      <c r="ED58" s="2"/>
      <c r="EE58" s="1"/>
      <c r="EF58" s="1"/>
      <c r="EG58" s="1"/>
      <c r="EH58" s="1"/>
      <c r="EI58" s="1"/>
      <c r="EJ58" s="1"/>
      <c r="EK58" s="1"/>
      <c r="EL58" s="1"/>
      <c r="EM58" s="1"/>
      <c r="EO58" s="128"/>
      <c r="EP58" s="128"/>
      <c r="EQ58" s="2"/>
      <c r="ER58" s="2"/>
      <c r="ES58" s="2"/>
      <c r="ET58" s="2"/>
      <c r="EU58" s="2"/>
      <c r="EV58" s="2"/>
      <c r="EW58" s="2"/>
      <c r="EX58" s="2"/>
      <c r="EY58" s="2"/>
      <c r="EZ58" s="2"/>
      <c r="FA58" s="2"/>
      <c r="FB58" s="2"/>
      <c r="FC58" s="1"/>
      <c r="FD58" s="1"/>
      <c r="FE58" s="1"/>
      <c r="FF58" s="1"/>
      <c r="FG58" s="1"/>
      <c r="FH58" s="1"/>
      <c r="FI58" s="1"/>
      <c r="FJ58" s="1"/>
      <c r="FK58" s="1"/>
    </row>
    <row r="59" spans="1:167" ht="14.5">
      <c r="A59" s="128"/>
      <c r="B59" s="128"/>
      <c r="C59" s="2"/>
      <c r="D59" s="2"/>
      <c r="E59" s="2"/>
      <c r="F59" s="2"/>
      <c r="G59" s="2"/>
      <c r="H59" s="2"/>
      <c r="I59" s="2"/>
      <c r="J59" s="2"/>
      <c r="K59" s="2"/>
      <c r="L59" s="2"/>
      <c r="M59" s="2"/>
      <c r="N59" s="2"/>
      <c r="O59" s="1"/>
      <c r="P59" s="1"/>
      <c r="Q59" s="1"/>
      <c r="R59" s="1"/>
      <c r="S59" s="1"/>
      <c r="T59" s="1"/>
      <c r="U59" s="1"/>
      <c r="V59" s="1"/>
      <c r="W59" s="1"/>
      <c r="Y59" s="128"/>
      <c r="Z59" s="128"/>
      <c r="AA59" s="2"/>
      <c r="AB59" s="2"/>
      <c r="AC59" s="2"/>
      <c r="AD59" s="2"/>
      <c r="AE59" s="2"/>
      <c r="AF59" s="2"/>
      <c r="AG59" s="2"/>
      <c r="AH59" s="2"/>
      <c r="AI59" s="2"/>
      <c r="AJ59" s="2"/>
      <c r="AK59" s="2"/>
      <c r="AL59" s="2"/>
      <c r="AM59" s="1"/>
      <c r="AN59" s="1"/>
      <c r="AO59" s="1"/>
      <c r="AP59" s="1"/>
      <c r="AQ59" s="1"/>
      <c r="AR59" s="1"/>
      <c r="AS59" s="1"/>
      <c r="AT59" s="1"/>
      <c r="AU59" s="1"/>
      <c r="AW59" s="128"/>
      <c r="AX59" s="128"/>
      <c r="AY59" s="2"/>
      <c r="AZ59" s="2"/>
      <c r="BA59" s="2"/>
      <c r="BB59" s="2"/>
      <c r="BC59" s="2"/>
      <c r="BD59" s="2"/>
      <c r="BE59" s="2"/>
      <c r="BF59" s="2"/>
      <c r="BG59" s="2"/>
      <c r="BH59" s="2"/>
      <c r="BI59" s="2"/>
      <c r="BJ59" s="2"/>
      <c r="BK59" s="1"/>
      <c r="BL59" s="1"/>
      <c r="BM59" s="1"/>
      <c r="BN59" s="1"/>
      <c r="BO59" s="1"/>
      <c r="BP59" s="1"/>
      <c r="BQ59" s="1"/>
      <c r="BR59" s="1"/>
      <c r="BS59" s="1"/>
      <c r="BU59" s="128"/>
      <c r="BV59" s="128"/>
      <c r="BW59" s="2"/>
      <c r="BX59" s="2"/>
      <c r="BY59" s="2"/>
      <c r="BZ59" s="2"/>
      <c r="CA59" s="2"/>
      <c r="CB59" s="2"/>
      <c r="CC59" s="2"/>
      <c r="CD59" s="2"/>
      <c r="CE59" s="2"/>
      <c r="CF59" s="2"/>
      <c r="CG59" s="2"/>
      <c r="CH59" s="2"/>
      <c r="CI59" s="1"/>
      <c r="CJ59" s="1"/>
      <c r="CK59" s="1"/>
      <c r="CL59" s="1"/>
      <c r="CM59" s="1"/>
      <c r="CN59" s="1"/>
      <c r="CO59" s="1"/>
      <c r="CP59" s="1"/>
      <c r="CQ59" s="1"/>
      <c r="CS59" s="128"/>
      <c r="CT59" s="128"/>
      <c r="CU59" s="2"/>
      <c r="CV59" s="2"/>
      <c r="CW59" s="2"/>
      <c r="CX59" s="2"/>
      <c r="CY59" s="2"/>
      <c r="CZ59" s="2"/>
      <c r="DA59" s="2"/>
      <c r="DB59" s="2"/>
      <c r="DC59" s="2"/>
      <c r="DD59" s="2"/>
      <c r="DE59" s="2"/>
      <c r="DF59" s="2"/>
      <c r="DG59" s="1"/>
      <c r="DH59" s="1"/>
      <c r="DI59" s="1"/>
      <c r="DJ59" s="1"/>
      <c r="DK59" s="1"/>
      <c r="DL59" s="1"/>
      <c r="DM59" s="1"/>
      <c r="DN59" s="1"/>
      <c r="DO59" s="1"/>
      <c r="DQ59" s="128"/>
      <c r="DR59" s="128"/>
      <c r="DS59" s="2"/>
      <c r="DT59" s="2"/>
      <c r="DU59" s="2"/>
      <c r="DV59" s="2"/>
      <c r="DW59" s="2"/>
      <c r="DX59" s="2"/>
      <c r="DY59" s="2"/>
      <c r="DZ59" s="2"/>
      <c r="EA59" s="2"/>
      <c r="EB59" s="2"/>
      <c r="EC59" s="2"/>
      <c r="ED59" s="2"/>
      <c r="EE59" s="1"/>
      <c r="EF59" s="1"/>
      <c r="EG59" s="1"/>
      <c r="EH59" s="1"/>
      <c r="EI59" s="1"/>
      <c r="EJ59" s="1"/>
      <c r="EK59" s="1"/>
      <c r="EL59" s="1"/>
      <c r="EM59" s="1"/>
      <c r="EO59" s="128"/>
      <c r="EP59" s="128"/>
      <c r="EQ59" s="2"/>
      <c r="ER59" s="2"/>
      <c r="ES59" s="2"/>
      <c r="ET59" s="2"/>
      <c r="EU59" s="2"/>
      <c r="EV59" s="2"/>
      <c r="EW59" s="2"/>
      <c r="EX59" s="2"/>
      <c r="EY59" s="2"/>
      <c r="EZ59" s="2"/>
      <c r="FA59" s="2"/>
      <c r="FB59" s="2"/>
      <c r="FC59" s="1"/>
      <c r="FD59" s="1"/>
      <c r="FE59" s="1"/>
      <c r="FF59" s="1"/>
      <c r="FG59" s="1"/>
      <c r="FH59" s="1"/>
      <c r="FI59" s="1"/>
      <c r="FJ59" s="1"/>
      <c r="FK59" s="1"/>
    </row>
    <row r="60" spans="1:167" ht="14.5">
      <c r="A60" s="128"/>
      <c r="B60" s="128"/>
      <c r="C60" s="2"/>
      <c r="D60" s="2"/>
      <c r="E60" s="2"/>
      <c r="F60" s="2"/>
      <c r="G60" s="2"/>
      <c r="H60" s="2"/>
      <c r="I60" s="2"/>
      <c r="J60" s="2"/>
      <c r="K60" s="2"/>
      <c r="L60" s="2"/>
      <c r="M60" s="2"/>
      <c r="N60" s="2"/>
      <c r="O60" s="1"/>
      <c r="P60" s="1"/>
      <c r="Q60" s="1"/>
      <c r="R60" s="1"/>
      <c r="S60" s="1"/>
      <c r="T60" s="1"/>
      <c r="U60" s="1"/>
      <c r="V60" s="1"/>
      <c r="W60" s="1"/>
      <c r="Y60" s="128"/>
      <c r="Z60" s="128"/>
      <c r="AA60" s="2"/>
      <c r="AB60" s="2"/>
      <c r="AC60" s="2"/>
      <c r="AD60" s="2"/>
      <c r="AE60" s="2"/>
      <c r="AF60" s="2"/>
      <c r="AG60" s="2"/>
      <c r="AH60" s="2"/>
      <c r="AI60" s="2"/>
      <c r="AJ60" s="2"/>
      <c r="AK60" s="2"/>
      <c r="AL60" s="2"/>
      <c r="AM60" s="1"/>
      <c r="AN60" s="1"/>
      <c r="AO60" s="1"/>
      <c r="AP60" s="1"/>
      <c r="AQ60" s="1"/>
      <c r="AR60" s="1"/>
      <c r="AS60" s="1"/>
      <c r="AT60" s="1"/>
      <c r="AU60" s="1"/>
      <c r="AW60" s="128"/>
      <c r="AX60" s="128"/>
      <c r="AY60" s="2"/>
      <c r="AZ60" s="2"/>
      <c r="BA60" s="2"/>
      <c r="BB60" s="2"/>
      <c r="BC60" s="2"/>
      <c r="BD60" s="2"/>
      <c r="BE60" s="2"/>
      <c r="BF60" s="2"/>
      <c r="BG60" s="2"/>
      <c r="BH60" s="2"/>
      <c r="BI60" s="2"/>
      <c r="BJ60" s="2"/>
      <c r="BK60" s="1"/>
      <c r="BL60" s="1"/>
      <c r="BM60" s="1"/>
      <c r="BN60" s="1"/>
      <c r="BO60" s="1"/>
      <c r="BP60" s="1"/>
      <c r="BQ60" s="1"/>
      <c r="BR60" s="1"/>
      <c r="BS60" s="1"/>
      <c r="BU60" s="128"/>
      <c r="BV60" s="128"/>
      <c r="BW60" s="2"/>
      <c r="BX60" s="2"/>
      <c r="BY60" s="2"/>
      <c r="BZ60" s="2"/>
      <c r="CA60" s="2"/>
      <c r="CB60" s="2"/>
      <c r="CC60" s="2"/>
      <c r="CD60" s="2"/>
      <c r="CE60" s="2"/>
      <c r="CF60" s="2"/>
      <c r="CG60" s="2"/>
      <c r="CH60" s="2"/>
      <c r="CI60" s="1"/>
      <c r="CJ60" s="1"/>
      <c r="CK60" s="1"/>
      <c r="CL60" s="1"/>
      <c r="CM60" s="1"/>
      <c r="CN60" s="1"/>
      <c r="CO60" s="1"/>
      <c r="CP60" s="1"/>
      <c r="CQ60" s="1"/>
      <c r="CS60" s="128"/>
      <c r="CT60" s="128"/>
      <c r="CU60" s="2"/>
      <c r="CV60" s="2"/>
      <c r="CW60" s="2"/>
      <c r="CX60" s="2"/>
      <c r="CY60" s="2"/>
      <c r="CZ60" s="2"/>
      <c r="DA60" s="2"/>
      <c r="DB60" s="2"/>
      <c r="DC60" s="2"/>
      <c r="DD60" s="2"/>
      <c r="DE60" s="2"/>
      <c r="DF60" s="2"/>
      <c r="DG60" s="1"/>
      <c r="DH60" s="1"/>
      <c r="DI60" s="1"/>
      <c r="DJ60" s="1"/>
      <c r="DK60" s="1"/>
      <c r="DL60" s="1"/>
      <c r="DM60" s="1"/>
      <c r="DN60" s="1"/>
      <c r="DO60" s="1"/>
      <c r="DQ60" s="128"/>
      <c r="DR60" s="128"/>
      <c r="DS60" s="2"/>
      <c r="DT60" s="2"/>
      <c r="DU60" s="2"/>
      <c r="DV60" s="2"/>
      <c r="DW60" s="2"/>
      <c r="DX60" s="2"/>
      <c r="DY60" s="2"/>
      <c r="DZ60" s="2"/>
      <c r="EA60" s="2"/>
      <c r="EB60" s="2"/>
      <c r="EC60" s="2"/>
      <c r="ED60" s="2"/>
      <c r="EE60" s="1"/>
      <c r="EF60" s="1"/>
      <c r="EG60" s="1"/>
      <c r="EH60" s="1"/>
      <c r="EI60" s="1"/>
      <c r="EJ60" s="1"/>
      <c r="EK60" s="1"/>
      <c r="EL60" s="1"/>
      <c r="EM60" s="1"/>
      <c r="EO60" s="128"/>
      <c r="EP60" s="128"/>
      <c r="EQ60" s="2"/>
      <c r="ER60" s="2"/>
      <c r="ES60" s="2"/>
      <c r="ET60" s="2"/>
      <c r="EU60" s="2"/>
      <c r="EV60" s="2"/>
      <c r="EW60" s="2"/>
      <c r="EX60" s="2"/>
      <c r="EY60" s="2"/>
      <c r="EZ60" s="2"/>
      <c r="FA60" s="2"/>
      <c r="FB60" s="2"/>
      <c r="FC60" s="1"/>
      <c r="FD60" s="1"/>
      <c r="FE60" s="1"/>
      <c r="FF60" s="1"/>
      <c r="FG60" s="1"/>
      <c r="FH60" s="1"/>
      <c r="FI60" s="1"/>
      <c r="FJ60" s="1"/>
      <c r="FK60" s="1"/>
    </row>
    <row r="61" spans="1:167" ht="14.5">
      <c r="A61" s="128"/>
      <c r="B61" s="128"/>
      <c r="C61" s="2"/>
      <c r="D61" s="2"/>
      <c r="E61" s="2"/>
      <c r="F61" s="2"/>
      <c r="G61" s="2"/>
      <c r="H61" s="2"/>
      <c r="I61" s="2"/>
      <c r="J61" s="2"/>
      <c r="K61" s="2"/>
      <c r="L61" s="2"/>
      <c r="M61" s="2"/>
      <c r="N61" s="2"/>
      <c r="O61" s="1"/>
      <c r="P61" s="1"/>
      <c r="Q61" s="1"/>
      <c r="R61" s="1"/>
      <c r="S61" s="1"/>
      <c r="T61" s="1"/>
      <c r="U61" s="1"/>
      <c r="V61" s="1"/>
      <c r="W61" s="1"/>
      <c r="Y61" s="128"/>
      <c r="Z61" s="128"/>
      <c r="AA61" s="2"/>
      <c r="AB61" s="2"/>
      <c r="AC61" s="2"/>
      <c r="AD61" s="2"/>
      <c r="AE61" s="2"/>
      <c r="AF61" s="2"/>
      <c r="AG61" s="2"/>
      <c r="AH61" s="2"/>
      <c r="AI61" s="2"/>
      <c r="AJ61" s="2"/>
      <c r="AK61" s="2"/>
      <c r="AL61" s="2"/>
      <c r="AM61" s="1"/>
      <c r="AN61" s="1"/>
      <c r="AO61" s="1"/>
      <c r="AP61" s="1"/>
      <c r="AQ61" s="1"/>
      <c r="AR61" s="1"/>
      <c r="AS61" s="1"/>
      <c r="AT61" s="1"/>
      <c r="AU61" s="1"/>
      <c r="AW61" s="128"/>
      <c r="AX61" s="128"/>
      <c r="AY61" s="2"/>
      <c r="AZ61" s="2"/>
      <c r="BA61" s="2"/>
      <c r="BB61" s="2"/>
      <c r="BC61" s="2"/>
      <c r="BD61" s="2"/>
      <c r="BE61" s="2"/>
      <c r="BF61" s="2"/>
      <c r="BG61" s="2"/>
      <c r="BH61" s="2"/>
      <c r="BI61" s="2"/>
      <c r="BJ61" s="2"/>
      <c r="BK61" s="1"/>
      <c r="BL61" s="1"/>
      <c r="BM61" s="1"/>
      <c r="BN61" s="1"/>
      <c r="BO61" s="1"/>
      <c r="BP61" s="1"/>
      <c r="BQ61" s="1"/>
      <c r="BR61" s="1"/>
      <c r="BS61" s="1"/>
      <c r="BU61" s="128"/>
      <c r="BV61" s="128"/>
      <c r="BW61" s="2"/>
      <c r="BX61" s="2"/>
      <c r="BY61" s="2"/>
      <c r="BZ61" s="2"/>
      <c r="CA61" s="2"/>
      <c r="CB61" s="2"/>
      <c r="CC61" s="2"/>
      <c r="CD61" s="2"/>
      <c r="CE61" s="2"/>
      <c r="CF61" s="2"/>
      <c r="CG61" s="2"/>
      <c r="CH61" s="2"/>
      <c r="CI61" s="1"/>
      <c r="CJ61" s="1"/>
      <c r="CK61" s="1"/>
      <c r="CL61" s="1"/>
      <c r="CM61" s="1"/>
      <c r="CN61" s="1"/>
      <c r="CO61" s="1"/>
      <c r="CP61" s="1"/>
      <c r="CQ61" s="1"/>
      <c r="CS61" s="128"/>
      <c r="CT61" s="128"/>
      <c r="CU61" s="2"/>
      <c r="CV61" s="2"/>
      <c r="CW61" s="2"/>
      <c r="CX61" s="2"/>
      <c r="CY61" s="2"/>
      <c r="CZ61" s="2"/>
      <c r="DA61" s="2"/>
      <c r="DB61" s="2"/>
      <c r="DC61" s="2"/>
      <c r="DD61" s="2"/>
      <c r="DE61" s="2"/>
      <c r="DF61" s="2"/>
      <c r="DG61" s="1"/>
      <c r="DH61" s="1"/>
      <c r="DI61" s="1"/>
      <c r="DJ61" s="1"/>
      <c r="DK61" s="1"/>
      <c r="DL61" s="1"/>
      <c r="DM61" s="1"/>
      <c r="DN61" s="1"/>
      <c r="DO61" s="1"/>
      <c r="DQ61" s="128"/>
      <c r="DR61" s="128"/>
      <c r="DS61" s="2"/>
      <c r="DT61" s="2"/>
      <c r="DU61" s="2"/>
      <c r="DV61" s="2"/>
      <c r="DW61" s="2"/>
      <c r="DX61" s="2"/>
      <c r="DY61" s="2"/>
      <c r="DZ61" s="2"/>
      <c r="EA61" s="2"/>
      <c r="EB61" s="2"/>
      <c r="EC61" s="2"/>
      <c r="ED61" s="2"/>
      <c r="EE61" s="1"/>
      <c r="EF61" s="1"/>
      <c r="EG61" s="1"/>
      <c r="EH61" s="1"/>
      <c r="EI61" s="1"/>
      <c r="EJ61" s="1"/>
      <c r="EK61" s="1"/>
      <c r="EL61" s="1"/>
      <c r="EM61" s="1"/>
      <c r="EO61" s="128"/>
      <c r="EP61" s="128"/>
      <c r="EQ61" s="2"/>
      <c r="ER61" s="2"/>
      <c r="ES61" s="2"/>
      <c r="ET61" s="2"/>
      <c r="EU61" s="2"/>
      <c r="EV61" s="2"/>
      <c r="EW61" s="2"/>
      <c r="EX61" s="2"/>
      <c r="EY61" s="2"/>
      <c r="EZ61" s="2"/>
      <c r="FA61" s="2"/>
      <c r="FB61" s="2"/>
      <c r="FC61" s="1"/>
      <c r="FD61" s="1"/>
      <c r="FE61" s="1"/>
      <c r="FF61" s="1"/>
      <c r="FG61" s="1"/>
      <c r="FH61" s="1"/>
      <c r="FI61" s="1"/>
      <c r="FJ61" s="1"/>
      <c r="FK61" s="1"/>
    </row>
    <row r="62" spans="1:167" ht="14.5">
      <c r="A62" s="128"/>
      <c r="B62" s="128"/>
      <c r="C62" s="2"/>
      <c r="D62" s="2"/>
      <c r="E62" s="2"/>
      <c r="F62" s="2"/>
      <c r="G62" s="2"/>
      <c r="H62" s="2"/>
      <c r="I62" s="2"/>
      <c r="J62" s="2"/>
      <c r="K62" s="2"/>
      <c r="L62" s="2"/>
      <c r="M62" s="2"/>
      <c r="N62" s="2"/>
      <c r="O62" s="1"/>
      <c r="P62" s="1"/>
      <c r="Q62" s="1"/>
      <c r="R62" s="1"/>
      <c r="S62" s="1"/>
      <c r="T62" s="1"/>
      <c r="U62" s="1"/>
      <c r="V62" s="1"/>
      <c r="W62" s="1"/>
      <c r="Y62" s="128"/>
      <c r="Z62" s="128"/>
      <c r="AA62" s="2"/>
      <c r="AB62" s="2"/>
      <c r="AC62" s="2"/>
      <c r="AD62" s="2"/>
      <c r="AE62" s="2"/>
      <c r="AF62" s="2"/>
      <c r="AG62" s="2"/>
      <c r="AH62" s="2"/>
      <c r="AI62" s="2"/>
      <c r="AJ62" s="2"/>
      <c r="AK62" s="2"/>
      <c r="AL62" s="2"/>
      <c r="AM62" s="1"/>
      <c r="AN62" s="1"/>
      <c r="AO62" s="1"/>
      <c r="AP62" s="1"/>
      <c r="AQ62" s="1"/>
      <c r="AR62" s="1"/>
      <c r="AS62" s="1"/>
      <c r="AT62" s="1"/>
      <c r="AU62" s="1"/>
      <c r="AW62" s="128"/>
      <c r="AX62" s="128"/>
      <c r="AY62" s="2"/>
      <c r="AZ62" s="2"/>
      <c r="BA62" s="2"/>
      <c r="BB62" s="2"/>
      <c r="BC62" s="2"/>
      <c r="BD62" s="2"/>
      <c r="BE62" s="2"/>
      <c r="BF62" s="2"/>
      <c r="BG62" s="2"/>
      <c r="BH62" s="2"/>
      <c r="BI62" s="2"/>
      <c r="BJ62" s="2"/>
      <c r="BK62" s="1"/>
      <c r="BL62" s="1"/>
      <c r="BM62" s="1"/>
      <c r="BN62" s="1"/>
      <c r="BO62" s="1"/>
      <c r="BP62" s="1"/>
      <c r="BQ62" s="1"/>
      <c r="BR62" s="1"/>
      <c r="BS62" s="1"/>
      <c r="BU62" s="128"/>
      <c r="BV62" s="128"/>
      <c r="BW62" s="2"/>
      <c r="BX62" s="2"/>
      <c r="BY62" s="2"/>
      <c r="BZ62" s="2"/>
      <c r="CA62" s="2"/>
      <c r="CB62" s="2"/>
      <c r="CC62" s="2"/>
      <c r="CD62" s="2"/>
      <c r="CE62" s="2"/>
      <c r="CF62" s="2"/>
      <c r="CG62" s="2"/>
      <c r="CH62" s="2"/>
      <c r="CI62" s="1"/>
      <c r="CJ62" s="1"/>
      <c r="CK62" s="1"/>
      <c r="CL62" s="1"/>
      <c r="CM62" s="1"/>
      <c r="CN62" s="1"/>
      <c r="CO62" s="1"/>
      <c r="CP62" s="1"/>
      <c r="CQ62" s="1"/>
      <c r="CS62" s="128"/>
      <c r="CT62" s="128"/>
      <c r="CU62" s="2"/>
      <c r="CV62" s="2"/>
      <c r="CW62" s="2"/>
      <c r="CX62" s="2"/>
      <c r="CY62" s="2"/>
      <c r="CZ62" s="2"/>
      <c r="DA62" s="2"/>
      <c r="DB62" s="2"/>
      <c r="DC62" s="2"/>
      <c r="DD62" s="2"/>
      <c r="DE62" s="2"/>
      <c r="DF62" s="2"/>
      <c r="DG62" s="1"/>
      <c r="DH62" s="1"/>
      <c r="DI62" s="1"/>
      <c r="DJ62" s="1"/>
      <c r="DK62" s="1"/>
      <c r="DL62" s="1"/>
      <c r="DM62" s="1"/>
      <c r="DN62" s="1"/>
      <c r="DO62" s="1"/>
      <c r="DQ62" s="128"/>
      <c r="DR62" s="128"/>
      <c r="DS62" s="2"/>
      <c r="DT62" s="2"/>
      <c r="DU62" s="2"/>
      <c r="DV62" s="2"/>
      <c r="DW62" s="2"/>
      <c r="DX62" s="2"/>
      <c r="DY62" s="2"/>
      <c r="DZ62" s="2"/>
      <c r="EA62" s="2"/>
      <c r="EB62" s="2"/>
      <c r="EC62" s="2"/>
      <c r="ED62" s="2"/>
      <c r="EE62" s="1"/>
      <c r="EF62" s="1"/>
      <c r="EG62" s="1"/>
      <c r="EH62" s="1"/>
      <c r="EI62" s="1"/>
      <c r="EJ62" s="1"/>
      <c r="EK62" s="1"/>
      <c r="EL62" s="1"/>
      <c r="EM62" s="1"/>
      <c r="EO62" s="128"/>
      <c r="EP62" s="128"/>
      <c r="EQ62" s="2"/>
      <c r="ER62" s="2"/>
      <c r="ES62" s="2"/>
      <c r="ET62" s="2"/>
      <c r="EU62" s="2"/>
      <c r="EV62" s="2"/>
      <c r="EW62" s="2"/>
      <c r="EX62" s="2"/>
      <c r="EY62" s="2"/>
      <c r="EZ62" s="2"/>
      <c r="FA62" s="2"/>
      <c r="FB62" s="2"/>
      <c r="FC62" s="1"/>
      <c r="FD62" s="1"/>
      <c r="FE62" s="1"/>
      <c r="FF62" s="1"/>
      <c r="FG62" s="1"/>
      <c r="FH62" s="1"/>
      <c r="FI62" s="1"/>
      <c r="FJ62" s="1"/>
      <c r="FK62" s="1"/>
    </row>
    <row r="63" spans="1:167" ht="14.5">
      <c r="A63" s="128"/>
      <c r="B63" s="128"/>
      <c r="C63" s="2"/>
      <c r="D63" s="2"/>
      <c r="E63" s="2"/>
      <c r="F63" s="2"/>
      <c r="G63" s="2"/>
      <c r="H63" s="2"/>
      <c r="I63" s="2"/>
      <c r="J63" s="2"/>
      <c r="K63" s="2"/>
      <c r="L63" s="2"/>
      <c r="M63" s="2"/>
      <c r="N63" s="2"/>
      <c r="O63" s="1"/>
      <c r="P63" s="1"/>
      <c r="Q63" s="1"/>
      <c r="R63" s="1"/>
      <c r="S63" s="1"/>
      <c r="T63" s="1"/>
      <c r="U63" s="1"/>
      <c r="V63" s="1"/>
      <c r="W63" s="1"/>
      <c r="Y63" s="128"/>
      <c r="Z63" s="128"/>
      <c r="AA63" s="2"/>
      <c r="AB63" s="2"/>
      <c r="AC63" s="2"/>
      <c r="AD63" s="2"/>
      <c r="AE63" s="2"/>
      <c r="AF63" s="2"/>
      <c r="AG63" s="2"/>
      <c r="AH63" s="2"/>
      <c r="AI63" s="2"/>
      <c r="AJ63" s="2"/>
      <c r="AK63" s="2"/>
      <c r="AL63" s="2"/>
      <c r="AM63" s="1"/>
      <c r="AN63" s="1"/>
      <c r="AO63" s="1"/>
      <c r="AP63" s="1"/>
      <c r="AQ63" s="1"/>
      <c r="AR63" s="1"/>
      <c r="AS63" s="1"/>
      <c r="AT63" s="1"/>
      <c r="AU63" s="1"/>
      <c r="AW63" s="128"/>
      <c r="AX63" s="128"/>
      <c r="AY63" s="2"/>
      <c r="AZ63" s="2"/>
      <c r="BA63" s="2"/>
      <c r="BB63" s="2"/>
      <c r="BC63" s="2"/>
      <c r="BD63" s="2"/>
      <c r="BE63" s="2"/>
      <c r="BF63" s="2"/>
      <c r="BG63" s="2"/>
      <c r="BH63" s="2"/>
      <c r="BI63" s="2"/>
      <c r="BJ63" s="2"/>
      <c r="BK63" s="1"/>
      <c r="BL63" s="1"/>
      <c r="BM63" s="1"/>
      <c r="BN63" s="1"/>
      <c r="BO63" s="1"/>
      <c r="BP63" s="1"/>
      <c r="BQ63" s="1"/>
      <c r="BR63" s="1"/>
      <c r="BS63" s="1"/>
      <c r="BU63" s="128"/>
      <c r="BV63" s="128"/>
      <c r="BW63" s="2"/>
      <c r="BX63" s="2"/>
      <c r="BY63" s="2"/>
      <c r="BZ63" s="2"/>
      <c r="CA63" s="2"/>
      <c r="CB63" s="2"/>
      <c r="CC63" s="2"/>
      <c r="CD63" s="2"/>
      <c r="CE63" s="2"/>
      <c r="CF63" s="2"/>
      <c r="CG63" s="2"/>
      <c r="CH63" s="2"/>
      <c r="CI63" s="1"/>
      <c r="CJ63" s="1"/>
      <c r="CK63" s="1"/>
      <c r="CL63" s="1"/>
      <c r="CM63" s="1"/>
      <c r="CN63" s="1"/>
      <c r="CO63" s="1"/>
      <c r="CP63" s="1"/>
      <c r="CQ63" s="1"/>
      <c r="CS63" s="128"/>
      <c r="CT63" s="128"/>
      <c r="CU63" s="2"/>
      <c r="CV63" s="2"/>
      <c r="CW63" s="2"/>
      <c r="CX63" s="2"/>
      <c r="CY63" s="2"/>
      <c r="CZ63" s="2"/>
      <c r="DA63" s="2"/>
      <c r="DB63" s="2"/>
      <c r="DC63" s="2"/>
      <c r="DD63" s="2"/>
      <c r="DE63" s="2"/>
      <c r="DF63" s="2"/>
      <c r="DG63" s="1"/>
      <c r="DH63" s="1"/>
      <c r="DI63" s="1"/>
      <c r="DJ63" s="1"/>
      <c r="DK63" s="1"/>
      <c r="DL63" s="1"/>
      <c r="DM63" s="1"/>
      <c r="DN63" s="1"/>
      <c r="DO63" s="1"/>
      <c r="DQ63" s="128"/>
      <c r="DR63" s="128"/>
      <c r="DS63" s="2"/>
      <c r="DT63" s="2"/>
      <c r="DU63" s="2"/>
      <c r="DV63" s="2"/>
      <c r="DW63" s="2"/>
      <c r="DX63" s="2"/>
      <c r="DY63" s="2"/>
      <c r="DZ63" s="2"/>
      <c r="EA63" s="2"/>
      <c r="EB63" s="2"/>
      <c r="EC63" s="2"/>
      <c r="ED63" s="2"/>
      <c r="EE63" s="1"/>
      <c r="EF63" s="1"/>
      <c r="EG63" s="1"/>
      <c r="EH63" s="1"/>
      <c r="EI63" s="1"/>
      <c r="EJ63" s="1"/>
      <c r="EK63" s="1"/>
      <c r="EL63" s="1"/>
      <c r="EM63" s="1"/>
      <c r="EO63" s="128"/>
      <c r="EP63" s="128"/>
      <c r="EQ63" s="2"/>
      <c r="ER63" s="2"/>
      <c r="ES63" s="2"/>
      <c r="ET63" s="2"/>
      <c r="EU63" s="2"/>
      <c r="EV63" s="2"/>
      <c r="EW63" s="2"/>
      <c r="EX63" s="2"/>
      <c r="EY63" s="2"/>
      <c r="EZ63" s="2"/>
      <c r="FA63" s="2"/>
      <c r="FB63" s="2"/>
      <c r="FC63" s="1"/>
      <c r="FD63" s="1"/>
      <c r="FE63" s="1"/>
      <c r="FF63" s="1"/>
      <c r="FG63" s="1"/>
      <c r="FH63" s="1"/>
      <c r="FI63" s="1"/>
      <c r="FJ63" s="1"/>
      <c r="FK63" s="1"/>
    </row>
    <row r="64" spans="1:167" ht="14.5">
      <c r="A64" s="128"/>
      <c r="B64" s="128"/>
      <c r="C64" s="2"/>
      <c r="D64" s="2"/>
      <c r="E64" s="2"/>
      <c r="F64" s="2"/>
      <c r="G64" s="2"/>
      <c r="H64" s="2"/>
      <c r="I64" s="2"/>
      <c r="J64" s="2"/>
      <c r="K64" s="2"/>
      <c r="L64" s="2"/>
      <c r="M64" s="2"/>
      <c r="N64" s="2"/>
      <c r="O64" s="1"/>
      <c r="P64" s="1"/>
      <c r="Q64" s="1"/>
      <c r="R64" s="1"/>
      <c r="S64" s="1"/>
      <c r="T64" s="1"/>
      <c r="U64" s="1"/>
      <c r="V64" s="1"/>
      <c r="W64" s="1"/>
      <c r="Y64" s="128"/>
      <c r="Z64" s="128"/>
      <c r="AA64" s="2"/>
      <c r="AB64" s="2"/>
      <c r="AC64" s="2"/>
      <c r="AD64" s="2"/>
      <c r="AE64" s="2"/>
      <c r="AF64" s="2"/>
      <c r="AG64" s="2"/>
      <c r="AH64" s="2"/>
      <c r="AI64" s="2"/>
      <c r="AJ64" s="2"/>
      <c r="AK64" s="2"/>
      <c r="AL64" s="2"/>
      <c r="AM64" s="1"/>
      <c r="AN64" s="1"/>
      <c r="AO64" s="1"/>
      <c r="AP64" s="1"/>
      <c r="AQ64" s="1"/>
      <c r="AR64" s="1"/>
      <c r="AS64" s="1"/>
      <c r="AT64" s="1"/>
      <c r="AU64" s="1"/>
      <c r="AW64" s="128"/>
      <c r="AX64" s="128"/>
      <c r="AY64" s="2"/>
      <c r="AZ64" s="2"/>
      <c r="BA64" s="2"/>
      <c r="BB64" s="2"/>
      <c r="BC64" s="2"/>
      <c r="BD64" s="2"/>
      <c r="BE64" s="2"/>
      <c r="BF64" s="2"/>
      <c r="BG64" s="2"/>
      <c r="BH64" s="2"/>
      <c r="BI64" s="2"/>
      <c r="BJ64" s="2"/>
      <c r="BK64" s="1"/>
      <c r="BL64" s="1"/>
      <c r="BM64" s="1"/>
      <c r="BN64" s="1"/>
      <c r="BO64" s="1"/>
      <c r="BP64" s="1"/>
      <c r="BQ64" s="1"/>
      <c r="BR64" s="1"/>
      <c r="BS64" s="1"/>
      <c r="BU64" s="128"/>
      <c r="BV64" s="128"/>
      <c r="BW64" s="2"/>
      <c r="BX64" s="2"/>
      <c r="BY64" s="2"/>
      <c r="BZ64" s="2"/>
      <c r="CA64" s="2"/>
      <c r="CB64" s="2"/>
      <c r="CC64" s="2"/>
      <c r="CD64" s="2"/>
      <c r="CE64" s="2"/>
      <c r="CF64" s="2"/>
      <c r="CG64" s="2"/>
      <c r="CH64" s="2"/>
      <c r="CI64" s="1"/>
      <c r="CJ64" s="1"/>
      <c r="CK64" s="1"/>
      <c r="CL64" s="1"/>
      <c r="CM64" s="1"/>
      <c r="CN64" s="1"/>
      <c r="CO64" s="1"/>
      <c r="CP64" s="1"/>
      <c r="CQ64" s="1"/>
      <c r="CS64" s="128"/>
      <c r="CT64" s="128"/>
      <c r="CU64" s="2"/>
      <c r="CV64" s="2"/>
      <c r="CW64" s="2"/>
      <c r="CX64" s="2"/>
      <c r="CY64" s="2"/>
      <c r="CZ64" s="2"/>
      <c r="DA64" s="2"/>
      <c r="DB64" s="2"/>
      <c r="DC64" s="2"/>
      <c r="DD64" s="2"/>
      <c r="DE64" s="2"/>
      <c r="DF64" s="2"/>
      <c r="DG64" s="1"/>
      <c r="DH64" s="1"/>
      <c r="DI64" s="1"/>
      <c r="DJ64" s="1"/>
      <c r="DK64" s="1"/>
      <c r="DL64" s="1"/>
      <c r="DM64" s="1"/>
      <c r="DN64" s="1"/>
      <c r="DO64" s="1"/>
      <c r="DQ64" s="128"/>
      <c r="DR64" s="128"/>
      <c r="DS64" s="2"/>
      <c r="DT64" s="2"/>
      <c r="DU64" s="2"/>
      <c r="DV64" s="2"/>
      <c r="DW64" s="2"/>
      <c r="DX64" s="2"/>
      <c r="DY64" s="2"/>
      <c r="DZ64" s="2"/>
      <c r="EA64" s="2"/>
      <c r="EB64" s="2"/>
      <c r="EC64" s="2"/>
      <c r="ED64" s="2"/>
      <c r="EE64" s="1"/>
      <c r="EF64" s="1"/>
      <c r="EG64" s="1"/>
      <c r="EH64" s="1"/>
      <c r="EI64" s="1"/>
      <c r="EJ64" s="1"/>
      <c r="EK64" s="1"/>
      <c r="EL64" s="1"/>
      <c r="EM64" s="1"/>
      <c r="EO64" s="128"/>
      <c r="EP64" s="128"/>
      <c r="EQ64" s="2"/>
      <c r="ER64" s="2"/>
      <c r="ES64" s="2"/>
      <c r="ET64" s="2"/>
      <c r="EU64" s="2"/>
      <c r="EV64" s="2"/>
      <c r="EW64" s="2"/>
      <c r="EX64" s="2"/>
      <c r="EY64" s="2"/>
      <c r="EZ64" s="2"/>
      <c r="FA64" s="2"/>
      <c r="FB64" s="2"/>
      <c r="FC64" s="1"/>
      <c r="FD64" s="1"/>
      <c r="FE64" s="1"/>
      <c r="FF64" s="1"/>
      <c r="FG64" s="1"/>
      <c r="FH64" s="1"/>
      <c r="FI64" s="1"/>
      <c r="FJ64" s="1"/>
      <c r="FK64" s="1"/>
    </row>
    <row r="65" spans="1:167" ht="14.5">
      <c r="A65" s="128"/>
      <c r="B65" s="128"/>
      <c r="C65" s="2"/>
      <c r="D65" s="2"/>
      <c r="E65" s="2"/>
      <c r="F65" s="2"/>
      <c r="G65" s="2"/>
      <c r="H65" s="2"/>
      <c r="I65" s="2"/>
      <c r="J65" s="2"/>
      <c r="K65" s="2"/>
      <c r="L65" s="2"/>
      <c r="M65" s="2"/>
      <c r="N65" s="2"/>
      <c r="O65" s="1"/>
      <c r="P65" s="1"/>
      <c r="Q65" s="1"/>
      <c r="R65" s="1"/>
      <c r="S65" s="1"/>
      <c r="T65" s="1"/>
      <c r="U65" s="1"/>
      <c r="V65" s="1"/>
      <c r="W65" s="1"/>
      <c r="Y65" s="128"/>
      <c r="Z65" s="128"/>
      <c r="AA65" s="2"/>
      <c r="AB65" s="2"/>
      <c r="AC65" s="2"/>
      <c r="AD65" s="2"/>
      <c r="AE65" s="2"/>
      <c r="AF65" s="2"/>
      <c r="AG65" s="2"/>
      <c r="AH65" s="2"/>
      <c r="AI65" s="2"/>
      <c r="AJ65" s="2"/>
      <c r="AK65" s="2"/>
      <c r="AL65" s="2"/>
      <c r="AM65" s="1"/>
      <c r="AN65" s="1"/>
      <c r="AO65" s="1"/>
      <c r="AP65" s="1"/>
      <c r="AQ65" s="1"/>
      <c r="AR65" s="1"/>
      <c r="AS65" s="1"/>
      <c r="AT65" s="1"/>
      <c r="AU65" s="1"/>
      <c r="AW65" s="128"/>
      <c r="AX65" s="128"/>
      <c r="AY65" s="2"/>
      <c r="AZ65" s="2"/>
      <c r="BA65" s="2"/>
      <c r="BB65" s="2"/>
      <c r="BC65" s="2"/>
      <c r="BD65" s="2"/>
      <c r="BE65" s="2"/>
      <c r="BF65" s="2"/>
      <c r="BG65" s="2"/>
      <c r="BH65" s="2"/>
      <c r="BI65" s="2"/>
      <c r="BJ65" s="2"/>
      <c r="BK65" s="1"/>
      <c r="BL65" s="1"/>
      <c r="BM65" s="1"/>
      <c r="BN65" s="1"/>
      <c r="BO65" s="1"/>
      <c r="BP65" s="1"/>
      <c r="BQ65" s="1"/>
      <c r="BR65" s="1"/>
      <c r="BS65" s="1"/>
      <c r="BU65" s="128"/>
      <c r="BV65" s="128"/>
      <c r="BW65" s="2"/>
      <c r="BX65" s="2"/>
      <c r="BY65" s="2"/>
      <c r="BZ65" s="2"/>
      <c r="CA65" s="2"/>
      <c r="CB65" s="2"/>
      <c r="CC65" s="2"/>
      <c r="CD65" s="2"/>
      <c r="CE65" s="2"/>
      <c r="CF65" s="2"/>
      <c r="CG65" s="2"/>
      <c r="CH65" s="2"/>
      <c r="CI65" s="1"/>
      <c r="CJ65" s="1"/>
      <c r="CK65" s="1"/>
      <c r="CL65" s="1"/>
      <c r="CM65" s="1"/>
      <c r="CN65" s="1"/>
      <c r="CO65" s="1"/>
      <c r="CP65" s="1"/>
      <c r="CQ65" s="1"/>
      <c r="CS65" s="128"/>
      <c r="CT65" s="128"/>
      <c r="CU65" s="2"/>
      <c r="CV65" s="2"/>
      <c r="CW65" s="2"/>
      <c r="CX65" s="2"/>
      <c r="CY65" s="2"/>
      <c r="CZ65" s="2"/>
      <c r="DA65" s="2"/>
      <c r="DB65" s="2"/>
      <c r="DC65" s="2"/>
      <c r="DD65" s="2"/>
      <c r="DE65" s="2"/>
      <c r="DF65" s="2"/>
      <c r="DG65" s="1"/>
      <c r="DH65" s="1"/>
      <c r="DI65" s="1"/>
      <c r="DJ65" s="1"/>
      <c r="DK65" s="1"/>
      <c r="DL65" s="1"/>
      <c r="DM65" s="1"/>
      <c r="DN65" s="1"/>
      <c r="DO65" s="1"/>
      <c r="DQ65" s="128"/>
      <c r="DR65" s="128"/>
      <c r="DS65" s="2"/>
      <c r="DT65" s="2"/>
      <c r="DU65" s="2"/>
      <c r="DV65" s="2"/>
      <c r="DW65" s="2"/>
      <c r="DX65" s="2"/>
      <c r="DY65" s="2"/>
      <c r="DZ65" s="2"/>
      <c r="EA65" s="2"/>
      <c r="EB65" s="2"/>
      <c r="EC65" s="2"/>
      <c r="ED65" s="2"/>
      <c r="EE65" s="1"/>
      <c r="EF65" s="1"/>
      <c r="EG65" s="1"/>
      <c r="EH65" s="1"/>
      <c r="EI65" s="1"/>
      <c r="EJ65" s="1"/>
      <c r="EK65" s="1"/>
      <c r="EL65" s="1"/>
      <c r="EM65" s="1"/>
      <c r="EO65" s="128"/>
      <c r="EP65" s="128"/>
      <c r="EQ65" s="2"/>
      <c r="ER65" s="2"/>
      <c r="ES65" s="2"/>
      <c r="ET65" s="2"/>
      <c r="EU65" s="2"/>
      <c r="EV65" s="2"/>
      <c r="EW65" s="2"/>
      <c r="EX65" s="2"/>
      <c r="EY65" s="2"/>
      <c r="EZ65" s="2"/>
      <c r="FA65" s="2"/>
      <c r="FB65" s="2"/>
      <c r="FC65" s="1"/>
      <c r="FD65" s="1"/>
      <c r="FE65" s="1"/>
      <c r="FF65" s="1"/>
      <c r="FG65" s="1"/>
      <c r="FH65" s="1"/>
      <c r="FI65" s="1"/>
      <c r="FJ65" s="1"/>
      <c r="FK65" s="1"/>
    </row>
    <row r="66" spans="1:167" ht="14.5">
      <c r="A66" s="128"/>
      <c r="B66" s="128"/>
      <c r="C66" s="2"/>
      <c r="D66" s="2"/>
      <c r="E66" s="2"/>
      <c r="F66" s="2"/>
      <c r="G66" s="2"/>
      <c r="H66" s="2"/>
      <c r="I66" s="2"/>
      <c r="J66" s="2"/>
      <c r="K66" s="2"/>
      <c r="L66" s="2"/>
      <c r="M66" s="2"/>
      <c r="N66" s="2"/>
      <c r="O66" s="1"/>
      <c r="P66" s="1"/>
      <c r="Q66" s="1"/>
      <c r="R66" s="1"/>
      <c r="S66" s="1"/>
      <c r="T66" s="1"/>
      <c r="U66" s="1"/>
      <c r="V66" s="1"/>
      <c r="W66" s="1"/>
      <c r="Y66" s="128"/>
      <c r="Z66" s="128"/>
      <c r="AA66" s="2"/>
      <c r="AB66" s="2"/>
      <c r="AC66" s="2"/>
      <c r="AD66" s="2"/>
      <c r="AE66" s="2"/>
      <c r="AF66" s="2"/>
      <c r="AG66" s="2"/>
      <c r="AH66" s="2"/>
      <c r="AI66" s="2"/>
      <c r="AJ66" s="2"/>
      <c r="AK66" s="2"/>
      <c r="AL66" s="2"/>
      <c r="AM66" s="1"/>
      <c r="AN66" s="1"/>
      <c r="AO66" s="1"/>
      <c r="AP66" s="1"/>
      <c r="AQ66" s="1"/>
      <c r="AR66" s="1"/>
      <c r="AS66" s="1"/>
      <c r="AT66" s="1"/>
      <c r="AU66" s="1"/>
      <c r="AW66" s="128"/>
      <c r="AX66" s="128"/>
      <c r="AY66" s="2"/>
      <c r="AZ66" s="2"/>
      <c r="BA66" s="2"/>
      <c r="BB66" s="2"/>
      <c r="BC66" s="2"/>
      <c r="BD66" s="2"/>
      <c r="BE66" s="2"/>
      <c r="BF66" s="2"/>
      <c r="BG66" s="2"/>
      <c r="BH66" s="2"/>
      <c r="BI66" s="2"/>
      <c r="BJ66" s="2"/>
      <c r="BK66" s="1"/>
      <c r="BL66" s="1"/>
      <c r="BM66" s="1"/>
      <c r="BN66" s="1"/>
      <c r="BO66" s="1"/>
      <c r="BP66" s="1"/>
      <c r="BQ66" s="1"/>
      <c r="BR66" s="1"/>
      <c r="BS66" s="1"/>
      <c r="BU66" s="128"/>
      <c r="BV66" s="128"/>
      <c r="BW66" s="2"/>
      <c r="BX66" s="2"/>
      <c r="BY66" s="2"/>
      <c r="BZ66" s="2"/>
      <c r="CA66" s="2"/>
      <c r="CB66" s="2"/>
      <c r="CC66" s="2"/>
      <c r="CD66" s="2"/>
      <c r="CE66" s="2"/>
      <c r="CF66" s="2"/>
      <c r="CG66" s="2"/>
      <c r="CH66" s="2"/>
      <c r="CI66" s="1"/>
      <c r="CJ66" s="1"/>
      <c r="CK66" s="1"/>
      <c r="CL66" s="1"/>
      <c r="CM66" s="1"/>
      <c r="CN66" s="1"/>
      <c r="CO66" s="1"/>
      <c r="CP66" s="1"/>
      <c r="CQ66" s="1"/>
      <c r="CS66" s="128"/>
      <c r="CT66" s="128"/>
      <c r="CU66" s="2"/>
      <c r="CV66" s="2"/>
      <c r="CW66" s="2"/>
      <c r="CX66" s="2"/>
      <c r="CY66" s="2"/>
      <c r="CZ66" s="2"/>
      <c r="DA66" s="2"/>
      <c r="DB66" s="2"/>
      <c r="DC66" s="2"/>
      <c r="DD66" s="2"/>
      <c r="DE66" s="2"/>
      <c r="DF66" s="2"/>
      <c r="DG66" s="1"/>
      <c r="DH66" s="1"/>
      <c r="DI66" s="1"/>
      <c r="DJ66" s="1"/>
      <c r="DK66" s="1"/>
      <c r="DL66" s="1"/>
      <c r="DM66" s="1"/>
      <c r="DN66" s="1"/>
      <c r="DO66" s="1"/>
      <c r="DQ66" s="128"/>
      <c r="DR66" s="128"/>
      <c r="DS66" s="2"/>
      <c r="DT66" s="2"/>
      <c r="DU66" s="2"/>
      <c r="DV66" s="2"/>
      <c r="DW66" s="2"/>
      <c r="DX66" s="2"/>
      <c r="DY66" s="2"/>
      <c r="DZ66" s="2"/>
      <c r="EA66" s="2"/>
      <c r="EB66" s="2"/>
      <c r="EC66" s="2"/>
      <c r="ED66" s="2"/>
      <c r="EE66" s="1"/>
      <c r="EF66" s="1"/>
      <c r="EG66" s="1"/>
      <c r="EH66" s="1"/>
      <c r="EI66" s="1"/>
      <c r="EJ66" s="1"/>
      <c r="EK66" s="1"/>
      <c r="EL66" s="1"/>
      <c r="EM66" s="1"/>
      <c r="EO66" s="128"/>
      <c r="EP66" s="128"/>
      <c r="EQ66" s="2"/>
      <c r="ER66" s="2"/>
      <c r="ES66" s="2"/>
      <c r="ET66" s="2"/>
      <c r="EU66" s="2"/>
      <c r="EV66" s="2"/>
      <c r="EW66" s="2"/>
      <c r="EX66" s="2"/>
      <c r="EY66" s="2"/>
      <c r="EZ66" s="2"/>
      <c r="FA66" s="2"/>
      <c r="FB66" s="2"/>
      <c r="FC66" s="1"/>
      <c r="FD66" s="1"/>
      <c r="FE66" s="1"/>
      <c r="FF66" s="1"/>
      <c r="FG66" s="1"/>
      <c r="FH66" s="1"/>
      <c r="FI66" s="1"/>
      <c r="FJ66" s="1"/>
      <c r="FK66" s="1"/>
    </row>
    <row r="67" spans="1:167" ht="14.5">
      <c r="A67" s="128"/>
      <c r="B67" s="128"/>
      <c r="C67" s="2"/>
      <c r="D67" s="2"/>
      <c r="E67" s="2"/>
      <c r="F67" s="2"/>
      <c r="G67" s="2"/>
      <c r="H67" s="2"/>
      <c r="I67" s="2"/>
      <c r="J67" s="2"/>
      <c r="K67" s="2"/>
      <c r="L67" s="2"/>
      <c r="M67" s="2"/>
      <c r="N67" s="2"/>
      <c r="O67" s="1"/>
      <c r="P67" s="1"/>
      <c r="Q67" s="1"/>
      <c r="R67" s="1"/>
      <c r="S67" s="1"/>
      <c r="T67" s="1"/>
      <c r="U67" s="1"/>
      <c r="V67" s="1"/>
      <c r="W67" s="1"/>
      <c r="Y67" s="128"/>
      <c r="Z67" s="128"/>
      <c r="AA67" s="2"/>
      <c r="AB67" s="2"/>
      <c r="AC67" s="2"/>
      <c r="AD67" s="2"/>
      <c r="AE67" s="2"/>
      <c r="AF67" s="2"/>
      <c r="AG67" s="2"/>
      <c r="AH67" s="2"/>
      <c r="AI67" s="2"/>
      <c r="AJ67" s="2"/>
      <c r="AK67" s="2"/>
      <c r="AL67" s="2"/>
      <c r="AM67" s="1"/>
      <c r="AN67" s="1"/>
      <c r="AO67" s="1"/>
      <c r="AP67" s="1"/>
      <c r="AQ67" s="1"/>
      <c r="AR67" s="1"/>
      <c r="AS67" s="1"/>
      <c r="AT67" s="1"/>
      <c r="AU67" s="1"/>
      <c r="AW67" s="128"/>
      <c r="AX67" s="128"/>
      <c r="AY67" s="2"/>
      <c r="AZ67" s="2"/>
      <c r="BA67" s="2"/>
      <c r="BB67" s="2"/>
      <c r="BC67" s="2"/>
      <c r="BD67" s="2"/>
      <c r="BE67" s="2"/>
      <c r="BF67" s="2"/>
      <c r="BG67" s="2"/>
      <c r="BH67" s="2"/>
      <c r="BI67" s="2"/>
      <c r="BJ67" s="2"/>
      <c r="BK67" s="1"/>
      <c r="BL67" s="1"/>
      <c r="BM67" s="1"/>
      <c r="BN67" s="1"/>
      <c r="BO67" s="1"/>
      <c r="BP67" s="1"/>
      <c r="BQ67" s="1"/>
      <c r="BR67" s="1"/>
      <c r="BS67" s="1"/>
      <c r="BU67" s="128"/>
      <c r="BV67" s="128"/>
      <c r="BW67" s="2"/>
      <c r="BX67" s="2"/>
      <c r="BY67" s="2"/>
      <c r="BZ67" s="2"/>
      <c r="CA67" s="2"/>
      <c r="CB67" s="2"/>
      <c r="CC67" s="2"/>
      <c r="CD67" s="2"/>
      <c r="CE67" s="2"/>
      <c r="CF67" s="2"/>
      <c r="CG67" s="2"/>
      <c r="CH67" s="2"/>
      <c r="CI67" s="1"/>
      <c r="CJ67" s="1"/>
      <c r="CK67" s="1"/>
      <c r="CL67" s="1"/>
      <c r="CM67" s="1"/>
      <c r="CN67" s="1"/>
      <c r="CO67" s="1"/>
      <c r="CP67" s="1"/>
      <c r="CQ67" s="1"/>
      <c r="CS67" s="128"/>
      <c r="CT67" s="128"/>
      <c r="CU67" s="2"/>
      <c r="CV67" s="2"/>
      <c r="CW67" s="2"/>
      <c r="CX67" s="2"/>
      <c r="CY67" s="2"/>
      <c r="CZ67" s="2"/>
      <c r="DA67" s="2"/>
      <c r="DB67" s="2"/>
      <c r="DC67" s="2"/>
      <c r="DD67" s="2"/>
      <c r="DE67" s="2"/>
      <c r="DF67" s="2"/>
      <c r="DG67" s="1"/>
      <c r="DH67" s="1"/>
      <c r="DI67" s="1"/>
      <c r="DJ67" s="1"/>
      <c r="DK67" s="1"/>
      <c r="DL67" s="1"/>
      <c r="DM67" s="1"/>
      <c r="DN67" s="1"/>
      <c r="DO67" s="1"/>
      <c r="DQ67" s="128"/>
      <c r="DR67" s="128"/>
      <c r="DS67" s="2"/>
      <c r="DT67" s="2"/>
      <c r="DU67" s="2"/>
      <c r="DV67" s="2"/>
      <c r="DW67" s="2"/>
      <c r="DX67" s="2"/>
      <c r="DY67" s="2"/>
      <c r="DZ67" s="2"/>
      <c r="EA67" s="2"/>
      <c r="EB67" s="2"/>
      <c r="EC67" s="2"/>
      <c r="ED67" s="2"/>
      <c r="EE67" s="1"/>
      <c r="EF67" s="1"/>
      <c r="EG67" s="1"/>
      <c r="EH67" s="1"/>
      <c r="EI67" s="1"/>
      <c r="EJ67" s="1"/>
      <c r="EK67" s="1"/>
      <c r="EL67" s="1"/>
      <c r="EM67" s="1"/>
      <c r="EO67" s="128"/>
      <c r="EP67" s="128"/>
      <c r="EQ67" s="2"/>
      <c r="ER67" s="2"/>
      <c r="ES67" s="2"/>
      <c r="ET67" s="2"/>
      <c r="EU67" s="2"/>
      <c r="EV67" s="2"/>
      <c r="EW67" s="2"/>
      <c r="EX67" s="2"/>
      <c r="EY67" s="2"/>
      <c r="EZ67" s="2"/>
      <c r="FA67" s="2"/>
      <c r="FB67" s="2"/>
      <c r="FC67" s="1"/>
      <c r="FD67" s="1"/>
      <c r="FE67" s="1"/>
      <c r="FF67" s="1"/>
      <c r="FG67" s="1"/>
      <c r="FH67" s="1"/>
      <c r="FI67" s="1"/>
      <c r="FJ67" s="1"/>
      <c r="FK67" s="1"/>
    </row>
    <row r="68" spans="1:167" ht="14.5">
      <c r="A68" s="128"/>
      <c r="B68" s="128"/>
      <c r="C68" s="2"/>
      <c r="D68" s="2"/>
      <c r="E68" s="2"/>
      <c r="F68" s="2"/>
      <c r="G68" s="2"/>
      <c r="H68" s="2"/>
      <c r="I68" s="2"/>
      <c r="J68" s="2"/>
      <c r="K68" s="2"/>
      <c r="L68" s="2"/>
      <c r="M68" s="2"/>
      <c r="N68" s="2"/>
      <c r="O68" s="1"/>
      <c r="P68" s="1"/>
      <c r="Q68" s="1"/>
      <c r="R68" s="1"/>
      <c r="S68" s="1"/>
      <c r="T68" s="1"/>
      <c r="U68" s="1"/>
      <c r="V68" s="1"/>
      <c r="W68" s="1"/>
      <c r="Y68" s="128"/>
      <c r="Z68" s="128"/>
      <c r="AA68" s="2"/>
      <c r="AB68" s="2"/>
      <c r="AC68" s="2"/>
      <c r="AD68" s="2"/>
      <c r="AE68" s="2"/>
      <c r="AF68" s="2"/>
      <c r="AG68" s="2"/>
      <c r="AH68" s="2"/>
      <c r="AI68" s="2"/>
      <c r="AJ68" s="2"/>
      <c r="AK68" s="2"/>
      <c r="AL68" s="2"/>
      <c r="AM68" s="1"/>
      <c r="AN68" s="1"/>
      <c r="AO68" s="1"/>
      <c r="AP68" s="1"/>
      <c r="AQ68" s="1"/>
      <c r="AR68" s="1"/>
      <c r="AS68" s="1"/>
      <c r="AT68" s="1"/>
      <c r="AU68" s="1"/>
      <c r="AW68" s="128"/>
      <c r="AX68" s="128"/>
      <c r="AY68" s="2"/>
      <c r="AZ68" s="2"/>
      <c r="BA68" s="2"/>
      <c r="BB68" s="2"/>
      <c r="BC68" s="2"/>
      <c r="BD68" s="2"/>
      <c r="BE68" s="2"/>
      <c r="BF68" s="2"/>
      <c r="BG68" s="2"/>
      <c r="BH68" s="2"/>
      <c r="BI68" s="2"/>
      <c r="BJ68" s="2"/>
      <c r="BK68" s="1"/>
      <c r="BL68" s="1"/>
      <c r="BM68" s="1"/>
      <c r="BN68" s="1"/>
      <c r="BO68" s="1"/>
      <c r="BP68" s="1"/>
      <c r="BQ68" s="1"/>
      <c r="BR68" s="1"/>
      <c r="BS68" s="1"/>
      <c r="BU68" s="128"/>
      <c r="BV68" s="128"/>
      <c r="BW68" s="2"/>
      <c r="BX68" s="2"/>
      <c r="BY68" s="2"/>
      <c r="BZ68" s="2"/>
      <c r="CA68" s="2"/>
      <c r="CB68" s="2"/>
      <c r="CC68" s="2"/>
      <c r="CD68" s="2"/>
      <c r="CE68" s="2"/>
      <c r="CF68" s="2"/>
      <c r="CG68" s="2"/>
      <c r="CH68" s="2"/>
      <c r="CI68" s="1"/>
      <c r="CJ68" s="1"/>
      <c r="CK68" s="1"/>
      <c r="CL68" s="1"/>
      <c r="CM68" s="1"/>
      <c r="CN68" s="1"/>
      <c r="CO68" s="1"/>
      <c r="CP68" s="1"/>
      <c r="CQ68" s="1"/>
      <c r="CS68" s="128"/>
      <c r="CT68" s="128"/>
      <c r="CU68" s="2"/>
      <c r="CV68" s="2"/>
      <c r="CW68" s="2"/>
      <c r="CX68" s="2"/>
      <c r="CY68" s="2"/>
      <c r="CZ68" s="2"/>
      <c r="DA68" s="2"/>
      <c r="DB68" s="2"/>
      <c r="DC68" s="2"/>
      <c r="DD68" s="2"/>
      <c r="DE68" s="2"/>
      <c r="DF68" s="2"/>
      <c r="DG68" s="1"/>
      <c r="DH68" s="1"/>
      <c r="DI68" s="1"/>
      <c r="DJ68" s="1"/>
      <c r="DK68" s="1"/>
      <c r="DL68" s="1"/>
      <c r="DM68" s="1"/>
      <c r="DN68" s="1"/>
      <c r="DO68" s="1"/>
      <c r="DQ68" s="128"/>
      <c r="DR68" s="128"/>
      <c r="DS68" s="2"/>
      <c r="DT68" s="2"/>
      <c r="DU68" s="2"/>
      <c r="DV68" s="2"/>
      <c r="DW68" s="2"/>
      <c r="DX68" s="2"/>
      <c r="DY68" s="2"/>
      <c r="DZ68" s="2"/>
      <c r="EA68" s="2"/>
      <c r="EB68" s="2"/>
      <c r="EC68" s="2"/>
      <c r="ED68" s="2"/>
      <c r="EE68" s="1"/>
      <c r="EF68" s="1"/>
      <c r="EG68" s="1"/>
      <c r="EH68" s="1"/>
      <c r="EI68" s="1"/>
      <c r="EJ68" s="1"/>
      <c r="EK68" s="1"/>
      <c r="EL68" s="1"/>
      <c r="EM68" s="1"/>
      <c r="EO68" s="128"/>
      <c r="EP68" s="128"/>
      <c r="EQ68" s="2"/>
      <c r="ER68" s="2"/>
      <c r="ES68" s="2"/>
      <c r="ET68" s="2"/>
      <c r="EU68" s="2"/>
      <c r="EV68" s="2"/>
      <c r="EW68" s="2"/>
      <c r="EX68" s="2"/>
      <c r="EY68" s="2"/>
      <c r="EZ68" s="2"/>
      <c r="FA68" s="2"/>
      <c r="FB68" s="2"/>
      <c r="FC68" s="1"/>
      <c r="FD68" s="1"/>
      <c r="FE68" s="1"/>
      <c r="FF68" s="1"/>
      <c r="FG68" s="1"/>
      <c r="FH68" s="1"/>
      <c r="FI68" s="1"/>
      <c r="FJ68" s="1"/>
      <c r="FK68" s="1"/>
    </row>
    <row r="69" spans="1:167" ht="14.5">
      <c r="A69" s="128"/>
      <c r="B69" s="128"/>
      <c r="C69" s="2"/>
      <c r="D69" s="2"/>
      <c r="E69" s="2"/>
      <c r="F69" s="2"/>
      <c r="G69" s="2"/>
      <c r="H69" s="2"/>
      <c r="I69" s="2"/>
      <c r="J69" s="2"/>
      <c r="K69" s="2"/>
      <c r="L69" s="2"/>
      <c r="M69" s="2"/>
      <c r="N69" s="2"/>
      <c r="O69" s="1"/>
      <c r="P69" s="1"/>
      <c r="Q69" s="1"/>
      <c r="R69" s="1"/>
      <c r="S69" s="1"/>
      <c r="T69" s="1"/>
      <c r="U69" s="1"/>
      <c r="V69" s="1"/>
      <c r="W69" s="1"/>
      <c r="Y69" s="128"/>
      <c r="Z69" s="128"/>
      <c r="AA69" s="2"/>
      <c r="AB69" s="2"/>
      <c r="AC69" s="2"/>
      <c r="AD69" s="2"/>
      <c r="AE69" s="2"/>
      <c r="AF69" s="2"/>
      <c r="AG69" s="2"/>
      <c r="AH69" s="2"/>
      <c r="AI69" s="2"/>
      <c r="AJ69" s="2"/>
      <c r="AK69" s="2"/>
      <c r="AL69" s="2"/>
      <c r="AM69" s="1"/>
      <c r="AN69" s="1"/>
      <c r="AO69" s="1"/>
      <c r="AP69" s="1"/>
      <c r="AQ69" s="1"/>
      <c r="AR69" s="1"/>
      <c r="AS69" s="1"/>
      <c r="AT69" s="1"/>
      <c r="AU69" s="1"/>
      <c r="AW69" s="128"/>
      <c r="AX69" s="128"/>
      <c r="AY69" s="2"/>
      <c r="AZ69" s="2"/>
      <c r="BA69" s="2"/>
      <c r="BB69" s="2"/>
      <c r="BC69" s="2"/>
      <c r="BD69" s="2"/>
      <c r="BE69" s="2"/>
      <c r="BF69" s="2"/>
      <c r="BG69" s="2"/>
      <c r="BH69" s="2"/>
      <c r="BI69" s="2"/>
      <c r="BJ69" s="2"/>
      <c r="BK69" s="1"/>
      <c r="BL69" s="1"/>
      <c r="BM69" s="1"/>
      <c r="BN69" s="1"/>
      <c r="BO69" s="1"/>
      <c r="BP69" s="1"/>
      <c r="BQ69" s="1"/>
      <c r="BR69" s="1"/>
      <c r="BS69" s="1"/>
      <c r="BU69" s="128"/>
      <c r="BV69" s="128"/>
      <c r="BW69" s="2"/>
      <c r="BX69" s="2"/>
      <c r="BY69" s="2"/>
      <c r="BZ69" s="2"/>
      <c r="CA69" s="2"/>
      <c r="CB69" s="2"/>
      <c r="CC69" s="2"/>
      <c r="CD69" s="2"/>
      <c r="CE69" s="2"/>
      <c r="CF69" s="2"/>
      <c r="CG69" s="2"/>
      <c r="CH69" s="2"/>
      <c r="CI69" s="1"/>
      <c r="CJ69" s="1"/>
      <c r="CK69" s="1"/>
      <c r="CL69" s="1"/>
      <c r="CM69" s="1"/>
      <c r="CN69" s="1"/>
      <c r="CO69" s="1"/>
      <c r="CP69" s="1"/>
      <c r="CQ69" s="1"/>
      <c r="CS69" s="128"/>
      <c r="CT69" s="128"/>
      <c r="CU69" s="2"/>
      <c r="CV69" s="2"/>
      <c r="CW69" s="2"/>
      <c r="CX69" s="2"/>
      <c r="CY69" s="2"/>
      <c r="CZ69" s="2"/>
      <c r="DA69" s="2"/>
      <c r="DB69" s="2"/>
      <c r="DC69" s="2"/>
      <c r="DD69" s="2"/>
      <c r="DE69" s="2"/>
      <c r="DF69" s="2"/>
      <c r="DG69" s="1"/>
      <c r="DH69" s="1"/>
      <c r="DI69" s="1"/>
      <c r="DJ69" s="1"/>
      <c r="DK69" s="1"/>
      <c r="DL69" s="1"/>
      <c r="DM69" s="1"/>
      <c r="DN69" s="1"/>
      <c r="DO69" s="1"/>
      <c r="DQ69" s="128"/>
      <c r="DR69" s="128"/>
      <c r="DS69" s="2"/>
      <c r="DT69" s="2"/>
      <c r="DU69" s="2"/>
      <c r="DV69" s="2"/>
      <c r="DW69" s="2"/>
      <c r="DX69" s="2"/>
      <c r="DY69" s="2"/>
      <c r="DZ69" s="2"/>
      <c r="EA69" s="2"/>
      <c r="EB69" s="2"/>
      <c r="EC69" s="2"/>
      <c r="ED69" s="2"/>
      <c r="EE69" s="1"/>
      <c r="EF69" s="1"/>
      <c r="EG69" s="1"/>
      <c r="EH69" s="1"/>
      <c r="EI69" s="1"/>
      <c r="EJ69" s="1"/>
      <c r="EK69" s="1"/>
      <c r="EL69" s="1"/>
      <c r="EM69" s="1"/>
      <c r="EO69" s="128"/>
      <c r="EP69" s="128"/>
      <c r="EQ69" s="2"/>
      <c r="ER69" s="2"/>
      <c r="ES69" s="2"/>
      <c r="ET69" s="2"/>
      <c r="EU69" s="2"/>
      <c r="EV69" s="2"/>
      <c r="EW69" s="2"/>
      <c r="EX69" s="2"/>
      <c r="EY69" s="2"/>
      <c r="EZ69" s="2"/>
      <c r="FA69" s="2"/>
      <c r="FB69" s="2"/>
      <c r="FC69" s="1"/>
      <c r="FD69" s="1"/>
      <c r="FE69" s="1"/>
      <c r="FF69" s="1"/>
      <c r="FG69" s="1"/>
      <c r="FH69" s="1"/>
      <c r="FI69" s="1"/>
      <c r="FJ69" s="1"/>
      <c r="FK69" s="1"/>
    </row>
    <row r="70" spans="1:167" ht="14.5">
      <c r="A70" s="128"/>
      <c r="B70" s="128"/>
      <c r="C70" s="2"/>
      <c r="D70" s="2"/>
      <c r="E70" s="2"/>
      <c r="F70" s="2"/>
      <c r="G70" s="2"/>
      <c r="H70" s="2"/>
      <c r="I70" s="2"/>
      <c r="J70" s="2"/>
      <c r="K70" s="2"/>
      <c r="L70" s="2"/>
      <c r="M70" s="2"/>
      <c r="N70" s="2"/>
      <c r="O70" s="1"/>
      <c r="P70" s="1"/>
      <c r="Q70" s="1"/>
      <c r="R70" s="1"/>
      <c r="S70" s="1"/>
      <c r="T70" s="1"/>
      <c r="U70" s="1"/>
      <c r="V70" s="1"/>
      <c r="W70" s="1"/>
      <c r="Y70" s="128"/>
      <c r="Z70" s="128"/>
      <c r="AA70" s="2"/>
      <c r="AB70" s="2"/>
      <c r="AC70" s="2"/>
      <c r="AD70" s="2"/>
      <c r="AE70" s="2"/>
      <c r="AF70" s="2"/>
      <c r="AG70" s="2"/>
      <c r="AH70" s="2"/>
      <c r="AI70" s="2"/>
      <c r="AJ70" s="2"/>
      <c r="AK70" s="2"/>
      <c r="AL70" s="2"/>
      <c r="AM70" s="1"/>
      <c r="AN70" s="1"/>
      <c r="AO70" s="1"/>
      <c r="AP70" s="1"/>
      <c r="AQ70" s="1"/>
      <c r="AR70" s="1"/>
      <c r="AS70" s="1"/>
      <c r="AT70" s="1"/>
      <c r="AU70" s="1"/>
      <c r="AW70" s="128"/>
      <c r="AX70" s="128"/>
      <c r="AY70" s="2"/>
      <c r="AZ70" s="2"/>
      <c r="BA70" s="2"/>
      <c r="BB70" s="2"/>
      <c r="BC70" s="2"/>
      <c r="BD70" s="2"/>
      <c r="BE70" s="2"/>
      <c r="BF70" s="2"/>
      <c r="BG70" s="2"/>
      <c r="BH70" s="2"/>
      <c r="BI70" s="2"/>
      <c r="BJ70" s="2"/>
      <c r="BK70" s="1"/>
      <c r="BL70" s="1"/>
      <c r="BM70" s="1"/>
      <c r="BN70" s="1"/>
      <c r="BO70" s="1"/>
      <c r="BP70" s="1"/>
      <c r="BQ70" s="1"/>
      <c r="BR70" s="1"/>
      <c r="BS70" s="1"/>
      <c r="BU70" s="128"/>
      <c r="BV70" s="128"/>
      <c r="BW70" s="2"/>
      <c r="BX70" s="2"/>
      <c r="BY70" s="2"/>
      <c r="BZ70" s="2"/>
      <c r="CA70" s="2"/>
      <c r="CB70" s="2"/>
      <c r="CC70" s="2"/>
      <c r="CD70" s="2"/>
      <c r="CE70" s="2"/>
      <c r="CF70" s="2"/>
      <c r="CG70" s="2"/>
      <c r="CH70" s="2"/>
      <c r="CI70" s="1"/>
      <c r="CJ70" s="1"/>
      <c r="CK70" s="1"/>
      <c r="CL70" s="1"/>
      <c r="CM70" s="1"/>
      <c r="CN70" s="1"/>
      <c r="CO70" s="1"/>
      <c r="CP70" s="1"/>
      <c r="CQ70" s="1"/>
      <c r="CS70" s="128"/>
      <c r="CT70" s="128"/>
      <c r="CU70" s="2"/>
      <c r="CV70" s="2"/>
      <c r="CW70" s="2"/>
      <c r="CX70" s="2"/>
      <c r="CY70" s="2"/>
      <c r="CZ70" s="2"/>
      <c r="DA70" s="2"/>
      <c r="DB70" s="2"/>
      <c r="DC70" s="2"/>
      <c r="DD70" s="2"/>
      <c r="DE70" s="2"/>
      <c r="DF70" s="2"/>
      <c r="DG70" s="1"/>
      <c r="DH70" s="1"/>
      <c r="DI70" s="1"/>
      <c r="DJ70" s="1"/>
      <c r="DK70" s="1"/>
      <c r="DL70" s="1"/>
      <c r="DM70" s="1"/>
      <c r="DN70" s="1"/>
      <c r="DO70" s="1"/>
      <c r="DQ70" s="128"/>
      <c r="DR70" s="128"/>
      <c r="DS70" s="2"/>
      <c r="DT70" s="2"/>
      <c r="DU70" s="2"/>
      <c r="DV70" s="2"/>
      <c r="DW70" s="2"/>
      <c r="DX70" s="2"/>
      <c r="DY70" s="2"/>
      <c r="DZ70" s="2"/>
      <c r="EA70" s="2"/>
      <c r="EB70" s="2"/>
      <c r="EC70" s="2"/>
      <c r="ED70" s="2"/>
      <c r="EE70" s="1"/>
      <c r="EF70" s="1"/>
      <c r="EG70" s="1"/>
      <c r="EH70" s="1"/>
      <c r="EI70" s="1"/>
      <c r="EJ70" s="1"/>
      <c r="EK70" s="1"/>
      <c r="EL70" s="1"/>
      <c r="EM70" s="1"/>
      <c r="EO70" s="128"/>
      <c r="EP70" s="128"/>
      <c r="EQ70" s="2"/>
      <c r="ER70" s="2"/>
      <c r="ES70" s="2"/>
      <c r="ET70" s="2"/>
      <c r="EU70" s="2"/>
      <c r="EV70" s="2"/>
      <c r="EW70" s="2"/>
      <c r="EX70" s="2"/>
      <c r="EY70" s="2"/>
      <c r="EZ70" s="2"/>
      <c r="FA70" s="2"/>
      <c r="FB70" s="2"/>
      <c r="FC70" s="1"/>
      <c r="FD70" s="1"/>
      <c r="FE70" s="1"/>
      <c r="FF70" s="1"/>
      <c r="FG70" s="1"/>
      <c r="FH70" s="1"/>
      <c r="FI70" s="1"/>
      <c r="FJ70" s="1"/>
      <c r="FK70" s="1"/>
    </row>
    <row r="71" spans="1:167" ht="14.5">
      <c r="A71" s="128"/>
      <c r="B71" s="128"/>
      <c r="C71" s="2"/>
      <c r="D71" s="2"/>
      <c r="E71" s="2"/>
      <c r="F71" s="2"/>
      <c r="G71" s="2"/>
      <c r="H71" s="2"/>
      <c r="I71" s="2"/>
      <c r="J71" s="2"/>
      <c r="K71" s="2"/>
      <c r="L71" s="2"/>
      <c r="M71" s="2"/>
      <c r="N71" s="2"/>
      <c r="O71" s="1"/>
      <c r="P71" s="1"/>
      <c r="Q71" s="1"/>
      <c r="R71" s="1"/>
      <c r="S71" s="1"/>
      <c r="T71" s="1"/>
      <c r="U71" s="1"/>
      <c r="V71" s="1"/>
      <c r="W71" s="1"/>
      <c r="Y71" s="128"/>
      <c r="Z71" s="128"/>
      <c r="AA71" s="2"/>
      <c r="AB71" s="2"/>
      <c r="AC71" s="2"/>
      <c r="AD71" s="2"/>
      <c r="AE71" s="2"/>
      <c r="AF71" s="2"/>
      <c r="AG71" s="2"/>
      <c r="AH71" s="2"/>
      <c r="AI71" s="2"/>
      <c r="AJ71" s="2"/>
      <c r="AK71" s="2"/>
      <c r="AL71" s="2"/>
      <c r="AM71" s="1"/>
      <c r="AN71" s="1"/>
      <c r="AO71" s="1"/>
      <c r="AP71" s="1"/>
      <c r="AQ71" s="1"/>
      <c r="AR71" s="1"/>
      <c r="AS71" s="1"/>
      <c r="AT71" s="1"/>
      <c r="AU71" s="1"/>
      <c r="AW71" s="128"/>
      <c r="AX71" s="128"/>
      <c r="AY71" s="2"/>
      <c r="AZ71" s="2"/>
      <c r="BA71" s="2"/>
      <c r="BB71" s="2"/>
      <c r="BC71" s="2"/>
      <c r="BD71" s="2"/>
      <c r="BE71" s="2"/>
      <c r="BF71" s="2"/>
      <c r="BG71" s="2"/>
      <c r="BH71" s="2"/>
      <c r="BI71" s="2"/>
      <c r="BJ71" s="2"/>
      <c r="BK71" s="1"/>
      <c r="BL71" s="1"/>
      <c r="BM71" s="1"/>
      <c r="BN71" s="1"/>
      <c r="BO71" s="1"/>
      <c r="BP71" s="1"/>
      <c r="BQ71" s="1"/>
      <c r="BR71" s="1"/>
      <c r="BS71" s="1"/>
      <c r="BU71" s="128"/>
      <c r="BV71" s="128"/>
      <c r="BW71" s="2"/>
      <c r="BX71" s="2"/>
      <c r="BY71" s="2"/>
      <c r="BZ71" s="2"/>
      <c r="CA71" s="2"/>
      <c r="CB71" s="2"/>
      <c r="CC71" s="2"/>
      <c r="CD71" s="2"/>
      <c r="CE71" s="2"/>
      <c r="CF71" s="2"/>
      <c r="CG71" s="2"/>
      <c r="CH71" s="2"/>
      <c r="CI71" s="1"/>
      <c r="CJ71" s="1"/>
      <c r="CK71" s="1"/>
      <c r="CL71" s="1"/>
      <c r="CM71" s="1"/>
      <c r="CN71" s="1"/>
      <c r="CO71" s="1"/>
      <c r="CP71" s="1"/>
      <c r="CQ71" s="1"/>
      <c r="CS71" s="128"/>
      <c r="CT71" s="128"/>
      <c r="CU71" s="2"/>
      <c r="CV71" s="2"/>
      <c r="CW71" s="2"/>
      <c r="CX71" s="2"/>
      <c r="CY71" s="2"/>
      <c r="CZ71" s="2"/>
      <c r="DA71" s="2"/>
      <c r="DB71" s="2"/>
      <c r="DC71" s="2"/>
      <c r="DD71" s="2"/>
      <c r="DE71" s="2"/>
      <c r="DF71" s="2"/>
      <c r="DG71" s="1"/>
      <c r="DH71" s="1"/>
      <c r="DI71" s="1"/>
      <c r="DJ71" s="1"/>
      <c r="DK71" s="1"/>
      <c r="DL71" s="1"/>
      <c r="DM71" s="1"/>
      <c r="DN71" s="1"/>
      <c r="DO71" s="1"/>
      <c r="DQ71" s="128"/>
      <c r="DR71" s="128"/>
      <c r="DS71" s="2"/>
      <c r="DT71" s="2"/>
      <c r="DU71" s="2"/>
      <c r="DV71" s="2"/>
      <c r="DW71" s="2"/>
      <c r="DX71" s="2"/>
      <c r="DY71" s="2"/>
      <c r="DZ71" s="2"/>
      <c r="EA71" s="2"/>
      <c r="EB71" s="2"/>
      <c r="EC71" s="2"/>
      <c r="ED71" s="2"/>
      <c r="EE71" s="1"/>
      <c r="EF71" s="1"/>
      <c r="EG71" s="1"/>
      <c r="EH71" s="1"/>
      <c r="EI71" s="1"/>
      <c r="EJ71" s="1"/>
      <c r="EK71" s="1"/>
      <c r="EL71" s="1"/>
      <c r="EM71" s="1"/>
      <c r="EO71" s="128"/>
      <c r="EP71" s="128"/>
      <c r="EQ71" s="2"/>
      <c r="ER71" s="2"/>
      <c r="ES71" s="2"/>
      <c r="ET71" s="2"/>
      <c r="EU71" s="2"/>
      <c r="EV71" s="2"/>
      <c r="EW71" s="2"/>
      <c r="EX71" s="2"/>
      <c r="EY71" s="2"/>
      <c r="EZ71" s="2"/>
      <c r="FA71" s="2"/>
      <c r="FB71" s="2"/>
      <c r="FC71" s="1"/>
      <c r="FD71" s="1"/>
      <c r="FE71" s="1"/>
      <c r="FF71" s="1"/>
      <c r="FG71" s="1"/>
      <c r="FH71" s="1"/>
      <c r="FI71" s="1"/>
      <c r="FJ71" s="1"/>
      <c r="FK71" s="1"/>
    </row>
    <row r="72" spans="1:167" ht="14.5">
      <c r="A72" s="128"/>
      <c r="B72" s="128"/>
      <c r="C72" s="2"/>
      <c r="D72" s="2"/>
      <c r="E72" s="2"/>
      <c r="F72" s="2"/>
      <c r="G72" s="2"/>
      <c r="H72" s="2"/>
      <c r="I72" s="2"/>
      <c r="J72" s="2"/>
      <c r="K72" s="2"/>
      <c r="L72" s="2"/>
      <c r="M72" s="2"/>
      <c r="N72" s="2"/>
      <c r="O72" s="1"/>
      <c r="P72" s="1"/>
      <c r="Q72" s="1"/>
      <c r="R72" s="1"/>
      <c r="S72" s="1"/>
      <c r="T72" s="1"/>
      <c r="U72" s="1"/>
      <c r="V72" s="1"/>
      <c r="W72" s="1"/>
      <c r="Y72" s="128"/>
      <c r="Z72" s="128"/>
      <c r="AA72" s="2"/>
      <c r="AB72" s="2"/>
      <c r="AC72" s="2"/>
      <c r="AD72" s="2"/>
      <c r="AE72" s="2"/>
      <c r="AF72" s="2"/>
      <c r="AG72" s="2"/>
      <c r="AH72" s="2"/>
      <c r="AI72" s="2"/>
      <c r="AJ72" s="2"/>
      <c r="AK72" s="2"/>
      <c r="AL72" s="2"/>
      <c r="AM72" s="1"/>
      <c r="AN72" s="1"/>
      <c r="AO72" s="1"/>
      <c r="AP72" s="1"/>
      <c r="AQ72" s="1"/>
      <c r="AR72" s="1"/>
      <c r="AS72" s="1"/>
      <c r="AT72" s="1"/>
      <c r="AU72" s="1"/>
      <c r="AW72" s="128"/>
      <c r="AX72" s="128"/>
      <c r="AY72" s="2"/>
      <c r="AZ72" s="2"/>
      <c r="BA72" s="2"/>
      <c r="BB72" s="2"/>
      <c r="BC72" s="2"/>
      <c r="BD72" s="2"/>
      <c r="BE72" s="2"/>
      <c r="BF72" s="2"/>
      <c r="BG72" s="2"/>
      <c r="BH72" s="2"/>
      <c r="BI72" s="2"/>
      <c r="BJ72" s="2"/>
      <c r="BK72" s="1"/>
      <c r="BL72" s="1"/>
      <c r="BM72" s="1"/>
      <c r="BN72" s="1"/>
      <c r="BO72" s="1"/>
      <c r="BP72" s="1"/>
      <c r="BQ72" s="1"/>
      <c r="BR72" s="1"/>
      <c r="BS72" s="1"/>
      <c r="BU72" s="128"/>
      <c r="BV72" s="128"/>
      <c r="BW72" s="2"/>
      <c r="BX72" s="2"/>
      <c r="BY72" s="2"/>
      <c r="BZ72" s="2"/>
      <c r="CA72" s="2"/>
      <c r="CB72" s="2"/>
      <c r="CC72" s="2"/>
      <c r="CD72" s="2"/>
      <c r="CE72" s="2"/>
      <c r="CF72" s="2"/>
      <c r="CG72" s="2"/>
      <c r="CH72" s="2"/>
      <c r="CI72" s="1"/>
      <c r="CJ72" s="1"/>
      <c r="CK72" s="1"/>
      <c r="CL72" s="1"/>
      <c r="CM72" s="1"/>
      <c r="CN72" s="1"/>
      <c r="CO72" s="1"/>
      <c r="CP72" s="1"/>
      <c r="CQ72" s="1"/>
      <c r="CS72" s="128"/>
      <c r="CT72" s="128"/>
      <c r="CU72" s="2"/>
      <c r="CV72" s="2"/>
      <c r="CW72" s="2"/>
      <c r="CX72" s="2"/>
      <c r="CY72" s="2"/>
      <c r="CZ72" s="2"/>
      <c r="DA72" s="2"/>
      <c r="DB72" s="2"/>
      <c r="DC72" s="2"/>
      <c r="DD72" s="2"/>
      <c r="DE72" s="2"/>
      <c r="DF72" s="2"/>
      <c r="DG72" s="1"/>
      <c r="DH72" s="1"/>
      <c r="DI72" s="1"/>
      <c r="DJ72" s="1"/>
      <c r="DK72" s="1"/>
      <c r="DL72" s="1"/>
      <c r="DM72" s="1"/>
      <c r="DN72" s="1"/>
      <c r="DO72" s="1"/>
      <c r="DQ72" s="128"/>
      <c r="DR72" s="128"/>
      <c r="DS72" s="2"/>
      <c r="DT72" s="2"/>
      <c r="DU72" s="2"/>
      <c r="DV72" s="2"/>
      <c r="DW72" s="2"/>
      <c r="DX72" s="2"/>
      <c r="DY72" s="2"/>
      <c r="DZ72" s="2"/>
      <c r="EA72" s="2"/>
      <c r="EB72" s="2"/>
      <c r="EC72" s="2"/>
      <c r="ED72" s="2"/>
      <c r="EE72" s="1"/>
      <c r="EF72" s="1"/>
      <c r="EG72" s="1"/>
      <c r="EH72" s="1"/>
      <c r="EI72" s="1"/>
      <c r="EJ72" s="1"/>
      <c r="EK72" s="1"/>
      <c r="EL72" s="1"/>
      <c r="EM72" s="1"/>
      <c r="EO72" s="128"/>
      <c r="EP72" s="128"/>
      <c r="EQ72" s="2"/>
      <c r="ER72" s="2"/>
      <c r="ES72" s="2"/>
      <c r="ET72" s="2"/>
      <c r="EU72" s="2"/>
      <c r="EV72" s="2"/>
      <c r="EW72" s="2"/>
      <c r="EX72" s="2"/>
      <c r="EY72" s="2"/>
      <c r="EZ72" s="2"/>
      <c r="FA72" s="2"/>
      <c r="FB72" s="2"/>
      <c r="FC72" s="1"/>
      <c r="FD72" s="1"/>
      <c r="FE72" s="1"/>
      <c r="FF72" s="1"/>
      <c r="FG72" s="1"/>
      <c r="FH72" s="1"/>
      <c r="FI72" s="1"/>
      <c r="FJ72" s="1"/>
      <c r="FK72" s="1"/>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28"/>
      <c r="B74" s="128"/>
      <c r="C74" s="2"/>
      <c r="D74" s="2"/>
      <c r="E74" s="2"/>
      <c r="F74" s="2"/>
      <c r="G74" s="2"/>
      <c r="H74" s="2"/>
      <c r="I74" s="2"/>
      <c r="J74" s="2"/>
      <c r="K74" s="2"/>
      <c r="L74" s="2"/>
      <c r="M74" s="2"/>
      <c r="N74" s="2"/>
      <c r="O74" s="1"/>
      <c r="P74" s="1"/>
      <c r="Q74" s="1"/>
      <c r="R74" s="1"/>
      <c r="S74" s="1"/>
      <c r="T74" s="1"/>
      <c r="U74" s="1"/>
      <c r="V74" s="1"/>
      <c r="W74" s="1"/>
      <c r="Y74" s="128"/>
      <c r="Z74" s="128"/>
      <c r="AA74" s="2"/>
      <c r="AB74" s="2"/>
      <c r="AC74" s="2"/>
      <c r="AD74" s="2"/>
      <c r="AE74" s="2"/>
      <c r="AF74" s="2"/>
      <c r="AG74" s="2"/>
      <c r="AH74" s="2"/>
      <c r="AI74" s="2"/>
      <c r="AJ74" s="2"/>
      <c r="AK74" s="2"/>
      <c r="AL74" s="2"/>
      <c r="AM74" s="1"/>
      <c r="AN74" s="1"/>
      <c r="AO74" s="1"/>
      <c r="AP74" s="1"/>
      <c r="AQ74" s="1"/>
      <c r="AR74" s="1"/>
      <c r="AS74" s="1"/>
      <c r="AT74" s="1"/>
      <c r="AU74" s="1"/>
      <c r="AW74" s="128"/>
      <c r="AX74" s="128"/>
      <c r="AY74" s="2"/>
      <c r="AZ74" s="2"/>
      <c r="BA74" s="2"/>
      <c r="BB74" s="2"/>
      <c r="BC74" s="2"/>
      <c r="BD74" s="2"/>
      <c r="BE74" s="2"/>
      <c r="BF74" s="2"/>
      <c r="BG74" s="2"/>
      <c r="BH74" s="2"/>
      <c r="BI74" s="2"/>
      <c r="BJ74" s="2"/>
      <c r="BK74" s="1"/>
      <c r="BL74" s="1"/>
      <c r="BM74" s="1"/>
      <c r="BN74" s="1"/>
      <c r="BO74" s="1"/>
      <c r="BP74" s="1"/>
      <c r="BQ74" s="1"/>
      <c r="BR74" s="1"/>
      <c r="BS74" s="1"/>
      <c r="BU74" s="128"/>
      <c r="BV74" s="128"/>
      <c r="BW74" s="2"/>
      <c r="BX74" s="2"/>
      <c r="BY74" s="2"/>
      <c r="BZ74" s="2"/>
      <c r="CA74" s="2"/>
      <c r="CB74" s="2"/>
      <c r="CC74" s="2"/>
      <c r="CD74" s="2"/>
      <c r="CE74" s="2"/>
      <c r="CF74" s="2"/>
      <c r="CG74" s="2"/>
      <c r="CH74" s="2"/>
      <c r="CI74" s="1"/>
      <c r="CJ74" s="1"/>
      <c r="CK74" s="1"/>
      <c r="CL74" s="1"/>
      <c r="CM74" s="1"/>
      <c r="CN74" s="1"/>
      <c r="CO74" s="1"/>
      <c r="CP74" s="1"/>
      <c r="CQ74" s="1"/>
      <c r="CS74" s="128"/>
      <c r="CT74" s="128"/>
      <c r="CU74" s="2"/>
      <c r="CV74" s="2"/>
      <c r="CW74" s="2"/>
      <c r="CX74" s="2"/>
      <c r="CY74" s="2"/>
      <c r="CZ74" s="2"/>
      <c r="DA74" s="2"/>
      <c r="DB74" s="2"/>
      <c r="DC74" s="2"/>
      <c r="DD74" s="2"/>
      <c r="DE74" s="2"/>
      <c r="DF74" s="2"/>
      <c r="DG74" s="1"/>
      <c r="DH74" s="1"/>
      <c r="DI74" s="1"/>
      <c r="DJ74" s="1"/>
      <c r="DK74" s="1"/>
      <c r="DL74" s="1"/>
      <c r="DM74" s="1"/>
      <c r="DN74" s="1"/>
      <c r="DO74" s="1"/>
      <c r="DQ74" s="128"/>
      <c r="DR74" s="128"/>
      <c r="DS74" s="2"/>
      <c r="DT74" s="2"/>
      <c r="DU74" s="2"/>
      <c r="DV74" s="2"/>
      <c r="DW74" s="2"/>
      <c r="DX74" s="2"/>
      <c r="DY74" s="2"/>
      <c r="DZ74" s="2"/>
      <c r="EA74" s="2"/>
      <c r="EB74" s="2"/>
      <c r="EC74" s="2"/>
      <c r="ED74" s="2"/>
      <c r="EE74" s="1"/>
      <c r="EF74" s="1"/>
      <c r="EG74" s="1"/>
      <c r="EH74" s="1"/>
      <c r="EI74" s="1"/>
      <c r="EJ74" s="1"/>
      <c r="EK74" s="1"/>
      <c r="EL74" s="1"/>
      <c r="EM74" s="1"/>
      <c r="EO74" s="128"/>
      <c r="EP74" s="128"/>
      <c r="EQ74" s="2"/>
      <c r="ER74" s="2"/>
      <c r="ES74" s="2"/>
      <c r="ET74" s="2"/>
      <c r="EU74" s="2"/>
      <c r="EV74" s="2"/>
      <c r="EW74" s="2"/>
      <c r="EX74" s="2"/>
      <c r="EY74" s="2"/>
      <c r="EZ74" s="2"/>
      <c r="FA74" s="2"/>
      <c r="FB74" s="2"/>
      <c r="FC74" s="1"/>
      <c r="FD74" s="1"/>
      <c r="FE74" s="1"/>
      <c r="FF74" s="1"/>
      <c r="FG74" s="1"/>
      <c r="FH74" s="1"/>
      <c r="FI74" s="1"/>
      <c r="FJ74" s="1"/>
      <c r="FK74" s="1"/>
    </row>
    <row r="75" spans="1:167" ht="14.5">
      <c r="A75" s="128"/>
      <c r="B75" s="128"/>
      <c r="C75" s="2"/>
      <c r="D75" s="2"/>
      <c r="E75" s="2"/>
      <c r="F75" s="2"/>
      <c r="G75" s="2"/>
      <c r="H75" s="2"/>
      <c r="I75" s="2"/>
      <c r="J75" s="2"/>
      <c r="K75" s="2"/>
      <c r="L75" s="2"/>
      <c r="M75" s="2"/>
      <c r="N75" s="2"/>
      <c r="O75" s="1"/>
      <c r="P75" s="1"/>
      <c r="Q75" s="1"/>
      <c r="R75" s="1"/>
      <c r="S75" s="1"/>
      <c r="T75" s="1"/>
      <c r="U75" s="1"/>
      <c r="V75" s="1"/>
      <c r="W75" s="1"/>
      <c r="Y75" s="128"/>
      <c r="Z75" s="128"/>
      <c r="AA75" s="2"/>
      <c r="AB75" s="2"/>
      <c r="AC75" s="2"/>
      <c r="AD75" s="2"/>
      <c r="AE75" s="2"/>
      <c r="AF75" s="2"/>
      <c r="AG75" s="2"/>
      <c r="AH75" s="2"/>
      <c r="AI75" s="2"/>
      <c r="AJ75" s="2"/>
      <c r="AK75" s="2"/>
      <c r="AL75" s="2"/>
      <c r="AM75" s="1"/>
      <c r="AN75" s="1"/>
      <c r="AO75" s="1"/>
      <c r="AP75" s="1"/>
      <c r="AQ75" s="1"/>
      <c r="AR75" s="1"/>
      <c r="AS75" s="1"/>
      <c r="AT75" s="1"/>
      <c r="AU75" s="1"/>
      <c r="AW75" s="128"/>
      <c r="AX75" s="128"/>
      <c r="AY75" s="2"/>
      <c r="AZ75" s="2"/>
      <c r="BA75" s="2"/>
      <c r="BB75" s="2"/>
      <c r="BC75" s="2"/>
      <c r="BD75" s="2"/>
      <c r="BE75" s="2"/>
      <c r="BF75" s="2"/>
      <c r="BG75" s="2"/>
      <c r="BH75" s="2"/>
      <c r="BI75" s="2"/>
      <c r="BJ75" s="2"/>
      <c r="BK75" s="1"/>
      <c r="BL75" s="1"/>
      <c r="BM75" s="1"/>
      <c r="BN75" s="1"/>
      <c r="BO75" s="1"/>
      <c r="BP75" s="1"/>
      <c r="BQ75" s="1"/>
      <c r="BR75" s="1"/>
      <c r="BS75" s="1"/>
      <c r="BU75" s="128"/>
      <c r="BV75" s="128"/>
      <c r="BW75" s="2"/>
      <c r="BX75" s="2"/>
      <c r="BY75" s="2"/>
      <c r="BZ75" s="2"/>
      <c r="CA75" s="2"/>
      <c r="CB75" s="2"/>
      <c r="CC75" s="2"/>
      <c r="CD75" s="2"/>
      <c r="CE75" s="2"/>
      <c r="CF75" s="2"/>
      <c r="CG75" s="2"/>
      <c r="CH75" s="2"/>
      <c r="CI75" s="1"/>
      <c r="CJ75" s="1"/>
      <c r="CK75" s="1"/>
      <c r="CL75" s="1"/>
      <c r="CM75" s="1"/>
      <c r="CN75" s="1"/>
      <c r="CO75" s="1"/>
      <c r="CP75" s="1"/>
      <c r="CQ75" s="1"/>
      <c r="CS75" s="128"/>
      <c r="CT75" s="128"/>
      <c r="CU75" s="2"/>
      <c r="CV75" s="2"/>
      <c r="CW75" s="2"/>
      <c r="CX75" s="2"/>
      <c r="CY75" s="2"/>
      <c r="CZ75" s="2"/>
      <c r="DA75" s="2"/>
      <c r="DB75" s="2"/>
      <c r="DC75" s="2"/>
      <c r="DD75" s="2"/>
      <c r="DE75" s="2"/>
      <c r="DF75" s="2"/>
      <c r="DG75" s="1"/>
      <c r="DH75" s="1"/>
      <c r="DI75" s="1"/>
      <c r="DJ75" s="1"/>
      <c r="DK75" s="1"/>
      <c r="DL75" s="1"/>
      <c r="DM75" s="1"/>
      <c r="DN75" s="1"/>
      <c r="DO75" s="1"/>
      <c r="DQ75" s="128"/>
      <c r="DR75" s="128"/>
      <c r="DS75" s="2"/>
      <c r="DT75" s="2"/>
      <c r="DU75" s="2"/>
      <c r="DV75" s="2"/>
      <c r="DW75" s="2"/>
      <c r="DX75" s="2"/>
      <c r="DY75" s="2"/>
      <c r="DZ75" s="2"/>
      <c r="EA75" s="2"/>
      <c r="EB75" s="2"/>
      <c r="EC75" s="2"/>
      <c r="ED75" s="2"/>
      <c r="EE75" s="1"/>
      <c r="EF75" s="1"/>
      <c r="EG75" s="1"/>
      <c r="EH75" s="1"/>
      <c r="EI75" s="1"/>
      <c r="EJ75" s="1"/>
      <c r="EK75" s="1"/>
      <c r="EL75" s="1"/>
      <c r="EM75" s="1"/>
      <c r="EO75" s="128"/>
      <c r="EP75" s="128"/>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row r="135" spans="1:167" ht="14.5">
      <c r="A135" s="128"/>
      <c r="B135" s="128"/>
      <c r="C135" s="2"/>
      <c r="D135" s="2"/>
      <c r="E135" s="2"/>
      <c r="F135" s="2"/>
      <c r="G135" s="2"/>
      <c r="H135" s="2"/>
      <c r="I135" s="2"/>
      <c r="J135" s="2"/>
      <c r="K135" s="1"/>
      <c r="L135" s="1"/>
      <c r="M135" s="1"/>
      <c r="N135" s="1"/>
      <c r="O135" s="1"/>
      <c r="P135" s="1"/>
      <c r="Q135" s="1"/>
      <c r="R135" s="1"/>
      <c r="S135" s="1"/>
      <c r="T135" s="1"/>
      <c r="U135" s="1"/>
      <c r="V135" s="1"/>
      <c r="W135" s="1"/>
      <c r="Y135" s="128"/>
      <c r="Z135" s="128"/>
      <c r="AA135" s="2"/>
      <c r="AB135" s="2"/>
      <c r="AC135" s="2"/>
      <c r="AD135" s="2"/>
      <c r="AE135" s="2"/>
      <c r="AF135" s="2"/>
      <c r="AG135" s="2"/>
      <c r="AH135" s="2"/>
      <c r="AI135" s="1"/>
      <c r="AJ135" s="1"/>
      <c r="AK135" s="1"/>
      <c r="AL135" s="1"/>
      <c r="AM135" s="1"/>
      <c r="AN135" s="1"/>
      <c r="AO135" s="1"/>
      <c r="AP135" s="1"/>
      <c r="AQ135" s="1"/>
      <c r="AR135" s="1"/>
      <c r="AS135" s="1"/>
      <c r="AT135" s="1"/>
      <c r="AU135" s="1"/>
      <c r="AW135" s="128"/>
      <c r="AX135" s="128"/>
      <c r="AY135" s="2"/>
      <c r="AZ135" s="2"/>
      <c r="BA135" s="2"/>
      <c r="BB135" s="2"/>
      <c r="BC135" s="2"/>
      <c r="BD135" s="2"/>
      <c r="BE135" s="2"/>
      <c r="BF135" s="2"/>
      <c r="BG135" s="1"/>
      <c r="BH135" s="1"/>
      <c r="BI135" s="1"/>
      <c r="BJ135" s="1"/>
      <c r="BK135" s="1"/>
      <c r="BL135" s="1"/>
      <c r="BM135" s="1"/>
      <c r="BN135" s="1"/>
      <c r="BO135" s="1"/>
      <c r="BP135" s="1"/>
      <c r="BQ135" s="1"/>
      <c r="BR135" s="1"/>
      <c r="BS135" s="1"/>
      <c r="BU135" s="128"/>
      <c r="BV135" s="128"/>
      <c r="BW135" s="2"/>
      <c r="BX135" s="2"/>
      <c r="BY135" s="2"/>
      <c r="BZ135" s="2"/>
      <c r="CA135" s="2"/>
      <c r="CB135" s="2"/>
      <c r="CC135" s="2"/>
      <c r="CD135" s="2"/>
      <c r="CE135" s="1"/>
      <c r="CF135" s="1"/>
      <c r="CG135" s="1"/>
      <c r="CH135" s="1"/>
      <c r="CI135" s="1"/>
      <c r="CJ135" s="1"/>
      <c r="CK135" s="1"/>
      <c r="CL135" s="1"/>
      <c r="CM135" s="1"/>
      <c r="CN135" s="1"/>
      <c r="CO135" s="1"/>
      <c r="CP135" s="1"/>
      <c r="CQ135" s="1"/>
      <c r="CS135" s="128"/>
      <c r="CT135" s="128"/>
      <c r="CU135" s="2"/>
      <c r="CV135" s="2"/>
      <c r="CW135" s="2"/>
      <c r="CX135" s="2"/>
      <c r="CY135" s="2"/>
      <c r="CZ135" s="2"/>
      <c r="DA135" s="2"/>
      <c r="DB135" s="2"/>
      <c r="DC135" s="1"/>
      <c r="DD135" s="1"/>
      <c r="DE135" s="1"/>
      <c r="DF135" s="1"/>
      <c r="DG135" s="1"/>
      <c r="DH135" s="1"/>
      <c r="DI135" s="1"/>
      <c r="DJ135" s="1"/>
      <c r="DK135" s="1"/>
      <c r="DL135" s="1"/>
      <c r="DM135" s="1"/>
      <c r="DN135" s="1"/>
      <c r="DO135" s="1"/>
      <c r="DQ135" s="128"/>
      <c r="DR135" s="128"/>
      <c r="DS135" s="2"/>
      <c r="DT135" s="2"/>
      <c r="DU135" s="2"/>
      <c r="DV135" s="2"/>
      <c r="DW135" s="2"/>
      <c r="DX135" s="2"/>
      <c r="DY135" s="2"/>
      <c r="DZ135" s="2"/>
      <c r="EA135" s="1"/>
      <c r="EB135" s="1"/>
      <c r="EC135" s="1"/>
      <c r="ED135" s="1"/>
      <c r="EE135" s="1"/>
      <c r="EF135" s="1"/>
      <c r="EG135" s="1"/>
      <c r="EH135" s="1"/>
      <c r="EI135" s="1"/>
      <c r="EJ135" s="1"/>
      <c r="EK135" s="1"/>
      <c r="EL135" s="1"/>
      <c r="EM135" s="1"/>
      <c r="EO135" s="128"/>
      <c r="EP135" s="128"/>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5:B135"/>
    <mergeCell ref="Y135:Z135"/>
    <mergeCell ref="AW135:AX135"/>
    <mergeCell ref="BU135:BV135"/>
    <mergeCell ref="CS135:CT135"/>
    <mergeCell ref="DQ135:DR135"/>
    <mergeCell ref="EO135:EP135"/>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K149"/>
  <sheetViews>
    <sheetView topLeftCell="A52" workbookViewId="0">
      <selection activeCell="FO14" sqref="FO1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565</v>
      </c>
      <c r="B8" s="133"/>
      <c r="C8" s="4"/>
      <c r="D8" s="4"/>
      <c r="E8" s="4"/>
      <c r="F8" s="3"/>
      <c r="G8" s="3"/>
      <c r="H8" s="3"/>
      <c r="I8" s="3"/>
      <c r="J8" s="3"/>
      <c r="K8" s="3"/>
      <c r="L8" s="3"/>
      <c r="M8" s="3"/>
      <c r="N8" s="3"/>
      <c r="O8" s="3"/>
      <c r="P8" s="3"/>
      <c r="Q8" s="3"/>
      <c r="R8" s="3"/>
      <c r="S8" s="3"/>
      <c r="T8" s="3"/>
      <c r="U8" s="3"/>
      <c r="V8" s="3"/>
      <c r="W8" s="3"/>
      <c r="Y8" s="133" t="s">
        <v>565</v>
      </c>
      <c r="Z8" s="133"/>
      <c r="AA8" s="4"/>
      <c r="AB8" s="4"/>
      <c r="AC8" s="4"/>
      <c r="AD8" s="3"/>
      <c r="AE8" s="3"/>
      <c r="AF8" s="3"/>
      <c r="AG8" s="3"/>
      <c r="AH8" s="3"/>
      <c r="AI8" s="3"/>
      <c r="AJ8" s="3"/>
      <c r="AK8" s="3"/>
      <c r="AL8" s="3"/>
      <c r="AM8" s="3"/>
      <c r="AN8" s="3"/>
      <c r="AO8" s="3"/>
      <c r="AP8" s="3"/>
      <c r="AQ8" s="3"/>
      <c r="AR8" s="3"/>
      <c r="AS8" s="3"/>
      <c r="AT8" s="3"/>
      <c r="AU8" s="3"/>
      <c r="AW8" s="133" t="s">
        <v>565</v>
      </c>
      <c r="AX8" s="133"/>
      <c r="AY8" s="4"/>
      <c r="AZ8" s="4"/>
      <c r="BA8" s="4"/>
      <c r="BB8" s="3"/>
      <c r="BC8" s="3"/>
      <c r="BD8" s="3"/>
      <c r="BE8" s="3"/>
      <c r="BF8" s="3"/>
      <c r="BG8" s="3"/>
      <c r="BH8" s="3"/>
      <c r="BI8" s="3"/>
      <c r="BJ8" s="3"/>
      <c r="BK8" s="3"/>
      <c r="BL8" s="3"/>
      <c r="BM8" s="3"/>
      <c r="BN8" s="3"/>
      <c r="BO8" s="3"/>
      <c r="BP8" s="3"/>
      <c r="BQ8" s="3"/>
      <c r="BR8" s="3"/>
      <c r="BS8" s="3"/>
      <c r="BU8" s="133" t="s">
        <v>565</v>
      </c>
      <c r="BV8" s="133"/>
      <c r="BW8" s="4"/>
      <c r="BX8" s="4"/>
      <c r="BY8" s="4"/>
      <c r="BZ8" s="3"/>
      <c r="CA8" s="3"/>
      <c r="CB8" s="3"/>
      <c r="CC8" s="3"/>
      <c r="CD8" s="3"/>
      <c r="CE8" s="3"/>
      <c r="CF8" s="3"/>
      <c r="CG8" s="3"/>
      <c r="CH8" s="3"/>
      <c r="CI8" s="3"/>
      <c r="CJ8" s="3"/>
      <c r="CK8" s="3"/>
      <c r="CL8" s="3"/>
      <c r="CM8" s="3"/>
      <c r="CN8" s="3"/>
      <c r="CO8" s="3"/>
      <c r="CP8" s="3"/>
      <c r="CQ8" s="3"/>
      <c r="CS8" s="133" t="s">
        <v>565</v>
      </c>
      <c r="CT8" s="133"/>
      <c r="CU8" s="4"/>
      <c r="CV8" s="4"/>
      <c r="CW8" s="4"/>
      <c r="CX8" s="3"/>
      <c r="CY8" s="3"/>
      <c r="CZ8" s="3"/>
      <c r="DA8" s="3"/>
      <c r="DB8" s="3"/>
      <c r="DC8" s="3"/>
      <c r="DD8" s="3"/>
      <c r="DE8" s="3"/>
      <c r="DF8" s="3"/>
      <c r="DG8" s="3"/>
      <c r="DH8" s="3"/>
      <c r="DI8" s="3"/>
      <c r="DJ8" s="3"/>
      <c r="DK8" s="3"/>
      <c r="DL8" s="3"/>
      <c r="DM8" s="3"/>
      <c r="DN8" s="3"/>
      <c r="DO8" s="3"/>
      <c r="DQ8" s="133" t="s">
        <v>565</v>
      </c>
      <c r="DR8" s="133"/>
      <c r="DS8" s="4"/>
      <c r="DT8" s="4"/>
      <c r="DU8" s="4"/>
      <c r="DV8" s="3"/>
      <c r="DW8" s="3"/>
      <c r="DX8" s="3"/>
      <c r="DY8" s="3"/>
      <c r="DZ8" s="3"/>
      <c r="EA8" s="3"/>
      <c r="EB8" s="3"/>
      <c r="EC8" s="3"/>
      <c r="ED8" s="3"/>
      <c r="EE8" s="3"/>
      <c r="EF8" s="3"/>
      <c r="EG8" s="3"/>
      <c r="EH8" s="3"/>
      <c r="EI8" s="3"/>
      <c r="EJ8" s="3"/>
      <c r="EK8" s="3"/>
      <c r="EL8" s="3"/>
      <c r="EM8" s="3"/>
      <c r="EO8" s="133" t="s">
        <v>565</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106">
      <c r="A13" s="3"/>
      <c r="B13" s="13" t="s">
        <v>566</v>
      </c>
      <c r="C13" s="4">
        <v>0.6</v>
      </c>
      <c r="D13" s="4">
        <v>0.6</v>
      </c>
      <c r="E13" s="4">
        <v>0.6</v>
      </c>
      <c r="F13" s="4">
        <v>0.6</v>
      </c>
      <c r="G13" s="4">
        <v>0.7</v>
      </c>
      <c r="H13" s="4">
        <v>0.7</v>
      </c>
      <c r="I13" s="4">
        <v>0.7</v>
      </c>
      <c r="J13" s="4">
        <v>0.7</v>
      </c>
      <c r="K13" s="4">
        <v>0.7</v>
      </c>
      <c r="L13" s="4">
        <v>0.7</v>
      </c>
      <c r="M13" s="4">
        <v>0.7</v>
      </c>
      <c r="N13" s="4">
        <v>0.7</v>
      </c>
      <c r="O13" s="4">
        <v>0.6</v>
      </c>
      <c r="P13" s="4">
        <v>0.6</v>
      </c>
      <c r="Q13" s="4">
        <v>0.7</v>
      </c>
      <c r="R13" s="4">
        <v>0.7</v>
      </c>
      <c r="S13" s="4">
        <v>0.6</v>
      </c>
      <c r="T13" s="4">
        <v>0.7</v>
      </c>
      <c r="U13" s="4">
        <v>0.7</v>
      </c>
      <c r="V13" s="4">
        <v>0.8</v>
      </c>
      <c r="W13" s="4">
        <v>0.7</v>
      </c>
      <c r="Y13" s="3"/>
      <c r="Z13" s="13" t="s">
        <v>566</v>
      </c>
      <c r="AA13" s="4">
        <v>2.9</v>
      </c>
      <c r="AB13" s="4">
        <v>3</v>
      </c>
      <c r="AC13" s="4">
        <v>3.2</v>
      </c>
      <c r="AD13" s="4">
        <v>3.4</v>
      </c>
      <c r="AE13" s="4">
        <v>3.4</v>
      </c>
      <c r="AF13" s="4">
        <v>3.2</v>
      </c>
      <c r="AG13" s="4">
        <v>3.1</v>
      </c>
      <c r="AH13" s="4">
        <v>3</v>
      </c>
      <c r="AI13" s="4">
        <v>3.3</v>
      </c>
      <c r="AJ13" s="4">
        <v>3.1</v>
      </c>
      <c r="AK13" s="4">
        <v>2.9</v>
      </c>
      <c r="AL13" s="4">
        <v>3.1</v>
      </c>
      <c r="AM13" s="4">
        <v>2.6</v>
      </c>
      <c r="AN13" s="4">
        <v>2.6</v>
      </c>
      <c r="AO13" s="4">
        <v>2.7</v>
      </c>
      <c r="AP13" s="4">
        <v>2.6</v>
      </c>
      <c r="AQ13" s="4">
        <v>2.5</v>
      </c>
      <c r="AR13" s="4">
        <v>2.6</v>
      </c>
      <c r="AS13" s="4">
        <v>2.6</v>
      </c>
      <c r="AT13" s="4">
        <v>2.7</v>
      </c>
      <c r="AU13" s="4">
        <v>2.6</v>
      </c>
      <c r="AW13" s="3"/>
      <c r="AX13" s="13" t="s">
        <v>566</v>
      </c>
      <c r="AY13" s="4">
        <v>2.5</v>
      </c>
      <c r="AZ13" s="4">
        <v>2.6</v>
      </c>
      <c r="BA13" s="4">
        <v>2.8</v>
      </c>
      <c r="BB13" s="4">
        <v>3</v>
      </c>
      <c r="BC13" s="4">
        <v>3.1</v>
      </c>
      <c r="BD13" s="4">
        <v>2.9</v>
      </c>
      <c r="BE13" s="4">
        <v>3</v>
      </c>
      <c r="BF13" s="4">
        <v>2.8</v>
      </c>
      <c r="BG13" s="4">
        <v>2.9</v>
      </c>
      <c r="BH13" s="4">
        <v>3</v>
      </c>
      <c r="BI13" s="4">
        <v>3.1</v>
      </c>
      <c r="BJ13" s="4">
        <v>3.1</v>
      </c>
      <c r="BK13" s="4">
        <v>3</v>
      </c>
      <c r="BL13" s="4">
        <v>3</v>
      </c>
      <c r="BM13" s="4">
        <v>3.1</v>
      </c>
      <c r="BN13" s="4">
        <v>3.2</v>
      </c>
      <c r="BO13" s="4">
        <v>2.8</v>
      </c>
      <c r="BP13" s="4">
        <v>3.4</v>
      </c>
      <c r="BQ13" s="4">
        <v>3.5</v>
      </c>
      <c r="BR13" s="4">
        <v>3.8</v>
      </c>
      <c r="BS13" s="4">
        <v>3.4</v>
      </c>
      <c r="BU13" s="3"/>
      <c r="BV13" s="13" t="s">
        <v>566</v>
      </c>
      <c r="BW13" s="4">
        <v>0.3</v>
      </c>
      <c r="BX13" s="4">
        <v>0.3</v>
      </c>
      <c r="BY13" s="4">
        <v>0.3</v>
      </c>
      <c r="BZ13" s="4">
        <v>0.3</v>
      </c>
      <c r="CA13" s="4">
        <v>0.3</v>
      </c>
      <c r="CB13" s="4">
        <v>0.3</v>
      </c>
      <c r="CC13" s="4">
        <v>0.3</v>
      </c>
      <c r="CD13" s="4">
        <v>0.3</v>
      </c>
      <c r="CE13" s="4">
        <v>0.2</v>
      </c>
      <c r="CF13" s="4">
        <v>0.2</v>
      </c>
      <c r="CG13" s="4">
        <v>0.2</v>
      </c>
      <c r="CH13" s="4">
        <v>0.3</v>
      </c>
      <c r="CI13" s="4">
        <v>0.2</v>
      </c>
      <c r="CJ13" s="4">
        <v>0.3</v>
      </c>
      <c r="CK13" s="4">
        <v>0.3</v>
      </c>
      <c r="CL13" s="4">
        <v>0.3</v>
      </c>
      <c r="CM13" s="4">
        <v>0.3</v>
      </c>
      <c r="CN13" s="4">
        <v>0.3</v>
      </c>
      <c r="CO13" s="4">
        <v>0.3</v>
      </c>
      <c r="CP13" s="4">
        <v>0.3</v>
      </c>
      <c r="CQ13" s="4">
        <v>0.3</v>
      </c>
      <c r="CS13" s="3"/>
      <c r="CT13" s="13" t="s">
        <v>566</v>
      </c>
      <c r="CU13" s="4">
        <v>0.2</v>
      </c>
      <c r="CV13" s="4">
        <v>0.2</v>
      </c>
      <c r="CW13" s="4">
        <v>0.2</v>
      </c>
      <c r="CX13" s="4">
        <v>0.2</v>
      </c>
      <c r="CY13" s="4">
        <v>0.2</v>
      </c>
      <c r="CZ13" s="4">
        <v>0.2</v>
      </c>
      <c r="DA13" s="4">
        <v>0.2</v>
      </c>
      <c r="DB13" s="4">
        <v>0.2</v>
      </c>
      <c r="DC13" s="4">
        <v>0.3</v>
      </c>
      <c r="DD13" s="4">
        <v>0.2</v>
      </c>
      <c r="DE13" s="4">
        <v>0.3</v>
      </c>
      <c r="DF13" s="4">
        <v>0.3</v>
      </c>
      <c r="DG13" s="4">
        <v>0.3</v>
      </c>
      <c r="DH13" s="4">
        <v>0.3</v>
      </c>
      <c r="DI13" s="4">
        <v>0.4</v>
      </c>
      <c r="DJ13" s="4">
        <v>0.4</v>
      </c>
      <c r="DK13" s="4">
        <v>0.4</v>
      </c>
      <c r="DL13" s="4">
        <v>0.4</v>
      </c>
      <c r="DM13" s="4">
        <v>0.4</v>
      </c>
      <c r="DN13" s="4">
        <v>0.5</v>
      </c>
      <c r="DO13" s="4">
        <v>0.4</v>
      </c>
      <c r="DQ13" s="3"/>
      <c r="DR13" s="13" t="s">
        <v>566</v>
      </c>
      <c r="DS13" s="4">
        <v>1.3</v>
      </c>
      <c r="DT13" s="4">
        <v>1.2</v>
      </c>
      <c r="DU13" s="4">
        <v>1.2</v>
      </c>
      <c r="DV13" s="4">
        <v>1.4</v>
      </c>
      <c r="DW13" s="4">
        <v>1.2</v>
      </c>
      <c r="DX13" s="4">
        <v>1.3</v>
      </c>
      <c r="DY13" s="4">
        <v>1.4</v>
      </c>
      <c r="DZ13" s="4">
        <v>1.4</v>
      </c>
      <c r="EA13" s="4">
        <v>1.4</v>
      </c>
      <c r="EB13" s="4">
        <v>1.6</v>
      </c>
      <c r="EC13" s="4">
        <v>1.7</v>
      </c>
      <c r="ED13" s="4">
        <v>1.7</v>
      </c>
      <c r="EE13" s="4">
        <v>1.9</v>
      </c>
      <c r="EF13" s="4">
        <v>1.9</v>
      </c>
      <c r="EG13" s="4">
        <v>1.9</v>
      </c>
      <c r="EH13" s="4">
        <v>2.1</v>
      </c>
      <c r="EI13" s="4">
        <v>2.1</v>
      </c>
      <c r="EJ13" s="4">
        <v>2.1</v>
      </c>
      <c r="EK13" s="4">
        <v>2</v>
      </c>
      <c r="EL13" s="4">
        <v>2.2000000000000002</v>
      </c>
      <c r="EM13" s="4">
        <v>2</v>
      </c>
      <c r="EO13" s="3"/>
      <c r="EP13" s="13" t="s">
        <v>566</v>
      </c>
      <c r="EQ13" s="4">
        <v>1</v>
      </c>
      <c r="ER13" s="4">
        <v>1</v>
      </c>
      <c r="ES13" s="4">
        <v>1.1000000000000001</v>
      </c>
      <c r="ET13" s="4">
        <v>1.1000000000000001</v>
      </c>
      <c r="EU13" s="4">
        <v>1.2</v>
      </c>
      <c r="EV13" s="4">
        <v>1.2</v>
      </c>
      <c r="EW13" s="4">
        <v>1.3</v>
      </c>
      <c r="EX13" s="4">
        <v>1.6</v>
      </c>
      <c r="EY13" s="4">
        <v>1.7</v>
      </c>
      <c r="EZ13" s="4">
        <v>1.7</v>
      </c>
      <c r="FA13" s="4">
        <v>1.8</v>
      </c>
      <c r="FB13" s="4">
        <v>1.8</v>
      </c>
      <c r="FC13" s="4">
        <v>1.9</v>
      </c>
      <c r="FD13" s="4">
        <v>1.7</v>
      </c>
      <c r="FE13" s="4">
        <v>1.8</v>
      </c>
      <c r="FF13" s="4">
        <v>1.8</v>
      </c>
      <c r="FG13" s="4">
        <v>1.8</v>
      </c>
      <c r="FH13" s="4">
        <v>1.8</v>
      </c>
      <c r="FI13" s="4">
        <v>1.9</v>
      </c>
      <c r="FJ13" s="4">
        <v>2</v>
      </c>
      <c r="FK13" s="4">
        <v>1.9</v>
      </c>
    </row>
    <row r="14" spans="1:167" ht="14.5">
      <c r="A14" s="128"/>
      <c r="B14" s="128"/>
      <c r="C14" s="2"/>
      <c r="D14" s="2"/>
      <c r="E14" s="2"/>
      <c r="F14" s="2"/>
      <c r="G14" s="2"/>
      <c r="H14" s="2"/>
      <c r="I14" s="2"/>
      <c r="J14" s="2"/>
      <c r="K14" s="2"/>
      <c r="L14" s="2"/>
      <c r="M14" s="2"/>
      <c r="N14" s="2"/>
      <c r="O14" s="2"/>
      <c r="P14" s="2"/>
      <c r="Q14" s="2"/>
      <c r="R14" s="2"/>
      <c r="S14" s="2"/>
      <c r="T14" s="2"/>
      <c r="U14" s="2"/>
      <c r="V14" s="2"/>
      <c r="W14" s="2"/>
      <c r="Y14" s="128"/>
      <c r="Z14" s="128"/>
      <c r="AA14" s="2"/>
      <c r="AB14" s="2"/>
      <c r="AC14" s="2"/>
      <c r="AD14" s="2"/>
      <c r="AE14" s="2"/>
      <c r="AF14" s="2"/>
      <c r="AG14" s="2"/>
      <c r="AH14" s="2"/>
      <c r="AI14" s="2"/>
      <c r="AJ14" s="2"/>
      <c r="AK14" s="2"/>
      <c r="AL14" s="2"/>
      <c r="AM14" s="2"/>
      <c r="AN14" s="2"/>
      <c r="AO14" s="2"/>
      <c r="AP14" s="2"/>
      <c r="AQ14" s="2"/>
      <c r="AR14" s="2"/>
      <c r="AS14" s="2"/>
      <c r="AT14" s="2"/>
      <c r="AU14" s="2"/>
      <c r="AW14" s="128"/>
      <c r="AX14" s="128"/>
      <c r="AY14" s="2"/>
      <c r="AZ14" s="2"/>
      <c r="BA14" s="2"/>
      <c r="BB14" s="2"/>
      <c r="BC14" s="2"/>
      <c r="BD14" s="2"/>
      <c r="BE14" s="2"/>
      <c r="BF14" s="2"/>
      <c r="BG14" s="2"/>
      <c r="BH14" s="2"/>
      <c r="BI14" s="2"/>
      <c r="BJ14" s="2"/>
      <c r="BK14" s="2"/>
      <c r="BL14" s="2"/>
      <c r="BM14" s="2"/>
      <c r="BN14" s="2"/>
      <c r="BO14" s="2"/>
      <c r="BP14" s="2"/>
      <c r="BQ14" s="2"/>
      <c r="BR14" s="2"/>
      <c r="BS14" s="2"/>
      <c r="BU14" s="128"/>
      <c r="BV14" s="128"/>
      <c r="BW14" s="2"/>
      <c r="BX14" s="2"/>
      <c r="BY14" s="2"/>
      <c r="BZ14" s="2"/>
      <c r="CA14" s="2"/>
      <c r="CB14" s="2"/>
      <c r="CC14" s="2"/>
      <c r="CD14" s="2"/>
      <c r="CE14" s="2"/>
      <c r="CF14" s="2"/>
      <c r="CG14" s="2"/>
      <c r="CH14" s="2"/>
      <c r="CI14" s="2"/>
      <c r="CJ14" s="2"/>
      <c r="CK14" s="2"/>
      <c r="CL14" s="2"/>
      <c r="CM14" s="2"/>
      <c r="CN14" s="2"/>
      <c r="CO14" s="2"/>
      <c r="CP14" s="2"/>
      <c r="CQ14" s="2"/>
      <c r="CS14" s="128"/>
      <c r="CT14" s="128"/>
      <c r="CU14" s="2"/>
      <c r="CV14" s="2"/>
      <c r="CW14" s="2"/>
      <c r="CX14" s="2"/>
      <c r="CY14" s="2"/>
      <c r="CZ14" s="2"/>
      <c r="DA14" s="2"/>
      <c r="DB14" s="2"/>
      <c r="DC14" s="2"/>
      <c r="DD14" s="2"/>
      <c r="DE14" s="2"/>
      <c r="DF14" s="2"/>
      <c r="DG14" s="2"/>
      <c r="DH14" s="2"/>
      <c r="DI14" s="2"/>
      <c r="DJ14" s="2"/>
      <c r="DK14" s="2"/>
      <c r="DL14" s="2"/>
      <c r="DM14" s="2"/>
      <c r="DN14" s="2"/>
      <c r="DO14" s="2"/>
      <c r="DQ14" s="128"/>
      <c r="DR14" s="128"/>
      <c r="DS14" s="2"/>
      <c r="DT14" s="2"/>
      <c r="DU14" s="2"/>
      <c r="DV14" s="2"/>
      <c r="DW14" s="2"/>
      <c r="DX14" s="2"/>
      <c r="DY14" s="2"/>
      <c r="DZ14" s="2"/>
      <c r="EA14" s="2"/>
      <c r="EB14" s="2"/>
      <c r="EC14" s="2"/>
      <c r="ED14" s="2"/>
      <c r="EE14" s="2"/>
      <c r="EF14" s="2"/>
      <c r="EG14" s="2"/>
      <c r="EH14" s="2"/>
      <c r="EI14" s="2"/>
      <c r="EJ14" s="2"/>
      <c r="EK14" s="2"/>
      <c r="EL14" s="2"/>
      <c r="EM14" s="2"/>
      <c r="EO14" s="128"/>
      <c r="EP14" s="128"/>
      <c r="EQ14" s="2"/>
      <c r="ER14" s="2"/>
      <c r="ES14" s="2"/>
      <c r="ET14" s="2"/>
      <c r="EU14" s="2"/>
      <c r="EV14" s="2"/>
      <c r="EW14" s="2"/>
      <c r="EX14" s="2"/>
      <c r="EY14" s="2"/>
      <c r="EZ14" s="2"/>
      <c r="FA14" s="2"/>
      <c r="FB14" s="2"/>
      <c r="FC14" s="2"/>
      <c r="FD14" s="2"/>
      <c r="FE14" s="2"/>
      <c r="FF14" s="2"/>
      <c r="FG14" s="2"/>
      <c r="FH14" s="2"/>
      <c r="FI14" s="2"/>
      <c r="FJ14" s="2"/>
      <c r="FK14" s="2"/>
    </row>
    <row r="15" spans="1:167" ht="14.5">
      <c r="A15" s="1"/>
      <c r="B15" s="11" t="s">
        <v>517</v>
      </c>
      <c r="C15" s="2"/>
      <c r="D15" s="2"/>
      <c r="E15" s="2"/>
      <c r="F15" s="2"/>
      <c r="G15" s="2"/>
      <c r="H15" s="2"/>
      <c r="I15" s="2"/>
      <c r="J15" s="2"/>
      <c r="K15" s="2"/>
      <c r="L15" s="2"/>
      <c r="M15" s="2"/>
      <c r="N15" s="2"/>
      <c r="O15" s="2"/>
      <c r="P15" s="2"/>
      <c r="Q15" s="2"/>
      <c r="R15" s="2"/>
      <c r="S15" s="2"/>
      <c r="T15" s="2"/>
      <c r="U15" s="2"/>
      <c r="V15" s="2"/>
      <c r="W15" s="2"/>
      <c r="Y15" s="1"/>
      <c r="Z15" s="11" t="s">
        <v>517</v>
      </c>
      <c r="AA15" s="2"/>
      <c r="AB15" s="2"/>
      <c r="AC15" s="2"/>
      <c r="AD15" s="2"/>
      <c r="AE15" s="2"/>
      <c r="AF15" s="2"/>
      <c r="AG15" s="2"/>
      <c r="AH15" s="2"/>
      <c r="AI15" s="2"/>
      <c r="AJ15" s="2"/>
      <c r="AK15" s="2"/>
      <c r="AL15" s="2"/>
      <c r="AM15" s="2"/>
      <c r="AN15" s="2"/>
      <c r="AO15" s="2"/>
      <c r="AP15" s="2"/>
      <c r="AQ15" s="2"/>
      <c r="AR15" s="2"/>
      <c r="AS15" s="2"/>
      <c r="AT15" s="2"/>
      <c r="AU15" s="2"/>
      <c r="AW15" s="1"/>
      <c r="AX15" s="11" t="s">
        <v>517</v>
      </c>
      <c r="AY15" s="2"/>
      <c r="AZ15" s="2"/>
      <c r="BA15" s="2"/>
      <c r="BB15" s="2"/>
      <c r="BC15" s="2"/>
      <c r="BD15" s="2"/>
      <c r="BE15" s="2"/>
      <c r="BF15" s="2"/>
      <c r="BG15" s="2"/>
      <c r="BH15" s="2"/>
      <c r="BI15" s="2"/>
      <c r="BJ15" s="2"/>
      <c r="BK15" s="2"/>
      <c r="BL15" s="2"/>
      <c r="BM15" s="2"/>
      <c r="BN15" s="2"/>
      <c r="BO15" s="2"/>
      <c r="BP15" s="2"/>
      <c r="BQ15" s="2"/>
      <c r="BR15" s="2"/>
      <c r="BS15" s="2"/>
      <c r="BU15" s="1"/>
      <c r="BV15" s="11" t="s">
        <v>517</v>
      </c>
      <c r="BW15" s="2"/>
      <c r="BX15" s="2"/>
      <c r="BY15" s="2"/>
      <c r="BZ15" s="2"/>
      <c r="CA15" s="2"/>
      <c r="CB15" s="2"/>
      <c r="CC15" s="2"/>
      <c r="CD15" s="2"/>
      <c r="CE15" s="2"/>
      <c r="CF15" s="2"/>
      <c r="CG15" s="2"/>
      <c r="CH15" s="2"/>
      <c r="CI15" s="2"/>
      <c r="CJ15" s="2"/>
      <c r="CK15" s="2"/>
      <c r="CL15" s="2"/>
      <c r="CM15" s="2"/>
      <c r="CN15" s="2"/>
      <c r="CO15" s="2"/>
      <c r="CP15" s="2"/>
      <c r="CQ15" s="2"/>
      <c r="CS15" s="1"/>
      <c r="CT15" s="11" t="s">
        <v>517</v>
      </c>
      <c r="CU15" s="2"/>
      <c r="CV15" s="2"/>
      <c r="CW15" s="2"/>
      <c r="CX15" s="2"/>
      <c r="CY15" s="2"/>
      <c r="CZ15" s="2"/>
      <c r="DA15" s="2"/>
      <c r="DB15" s="2"/>
      <c r="DC15" s="2"/>
      <c r="DD15" s="2"/>
      <c r="DE15" s="2"/>
      <c r="DF15" s="2"/>
      <c r="DG15" s="2"/>
      <c r="DH15" s="2"/>
      <c r="DI15" s="2"/>
      <c r="DJ15" s="2"/>
      <c r="DK15" s="2"/>
      <c r="DL15" s="2"/>
      <c r="DM15" s="2"/>
      <c r="DN15" s="2"/>
      <c r="DO15" s="2"/>
      <c r="DQ15" s="1"/>
      <c r="DR15" s="11" t="s">
        <v>517</v>
      </c>
      <c r="DS15" s="2"/>
      <c r="DT15" s="2"/>
      <c r="DU15" s="2"/>
      <c r="DV15" s="2"/>
      <c r="DW15" s="2"/>
      <c r="DX15" s="2"/>
      <c r="DY15" s="2"/>
      <c r="DZ15" s="2"/>
      <c r="EA15" s="2"/>
      <c r="EB15" s="2"/>
      <c r="EC15" s="2"/>
      <c r="ED15" s="2"/>
      <c r="EE15" s="2"/>
      <c r="EF15" s="2"/>
      <c r="EG15" s="2"/>
      <c r="EH15" s="2"/>
      <c r="EI15" s="2"/>
      <c r="EJ15" s="2"/>
      <c r="EK15" s="2"/>
      <c r="EL15" s="2"/>
      <c r="EM15" s="2"/>
      <c r="EO15" s="1"/>
      <c r="EP15" s="11" t="s">
        <v>517</v>
      </c>
      <c r="EQ15" s="2"/>
      <c r="ER15" s="2"/>
      <c r="ES15" s="2"/>
      <c r="ET15" s="2"/>
      <c r="EU15" s="2"/>
      <c r="EV15" s="2"/>
      <c r="EW15" s="2"/>
      <c r="EX15" s="2"/>
      <c r="EY15" s="2"/>
      <c r="EZ15" s="2"/>
      <c r="FA15" s="2"/>
      <c r="FB15" s="2"/>
      <c r="FC15" s="2"/>
      <c r="FD15" s="2"/>
      <c r="FE15" s="2"/>
      <c r="FF15" s="2"/>
      <c r="FG15" s="2"/>
      <c r="FH15" s="2"/>
      <c r="FI15" s="2"/>
      <c r="FJ15" s="2"/>
      <c r="FK15" s="2"/>
    </row>
    <row r="16" spans="1:167" ht="15.5">
      <c r="A16" s="1"/>
      <c r="B16" s="9" t="s">
        <v>518</v>
      </c>
      <c r="C16" s="2">
        <v>1.92</v>
      </c>
      <c r="D16" s="2">
        <v>1.95</v>
      </c>
      <c r="E16" s="2">
        <v>1.99</v>
      </c>
      <c r="F16" s="2">
        <v>2.0099999999999998</v>
      </c>
      <c r="G16" s="2">
        <v>2.09</v>
      </c>
      <c r="H16" s="2">
        <v>2.15</v>
      </c>
      <c r="I16" s="2">
        <v>2.25</v>
      </c>
      <c r="J16" s="2">
        <v>2.2799999999999998</v>
      </c>
      <c r="K16" s="2">
        <v>2.2999999999999998</v>
      </c>
      <c r="L16" s="2">
        <v>2.33</v>
      </c>
      <c r="M16" s="2">
        <v>2.34</v>
      </c>
      <c r="N16" s="2">
        <v>2.36</v>
      </c>
      <c r="O16" s="2">
        <v>2.38</v>
      </c>
      <c r="P16" s="2">
        <v>2.4</v>
      </c>
      <c r="Q16" s="2">
        <v>2.4</v>
      </c>
      <c r="R16" s="2">
        <v>2.4500000000000002</v>
      </c>
      <c r="S16" s="2">
        <v>2.48</v>
      </c>
      <c r="T16" s="2">
        <v>2.5499999999999998</v>
      </c>
      <c r="U16" s="2">
        <v>2.56</v>
      </c>
      <c r="V16" s="2">
        <v>2.58</v>
      </c>
      <c r="W16" s="2">
        <v>2.6</v>
      </c>
      <c r="Y16" s="1"/>
      <c r="Z16" s="9" t="s">
        <v>518</v>
      </c>
      <c r="AA16" s="2">
        <v>5.86</v>
      </c>
      <c r="AB16" s="2">
        <v>5.89</v>
      </c>
      <c r="AC16" s="2">
        <v>6.07</v>
      </c>
      <c r="AD16" s="2">
        <v>6.19</v>
      </c>
      <c r="AE16" s="2">
        <v>6.31</v>
      </c>
      <c r="AF16" s="2">
        <v>6.35</v>
      </c>
      <c r="AG16" s="2">
        <v>6.42</v>
      </c>
      <c r="AH16" s="2">
        <v>6.5</v>
      </c>
      <c r="AI16" s="2">
        <v>6.65</v>
      </c>
      <c r="AJ16" s="2">
        <v>6.78</v>
      </c>
      <c r="AK16" s="2">
        <v>6.8</v>
      </c>
      <c r="AL16" s="2">
        <v>6.94</v>
      </c>
      <c r="AM16" s="2">
        <v>7.02</v>
      </c>
      <c r="AN16" s="2">
        <v>7.19</v>
      </c>
      <c r="AO16" s="2">
        <v>7.36</v>
      </c>
      <c r="AP16" s="2">
        <v>7.48</v>
      </c>
      <c r="AQ16" s="2">
        <v>7.52</v>
      </c>
      <c r="AR16" s="2">
        <v>7.56</v>
      </c>
      <c r="AS16" s="2">
        <v>7.55</v>
      </c>
      <c r="AT16" s="2">
        <v>7.53</v>
      </c>
      <c r="AU16" s="2">
        <v>7.56</v>
      </c>
      <c r="AW16" s="1"/>
      <c r="AX16" s="9" t="s">
        <v>518</v>
      </c>
      <c r="AY16" s="2">
        <v>10.45</v>
      </c>
      <c r="AZ16" s="2">
        <v>10.44</v>
      </c>
      <c r="BA16" s="2">
        <v>10.59</v>
      </c>
      <c r="BB16" s="2">
        <v>10.83</v>
      </c>
      <c r="BC16" s="2">
        <v>11.12</v>
      </c>
      <c r="BD16" s="2">
        <v>11.25</v>
      </c>
      <c r="BE16" s="2">
        <v>11.59</v>
      </c>
      <c r="BF16" s="2">
        <v>11.77</v>
      </c>
      <c r="BG16" s="2">
        <v>11.9</v>
      </c>
      <c r="BH16" s="2">
        <v>12.13</v>
      </c>
      <c r="BI16" s="2">
        <v>12.25</v>
      </c>
      <c r="BJ16" s="2">
        <v>12.36</v>
      </c>
      <c r="BK16" s="2">
        <v>12.47</v>
      </c>
      <c r="BL16" s="2">
        <v>12.68</v>
      </c>
      <c r="BM16" s="2">
        <v>12.7</v>
      </c>
      <c r="BN16" s="2">
        <v>13.34</v>
      </c>
      <c r="BO16" s="2">
        <v>13.46</v>
      </c>
      <c r="BP16" s="2">
        <v>13.59</v>
      </c>
      <c r="BQ16" s="2">
        <v>13.75</v>
      </c>
      <c r="BR16" s="2">
        <v>13.99</v>
      </c>
      <c r="BS16" s="2">
        <v>14.13</v>
      </c>
      <c r="BU16" s="1"/>
      <c r="BV16" s="9" t="s">
        <v>518</v>
      </c>
      <c r="BW16" s="2">
        <v>0.88</v>
      </c>
      <c r="BX16" s="2">
        <v>0.89</v>
      </c>
      <c r="BY16" s="2">
        <v>0.92</v>
      </c>
      <c r="BZ16" s="2">
        <v>0.91</v>
      </c>
      <c r="CA16" s="2">
        <v>0.94</v>
      </c>
      <c r="CB16" s="2">
        <v>0.94</v>
      </c>
      <c r="CC16" s="2">
        <v>0.94</v>
      </c>
      <c r="CD16" s="2">
        <v>0.94</v>
      </c>
      <c r="CE16" s="2">
        <v>0.95</v>
      </c>
      <c r="CF16" s="2">
        <v>0.97</v>
      </c>
      <c r="CG16" s="2">
        <v>0.96</v>
      </c>
      <c r="CH16" s="2">
        <v>0.96</v>
      </c>
      <c r="CI16" s="2">
        <v>0.98</v>
      </c>
      <c r="CJ16" s="2">
        <v>1</v>
      </c>
      <c r="CK16" s="2">
        <v>1.04</v>
      </c>
      <c r="CL16" s="2">
        <v>1.0900000000000001</v>
      </c>
      <c r="CM16" s="2">
        <v>1.1100000000000001</v>
      </c>
      <c r="CN16" s="2">
        <v>1.1100000000000001</v>
      </c>
      <c r="CO16" s="2">
        <v>1.1100000000000001</v>
      </c>
      <c r="CP16" s="2">
        <v>1.1200000000000001</v>
      </c>
      <c r="CQ16" s="2">
        <v>1.1299999999999999</v>
      </c>
      <c r="CS16" s="1"/>
      <c r="CT16" s="9" t="s">
        <v>518</v>
      </c>
      <c r="CU16" s="2">
        <v>0.82</v>
      </c>
      <c r="CV16" s="2">
        <v>0.82</v>
      </c>
      <c r="CW16" s="2">
        <v>0.83</v>
      </c>
      <c r="CX16" s="2">
        <v>0.84</v>
      </c>
      <c r="CY16" s="2">
        <v>0.87</v>
      </c>
      <c r="CZ16" s="2">
        <v>0.88</v>
      </c>
      <c r="DA16" s="2">
        <v>0.88</v>
      </c>
      <c r="DB16" s="2">
        <v>0.88</v>
      </c>
      <c r="DC16" s="2">
        <v>0.92</v>
      </c>
      <c r="DD16" s="2">
        <v>0.93</v>
      </c>
      <c r="DE16" s="2">
        <v>0.96</v>
      </c>
      <c r="DF16" s="2">
        <v>1.01</v>
      </c>
      <c r="DG16" s="2">
        <v>1.05</v>
      </c>
      <c r="DH16" s="2">
        <v>1.1000000000000001</v>
      </c>
      <c r="DI16" s="2">
        <v>1.1200000000000001</v>
      </c>
      <c r="DJ16" s="2">
        <v>1.18</v>
      </c>
      <c r="DK16" s="2">
        <v>1.19</v>
      </c>
      <c r="DL16" s="2">
        <v>1.2</v>
      </c>
      <c r="DM16" s="2">
        <v>1.23</v>
      </c>
      <c r="DN16" s="2">
        <v>1.22</v>
      </c>
      <c r="DO16" s="2">
        <v>1.23</v>
      </c>
      <c r="DQ16" s="1"/>
      <c r="DR16" s="9" t="s">
        <v>518</v>
      </c>
      <c r="DS16" s="2">
        <v>4.43</v>
      </c>
      <c r="DT16" s="2">
        <v>4.5</v>
      </c>
      <c r="DU16" s="2">
        <v>4.58</v>
      </c>
      <c r="DV16" s="2">
        <v>4.6500000000000004</v>
      </c>
      <c r="DW16" s="2">
        <v>4.6900000000000004</v>
      </c>
      <c r="DX16" s="2">
        <v>4.9000000000000004</v>
      </c>
      <c r="DY16" s="2">
        <v>5.05</v>
      </c>
      <c r="DZ16" s="2">
        <v>5.08</v>
      </c>
      <c r="EA16" s="2">
        <v>5.2</v>
      </c>
      <c r="EB16" s="2">
        <v>5.41</v>
      </c>
      <c r="EC16" s="2">
        <v>5.58</v>
      </c>
      <c r="ED16" s="2">
        <v>5.71</v>
      </c>
      <c r="EE16" s="2">
        <v>5.75</v>
      </c>
      <c r="EF16" s="2">
        <v>5.76</v>
      </c>
      <c r="EG16" s="2">
        <v>5.81</v>
      </c>
      <c r="EH16" s="2">
        <v>6.2</v>
      </c>
      <c r="EI16" s="2">
        <v>6.31</v>
      </c>
      <c r="EJ16" s="2">
        <v>6.37</v>
      </c>
      <c r="EK16" s="2">
        <v>6.31</v>
      </c>
      <c r="EL16" s="2">
        <v>6.3</v>
      </c>
      <c r="EM16" s="2">
        <v>6.2</v>
      </c>
      <c r="EO16" s="1"/>
      <c r="EP16" s="9" t="s">
        <v>518</v>
      </c>
      <c r="EQ16" s="2">
        <v>3.9</v>
      </c>
      <c r="ER16" s="2">
        <v>4.01</v>
      </c>
      <c r="ES16" s="2">
        <v>4.3</v>
      </c>
      <c r="ET16" s="2">
        <v>4.49</v>
      </c>
      <c r="EU16" s="2">
        <v>4.7699999999999996</v>
      </c>
      <c r="EV16" s="2">
        <v>4.9400000000000004</v>
      </c>
      <c r="EW16" s="2">
        <v>5.3</v>
      </c>
      <c r="EX16" s="2">
        <v>5.58</v>
      </c>
      <c r="EY16" s="2">
        <v>6.24</v>
      </c>
      <c r="EZ16" s="2">
        <v>6.49</v>
      </c>
      <c r="FA16" s="2">
        <v>6.83</v>
      </c>
      <c r="FB16" s="2">
        <v>6.92</v>
      </c>
      <c r="FC16" s="2">
        <v>7.09</v>
      </c>
      <c r="FD16" s="2">
        <v>7.15</v>
      </c>
      <c r="FE16" s="2">
        <v>7.15</v>
      </c>
      <c r="FF16" s="2">
        <v>7.3</v>
      </c>
      <c r="FG16" s="2">
        <v>7.42</v>
      </c>
      <c r="FH16" s="2">
        <v>7.48</v>
      </c>
      <c r="FI16" s="2">
        <v>7.53</v>
      </c>
      <c r="FJ16" s="2">
        <v>7.64</v>
      </c>
      <c r="FK16" s="2">
        <v>7.66</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5">
      <c r="A18" s="3"/>
      <c r="B18" s="11" t="s">
        <v>519</v>
      </c>
      <c r="C18" s="4">
        <v>334.49</v>
      </c>
      <c r="D18" s="4">
        <v>330.78</v>
      </c>
      <c r="E18" s="4">
        <v>319.83999999999997</v>
      </c>
      <c r="F18" s="4">
        <v>315.31</v>
      </c>
      <c r="G18" s="4">
        <v>324.70999999999998</v>
      </c>
      <c r="H18" s="4">
        <v>306.27</v>
      </c>
      <c r="I18" s="4">
        <v>293.83</v>
      </c>
      <c r="J18" s="4">
        <v>307.93</v>
      </c>
      <c r="K18" s="4">
        <v>305.89999999999998</v>
      </c>
      <c r="L18" s="4">
        <v>300.04000000000002</v>
      </c>
      <c r="M18" s="4">
        <v>300.01</v>
      </c>
      <c r="N18" s="4">
        <v>300.27</v>
      </c>
      <c r="O18" s="4">
        <v>256.45</v>
      </c>
      <c r="P18" s="4">
        <v>257.60000000000002</v>
      </c>
      <c r="Q18" s="4">
        <v>274.72000000000003</v>
      </c>
      <c r="R18" s="4">
        <v>270.85000000000002</v>
      </c>
      <c r="S18" s="4">
        <v>259.83</v>
      </c>
      <c r="T18" s="4">
        <v>283.68</v>
      </c>
      <c r="U18" s="4">
        <v>292.16000000000003</v>
      </c>
      <c r="V18" s="4">
        <v>292.68</v>
      </c>
      <c r="W18" s="4">
        <v>282.95999999999998</v>
      </c>
      <c r="Y18" s="3"/>
      <c r="Z18" s="11" t="s">
        <v>519</v>
      </c>
      <c r="AA18" s="4">
        <v>491.35</v>
      </c>
      <c r="AB18" s="4">
        <v>514.53</v>
      </c>
      <c r="AC18" s="4">
        <v>528.46</v>
      </c>
      <c r="AD18" s="4">
        <v>554.20000000000005</v>
      </c>
      <c r="AE18" s="4">
        <v>540.45000000000005</v>
      </c>
      <c r="AF18" s="4">
        <v>501.79</v>
      </c>
      <c r="AG18" s="4">
        <v>484.15</v>
      </c>
      <c r="AH18" s="4">
        <v>456.42</v>
      </c>
      <c r="AI18" s="4">
        <v>490.3</v>
      </c>
      <c r="AJ18" s="4">
        <v>460.04</v>
      </c>
      <c r="AK18" s="4">
        <v>430.54</v>
      </c>
      <c r="AL18" s="4">
        <v>440.92</v>
      </c>
      <c r="AM18" s="4">
        <v>374.9</v>
      </c>
      <c r="AN18" s="4">
        <v>359.3</v>
      </c>
      <c r="AO18" s="4">
        <v>365.71</v>
      </c>
      <c r="AP18" s="4">
        <v>353.38</v>
      </c>
      <c r="AQ18" s="4">
        <v>331.44</v>
      </c>
      <c r="AR18" s="4">
        <v>344.28</v>
      </c>
      <c r="AS18" s="4">
        <v>344.1</v>
      </c>
      <c r="AT18" s="4">
        <v>364.24</v>
      </c>
      <c r="AU18" s="4">
        <v>342.83</v>
      </c>
      <c r="AW18" s="3"/>
      <c r="AX18" s="11" t="s">
        <v>519</v>
      </c>
      <c r="AY18" s="4">
        <v>242.73</v>
      </c>
      <c r="AZ18" s="4">
        <v>249.63</v>
      </c>
      <c r="BA18" s="4">
        <v>266.61</v>
      </c>
      <c r="BB18" s="4">
        <v>275.54000000000002</v>
      </c>
      <c r="BC18" s="4">
        <v>280.18</v>
      </c>
      <c r="BD18" s="4">
        <v>257.42</v>
      </c>
      <c r="BE18" s="4">
        <v>254.88</v>
      </c>
      <c r="BF18" s="4">
        <v>238.06</v>
      </c>
      <c r="BG18" s="4">
        <v>243.73</v>
      </c>
      <c r="BH18" s="4">
        <v>248.5</v>
      </c>
      <c r="BI18" s="4">
        <v>249.88</v>
      </c>
      <c r="BJ18" s="4">
        <v>250.94</v>
      </c>
      <c r="BK18" s="4">
        <v>240.97</v>
      </c>
      <c r="BL18" s="4">
        <v>240.41</v>
      </c>
      <c r="BM18" s="4">
        <v>241.2</v>
      </c>
      <c r="BN18" s="4">
        <v>239.15</v>
      </c>
      <c r="BO18" s="4">
        <v>208.23</v>
      </c>
      <c r="BP18" s="4">
        <v>249.94</v>
      </c>
      <c r="BQ18" s="4">
        <v>255.17</v>
      </c>
      <c r="BR18" s="4">
        <v>270.76</v>
      </c>
      <c r="BS18" s="4">
        <v>243.89</v>
      </c>
      <c r="BU18" s="3"/>
      <c r="BV18" s="11" t="s">
        <v>519</v>
      </c>
      <c r="BW18" s="4">
        <v>327.64</v>
      </c>
      <c r="BX18" s="4">
        <v>322.3</v>
      </c>
      <c r="BY18" s="4">
        <v>299.79000000000002</v>
      </c>
      <c r="BZ18" s="4">
        <v>331.81</v>
      </c>
      <c r="CA18" s="4">
        <v>305.01</v>
      </c>
      <c r="CB18" s="4">
        <v>304.52999999999997</v>
      </c>
      <c r="CC18" s="4">
        <v>298.26</v>
      </c>
      <c r="CD18" s="4">
        <v>268.04000000000002</v>
      </c>
      <c r="CE18" s="4">
        <v>252.4</v>
      </c>
      <c r="CF18" s="4">
        <v>255.59</v>
      </c>
      <c r="CG18" s="4">
        <v>252.91</v>
      </c>
      <c r="CH18" s="4">
        <v>262.08</v>
      </c>
      <c r="CI18" s="4">
        <v>247.44</v>
      </c>
      <c r="CJ18" s="4">
        <v>283.73</v>
      </c>
      <c r="CK18" s="4">
        <v>321.07</v>
      </c>
      <c r="CL18" s="4">
        <v>313.45999999999998</v>
      </c>
      <c r="CM18" s="4">
        <v>308.13</v>
      </c>
      <c r="CN18" s="4">
        <v>261.43</v>
      </c>
      <c r="CO18" s="4">
        <v>281.52999999999997</v>
      </c>
      <c r="CP18" s="4">
        <v>243.98</v>
      </c>
      <c r="CQ18" s="4">
        <v>231.08</v>
      </c>
      <c r="CS18" s="3"/>
      <c r="CT18" s="11" t="s">
        <v>519</v>
      </c>
      <c r="CU18" s="4">
        <v>262.11</v>
      </c>
      <c r="CV18" s="4">
        <v>258.14</v>
      </c>
      <c r="CW18" s="4">
        <v>258.86</v>
      </c>
      <c r="CX18" s="4">
        <v>255.96</v>
      </c>
      <c r="CY18" s="4">
        <v>246.68</v>
      </c>
      <c r="CZ18" s="4">
        <v>226.23</v>
      </c>
      <c r="DA18" s="4">
        <v>241.32</v>
      </c>
      <c r="DB18" s="4">
        <v>246.59</v>
      </c>
      <c r="DC18" s="4">
        <v>278.23</v>
      </c>
      <c r="DD18" s="4">
        <v>263.48</v>
      </c>
      <c r="DE18" s="4">
        <v>265.16000000000003</v>
      </c>
      <c r="DF18" s="4">
        <v>256.33999999999997</v>
      </c>
      <c r="DG18" s="4">
        <v>306.55</v>
      </c>
      <c r="DH18" s="4">
        <v>304.75</v>
      </c>
      <c r="DI18" s="4">
        <v>371.81</v>
      </c>
      <c r="DJ18" s="4">
        <v>365.45</v>
      </c>
      <c r="DK18" s="4">
        <v>354.11</v>
      </c>
      <c r="DL18" s="4">
        <v>356.55</v>
      </c>
      <c r="DM18" s="4">
        <v>355.87</v>
      </c>
      <c r="DN18" s="4">
        <v>382.42</v>
      </c>
      <c r="DO18" s="4">
        <v>357.52</v>
      </c>
      <c r="DQ18" s="3"/>
      <c r="DR18" s="11" t="s">
        <v>519</v>
      </c>
      <c r="DS18" s="4">
        <v>283.58999999999997</v>
      </c>
      <c r="DT18" s="4">
        <v>277.23</v>
      </c>
      <c r="DU18" s="4">
        <v>271.08999999999997</v>
      </c>
      <c r="DV18" s="4">
        <v>296.05</v>
      </c>
      <c r="DW18" s="4">
        <v>263.62</v>
      </c>
      <c r="DX18" s="4">
        <v>258.72000000000003</v>
      </c>
      <c r="DY18" s="4">
        <v>276.57</v>
      </c>
      <c r="DZ18" s="4">
        <v>272.70999999999998</v>
      </c>
      <c r="EA18" s="4">
        <v>264.85000000000002</v>
      </c>
      <c r="EB18" s="4">
        <v>300.04000000000002</v>
      </c>
      <c r="EC18" s="4">
        <v>303.83</v>
      </c>
      <c r="ED18" s="4">
        <v>300.77999999999997</v>
      </c>
      <c r="EE18" s="4">
        <v>325.7</v>
      </c>
      <c r="EF18" s="4">
        <v>330.43</v>
      </c>
      <c r="EG18" s="4">
        <v>335.86</v>
      </c>
      <c r="EH18" s="4">
        <v>335.42</v>
      </c>
      <c r="EI18" s="4">
        <v>326.73</v>
      </c>
      <c r="EJ18" s="4">
        <v>332.98</v>
      </c>
      <c r="EK18" s="4">
        <v>322.70999999999998</v>
      </c>
      <c r="EL18" s="4">
        <v>343.95</v>
      </c>
      <c r="EM18" s="4">
        <v>317.14</v>
      </c>
      <c r="EO18" s="3"/>
      <c r="EP18" s="11" t="s">
        <v>519</v>
      </c>
      <c r="EQ18" s="4">
        <v>259.52</v>
      </c>
      <c r="ER18" s="4">
        <v>255.82</v>
      </c>
      <c r="ES18" s="4">
        <v>255.51</v>
      </c>
      <c r="ET18" s="4">
        <v>252.4</v>
      </c>
      <c r="EU18" s="4">
        <v>244.41</v>
      </c>
      <c r="EV18" s="4">
        <v>243.18</v>
      </c>
      <c r="EW18" s="4">
        <v>253.75</v>
      </c>
      <c r="EX18" s="4">
        <v>282.95</v>
      </c>
      <c r="EY18" s="4">
        <v>278.64</v>
      </c>
      <c r="EZ18" s="4">
        <v>269.62</v>
      </c>
      <c r="FA18" s="4">
        <v>267.02999999999997</v>
      </c>
      <c r="FB18" s="4">
        <v>260.91000000000003</v>
      </c>
      <c r="FC18" s="4">
        <v>265.17</v>
      </c>
      <c r="FD18" s="4">
        <v>244.23</v>
      </c>
      <c r="FE18" s="4">
        <v>247.32</v>
      </c>
      <c r="FF18" s="4">
        <v>240.64</v>
      </c>
      <c r="FG18" s="4">
        <v>248.57</v>
      </c>
      <c r="FH18" s="4">
        <v>246.55</v>
      </c>
      <c r="FI18" s="4">
        <v>245.77</v>
      </c>
      <c r="FJ18" s="4">
        <v>260.95999999999998</v>
      </c>
      <c r="FK18" s="4">
        <v>242.98</v>
      </c>
    </row>
    <row r="19" spans="1:167" ht="14.5">
      <c r="A19" s="128"/>
      <c r="B19" s="128"/>
      <c r="C19" s="2"/>
      <c r="D19" s="2"/>
      <c r="E19" s="2"/>
      <c r="F19" s="2"/>
      <c r="G19" s="2"/>
      <c r="H19" s="2"/>
      <c r="I19" s="2"/>
      <c r="J19" s="2"/>
      <c r="K19" s="2"/>
      <c r="L19" s="2"/>
      <c r="M19" s="2"/>
      <c r="N19" s="2"/>
      <c r="O19" s="2"/>
      <c r="P19" s="2"/>
      <c r="Q19" s="2"/>
      <c r="R19" s="2"/>
      <c r="S19" s="2"/>
      <c r="T19" s="2"/>
      <c r="U19" s="2"/>
      <c r="V19" s="2"/>
      <c r="W19" s="2"/>
      <c r="Y19" s="128"/>
      <c r="Z19" s="128"/>
      <c r="AA19" s="2"/>
      <c r="AB19" s="2"/>
      <c r="AC19" s="2"/>
      <c r="AD19" s="2"/>
      <c r="AE19" s="2"/>
      <c r="AF19" s="2"/>
      <c r="AG19" s="2"/>
      <c r="AH19" s="2"/>
      <c r="AI19" s="2"/>
      <c r="AJ19" s="2"/>
      <c r="AK19" s="2"/>
      <c r="AL19" s="2"/>
      <c r="AM19" s="2"/>
      <c r="AN19" s="2"/>
      <c r="AO19" s="2"/>
      <c r="AP19" s="2"/>
      <c r="AQ19" s="2"/>
      <c r="AR19" s="2"/>
      <c r="AS19" s="2"/>
      <c r="AT19" s="2"/>
      <c r="AU19" s="2"/>
      <c r="AW19" s="128"/>
      <c r="AX19" s="128"/>
      <c r="AY19" s="2"/>
      <c r="AZ19" s="2"/>
      <c r="BA19" s="2"/>
      <c r="BB19" s="2"/>
      <c r="BC19" s="2"/>
      <c r="BD19" s="2"/>
      <c r="BE19" s="2"/>
      <c r="BF19" s="2"/>
      <c r="BG19" s="2"/>
      <c r="BH19" s="2"/>
      <c r="BI19" s="2"/>
      <c r="BJ19" s="2"/>
      <c r="BK19" s="2"/>
      <c r="BL19" s="2"/>
      <c r="BM19" s="2"/>
      <c r="BN19" s="2"/>
      <c r="BO19" s="2"/>
      <c r="BP19" s="2"/>
      <c r="BQ19" s="2"/>
      <c r="BR19" s="2"/>
      <c r="BS19" s="2"/>
      <c r="BU19" s="128"/>
      <c r="BV19" s="128"/>
      <c r="BW19" s="2"/>
      <c r="BX19" s="2"/>
      <c r="BY19" s="2"/>
      <c r="BZ19" s="2"/>
      <c r="CA19" s="2"/>
      <c r="CB19" s="2"/>
      <c r="CC19" s="2"/>
      <c r="CD19" s="2"/>
      <c r="CE19" s="2"/>
      <c r="CF19" s="2"/>
      <c r="CG19" s="2"/>
      <c r="CH19" s="2"/>
      <c r="CI19" s="2"/>
      <c r="CJ19" s="2"/>
      <c r="CK19" s="2"/>
      <c r="CL19" s="2"/>
      <c r="CM19" s="2"/>
      <c r="CN19" s="2"/>
      <c r="CO19" s="2"/>
      <c r="CP19" s="2"/>
      <c r="CQ19" s="2"/>
      <c r="CS19" s="128"/>
      <c r="CT19" s="128"/>
      <c r="CU19" s="2"/>
      <c r="CV19" s="2"/>
      <c r="CW19" s="2"/>
      <c r="CX19" s="2"/>
      <c r="CY19" s="2"/>
      <c r="CZ19" s="2"/>
      <c r="DA19" s="2"/>
      <c r="DB19" s="2"/>
      <c r="DC19" s="2"/>
      <c r="DD19" s="2"/>
      <c r="DE19" s="2"/>
      <c r="DF19" s="2"/>
      <c r="DG19" s="2"/>
      <c r="DH19" s="2"/>
      <c r="DI19" s="2"/>
      <c r="DJ19" s="2"/>
      <c r="DK19" s="2"/>
      <c r="DL19" s="2"/>
      <c r="DM19" s="2"/>
      <c r="DN19" s="2"/>
      <c r="DO19" s="2"/>
      <c r="DQ19" s="128"/>
      <c r="DR19" s="128"/>
      <c r="DS19" s="2"/>
      <c r="DT19" s="2"/>
      <c r="DU19" s="2"/>
      <c r="DV19" s="2"/>
      <c r="DW19" s="2"/>
      <c r="DX19" s="2"/>
      <c r="DY19" s="2"/>
      <c r="DZ19" s="2"/>
      <c r="EA19" s="2"/>
      <c r="EB19" s="2"/>
      <c r="EC19" s="2"/>
      <c r="ED19" s="2"/>
      <c r="EE19" s="2"/>
      <c r="EF19" s="2"/>
      <c r="EG19" s="2"/>
      <c r="EH19" s="2"/>
      <c r="EI19" s="2"/>
      <c r="EJ19" s="2"/>
      <c r="EK19" s="2"/>
      <c r="EL19" s="2"/>
      <c r="EM19" s="2"/>
      <c r="EO19" s="128"/>
      <c r="EP19" s="128"/>
      <c r="EQ19" s="2"/>
      <c r="ER19" s="2"/>
      <c r="ES19" s="2"/>
      <c r="ET19" s="2"/>
      <c r="EU19" s="2"/>
      <c r="EV19" s="2"/>
      <c r="EW19" s="2"/>
      <c r="EX19" s="2"/>
      <c r="EY19" s="2"/>
      <c r="EZ19" s="2"/>
      <c r="FA19" s="2"/>
      <c r="FB19" s="2"/>
      <c r="FC19" s="2"/>
      <c r="FD19" s="2"/>
      <c r="FE19" s="2"/>
      <c r="FF19" s="2"/>
      <c r="FG19" s="2"/>
      <c r="FH19" s="2"/>
      <c r="FI19" s="2"/>
      <c r="FJ19" s="2"/>
      <c r="FK19" s="2"/>
    </row>
    <row r="20" spans="1:167" ht="14.5">
      <c r="A20" s="128"/>
      <c r="B20" s="128"/>
      <c r="C20" s="2"/>
      <c r="D20" s="2"/>
      <c r="E20" s="2"/>
      <c r="F20" s="2"/>
      <c r="G20" s="2"/>
      <c r="H20" s="2"/>
      <c r="I20" s="2"/>
      <c r="J20" s="2"/>
      <c r="K20" s="2"/>
      <c r="L20" s="2"/>
      <c r="M20" s="2"/>
      <c r="N20" s="2"/>
      <c r="O20" s="2"/>
      <c r="P20" s="2"/>
      <c r="Q20" s="2"/>
      <c r="R20" s="2"/>
      <c r="S20" s="2"/>
      <c r="T20" s="2"/>
      <c r="U20" s="2"/>
      <c r="V20" s="2"/>
      <c r="W20" s="2"/>
      <c r="Y20" s="128"/>
      <c r="Z20" s="128"/>
      <c r="AA20" s="2"/>
      <c r="AB20" s="2"/>
      <c r="AC20" s="2"/>
      <c r="AD20" s="2"/>
      <c r="AE20" s="2"/>
      <c r="AF20" s="2"/>
      <c r="AG20" s="2"/>
      <c r="AH20" s="2"/>
      <c r="AI20" s="2"/>
      <c r="AJ20" s="2"/>
      <c r="AK20" s="2"/>
      <c r="AL20" s="2"/>
      <c r="AM20" s="2"/>
      <c r="AN20" s="2"/>
      <c r="AO20" s="2"/>
      <c r="AP20" s="2"/>
      <c r="AQ20" s="2"/>
      <c r="AR20" s="2"/>
      <c r="AS20" s="2"/>
      <c r="AT20" s="2"/>
      <c r="AU20" s="2"/>
      <c r="AW20" s="128"/>
      <c r="AX20" s="128"/>
      <c r="AY20" s="2"/>
      <c r="AZ20" s="2"/>
      <c r="BA20" s="2"/>
      <c r="BB20" s="2"/>
      <c r="BC20" s="2"/>
      <c r="BD20" s="2"/>
      <c r="BE20" s="2"/>
      <c r="BF20" s="2"/>
      <c r="BG20" s="2"/>
      <c r="BH20" s="2"/>
      <c r="BI20" s="2"/>
      <c r="BJ20" s="2"/>
      <c r="BK20" s="2"/>
      <c r="BL20" s="2"/>
      <c r="BM20" s="2"/>
      <c r="BN20" s="2"/>
      <c r="BO20" s="2"/>
      <c r="BP20" s="2"/>
      <c r="BQ20" s="2"/>
      <c r="BR20" s="2"/>
      <c r="BS20" s="2"/>
      <c r="BU20" s="128"/>
      <c r="BV20" s="128"/>
      <c r="BW20" s="2"/>
      <c r="BX20" s="2"/>
      <c r="BY20" s="2"/>
      <c r="BZ20" s="2"/>
      <c r="CA20" s="2"/>
      <c r="CB20" s="2"/>
      <c r="CC20" s="2"/>
      <c r="CD20" s="2"/>
      <c r="CE20" s="2"/>
      <c r="CF20" s="2"/>
      <c r="CG20" s="2"/>
      <c r="CH20" s="2"/>
      <c r="CI20" s="2"/>
      <c r="CJ20" s="2"/>
      <c r="CK20" s="2"/>
      <c r="CL20" s="2"/>
      <c r="CM20" s="2"/>
      <c r="CN20" s="2"/>
      <c r="CO20" s="2"/>
      <c r="CP20" s="2"/>
      <c r="CQ20" s="2"/>
      <c r="CS20" s="128"/>
      <c r="CT20" s="128"/>
      <c r="CU20" s="2"/>
      <c r="CV20" s="2"/>
      <c r="CW20" s="2"/>
      <c r="CX20" s="2"/>
      <c r="CY20" s="2"/>
      <c r="CZ20" s="2"/>
      <c r="DA20" s="2"/>
      <c r="DB20" s="2"/>
      <c r="DC20" s="2"/>
      <c r="DD20" s="2"/>
      <c r="DE20" s="2"/>
      <c r="DF20" s="2"/>
      <c r="DG20" s="2"/>
      <c r="DH20" s="2"/>
      <c r="DI20" s="2"/>
      <c r="DJ20" s="2"/>
      <c r="DK20" s="2"/>
      <c r="DL20" s="2"/>
      <c r="DM20" s="2"/>
      <c r="DN20" s="2"/>
      <c r="DO20" s="2"/>
      <c r="DQ20" s="128"/>
      <c r="DR20" s="128"/>
      <c r="DS20" s="2"/>
      <c r="DT20" s="2"/>
      <c r="DU20" s="2"/>
      <c r="DV20" s="2"/>
      <c r="DW20" s="2"/>
      <c r="DX20" s="2"/>
      <c r="DY20" s="2"/>
      <c r="DZ20" s="2"/>
      <c r="EA20" s="2"/>
      <c r="EB20" s="2"/>
      <c r="EC20" s="2"/>
      <c r="ED20" s="2"/>
      <c r="EE20" s="2"/>
      <c r="EF20" s="2"/>
      <c r="EG20" s="2"/>
      <c r="EH20" s="2"/>
      <c r="EI20" s="2"/>
      <c r="EJ20" s="2"/>
      <c r="EK20" s="2"/>
      <c r="EL20" s="2"/>
      <c r="EM20" s="2"/>
      <c r="EO20" s="128"/>
      <c r="EP20" s="128"/>
      <c r="EQ20" s="2"/>
      <c r="ER20" s="2"/>
      <c r="ES20" s="2"/>
      <c r="ET20" s="2"/>
      <c r="EU20" s="2"/>
      <c r="EV20" s="2"/>
      <c r="EW20" s="2"/>
      <c r="EX20" s="2"/>
      <c r="EY20" s="2"/>
      <c r="EZ20" s="2"/>
      <c r="FA20" s="2"/>
      <c r="FB20" s="2"/>
      <c r="FC20" s="2"/>
      <c r="FD20" s="2"/>
      <c r="FE20" s="2"/>
      <c r="FF20" s="2"/>
      <c r="FG20" s="2"/>
      <c r="FH20" s="2"/>
      <c r="FI20" s="2"/>
      <c r="FJ20" s="2"/>
      <c r="FK20" s="2"/>
    </row>
    <row r="21" spans="1:167" ht="119">
      <c r="A21" s="3"/>
      <c r="B21" s="13" t="s">
        <v>567</v>
      </c>
      <c r="C21" s="4">
        <v>0.3</v>
      </c>
      <c r="D21" s="4">
        <v>0.2</v>
      </c>
      <c r="E21" s="4">
        <v>0.2</v>
      </c>
      <c r="F21" s="4">
        <v>0.2</v>
      </c>
      <c r="G21" s="4">
        <v>0.3</v>
      </c>
      <c r="H21" s="4">
        <v>0.2</v>
      </c>
      <c r="I21" s="4">
        <v>0.2</v>
      </c>
      <c r="J21" s="4">
        <v>0.2</v>
      </c>
      <c r="K21" s="4">
        <v>0.2</v>
      </c>
      <c r="L21" s="4">
        <v>0.3</v>
      </c>
      <c r="M21" s="4">
        <v>0.2</v>
      </c>
      <c r="N21" s="4">
        <v>0.3</v>
      </c>
      <c r="O21" s="4">
        <v>0.2</v>
      </c>
      <c r="P21" s="4">
        <v>0.2</v>
      </c>
      <c r="Q21" s="4">
        <v>0.2</v>
      </c>
      <c r="R21" s="4">
        <v>0.2</v>
      </c>
      <c r="S21" s="4">
        <v>0.2</v>
      </c>
      <c r="T21" s="4">
        <v>0.2</v>
      </c>
      <c r="U21" s="4">
        <v>0.2</v>
      </c>
      <c r="V21" s="4">
        <v>0.2</v>
      </c>
      <c r="W21" s="4">
        <v>0.2</v>
      </c>
      <c r="Y21" s="3"/>
      <c r="Z21" s="13" t="s">
        <v>567</v>
      </c>
      <c r="AA21" s="4">
        <v>0.9</v>
      </c>
      <c r="AB21" s="4">
        <v>0.8</v>
      </c>
      <c r="AC21" s="4">
        <v>0.8</v>
      </c>
      <c r="AD21" s="4">
        <v>0.8</v>
      </c>
      <c r="AE21" s="4">
        <v>0.9</v>
      </c>
      <c r="AF21" s="4">
        <v>0.8</v>
      </c>
      <c r="AG21" s="4">
        <v>0.8</v>
      </c>
      <c r="AH21" s="4">
        <v>1</v>
      </c>
      <c r="AI21" s="4">
        <v>1</v>
      </c>
      <c r="AJ21" s="4">
        <v>0.8</v>
      </c>
      <c r="AK21" s="4">
        <v>0.7</v>
      </c>
      <c r="AL21" s="4">
        <v>0.9</v>
      </c>
      <c r="AM21" s="4">
        <v>1</v>
      </c>
      <c r="AN21" s="4">
        <v>1.1000000000000001</v>
      </c>
      <c r="AO21" s="4">
        <v>0.8</v>
      </c>
      <c r="AP21" s="4">
        <v>0.8</v>
      </c>
      <c r="AQ21" s="4">
        <v>0.7</v>
      </c>
      <c r="AR21" s="4">
        <v>0.7</v>
      </c>
      <c r="AS21" s="4">
        <v>0.7</v>
      </c>
      <c r="AT21" s="4">
        <v>0.7</v>
      </c>
      <c r="AU21" s="4">
        <v>0.6</v>
      </c>
      <c r="AW21" s="3"/>
      <c r="AX21" s="13" t="s">
        <v>567</v>
      </c>
      <c r="AY21" s="4">
        <v>1.3</v>
      </c>
      <c r="AZ21" s="4">
        <v>1.2</v>
      </c>
      <c r="BA21" s="4">
        <v>1.3</v>
      </c>
      <c r="BB21" s="4">
        <v>1.5</v>
      </c>
      <c r="BC21" s="4">
        <v>1.5</v>
      </c>
      <c r="BD21" s="4">
        <v>1</v>
      </c>
      <c r="BE21" s="4">
        <v>1</v>
      </c>
      <c r="BF21" s="4">
        <v>0.9</v>
      </c>
      <c r="BG21" s="4">
        <v>1</v>
      </c>
      <c r="BH21" s="4">
        <v>1.1000000000000001</v>
      </c>
      <c r="BI21" s="4">
        <v>1</v>
      </c>
      <c r="BJ21" s="4">
        <v>1.1000000000000001</v>
      </c>
      <c r="BK21" s="4">
        <v>1</v>
      </c>
      <c r="BL21" s="4">
        <v>1</v>
      </c>
      <c r="BM21" s="4">
        <v>1.1000000000000001</v>
      </c>
      <c r="BN21" s="4">
        <v>1</v>
      </c>
      <c r="BO21" s="4">
        <v>0.8</v>
      </c>
      <c r="BP21" s="4">
        <v>1</v>
      </c>
      <c r="BQ21" s="4">
        <v>1</v>
      </c>
      <c r="BR21" s="4">
        <v>1</v>
      </c>
      <c r="BS21" s="4">
        <v>0.9</v>
      </c>
      <c r="BU21" s="3"/>
      <c r="BV21" s="13" t="s">
        <v>567</v>
      </c>
      <c r="BW21" s="4">
        <v>0.1</v>
      </c>
      <c r="BX21" s="4">
        <v>0.1</v>
      </c>
      <c r="BY21" s="4">
        <v>0.1</v>
      </c>
      <c r="BZ21" s="4">
        <v>0.1</v>
      </c>
      <c r="CA21" s="4">
        <v>0.1</v>
      </c>
      <c r="CB21" s="4">
        <v>0.1</v>
      </c>
      <c r="CC21" s="4">
        <v>0.1</v>
      </c>
      <c r="CD21" s="4">
        <v>0.1</v>
      </c>
      <c r="CE21" s="4">
        <v>0.1</v>
      </c>
      <c r="CF21" s="4">
        <v>0.1</v>
      </c>
      <c r="CG21" s="4">
        <v>0.1</v>
      </c>
      <c r="CH21" s="4">
        <v>0.1</v>
      </c>
      <c r="CI21" s="4">
        <v>0.1</v>
      </c>
      <c r="CJ21" s="4">
        <v>0.1</v>
      </c>
      <c r="CK21" s="4">
        <v>0.1</v>
      </c>
      <c r="CL21" s="4">
        <v>0.1</v>
      </c>
      <c r="CM21" s="4">
        <v>0.1</v>
      </c>
      <c r="CN21" s="4">
        <v>0.1</v>
      </c>
      <c r="CO21" s="4">
        <v>0.1</v>
      </c>
      <c r="CP21" s="4">
        <v>0.1</v>
      </c>
      <c r="CQ21" s="4">
        <v>0.1</v>
      </c>
      <c r="CS21" s="3"/>
      <c r="CT21" s="13" t="s">
        <v>567</v>
      </c>
      <c r="CU21" s="4">
        <v>0.1</v>
      </c>
      <c r="CV21" s="4">
        <v>0.1</v>
      </c>
      <c r="CW21" s="4">
        <v>0.1</v>
      </c>
      <c r="CX21" s="4">
        <v>0.1</v>
      </c>
      <c r="CY21" s="4">
        <v>0.1</v>
      </c>
      <c r="CZ21" s="4">
        <v>0.1</v>
      </c>
      <c r="DA21" s="4">
        <v>0.1</v>
      </c>
      <c r="DB21" s="4">
        <v>0.1</v>
      </c>
      <c r="DC21" s="4">
        <v>0.1</v>
      </c>
      <c r="DD21" s="4">
        <v>0.1</v>
      </c>
      <c r="DE21" s="4">
        <v>0.1</v>
      </c>
      <c r="DF21" s="4">
        <v>0.1</v>
      </c>
      <c r="DG21" s="4">
        <v>0.1</v>
      </c>
      <c r="DH21" s="4">
        <v>0.1</v>
      </c>
      <c r="DI21" s="4">
        <v>0.2</v>
      </c>
      <c r="DJ21" s="4">
        <v>0.2</v>
      </c>
      <c r="DK21" s="4">
        <v>0.2</v>
      </c>
      <c r="DL21" s="4">
        <v>0.2</v>
      </c>
      <c r="DM21" s="4">
        <v>0.1</v>
      </c>
      <c r="DN21" s="4">
        <v>0.1</v>
      </c>
      <c r="DO21" s="4">
        <v>0.1</v>
      </c>
      <c r="DQ21" s="3"/>
      <c r="DR21" s="13" t="s">
        <v>567</v>
      </c>
      <c r="DS21" s="4">
        <v>0.7</v>
      </c>
      <c r="DT21" s="4">
        <v>0.6</v>
      </c>
      <c r="DU21" s="4">
        <v>0.7</v>
      </c>
      <c r="DV21" s="4">
        <v>0.8</v>
      </c>
      <c r="DW21" s="4">
        <v>0.7</v>
      </c>
      <c r="DX21" s="4">
        <v>0.7</v>
      </c>
      <c r="DY21" s="4">
        <v>0.7</v>
      </c>
      <c r="DZ21" s="4">
        <v>0.7</v>
      </c>
      <c r="EA21" s="4">
        <v>0.8</v>
      </c>
      <c r="EB21" s="4">
        <v>0.9</v>
      </c>
      <c r="EC21" s="4">
        <v>0.8</v>
      </c>
      <c r="ED21" s="4">
        <v>0.8</v>
      </c>
      <c r="EE21" s="4">
        <v>0.7</v>
      </c>
      <c r="EF21" s="4">
        <v>0.7</v>
      </c>
      <c r="EG21" s="4">
        <v>0.7</v>
      </c>
      <c r="EH21" s="4">
        <v>0.7</v>
      </c>
      <c r="EI21" s="4">
        <v>0.6</v>
      </c>
      <c r="EJ21" s="4">
        <v>0.7</v>
      </c>
      <c r="EK21" s="4">
        <v>0.6</v>
      </c>
      <c r="EL21" s="4">
        <v>0.6</v>
      </c>
      <c r="EM21" s="4">
        <v>0.5</v>
      </c>
      <c r="EO21" s="3"/>
      <c r="EP21" s="13" t="s">
        <v>567</v>
      </c>
      <c r="EQ21" s="4">
        <v>0.7</v>
      </c>
      <c r="ER21" s="4">
        <v>0.7</v>
      </c>
      <c r="ES21" s="4">
        <v>0.8</v>
      </c>
      <c r="ET21" s="4">
        <v>0.8</v>
      </c>
      <c r="EU21" s="4">
        <v>0.8</v>
      </c>
      <c r="EV21" s="4">
        <v>0.9</v>
      </c>
      <c r="EW21" s="4">
        <v>0.8</v>
      </c>
      <c r="EX21" s="4">
        <v>0.9</v>
      </c>
      <c r="EY21" s="4">
        <v>1</v>
      </c>
      <c r="EZ21" s="4">
        <v>1</v>
      </c>
      <c r="FA21" s="4">
        <v>1</v>
      </c>
      <c r="FB21" s="4">
        <v>0.9</v>
      </c>
      <c r="FC21" s="4">
        <v>1</v>
      </c>
      <c r="FD21" s="4">
        <v>1.1000000000000001</v>
      </c>
      <c r="FE21" s="4">
        <v>1.1000000000000001</v>
      </c>
      <c r="FF21" s="4">
        <v>0.8</v>
      </c>
      <c r="FG21" s="4">
        <v>0.8</v>
      </c>
      <c r="FH21" s="4">
        <v>0.8</v>
      </c>
      <c r="FI21" s="4">
        <v>0.7</v>
      </c>
      <c r="FJ21" s="4">
        <v>0.7</v>
      </c>
      <c r="FK21" s="4">
        <v>0.6</v>
      </c>
    </row>
    <row r="22" spans="1:167" ht="14.5">
      <c r="A22" s="128"/>
      <c r="B22" s="128"/>
      <c r="C22" s="2"/>
      <c r="D22" s="2"/>
      <c r="E22" s="2"/>
      <c r="F22" s="2"/>
      <c r="G22" s="2"/>
      <c r="H22" s="2"/>
      <c r="I22" s="2"/>
      <c r="J22" s="2"/>
      <c r="K22" s="2"/>
      <c r="L22" s="2"/>
      <c r="M22" s="2"/>
      <c r="N22" s="2"/>
      <c r="O22" s="2"/>
      <c r="P22" s="2"/>
      <c r="Q22" s="2"/>
      <c r="R22" s="2"/>
      <c r="S22" s="2"/>
      <c r="T22" s="2"/>
      <c r="U22" s="2"/>
      <c r="V22" s="2"/>
      <c r="W22" s="2"/>
      <c r="Y22" s="128"/>
      <c r="Z22" s="128"/>
      <c r="AA22" s="2"/>
      <c r="AB22" s="2"/>
      <c r="AC22" s="2"/>
      <c r="AD22" s="2"/>
      <c r="AE22" s="2"/>
      <c r="AF22" s="2"/>
      <c r="AG22" s="2"/>
      <c r="AH22" s="2"/>
      <c r="AI22" s="2"/>
      <c r="AJ22" s="2"/>
      <c r="AK22" s="2"/>
      <c r="AL22" s="2"/>
      <c r="AM22" s="2"/>
      <c r="AN22" s="2"/>
      <c r="AO22" s="2"/>
      <c r="AP22" s="2"/>
      <c r="AQ22" s="2"/>
      <c r="AR22" s="2"/>
      <c r="AS22" s="2"/>
      <c r="AT22" s="2"/>
      <c r="AU22" s="2"/>
      <c r="AW22" s="128"/>
      <c r="AX22" s="128"/>
      <c r="AY22" s="2"/>
      <c r="AZ22" s="2"/>
      <c r="BA22" s="2"/>
      <c r="BB22" s="2"/>
      <c r="BC22" s="2"/>
      <c r="BD22" s="2"/>
      <c r="BE22" s="2"/>
      <c r="BF22" s="2"/>
      <c r="BG22" s="2"/>
      <c r="BH22" s="2"/>
      <c r="BI22" s="2"/>
      <c r="BJ22" s="2"/>
      <c r="BK22" s="2"/>
      <c r="BL22" s="2"/>
      <c r="BM22" s="2"/>
      <c r="BN22" s="2"/>
      <c r="BO22" s="2"/>
      <c r="BP22" s="2"/>
      <c r="BQ22" s="2"/>
      <c r="BR22" s="2"/>
      <c r="BS22" s="2"/>
      <c r="BU22" s="128"/>
      <c r="BV22" s="128"/>
      <c r="BW22" s="2"/>
      <c r="BX22" s="2"/>
      <c r="BY22" s="2"/>
      <c r="BZ22" s="2"/>
      <c r="CA22" s="2"/>
      <c r="CB22" s="2"/>
      <c r="CC22" s="2"/>
      <c r="CD22" s="2"/>
      <c r="CE22" s="2"/>
      <c r="CF22" s="2"/>
      <c r="CG22" s="2"/>
      <c r="CH22" s="2"/>
      <c r="CI22" s="2"/>
      <c r="CJ22" s="2"/>
      <c r="CK22" s="2"/>
      <c r="CL22" s="2"/>
      <c r="CM22" s="2"/>
      <c r="CN22" s="2"/>
      <c r="CO22" s="2"/>
      <c r="CP22" s="2"/>
      <c r="CQ22" s="2"/>
      <c r="CS22" s="128"/>
      <c r="CT22" s="128"/>
      <c r="CU22" s="2"/>
      <c r="CV22" s="2"/>
      <c r="CW22" s="2"/>
      <c r="CX22" s="2"/>
      <c r="CY22" s="2"/>
      <c r="CZ22" s="2"/>
      <c r="DA22" s="2"/>
      <c r="DB22" s="2"/>
      <c r="DC22" s="2"/>
      <c r="DD22" s="2"/>
      <c r="DE22" s="2"/>
      <c r="DF22" s="2"/>
      <c r="DG22" s="2"/>
      <c r="DH22" s="2"/>
      <c r="DI22" s="2"/>
      <c r="DJ22" s="2"/>
      <c r="DK22" s="2"/>
      <c r="DL22" s="2"/>
      <c r="DM22" s="2"/>
      <c r="DN22" s="2"/>
      <c r="DO22" s="2"/>
      <c r="DQ22" s="128"/>
      <c r="DR22" s="128"/>
      <c r="DS22" s="2"/>
      <c r="DT22" s="2"/>
      <c r="DU22" s="2"/>
      <c r="DV22" s="2"/>
      <c r="DW22" s="2"/>
      <c r="DX22" s="2"/>
      <c r="DY22" s="2"/>
      <c r="DZ22" s="2"/>
      <c r="EA22" s="2"/>
      <c r="EB22" s="2"/>
      <c r="EC22" s="2"/>
      <c r="ED22" s="2"/>
      <c r="EE22" s="2"/>
      <c r="EF22" s="2"/>
      <c r="EG22" s="2"/>
      <c r="EH22" s="2"/>
      <c r="EI22" s="2"/>
      <c r="EJ22" s="2"/>
      <c r="EK22" s="2"/>
      <c r="EL22" s="2"/>
      <c r="EM22" s="2"/>
      <c r="EO22" s="128"/>
      <c r="EP22" s="128"/>
      <c r="EQ22" s="2"/>
      <c r="ER22" s="2"/>
      <c r="ES22" s="2"/>
      <c r="ET22" s="2"/>
      <c r="EU22" s="2"/>
      <c r="EV22" s="2"/>
      <c r="EW22" s="2"/>
      <c r="EX22" s="2"/>
      <c r="EY22" s="2"/>
      <c r="EZ22" s="2"/>
      <c r="FA22" s="2"/>
      <c r="FB22" s="2"/>
      <c r="FC22" s="2"/>
      <c r="FD22" s="2"/>
      <c r="FE22" s="2"/>
      <c r="FF22" s="2"/>
      <c r="FG22" s="2"/>
      <c r="FH22" s="2"/>
      <c r="FI22" s="2"/>
      <c r="FJ22" s="2"/>
      <c r="FK22" s="2"/>
    </row>
    <row r="23" spans="1:167" ht="14.5">
      <c r="A23" s="1"/>
      <c r="B23" s="11" t="s">
        <v>517</v>
      </c>
      <c r="C23" s="2"/>
      <c r="D23" s="2"/>
      <c r="E23" s="2"/>
      <c r="F23" s="2"/>
      <c r="G23" s="2"/>
      <c r="H23" s="2"/>
      <c r="I23" s="2"/>
      <c r="J23" s="2"/>
      <c r="K23" s="2"/>
      <c r="L23" s="2"/>
      <c r="M23" s="2"/>
      <c r="N23" s="2"/>
      <c r="O23" s="2"/>
      <c r="P23" s="2"/>
      <c r="Q23" s="2"/>
      <c r="R23" s="2"/>
      <c r="S23" s="2"/>
      <c r="T23" s="2"/>
      <c r="U23" s="2"/>
      <c r="V23" s="2"/>
      <c r="W23" s="2"/>
      <c r="Y23" s="1"/>
      <c r="Z23" s="11" t="s">
        <v>517</v>
      </c>
      <c r="AA23" s="2"/>
      <c r="AB23" s="2"/>
      <c r="AC23" s="2"/>
      <c r="AD23" s="2"/>
      <c r="AE23" s="2"/>
      <c r="AF23" s="2"/>
      <c r="AG23" s="2"/>
      <c r="AH23" s="2"/>
      <c r="AI23" s="2"/>
      <c r="AJ23" s="2"/>
      <c r="AK23" s="2"/>
      <c r="AL23" s="2"/>
      <c r="AM23" s="2"/>
      <c r="AN23" s="2"/>
      <c r="AO23" s="2"/>
      <c r="AP23" s="2"/>
      <c r="AQ23" s="2"/>
      <c r="AR23" s="2"/>
      <c r="AS23" s="2"/>
      <c r="AT23" s="2"/>
      <c r="AU23" s="2"/>
      <c r="AW23" s="1"/>
      <c r="AX23" s="11" t="s">
        <v>517</v>
      </c>
      <c r="AY23" s="2"/>
      <c r="AZ23" s="2"/>
      <c r="BA23" s="2"/>
      <c r="BB23" s="2"/>
      <c r="BC23" s="2"/>
      <c r="BD23" s="2"/>
      <c r="BE23" s="2"/>
      <c r="BF23" s="2"/>
      <c r="BG23" s="2"/>
      <c r="BH23" s="2"/>
      <c r="BI23" s="2"/>
      <c r="BJ23" s="2"/>
      <c r="BK23" s="2"/>
      <c r="BL23" s="2"/>
      <c r="BM23" s="2"/>
      <c r="BN23" s="2"/>
      <c r="BO23" s="2"/>
      <c r="BP23" s="2"/>
      <c r="BQ23" s="2"/>
      <c r="BR23" s="2"/>
      <c r="BS23" s="2"/>
      <c r="BU23" s="1"/>
      <c r="BV23" s="11" t="s">
        <v>517</v>
      </c>
      <c r="BW23" s="2"/>
      <c r="BX23" s="2"/>
      <c r="BY23" s="2"/>
      <c r="BZ23" s="2"/>
      <c r="CA23" s="2"/>
      <c r="CB23" s="2"/>
      <c r="CC23" s="2"/>
      <c r="CD23" s="2"/>
      <c r="CE23" s="2"/>
      <c r="CF23" s="2"/>
      <c r="CG23" s="2"/>
      <c r="CH23" s="2"/>
      <c r="CI23" s="2"/>
      <c r="CJ23" s="2"/>
      <c r="CK23" s="2"/>
      <c r="CL23" s="2"/>
      <c r="CM23" s="2"/>
      <c r="CN23" s="2"/>
      <c r="CO23" s="2"/>
      <c r="CP23" s="2"/>
      <c r="CQ23" s="2"/>
      <c r="CS23" s="1"/>
      <c r="CT23" s="11" t="s">
        <v>517</v>
      </c>
      <c r="CU23" s="2"/>
      <c r="CV23" s="2"/>
      <c r="CW23" s="2"/>
      <c r="CX23" s="2"/>
      <c r="CY23" s="2"/>
      <c r="CZ23" s="2"/>
      <c r="DA23" s="2"/>
      <c r="DB23" s="2"/>
      <c r="DC23" s="2"/>
      <c r="DD23" s="2"/>
      <c r="DE23" s="2"/>
      <c r="DF23" s="2"/>
      <c r="DG23" s="2"/>
      <c r="DH23" s="2"/>
      <c r="DI23" s="2"/>
      <c r="DJ23" s="2"/>
      <c r="DK23" s="2"/>
      <c r="DL23" s="2"/>
      <c r="DM23" s="2"/>
      <c r="DN23" s="2"/>
      <c r="DO23" s="2"/>
      <c r="DQ23" s="1"/>
      <c r="DR23" s="11" t="s">
        <v>517</v>
      </c>
      <c r="DS23" s="2"/>
      <c r="DT23" s="2"/>
      <c r="DU23" s="2"/>
      <c r="DV23" s="2"/>
      <c r="DW23" s="2"/>
      <c r="DX23" s="2"/>
      <c r="DY23" s="2"/>
      <c r="DZ23" s="2"/>
      <c r="EA23" s="2"/>
      <c r="EB23" s="2"/>
      <c r="EC23" s="2"/>
      <c r="ED23" s="2"/>
      <c r="EE23" s="2"/>
      <c r="EF23" s="2"/>
      <c r="EG23" s="2"/>
      <c r="EH23" s="2"/>
      <c r="EI23" s="2"/>
      <c r="EJ23" s="2"/>
      <c r="EK23" s="2"/>
      <c r="EL23" s="2"/>
      <c r="EM23" s="2"/>
      <c r="EO23" s="1"/>
      <c r="EP23" s="11" t="s">
        <v>517</v>
      </c>
      <c r="EQ23" s="2"/>
      <c r="ER23" s="2"/>
      <c r="ES23" s="2"/>
      <c r="ET23" s="2"/>
      <c r="EU23" s="2"/>
      <c r="EV23" s="2"/>
      <c r="EW23" s="2"/>
      <c r="EX23" s="2"/>
      <c r="EY23" s="2"/>
      <c r="EZ23" s="2"/>
      <c r="FA23" s="2"/>
      <c r="FB23" s="2"/>
      <c r="FC23" s="2"/>
      <c r="FD23" s="2"/>
      <c r="FE23" s="2"/>
      <c r="FF23" s="2"/>
      <c r="FG23" s="2"/>
      <c r="FH23" s="2"/>
      <c r="FI23" s="2"/>
      <c r="FJ23" s="2"/>
      <c r="FK23" s="2"/>
    </row>
    <row r="24" spans="1:167" ht="15.5">
      <c r="A24" s="1"/>
      <c r="B24" s="9" t="s">
        <v>518</v>
      </c>
      <c r="C24" s="2">
        <v>1.92</v>
      </c>
      <c r="D24" s="2">
        <v>1.95</v>
      </c>
      <c r="E24" s="2">
        <v>1.99</v>
      </c>
      <c r="F24" s="2">
        <v>2.0099999999999998</v>
      </c>
      <c r="G24" s="2">
        <v>2.09</v>
      </c>
      <c r="H24" s="2">
        <v>2.15</v>
      </c>
      <c r="I24" s="2">
        <v>2.25</v>
      </c>
      <c r="J24" s="2">
        <v>2.2799999999999998</v>
      </c>
      <c r="K24" s="2">
        <v>2.2999999999999998</v>
      </c>
      <c r="L24" s="2">
        <v>2.33</v>
      </c>
      <c r="M24" s="2">
        <v>2.34</v>
      </c>
      <c r="N24" s="2">
        <v>2.36</v>
      </c>
      <c r="O24" s="2">
        <v>2.38</v>
      </c>
      <c r="P24" s="2">
        <v>2.4</v>
      </c>
      <c r="Q24" s="2">
        <v>2.4</v>
      </c>
      <c r="R24" s="2">
        <v>2.4500000000000002</v>
      </c>
      <c r="S24" s="2">
        <v>2.48</v>
      </c>
      <c r="T24" s="2">
        <v>2.5499999999999998</v>
      </c>
      <c r="U24" s="2">
        <v>2.56</v>
      </c>
      <c r="V24" s="2">
        <v>2.58</v>
      </c>
      <c r="W24" s="2">
        <v>2.6</v>
      </c>
      <c r="Y24" s="1"/>
      <c r="Z24" s="9" t="s">
        <v>518</v>
      </c>
      <c r="AA24" s="2">
        <v>5.86</v>
      </c>
      <c r="AB24" s="2">
        <v>5.89</v>
      </c>
      <c r="AC24" s="2">
        <v>6.07</v>
      </c>
      <c r="AD24" s="2">
        <v>6.19</v>
      </c>
      <c r="AE24" s="2">
        <v>6.31</v>
      </c>
      <c r="AF24" s="2">
        <v>6.35</v>
      </c>
      <c r="AG24" s="2">
        <v>6.42</v>
      </c>
      <c r="AH24" s="2">
        <v>6.5</v>
      </c>
      <c r="AI24" s="2">
        <v>6.65</v>
      </c>
      <c r="AJ24" s="2">
        <v>6.78</v>
      </c>
      <c r="AK24" s="2">
        <v>6.8</v>
      </c>
      <c r="AL24" s="2">
        <v>6.94</v>
      </c>
      <c r="AM24" s="2">
        <v>7.02</v>
      </c>
      <c r="AN24" s="2">
        <v>7.19</v>
      </c>
      <c r="AO24" s="2">
        <v>7.36</v>
      </c>
      <c r="AP24" s="2">
        <v>7.48</v>
      </c>
      <c r="AQ24" s="2">
        <v>7.52</v>
      </c>
      <c r="AR24" s="2">
        <v>7.56</v>
      </c>
      <c r="AS24" s="2">
        <v>7.55</v>
      </c>
      <c r="AT24" s="2">
        <v>7.53</v>
      </c>
      <c r="AU24" s="2">
        <v>7.56</v>
      </c>
      <c r="AW24" s="1"/>
      <c r="AX24" s="9" t="s">
        <v>518</v>
      </c>
      <c r="AY24" s="2">
        <v>10.45</v>
      </c>
      <c r="AZ24" s="2">
        <v>10.44</v>
      </c>
      <c r="BA24" s="2">
        <v>10.59</v>
      </c>
      <c r="BB24" s="2">
        <v>10.83</v>
      </c>
      <c r="BC24" s="2">
        <v>11.12</v>
      </c>
      <c r="BD24" s="2">
        <v>11.25</v>
      </c>
      <c r="BE24" s="2">
        <v>11.59</v>
      </c>
      <c r="BF24" s="2">
        <v>11.77</v>
      </c>
      <c r="BG24" s="2">
        <v>11.9</v>
      </c>
      <c r="BH24" s="2">
        <v>12.13</v>
      </c>
      <c r="BI24" s="2">
        <v>12.25</v>
      </c>
      <c r="BJ24" s="2">
        <v>12.36</v>
      </c>
      <c r="BK24" s="2">
        <v>12.47</v>
      </c>
      <c r="BL24" s="2">
        <v>12.68</v>
      </c>
      <c r="BM24" s="2">
        <v>12.7</v>
      </c>
      <c r="BN24" s="2">
        <v>13.34</v>
      </c>
      <c r="BO24" s="2">
        <v>13.46</v>
      </c>
      <c r="BP24" s="2">
        <v>13.59</v>
      </c>
      <c r="BQ24" s="2">
        <v>13.75</v>
      </c>
      <c r="BR24" s="2">
        <v>13.99</v>
      </c>
      <c r="BS24" s="2">
        <v>14.13</v>
      </c>
      <c r="BU24" s="1"/>
      <c r="BV24" s="9" t="s">
        <v>518</v>
      </c>
      <c r="BW24" s="2">
        <v>0.88</v>
      </c>
      <c r="BX24" s="2">
        <v>0.89</v>
      </c>
      <c r="BY24" s="2">
        <v>0.92</v>
      </c>
      <c r="BZ24" s="2">
        <v>0.91</v>
      </c>
      <c r="CA24" s="2">
        <v>0.94</v>
      </c>
      <c r="CB24" s="2">
        <v>0.94</v>
      </c>
      <c r="CC24" s="2">
        <v>0.94</v>
      </c>
      <c r="CD24" s="2">
        <v>0.94</v>
      </c>
      <c r="CE24" s="2">
        <v>0.95</v>
      </c>
      <c r="CF24" s="2">
        <v>0.97</v>
      </c>
      <c r="CG24" s="2">
        <v>0.96</v>
      </c>
      <c r="CH24" s="2">
        <v>0.96</v>
      </c>
      <c r="CI24" s="2">
        <v>0.98</v>
      </c>
      <c r="CJ24" s="2">
        <v>1</v>
      </c>
      <c r="CK24" s="2">
        <v>1.04</v>
      </c>
      <c r="CL24" s="2">
        <v>1.0900000000000001</v>
      </c>
      <c r="CM24" s="2">
        <v>1.1100000000000001</v>
      </c>
      <c r="CN24" s="2">
        <v>1.1100000000000001</v>
      </c>
      <c r="CO24" s="2">
        <v>1.1100000000000001</v>
      </c>
      <c r="CP24" s="2">
        <v>1.1200000000000001</v>
      </c>
      <c r="CQ24" s="2">
        <v>1.1299999999999999</v>
      </c>
      <c r="CS24" s="1"/>
      <c r="CT24" s="9" t="s">
        <v>518</v>
      </c>
      <c r="CU24" s="2">
        <v>0.82</v>
      </c>
      <c r="CV24" s="2">
        <v>0.82</v>
      </c>
      <c r="CW24" s="2">
        <v>0.83</v>
      </c>
      <c r="CX24" s="2">
        <v>0.84</v>
      </c>
      <c r="CY24" s="2">
        <v>0.87</v>
      </c>
      <c r="CZ24" s="2">
        <v>0.88</v>
      </c>
      <c r="DA24" s="2">
        <v>0.88</v>
      </c>
      <c r="DB24" s="2">
        <v>0.88</v>
      </c>
      <c r="DC24" s="2">
        <v>0.92</v>
      </c>
      <c r="DD24" s="2">
        <v>0.93</v>
      </c>
      <c r="DE24" s="2">
        <v>0.96</v>
      </c>
      <c r="DF24" s="2">
        <v>1.01</v>
      </c>
      <c r="DG24" s="2">
        <v>1.05</v>
      </c>
      <c r="DH24" s="2">
        <v>1.1000000000000001</v>
      </c>
      <c r="DI24" s="2">
        <v>1.1200000000000001</v>
      </c>
      <c r="DJ24" s="2">
        <v>1.18</v>
      </c>
      <c r="DK24" s="2">
        <v>1.19</v>
      </c>
      <c r="DL24" s="2">
        <v>1.2</v>
      </c>
      <c r="DM24" s="2">
        <v>1.23</v>
      </c>
      <c r="DN24" s="2">
        <v>1.22</v>
      </c>
      <c r="DO24" s="2">
        <v>1.23</v>
      </c>
      <c r="DQ24" s="1"/>
      <c r="DR24" s="9" t="s">
        <v>518</v>
      </c>
      <c r="DS24" s="2">
        <v>4.43</v>
      </c>
      <c r="DT24" s="2">
        <v>4.5</v>
      </c>
      <c r="DU24" s="2">
        <v>4.58</v>
      </c>
      <c r="DV24" s="2">
        <v>4.6500000000000004</v>
      </c>
      <c r="DW24" s="2">
        <v>4.6900000000000004</v>
      </c>
      <c r="DX24" s="2">
        <v>4.9000000000000004</v>
      </c>
      <c r="DY24" s="2">
        <v>5.05</v>
      </c>
      <c r="DZ24" s="2">
        <v>5.08</v>
      </c>
      <c r="EA24" s="2">
        <v>5.2</v>
      </c>
      <c r="EB24" s="2">
        <v>5.41</v>
      </c>
      <c r="EC24" s="2">
        <v>5.58</v>
      </c>
      <c r="ED24" s="2">
        <v>5.71</v>
      </c>
      <c r="EE24" s="2">
        <v>5.75</v>
      </c>
      <c r="EF24" s="2">
        <v>5.76</v>
      </c>
      <c r="EG24" s="2">
        <v>5.81</v>
      </c>
      <c r="EH24" s="2">
        <v>6.2</v>
      </c>
      <c r="EI24" s="2">
        <v>6.31</v>
      </c>
      <c r="EJ24" s="2">
        <v>6.37</v>
      </c>
      <c r="EK24" s="2">
        <v>6.31</v>
      </c>
      <c r="EL24" s="2">
        <v>6.3</v>
      </c>
      <c r="EM24" s="2">
        <v>6.2</v>
      </c>
      <c r="EO24" s="1"/>
      <c r="EP24" s="9" t="s">
        <v>518</v>
      </c>
      <c r="EQ24" s="2">
        <v>3.9</v>
      </c>
      <c r="ER24" s="2">
        <v>4.01</v>
      </c>
      <c r="ES24" s="2">
        <v>4.3</v>
      </c>
      <c r="ET24" s="2">
        <v>4.49</v>
      </c>
      <c r="EU24" s="2">
        <v>4.7699999999999996</v>
      </c>
      <c r="EV24" s="2">
        <v>4.9400000000000004</v>
      </c>
      <c r="EW24" s="2">
        <v>5.3</v>
      </c>
      <c r="EX24" s="2">
        <v>5.58</v>
      </c>
      <c r="EY24" s="2">
        <v>6.24</v>
      </c>
      <c r="EZ24" s="2">
        <v>6.49</v>
      </c>
      <c r="FA24" s="2">
        <v>6.83</v>
      </c>
      <c r="FB24" s="2">
        <v>6.92</v>
      </c>
      <c r="FC24" s="2">
        <v>7.09</v>
      </c>
      <c r="FD24" s="2">
        <v>7.15</v>
      </c>
      <c r="FE24" s="2">
        <v>7.15</v>
      </c>
      <c r="FF24" s="2">
        <v>7.3</v>
      </c>
      <c r="FG24" s="2">
        <v>7.42</v>
      </c>
      <c r="FH24" s="2">
        <v>7.48</v>
      </c>
      <c r="FI24" s="2">
        <v>7.53</v>
      </c>
      <c r="FJ24" s="2">
        <v>7.64</v>
      </c>
      <c r="FK24" s="2">
        <v>7.66</v>
      </c>
    </row>
    <row r="25" spans="1:167" ht="14.5">
      <c r="A25" s="128"/>
      <c r="B25" s="128"/>
      <c r="C25" s="2"/>
      <c r="D25" s="2"/>
      <c r="E25" s="2"/>
      <c r="F25" s="2"/>
      <c r="G25" s="2"/>
      <c r="H25" s="2"/>
      <c r="I25" s="2"/>
      <c r="J25" s="2"/>
      <c r="K25" s="2"/>
      <c r="L25" s="2"/>
      <c r="M25" s="2"/>
      <c r="N25" s="2"/>
      <c r="O25" s="2"/>
      <c r="P25" s="2"/>
      <c r="Q25" s="2"/>
      <c r="R25" s="2"/>
      <c r="S25" s="2"/>
      <c r="T25" s="2"/>
      <c r="U25" s="2"/>
      <c r="V25" s="2"/>
      <c r="W25" s="2"/>
      <c r="Y25" s="128"/>
      <c r="Z25" s="128"/>
      <c r="AA25" s="2"/>
      <c r="AB25" s="2"/>
      <c r="AC25" s="2"/>
      <c r="AD25" s="2"/>
      <c r="AE25" s="2"/>
      <c r="AF25" s="2"/>
      <c r="AG25" s="2"/>
      <c r="AH25" s="2"/>
      <c r="AI25" s="2"/>
      <c r="AJ25" s="2"/>
      <c r="AK25" s="2"/>
      <c r="AL25" s="2"/>
      <c r="AM25" s="2"/>
      <c r="AN25" s="2"/>
      <c r="AO25" s="2"/>
      <c r="AP25" s="2"/>
      <c r="AQ25" s="2"/>
      <c r="AR25" s="2"/>
      <c r="AS25" s="2"/>
      <c r="AT25" s="2"/>
      <c r="AU25" s="2"/>
      <c r="AW25" s="128"/>
      <c r="AX25" s="128"/>
      <c r="AY25" s="2"/>
      <c r="AZ25" s="2"/>
      <c r="BA25" s="2"/>
      <c r="BB25" s="2"/>
      <c r="BC25" s="2"/>
      <c r="BD25" s="2"/>
      <c r="BE25" s="2"/>
      <c r="BF25" s="2"/>
      <c r="BG25" s="2"/>
      <c r="BH25" s="2"/>
      <c r="BI25" s="2"/>
      <c r="BJ25" s="2"/>
      <c r="BK25" s="2"/>
      <c r="BL25" s="2"/>
      <c r="BM25" s="2"/>
      <c r="BN25" s="2"/>
      <c r="BO25" s="2"/>
      <c r="BP25" s="2"/>
      <c r="BQ25" s="2"/>
      <c r="BR25" s="2"/>
      <c r="BS25" s="2"/>
      <c r="BU25" s="128"/>
      <c r="BV25" s="128"/>
      <c r="BW25" s="2"/>
      <c r="BX25" s="2"/>
      <c r="BY25" s="2"/>
      <c r="BZ25" s="2"/>
      <c r="CA25" s="2"/>
      <c r="CB25" s="2"/>
      <c r="CC25" s="2"/>
      <c r="CD25" s="2"/>
      <c r="CE25" s="2"/>
      <c r="CF25" s="2"/>
      <c r="CG25" s="2"/>
      <c r="CH25" s="2"/>
      <c r="CI25" s="2"/>
      <c r="CJ25" s="2"/>
      <c r="CK25" s="2"/>
      <c r="CL25" s="2"/>
      <c r="CM25" s="2"/>
      <c r="CN25" s="2"/>
      <c r="CO25" s="2"/>
      <c r="CP25" s="2"/>
      <c r="CQ25" s="2"/>
      <c r="CS25" s="128"/>
      <c r="CT25" s="128"/>
      <c r="CU25" s="2"/>
      <c r="CV25" s="2"/>
      <c r="CW25" s="2"/>
      <c r="CX25" s="2"/>
      <c r="CY25" s="2"/>
      <c r="CZ25" s="2"/>
      <c r="DA25" s="2"/>
      <c r="DB25" s="2"/>
      <c r="DC25" s="2"/>
      <c r="DD25" s="2"/>
      <c r="DE25" s="2"/>
      <c r="DF25" s="2"/>
      <c r="DG25" s="2"/>
      <c r="DH25" s="2"/>
      <c r="DI25" s="2"/>
      <c r="DJ25" s="2"/>
      <c r="DK25" s="2"/>
      <c r="DL25" s="2"/>
      <c r="DM25" s="2"/>
      <c r="DN25" s="2"/>
      <c r="DO25" s="2"/>
      <c r="DQ25" s="128"/>
      <c r="DR25" s="128"/>
      <c r="DS25" s="2"/>
      <c r="DT25" s="2"/>
      <c r="DU25" s="2"/>
      <c r="DV25" s="2"/>
      <c r="DW25" s="2"/>
      <c r="DX25" s="2"/>
      <c r="DY25" s="2"/>
      <c r="DZ25" s="2"/>
      <c r="EA25" s="2"/>
      <c r="EB25" s="2"/>
      <c r="EC25" s="2"/>
      <c r="ED25" s="2"/>
      <c r="EE25" s="2"/>
      <c r="EF25" s="2"/>
      <c r="EG25" s="2"/>
      <c r="EH25" s="2"/>
      <c r="EI25" s="2"/>
      <c r="EJ25" s="2"/>
      <c r="EK25" s="2"/>
      <c r="EL25" s="2"/>
      <c r="EM25" s="2"/>
      <c r="EO25" s="128"/>
      <c r="EP25" s="128"/>
      <c r="EQ25" s="2"/>
      <c r="ER25" s="2"/>
      <c r="ES25" s="2"/>
      <c r="ET25" s="2"/>
      <c r="EU25" s="2"/>
      <c r="EV25" s="2"/>
      <c r="EW25" s="2"/>
      <c r="EX25" s="2"/>
      <c r="EY25" s="2"/>
      <c r="EZ25" s="2"/>
      <c r="FA25" s="2"/>
      <c r="FB25" s="2"/>
      <c r="FC25" s="2"/>
      <c r="FD25" s="2"/>
      <c r="FE25" s="2"/>
      <c r="FF25" s="2"/>
      <c r="FG25" s="2"/>
      <c r="FH25" s="2"/>
      <c r="FI25" s="2"/>
      <c r="FJ25" s="2"/>
      <c r="FK25" s="2"/>
    </row>
    <row r="26" spans="1:167" ht="15">
      <c r="A26" s="3"/>
      <c r="B26" s="11" t="s">
        <v>519</v>
      </c>
      <c r="C26" s="4">
        <v>136.65</v>
      </c>
      <c r="D26" s="4">
        <v>114.49</v>
      </c>
      <c r="E26" s="4">
        <v>110.58</v>
      </c>
      <c r="F26" s="4">
        <v>114.84</v>
      </c>
      <c r="G26" s="4">
        <v>119.78</v>
      </c>
      <c r="H26" s="4">
        <v>113.59</v>
      </c>
      <c r="I26" s="4">
        <v>94.07</v>
      </c>
      <c r="J26" s="4">
        <v>98.64</v>
      </c>
      <c r="K26" s="4">
        <v>98.26</v>
      </c>
      <c r="L26" s="4">
        <v>107.47</v>
      </c>
      <c r="M26" s="4">
        <v>87.53</v>
      </c>
      <c r="N26" s="4">
        <v>108.96</v>
      </c>
      <c r="O26" s="4">
        <v>87.14</v>
      </c>
      <c r="P26" s="4">
        <v>69.05</v>
      </c>
      <c r="Q26" s="4">
        <v>91.46</v>
      </c>
      <c r="R26" s="4">
        <v>85.81</v>
      </c>
      <c r="S26" s="4">
        <v>79.489999999999995</v>
      </c>
      <c r="T26" s="4">
        <v>85.04</v>
      </c>
      <c r="U26" s="4">
        <v>73.92</v>
      </c>
      <c r="V26" s="4">
        <v>68.91</v>
      </c>
      <c r="W26" s="4">
        <v>63.11</v>
      </c>
      <c r="Y26" s="3"/>
      <c r="Z26" s="11" t="s">
        <v>519</v>
      </c>
      <c r="AA26" s="4">
        <v>150.76</v>
      </c>
      <c r="AB26" s="4">
        <v>127.59</v>
      </c>
      <c r="AC26" s="4">
        <v>133.35</v>
      </c>
      <c r="AD26" s="4">
        <v>131.13</v>
      </c>
      <c r="AE26" s="4">
        <v>145.71</v>
      </c>
      <c r="AF26" s="4">
        <v>124.79</v>
      </c>
      <c r="AG26" s="4">
        <v>125.56</v>
      </c>
      <c r="AH26" s="4">
        <v>156.34</v>
      </c>
      <c r="AI26" s="4">
        <v>146.78</v>
      </c>
      <c r="AJ26" s="4">
        <v>115.97</v>
      </c>
      <c r="AK26" s="4">
        <v>108.37</v>
      </c>
      <c r="AL26" s="4">
        <v>129.21</v>
      </c>
      <c r="AM26" s="4">
        <v>142.61000000000001</v>
      </c>
      <c r="AN26" s="4">
        <v>147.83000000000001</v>
      </c>
      <c r="AO26" s="4">
        <v>105.08</v>
      </c>
      <c r="AP26" s="4">
        <v>101.04</v>
      </c>
      <c r="AQ26" s="4">
        <v>92.93</v>
      </c>
      <c r="AR26" s="4">
        <v>94.87</v>
      </c>
      <c r="AS26" s="4">
        <v>94.31</v>
      </c>
      <c r="AT26" s="4">
        <v>92.9</v>
      </c>
      <c r="AU26" s="4">
        <v>82.84</v>
      </c>
      <c r="AW26" s="3"/>
      <c r="AX26" s="11" t="s">
        <v>519</v>
      </c>
      <c r="AY26" s="4">
        <v>120.67</v>
      </c>
      <c r="AZ26" s="4">
        <v>119.55</v>
      </c>
      <c r="BA26" s="4">
        <v>126.1</v>
      </c>
      <c r="BB26" s="4">
        <v>135.55000000000001</v>
      </c>
      <c r="BC26" s="4">
        <v>130.68</v>
      </c>
      <c r="BD26" s="4">
        <v>87.51</v>
      </c>
      <c r="BE26" s="4">
        <v>87.69</v>
      </c>
      <c r="BF26" s="4">
        <v>76.56</v>
      </c>
      <c r="BG26" s="4">
        <v>84.15</v>
      </c>
      <c r="BH26" s="4">
        <v>91.4</v>
      </c>
      <c r="BI26" s="4">
        <v>84.16</v>
      </c>
      <c r="BJ26" s="4">
        <v>88.32</v>
      </c>
      <c r="BK26" s="4">
        <v>79.53</v>
      </c>
      <c r="BL26" s="4">
        <v>78.5</v>
      </c>
      <c r="BM26" s="4">
        <v>88.99</v>
      </c>
      <c r="BN26" s="4">
        <v>75.97</v>
      </c>
      <c r="BO26" s="4">
        <v>62.58</v>
      </c>
      <c r="BP26" s="4">
        <v>77.08</v>
      </c>
      <c r="BQ26" s="4">
        <v>75.25</v>
      </c>
      <c r="BR26" s="4">
        <v>74.3</v>
      </c>
      <c r="BS26" s="4">
        <v>65.37</v>
      </c>
      <c r="BU26" s="3"/>
      <c r="BV26" s="11" t="s">
        <v>519</v>
      </c>
      <c r="BW26" s="4">
        <v>133.07</v>
      </c>
      <c r="BX26" s="4">
        <v>131.12</v>
      </c>
      <c r="BY26" s="4">
        <v>121.6</v>
      </c>
      <c r="BZ26" s="4">
        <v>134.58000000000001</v>
      </c>
      <c r="CA26" s="4">
        <v>123.48</v>
      </c>
      <c r="CB26" s="4">
        <v>124.91</v>
      </c>
      <c r="CC26" s="4">
        <v>122.46</v>
      </c>
      <c r="CD26" s="4">
        <v>100.86</v>
      </c>
      <c r="CE26" s="4">
        <v>100.49</v>
      </c>
      <c r="CF26" s="4">
        <v>99.14</v>
      </c>
      <c r="CG26" s="4">
        <v>98.08</v>
      </c>
      <c r="CH26" s="4">
        <v>99.38</v>
      </c>
      <c r="CI26" s="4">
        <v>96.88</v>
      </c>
      <c r="CJ26" s="4">
        <v>104.06</v>
      </c>
      <c r="CK26" s="4">
        <v>106.35</v>
      </c>
      <c r="CL26" s="4">
        <v>105.07</v>
      </c>
      <c r="CM26" s="4">
        <v>101.69</v>
      </c>
      <c r="CN26" s="4">
        <v>106.07</v>
      </c>
      <c r="CO26" s="4">
        <v>109.11</v>
      </c>
      <c r="CP26" s="4">
        <v>89.11</v>
      </c>
      <c r="CQ26" s="4">
        <v>79.959999999999994</v>
      </c>
      <c r="CS26" s="3"/>
      <c r="CT26" s="11" t="s">
        <v>519</v>
      </c>
      <c r="CU26" s="4">
        <v>145.02000000000001</v>
      </c>
      <c r="CV26" s="4">
        <v>143.27000000000001</v>
      </c>
      <c r="CW26" s="4">
        <v>141.83000000000001</v>
      </c>
      <c r="CX26" s="4">
        <v>140.63999999999999</v>
      </c>
      <c r="CY26" s="4">
        <v>135.49</v>
      </c>
      <c r="CZ26" s="4">
        <v>123.1</v>
      </c>
      <c r="DA26" s="4">
        <v>135.81</v>
      </c>
      <c r="DB26" s="4">
        <v>138.01</v>
      </c>
      <c r="DC26" s="4">
        <v>132.85</v>
      </c>
      <c r="DD26" s="4">
        <v>125.93</v>
      </c>
      <c r="DE26" s="4">
        <v>117.12</v>
      </c>
      <c r="DF26" s="4">
        <v>119.31</v>
      </c>
      <c r="DG26" s="4">
        <v>128.41999999999999</v>
      </c>
      <c r="DH26" s="4">
        <v>126.72</v>
      </c>
      <c r="DI26" s="4">
        <v>153.51</v>
      </c>
      <c r="DJ26" s="4">
        <v>144.75</v>
      </c>
      <c r="DK26" s="4">
        <v>137.41</v>
      </c>
      <c r="DL26" s="4">
        <v>135.5</v>
      </c>
      <c r="DM26" s="4">
        <v>121.1</v>
      </c>
      <c r="DN26" s="4">
        <v>118.68</v>
      </c>
      <c r="DO26" s="4">
        <v>105.11</v>
      </c>
      <c r="DQ26" s="3"/>
      <c r="DR26" s="11" t="s">
        <v>519</v>
      </c>
      <c r="DS26" s="4">
        <v>150.82</v>
      </c>
      <c r="DT26" s="4">
        <v>142.38999999999999</v>
      </c>
      <c r="DU26" s="4">
        <v>157.32</v>
      </c>
      <c r="DV26" s="4">
        <v>169.53</v>
      </c>
      <c r="DW26" s="4">
        <v>143.27000000000001</v>
      </c>
      <c r="DX26" s="4">
        <v>146.91999999999999</v>
      </c>
      <c r="DY26" s="4">
        <v>145.75</v>
      </c>
      <c r="DZ26" s="4">
        <v>134.94</v>
      </c>
      <c r="EA26" s="4">
        <v>153.91</v>
      </c>
      <c r="EB26" s="4">
        <v>170.05</v>
      </c>
      <c r="EC26" s="4">
        <v>136.78</v>
      </c>
      <c r="ED26" s="4">
        <v>138.86000000000001</v>
      </c>
      <c r="EE26" s="4">
        <v>127.06</v>
      </c>
      <c r="EF26" s="4">
        <v>125.08</v>
      </c>
      <c r="EG26" s="4">
        <v>117.41</v>
      </c>
      <c r="EH26" s="4">
        <v>113.49</v>
      </c>
      <c r="EI26" s="4">
        <v>99.03</v>
      </c>
      <c r="EJ26" s="4">
        <v>113.66</v>
      </c>
      <c r="EK26" s="4">
        <v>94.77</v>
      </c>
      <c r="EL26" s="4">
        <v>99.49</v>
      </c>
      <c r="EM26" s="4">
        <v>86.9</v>
      </c>
      <c r="EO26" s="3"/>
      <c r="EP26" s="11" t="s">
        <v>519</v>
      </c>
      <c r="EQ26" s="4">
        <v>186.71</v>
      </c>
      <c r="ER26" s="4">
        <v>183.9</v>
      </c>
      <c r="ES26" s="4">
        <v>182.94</v>
      </c>
      <c r="ET26" s="4">
        <v>181.53</v>
      </c>
      <c r="EU26" s="4">
        <v>175.81</v>
      </c>
      <c r="EV26" s="4">
        <v>176.84</v>
      </c>
      <c r="EW26" s="4">
        <v>153.46</v>
      </c>
      <c r="EX26" s="4">
        <v>166.85</v>
      </c>
      <c r="EY26" s="4">
        <v>163.13999999999999</v>
      </c>
      <c r="EZ26" s="4">
        <v>151.34</v>
      </c>
      <c r="FA26" s="4">
        <v>145.62</v>
      </c>
      <c r="FB26" s="4">
        <v>133.6</v>
      </c>
      <c r="FC26" s="4">
        <v>144.76</v>
      </c>
      <c r="FD26" s="4">
        <v>157.07</v>
      </c>
      <c r="FE26" s="4">
        <v>148.6</v>
      </c>
      <c r="FF26" s="4">
        <v>108.16</v>
      </c>
      <c r="FG26" s="4">
        <v>113.82</v>
      </c>
      <c r="FH26" s="4">
        <v>105.37</v>
      </c>
      <c r="FI26" s="4">
        <v>98.32</v>
      </c>
      <c r="FJ26" s="4">
        <v>95.21</v>
      </c>
      <c r="FK26" s="4">
        <v>83.98</v>
      </c>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14.5">
      <c r="A28" s="128"/>
      <c r="B28" s="128"/>
      <c r="C28" s="2"/>
      <c r="D28" s="2"/>
      <c r="E28" s="2"/>
      <c r="F28" s="2"/>
      <c r="G28" s="2"/>
      <c r="H28" s="2"/>
      <c r="I28" s="2"/>
      <c r="J28" s="2"/>
      <c r="K28" s="2"/>
      <c r="L28" s="2"/>
      <c r="M28" s="2"/>
      <c r="N28" s="2"/>
      <c r="O28" s="2"/>
      <c r="P28" s="2"/>
      <c r="Q28" s="2"/>
      <c r="R28" s="2"/>
      <c r="S28" s="2"/>
      <c r="T28" s="2"/>
      <c r="U28" s="2"/>
      <c r="V28" s="2"/>
      <c r="W28" s="2"/>
      <c r="Y28" s="128"/>
      <c r="Z28" s="128"/>
      <c r="AA28" s="2"/>
      <c r="AB28" s="2"/>
      <c r="AC28" s="2"/>
      <c r="AD28" s="2"/>
      <c r="AE28" s="2"/>
      <c r="AF28" s="2"/>
      <c r="AG28" s="2"/>
      <c r="AH28" s="2"/>
      <c r="AI28" s="2"/>
      <c r="AJ28" s="2"/>
      <c r="AK28" s="2"/>
      <c r="AL28" s="2"/>
      <c r="AM28" s="2"/>
      <c r="AN28" s="2"/>
      <c r="AO28" s="2"/>
      <c r="AP28" s="2"/>
      <c r="AQ28" s="2"/>
      <c r="AR28" s="2"/>
      <c r="AS28" s="2"/>
      <c r="AT28" s="2"/>
      <c r="AU28" s="2"/>
      <c r="AW28" s="128"/>
      <c r="AX28" s="128"/>
      <c r="AY28" s="2"/>
      <c r="AZ28" s="2"/>
      <c r="BA28" s="2"/>
      <c r="BB28" s="2"/>
      <c r="BC28" s="2"/>
      <c r="BD28" s="2"/>
      <c r="BE28" s="2"/>
      <c r="BF28" s="2"/>
      <c r="BG28" s="2"/>
      <c r="BH28" s="2"/>
      <c r="BI28" s="2"/>
      <c r="BJ28" s="2"/>
      <c r="BK28" s="2"/>
      <c r="BL28" s="2"/>
      <c r="BM28" s="2"/>
      <c r="BN28" s="2"/>
      <c r="BO28" s="2"/>
      <c r="BP28" s="2"/>
      <c r="BQ28" s="2"/>
      <c r="BR28" s="2"/>
      <c r="BS28" s="2"/>
      <c r="BU28" s="128"/>
      <c r="BV28" s="128"/>
      <c r="BW28" s="2"/>
      <c r="BX28" s="2"/>
      <c r="BY28" s="2"/>
      <c r="BZ28" s="2"/>
      <c r="CA28" s="2"/>
      <c r="CB28" s="2"/>
      <c r="CC28" s="2"/>
      <c r="CD28" s="2"/>
      <c r="CE28" s="2"/>
      <c r="CF28" s="2"/>
      <c r="CG28" s="2"/>
      <c r="CH28" s="2"/>
      <c r="CI28" s="2"/>
      <c r="CJ28" s="2"/>
      <c r="CK28" s="2"/>
      <c r="CL28" s="2"/>
      <c r="CM28" s="2"/>
      <c r="CN28" s="2"/>
      <c r="CO28" s="2"/>
      <c r="CP28" s="2"/>
      <c r="CQ28" s="2"/>
      <c r="CS28" s="128"/>
      <c r="CT28" s="128"/>
      <c r="CU28" s="2"/>
      <c r="CV28" s="2"/>
      <c r="CW28" s="2"/>
      <c r="CX28" s="2"/>
      <c r="CY28" s="2"/>
      <c r="CZ28" s="2"/>
      <c r="DA28" s="2"/>
      <c r="DB28" s="2"/>
      <c r="DC28" s="2"/>
      <c r="DD28" s="2"/>
      <c r="DE28" s="2"/>
      <c r="DF28" s="2"/>
      <c r="DG28" s="2"/>
      <c r="DH28" s="2"/>
      <c r="DI28" s="2"/>
      <c r="DJ28" s="2"/>
      <c r="DK28" s="2"/>
      <c r="DL28" s="2"/>
      <c r="DM28" s="2"/>
      <c r="DN28" s="2"/>
      <c r="DO28" s="2"/>
      <c r="DQ28" s="128"/>
      <c r="DR28" s="128"/>
      <c r="DS28" s="2"/>
      <c r="DT28" s="2"/>
      <c r="DU28" s="2"/>
      <c r="DV28" s="2"/>
      <c r="DW28" s="2"/>
      <c r="DX28" s="2"/>
      <c r="DY28" s="2"/>
      <c r="DZ28" s="2"/>
      <c r="EA28" s="2"/>
      <c r="EB28" s="2"/>
      <c r="EC28" s="2"/>
      <c r="ED28" s="2"/>
      <c r="EE28" s="2"/>
      <c r="EF28" s="2"/>
      <c r="EG28" s="2"/>
      <c r="EH28" s="2"/>
      <c r="EI28" s="2"/>
      <c r="EJ28" s="2"/>
      <c r="EK28" s="2"/>
      <c r="EL28" s="2"/>
      <c r="EM28" s="2"/>
      <c r="EO28" s="128"/>
      <c r="EP28" s="128"/>
      <c r="EQ28" s="2"/>
      <c r="ER28" s="2"/>
      <c r="ES28" s="2"/>
      <c r="ET28" s="2"/>
      <c r="EU28" s="2"/>
      <c r="EV28" s="2"/>
      <c r="EW28" s="2"/>
      <c r="EX28" s="2"/>
      <c r="EY28" s="2"/>
      <c r="EZ28" s="2"/>
      <c r="FA28" s="2"/>
      <c r="FB28" s="2"/>
      <c r="FC28" s="2"/>
      <c r="FD28" s="2"/>
      <c r="FE28" s="2"/>
      <c r="FF28" s="2"/>
      <c r="FG28" s="2"/>
      <c r="FH28" s="2"/>
      <c r="FI28" s="2"/>
      <c r="FJ28" s="2"/>
      <c r="FK28" s="2"/>
    </row>
    <row r="29" spans="1:167" ht="130">
      <c r="A29" s="3"/>
      <c r="B29" s="7" t="s">
        <v>568</v>
      </c>
      <c r="C29" s="4">
        <v>0.4</v>
      </c>
      <c r="D29" s="4">
        <v>0.5</v>
      </c>
      <c r="E29" s="4">
        <v>0.5</v>
      </c>
      <c r="F29" s="4">
        <v>0.5</v>
      </c>
      <c r="G29" s="4">
        <v>0.6</v>
      </c>
      <c r="H29" s="4">
        <v>0.6</v>
      </c>
      <c r="I29" s="4">
        <v>0.6</v>
      </c>
      <c r="J29" s="4">
        <v>0.6</v>
      </c>
      <c r="K29" s="4">
        <v>0.6</v>
      </c>
      <c r="L29" s="4">
        <v>0.7</v>
      </c>
      <c r="M29" s="4">
        <v>0.7</v>
      </c>
      <c r="N29" s="4">
        <v>0.7</v>
      </c>
      <c r="O29" s="4">
        <v>0.7</v>
      </c>
      <c r="P29" s="4">
        <v>0.7</v>
      </c>
      <c r="Q29" s="4">
        <v>0.7</v>
      </c>
      <c r="R29" s="4">
        <v>0.7</v>
      </c>
      <c r="S29" s="4">
        <v>0.8</v>
      </c>
      <c r="T29" s="4">
        <v>0.7</v>
      </c>
      <c r="U29" s="4">
        <v>0.8</v>
      </c>
      <c r="V29" s="4">
        <v>0.8</v>
      </c>
      <c r="W29" s="4">
        <v>0.7</v>
      </c>
      <c r="Y29" s="3"/>
      <c r="Z29" s="7" t="s">
        <v>568</v>
      </c>
      <c r="AA29" s="4">
        <v>2</v>
      </c>
      <c r="AB29" s="4">
        <v>2.1</v>
      </c>
      <c r="AC29" s="4">
        <v>2.2999999999999998</v>
      </c>
      <c r="AD29" s="4">
        <v>2.5</v>
      </c>
      <c r="AE29" s="4">
        <v>2.4</v>
      </c>
      <c r="AF29" s="4">
        <v>2.2000000000000002</v>
      </c>
      <c r="AG29" s="4">
        <v>2.4</v>
      </c>
      <c r="AH29" s="4">
        <v>2.2000000000000002</v>
      </c>
      <c r="AI29" s="4">
        <v>2.6</v>
      </c>
      <c r="AJ29" s="4">
        <v>2.7</v>
      </c>
      <c r="AK29" s="4">
        <v>2.5</v>
      </c>
      <c r="AL29" s="4">
        <v>2.7</v>
      </c>
      <c r="AM29" s="4">
        <v>2.4</v>
      </c>
      <c r="AN29" s="4">
        <v>2.8</v>
      </c>
      <c r="AO29" s="4">
        <v>3.2</v>
      </c>
      <c r="AP29" s="4">
        <v>3.2</v>
      </c>
      <c r="AQ29" s="4">
        <v>3.2</v>
      </c>
      <c r="AR29" s="4">
        <v>3.3</v>
      </c>
      <c r="AS29" s="4">
        <v>3.3</v>
      </c>
      <c r="AT29" s="4">
        <v>3.4</v>
      </c>
      <c r="AU29" s="4">
        <v>2.9</v>
      </c>
      <c r="AW29" s="3"/>
      <c r="AX29" s="7" t="s">
        <v>568</v>
      </c>
      <c r="AY29" s="4">
        <v>1.3</v>
      </c>
      <c r="AZ29" s="4">
        <v>1.5</v>
      </c>
      <c r="BA29" s="4">
        <v>1.6</v>
      </c>
      <c r="BB29" s="4">
        <v>1.9</v>
      </c>
      <c r="BC29" s="4">
        <v>2.1</v>
      </c>
      <c r="BD29" s="4">
        <v>2.1</v>
      </c>
      <c r="BE29" s="4">
        <v>2.2000000000000002</v>
      </c>
      <c r="BF29" s="4">
        <v>1.9</v>
      </c>
      <c r="BG29" s="4">
        <v>2.2999999999999998</v>
      </c>
      <c r="BH29" s="4">
        <v>2.7</v>
      </c>
      <c r="BI29" s="4">
        <v>2.7</v>
      </c>
      <c r="BJ29" s="4">
        <v>2.7</v>
      </c>
      <c r="BK29" s="4">
        <v>2.7</v>
      </c>
      <c r="BL29" s="4">
        <v>2.8</v>
      </c>
      <c r="BM29" s="4">
        <v>2.9</v>
      </c>
      <c r="BN29" s="4">
        <v>3</v>
      </c>
      <c r="BO29" s="4">
        <v>2.9</v>
      </c>
      <c r="BP29" s="4">
        <v>3.8</v>
      </c>
      <c r="BQ29" s="4">
        <v>4.0999999999999996</v>
      </c>
      <c r="BR29" s="4">
        <v>4.3</v>
      </c>
      <c r="BS29" s="4">
        <v>3.8</v>
      </c>
      <c r="BU29" s="3"/>
      <c r="BV29" s="7" t="s">
        <v>568</v>
      </c>
      <c r="BW29" s="4">
        <v>0.2</v>
      </c>
      <c r="BX29" s="4">
        <v>0.2</v>
      </c>
      <c r="BY29" s="4">
        <v>0.2</v>
      </c>
      <c r="BZ29" s="4">
        <v>0.3</v>
      </c>
      <c r="CA29" s="4">
        <v>0.3</v>
      </c>
      <c r="CB29" s="4">
        <v>0.3</v>
      </c>
      <c r="CC29" s="4">
        <v>0.3</v>
      </c>
      <c r="CD29" s="4">
        <v>0.3</v>
      </c>
      <c r="CE29" s="4">
        <v>0.3</v>
      </c>
      <c r="CF29" s="4">
        <v>0.3</v>
      </c>
      <c r="CG29" s="4">
        <v>0.3</v>
      </c>
      <c r="CH29" s="4">
        <v>0.3</v>
      </c>
      <c r="CI29" s="4">
        <v>0.3</v>
      </c>
      <c r="CJ29" s="4">
        <v>0.3</v>
      </c>
      <c r="CK29" s="4">
        <v>0.3</v>
      </c>
      <c r="CL29" s="4">
        <v>0.4</v>
      </c>
      <c r="CM29" s="4">
        <v>0.4</v>
      </c>
      <c r="CN29" s="4">
        <v>0.3</v>
      </c>
      <c r="CO29" s="4">
        <v>0.3</v>
      </c>
      <c r="CP29" s="4">
        <v>0.3</v>
      </c>
      <c r="CQ29" s="4">
        <v>0.3</v>
      </c>
      <c r="CS29" s="3"/>
      <c r="CT29" s="7" t="s">
        <v>568</v>
      </c>
      <c r="CU29" s="4">
        <v>0.2</v>
      </c>
      <c r="CV29" s="4">
        <v>0.2</v>
      </c>
      <c r="CW29" s="4">
        <v>0.2</v>
      </c>
      <c r="CX29" s="4">
        <v>0.2</v>
      </c>
      <c r="CY29" s="4">
        <v>0.2</v>
      </c>
      <c r="CZ29" s="4">
        <v>0.2</v>
      </c>
      <c r="DA29" s="4">
        <v>0.2</v>
      </c>
      <c r="DB29" s="4">
        <v>0.3</v>
      </c>
      <c r="DC29" s="4">
        <v>0.3</v>
      </c>
      <c r="DD29" s="4">
        <v>0.2</v>
      </c>
      <c r="DE29" s="4">
        <v>0.3</v>
      </c>
      <c r="DF29" s="4">
        <v>0.3</v>
      </c>
      <c r="DG29" s="4">
        <v>0.3</v>
      </c>
      <c r="DH29" s="4">
        <v>0.3</v>
      </c>
      <c r="DI29" s="4">
        <v>0.4</v>
      </c>
      <c r="DJ29" s="4">
        <v>0.4</v>
      </c>
      <c r="DK29" s="4">
        <v>0.4</v>
      </c>
      <c r="DL29" s="4">
        <v>0.4</v>
      </c>
      <c r="DM29" s="4">
        <v>0.4</v>
      </c>
      <c r="DN29" s="4">
        <v>0.4</v>
      </c>
      <c r="DO29" s="4">
        <v>0.4</v>
      </c>
      <c r="DQ29" s="3"/>
      <c r="DR29" s="7" t="s">
        <v>568</v>
      </c>
      <c r="DS29" s="4">
        <v>0.8</v>
      </c>
      <c r="DT29" s="4">
        <v>0.9</v>
      </c>
      <c r="DU29" s="4">
        <v>0.8</v>
      </c>
      <c r="DV29" s="4">
        <v>1</v>
      </c>
      <c r="DW29" s="4">
        <v>1</v>
      </c>
      <c r="DX29" s="4">
        <v>1</v>
      </c>
      <c r="DY29" s="4">
        <v>1.2</v>
      </c>
      <c r="DZ29" s="4">
        <v>1.2</v>
      </c>
      <c r="EA29" s="4">
        <v>1.3</v>
      </c>
      <c r="EB29" s="4">
        <v>1.5</v>
      </c>
      <c r="EC29" s="4">
        <v>1.6</v>
      </c>
      <c r="ED29" s="4">
        <v>1.6</v>
      </c>
      <c r="EE29" s="4">
        <v>1.6</v>
      </c>
      <c r="EF29" s="4">
        <v>1.6</v>
      </c>
      <c r="EG29" s="4">
        <v>1.6</v>
      </c>
      <c r="EH29" s="4">
        <v>1.8</v>
      </c>
      <c r="EI29" s="4">
        <v>2.5</v>
      </c>
      <c r="EJ29" s="4">
        <v>3</v>
      </c>
      <c r="EK29" s="4">
        <v>2.7</v>
      </c>
      <c r="EL29" s="4">
        <v>2.9</v>
      </c>
      <c r="EM29" s="4">
        <v>2.2999999999999998</v>
      </c>
      <c r="EO29" s="3"/>
      <c r="EP29" s="7" t="s">
        <v>568</v>
      </c>
      <c r="EQ29" s="4">
        <v>0.9</v>
      </c>
      <c r="ER29" s="4">
        <v>1</v>
      </c>
      <c r="ES29" s="4">
        <v>1.2</v>
      </c>
      <c r="ET29" s="4">
        <v>1.1000000000000001</v>
      </c>
      <c r="EU29" s="4">
        <v>1.2</v>
      </c>
      <c r="EV29" s="4">
        <v>1.2</v>
      </c>
      <c r="EW29" s="4">
        <v>1.2</v>
      </c>
      <c r="EX29" s="4">
        <v>1.5</v>
      </c>
      <c r="EY29" s="4">
        <v>1.6</v>
      </c>
      <c r="EZ29" s="4">
        <v>1.8</v>
      </c>
      <c r="FA29" s="4">
        <v>1.9</v>
      </c>
      <c r="FB29" s="4">
        <v>1.9</v>
      </c>
      <c r="FC29" s="4">
        <v>1.9</v>
      </c>
      <c r="FD29" s="4">
        <v>2</v>
      </c>
      <c r="FE29" s="4">
        <v>1.9</v>
      </c>
      <c r="FF29" s="4">
        <v>1.9</v>
      </c>
      <c r="FG29" s="4">
        <v>1.9</v>
      </c>
      <c r="FH29" s="4">
        <v>1.9</v>
      </c>
      <c r="FI29" s="4">
        <v>2.1</v>
      </c>
      <c r="FJ29" s="4">
        <v>2.1</v>
      </c>
      <c r="FK29" s="4">
        <v>1.8</v>
      </c>
    </row>
    <row r="30" spans="1:167" ht="14.5">
      <c r="A30" s="1"/>
      <c r="B30" s="8" t="s">
        <v>492</v>
      </c>
      <c r="C30" s="2"/>
      <c r="D30" s="2"/>
      <c r="E30" s="2"/>
      <c r="F30" s="2"/>
      <c r="G30" s="2"/>
      <c r="H30" s="2"/>
      <c r="I30" s="2"/>
      <c r="J30" s="2"/>
      <c r="K30" s="2"/>
      <c r="L30" s="2"/>
      <c r="M30" s="2"/>
      <c r="N30" s="2"/>
      <c r="O30" s="2"/>
      <c r="P30" s="2"/>
      <c r="Q30" s="2"/>
      <c r="R30" s="2"/>
      <c r="S30" s="2"/>
      <c r="T30" s="2"/>
      <c r="U30" s="2"/>
      <c r="V30" s="2"/>
      <c r="W30" s="2"/>
      <c r="Y30" s="1"/>
      <c r="Z30" s="8" t="s">
        <v>492</v>
      </c>
      <c r="AA30" s="2"/>
      <c r="AB30" s="2"/>
      <c r="AC30" s="2"/>
      <c r="AD30" s="2"/>
      <c r="AE30" s="2"/>
      <c r="AF30" s="2"/>
      <c r="AG30" s="2"/>
      <c r="AH30" s="2"/>
      <c r="AI30" s="2"/>
      <c r="AJ30" s="2"/>
      <c r="AK30" s="2"/>
      <c r="AL30" s="2"/>
      <c r="AM30" s="2"/>
      <c r="AN30" s="2"/>
      <c r="AO30" s="2"/>
      <c r="AP30" s="2"/>
      <c r="AQ30" s="2"/>
      <c r="AR30" s="2"/>
      <c r="AS30" s="2"/>
      <c r="AT30" s="2"/>
      <c r="AU30" s="2"/>
      <c r="AW30" s="1"/>
      <c r="AX30" s="8" t="s">
        <v>492</v>
      </c>
      <c r="AY30" s="2"/>
      <c r="AZ30" s="2"/>
      <c r="BA30" s="2"/>
      <c r="BB30" s="2"/>
      <c r="BC30" s="2"/>
      <c r="BD30" s="2"/>
      <c r="BE30" s="2"/>
      <c r="BF30" s="2"/>
      <c r="BG30" s="2"/>
      <c r="BH30" s="2"/>
      <c r="BI30" s="2"/>
      <c r="BJ30" s="2"/>
      <c r="BK30" s="2"/>
      <c r="BL30" s="2"/>
      <c r="BM30" s="2"/>
      <c r="BN30" s="2"/>
      <c r="BO30" s="2"/>
      <c r="BP30" s="2"/>
      <c r="BQ30" s="2"/>
      <c r="BR30" s="2"/>
      <c r="BS30" s="2"/>
      <c r="BU30" s="1"/>
      <c r="BV30" s="8" t="s">
        <v>492</v>
      </c>
      <c r="BW30" s="2"/>
      <c r="BX30" s="2"/>
      <c r="BY30" s="2"/>
      <c r="BZ30" s="2"/>
      <c r="CA30" s="2"/>
      <c r="CB30" s="2"/>
      <c r="CC30" s="2"/>
      <c r="CD30" s="2"/>
      <c r="CE30" s="2"/>
      <c r="CF30" s="2"/>
      <c r="CG30" s="2"/>
      <c r="CH30" s="2"/>
      <c r="CI30" s="2"/>
      <c r="CJ30" s="2"/>
      <c r="CK30" s="2"/>
      <c r="CL30" s="2"/>
      <c r="CM30" s="2"/>
      <c r="CN30" s="2"/>
      <c r="CO30" s="2"/>
      <c r="CP30" s="2"/>
      <c r="CQ30" s="2"/>
      <c r="CS30" s="1"/>
      <c r="CT30" s="8" t="s">
        <v>492</v>
      </c>
      <c r="CU30" s="2"/>
      <c r="CV30" s="2"/>
      <c r="CW30" s="2"/>
      <c r="CX30" s="2"/>
      <c r="CY30" s="2"/>
      <c r="CZ30" s="2"/>
      <c r="DA30" s="2"/>
      <c r="DB30" s="2"/>
      <c r="DC30" s="2"/>
      <c r="DD30" s="2"/>
      <c r="DE30" s="2"/>
      <c r="DF30" s="2"/>
      <c r="DG30" s="2"/>
      <c r="DH30" s="2"/>
      <c r="DI30" s="2"/>
      <c r="DJ30" s="2"/>
      <c r="DK30" s="2"/>
      <c r="DL30" s="2"/>
      <c r="DM30" s="2"/>
      <c r="DN30" s="2"/>
      <c r="DO30" s="2"/>
      <c r="DQ30" s="1"/>
      <c r="DR30" s="8" t="s">
        <v>492</v>
      </c>
      <c r="DS30" s="2"/>
      <c r="DT30" s="2"/>
      <c r="DU30" s="2"/>
      <c r="DV30" s="2"/>
      <c r="DW30" s="2"/>
      <c r="DX30" s="2"/>
      <c r="DY30" s="2"/>
      <c r="DZ30" s="2"/>
      <c r="EA30" s="2"/>
      <c r="EB30" s="2"/>
      <c r="EC30" s="2"/>
      <c r="ED30" s="2"/>
      <c r="EE30" s="2"/>
      <c r="EF30" s="2"/>
      <c r="EG30" s="2"/>
      <c r="EH30" s="2"/>
      <c r="EI30" s="2"/>
      <c r="EJ30" s="2"/>
      <c r="EK30" s="2"/>
      <c r="EL30" s="2"/>
      <c r="EM30" s="2"/>
      <c r="EO30" s="1"/>
      <c r="EP30" s="8" t="s">
        <v>492</v>
      </c>
      <c r="EQ30" s="2"/>
      <c r="ER30" s="2"/>
      <c r="ES30" s="2"/>
      <c r="ET30" s="2"/>
      <c r="EU30" s="2"/>
      <c r="EV30" s="2"/>
      <c r="EW30" s="2"/>
      <c r="EX30" s="2"/>
      <c r="EY30" s="2"/>
      <c r="EZ30" s="2"/>
      <c r="FA30" s="2"/>
      <c r="FB30" s="2"/>
      <c r="FC30" s="2"/>
      <c r="FD30" s="2"/>
      <c r="FE30" s="2"/>
      <c r="FF30" s="2"/>
      <c r="FG30" s="2"/>
      <c r="FH30" s="2"/>
      <c r="FI30" s="2"/>
      <c r="FJ30" s="2"/>
      <c r="FK30" s="2"/>
    </row>
    <row r="31" spans="1:167" ht="14.5">
      <c r="A31" s="1"/>
      <c r="B31" s="9" t="s">
        <v>37</v>
      </c>
      <c r="C31" s="2">
        <v>0.4</v>
      </c>
      <c r="D31" s="2">
        <v>0.4</v>
      </c>
      <c r="E31" s="2">
        <v>0.4</v>
      </c>
      <c r="F31" s="2">
        <v>0.5</v>
      </c>
      <c r="G31" s="2">
        <v>0.5</v>
      </c>
      <c r="H31" s="2">
        <v>0.5</v>
      </c>
      <c r="I31" s="2">
        <v>0.5</v>
      </c>
      <c r="J31" s="2">
        <v>0.5</v>
      </c>
      <c r="K31" s="2">
        <v>0.5</v>
      </c>
      <c r="L31" s="2">
        <v>0.6</v>
      </c>
      <c r="M31" s="2">
        <v>0.6</v>
      </c>
      <c r="N31" s="2">
        <v>0.6</v>
      </c>
      <c r="O31" s="2">
        <v>0.6</v>
      </c>
      <c r="P31" s="2">
        <v>0.6</v>
      </c>
      <c r="Q31" s="2">
        <v>0.6</v>
      </c>
      <c r="R31" s="2">
        <v>0.6</v>
      </c>
      <c r="S31" s="2">
        <v>0.7</v>
      </c>
      <c r="T31" s="2">
        <v>0.6</v>
      </c>
      <c r="U31" s="2">
        <v>0.6</v>
      </c>
      <c r="V31" s="2">
        <v>0.6</v>
      </c>
      <c r="W31" s="2">
        <v>0.6</v>
      </c>
      <c r="Y31" s="1"/>
      <c r="Z31" s="9" t="s">
        <v>37</v>
      </c>
      <c r="AA31" s="2">
        <v>1.8</v>
      </c>
      <c r="AB31" s="2">
        <v>1.8</v>
      </c>
      <c r="AC31" s="2">
        <v>2</v>
      </c>
      <c r="AD31" s="2">
        <v>2.2000000000000002</v>
      </c>
      <c r="AE31" s="2">
        <v>2.1</v>
      </c>
      <c r="AF31" s="2">
        <v>1.9</v>
      </c>
      <c r="AG31" s="2">
        <v>2.1</v>
      </c>
      <c r="AH31" s="2">
        <v>2</v>
      </c>
      <c r="AI31" s="2">
        <v>2.2999999999999998</v>
      </c>
      <c r="AJ31" s="2">
        <v>2.2999999999999998</v>
      </c>
      <c r="AK31" s="2">
        <v>2.2000000000000002</v>
      </c>
      <c r="AL31" s="2">
        <v>2.2999999999999998</v>
      </c>
      <c r="AM31" s="2">
        <v>2.1</v>
      </c>
      <c r="AN31" s="2">
        <v>2.4</v>
      </c>
      <c r="AO31" s="2">
        <v>2.7</v>
      </c>
      <c r="AP31" s="2">
        <v>2.7</v>
      </c>
      <c r="AQ31" s="2">
        <v>2.8</v>
      </c>
      <c r="AR31" s="2">
        <v>2.8</v>
      </c>
      <c r="AS31" s="2">
        <v>2.8</v>
      </c>
      <c r="AT31" s="2">
        <v>2.9</v>
      </c>
      <c r="AU31" s="2">
        <v>2.5</v>
      </c>
      <c r="AW31" s="1"/>
      <c r="AX31" s="9" t="s">
        <v>37</v>
      </c>
      <c r="AY31" s="2">
        <v>1.1000000000000001</v>
      </c>
      <c r="AZ31" s="2">
        <v>1.2</v>
      </c>
      <c r="BA31" s="2">
        <v>1.4</v>
      </c>
      <c r="BB31" s="2">
        <v>1.7</v>
      </c>
      <c r="BC31" s="2">
        <v>1.8</v>
      </c>
      <c r="BD31" s="2">
        <v>1.8</v>
      </c>
      <c r="BE31" s="2">
        <v>1.9</v>
      </c>
      <c r="BF31" s="2">
        <v>1.7</v>
      </c>
      <c r="BG31" s="2">
        <v>2</v>
      </c>
      <c r="BH31" s="2">
        <v>2.2999999999999998</v>
      </c>
      <c r="BI31" s="2">
        <v>2.2999999999999998</v>
      </c>
      <c r="BJ31" s="2">
        <v>2.2999999999999998</v>
      </c>
      <c r="BK31" s="2">
        <v>2.4</v>
      </c>
      <c r="BL31" s="2">
        <v>2.5</v>
      </c>
      <c r="BM31" s="2">
        <v>2.5</v>
      </c>
      <c r="BN31" s="2">
        <v>2.6</v>
      </c>
      <c r="BO31" s="2">
        <v>2.5</v>
      </c>
      <c r="BP31" s="2">
        <v>3.3</v>
      </c>
      <c r="BQ31" s="2">
        <v>3.5</v>
      </c>
      <c r="BR31" s="2">
        <v>3.7</v>
      </c>
      <c r="BS31" s="2">
        <v>3.3</v>
      </c>
      <c r="BU31" s="1"/>
      <c r="BV31" s="9" t="s">
        <v>37</v>
      </c>
      <c r="BW31" s="2">
        <v>0.2</v>
      </c>
      <c r="BX31" s="2">
        <v>0.2</v>
      </c>
      <c r="BY31" s="2">
        <v>0.2</v>
      </c>
      <c r="BZ31" s="2">
        <v>0.2</v>
      </c>
      <c r="CA31" s="2">
        <v>0.2</v>
      </c>
      <c r="CB31" s="2">
        <v>0.2</v>
      </c>
      <c r="CC31" s="2">
        <v>0.2</v>
      </c>
      <c r="CD31" s="2">
        <v>0.2</v>
      </c>
      <c r="CE31" s="2">
        <v>0.2</v>
      </c>
      <c r="CF31" s="2">
        <v>0.2</v>
      </c>
      <c r="CG31" s="2">
        <v>0.2</v>
      </c>
      <c r="CH31" s="2">
        <v>0.2</v>
      </c>
      <c r="CI31" s="2">
        <v>0.2</v>
      </c>
      <c r="CJ31" s="2">
        <v>0.3</v>
      </c>
      <c r="CK31" s="2">
        <v>0.3</v>
      </c>
      <c r="CL31" s="2">
        <v>0.3</v>
      </c>
      <c r="CM31" s="2">
        <v>0.3</v>
      </c>
      <c r="CN31" s="2">
        <v>0.3</v>
      </c>
      <c r="CO31" s="2">
        <v>0.3</v>
      </c>
      <c r="CP31" s="2">
        <v>0.3</v>
      </c>
      <c r="CQ31" s="2">
        <v>0.2</v>
      </c>
      <c r="CS31" s="1"/>
      <c r="CT31" s="9" t="s">
        <v>37</v>
      </c>
      <c r="CU31" s="2">
        <v>0.1</v>
      </c>
      <c r="CV31" s="2">
        <v>0.1</v>
      </c>
      <c r="CW31" s="2">
        <v>0.2</v>
      </c>
      <c r="CX31" s="2">
        <v>0.2</v>
      </c>
      <c r="CY31" s="2">
        <v>0.2</v>
      </c>
      <c r="CZ31" s="2">
        <v>0.2</v>
      </c>
      <c r="DA31" s="2">
        <v>0.2</v>
      </c>
      <c r="DB31" s="2">
        <v>0.2</v>
      </c>
      <c r="DC31" s="2">
        <v>0.2</v>
      </c>
      <c r="DD31" s="2">
        <v>0.2</v>
      </c>
      <c r="DE31" s="2">
        <v>0.2</v>
      </c>
      <c r="DF31" s="2">
        <v>0.2</v>
      </c>
      <c r="DG31" s="2">
        <v>0.2</v>
      </c>
      <c r="DH31" s="2">
        <v>0.3</v>
      </c>
      <c r="DI31" s="2">
        <v>0.3</v>
      </c>
      <c r="DJ31" s="2">
        <v>0.3</v>
      </c>
      <c r="DK31" s="2">
        <v>0.4</v>
      </c>
      <c r="DL31" s="2">
        <v>0.4</v>
      </c>
      <c r="DM31" s="2">
        <v>0.4</v>
      </c>
      <c r="DN31" s="2">
        <v>0.4</v>
      </c>
      <c r="DO31" s="2">
        <v>0.3</v>
      </c>
      <c r="DQ31" s="1"/>
      <c r="DR31" s="9" t="s">
        <v>37</v>
      </c>
      <c r="DS31" s="2">
        <v>0.7</v>
      </c>
      <c r="DT31" s="2">
        <v>0.7</v>
      </c>
      <c r="DU31" s="2">
        <v>0.7</v>
      </c>
      <c r="DV31" s="2">
        <v>0.8</v>
      </c>
      <c r="DW31" s="2">
        <v>0.8</v>
      </c>
      <c r="DX31" s="2">
        <v>0.8</v>
      </c>
      <c r="DY31" s="2">
        <v>1</v>
      </c>
      <c r="DZ31" s="2">
        <v>1</v>
      </c>
      <c r="EA31" s="2">
        <v>1</v>
      </c>
      <c r="EB31" s="2">
        <v>1.2</v>
      </c>
      <c r="EC31" s="2">
        <v>1.3</v>
      </c>
      <c r="ED31" s="2">
        <v>1.3</v>
      </c>
      <c r="EE31" s="2">
        <v>1.3</v>
      </c>
      <c r="EF31" s="2">
        <v>1.3</v>
      </c>
      <c r="EG31" s="2">
        <v>1.3</v>
      </c>
      <c r="EH31" s="2">
        <v>1.5</v>
      </c>
      <c r="EI31" s="2">
        <v>2</v>
      </c>
      <c r="EJ31" s="2">
        <v>2.4</v>
      </c>
      <c r="EK31" s="2">
        <v>2.2000000000000002</v>
      </c>
      <c r="EL31" s="2">
        <v>2.4</v>
      </c>
      <c r="EM31" s="2">
        <v>1.9</v>
      </c>
      <c r="EO31" s="1"/>
      <c r="EP31" s="9" t="s">
        <v>37</v>
      </c>
      <c r="EQ31" s="2">
        <v>0.7</v>
      </c>
      <c r="ER31" s="2">
        <v>0.8</v>
      </c>
      <c r="ES31" s="2">
        <v>1</v>
      </c>
      <c r="ET31" s="2">
        <v>0.9</v>
      </c>
      <c r="EU31" s="2">
        <v>1</v>
      </c>
      <c r="EV31" s="2">
        <v>1</v>
      </c>
      <c r="EW31" s="2">
        <v>1</v>
      </c>
      <c r="EX31" s="2">
        <v>1.3</v>
      </c>
      <c r="EY31" s="2">
        <v>1.3</v>
      </c>
      <c r="EZ31" s="2">
        <v>1.5</v>
      </c>
      <c r="FA31" s="2">
        <v>1.6</v>
      </c>
      <c r="FB31" s="2">
        <v>1.6</v>
      </c>
      <c r="FC31" s="2">
        <v>1.6</v>
      </c>
      <c r="FD31" s="2">
        <v>1.6</v>
      </c>
      <c r="FE31" s="2">
        <v>1.6</v>
      </c>
      <c r="FF31" s="2">
        <v>1.6</v>
      </c>
      <c r="FG31" s="2">
        <v>1.6</v>
      </c>
      <c r="FH31" s="2">
        <v>1.6</v>
      </c>
      <c r="FI31" s="2">
        <v>1.7</v>
      </c>
      <c r="FJ31" s="2">
        <v>1.8</v>
      </c>
      <c r="FK31" s="2">
        <v>1.5</v>
      </c>
    </row>
    <row r="32" spans="1:167" ht="14.5">
      <c r="A32" s="1"/>
      <c r="B32" s="9"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9" t="s">
        <v>493</v>
      </c>
      <c r="AA32" s="2">
        <v>0</v>
      </c>
      <c r="AB32" s="2">
        <v>0.1</v>
      </c>
      <c r="AC32" s="2">
        <v>0.1</v>
      </c>
      <c r="AD32" s="2">
        <v>0.1</v>
      </c>
      <c r="AE32" s="2">
        <v>0.1</v>
      </c>
      <c r="AF32" s="2">
        <v>0.1</v>
      </c>
      <c r="AG32" s="2">
        <v>0.1</v>
      </c>
      <c r="AH32" s="2">
        <v>0</v>
      </c>
      <c r="AI32" s="2">
        <v>0</v>
      </c>
      <c r="AJ32" s="2">
        <v>0.1</v>
      </c>
      <c r="AK32" s="2">
        <v>0.1</v>
      </c>
      <c r="AL32" s="2">
        <v>0.1</v>
      </c>
      <c r="AM32" s="2">
        <v>0.1</v>
      </c>
      <c r="AN32" s="2">
        <v>0.1</v>
      </c>
      <c r="AO32" s="2">
        <v>0.2</v>
      </c>
      <c r="AP32" s="2">
        <v>0.2</v>
      </c>
      <c r="AQ32" s="2">
        <v>0.2</v>
      </c>
      <c r="AR32" s="2">
        <v>0.2</v>
      </c>
      <c r="AS32" s="2">
        <v>0.2</v>
      </c>
      <c r="AT32" s="2">
        <v>0.2</v>
      </c>
      <c r="AU32" s="2">
        <v>0.2</v>
      </c>
      <c r="AW32" s="1"/>
      <c r="AX32" s="9" t="s">
        <v>493</v>
      </c>
      <c r="AY32" s="2">
        <v>0.1</v>
      </c>
      <c r="AZ32" s="2">
        <v>0.2</v>
      </c>
      <c r="BA32" s="2">
        <v>0.1</v>
      </c>
      <c r="BB32" s="2">
        <v>0.2</v>
      </c>
      <c r="BC32" s="2">
        <v>0.2</v>
      </c>
      <c r="BD32" s="2">
        <v>0.2</v>
      </c>
      <c r="BE32" s="2">
        <v>0.2</v>
      </c>
      <c r="BF32" s="2">
        <v>0.1</v>
      </c>
      <c r="BG32" s="2">
        <v>0.2</v>
      </c>
      <c r="BH32" s="2">
        <v>0.2</v>
      </c>
      <c r="BI32" s="2">
        <v>0.2</v>
      </c>
      <c r="BJ32" s="2">
        <v>0.2</v>
      </c>
      <c r="BK32" s="2">
        <v>0.2</v>
      </c>
      <c r="BL32" s="2">
        <v>0.3</v>
      </c>
      <c r="BM32" s="2">
        <v>0.3</v>
      </c>
      <c r="BN32" s="2">
        <v>0.3</v>
      </c>
      <c r="BO32" s="2">
        <v>0.3</v>
      </c>
      <c r="BP32" s="2">
        <v>0.4</v>
      </c>
      <c r="BQ32" s="2">
        <v>0.4</v>
      </c>
      <c r="BR32" s="2">
        <v>0.4</v>
      </c>
      <c r="BS32" s="2">
        <v>0.4</v>
      </c>
      <c r="BU32" s="1"/>
      <c r="BV32" s="9"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9"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9" t="s">
        <v>493</v>
      </c>
      <c r="DS32" s="2">
        <v>0.1</v>
      </c>
      <c r="DT32" s="2">
        <v>0.1</v>
      </c>
      <c r="DU32" s="2">
        <v>0.1</v>
      </c>
      <c r="DV32" s="2">
        <v>0.1</v>
      </c>
      <c r="DW32" s="2">
        <v>0.1</v>
      </c>
      <c r="DX32" s="2">
        <v>0.1</v>
      </c>
      <c r="DY32" s="2">
        <v>0.1</v>
      </c>
      <c r="DZ32" s="2">
        <v>0.1</v>
      </c>
      <c r="EA32" s="2">
        <v>0.1</v>
      </c>
      <c r="EB32" s="2">
        <v>0.1</v>
      </c>
      <c r="EC32" s="2">
        <v>0.1</v>
      </c>
      <c r="ED32" s="2">
        <v>0.1</v>
      </c>
      <c r="EE32" s="2">
        <v>0.1</v>
      </c>
      <c r="EF32" s="2">
        <v>0.1</v>
      </c>
      <c r="EG32" s="2">
        <v>0.1</v>
      </c>
      <c r="EH32" s="2">
        <v>0.1</v>
      </c>
      <c r="EI32" s="2">
        <v>0.2</v>
      </c>
      <c r="EJ32" s="2">
        <v>0.2</v>
      </c>
      <c r="EK32" s="2">
        <v>0.2</v>
      </c>
      <c r="EL32" s="2">
        <v>0.2</v>
      </c>
      <c r="EM32" s="2">
        <v>0.2</v>
      </c>
      <c r="EO32" s="1"/>
      <c r="EP32" s="9" t="s">
        <v>493</v>
      </c>
      <c r="EQ32" s="2">
        <v>0.1</v>
      </c>
      <c r="ER32" s="2">
        <v>0.1</v>
      </c>
      <c r="ES32" s="2">
        <v>0.1</v>
      </c>
      <c r="ET32" s="2">
        <v>0.1</v>
      </c>
      <c r="EU32" s="2">
        <v>0.1</v>
      </c>
      <c r="EV32" s="2">
        <v>0.1</v>
      </c>
      <c r="EW32" s="2">
        <v>0.1</v>
      </c>
      <c r="EX32" s="2">
        <v>0.1</v>
      </c>
      <c r="EY32" s="2">
        <v>0.1</v>
      </c>
      <c r="EZ32" s="2">
        <v>0.1</v>
      </c>
      <c r="FA32" s="2">
        <v>0.1</v>
      </c>
      <c r="FB32" s="2">
        <v>0.1</v>
      </c>
      <c r="FC32" s="2">
        <v>0.1</v>
      </c>
      <c r="FD32" s="2">
        <v>0.1</v>
      </c>
      <c r="FE32" s="2">
        <v>0.1</v>
      </c>
      <c r="FF32" s="2">
        <v>0.1</v>
      </c>
      <c r="FG32" s="2">
        <v>0.1</v>
      </c>
      <c r="FH32" s="2">
        <v>0.1</v>
      </c>
      <c r="FI32" s="2">
        <v>0.2</v>
      </c>
      <c r="FJ32" s="2">
        <v>0.2</v>
      </c>
      <c r="FK32" s="2">
        <v>0.2</v>
      </c>
    </row>
    <row r="33" spans="1:167" ht="14.5">
      <c r="A33" s="1"/>
      <c r="B33" s="9"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9"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9"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9"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9"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9"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9"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9"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4.5">
      <c r="A35" s="1"/>
      <c r="B35" s="9"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9"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9"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9"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9"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9"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9"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67" ht="15.5">
      <c r="A36" s="1"/>
      <c r="B36" s="9" t="s">
        <v>495</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0.1</v>
      </c>
      <c r="T36" s="2">
        <v>0.1</v>
      </c>
      <c r="U36" s="2">
        <v>0.1</v>
      </c>
      <c r="V36" s="2">
        <v>0.1</v>
      </c>
      <c r="W36" s="2">
        <v>0.1</v>
      </c>
      <c r="Y36" s="1"/>
      <c r="Z36" s="9" t="s">
        <v>495</v>
      </c>
      <c r="AA36" s="2">
        <v>0.2</v>
      </c>
      <c r="AB36" s="2">
        <v>0.2</v>
      </c>
      <c r="AC36" s="2">
        <v>0.2</v>
      </c>
      <c r="AD36" s="2">
        <v>0.2</v>
      </c>
      <c r="AE36" s="2">
        <v>0.2</v>
      </c>
      <c r="AF36" s="2">
        <v>0.2</v>
      </c>
      <c r="AG36" s="2">
        <v>0.2</v>
      </c>
      <c r="AH36" s="2">
        <v>0.2</v>
      </c>
      <c r="AI36" s="2">
        <v>0.2</v>
      </c>
      <c r="AJ36" s="2">
        <v>0.3</v>
      </c>
      <c r="AK36" s="2">
        <v>0.2</v>
      </c>
      <c r="AL36" s="2">
        <v>0.3</v>
      </c>
      <c r="AM36" s="2">
        <v>0.2</v>
      </c>
      <c r="AN36" s="2">
        <v>0.3</v>
      </c>
      <c r="AO36" s="2">
        <v>0.3</v>
      </c>
      <c r="AP36" s="2">
        <v>0.3</v>
      </c>
      <c r="AQ36" s="2">
        <v>0.3</v>
      </c>
      <c r="AR36" s="2">
        <v>0.3</v>
      </c>
      <c r="AS36" s="2">
        <v>0.3</v>
      </c>
      <c r="AT36" s="2">
        <v>0.3</v>
      </c>
      <c r="AU36" s="2">
        <v>0.3</v>
      </c>
      <c r="AW36" s="1"/>
      <c r="AX36" s="9" t="s">
        <v>495</v>
      </c>
      <c r="AY36" s="2">
        <v>0.1</v>
      </c>
      <c r="AZ36" s="2">
        <v>0.1</v>
      </c>
      <c r="BA36" s="2">
        <v>0.1</v>
      </c>
      <c r="BB36" s="2">
        <v>0.1</v>
      </c>
      <c r="BC36" s="2">
        <v>0.1</v>
      </c>
      <c r="BD36" s="2">
        <v>0.1</v>
      </c>
      <c r="BE36" s="2">
        <v>0.1</v>
      </c>
      <c r="BF36" s="2">
        <v>0.1</v>
      </c>
      <c r="BG36" s="2">
        <v>0.1</v>
      </c>
      <c r="BH36" s="2">
        <v>0.1</v>
      </c>
      <c r="BI36" s="2">
        <v>0.1</v>
      </c>
      <c r="BJ36" s="2">
        <v>0.1</v>
      </c>
      <c r="BK36" s="2">
        <v>0.1</v>
      </c>
      <c r="BL36" s="2">
        <v>0.1</v>
      </c>
      <c r="BM36" s="2">
        <v>0.1</v>
      </c>
      <c r="BN36" s="2">
        <v>0.1</v>
      </c>
      <c r="BO36" s="2">
        <v>0.1</v>
      </c>
      <c r="BP36" s="2">
        <v>0.1</v>
      </c>
      <c r="BQ36" s="2">
        <v>0.1</v>
      </c>
      <c r="BR36" s="2">
        <v>0.1</v>
      </c>
      <c r="BS36" s="2">
        <v>0.1</v>
      </c>
      <c r="BU36" s="1"/>
      <c r="BV36" s="9"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9"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9" t="s">
        <v>495</v>
      </c>
      <c r="DS36" s="2">
        <v>0.1</v>
      </c>
      <c r="DT36" s="2">
        <v>0.1</v>
      </c>
      <c r="DU36" s="2">
        <v>0.1</v>
      </c>
      <c r="DV36" s="2">
        <v>0.1</v>
      </c>
      <c r="DW36" s="2">
        <v>0.1</v>
      </c>
      <c r="DX36" s="2">
        <v>0.1</v>
      </c>
      <c r="DY36" s="2">
        <v>0.1</v>
      </c>
      <c r="DZ36" s="2">
        <v>0.1</v>
      </c>
      <c r="EA36" s="2">
        <v>0.1</v>
      </c>
      <c r="EB36" s="2">
        <v>0.2</v>
      </c>
      <c r="EC36" s="2">
        <v>0.2</v>
      </c>
      <c r="ED36" s="2">
        <v>0.2</v>
      </c>
      <c r="EE36" s="2">
        <v>0.2</v>
      </c>
      <c r="EF36" s="2">
        <v>0.2</v>
      </c>
      <c r="EG36" s="2">
        <v>0.2</v>
      </c>
      <c r="EH36" s="2">
        <v>0.2</v>
      </c>
      <c r="EI36" s="2">
        <v>0.3</v>
      </c>
      <c r="EJ36" s="2">
        <v>0.3</v>
      </c>
      <c r="EK36" s="2">
        <v>0.3</v>
      </c>
      <c r="EL36" s="2">
        <v>0.3</v>
      </c>
      <c r="EM36" s="2">
        <v>0.2</v>
      </c>
      <c r="EO36" s="1"/>
      <c r="EP36" s="9" t="s">
        <v>495</v>
      </c>
      <c r="EQ36" s="2">
        <v>0.1</v>
      </c>
      <c r="ER36" s="2">
        <v>0.1</v>
      </c>
      <c r="ES36" s="2">
        <v>0.1</v>
      </c>
      <c r="ET36" s="2">
        <v>0.1</v>
      </c>
      <c r="EU36" s="2">
        <v>0.1</v>
      </c>
      <c r="EV36" s="2">
        <v>0.1</v>
      </c>
      <c r="EW36" s="2">
        <v>0.1</v>
      </c>
      <c r="EX36" s="2">
        <v>0.1</v>
      </c>
      <c r="EY36" s="2">
        <v>0.1</v>
      </c>
      <c r="EZ36" s="2">
        <v>0.2</v>
      </c>
      <c r="FA36" s="2">
        <v>0.2</v>
      </c>
      <c r="FB36" s="2">
        <v>0.2</v>
      </c>
      <c r="FC36" s="2">
        <v>0.2</v>
      </c>
      <c r="FD36" s="2">
        <v>0.2</v>
      </c>
      <c r="FE36" s="2">
        <v>0.2</v>
      </c>
      <c r="FF36" s="2">
        <v>0.2</v>
      </c>
      <c r="FG36" s="2">
        <v>0.2</v>
      </c>
      <c r="FH36" s="2">
        <v>0.2</v>
      </c>
      <c r="FI36" s="2">
        <v>0.2</v>
      </c>
      <c r="FJ36" s="2">
        <v>0.2</v>
      </c>
      <c r="FK36" s="2">
        <v>0.1</v>
      </c>
    </row>
    <row r="37" spans="1:167" ht="14.5">
      <c r="A37" s="128"/>
      <c r="B37" s="128"/>
      <c r="C37" s="2"/>
      <c r="D37" s="2"/>
      <c r="E37" s="2"/>
      <c r="F37" s="2"/>
      <c r="G37" s="2"/>
      <c r="H37" s="2"/>
      <c r="I37" s="2"/>
      <c r="J37" s="2"/>
      <c r="K37" s="2"/>
      <c r="L37" s="2"/>
      <c r="M37" s="2"/>
      <c r="N37" s="2"/>
      <c r="O37" s="2"/>
      <c r="P37" s="2"/>
      <c r="Q37" s="2"/>
      <c r="R37" s="2"/>
      <c r="S37" s="2"/>
      <c r="T37" s="2"/>
      <c r="U37" s="2"/>
      <c r="V37" s="2"/>
      <c r="W37" s="2"/>
      <c r="Y37" s="128"/>
      <c r="Z37" s="128"/>
      <c r="AA37" s="2"/>
      <c r="AB37" s="2"/>
      <c r="AC37" s="2"/>
      <c r="AD37" s="2"/>
      <c r="AE37" s="2"/>
      <c r="AF37" s="2"/>
      <c r="AG37" s="2"/>
      <c r="AH37" s="2"/>
      <c r="AI37" s="2"/>
      <c r="AJ37" s="2"/>
      <c r="AK37" s="2"/>
      <c r="AL37" s="2"/>
      <c r="AM37" s="2"/>
      <c r="AN37" s="2"/>
      <c r="AO37" s="2"/>
      <c r="AP37" s="2"/>
      <c r="AQ37" s="2"/>
      <c r="AR37" s="2"/>
      <c r="AS37" s="2"/>
      <c r="AT37" s="2"/>
      <c r="AU37" s="2"/>
      <c r="AW37" s="128"/>
      <c r="AX37" s="128"/>
      <c r="AY37" s="2"/>
      <c r="AZ37" s="2"/>
      <c r="BA37" s="2"/>
      <c r="BB37" s="2"/>
      <c r="BC37" s="2"/>
      <c r="BD37" s="2"/>
      <c r="BE37" s="2"/>
      <c r="BF37" s="2"/>
      <c r="BG37" s="2"/>
      <c r="BH37" s="2"/>
      <c r="BI37" s="2"/>
      <c r="BJ37" s="2"/>
      <c r="BK37" s="2"/>
      <c r="BL37" s="2"/>
      <c r="BM37" s="2"/>
      <c r="BN37" s="2"/>
      <c r="BO37" s="2"/>
      <c r="BP37" s="2"/>
      <c r="BQ37" s="2"/>
      <c r="BR37" s="2"/>
      <c r="BS37" s="2"/>
      <c r="BU37" s="128"/>
      <c r="BV37" s="128"/>
      <c r="BW37" s="2"/>
      <c r="BX37" s="2"/>
      <c r="BY37" s="2"/>
      <c r="BZ37" s="2"/>
      <c r="CA37" s="2"/>
      <c r="CB37" s="2"/>
      <c r="CC37" s="2"/>
      <c r="CD37" s="2"/>
      <c r="CE37" s="2"/>
      <c r="CF37" s="2"/>
      <c r="CG37" s="2"/>
      <c r="CH37" s="2"/>
      <c r="CI37" s="2"/>
      <c r="CJ37" s="2"/>
      <c r="CK37" s="2"/>
      <c r="CL37" s="2"/>
      <c r="CM37" s="2"/>
      <c r="CN37" s="2"/>
      <c r="CO37" s="2"/>
      <c r="CP37" s="2"/>
      <c r="CQ37" s="2"/>
      <c r="CS37" s="128"/>
      <c r="CT37" s="128"/>
      <c r="CU37" s="2"/>
      <c r="CV37" s="2"/>
      <c r="CW37" s="2"/>
      <c r="CX37" s="2"/>
      <c r="CY37" s="2"/>
      <c r="CZ37" s="2"/>
      <c r="DA37" s="2"/>
      <c r="DB37" s="2"/>
      <c r="DC37" s="2"/>
      <c r="DD37" s="2"/>
      <c r="DE37" s="2"/>
      <c r="DF37" s="2"/>
      <c r="DG37" s="2"/>
      <c r="DH37" s="2"/>
      <c r="DI37" s="2"/>
      <c r="DJ37" s="2"/>
      <c r="DK37" s="2"/>
      <c r="DL37" s="2"/>
      <c r="DM37" s="2"/>
      <c r="DN37" s="2"/>
      <c r="DO37" s="2"/>
      <c r="DQ37" s="128"/>
      <c r="DR37" s="128"/>
      <c r="DS37" s="2"/>
      <c r="DT37" s="2"/>
      <c r="DU37" s="2"/>
      <c r="DV37" s="2"/>
      <c r="DW37" s="2"/>
      <c r="DX37" s="2"/>
      <c r="DY37" s="2"/>
      <c r="DZ37" s="2"/>
      <c r="EA37" s="2"/>
      <c r="EB37" s="2"/>
      <c r="EC37" s="2"/>
      <c r="ED37" s="2"/>
      <c r="EE37" s="2"/>
      <c r="EF37" s="2"/>
      <c r="EG37" s="2"/>
      <c r="EH37" s="2"/>
      <c r="EI37" s="2"/>
      <c r="EJ37" s="2"/>
      <c r="EK37" s="2"/>
      <c r="EL37" s="2"/>
      <c r="EM37" s="2"/>
      <c r="EO37" s="128"/>
      <c r="EP37" s="128"/>
      <c r="EQ37" s="2"/>
      <c r="ER37" s="2"/>
      <c r="ES37" s="2"/>
      <c r="ET37" s="2"/>
      <c r="EU37" s="2"/>
      <c r="EV37" s="2"/>
      <c r="EW37" s="2"/>
      <c r="EX37" s="2"/>
      <c r="EY37" s="2"/>
      <c r="EZ37" s="2"/>
      <c r="FA37" s="2"/>
      <c r="FB37" s="2"/>
      <c r="FC37" s="2"/>
      <c r="FD37" s="2"/>
      <c r="FE37" s="2"/>
      <c r="FF37" s="2"/>
      <c r="FG37" s="2"/>
      <c r="FH37" s="2"/>
      <c r="FI37" s="2"/>
      <c r="FJ37" s="2"/>
      <c r="FK37" s="2"/>
    </row>
    <row r="38" spans="1:167" ht="14.5">
      <c r="A38" s="1"/>
      <c r="B38" s="8" t="s">
        <v>496</v>
      </c>
      <c r="C38" s="2"/>
      <c r="D38" s="2"/>
      <c r="E38" s="2"/>
      <c r="F38" s="2"/>
      <c r="G38" s="2"/>
      <c r="H38" s="2"/>
      <c r="I38" s="2"/>
      <c r="J38" s="2"/>
      <c r="K38" s="2"/>
      <c r="L38" s="2"/>
      <c r="M38" s="2"/>
      <c r="N38" s="2"/>
      <c r="O38" s="2"/>
      <c r="P38" s="2"/>
      <c r="Q38" s="2"/>
      <c r="R38" s="2"/>
      <c r="S38" s="2"/>
      <c r="T38" s="2"/>
      <c r="U38" s="2"/>
      <c r="V38" s="2"/>
      <c r="W38" s="2"/>
      <c r="Y38" s="1"/>
      <c r="Z38" s="8" t="s">
        <v>496</v>
      </c>
      <c r="AA38" s="2"/>
      <c r="AB38" s="2"/>
      <c r="AC38" s="2"/>
      <c r="AD38" s="2"/>
      <c r="AE38" s="2"/>
      <c r="AF38" s="2"/>
      <c r="AG38" s="2"/>
      <c r="AH38" s="2"/>
      <c r="AI38" s="2"/>
      <c r="AJ38" s="2"/>
      <c r="AK38" s="2"/>
      <c r="AL38" s="2"/>
      <c r="AM38" s="2"/>
      <c r="AN38" s="2"/>
      <c r="AO38" s="2"/>
      <c r="AP38" s="2"/>
      <c r="AQ38" s="2"/>
      <c r="AR38" s="2"/>
      <c r="AS38" s="2"/>
      <c r="AT38" s="2"/>
      <c r="AU38" s="2"/>
      <c r="AW38" s="1"/>
      <c r="AX38" s="8" t="s">
        <v>496</v>
      </c>
      <c r="AY38" s="2"/>
      <c r="AZ38" s="2"/>
      <c r="BA38" s="2"/>
      <c r="BB38" s="2"/>
      <c r="BC38" s="2"/>
      <c r="BD38" s="2"/>
      <c r="BE38" s="2"/>
      <c r="BF38" s="2"/>
      <c r="BG38" s="2"/>
      <c r="BH38" s="2"/>
      <c r="BI38" s="2"/>
      <c r="BJ38" s="2"/>
      <c r="BK38" s="2"/>
      <c r="BL38" s="2"/>
      <c r="BM38" s="2"/>
      <c r="BN38" s="2"/>
      <c r="BO38" s="2"/>
      <c r="BP38" s="2"/>
      <c r="BQ38" s="2"/>
      <c r="BR38" s="2"/>
      <c r="BS38" s="2"/>
      <c r="BU38" s="1"/>
      <c r="BV38" s="8" t="s">
        <v>496</v>
      </c>
      <c r="BW38" s="2"/>
      <c r="BX38" s="2"/>
      <c r="BY38" s="2"/>
      <c r="BZ38" s="2"/>
      <c r="CA38" s="2"/>
      <c r="CB38" s="2"/>
      <c r="CC38" s="2"/>
      <c r="CD38" s="2"/>
      <c r="CE38" s="2"/>
      <c r="CF38" s="2"/>
      <c r="CG38" s="2"/>
      <c r="CH38" s="2"/>
      <c r="CI38" s="2"/>
      <c r="CJ38" s="2"/>
      <c r="CK38" s="2"/>
      <c r="CL38" s="2"/>
      <c r="CM38" s="2"/>
      <c r="CN38" s="2"/>
      <c r="CO38" s="2"/>
      <c r="CP38" s="2"/>
      <c r="CQ38" s="2"/>
      <c r="CS38" s="1"/>
      <c r="CT38" s="8" t="s">
        <v>496</v>
      </c>
      <c r="CU38" s="2"/>
      <c r="CV38" s="2"/>
      <c r="CW38" s="2"/>
      <c r="CX38" s="2"/>
      <c r="CY38" s="2"/>
      <c r="CZ38" s="2"/>
      <c r="DA38" s="2"/>
      <c r="DB38" s="2"/>
      <c r="DC38" s="2"/>
      <c r="DD38" s="2"/>
      <c r="DE38" s="2"/>
      <c r="DF38" s="2"/>
      <c r="DG38" s="2"/>
      <c r="DH38" s="2"/>
      <c r="DI38" s="2"/>
      <c r="DJ38" s="2"/>
      <c r="DK38" s="2"/>
      <c r="DL38" s="2"/>
      <c r="DM38" s="2"/>
      <c r="DN38" s="2"/>
      <c r="DO38" s="2"/>
      <c r="DQ38" s="1"/>
      <c r="DR38" s="8" t="s">
        <v>496</v>
      </c>
      <c r="DS38" s="2"/>
      <c r="DT38" s="2"/>
      <c r="DU38" s="2"/>
      <c r="DV38" s="2"/>
      <c r="DW38" s="2"/>
      <c r="DX38" s="2"/>
      <c r="DY38" s="2"/>
      <c r="DZ38" s="2"/>
      <c r="EA38" s="2"/>
      <c r="EB38" s="2"/>
      <c r="EC38" s="2"/>
      <c r="ED38" s="2"/>
      <c r="EE38" s="2"/>
      <c r="EF38" s="2"/>
      <c r="EG38" s="2"/>
      <c r="EH38" s="2"/>
      <c r="EI38" s="2"/>
      <c r="EJ38" s="2"/>
      <c r="EK38" s="2"/>
      <c r="EL38" s="2"/>
      <c r="EM38" s="2"/>
      <c r="EO38" s="1"/>
      <c r="EP38" s="8" t="s">
        <v>496</v>
      </c>
      <c r="EQ38" s="2"/>
      <c r="ER38" s="2"/>
      <c r="ES38" s="2"/>
      <c r="ET38" s="2"/>
      <c r="EU38" s="2"/>
      <c r="EV38" s="2"/>
      <c r="EW38" s="2"/>
      <c r="EX38" s="2"/>
      <c r="EY38" s="2"/>
      <c r="EZ38" s="2"/>
      <c r="FA38" s="2"/>
      <c r="FB38" s="2"/>
      <c r="FC38" s="2"/>
      <c r="FD38" s="2"/>
      <c r="FE38" s="2"/>
      <c r="FF38" s="2"/>
      <c r="FG38" s="2"/>
      <c r="FH38" s="2"/>
      <c r="FI38" s="2"/>
      <c r="FJ38" s="2"/>
      <c r="FK38" s="2"/>
    </row>
    <row r="39" spans="1:167" ht="14.5">
      <c r="A39" s="1"/>
      <c r="B39" s="9" t="s">
        <v>37</v>
      </c>
      <c r="C39" s="2">
        <v>84.2</v>
      </c>
      <c r="D39" s="2">
        <v>83.7</v>
      </c>
      <c r="E39" s="2">
        <v>84.2</v>
      </c>
      <c r="F39" s="2">
        <v>83.9</v>
      </c>
      <c r="G39" s="2">
        <v>84.1</v>
      </c>
      <c r="H39" s="2">
        <v>83.6</v>
      </c>
      <c r="I39" s="2">
        <v>83.1</v>
      </c>
      <c r="J39" s="2">
        <v>84.2</v>
      </c>
      <c r="K39" s="2">
        <v>84.1</v>
      </c>
      <c r="L39" s="2">
        <v>86.5</v>
      </c>
      <c r="M39" s="2">
        <v>86</v>
      </c>
      <c r="N39" s="2">
        <v>86.3</v>
      </c>
      <c r="O39" s="2">
        <v>86.4</v>
      </c>
      <c r="P39" s="2">
        <v>86</v>
      </c>
      <c r="Q39" s="2">
        <v>86.4</v>
      </c>
      <c r="R39" s="2">
        <v>86.4</v>
      </c>
      <c r="S39" s="2">
        <v>92.6</v>
      </c>
      <c r="T39" s="2">
        <v>82.7</v>
      </c>
      <c r="U39" s="2">
        <v>82.7</v>
      </c>
      <c r="V39" s="2">
        <v>82.7</v>
      </c>
      <c r="W39" s="2">
        <v>82.7</v>
      </c>
      <c r="Y39" s="1"/>
      <c r="Z39" s="9" t="s">
        <v>37</v>
      </c>
      <c r="AA39" s="2">
        <v>88.7</v>
      </c>
      <c r="AB39" s="2">
        <v>86</v>
      </c>
      <c r="AC39" s="2">
        <v>86</v>
      </c>
      <c r="AD39" s="2">
        <v>86</v>
      </c>
      <c r="AE39" s="2">
        <v>86</v>
      </c>
      <c r="AF39" s="2">
        <v>86</v>
      </c>
      <c r="AG39" s="2">
        <v>86</v>
      </c>
      <c r="AH39" s="2">
        <v>88.7</v>
      </c>
      <c r="AI39" s="2">
        <v>88.7</v>
      </c>
      <c r="AJ39" s="2">
        <v>85.4</v>
      </c>
      <c r="AK39" s="2">
        <v>85.4</v>
      </c>
      <c r="AL39" s="2">
        <v>85.4</v>
      </c>
      <c r="AM39" s="2">
        <v>85.4</v>
      </c>
      <c r="AN39" s="2">
        <v>85.4</v>
      </c>
      <c r="AO39" s="2">
        <v>85.4</v>
      </c>
      <c r="AP39" s="2">
        <v>85.4</v>
      </c>
      <c r="AQ39" s="2">
        <v>85.4</v>
      </c>
      <c r="AR39" s="2">
        <v>85.4</v>
      </c>
      <c r="AS39" s="2">
        <v>85.4</v>
      </c>
      <c r="AT39" s="2">
        <v>85.4</v>
      </c>
      <c r="AU39" s="2">
        <v>85.4</v>
      </c>
      <c r="AW39" s="1"/>
      <c r="AX39" s="9" t="s">
        <v>37</v>
      </c>
      <c r="AY39" s="2">
        <v>85.7</v>
      </c>
      <c r="AZ39" s="2">
        <v>80</v>
      </c>
      <c r="BA39" s="2">
        <v>86.3</v>
      </c>
      <c r="BB39" s="2">
        <v>86.6</v>
      </c>
      <c r="BC39" s="2">
        <v>86.9</v>
      </c>
      <c r="BD39" s="2">
        <v>86.9</v>
      </c>
      <c r="BE39" s="2">
        <v>86.9</v>
      </c>
      <c r="BF39" s="2">
        <v>86.9</v>
      </c>
      <c r="BG39" s="2">
        <v>86.9</v>
      </c>
      <c r="BH39" s="2">
        <v>86.9</v>
      </c>
      <c r="BI39" s="2">
        <v>86.9</v>
      </c>
      <c r="BJ39" s="2">
        <v>86.9</v>
      </c>
      <c r="BK39" s="2">
        <v>86.9</v>
      </c>
      <c r="BL39" s="2">
        <v>86.9</v>
      </c>
      <c r="BM39" s="2">
        <v>86.9</v>
      </c>
      <c r="BN39" s="2">
        <v>86.9</v>
      </c>
      <c r="BO39" s="2">
        <v>86.9</v>
      </c>
      <c r="BP39" s="2">
        <v>86.9</v>
      </c>
      <c r="BQ39" s="2">
        <v>86.9</v>
      </c>
      <c r="BR39" s="2">
        <v>86.9</v>
      </c>
      <c r="BS39" s="2">
        <v>86.9</v>
      </c>
      <c r="BU39" s="1"/>
      <c r="BV39" s="9" t="s">
        <v>37</v>
      </c>
      <c r="BW39" s="2">
        <v>81.7</v>
      </c>
      <c r="BX39" s="2">
        <v>81.7</v>
      </c>
      <c r="BY39" s="2">
        <v>81.8</v>
      </c>
      <c r="BZ39" s="2">
        <v>81.900000000000006</v>
      </c>
      <c r="CA39" s="2">
        <v>83</v>
      </c>
      <c r="CB39" s="2">
        <v>85</v>
      </c>
      <c r="CC39" s="2">
        <v>85</v>
      </c>
      <c r="CD39" s="2">
        <v>85</v>
      </c>
      <c r="CE39" s="2">
        <v>85</v>
      </c>
      <c r="CF39" s="2">
        <v>85</v>
      </c>
      <c r="CG39" s="2">
        <v>85</v>
      </c>
      <c r="CH39" s="2">
        <v>85</v>
      </c>
      <c r="CI39" s="2">
        <v>85</v>
      </c>
      <c r="CJ39" s="2">
        <v>85</v>
      </c>
      <c r="CK39" s="2">
        <v>85</v>
      </c>
      <c r="CL39" s="2">
        <v>85</v>
      </c>
      <c r="CM39" s="2">
        <v>85</v>
      </c>
      <c r="CN39" s="2">
        <v>85</v>
      </c>
      <c r="CO39" s="2">
        <v>85</v>
      </c>
      <c r="CP39" s="2">
        <v>85</v>
      </c>
      <c r="CQ39" s="2">
        <v>85</v>
      </c>
      <c r="CS39" s="1"/>
      <c r="CT39" s="9" t="s">
        <v>37</v>
      </c>
      <c r="CU39" s="2">
        <v>82.8</v>
      </c>
      <c r="CV39" s="2">
        <v>82.9</v>
      </c>
      <c r="CW39" s="2">
        <v>82.9</v>
      </c>
      <c r="CX39" s="2">
        <v>83</v>
      </c>
      <c r="CY39" s="2">
        <v>83</v>
      </c>
      <c r="CZ39" s="2">
        <v>83</v>
      </c>
      <c r="DA39" s="2">
        <v>83</v>
      </c>
      <c r="DB39" s="2">
        <v>83</v>
      </c>
      <c r="DC39" s="2">
        <v>83</v>
      </c>
      <c r="DD39" s="2">
        <v>83</v>
      </c>
      <c r="DE39" s="2">
        <v>83</v>
      </c>
      <c r="DF39" s="2">
        <v>83</v>
      </c>
      <c r="DG39" s="2">
        <v>83</v>
      </c>
      <c r="DH39" s="2">
        <v>83</v>
      </c>
      <c r="DI39" s="2">
        <v>83</v>
      </c>
      <c r="DJ39" s="2">
        <v>83</v>
      </c>
      <c r="DK39" s="2">
        <v>83</v>
      </c>
      <c r="DL39" s="2">
        <v>83</v>
      </c>
      <c r="DM39" s="2">
        <v>83</v>
      </c>
      <c r="DN39" s="2">
        <v>83</v>
      </c>
      <c r="DO39" s="2">
        <v>83</v>
      </c>
      <c r="DQ39" s="1"/>
      <c r="DR39" s="9" t="s">
        <v>37</v>
      </c>
      <c r="DS39" s="2">
        <v>81.099999999999994</v>
      </c>
      <c r="DT39" s="2">
        <v>81.2</v>
      </c>
      <c r="DU39" s="2">
        <v>81.2</v>
      </c>
      <c r="DV39" s="2">
        <v>81.3</v>
      </c>
      <c r="DW39" s="2">
        <v>81.3</v>
      </c>
      <c r="DX39" s="2">
        <v>81.3</v>
      </c>
      <c r="DY39" s="2">
        <v>81.3</v>
      </c>
      <c r="DZ39" s="2">
        <v>81.3</v>
      </c>
      <c r="EA39" s="2">
        <v>81.3</v>
      </c>
      <c r="EB39" s="2">
        <v>81.3</v>
      </c>
      <c r="EC39" s="2">
        <v>81.3</v>
      </c>
      <c r="ED39" s="2">
        <v>81.3</v>
      </c>
      <c r="EE39" s="2">
        <v>81.3</v>
      </c>
      <c r="EF39" s="2">
        <v>81.3</v>
      </c>
      <c r="EG39" s="2">
        <v>81.3</v>
      </c>
      <c r="EH39" s="2">
        <v>81.3</v>
      </c>
      <c r="EI39" s="2">
        <v>81.3</v>
      </c>
      <c r="EJ39" s="2">
        <v>81.3</v>
      </c>
      <c r="EK39" s="2">
        <v>81.3</v>
      </c>
      <c r="EL39" s="2">
        <v>81.3</v>
      </c>
      <c r="EM39" s="2">
        <v>81.3</v>
      </c>
      <c r="EO39" s="1"/>
      <c r="EP39" s="9" t="s">
        <v>37</v>
      </c>
      <c r="EQ39" s="2">
        <v>82.8</v>
      </c>
      <c r="ER39" s="2">
        <v>83</v>
      </c>
      <c r="ES39" s="2">
        <v>83.1</v>
      </c>
      <c r="ET39" s="2">
        <v>83.3</v>
      </c>
      <c r="EU39" s="2">
        <v>83.4</v>
      </c>
      <c r="EV39" s="2">
        <v>83.4</v>
      </c>
      <c r="EW39" s="2">
        <v>83.4</v>
      </c>
      <c r="EX39" s="2">
        <v>83.4</v>
      </c>
      <c r="EY39" s="2">
        <v>83.4</v>
      </c>
      <c r="EZ39" s="2">
        <v>83.4</v>
      </c>
      <c r="FA39" s="2">
        <v>83.4</v>
      </c>
      <c r="FB39" s="2">
        <v>83.4</v>
      </c>
      <c r="FC39" s="2">
        <v>83.4</v>
      </c>
      <c r="FD39" s="2">
        <v>83.4</v>
      </c>
      <c r="FE39" s="2">
        <v>83.4</v>
      </c>
      <c r="FF39" s="2">
        <v>83.4</v>
      </c>
      <c r="FG39" s="2">
        <v>83.4</v>
      </c>
      <c r="FH39" s="2">
        <v>83.4</v>
      </c>
      <c r="FI39" s="2">
        <v>83.4</v>
      </c>
      <c r="FJ39" s="2">
        <v>83.4</v>
      </c>
      <c r="FK39" s="2">
        <v>83.4</v>
      </c>
    </row>
    <row r="40" spans="1:167" ht="14.5">
      <c r="A40" s="1"/>
      <c r="B40" s="9"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9" t="s">
        <v>493</v>
      </c>
      <c r="AA40" s="2">
        <v>2.1</v>
      </c>
      <c r="AB40" s="2">
        <v>3</v>
      </c>
      <c r="AC40" s="2">
        <v>4.4000000000000004</v>
      </c>
      <c r="AD40" s="2">
        <v>4.0999999999999996</v>
      </c>
      <c r="AE40" s="2">
        <v>4.2</v>
      </c>
      <c r="AF40" s="2">
        <v>4.4000000000000004</v>
      </c>
      <c r="AG40" s="2">
        <v>4.2</v>
      </c>
      <c r="AH40" s="2">
        <v>1.8</v>
      </c>
      <c r="AI40" s="2">
        <v>1.7</v>
      </c>
      <c r="AJ40" s="2">
        <v>4.7</v>
      </c>
      <c r="AK40" s="2">
        <v>5</v>
      </c>
      <c r="AL40" s="2">
        <v>5.2</v>
      </c>
      <c r="AM40" s="2">
        <v>4.9000000000000004</v>
      </c>
      <c r="AN40" s="2">
        <v>4.7</v>
      </c>
      <c r="AO40" s="2">
        <v>4.7</v>
      </c>
      <c r="AP40" s="2">
        <v>4.7</v>
      </c>
      <c r="AQ40" s="2">
        <v>4.7</v>
      </c>
      <c r="AR40" s="2">
        <v>4.7</v>
      </c>
      <c r="AS40" s="2">
        <v>5.5</v>
      </c>
      <c r="AT40" s="2">
        <v>5.5</v>
      </c>
      <c r="AU40" s="2">
        <v>5.5</v>
      </c>
      <c r="AW40" s="1"/>
      <c r="AX40" s="9" t="s">
        <v>493</v>
      </c>
      <c r="AY40" s="2">
        <v>8.9</v>
      </c>
      <c r="AZ40" s="2">
        <v>11.7</v>
      </c>
      <c r="BA40" s="2">
        <v>8.5</v>
      </c>
      <c r="BB40" s="2">
        <v>8.1999999999999993</v>
      </c>
      <c r="BC40" s="2">
        <v>8</v>
      </c>
      <c r="BD40" s="2">
        <v>7.9</v>
      </c>
      <c r="BE40" s="2">
        <v>7.9</v>
      </c>
      <c r="BF40" s="2">
        <v>7.7</v>
      </c>
      <c r="BG40" s="2">
        <v>7.6</v>
      </c>
      <c r="BH40" s="2">
        <v>7.8</v>
      </c>
      <c r="BI40" s="2">
        <v>7.9</v>
      </c>
      <c r="BJ40" s="2">
        <v>8</v>
      </c>
      <c r="BK40" s="2">
        <v>7.9</v>
      </c>
      <c r="BL40" s="2">
        <v>9.6</v>
      </c>
      <c r="BM40" s="2">
        <v>9.6</v>
      </c>
      <c r="BN40" s="2">
        <v>9.6</v>
      </c>
      <c r="BO40" s="2">
        <v>9.5</v>
      </c>
      <c r="BP40" s="2">
        <v>9.6</v>
      </c>
      <c r="BQ40" s="2">
        <v>9.8000000000000007</v>
      </c>
      <c r="BR40" s="2">
        <v>9.8000000000000007</v>
      </c>
      <c r="BS40" s="2">
        <v>9.9</v>
      </c>
      <c r="BU40" s="1"/>
      <c r="BV40" s="9" t="s">
        <v>493</v>
      </c>
      <c r="BW40" s="2">
        <v>6.1</v>
      </c>
      <c r="BX40" s="2">
        <v>6</v>
      </c>
      <c r="BY40" s="2">
        <v>5.9</v>
      </c>
      <c r="BZ40" s="2">
        <v>5.9</v>
      </c>
      <c r="CA40" s="2">
        <v>4.8</v>
      </c>
      <c r="CB40" s="2">
        <v>3.3</v>
      </c>
      <c r="CC40" s="2">
        <v>3.2</v>
      </c>
      <c r="CD40" s="2">
        <v>3.1</v>
      </c>
      <c r="CE40" s="2">
        <v>3.1</v>
      </c>
      <c r="CF40" s="2">
        <v>3.2</v>
      </c>
      <c r="CG40" s="2">
        <v>3.1</v>
      </c>
      <c r="CH40" s="2">
        <v>3.2</v>
      </c>
      <c r="CI40" s="2">
        <v>2.9</v>
      </c>
      <c r="CJ40" s="2">
        <v>3.2</v>
      </c>
      <c r="CK40" s="2">
        <v>3.4</v>
      </c>
      <c r="CL40" s="2">
        <v>3.6</v>
      </c>
      <c r="CM40" s="2">
        <v>3.9</v>
      </c>
      <c r="CN40" s="2">
        <v>3.4</v>
      </c>
      <c r="CO40" s="2">
        <v>3.7</v>
      </c>
      <c r="CP40" s="2">
        <v>3.7</v>
      </c>
      <c r="CQ40" s="2">
        <v>3.7</v>
      </c>
      <c r="CS40" s="1"/>
      <c r="CT40" s="9" t="s">
        <v>493</v>
      </c>
      <c r="CU40" s="2">
        <v>3.6</v>
      </c>
      <c r="CV40" s="2">
        <v>3.6</v>
      </c>
      <c r="CW40" s="2">
        <v>3.7</v>
      </c>
      <c r="CX40" s="2">
        <v>4.0999999999999996</v>
      </c>
      <c r="CY40" s="2">
        <v>4.0999999999999996</v>
      </c>
      <c r="CZ40" s="2">
        <v>3.7</v>
      </c>
      <c r="DA40" s="2">
        <v>4.8</v>
      </c>
      <c r="DB40" s="2">
        <v>4.8</v>
      </c>
      <c r="DC40" s="2">
        <v>4.7</v>
      </c>
      <c r="DD40" s="2">
        <v>4</v>
      </c>
      <c r="DE40" s="2">
        <v>3.6</v>
      </c>
      <c r="DF40" s="2">
        <v>3.7</v>
      </c>
      <c r="DG40" s="2">
        <v>3.7</v>
      </c>
      <c r="DH40" s="2">
        <v>6</v>
      </c>
      <c r="DI40" s="2">
        <v>5.5</v>
      </c>
      <c r="DJ40" s="2">
        <v>5.6</v>
      </c>
      <c r="DK40" s="2">
        <v>6.2</v>
      </c>
      <c r="DL40" s="2">
        <v>6.2</v>
      </c>
      <c r="DM40" s="2">
        <v>7.2</v>
      </c>
      <c r="DN40" s="2">
        <v>7.2</v>
      </c>
      <c r="DO40" s="2">
        <v>8.5</v>
      </c>
      <c r="DQ40" s="1"/>
      <c r="DR40" s="9" t="s">
        <v>493</v>
      </c>
      <c r="DS40" s="2">
        <v>7.1</v>
      </c>
      <c r="DT40" s="2">
        <v>7</v>
      </c>
      <c r="DU40" s="2">
        <v>6.9</v>
      </c>
      <c r="DV40" s="2">
        <v>6</v>
      </c>
      <c r="DW40" s="2">
        <v>6.8</v>
      </c>
      <c r="DX40" s="2">
        <v>6.8</v>
      </c>
      <c r="DY40" s="2">
        <v>6.9</v>
      </c>
      <c r="DZ40" s="2">
        <v>6.9</v>
      </c>
      <c r="EA40" s="2">
        <v>6.9</v>
      </c>
      <c r="EB40" s="2">
        <v>7</v>
      </c>
      <c r="EC40" s="2">
        <v>7</v>
      </c>
      <c r="ED40" s="2">
        <v>7</v>
      </c>
      <c r="EE40" s="2">
        <v>6.7</v>
      </c>
      <c r="EF40" s="2">
        <v>8</v>
      </c>
      <c r="EG40" s="2">
        <v>8</v>
      </c>
      <c r="EH40" s="2">
        <v>8.1</v>
      </c>
      <c r="EI40" s="2">
        <v>8.1</v>
      </c>
      <c r="EJ40" s="2">
        <v>8</v>
      </c>
      <c r="EK40" s="2">
        <v>8.1999999999999993</v>
      </c>
      <c r="EL40" s="2">
        <v>8.1999999999999993</v>
      </c>
      <c r="EM40" s="2">
        <v>8.1999999999999993</v>
      </c>
      <c r="EO40" s="1"/>
      <c r="EP40" s="9" t="s">
        <v>493</v>
      </c>
      <c r="EQ40" s="2">
        <v>8</v>
      </c>
      <c r="ER40" s="2">
        <v>7.9</v>
      </c>
      <c r="ES40" s="2">
        <v>7.9</v>
      </c>
      <c r="ET40" s="2">
        <v>7.8</v>
      </c>
      <c r="EU40" s="2">
        <v>7.5</v>
      </c>
      <c r="EV40" s="2">
        <v>7.7</v>
      </c>
      <c r="EW40" s="2">
        <v>7.7</v>
      </c>
      <c r="EX40" s="2">
        <v>7.4</v>
      </c>
      <c r="EY40" s="2">
        <v>7.3</v>
      </c>
      <c r="EZ40" s="2">
        <v>7.4</v>
      </c>
      <c r="FA40" s="2">
        <v>7.3</v>
      </c>
      <c r="FB40" s="2">
        <v>7.6</v>
      </c>
      <c r="FC40" s="2">
        <v>7.1</v>
      </c>
      <c r="FD40" s="2">
        <v>7.5</v>
      </c>
      <c r="FE40" s="2">
        <v>7.2</v>
      </c>
      <c r="FF40" s="2">
        <v>7.8</v>
      </c>
      <c r="FG40" s="2">
        <v>7.6</v>
      </c>
      <c r="FH40" s="2">
        <v>7.4</v>
      </c>
      <c r="FI40" s="2">
        <v>8.6999999999999993</v>
      </c>
      <c r="FJ40" s="2">
        <v>8.6999999999999993</v>
      </c>
      <c r="FK40" s="2">
        <v>8.9</v>
      </c>
    </row>
    <row r="41" spans="1:167" ht="14.5">
      <c r="A41" s="1"/>
      <c r="B41" s="9"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9"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9"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9"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9"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9"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9"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spans="1:167" ht="14.5">
      <c r="A42" s="1"/>
      <c r="B42" s="9"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9"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9"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4.5">
      <c r="A43" s="1"/>
      <c r="B43" s="9"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9"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9"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9"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9"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9"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9"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spans="1:167" ht="15.5">
      <c r="A44" s="1"/>
      <c r="B44" s="9" t="s">
        <v>495</v>
      </c>
      <c r="C44" s="2">
        <v>15.8</v>
      </c>
      <c r="D44" s="2">
        <v>16.3</v>
      </c>
      <c r="E44" s="2">
        <v>15.8</v>
      </c>
      <c r="F44" s="2">
        <v>16.100000000000001</v>
      </c>
      <c r="G44" s="2">
        <v>15.9</v>
      </c>
      <c r="H44" s="2">
        <v>16.399999999999999</v>
      </c>
      <c r="I44" s="2">
        <v>16.899999999999999</v>
      </c>
      <c r="J44" s="2">
        <v>15.8</v>
      </c>
      <c r="K44" s="2">
        <v>15.9</v>
      </c>
      <c r="L44" s="2">
        <v>13.5</v>
      </c>
      <c r="M44" s="2">
        <v>14</v>
      </c>
      <c r="N44" s="2">
        <v>13.7</v>
      </c>
      <c r="O44" s="2">
        <v>13.6</v>
      </c>
      <c r="P44" s="2">
        <v>14</v>
      </c>
      <c r="Q44" s="2">
        <v>13.6</v>
      </c>
      <c r="R44" s="2">
        <v>13.6</v>
      </c>
      <c r="S44" s="2">
        <v>7.4</v>
      </c>
      <c r="T44" s="2">
        <v>17.3</v>
      </c>
      <c r="U44" s="2">
        <v>17.3</v>
      </c>
      <c r="V44" s="2">
        <v>17.3</v>
      </c>
      <c r="W44" s="2">
        <v>17.3</v>
      </c>
      <c r="Y44" s="1"/>
      <c r="Z44" s="9" t="s">
        <v>495</v>
      </c>
      <c r="AA44" s="2">
        <v>9.1999999999999993</v>
      </c>
      <c r="AB44" s="2">
        <v>11</v>
      </c>
      <c r="AC44" s="2">
        <v>9.6</v>
      </c>
      <c r="AD44" s="2">
        <v>9.9</v>
      </c>
      <c r="AE44" s="2">
        <v>9.8000000000000007</v>
      </c>
      <c r="AF44" s="2">
        <v>9.6</v>
      </c>
      <c r="AG44" s="2">
        <v>9.8000000000000007</v>
      </c>
      <c r="AH44" s="2">
        <v>9.5</v>
      </c>
      <c r="AI44" s="2">
        <v>9.6</v>
      </c>
      <c r="AJ44" s="2">
        <v>9.9</v>
      </c>
      <c r="AK44" s="2">
        <v>9.6</v>
      </c>
      <c r="AL44" s="2">
        <v>9.4</v>
      </c>
      <c r="AM44" s="2">
        <v>9.6999999999999993</v>
      </c>
      <c r="AN44" s="2">
        <v>9.9</v>
      </c>
      <c r="AO44" s="2">
        <v>9.9</v>
      </c>
      <c r="AP44" s="2">
        <v>9.9</v>
      </c>
      <c r="AQ44" s="2">
        <v>9.9</v>
      </c>
      <c r="AR44" s="2">
        <v>9.9</v>
      </c>
      <c r="AS44" s="2">
        <v>9.1</v>
      </c>
      <c r="AT44" s="2">
        <v>9.1</v>
      </c>
      <c r="AU44" s="2">
        <v>9.1999999999999993</v>
      </c>
      <c r="AW44" s="1"/>
      <c r="AX44" s="9" t="s">
        <v>495</v>
      </c>
      <c r="AY44" s="2">
        <v>5.3</v>
      </c>
      <c r="AZ44" s="2">
        <v>8.3000000000000007</v>
      </c>
      <c r="BA44" s="2">
        <v>5.2</v>
      </c>
      <c r="BB44" s="2">
        <v>5.0999999999999996</v>
      </c>
      <c r="BC44" s="2">
        <v>5.0999999999999996</v>
      </c>
      <c r="BD44" s="2">
        <v>5.2</v>
      </c>
      <c r="BE44" s="2">
        <v>5.0999999999999996</v>
      </c>
      <c r="BF44" s="2">
        <v>5.3</v>
      </c>
      <c r="BG44" s="2">
        <v>5.4</v>
      </c>
      <c r="BH44" s="2">
        <v>5.2</v>
      </c>
      <c r="BI44" s="2">
        <v>5.2</v>
      </c>
      <c r="BJ44" s="2">
        <v>5.0999999999999996</v>
      </c>
      <c r="BK44" s="2">
        <v>5.0999999999999996</v>
      </c>
      <c r="BL44" s="2">
        <v>3.5</v>
      </c>
      <c r="BM44" s="2">
        <v>3.5</v>
      </c>
      <c r="BN44" s="2">
        <v>3.5</v>
      </c>
      <c r="BO44" s="2">
        <v>3.5</v>
      </c>
      <c r="BP44" s="2">
        <v>3.5</v>
      </c>
      <c r="BQ44" s="2">
        <v>3.3</v>
      </c>
      <c r="BR44" s="2">
        <v>3.3</v>
      </c>
      <c r="BS44" s="2">
        <v>3.1</v>
      </c>
      <c r="BU44" s="1"/>
      <c r="BV44" s="9" t="s">
        <v>495</v>
      </c>
      <c r="BW44" s="2">
        <v>12.3</v>
      </c>
      <c r="BX44" s="2">
        <v>12.3</v>
      </c>
      <c r="BY44" s="2">
        <v>12.3</v>
      </c>
      <c r="BZ44" s="2">
        <v>12.1</v>
      </c>
      <c r="CA44" s="2">
        <v>12.2</v>
      </c>
      <c r="CB44" s="2">
        <v>11.7</v>
      </c>
      <c r="CC44" s="2">
        <v>11.8</v>
      </c>
      <c r="CD44" s="2">
        <v>11.9</v>
      </c>
      <c r="CE44" s="2">
        <v>11.9</v>
      </c>
      <c r="CF44" s="2">
        <v>11.8</v>
      </c>
      <c r="CG44" s="2">
        <v>11.9</v>
      </c>
      <c r="CH44" s="2">
        <v>11.8</v>
      </c>
      <c r="CI44" s="2">
        <v>12.1</v>
      </c>
      <c r="CJ44" s="2">
        <v>11.8</v>
      </c>
      <c r="CK44" s="2">
        <v>11.6</v>
      </c>
      <c r="CL44" s="2">
        <v>11.4</v>
      </c>
      <c r="CM44" s="2">
        <v>11.1</v>
      </c>
      <c r="CN44" s="2">
        <v>11.6</v>
      </c>
      <c r="CO44" s="2">
        <v>11.3</v>
      </c>
      <c r="CP44" s="2">
        <v>11.3</v>
      </c>
      <c r="CQ44" s="2">
        <v>11.3</v>
      </c>
      <c r="CS44" s="1"/>
      <c r="CT44" s="9" t="s">
        <v>495</v>
      </c>
      <c r="CU44" s="2">
        <v>13.5</v>
      </c>
      <c r="CV44" s="2">
        <v>13.5</v>
      </c>
      <c r="CW44" s="2">
        <v>13.4</v>
      </c>
      <c r="CX44" s="2">
        <v>12.9</v>
      </c>
      <c r="CY44" s="2">
        <v>12.9</v>
      </c>
      <c r="CZ44" s="2">
        <v>13.4</v>
      </c>
      <c r="DA44" s="2">
        <v>12.3</v>
      </c>
      <c r="DB44" s="2">
        <v>12.2</v>
      </c>
      <c r="DC44" s="2">
        <v>12.3</v>
      </c>
      <c r="DD44" s="2">
        <v>13</v>
      </c>
      <c r="DE44" s="2">
        <v>13.5</v>
      </c>
      <c r="DF44" s="2">
        <v>13.3</v>
      </c>
      <c r="DG44" s="2">
        <v>13.3</v>
      </c>
      <c r="DH44" s="2">
        <v>11</v>
      </c>
      <c r="DI44" s="2">
        <v>11.5</v>
      </c>
      <c r="DJ44" s="2">
        <v>11.5</v>
      </c>
      <c r="DK44" s="2">
        <v>10.9</v>
      </c>
      <c r="DL44" s="2">
        <v>10.9</v>
      </c>
      <c r="DM44" s="2">
        <v>9.9</v>
      </c>
      <c r="DN44" s="2">
        <v>9.9</v>
      </c>
      <c r="DO44" s="2">
        <v>8.6</v>
      </c>
      <c r="DQ44" s="1"/>
      <c r="DR44" s="9" t="s">
        <v>495</v>
      </c>
      <c r="DS44" s="2">
        <v>11.8</v>
      </c>
      <c r="DT44" s="2">
        <v>11.8</v>
      </c>
      <c r="DU44" s="2">
        <v>11.9</v>
      </c>
      <c r="DV44" s="2">
        <v>12.7</v>
      </c>
      <c r="DW44" s="2">
        <v>11.8</v>
      </c>
      <c r="DX44" s="2">
        <v>11.8</v>
      </c>
      <c r="DY44" s="2">
        <v>11.7</v>
      </c>
      <c r="DZ44" s="2">
        <v>11.8</v>
      </c>
      <c r="EA44" s="2">
        <v>11.8</v>
      </c>
      <c r="EB44" s="2">
        <v>11.7</v>
      </c>
      <c r="EC44" s="2">
        <v>11.6</v>
      </c>
      <c r="ED44" s="2">
        <v>11.7</v>
      </c>
      <c r="EE44" s="2">
        <v>11.9</v>
      </c>
      <c r="EF44" s="2">
        <v>10.7</v>
      </c>
      <c r="EG44" s="2">
        <v>10.7</v>
      </c>
      <c r="EH44" s="2">
        <v>10.6</v>
      </c>
      <c r="EI44" s="2">
        <v>10.6</v>
      </c>
      <c r="EJ44" s="2">
        <v>10.7</v>
      </c>
      <c r="EK44" s="2">
        <v>10.5</v>
      </c>
      <c r="EL44" s="2">
        <v>10.5</v>
      </c>
      <c r="EM44" s="2">
        <v>10.4</v>
      </c>
      <c r="EO44" s="1"/>
      <c r="EP44" s="9" t="s">
        <v>495</v>
      </c>
      <c r="EQ44" s="2">
        <v>9.1</v>
      </c>
      <c r="ER44" s="2">
        <v>9.1</v>
      </c>
      <c r="ES44" s="2">
        <v>8.9</v>
      </c>
      <c r="ET44" s="2">
        <v>8.9</v>
      </c>
      <c r="EU44" s="2">
        <v>9</v>
      </c>
      <c r="EV44" s="2">
        <v>8.9</v>
      </c>
      <c r="EW44" s="2">
        <v>8.8000000000000007</v>
      </c>
      <c r="EX44" s="2">
        <v>9.1999999999999993</v>
      </c>
      <c r="EY44" s="2">
        <v>9.3000000000000007</v>
      </c>
      <c r="EZ44" s="2">
        <v>9.1999999999999993</v>
      </c>
      <c r="FA44" s="2">
        <v>9.3000000000000007</v>
      </c>
      <c r="FB44" s="2">
        <v>9</v>
      </c>
      <c r="FC44" s="2">
        <v>9.4</v>
      </c>
      <c r="FD44" s="2">
        <v>9.1</v>
      </c>
      <c r="FE44" s="2">
        <v>9.3000000000000007</v>
      </c>
      <c r="FF44" s="2">
        <v>8.8000000000000007</v>
      </c>
      <c r="FG44" s="2">
        <v>9</v>
      </c>
      <c r="FH44" s="2">
        <v>9.1999999999999993</v>
      </c>
      <c r="FI44" s="2">
        <v>7.8</v>
      </c>
      <c r="FJ44" s="2">
        <v>7.8</v>
      </c>
      <c r="FK44" s="2">
        <v>7.7</v>
      </c>
    </row>
    <row r="45" spans="1:167" ht="14.5">
      <c r="A45" s="128"/>
      <c r="B45" s="128"/>
      <c r="C45" s="2"/>
      <c r="D45" s="2"/>
      <c r="E45" s="2"/>
      <c r="F45" s="2"/>
      <c r="G45" s="2"/>
      <c r="H45" s="2"/>
      <c r="I45" s="2"/>
      <c r="J45" s="2"/>
      <c r="K45" s="2"/>
      <c r="L45" s="2"/>
      <c r="M45" s="2"/>
      <c r="N45" s="2"/>
      <c r="O45" s="2"/>
      <c r="P45" s="2"/>
      <c r="Q45" s="2"/>
      <c r="R45" s="2"/>
      <c r="S45" s="2"/>
      <c r="T45" s="2"/>
      <c r="U45" s="2"/>
      <c r="V45" s="2"/>
      <c r="W45" s="2"/>
      <c r="Y45" s="128"/>
      <c r="Z45" s="128"/>
      <c r="AA45" s="2"/>
      <c r="AB45" s="2"/>
      <c r="AC45" s="2"/>
      <c r="AD45" s="2"/>
      <c r="AE45" s="2"/>
      <c r="AF45" s="2"/>
      <c r="AG45" s="2"/>
      <c r="AH45" s="2"/>
      <c r="AI45" s="2"/>
      <c r="AJ45" s="2"/>
      <c r="AK45" s="2"/>
      <c r="AL45" s="2"/>
      <c r="AM45" s="2"/>
      <c r="AN45" s="2"/>
      <c r="AO45" s="2"/>
      <c r="AP45" s="2"/>
      <c r="AQ45" s="2"/>
      <c r="AR45" s="2"/>
      <c r="AS45" s="2"/>
      <c r="AT45" s="2"/>
      <c r="AU45" s="2"/>
      <c r="AW45" s="128"/>
      <c r="AX45" s="128"/>
      <c r="AY45" s="2"/>
      <c r="AZ45" s="2"/>
      <c r="BA45" s="2"/>
      <c r="BB45" s="2"/>
      <c r="BC45" s="2"/>
      <c r="BD45" s="2"/>
      <c r="BE45" s="2"/>
      <c r="BF45" s="2"/>
      <c r="BG45" s="2"/>
      <c r="BH45" s="2"/>
      <c r="BI45" s="2"/>
      <c r="BJ45" s="2"/>
      <c r="BK45" s="2"/>
      <c r="BL45" s="2"/>
      <c r="BM45" s="2"/>
      <c r="BN45" s="2"/>
      <c r="BO45" s="2"/>
      <c r="BP45" s="2"/>
      <c r="BQ45" s="2"/>
      <c r="BR45" s="2"/>
      <c r="BS45" s="2"/>
      <c r="BU45" s="128"/>
      <c r="BV45" s="128"/>
      <c r="BW45" s="2"/>
      <c r="BX45" s="2"/>
      <c r="BY45" s="2"/>
      <c r="BZ45" s="2"/>
      <c r="CA45" s="2"/>
      <c r="CB45" s="2"/>
      <c r="CC45" s="2"/>
      <c r="CD45" s="2"/>
      <c r="CE45" s="2"/>
      <c r="CF45" s="2"/>
      <c r="CG45" s="2"/>
      <c r="CH45" s="2"/>
      <c r="CI45" s="2"/>
      <c r="CJ45" s="2"/>
      <c r="CK45" s="2"/>
      <c r="CL45" s="2"/>
      <c r="CM45" s="2"/>
      <c r="CN45" s="2"/>
      <c r="CO45" s="2"/>
      <c r="CP45" s="2"/>
      <c r="CQ45" s="2"/>
      <c r="CS45" s="128"/>
      <c r="CT45" s="128"/>
      <c r="CU45" s="2"/>
      <c r="CV45" s="2"/>
      <c r="CW45" s="2"/>
      <c r="CX45" s="2"/>
      <c r="CY45" s="2"/>
      <c r="CZ45" s="2"/>
      <c r="DA45" s="2"/>
      <c r="DB45" s="2"/>
      <c r="DC45" s="2"/>
      <c r="DD45" s="2"/>
      <c r="DE45" s="2"/>
      <c r="DF45" s="2"/>
      <c r="DG45" s="2"/>
      <c r="DH45" s="2"/>
      <c r="DI45" s="2"/>
      <c r="DJ45" s="2"/>
      <c r="DK45" s="2"/>
      <c r="DL45" s="2"/>
      <c r="DM45" s="2"/>
      <c r="DN45" s="2"/>
      <c r="DO45" s="2"/>
      <c r="DQ45" s="128"/>
      <c r="DR45" s="128"/>
      <c r="DS45" s="2"/>
      <c r="DT45" s="2"/>
      <c r="DU45" s="2"/>
      <c r="DV45" s="2"/>
      <c r="DW45" s="2"/>
      <c r="DX45" s="2"/>
      <c r="DY45" s="2"/>
      <c r="DZ45" s="2"/>
      <c r="EA45" s="2"/>
      <c r="EB45" s="2"/>
      <c r="EC45" s="2"/>
      <c r="ED45" s="2"/>
      <c r="EE45" s="2"/>
      <c r="EF45" s="2"/>
      <c r="EG45" s="2"/>
      <c r="EH45" s="2"/>
      <c r="EI45" s="2"/>
      <c r="EJ45" s="2"/>
      <c r="EK45" s="2"/>
      <c r="EL45" s="2"/>
      <c r="EM45" s="2"/>
      <c r="EO45" s="128"/>
      <c r="EP45" s="128"/>
      <c r="EQ45" s="2"/>
      <c r="ER45" s="2"/>
      <c r="ES45" s="2"/>
      <c r="ET45" s="2"/>
      <c r="EU45" s="2"/>
      <c r="EV45" s="2"/>
      <c r="EW45" s="2"/>
      <c r="EX45" s="2"/>
      <c r="EY45" s="2"/>
      <c r="EZ45" s="2"/>
      <c r="FA45" s="2"/>
      <c r="FB45" s="2"/>
      <c r="FC45" s="2"/>
      <c r="FD45" s="2"/>
      <c r="FE45" s="2"/>
      <c r="FF45" s="2"/>
      <c r="FG45" s="2"/>
      <c r="FH45" s="2"/>
      <c r="FI45" s="2"/>
      <c r="FJ45" s="2"/>
      <c r="FK45" s="2"/>
    </row>
    <row r="46" spans="1:167" ht="14.5">
      <c r="A46" s="1"/>
      <c r="B46" s="11" t="s">
        <v>517</v>
      </c>
      <c r="C46" s="2"/>
      <c r="D46" s="2"/>
      <c r="E46" s="2"/>
      <c r="F46" s="2"/>
      <c r="G46" s="2"/>
      <c r="H46" s="2"/>
      <c r="I46" s="2"/>
      <c r="J46" s="2"/>
      <c r="K46" s="2"/>
      <c r="L46" s="2"/>
      <c r="M46" s="2"/>
      <c r="N46" s="2"/>
      <c r="O46" s="2"/>
      <c r="P46" s="2"/>
      <c r="Q46" s="2"/>
      <c r="R46" s="2"/>
      <c r="S46" s="2"/>
      <c r="T46" s="2"/>
      <c r="U46" s="2"/>
      <c r="V46" s="2"/>
      <c r="W46" s="2"/>
      <c r="Y46" s="1"/>
      <c r="Z46" s="11" t="s">
        <v>517</v>
      </c>
      <c r="AA46" s="2"/>
      <c r="AB46" s="2"/>
      <c r="AC46" s="2"/>
      <c r="AD46" s="2"/>
      <c r="AE46" s="2"/>
      <c r="AF46" s="2"/>
      <c r="AG46" s="2"/>
      <c r="AH46" s="2"/>
      <c r="AI46" s="2"/>
      <c r="AJ46" s="2"/>
      <c r="AK46" s="2"/>
      <c r="AL46" s="2"/>
      <c r="AM46" s="2"/>
      <c r="AN46" s="2"/>
      <c r="AO46" s="2"/>
      <c r="AP46" s="2"/>
      <c r="AQ46" s="2"/>
      <c r="AR46" s="2"/>
      <c r="AS46" s="2"/>
      <c r="AT46" s="2"/>
      <c r="AU46" s="2"/>
      <c r="AW46" s="1"/>
      <c r="AX46" s="11" t="s">
        <v>517</v>
      </c>
      <c r="AY46" s="2"/>
      <c r="AZ46" s="2"/>
      <c r="BA46" s="2"/>
      <c r="BB46" s="2"/>
      <c r="BC46" s="2"/>
      <c r="BD46" s="2"/>
      <c r="BE46" s="2"/>
      <c r="BF46" s="2"/>
      <c r="BG46" s="2"/>
      <c r="BH46" s="2"/>
      <c r="BI46" s="2"/>
      <c r="BJ46" s="2"/>
      <c r="BK46" s="2"/>
      <c r="BL46" s="2"/>
      <c r="BM46" s="2"/>
      <c r="BN46" s="2"/>
      <c r="BO46" s="2"/>
      <c r="BP46" s="2"/>
      <c r="BQ46" s="2"/>
      <c r="BR46" s="2"/>
      <c r="BS46" s="2"/>
      <c r="BU46" s="1"/>
      <c r="BV46" s="11" t="s">
        <v>517</v>
      </c>
      <c r="BW46" s="2"/>
      <c r="BX46" s="2"/>
      <c r="BY46" s="2"/>
      <c r="BZ46" s="2"/>
      <c r="CA46" s="2"/>
      <c r="CB46" s="2"/>
      <c r="CC46" s="2"/>
      <c r="CD46" s="2"/>
      <c r="CE46" s="2"/>
      <c r="CF46" s="2"/>
      <c r="CG46" s="2"/>
      <c r="CH46" s="2"/>
      <c r="CI46" s="2"/>
      <c r="CJ46" s="2"/>
      <c r="CK46" s="2"/>
      <c r="CL46" s="2"/>
      <c r="CM46" s="2"/>
      <c r="CN46" s="2"/>
      <c r="CO46" s="2"/>
      <c r="CP46" s="2"/>
      <c r="CQ46" s="2"/>
      <c r="CS46" s="1"/>
      <c r="CT46" s="11" t="s">
        <v>517</v>
      </c>
      <c r="CU46" s="2"/>
      <c r="CV46" s="2"/>
      <c r="CW46" s="2"/>
      <c r="CX46" s="2"/>
      <c r="CY46" s="2"/>
      <c r="CZ46" s="2"/>
      <c r="DA46" s="2"/>
      <c r="DB46" s="2"/>
      <c r="DC46" s="2"/>
      <c r="DD46" s="2"/>
      <c r="DE46" s="2"/>
      <c r="DF46" s="2"/>
      <c r="DG46" s="2"/>
      <c r="DH46" s="2"/>
      <c r="DI46" s="2"/>
      <c r="DJ46" s="2"/>
      <c r="DK46" s="2"/>
      <c r="DL46" s="2"/>
      <c r="DM46" s="2"/>
      <c r="DN46" s="2"/>
      <c r="DO46" s="2"/>
      <c r="DQ46" s="1"/>
      <c r="DR46" s="11" t="s">
        <v>517</v>
      </c>
      <c r="DS46" s="2"/>
      <c r="DT46" s="2"/>
      <c r="DU46" s="2"/>
      <c r="DV46" s="2"/>
      <c r="DW46" s="2"/>
      <c r="DX46" s="2"/>
      <c r="DY46" s="2"/>
      <c r="DZ46" s="2"/>
      <c r="EA46" s="2"/>
      <c r="EB46" s="2"/>
      <c r="EC46" s="2"/>
      <c r="ED46" s="2"/>
      <c r="EE46" s="2"/>
      <c r="EF46" s="2"/>
      <c r="EG46" s="2"/>
      <c r="EH46" s="2"/>
      <c r="EI46" s="2"/>
      <c r="EJ46" s="2"/>
      <c r="EK46" s="2"/>
      <c r="EL46" s="2"/>
      <c r="EM46" s="2"/>
      <c r="EO46" s="1"/>
      <c r="EP46" s="11" t="s">
        <v>517</v>
      </c>
      <c r="EQ46" s="2"/>
      <c r="ER46" s="2"/>
      <c r="ES46" s="2"/>
      <c r="ET46" s="2"/>
      <c r="EU46" s="2"/>
      <c r="EV46" s="2"/>
      <c r="EW46" s="2"/>
      <c r="EX46" s="2"/>
      <c r="EY46" s="2"/>
      <c r="EZ46" s="2"/>
      <c r="FA46" s="2"/>
      <c r="FB46" s="2"/>
      <c r="FC46" s="2"/>
      <c r="FD46" s="2"/>
      <c r="FE46" s="2"/>
      <c r="FF46" s="2"/>
      <c r="FG46" s="2"/>
      <c r="FH46" s="2"/>
      <c r="FI46" s="2"/>
      <c r="FJ46" s="2"/>
      <c r="FK46" s="2"/>
    </row>
    <row r="47" spans="1:167" ht="15.5">
      <c r="A47" s="1"/>
      <c r="B47" s="9" t="s">
        <v>518</v>
      </c>
      <c r="C47" s="2">
        <v>1.92</v>
      </c>
      <c r="D47" s="2">
        <v>1.95</v>
      </c>
      <c r="E47" s="2">
        <v>1.99</v>
      </c>
      <c r="F47" s="2">
        <v>2.0099999999999998</v>
      </c>
      <c r="G47" s="2">
        <v>2.09</v>
      </c>
      <c r="H47" s="2">
        <v>2.15</v>
      </c>
      <c r="I47" s="2">
        <v>2.25</v>
      </c>
      <c r="J47" s="2">
        <v>2.2799999999999998</v>
      </c>
      <c r="K47" s="2">
        <v>2.2999999999999998</v>
      </c>
      <c r="L47" s="2">
        <v>2.33</v>
      </c>
      <c r="M47" s="2">
        <v>2.34</v>
      </c>
      <c r="N47" s="2">
        <v>2.36</v>
      </c>
      <c r="O47" s="2">
        <v>2.38</v>
      </c>
      <c r="P47" s="2">
        <v>2.4</v>
      </c>
      <c r="Q47" s="2">
        <v>2.4</v>
      </c>
      <c r="R47" s="2">
        <v>2.4500000000000002</v>
      </c>
      <c r="S47" s="2">
        <v>2.48</v>
      </c>
      <c r="T47" s="2">
        <v>2.5499999999999998</v>
      </c>
      <c r="U47" s="2">
        <v>2.56</v>
      </c>
      <c r="V47" s="2">
        <v>2.58</v>
      </c>
      <c r="W47" s="2">
        <v>2.6</v>
      </c>
      <c r="Y47" s="1"/>
      <c r="Z47" s="9" t="s">
        <v>518</v>
      </c>
      <c r="AA47" s="2">
        <v>5.86</v>
      </c>
      <c r="AB47" s="2">
        <v>5.89</v>
      </c>
      <c r="AC47" s="2">
        <v>6.07</v>
      </c>
      <c r="AD47" s="2">
        <v>6.19</v>
      </c>
      <c r="AE47" s="2">
        <v>6.31</v>
      </c>
      <c r="AF47" s="2">
        <v>6.35</v>
      </c>
      <c r="AG47" s="2">
        <v>6.42</v>
      </c>
      <c r="AH47" s="2">
        <v>6.5</v>
      </c>
      <c r="AI47" s="2">
        <v>6.65</v>
      </c>
      <c r="AJ47" s="2">
        <v>6.78</v>
      </c>
      <c r="AK47" s="2">
        <v>6.8</v>
      </c>
      <c r="AL47" s="2">
        <v>6.94</v>
      </c>
      <c r="AM47" s="2">
        <v>7.02</v>
      </c>
      <c r="AN47" s="2">
        <v>7.19</v>
      </c>
      <c r="AO47" s="2">
        <v>7.36</v>
      </c>
      <c r="AP47" s="2">
        <v>7.48</v>
      </c>
      <c r="AQ47" s="2">
        <v>7.52</v>
      </c>
      <c r="AR47" s="2">
        <v>7.56</v>
      </c>
      <c r="AS47" s="2">
        <v>7.55</v>
      </c>
      <c r="AT47" s="2">
        <v>7.53</v>
      </c>
      <c r="AU47" s="2">
        <v>7.56</v>
      </c>
      <c r="AW47" s="1"/>
      <c r="AX47" s="9" t="s">
        <v>518</v>
      </c>
      <c r="AY47" s="2">
        <v>10.45</v>
      </c>
      <c r="AZ47" s="2">
        <v>10.44</v>
      </c>
      <c r="BA47" s="2">
        <v>10.59</v>
      </c>
      <c r="BB47" s="2">
        <v>10.83</v>
      </c>
      <c r="BC47" s="2">
        <v>11.12</v>
      </c>
      <c r="BD47" s="2">
        <v>11.25</v>
      </c>
      <c r="BE47" s="2">
        <v>11.59</v>
      </c>
      <c r="BF47" s="2">
        <v>11.77</v>
      </c>
      <c r="BG47" s="2">
        <v>11.9</v>
      </c>
      <c r="BH47" s="2">
        <v>12.13</v>
      </c>
      <c r="BI47" s="2">
        <v>12.25</v>
      </c>
      <c r="BJ47" s="2">
        <v>12.36</v>
      </c>
      <c r="BK47" s="2">
        <v>12.47</v>
      </c>
      <c r="BL47" s="2">
        <v>12.68</v>
      </c>
      <c r="BM47" s="2">
        <v>12.7</v>
      </c>
      <c r="BN47" s="2">
        <v>13.34</v>
      </c>
      <c r="BO47" s="2">
        <v>13.46</v>
      </c>
      <c r="BP47" s="2">
        <v>13.59</v>
      </c>
      <c r="BQ47" s="2">
        <v>13.75</v>
      </c>
      <c r="BR47" s="2">
        <v>13.99</v>
      </c>
      <c r="BS47" s="2">
        <v>14.13</v>
      </c>
      <c r="BU47" s="1"/>
      <c r="BV47" s="9" t="s">
        <v>518</v>
      </c>
      <c r="BW47" s="2">
        <v>0.88</v>
      </c>
      <c r="BX47" s="2">
        <v>0.89</v>
      </c>
      <c r="BY47" s="2">
        <v>0.92</v>
      </c>
      <c r="BZ47" s="2">
        <v>0.91</v>
      </c>
      <c r="CA47" s="2">
        <v>0.94</v>
      </c>
      <c r="CB47" s="2">
        <v>0.94</v>
      </c>
      <c r="CC47" s="2">
        <v>0.94</v>
      </c>
      <c r="CD47" s="2">
        <v>0.94</v>
      </c>
      <c r="CE47" s="2">
        <v>0.95</v>
      </c>
      <c r="CF47" s="2">
        <v>0.97</v>
      </c>
      <c r="CG47" s="2">
        <v>0.96</v>
      </c>
      <c r="CH47" s="2">
        <v>0.96</v>
      </c>
      <c r="CI47" s="2">
        <v>0.98</v>
      </c>
      <c r="CJ47" s="2">
        <v>1</v>
      </c>
      <c r="CK47" s="2">
        <v>1.04</v>
      </c>
      <c r="CL47" s="2">
        <v>1.0900000000000001</v>
      </c>
      <c r="CM47" s="2">
        <v>1.1100000000000001</v>
      </c>
      <c r="CN47" s="2">
        <v>1.1100000000000001</v>
      </c>
      <c r="CO47" s="2">
        <v>1.1100000000000001</v>
      </c>
      <c r="CP47" s="2">
        <v>1.1200000000000001</v>
      </c>
      <c r="CQ47" s="2">
        <v>1.1299999999999999</v>
      </c>
      <c r="CS47" s="1"/>
      <c r="CT47" s="9" t="s">
        <v>518</v>
      </c>
      <c r="CU47" s="2">
        <v>0.82</v>
      </c>
      <c r="CV47" s="2">
        <v>0.82</v>
      </c>
      <c r="CW47" s="2">
        <v>0.83</v>
      </c>
      <c r="CX47" s="2">
        <v>0.84</v>
      </c>
      <c r="CY47" s="2">
        <v>0.87</v>
      </c>
      <c r="CZ47" s="2">
        <v>0.88</v>
      </c>
      <c r="DA47" s="2">
        <v>0.88</v>
      </c>
      <c r="DB47" s="2">
        <v>0.88</v>
      </c>
      <c r="DC47" s="2">
        <v>0.92</v>
      </c>
      <c r="DD47" s="2">
        <v>0.93</v>
      </c>
      <c r="DE47" s="2">
        <v>0.96</v>
      </c>
      <c r="DF47" s="2">
        <v>1.01</v>
      </c>
      <c r="DG47" s="2">
        <v>1.05</v>
      </c>
      <c r="DH47" s="2">
        <v>1.1000000000000001</v>
      </c>
      <c r="DI47" s="2">
        <v>1.1200000000000001</v>
      </c>
      <c r="DJ47" s="2">
        <v>1.18</v>
      </c>
      <c r="DK47" s="2">
        <v>1.19</v>
      </c>
      <c r="DL47" s="2">
        <v>1.2</v>
      </c>
      <c r="DM47" s="2">
        <v>1.23</v>
      </c>
      <c r="DN47" s="2">
        <v>1.22</v>
      </c>
      <c r="DO47" s="2">
        <v>1.23</v>
      </c>
      <c r="DQ47" s="1"/>
      <c r="DR47" s="9" t="s">
        <v>518</v>
      </c>
      <c r="DS47" s="2">
        <v>4.43</v>
      </c>
      <c r="DT47" s="2">
        <v>4.5</v>
      </c>
      <c r="DU47" s="2">
        <v>4.58</v>
      </c>
      <c r="DV47" s="2">
        <v>4.6500000000000004</v>
      </c>
      <c r="DW47" s="2">
        <v>4.6900000000000004</v>
      </c>
      <c r="DX47" s="2">
        <v>4.9000000000000004</v>
      </c>
      <c r="DY47" s="2">
        <v>5.05</v>
      </c>
      <c r="DZ47" s="2">
        <v>5.08</v>
      </c>
      <c r="EA47" s="2">
        <v>5.2</v>
      </c>
      <c r="EB47" s="2">
        <v>5.41</v>
      </c>
      <c r="EC47" s="2">
        <v>5.58</v>
      </c>
      <c r="ED47" s="2">
        <v>5.71</v>
      </c>
      <c r="EE47" s="2">
        <v>5.75</v>
      </c>
      <c r="EF47" s="2">
        <v>5.76</v>
      </c>
      <c r="EG47" s="2">
        <v>5.81</v>
      </c>
      <c r="EH47" s="2">
        <v>6.2</v>
      </c>
      <c r="EI47" s="2">
        <v>6.31</v>
      </c>
      <c r="EJ47" s="2">
        <v>6.37</v>
      </c>
      <c r="EK47" s="2">
        <v>6.31</v>
      </c>
      <c r="EL47" s="2">
        <v>6.3</v>
      </c>
      <c r="EM47" s="2">
        <v>6.2</v>
      </c>
      <c r="EO47" s="1"/>
      <c r="EP47" s="9" t="s">
        <v>518</v>
      </c>
      <c r="EQ47" s="2">
        <v>3.9</v>
      </c>
      <c r="ER47" s="2">
        <v>4.01</v>
      </c>
      <c r="ES47" s="2">
        <v>4.3</v>
      </c>
      <c r="ET47" s="2">
        <v>4.49</v>
      </c>
      <c r="EU47" s="2">
        <v>4.7699999999999996</v>
      </c>
      <c r="EV47" s="2">
        <v>4.9400000000000004</v>
      </c>
      <c r="EW47" s="2">
        <v>5.3</v>
      </c>
      <c r="EX47" s="2">
        <v>5.58</v>
      </c>
      <c r="EY47" s="2">
        <v>6.24</v>
      </c>
      <c r="EZ47" s="2">
        <v>6.49</v>
      </c>
      <c r="FA47" s="2">
        <v>6.83</v>
      </c>
      <c r="FB47" s="2">
        <v>6.92</v>
      </c>
      <c r="FC47" s="2">
        <v>7.09</v>
      </c>
      <c r="FD47" s="2">
        <v>7.15</v>
      </c>
      <c r="FE47" s="2">
        <v>7.15</v>
      </c>
      <c r="FF47" s="2">
        <v>7.3</v>
      </c>
      <c r="FG47" s="2">
        <v>7.42</v>
      </c>
      <c r="FH47" s="2">
        <v>7.48</v>
      </c>
      <c r="FI47" s="2">
        <v>7.53</v>
      </c>
      <c r="FJ47" s="2">
        <v>7.64</v>
      </c>
      <c r="FK47" s="2">
        <v>7.66</v>
      </c>
    </row>
    <row r="48" spans="1:167" ht="14.5">
      <c r="A48" s="128"/>
      <c r="B48" s="128"/>
      <c r="C48" s="2"/>
      <c r="D48" s="2"/>
      <c r="E48" s="2"/>
      <c r="F48" s="2"/>
      <c r="G48" s="2"/>
      <c r="H48" s="2"/>
      <c r="I48" s="2"/>
      <c r="J48" s="2"/>
      <c r="K48" s="2"/>
      <c r="L48" s="2"/>
      <c r="M48" s="2"/>
      <c r="N48" s="2"/>
      <c r="O48" s="2"/>
      <c r="P48" s="2"/>
      <c r="Q48" s="2"/>
      <c r="R48" s="2"/>
      <c r="S48" s="2"/>
      <c r="T48" s="2"/>
      <c r="U48" s="2"/>
      <c r="V48" s="2"/>
      <c r="W48" s="2"/>
      <c r="Y48" s="128"/>
      <c r="Z48" s="128"/>
      <c r="AA48" s="2"/>
      <c r="AB48" s="2"/>
      <c r="AC48" s="2"/>
      <c r="AD48" s="2"/>
      <c r="AE48" s="2"/>
      <c r="AF48" s="2"/>
      <c r="AG48" s="2"/>
      <c r="AH48" s="2"/>
      <c r="AI48" s="2"/>
      <c r="AJ48" s="2"/>
      <c r="AK48" s="2"/>
      <c r="AL48" s="2"/>
      <c r="AM48" s="2"/>
      <c r="AN48" s="2"/>
      <c r="AO48" s="2"/>
      <c r="AP48" s="2"/>
      <c r="AQ48" s="2"/>
      <c r="AR48" s="2"/>
      <c r="AS48" s="2"/>
      <c r="AT48" s="2"/>
      <c r="AU48" s="2"/>
      <c r="AW48" s="128"/>
      <c r="AX48" s="128"/>
      <c r="AY48" s="2"/>
      <c r="AZ48" s="2"/>
      <c r="BA48" s="2"/>
      <c r="BB48" s="2"/>
      <c r="BC48" s="2"/>
      <c r="BD48" s="2"/>
      <c r="BE48" s="2"/>
      <c r="BF48" s="2"/>
      <c r="BG48" s="2"/>
      <c r="BH48" s="2"/>
      <c r="BI48" s="2"/>
      <c r="BJ48" s="2"/>
      <c r="BK48" s="2"/>
      <c r="BL48" s="2"/>
      <c r="BM48" s="2"/>
      <c r="BN48" s="2"/>
      <c r="BO48" s="2"/>
      <c r="BP48" s="2"/>
      <c r="BQ48" s="2"/>
      <c r="BR48" s="2"/>
      <c r="BS48" s="2"/>
      <c r="BU48" s="128"/>
      <c r="BV48" s="128"/>
      <c r="BW48" s="2"/>
      <c r="BX48" s="2"/>
      <c r="BY48" s="2"/>
      <c r="BZ48" s="2"/>
      <c r="CA48" s="2"/>
      <c r="CB48" s="2"/>
      <c r="CC48" s="2"/>
      <c r="CD48" s="2"/>
      <c r="CE48" s="2"/>
      <c r="CF48" s="2"/>
      <c r="CG48" s="2"/>
      <c r="CH48" s="2"/>
      <c r="CI48" s="2"/>
      <c r="CJ48" s="2"/>
      <c r="CK48" s="2"/>
      <c r="CL48" s="2"/>
      <c r="CM48" s="2"/>
      <c r="CN48" s="2"/>
      <c r="CO48" s="2"/>
      <c r="CP48" s="2"/>
      <c r="CQ48" s="2"/>
      <c r="CS48" s="128"/>
      <c r="CT48" s="128"/>
      <c r="CU48" s="2"/>
      <c r="CV48" s="2"/>
      <c r="CW48" s="2"/>
      <c r="CX48" s="2"/>
      <c r="CY48" s="2"/>
      <c r="CZ48" s="2"/>
      <c r="DA48" s="2"/>
      <c r="DB48" s="2"/>
      <c r="DC48" s="2"/>
      <c r="DD48" s="2"/>
      <c r="DE48" s="2"/>
      <c r="DF48" s="2"/>
      <c r="DG48" s="2"/>
      <c r="DH48" s="2"/>
      <c r="DI48" s="2"/>
      <c r="DJ48" s="2"/>
      <c r="DK48" s="2"/>
      <c r="DL48" s="2"/>
      <c r="DM48" s="2"/>
      <c r="DN48" s="2"/>
      <c r="DO48" s="2"/>
      <c r="DQ48" s="128"/>
      <c r="DR48" s="128"/>
      <c r="DS48" s="2"/>
      <c r="DT48" s="2"/>
      <c r="DU48" s="2"/>
      <c r="DV48" s="2"/>
      <c r="DW48" s="2"/>
      <c r="DX48" s="2"/>
      <c r="DY48" s="2"/>
      <c r="DZ48" s="2"/>
      <c r="EA48" s="2"/>
      <c r="EB48" s="2"/>
      <c r="EC48" s="2"/>
      <c r="ED48" s="2"/>
      <c r="EE48" s="2"/>
      <c r="EF48" s="2"/>
      <c r="EG48" s="2"/>
      <c r="EH48" s="2"/>
      <c r="EI48" s="2"/>
      <c r="EJ48" s="2"/>
      <c r="EK48" s="2"/>
      <c r="EL48" s="2"/>
      <c r="EM48" s="2"/>
      <c r="EO48" s="128"/>
      <c r="EP48" s="128"/>
      <c r="EQ48" s="2"/>
      <c r="ER48" s="2"/>
      <c r="ES48" s="2"/>
      <c r="ET48" s="2"/>
      <c r="EU48" s="2"/>
      <c r="EV48" s="2"/>
      <c r="EW48" s="2"/>
      <c r="EX48" s="2"/>
      <c r="EY48" s="2"/>
      <c r="EZ48" s="2"/>
      <c r="FA48" s="2"/>
      <c r="FB48" s="2"/>
      <c r="FC48" s="2"/>
      <c r="FD48" s="2"/>
      <c r="FE48" s="2"/>
      <c r="FF48" s="2"/>
      <c r="FG48" s="2"/>
      <c r="FH48" s="2"/>
      <c r="FI48" s="2"/>
      <c r="FJ48" s="2"/>
      <c r="FK48" s="2"/>
    </row>
    <row r="49" spans="1:167" ht="15">
      <c r="A49" s="3"/>
      <c r="B49" s="11" t="s">
        <v>519</v>
      </c>
      <c r="C49" s="4">
        <v>225.24</v>
      </c>
      <c r="D49" s="4">
        <v>240.86</v>
      </c>
      <c r="E49" s="4">
        <v>232.19</v>
      </c>
      <c r="F49" s="4">
        <v>268.8</v>
      </c>
      <c r="G49" s="4">
        <v>279.93</v>
      </c>
      <c r="H49" s="4">
        <v>268.58</v>
      </c>
      <c r="I49" s="4">
        <v>260.60000000000002</v>
      </c>
      <c r="J49" s="4">
        <v>277.07</v>
      </c>
      <c r="K49" s="4">
        <v>279.44</v>
      </c>
      <c r="L49" s="4">
        <v>297.74</v>
      </c>
      <c r="M49" s="4">
        <v>299.06</v>
      </c>
      <c r="N49" s="4">
        <v>308.02999999999997</v>
      </c>
      <c r="O49" s="4">
        <v>278.60000000000002</v>
      </c>
      <c r="P49" s="4">
        <v>283.52</v>
      </c>
      <c r="Q49" s="4">
        <v>308.45</v>
      </c>
      <c r="R49" s="4">
        <v>299.10000000000002</v>
      </c>
      <c r="S49" s="4">
        <v>309.92</v>
      </c>
      <c r="T49" s="4">
        <v>275.32</v>
      </c>
      <c r="U49" s="4">
        <v>296.3</v>
      </c>
      <c r="V49" s="4">
        <v>300.39</v>
      </c>
      <c r="W49" s="4">
        <v>259.85000000000002</v>
      </c>
      <c r="Y49" s="3"/>
      <c r="Z49" s="11" t="s">
        <v>519</v>
      </c>
      <c r="AA49" s="4">
        <v>347.57</v>
      </c>
      <c r="AB49" s="4">
        <v>362.76</v>
      </c>
      <c r="AC49" s="4">
        <v>375.48</v>
      </c>
      <c r="AD49" s="4">
        <v>407.47</v>
      </c>
      <c r="AE49" s="4">
        <v>380.58</v>
      </c>
      <c r="AF49" s="4">
        <v>345.05</v>
      </c>
      <c r="AG49" s="4">
        <v>373.56</v>
      </c>
      <c r="AH49" s="4">
        <v>342.78</v>
      </c>
      <c r="AI49" s="4">
        <v>383.98</v>
      </c>
      <c r="AJ49" s="4">
        <v>402.55</v>
      </c>
      <c r="AK49" s="4">
        <v>372.98</v>
      </c>
      <c r="AL49" s="4">
        <v>382.53</v>
      </c>
      <c r="AM49" s="4">
        <v>346.74</v>
      </c>
      <c r="AN49" s="4">
        <v>393.14</v>
      </c>
      <c r="AO49" s="4">
        <v>436.8</v>
      </c>
      <c r="AP49" s="4">
        <v>426.71</v>
      </c>
      <c r="AQ49" s="4">
        <v>431.35</v>
      </c>
      <c r="AR49" s="4">
        <v>433.58</v>
      </c>
      <c r="AS49" s="4">
        <v>433.74</v>
      </c>
      <c r="AT49" s="4">
        <v>451.36</v>
      </c>
      <c r="AU49" s="4">
        <v>380.12</v>
      </c>
      <c r="AW49" s="3"/>
      <c r="AX49" s="11" t="s">
        <v>519</v>
      </c>
      <c r="AY49" s="4">
        <v>127.28</v>
      </c>
      <c r="AZ49" s="4">
        <v>142.33000000000001</v>
      </c>
      <c r="BA49" s="4">
        <v>155.69999999999999</v>
      </c>
      <c r="BB49" s="4">
        <v>176.19</v>
      </c>
      <c r="BC49" s="4">
        <v>186.4</v>
      </c>
      <c r="BD49" s="4">
        <v>187.14</v>
      </c>
      <c r="BE49" s="4">
        <v>188.94</v>
      </c>
      <c r="BF49" s="4">
        <v>164.56</v>
      </c>
      <c r="BG49" s="4">
        <v>193.51</v>
      </c>
      <c r="BH49" s="4">
        <v>218.79</v>
      </c>
      <c r="BI49" s="4">
        <v>220.33</v>
      </c>
      <c r="BJ49" s="4">
        <v>215.86</v>
      </c>
      <c r="BK49" s="4">
        <v>218.35</v>
      </c>
      <c r="BL49" s="4">
        <v>223.65</v>
      </c>
      <c r="BM49" s="4">
        <v>229.02</v>
      </c>
      <c r="BN49" s="4">
        <v>228.24</v>
      </c>
      <c r="BO49" s="4">
        <v>214.35</v>
      </c>
      <c r="BP49" s="4">
        <v>278.14</v>
      </c>
      <c r="BQ49" s="4">
        <v>295.29000000000002</v>
      </c>
      <c r="BR49" s="4">
        <v>308.02999999999997</v>
      </c>
      <c r="BS49" s="4">
        <v>265.87</v>
      </c>
      <c r="BU49" s="3"/>
      <c r="BV49" s="11" t="s">
        <v>519</v>
      </c>
      <c r="BW49" s="4">
        <v>269.5</v>
      </c>
      <c r="BX49" s="4">
        <v>275.91000000000003</v>
      </c>
      <c r="BY49" s="4">
        <v>267.37</v>
      </c>
      <c r="BZ49" s="4">
        <v>299.61</v>
      </c>
      <c r="CA49" s="4">
        <v>288.10000000000002</v>
      </c>
      <c r="CB49" s="4">
        <v>291.08</v>
      </c>
      <c r="CC49" s="4">
        <v>289.66000000000003</v>
      </c>
      <c r="CD49" s="4">
        <v>284.04000000000002</v>
      </c>
      <c r="CE49" s="4">
        <v>281.08</v>
      </c>
      <c r="CF49" s="4">
        <v>283.01</v>
      </c>
      <c r="CG49" s="4">
        <v>281.41000000000003</v>
      </c>
      <c r="CH49" s="4">
        <v>291.68</v>
      </c>
      <c r="CI49" s="4">
        <v>279.77</v>
      </c>
      <c r="CJ49" s="4">
        <v>315.94</v>
      </c>
      <c r="CK49" s="4">
        <v>332.79</v>
      </c>
      <c r="CL49" s="4">
        <v>340.12</v>
      </c>
      <c r="CM49" s="4">
        <v>362.34</v>
      </c>
      <c r="CN49" s="4">
        <v>315.2</v>
      </c>
      <c r="CO49" s="4">
        <v>311.39</v>
      </c>
      <c r="CP49" s="4">
        <v>289.2</v>
      </c>
      <c r="CQ49" s="4">
        <v>245.07</v>
      </c>
      <c r="CS49" s="3"/>
      <c r="CT49" s="11" t="s">
        <v>519</v>
      </c>
      <c r="CU49" s="4">
        <v>198.95</v>
      </c>
      <c r="CV49" s="4">
        <v>194.26</v>
      </c>
      <c r="CW49" s="4">
        <v>233.73</v>
      </c>
      <c r="CX49" s="4">
        <v>229.97</v>
      </c>
      <c r="CY49" s="4">
        <v>220.31</v>
      </c>
      <c r="CZ49" s="4">
        <v>229.22</v>
      </c>
      <c r="DA49" s="4">
        <v>244.22</v>
      </c>
      <c r="DB49" s="4">
        <v>285.7</v>
      </c>
      <c r="DC49" s="4">
        <v>282</v>
      </c>
      <c r="DD49" s="4">
        <v>266.04000000000002</v>
      </c>
      <c r="DE49" s="4">
        <v>263.77</v>
      </c>
      <c r="DF49" s="4">
        <v>256.29000000000002</v>
      </c>
      <c r="DG49" s="4">
        <v>280.54000000000002</v>
      </c>
      <c r="DH49" s="4">
        <v>298.64</v>
      </c>
      <c r="DI49" s="4">
        <v>367.8</v>
      </c>
      <c r="DJ49" s="4">
        <v>358.46</v>
      </c>
      <c r="DK49" s="4">
        <v>353.57</v>
      </c>
      <c r="DL49" s="4">
        <v>365.94</v>
      </c>
      <c r="DM49" s="4">
        <v>363.71</v>
      </c>
      <c r="DN49" s="4">
        <v>369.16</v>
      </c>
      <c r="DO49" s="4">
        <v>308.79000000000002</v>
      </c>
      <c r="DQ49" s="3"/>
      <c r="DR49" s="11" t="s">
        <v>519</v>
      </c>
      <c r="DS49" s="4">
        <v>190.13</v>
      </c>
      <c r="DT49" s="4">
        <v>191.83</v>
      </c>
      <c r="DU49" s="4">
        <v>182.11</v>
      </c>
      <c r="DV49" s="4">
        <v>209.9</v>
      </c>
      <c r="DW49" s="4">
        <v>210.35</v>
      </c>
      <c r="DX49" s="4">
        <v>209.68</v>
      </c>
      <c r="DY49" s="4">
        <v>234.03</v>
      </c>
      <c r="DZ49" s="4">
        <v>235.29</v>
      </c>
      <c r="EA49" s="4">
        <v>243.2</v>
      </c>
      <c r="EB49" s="4">
        <v>279.88</v>
      </c>
      <c r="EC49" s="4">
        <v>278.88</v>
      </c>
      <c r="ED49" s="4">
        <v>276.06</v>
      </c>
      <c r="EE49" s="4">
        <v>279.58999999999997</v>
      </c>
      <c r="EF49" s="4">
        <v>283.89</v>
      </c>
      <c r="EG49" s="4">
        <v>274.16000000000003</v>
      </c>
      <c r="EH49" s="4">
        <v>288.26</v>
      </c>
      <c r="EI49" s="4">
        <v>397.92</v>
      </c>
      <c r="EJ49" s="4">
        <v>468.19</v>
      </c>
      <c r="EK49" s="4">
        <v>427.91</v>
      </c>
      <c r="EL49" s="4">
        <v>465.24</v>
      </c>
      <c r="EM49" s="4">
        <v>372.3</v>
      </c>
      <c r="EO49" s="3"/>
      <c r="EP49" s="11" t="s">
        <v>519</v>
      </c>
      <c r="EQ49" s="4">
        <v>230.97</v>
      </c>
      <c r="ER49" s="4">
        <v>240.93</v>
      </c>
      <c r="ES49" s="4">
        <v>268.72000000000003</v>
      </c>
      <c r="ET49" s="4">
        <v>246.22</v>
      </c>
      <c r="EU49" s="4">
        <v>241.42</v>
      </c>
      <c r="EV49" s="4">
        <v>247.45</v>
      </c>
      <c r="EW49" s="4">
        <v>233.34</v>
      </c>
      <c r="EX49" s="4">
        <v>270.97000000000003</v>
      </c>
      <c r="EY49" s="4">
        <v>257.22000000000003</v>
      </c>
      <c r="EZ49" s="4">
        <v>283.22000000000003</v>
      </c>
      <c r="FA49" s="4">
        <v>274.60000000000002</v>
      </c>
      <c r="FB49" s="4">
        <v>276.77999999999997</v>
      </c>
      <c r="FC49" s="4">
        <v>274.19</v>
      </c>
      <c r="FD49" s="4">
        <v>273.58</v>
      </c>
      <c r="FE49" s="4">
        <v>260.66000000000003</v>
      </c>
      <c r="FF49" s="4">
        <v>259.7</v>
      </c>
      <c r="FG49" s="4">
        <v>257.27999999999997</v>
      </c>
      <c r="FH49" s="4">
        <v>251.5</v>
      </c>
      <c r="FI49" s="4">
        <v>276.99</v>
      </c>
      <c r="FJ49" s="4">
        <v>277.8</v>
      </c>
      <c r="FK49" s="4">
        <v>239.15</v>
      </c>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4.5">
      <c r="A51" s="128"/>
      <c r="B51" s="128"/>
      <c r="C51" s="2"/>
      <c r="D51" s="2"/>
      <c r="E51" s="2"/>
      <c r="F51" s="2"/>
      <c r="G51" s="2"/>
      <c r="H51" s="2"/>
      <c r="I51" s="2"/>
      <c r="J51" s="2"/>
      <c r="K51" s="2"/>
      <c r="L51" s="2"/>
      <c r="M51" s="2"/>
      <c r="N51" s="2"/>
      <c r="O51" s="1"/>
      <c r="P51" s="1"/>
      <c r="Q51" s="1"/>
      <c r="R51" s="1"/>
      <c r="S51" s="1"/>
      <c r="T51" s="1"/>
      <c r="U51" s="1"/>
      <c r="V51" s="1"/>
      <c r="W51" s="1"/>
      <c r="Y51" s="128"/>
      <c r="Z51" s="128"/>
      <c r="AA51" s="2"/>
      <c r="AB51" s="2"/>
      <c r="AC51" s="2"/>
      <c r="AD51" s="2"/>
      <c r="AE51" s="2"/>
      <c r="AF51" s="2"/>
      <c r="AG51" s="2"/>
      <c r="AH51" s="2"/>
      <c r="AI51" s="2"/>
      <c r="AJ51" s="2"/>
      <c r="AK51" s="2"/>
      <c r="AL51" s="2"/>
      <c r="AM51" s="1"/>
      <c r="AN51" s="1"/>
      <c r="AO51" s="1"/>
      <c r="AP51" s="1"/>
      <c r="AQ51" s="1"/>
      <c r="AR51" s="1"/>
      <c r="AS51" s="1"/>
      <c r="AT51" s="1"/>
      <c r="AU51" s="1"/>
      <c r="AW51" s="128"/>
      <c r="AX51" s="128"/>
      <c r="AY51" s="2"/>
      <c r="AZ51" s="2"/>
      <c r="BA51" s="2"/>
      <c r="BB51" s="2"/>
      <c r="BC51" s="2"/>
      <c r="BD51" s="2"/>
      <c r="BE51" s="2"/>
      <c r="BF51" s="2"/>
      <c r="BG51" s="2"/>
      <c r="BH51" s="2"/>
      <c r="BI51" s="2"/>
      <c r="BJ51" s="2"/>
      <c r="BK51" s="1"/>
      <c r="BL51" s="1"/>
      <c r="BM51" s="1"/>
      <c r="BN51" s="1"/>
      <c r="BO51" s="1"/>
      <c r="BP51" s="1"/>
      <c r="BQ51" s="1"/>
      <c r="BR51" s="1"/>
      <c r="BS51" s="1"/>
      <c r="BU51" s="128"/>
      <c r="BV51" s="128"/>
      <c r="BW51" s="2"/>
      <c r="BX51" s="2"/>
      <c r="BY51" s="2"/>
      <c r="BZ51" s="2"/>
      <c r="CA51" s="2"/>
      <c r="CB51" s="2"/>
      <c r="CC51" s="2"/>
      <c r="CD51" s="2"/>
      <c r="CE51" s="2"/>
      <c r="CF51" s="2"/>
      <c r="CG51" s="2"/>
      <c r="CH51" s="2"/>
      <c r="CI51" s="1"/>
      <c r="CJ51" s="1"/>
      <c r="CK51" s="1"/>
      <c r="CL51" s="1"/>
      <c r="CM51" s="1"/>
      <c r="CN51" s="1"/>
      <c r="CO51" s="1"/>
      <c r="CP51" s="1"/>
      <c r="CQ51" s="1"/>
      <c r="CS51" s="128"/>
      <c r="CT51" s="128"/>
      <c r="CU51" s="2"/>
      <c r="CV51" s="2"/>
      <c r="CW51" s="2"/>
      <c r="CX51" s="2"/>
      <c r="CY51" s="2"/>
      <c r="CZ51" s="2"/>
      <c r="DA51" s="2"/>
      <c r="DB51" s="2"/>
      <c r="DC51" s="2"/>
      <c r="DD51" s="2"/>
      <c r="DE51" s="2"/>
      <c r="DF51" s="2"/>
      <c r="DG51" s="1"/>
      <c r="DH51" s="1"/>
      <c r="DI51" s="1"/>
      <c r="DJ51" s="1"/>
      <c r="DK51" s="1"/>
      <c r="DL51" s="1"/>
      <c r="DM51" s="1"/>
      <c r="DN51" s="1"/>
      <c r="DO51" s="1"/>
      <c r="DQ51" s="128"/>
      <c r="DR51" s="128"/>
      <c r="DS51" s="2"/>
      <c r="DT51" s="2"/>
      <c r="DU51" s="2"/>
      <c r="DV51" s="2"/>
      <c r="DW51" s="2"/>
      <c r="DX51" s="2"/>
      <c r="DY51" s="2"/>
      <c r="DZ51" s="2"/>
      <c r="EA51" s="2"/>
      <c r="EB51" s="2"/>
      <c r="EC51" s="2"/>
      <c r="ED51" s="2"/>
      <c r="EE51" s="1"/>
      <c r="EF51" s="1"/>
      <c r="EG51" s="1"/>
      <c r="EH51" s="1"/>
      <c r="EI51" s="1"/>
      <c r="EJ51" s="1"/>
      <c r="EK51" s="1"/>
      <c r="EL51" s="1"/>
      <c r="EM51" s="1"/>
      <c r="EO51" s="128"/>
      <c r="EP51" s="128"/>
      <c r="EQ51" s="2"/>
      <c r="ER51" s="2"/>
      <c r="ES51" s="2"/>
      <c r="ET51" s="2"/>
      <c r="EU51" s="2"/>
      <c r="EV51" s="2"/>
      <c r="EW51" s="2"/>
      <c r="EX51" s="2"/>
      <c r="EY51" s="2"/>
      <c r="EZ51" s="2"/>
      <c r="FA51" s="2"/>
      <c r="FB51" s="2"/>
      <c r="FC51" s="1"/>
      <c r="FD51" s="1"/>
      <c r="FE51" s="1"/>
      <c r="FF51" s="1"/>
      <c r="FG51" s="1"/>
      <c r="FH51" s="1"/>
      <c r="FI51" s="1"/>
      <c r="FJ51" s="1"/>
      <c r="FK51" s="1"/>
    </row>
    <row r="52" spans="1:167" ht="117">
      <c r="A52" s="3"/>
      <c r="B52" s="13" t="s">
        <v>569</v>
      </c>
      <c r="C52" s="4">
        <v>0.3</v>
      </c>
      <c r="D52" s="4">
        <v>0.3</v>
      </c>
      <c r="E52" s="4">
        <v>0.3</v>
      </c>
      <c r="F52" s="4">
        <v>0.3</v>
      </c>
      <c r="G52" s="4">
        <v>0.4</v>
      </c>
      <c r="H52" s="4">
        <v>0.3</v>
      </c>
      <c r="I52" s="4">
        <v>0.3</v>
      </c>
      <c r="J52" s="4">
        <v>0.4</v>
      </c>
      <c r="K52" s="4">
        <v>0.3</v>
      </c>
      <c r="L52" s="4">
        <v>0.3</v>
      </c>
      <c r="M52" s="4">
        <v>0.3</v>
      </c>
      <c r="N52" s="4">
        <v>0.4</v>
      </c>
      <c r="O52" s="4">
        <v>0.4</v>
      </c>
      <c r="P52" s="4">
        <v>0.3</v>
      </c>
      <c r="Q52" s="4">
        <v>0.3</v>
      </c>
      <c r="R52" s="4">
        <v>0.3</v>
      </c>
      <c r="S52" s="4">
        <v>0.3</v>
      </c>
      <c r="T52" s="4">
        <v>0.3</v>
      </c>
      <c r="U52" s="4">
        <v>0.3</v>
      </c>
      <c r="V52" s="4">
        <v>0.3</v>
      </c>
      <c r="W52" s="4">
        <v>0.2</v>
      </c>
      <c r="Y52" s="3"/>
      <c r="Z52" s="13" t="s">
        <v>569</v>
      </c>
      <c r="AA52" s="4">
        <v>0.9</v>
      </c>
      <c r="AB52" s="4">
        <v>0.7</v>
      </c>
      <c r="AC52" s="4">
        <v>0.7</v>
      </c>
      <c r="AD52" s="4">
        <v>0.8</v>
      </c>
      <c r="AE52" s="4">
        <v>0.8</v>
      </c>
      <c r="AF52" s="4">
        <v>0.7</v>
      </c>
      <c r="AG52" s="4">
        <v>0.8</v>
      </c>
      <c r="AH52" s="4">
        <v>1.2</v>
      </c>
      <c r="AI52" s="4">
        <v>1.1000000000000001</v>
      </c>
      <c r="AJ52" s="4">
        <v>1</v>
      </c>
      <c r="AK52" s="4">
        <v>1.1000000000000001</v>
      </c>
      <c r="AL52" s="4">
        <v>1</v>
      </c>
      <c r="AM52" s="4">
        <v>1</v>
      </c>
      <c r="AN52" s="4">
        <v>0.9</v>
      </c>
      <c r="AO52" s="4">
        <v>1</v>
      </c>
      <c r="AP52" s="4">
        <v>1</v>
      </c>
      <c r="AQ52" s="4">
        <v>1</v>
      </c>
      <c r="AR52" s="4">
        <v>1.1000000000000001</v>
      </c>
      <c r="AS52" s="4">
        <v>1.2</v>
      </c>
      <c r="AT52" s="4">
        <v>1.1000000000000001</v>
      </c>
      <c r="AU52" s="4">
        <v>0.8</v>
      </c>
      <c r="AW52" s="3"/>
      <c r="AX52" s="13" t="s">
        <v>569</v>
      </c>
      <c r="AY52" s="4">
        <v>2.1</v>
      </c>
      <c r="AZ52" s="4">
        <v>2.2000000000000002</v>
      </c>
      <c r="BA52" s="4">
        <v>2.1</v>
      </c>
      <c r="BB52" s="4">
        <v>2.2000000000000002</v>
      </c>
      <c r="BC52" s="4">
        <v>2.2999999999999998</v>
      </c>
      <c r="BD52" s="4">
        <v>2.2000000000000002</v>
      </c>
      <c r="BE52" s="4">
        <v>2.2999999999999998</v>
      </c>
      <c r="BF52" s="4">
        <v>2.2999999999999998</v>
      </c>
      <c r="BG52" s="4">
        <v>2.2999999999999998</v>
      </c>
      <c r="BH52" s="4">
        <v>2.4</v>
      </c>
      <c r="BI52" s="4">
        <v>2.4</v>
      </c>
      <c r="BJ52" s="4">
        <v>2.5</v>
      </c>
      <c r="BK52" s="4">
        <v>2.5</v>
      </c>
      <c r="BL52" s="4">
        <v>2.6</v>
      </c>
      <c r="BM52" s="4">
        <v>2.5</v>
      </c>
      <c r="BN52" s="4">
        <v>2.6</v>
      </c>
      <c r="BO52" s="4">
        <v>2.4</v>
      </c>
      <c r="BP52" s="4">
        <v>2.5</v>
      </c>
      <c r="BQ52" s="4">
        <v>2.8</v>
      </c>
      <c r="BR52" s="4">
        <v>2.8</v>
      </c>
      <c r="BS52" s="4">
        <v>2.1</v>
      </c>
      <c r="BU52" s="3"/>
      <c r="BV52" s="13" t="s">
        <v>569</v>
      </c>
      <c r="BW52" s="4">
        <v>0.2</v>
      </c>
      <c r="BX52" s="4">
        <v>0.2</v>
      </c>
      <c r="BY52" s="4">
        <v>0.2</v>
      </c>
      <c r="BZ52" s="4">
        <v>0.2</v>
      </c>
      <c r="CA52" s="4">
        <v>0.2</v>
      </c>
      <c r="CB52" s="4">
        <v>0.2</v>
      </c>
      <c r="CC52" s="4">
        <v>0.2</v>
      </c>
      <c r="CD52" s="4">
        <v>0.2</v>
      </c>
      <c r="CE52" s="4">
        <v>0.2</v>
      </c>
      <c r="CF52" s="4">
        <v>0.2</v>
      </c>
      <c r="CG52" s="4">
        <v>0.2</v>
      </c>
      <c r="CH52" s="4">
        <v>0.2</v>
      </c>
      <c r="CI52" s="4">
        <v>0.2</v>
      </c>
      <c r="CJ52" s="4">
        <v>0.2</v>
      </c>
      <c r="CK52" s="4">
        <v>0.2</v>
      </c>
      <c r="CL52" s="4">
        <v>0.2</v>
      </c>
      <c r="CM52" s="4">
        <v>0.2</v>
      </c>
      <c r="CN52" s="4">
        <v>0.2</v>
      </c>
      <c r="CO52" s="4">
        <v>0.2</v>
      </c>
      <c r="CP52" s="4">
        <v>0.2</v>
      </c>
      <c r="CQ52" s="4">
        <v>0.1</v>
      </c>
      <c r="CS52" s="3"/>
      <c r="CT52" s="13" t="s">
        <v>569</v>
      </c>
      <c r="CU52" s="4">
        <v>0.2</v>
      </c>
      <c r="CV52" s="4">
        <v>0.2</v>
      </c>
      <c r="CW52" s="4">
        <v>0.2</v>
      </c>
      <c r="CX52" s="4">
        <v>0.2</v>
      </c>
      <c r="CY52" s="4">
        <v>0.2</v>
      </c>
      <c r="CZ52" s="4">
        <v>0.2</v>
      </c>
      <c r="DA52" s="4">
        <v>0.2</v>
      </c>
      <c r="DB52" s="4">
        <v>0.2</v>
      </c>
      <c r="DC52" s="4">
        <v>0.2</v>
      </c>
      <c r="DD52" s="4">
        <v>0.2</v>
      </c>
      <c r="DE52" s="4">
        <v>0.2</v>
      </c>
      <c r="DF52" s="4">
        <v>0.2</v>
      </c>
      <c r="DG52" s="4">
        <v>0.2</v>
      </c>
      <c r="DH52" s="4">
        <v>0.2</v>
      </c>
      <c r="DI52" s="4">
        <v>0.2</v>
      </c>
      <c r="DJ52" s="4">
        <v>0.2</v>
      </c>
      <c r="DK52" s="4">
        <v>0.3</v>
      </c>
      <c r="DL52" s="4">
        <v>0.3</v>
      </c>
      <c r="DM52" s="4">
        <v>0.3</v>
      </c>
      <c r="DN52" s="4">
        <v>0.3</v>
      </c>
      <c r="DO52" s="4">
        <v>0.2</v>
      </c>
      <c r="DQ52" s="3"/>
      <c r="DR52" s="13" t="s">
        <v>569</v>
      </c>
      <c r="DS52" s="4">
        <v>1.3</v>
      </c>
      <c r="DT52" s="4">
        <v>1.1000000000000001</v>
      </c>
      <c r="DU52" s="4">
        <v>1.1000000000000001</v>
      </c>
      <c r="DV52" s="4">
        <v>1.2</v>
      </c>
      <c r="DW52" s="4">
        <v>1.2</v>
      </c>
      <c r="DX52" s="4">
        <v>1.3</v>
      </c>
      <c r="DY52" s="4">
        <v>1.2</v>
      </c>
      <c r="DZ52" s="4">
        <v>1.2</v>
      </c>
      <c r="EA52" s="4">
        <v>1.2</v>
      </c>
      <c r="EB52" s="4">
        <v>1.2</v>
      </c>
      <c r="EC52" s="4">
        <v>1.2</v>
      </c>
      <c r="ED52" s="4">
        <v>1.2</v>
      </c>
      <c r="EE52" s="4">
        <v>1.2</v>
      </c>
      <c r="EF52" s="4">
        <v>1.2</v>
      </c>
      <c r="EG52" s="4">
        <v>1.2</v>
      </c>
      <c r="EH52" s="4">
        <v>1.2</v>
      </c>
      <c r="EI52" s="4">
        <v>1.5</v>
      </c>
      <c r="EJ52" s="4">
        <v>1.6</v>
      </c>
      <c r="EK52" s="4">
        <v>1.7</v>
      </c>
      <c r="EL52" s="4">
        <v>1.7</v>
      </c>
      <c r="EM52" s="4">
        <v>1.2</v>
      </c>
      <c r="EO52" s="3"/>
      <c r="EP52" s="13" t="s">
        <v>569</v>
      </c>
      <c r="EQ52" s="4">
        <v>0.9</v>
      </c>
      <c r="ER52" s="4">
        <v>1</v>
      </c>
      <c r="ES52" s="4">
        <v>1.1000000000000001</v>
      </c>
      <c r="ET52" s="4">
        <v>1</v>
      </c>
      <c r="EU52" s="4">
        <v>1</v>
      </c>
      <c r="EV52" s="4">
        <v>1</v>
      </c>
      <c r="EW52" s="4">
        <v>1</v>
      </c>
      <c r="EX52" s="4">
        <v>1</v>
      </c>
      <c r="EY52" s="4">
        <v>1.2</v>
      </c>
      <c r="EZ52" s="4">
        <v>1.2</v>
      </c>
      <c r="FA52" s="4">
        <v>1.1000000000000001</v>
      </c>
      <c r="FB52" s="4">
        <v>1.2</v>
      </c>
      <c r="FC52" s="4">
        <v>1.2</v>
      </c>
      <c r="FD52" s="4">
        <v>1.2</v>
      </c>
      <c r="FE52" s="4">
        <v>1.1000000000000001</v>
      </c>
      <c r="FF52" s="4">
        <v>1.2</v>
      </c>
      <c r="FG52" s="4">
        <v>1.1000000000000001</v>
      </c>
      <c r="FH52" s="4">
        <v>1.2</v>
      </c>
      <c r="FI52" s="4">
        <v>1.3</v>
      </c>
      <c r="FJ52" s="4">
        <v>1.2</v>
      </c>
      <c r="FK52" s="4">
        <v>0.9</v>
      </c>
    </row>
    <row r="53" spans="1:167" ht="14.5">
      <c r="A53" s="1"/>
      <c r="B53" s="8" t="s">
        <v>492</v>
      </c>
      <c r="C53" s="2"/>
      <c r="D53" s="2"/>
      <c r="E53" s="2"/>
      <c r="F53" s="2"/>
      <c r="G53" s="2"/>
      <c r="H53" s="2"/>
      <c r="I53" s="2"/>
      <c r="J53" s="2"/>
      <c r="K53" s="2"/>
      <c r="L53" s="2"/>
      <c r="M53" s="2"/>
      <c r="N53" s="2"/>
      <c r="O53" s="2"/>
      <c r="P53" s="2"/>
      <c r="Q53" s="2"/>
      <c r="R53" s="2"/>
      <c r="S53" s="2"/>
      <c r="T53" s="2"/>
      <c r="U53" s="2"/>
      <c r="V53" s="2"/>
      <c r="W53" s="2"/>
      <c r="Y53" s="1"/>
      <c r="Z53" s="8" t="s">
        <v>492</v>
      </c>
      <c r="AA53" s="2"/>
      <c r="AB53" s="2"/>
      <c r="AC53" s="2"/>
      <c r="AD53" s="2"/>
      <c r="AE53" s="2"/>
      <c r="AF53" s="2"/>
      <c r="AG53" s="2"/>
      <c r="AH53" s="2"/>
      <c r="AI53" s="2"/>
      <c r="AJ53" s="2"/>
      <c r="AK53" s="2"/>
      <c r="AL53" s="2"/>
      <c r="AM53" s="2"/>
      <c r="AN53" s="2"/>
      <c r="AO53" s="2"/>
      <c r="AP53" s="2"/>
      <c r="AQ53" s="2"/>
      <c r="AR53" s="2"/>
      <c r="AS53" s="2"/>
      <c r="AT53" s="2"/>
      <c r="AU53" s="2"/>
      <c r="AW53" s="1"/>
      <c r="AX53" s="8" t="s">
        <v>492</v>
      </c>
      <c r="AY53" s="2"/>
      <c r="AZ53" s="2"/>
      <c r="BA53" s="2"/>
      <c r="BB53" s="2"/>
      <c r="BC53" s="2"/>
      <c r="BD53" s="2"/>
      <c r="BE53" s="2"/>
      <c r="BF53" s="2"/>
      <c r="BG53" s="2"/>
      <c r="BH53" s="2"/>
      <c r="BI53" s="2"/>
      <c r="BJ53" s="2"/>
      <c r="BK53" s="2"/>
      <c r="BL53" s="2"/>
      <c r="BM53" s="2"/>
      <c r="BN53" s="2"/>
      <c r="BO53" s="2"/>
      <c r="BP53" s="2"/>
      <c r="BQ53" s="2"/>
      <c r="BR53" s="2"/>
      <c r="BS53" s="2"/>
      <c r="BU53" s="1"/>
      <c r="BV53" s="8" t="s">
        <v>492</v>
      </c>
      <c r="BW53" s="2"/>
      <c r="BX53" s="2"/>
      <c r="BY53" s="2"/>
      <c r="BZ53" s="2"/>
      <c r="CA53" s="2"/>
      <c r="CB53" s="2"/>
      <c r="CC53" s="2"/>
      <c r="CD53" s="2"/>
      <c r="CE53" s="2"/>
      <c r="CF53" s="2"/>
      <c r="CG53" s="2"/>
      <c r="CH53" s="2"/>
      <c r="CI53" s="2"/>
      <c r="CJ53" s="2"/>
      <c r="CK53" s="2"/>
      <c r="CL53" s="2"/>
      <c r="CM53" s="2"/>
      <c r="CN53" s="2"/>
      <c r="CO53" s="2"/>
      <c r="CP53" s="2"/>
      <c r="CQ53" s="2"/>
      <c r="CS53" s="1"/>
      <c r="CT53" s="8" t="s">
        <v>492</v>
      </c>
      <c r="CU53" s="2"/>
      <c r="CV53" s="2"/>
      <c r="CW53" s="2"/>
      <c r="CX53" s="2"/>
      <c r="CY53" s="2"/>
      <c r="CZ53" s="2"/>
      <c r="DA53" s="2"/>
      <c r="DB53" s="2"/>
      <c r="DC53" s="2"/>
      <c r="DD53" s="2"/>
      <c r="DE53" s="2"/>
      <c r="DF53" s="2"/>
      <c r="DG53" s="2"/>
      <c r="DH53" s="2"/>
      <c r="DI53" s="2"/>
      <c r="DJ53" s="2"/>
      <c r="DK53" s="2"/>
      <c r="DL53" s="2"/>
      <c r="DM53" s="2"/>
      <c r="DN53" s="2"/>
      <c r="DO53" s="2"/>
      <c r="DQ53" s="1"/>
      <c r="DR53" s="8" t="s">
        <v>492</v>
      </c>
      <c r="DS53" s="2"/>
      <c r="DT53" s="2"/>
      <c r="DU53" s="2"/>
      <c r="DV53" s="2"/>
      <c r="DW53" s="2"/>
      <c r="DX53" s="2"/>
      <c r="DY53" s="2"/>
      <c r="DZ53" s="2"/>
      <c r="EA53" s="2"/>
      <c r="EB53" s="2"/>
      <c r="EC53" s="2"/>
      <c r="ED53" s="2"/>
      <c r="EE53" s="2"/>
      <c r="EF53" s="2"/>
      <c r="EG53" s="2"/>
      <c r="EH53" s="2"/>
      <c r="EI53" s="2"/>
      <c r="EJ53" s="2"/>
      <c r="EK53" s="2"/>
      <c r="EL53" s="2"/>
      <c r="EM53" s="2"/>
      <c r="EO53" s="1"/>
      <c r="EP53" s="8" t="s">
        <v>492</v>
      </c>
      <c r="EQ53" s="2"/>
      <c r="ER53" s="2"/>
      <c r="ES53" s="2"/>
      <c r="ET53" s="2"/>
      <c r="EU53" s="2"/>
      <c r="EV53" s="2"/>
      <c r="EW53" s="2"/>
      <c r="EX53" s="2"/>
      <c r="EY53" s="2"/>
      <c r="EZ53" s="2"/>
      <c r="FA53" s="2"/>
      <c r="FB53" s="2"/>
      <c r="FC53" s="2"/>
      <c r="FD53" s="2"/>
      <c r="FE53" s="2"/>
      <c r="FF53" s="2"/>
      <c r="FG53" s="2"/>
      <c r="FH53" s="2"/>
      <c r="FI53" s="2"/>
      <c r="FJ53" s="2"/>
      <c r="FK53" s="2"/>
    </row>
    <row r="54" spans="1:167" ht="14.5">
      <c r="A54" s="1"/>
      <c r="B54" s="9"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9" t="s">
        <v>37</v>
      </c>
      <c r="AA54" s="2">
        <v>0.1</v>
      </c>
      <c r="AB54" s="2">
        <v>0</v>
      </c>
      <c r="AC54" s="2">
        <v>0</v>
      </c>
      <c r="AD54" s="2">
        <v>0</v>
      </c>
      <c r="AE54" s="2">
        <v>0</v>
      </c>
      <c r="AF54" s="2">
        <v>0</v>
      </c>
      <c r="AG54" s="2">
        <v>0</v>
      </c>
      <c r="AH54" s="2">
        <v>0.1</v>
      </c>
      <c r="AI54" s="2">
        <v>0.1</v>
      </c>
      <c r="AJ54" s="2">
        <v>0.1</v>
      </c>
      <c r="AK54" s="2">
        <v>0.1</v>
      </c>
      <c r="AL54" s="2">
        <v>0.1</v>
      </c>
      <c r="AM54" s="2">
        <v>0.1</v>
      </c>
      <c r="AN54" s="2">
        <v>0.1</v>
      </c>
      <c r="AO54" s="2">
        <v>0.1</v>
      </c>
      <c r="AP54" s="2">
        <v>0.1</v>
      </c>
      <c r="AQ54" s="2">
        <v>0.1</v>
      </c>
      <c r="AR54" s="2">
        <v>0.1</v>
      </c>
      <c r="AS54" s="2">
        <v>0.1</v>
      </c>
      <c r="AT54" s="2">
        <v>0.1</v>
      </c>
      <c r="AU54" s="2">
        <v>0.1</v>
      </c>
      <c r="AW54" s="1"/>
      <c r="AX54" s="9" t="s">
        <v>37</v>
      </c>
      <c r="AY54" s="2">
        <v>0.1</v>
      </c>
      <c r="AZ54" s="2">
        <v>0.1</v>
      </c>
      <c r="BA54" s="2">
        <v>0.1</v>
      </c>
      <c r="BB54" s="2">
        <v>0.1</v>
      </c>
      <c r="BC54" s="2">
        <v>0.1</v>
      </c>
      <c r="BD54" s="2">
        <v>0.1</v>
      </c>
      <c r="BE54" s="2">
        <v>0.1</v>
      </c>
      <c r="BF54" s="2">
        <v>0.1</v>
      </c>
      <c r="BG54" s="2">
        <v>0.1</v>
      </c>
      <c r="BH54" s="2">
        <v>0.1</v>
      </c>
      <c r="BI54" s="2">
        <v>0.1</v>
      </c>
      <c r="BJ54" s="2">
        <v>0.1</v>
      </c>
      <c r="BK54" s="2">
        <v>0.1</v>
      </c>
      <c r="BL54" s="2">
        <v>0.1</v>
      </c>
      <c r="BM54" s="2">
        <v>0.1</v>
      </c>
      <c r="BN54" s="2">
        <v>0.1</v>
      </c>
      <c r="BO54" s="2">
        <v>0.1</v>
      </c>
      <c r="BP54" s="2">
        <v>0.1</v>
      </c>
      <c r="BQ54" s="2">
        <v>0.1</v>
      </c>
      <c r="BR54" s="2">
        <v>0.1</v>
      </c>
      <c r="BS54" s="2">
        <v>0.1</v>
      </c>
      <c r="BU54" s="1"/>
      <c r="BV54" s="9"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9"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9" t="s">
        <v>37</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9" t="s">
        <v>37</v>
      </c>
      <c r="EQ54" s="2">
        <v>0.1</v>
      </c>
      <c r="ER54" s="2">
        <v>0.1</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spans="1:167" ht="14.5">
      <c r="A55" s="1"/>
      <c r="B55" s="9" t="s">
        <v>493</v>
      </c>
      <c r="C55" s="2">
        <v>0</v>
      </c>
      <c r="D55" s="2">
        <v>0</v>
      </c>
      <c r="E55" s="2">
        <v>0</v>
      </c>
      <c r="F55" s="2">
        <v>0</v>
      </c>
      <c r="G55" s="2">
        <v>0</v>
      </c>
      <c r="H55" s="2">
        <v>0</v>
      </c>
      <c r="I55" s="2">
        <v>0</v>
      </c>
      <c r="J55" s="2">
        <v>0</v>
      </c>
      <c r="K55" s="2">
        <v>0</v>
      </c>
      <c r="L55" s="2">
        <v>0</v>
      </c>
      <c r="M55" s="2">
        <v>0.1</v>
      </c>
      <c r="N55" s="2">
        <v>0.1</v>
      </c>
      <c r="O55" s="2">
        <v>0.1</v>
      </c>
      <c r="P55" s="2">
        <v>0.2</v>
      </c>
      <c r="Q55" s="2">
        <v>0.2</v>
      </c>
      <c r="R55" s="2">
        <v>0.2</v>
      </c>
      <c r="S55" s="2">
        <v>0.2</v>
      </c>
      <c r="T55" s="2">
        <v>0.2</v>
      </c>
      <c r="U55" s="2">
        <v>0.2</v>
      </c>
      <c r="V55" s="2">
        <v>0.2</v>
      </c>
      <c r="W55" s="2">
        <v>0.1</v>
      </c>
      <c r="Y55" s="1"/>
      <c r="Z55" s="9" t="s">
        <v>493</v>
      </c>
      <c r="AA55" s="2">
        <v>0.5</v>
      </c>
      <c r="AB55" s="2">
        <v>0.3</v>
      </c>
      <c r="AC55" s="2">
        <v>0.3</v>
      </c>
      <c r="AD55" s="2">
        <v>0.2</v>
      </c>
      <c r="AE55" s="2">
        <v>0.3</v>
      </c>
      <c r="AF55" s="2">
        <v>0.3</v>
      </c>
      <c r="AG55" s="2">
        <v>0.4</v>
      </c>
      <c r="AH55" s="2">
        <v>0.6</v>
      </c>
      <c r="AI55" s="2">
        <v>0.5</v>
      </c>
      <c r="AJ55" s="2">
        <v>0.5</v>
      </c>
      <c r="AK55" s="2">
        <v>0.7</v>
      </c>
      <c r="AL55" s="2">
        <v>0.7</v>
      </c>
      <c r="AM55" s="2">
        <v>0.7</v>
      </c>
      <c r="AN55" s="2">
        <v>0.4</v>
      </c>
      <c r="AO55" s="2">
        <v>0.4</v>
      </c>
      <c r="AP55" s="2">
        <v>0.5</v>
      </c>
      <c r="AQ55" s="2">
        <v>0.5</v>
      </c>
      <c r="AR55" s="2">
        <v>0.5</v>
      </c>
      <c r="AS55" s="2">
        <v>0.6</v>
      </c>
      <c r="AT55" s="2">
        <v>0.5</v>
      </c>
      <c r="AU55" s="2">
        <v>0.4</v>
      </c>
      <c r="AW55" s="1"/>
      <c r="AX55" s="9" t="s">
        <v>493</v>
      </c>
      <c r="AY55" s="2">
        <v>1.9</v>
      </c>
      <c r="AZ55" s="2">
        <v>1.9</v>
      </c>
      <c r="BA55" s="2">
        <v>1.8</v>
      </c>
      <c r="BB55" s="2">
        <v>1.9</v>
      </c>
      <c r="BC55" s="2">
        <v>1.9</v>
      </c>
      <c r="BD55" s="2">
        <v>1.8</v>
      </c>
      <c r="BE55" s="2">
        <v>1.9</v>
      </c>
      <c r="BF55" s="2">
        <v>1.9</v>
      </c>
      <c r="BG55" s="2">
        <v>1.8</v>
      </c>
      <c r="BH55" s="2">
        <v>2</v>
      </c>
      <c r="BI55" s="2">
        <v>2</v>
      </c>
      <c r="BJ55" s="2">
        <v>2.1</v>
      </c>
      <c r="BK55" s="2">
        <v>2</v>
      </c>
      <c r="BL55" s="2">
        <v>2.2999999999999998</v>
      </c>
      <c r="BM55" s="2">
        <v>2.2999999999999998</v>
      </c>
      <c r="BN55" s="2">
        <v>2.2999999999999998</v>
      </c>
      <c r="BO55" s="2">
        <v>2.2000000000000002</v>
      </c>
      <c r="BP55" s="2">
        <v>2.2999999999999998</v>
      </c>
      <c r="BQ55" s="2">
        <v>2.5</v>
      </c>
      <c r="BR55" s="2">
        <v>2.6</v>
      </c>
      <c r="BS55" s="2">
        <v>1.9</v>
      </c>
      <c r="BU55" s="1"/>
      <c r="BV55" s="9" t="s">
        <v>493</v>
      </c>
      <c r="BW55" s="2">
        <v>0.2</v>
      </c>
      <c r="BX55" s="2">
        <v>0.2</v>
      </c>
      <c r="BY55" s="2">
        <v>0.2</v>
      </c>
      <c r="BZ55" s="2">
        <v>0.2</v>
      </c>
      <c r="CA55" s="2">
        <v>0.2</v>
      </c>
      <c r="CB55" s="2">
        <v>0.2</v>
      </c>
      <c r="CC55" s="2">
        <v>0.2</v>
      </c>
      <c r="CD55" s="2">
        <v>0.2</v>
      </c>
      <c r="CE55" s="2">
        <v>0.2</v>
      </c>
      <c r="CF55" s="2">
        <v>0.2</v>
      </c>
      <c r="CG55" s="2">
        <v>0.2</v>
      </c>
      <c r="CH55" s="2">
        <v>0.2</v>
      </c>
      <c r="CI55" s="2">
        <v>0.2</v>
      </c>
      <c r="CJ55" s="2">
        <v>0.2</v>
      </c>
      <c r="CK55" s="2">
        <v>0.2</v>
      </c>
      <c r="CL55" s="2">
        <v>0.2</v>
      </c>
      <c r="CM55" s="2">
        <v>0.2</v>
      </c>
      <c r="CN55" s="2">
        <v>0.2</v>
      </c>
      <c r="CO55" s="2">
        <v>0.2</v>
      </c>
      <c r="CP55" s="2">
        <v>0.1</v>
      </c>
      <c r="CQ55" s="2">
        <v>0.1</v>
      </c>
      <c r="CS55" s="1"/>
      <c r="CT55" s="9" t="s">
        <v>493</v>
      </c>
      <c r="CU55" s="2">
        <v>0.2</v>
      </c>
      <c r="CV55" s="2">
        <v>0.1</v>
      </c>
      <c r="CW55" s="2">
        <v>0.2</v>
      </c>
      <c r="CX55" s="2">
        <v>0.1</v>
      </c>
      <c r="CY55" s="2">
        <v>0.1</v>
      </c>
      <c r="CZ55" s="2">
        <v>0.2</v>
      </c>
      <c r="DA55" s="2">
        <v>0.2</v>
      </c>
      <c r="DB55" s="2">
        <v>0.2</v>
      </c>
      <c r="DC55" s="2">
        <v>0.2</v>
      </c>
      <c r="DD55" s="2">
        <v>0.2</v>
      </c>
      <c r="DE55" s="2">
        <v>0.2</v>
      </c>
      <c r="DF55" s="2">
        <v>0.2</v>
      </c>
      <c r="DG55" s="2">
        <v>0.2</v>
      </c>
      <c r="DH55" s="2">
        <v>0.2</v>
      </c>
      <c r="DI55" s="2">
        <v>0.2</v>
      </c>
      <c r="DJ55" s="2">
        <v>0.2</v>
      </c>
      <c r="DK55" s="2">
        <v>0.2</v>
      </c>
      <c r="DL55" s="2">
        <v>0.3</v>
      </c>
      <c r="DM55" s="2">
        <v>0.3</v>
      </c>
      <c r="DN55" s="2">
        <v>0.3</v>
      </c>
      <c r="DO55" s="2">
        <v>0.2</v>
      </c>
      <c r="DQ55" s="1"/>
      <c r="DR55" s="9" t="s">
        <v>493</v>
      </c>
      <c r="DS55" s="2">
        <v>1.1000000000000001</v>
      </c>
      <c r="DT55" s="2">
        <v>0.9</v>
      </c>
      <c r="DU55" s="2">
        <v>0.9</v>
      </c>
      <c r="DV55" s="2">
        <v>1.1000000000000001</v>
      </c>
      <c r="DW55" s="2">
        <v>1.1000000000000001</v>
      </c>
      <c r="DX55" s="2">
        <v>1.2</v>
      </c>
      <c r="DY55" s="2">
        <v>1.1000000000000001</v>
      </c>
      <c r="DZ55" s="2">
        <v>1.1000000000000001</v>
      </c>
      <c r="EA55" s="2">
        <v>1.2</v>
      </c>
      <c r="EB55" s="2">
        <v>1.1000000000000001</v>
      </c>
      <c r="EC55" s="2">
        <v>1.1000000000000001</v>
      </c>
      <c r="ED55" s="2">
        <v>1.1000000000000001</v>
      </c>
      <c r="EE55" s="2">
        <v>1.1000000000000001</v>
      </c>
      <c r="EF55" s="2">
        <v>1.1000000000000001</v>
      </c>
      <c r="EG55" s="2">
        <v>1.1000000000000001</v>
      </c>
      <c r="EH55" s="2">
        <v>1.2</v>
      </c>
      <c r="EI55" s="2">
        <v>1.5</v>
      </c>
      <c r="EJ55" s="2">
        <v>1.6</v>
      </c>
      <c r="EK55" s="2">
        <v>1.6</v>
      </c>
      <c r="EL55" s="2">
        <v>1.7</v>
      </c>
      <c r="EM55" s="2">
        <v>1.1000000000000001</v>
      </c>
      <c r="EO55" s="1"/>
      <c r="EP55" s="9" t="s">
        <v>493</v>
      </c>
      <c r="EQ55" s="2">
        <v>0.7</v>
      </c>
      <c r="ER55" s="2">
        <v>0.8</v>
      </c>
      <c r="ES55" s="2">
        <v>0.6</v>
      </c>
      <c r="ET55" s="2">
        <v>0.5</v>
      </c>
      <c r="EU55" s="2">
        <v>0.5</v>
      </c>
      <c r="EV55" s="2">
        <v>0.5</v>
      </c>
      <c r="EW55" s="2">
        <v>0.6</v>
      </c>
      <c r="EX55" s="2">
        <v>0.6</v>
      </c>
      <c r="EY55" s="2">
        <v>0.8</v>
      </c>
      <c r="EZ55" s="2">
        <v>0.9</v>
      </c>
      <c r="FA55" s="2">
        <v>0.8</v>
      </c>
      <c r="FB55" s="2">
        <v>0.9</v>
      </c>
      <c r="FC55" s="2">
        <v>0.9</v>
      </c>
      <c r="FD55" s="2">
        <v>0.9</v>
      </c>
      <c r="FE55" s="2">
        <v>0.9</v>
      </c>
      <c r="FF55" s="2">
        <v>0.9</v>
      </c>
      <c r="FG55" s="2">
        <v>1</v>
      </c>
      <c r="FH55" s="2">
        <v>1</v>
      </c>
      <c r="FI55" s="2">
        <v>1</v>
      </c>
      <c r="FJ55" s="2">
        <v>1</v>
      </c>
      <c r="FK55" s="2">
        <v>0.7</v>
      </c>
    </row>
    <row r="56" spans="1:167" ht="14.5">
      <c r="A56" s="1"/>
      <c r="B56" s="9" t="s">
        <v>63</v>
      </c>
      <c r="C56" s="2">
        <v>0.2</v>
      </c>
      <c r="D56" s="2">
        <v>0.1</v>
      </c>
      <c r="E56" s="2">
        <v>0.1</v>
      </c>
      <c r="F56" s="2">
        <v>0.2</v>
      </c>
      <c r="G56" s="2">
        <v>0.2</v>
      </c>
      <c r="H56" s="2">
        <v>0.2</v>
      </c>
      <c r="I56" s="2">
        <v>0.1</v>
      </c>
      <c r="J56" s="2">
        <v>0.2</v>
      </c>
      <c r="K56" s="2">
        <v>0.1</v>
      </c>
      <c r="L56" s="2">
        <v>0</v>
      </c>
      <c r="M56" s="2">
        <v>0</v>
      </c>
      <c r="N56" s="2">
        <v>0.1</v>
      </c>
      <c r="O56" s="2">
        <v>0</v>
      </c>
      <c r="P56" s="2">
        <v>0</v>
      </c>
      <c r="Q56" s="2">
        <v>0</v>
      </c>
      <c r="R56" s="2">
        <v>0</v>
      </c>
      <c r="S56" s="2">
        <v>0</v>
      </c>
      <c r="T56" s="2">
        <v>0</v>
      </c>
      <c r="U56" s="2">
        <v>0</v>
      </c>
      <c r="V56" s="2">
        <v>0</v>
      </c>
      <c r="W56" s="2">
        <v>0</v>
      </c>
      <c r="Y56" s="1"/>
      <c r="Z56" s="9" t="s">
        <v>63</v>
      </c>
      <c r="AA56" s="2">
        <v>0.2</v>
      </c>
      <c r="AB56" s="2">
        <v>0.2</v>
      </c>
      <c r="AC56" s="2">
        <v>0.2</v>
      </c>
      <c r="AD56" s="2">
        <v>0.2</v>
      </c>
      <c r="AE56" s="2">
        <v>0.3</v>
      </c>
      <c r="AF56" s="2">
        <v>0.2</v>
      </c>
      <c r="AG56" s="2">
        <v>0.2</v>
      </c>
      <c r="AH56" s="2">
        <v>0.2</v>
      </c>
      <c r="AI56" s="2">
        <v>0.2</v>
      </c>
      <c r="AJ56" s="2">
        <v>0.1</v>
      </c>
      <c r="AK56" s="2">
        <v>0.1</v>
      </c>
      <c r="AL56" s="2">
        <v>0.1</v>
      </c>
      <c r="AM56" s="2">
        <v>0.1</v>
      </c>
      <c r="AN56" s="2">
        <v>0.4</v>
      </c>
      <c r="AO56" s="2">
        <v>0.3</v>
      </c>
      <c r="AP56" s="2">
        <v>0.4</v>
      </c>
      <c r="AQ56" s="2">
        <v>0.3</v>
      </c>
      <c r="AR56" s="2">
        <v>0.3</v>
      </c>
      <c r="AS56" s="2">
        <v>0.4</v>
      </c>
      <c r="AT56" s="2">
        <v>0.4</v>
      </c>
      <c r="AU56" s="2">
        <v>0.3</v>
      </c>
      <c r="AW56" s="1"/>
      <c r="AX56" s="9" t="s">
        <v>63</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9"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9"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9"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9" t="s">
        <v>63</v>
      </c>
      <c r="EQ56" s="2">
        <v>0.1</v>
      </c>
      <c r="ER56" s="2">
        <v>0.1</v>
      </c>
      <c r="ES56" s="2">
        <v>0.3</v>
      </c>
      <c r="ET56" s="2">
        <v>0.3</v>
      </c>
      <c r="EU56" s="2">
        <v>0.3</v>
      </c>
      <c r="EV56" s="2">
        <v>0.3</v>
      </c>
      <c r="EW56" s="2">
        <v>0.3</v>
      </c>
      <c r="EX56" s="2">
        <v>0.2</v>
      </c>
      <c r="EY56" s="2">
        <v>0.2</v>
      </c>
      <c r="EZ56" s="2">
        <v>0.1</v>
      </c>
      <c r="FA56" s="2">
        <v>0.1</v>
      </c>
      <c r="FB56" s="2">
        <v>0.1</v>
      </c>
      <c r="FC56" s="2">
        <v>0.2</v>
      </c>
      <c r="FD56" s="2">
        <v>0.2</v>
      </c>
      <c r="FE56" s="2">
        <v>0.2</v>
      </c>
      <c r="FF56" s="2">
        <v>0.2</v>
      </c>
      <c r="FG56" s="2">
        <v>0</v>
      </c>
      <c r="FH56" s="2">
        <v>0</v>
      </c>
      <c r="FI56" s="2">
        <v>0</v>
      </c>
      <c r="FJ56" s="2">
        <v>0</v>
      </c>
      <c r="FK56" s="2">
        <v>0</v>
      </c>
    </row>
    <row r="57" spans="1:167" ht="14.5">
      <c r="A57" s="1"/>
      <c r="B57" s="9" t="s">
        <v>67</v>
      </c>
      <c r="C57" s="2">
        <v>0</v>
      </c>
      <c r="D57" s="2">
        <v>0</v>
      </c>
      <c r="E57" s="2">
        <v>0</v>
      </c>
      <c r="F57" s="2">
        <v>0</v>
      </c>
      <c r="G57" s="2">
        <v>0</v>
      </c>
      <c r="H57" s="2">
        <v>0</v>
      </c>
      <c r="I57" s="2">
        <v>0</v>
      </c>
      <c r="J57" s="2">
        <v>0</v>
      </c>
      <c r="K57" s="2">
        <v>0</v>
      </c>
      <c r="L57" s="2">
        <v>0</v>
      </c>
      <c r="M57" s="2">
        <v>0</v>
      </c>
      <c r="N57" s="2">
        <v>0</v>
      </c>
      <c r="O57" s="2">
        <v>0.1</v>
      </c>
      <c r="P57" s="2">
        <v>0</v>
      </c>
      <c r="Q57" s="2">
        <v>0</v>
      </c>
      <c r="R57" s="2">
        <v>0</v>
      </c>
      <c r="S57" s="2">
        <v>0</v>
      </c>
      <c r="T57" s="2">
        <v>0</v>
      </c>
      <c r="U57" s="2">
        <v>0</v>
      </c>
      <c r="V57" s="2">
        <v>0</v>
      </c>
      <c r="W57" s="2">
        <v>0</v>
      </c>
      <c r="Y57" s="1"/>
      <c r="Z57" s="9" t="s">
        <v>67</v>
      </c>
      <c r="AA57" s="2">
        <v>0</v>
      </c>
      <c r="AB57" s="2">
        <v>0.1</v>
      </c>
      <c r="AC57" s="2">
        <v>0.1</v>
      </c>
      <c r="AD57" s="2">
        <v>0.2</v>
      </c>
      <c r="AE57" s="2">
        <v>0.1</v>
      </c>
      <c r="AF57" s="2">
        <v>0.1</v>
      </c>
      <c r="AG57" s="2">
        <v>0.1</v>
      </c>
      <c r="AH57" s="2">
        <v>0.1</v>
      </c>
      <c r="AI57" s="2">
        <v>0.1</v>
      </c>
      <c r="AJ57" s="2">
        <v>0.1</v>
      </c>
      <c r="AK57" s="2">
        <v>0.1</v>
      </c>
      <c r="AL57" s="2">
        <v>0</v>
      </c>
      <c r="AM57" s="2">
        <v>0</v>
      </c>
      <c r="AN57" s="2">
        <v>0</v>
      </c>
      <c r="AO57" s="2">
        <v>0</v>
      </c>
      <c r="AP57" s="2">
        <v>0</v>
      </c>
      <c r="AQ57" s="2">
        <v>0</v>
      </c>
      <c r="AR57" s="2">
        <v>0</v>
      </c>
      <c r="AS57" s="2">
        <v>0</v>
      </c>
      <c r="AT57" s="2">
        <v>0</v>
      </c>
      <c r="AU57" s="2">
        <v>0</v>
      </c>
      <c r="AW57" s="1"/>
      <c r="AX57" s="9" t="s">
        <v>67</v>
      </c>
      <c r="AY57" s="2">
        <v>0</v>
      </c>
      <c r="AZ57" s="2">
        <v>0</v>
      </c>
      <c r="BA57" s="2">
        <v>0</v>
      </c>
      <c r="BB57" s="2">
        <v>0.1</v>
      </c>
      <c r="BC57" s="2">
        <v>0.1</v>
      </c>
      <c r="BD57" s="2">
        <v>0.1</v>
      </c>
      <c r="BE57" s="2">
        <v>0.1</v>
      </c>
      <c r="BF57" s="2">
        <v>0</v>
      </c>
      <c r="BG57" s="2">
        <v>0</v>
      </c>
      <c r="BH57" s="2">
        <v>0</v>
      </c>
      <c r="BI57" s="2">
        <v>0</v>
      </c>
      <c r="BJ57" s="2">
        <v>0</v>
      </c>
      <c r="BK57" s="2">
        <v>0</v>
      </c>
      <c r="BL57" s="2">
        <v>0</v>
      </c>
      <c r="BM57" s="2">
        <v>0</v>
      </c>
      <c r="BN57" s="2">
        <v>0</v>
      </c>
      <c r="BO57" s="2">
        <v>0</v>
      </c>
      <c r="BP57" s="2">
        <v>0</v>
      </c>
      <c r="BQ57" s="2">
        <v>0</v>
      </c>
      <c r="BR57" s="2">
        <v>0</v>
      </c>
      <c r="BS57" s="2">
        <v>0</v>
      </c>
      <c r="BU57" s="1"/>
      <c r="BV57" s="9"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9"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9"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9"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spans="1:167" ht="14.5">
      <c r="A58" s="1"/>
      <c r="B58" s="9"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9"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9"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9"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9"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9"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9"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spans="1:167" ht="15.5">
      <c r="A59" s="1"/>
      <c r="B59" s="9" t="s">
        <v>495</v>
      </c>
      <c r="C59" s="2">
        <v>0.1</v>
      </c>
      <c r="D59" s="2">
        <v>0.1</v>
      </c>
      <c r="E59" s="2">
        <v>0.1</v>
      </c>
      <c r="F59" s="2">
        <v>0.1</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9" t="s">
        <v>495</v>
      </c>
      <c r="AA59" s="2">
        <v>0.1</v>
      </c>
      <c r="AB59" s="2">
        <v>0.1</v>
      </c>
      <c r="AC59" s="2">
        <v>0.1</v>
      </c>
      <c r="AD59" s="2">
        <v>0.1</v>
      </c>
      <c r="AE59" s="2">
        <v>0.1</v>
      </c>
      <c r="AF59" s="2">
        <v>0.1</v>
      </c>
      <c r="AG59" s="2">
        <v>0.1</v>
      </c>
      <c r="AH59" s="2">
        <v>0.1</v>
      </c>
      <c r="AI59" s="2">
        <v>0.1</v>
      </c>
      <c r="AJ59" s="2">
        <v>0.1</v>
      </c>
      <c r="AK59" s="2">
        <v>0.1</v>
      </c>
      <c r="AL59" s="2">
        <v>0.1</v>
      </c>
      <c r="AM59" s="2">
        <v>0.1</v>
      </c>
      <c r="AN59" s="2">
        <v>0.1</v>
      </c>
      <c r="AO59" s="2">
        <v>0.1</v>
      </c>
      <c r="AP59" s="2">
        <v>0.1</v>
      </c>
      <c r="AQ59" s="2">
        <v>0.1</v>
      </c>
      <c r="AR59" s="2">
        <v>0.1</v>
      </c>
      <c r="AS59" s="2">
        <v>0.1</v>
      </c>
      <c r="AT59" s="2">
        <v>0.1</v>
      </c>
      <c r="AU59" s="2">
        <v>0.1</v>
      </c>
      <c r="AW59" s="1"/>
      <c r="AX59" s="9" t="s">
        <v>495</v>
      </c>
      <c r="AY59" s="2">
        <v>0.1</v>
      </c>
      <c r="AZ59" s="2">
        <v>0.1</v>
      </c>
      <c r="BA59" s="2">
        <v>0.1</v>
      </c>
      <c r="BB59" s="2">
        <v>0.1</v>
      </c>
      <c r="BC59" s="2">
        <v>0.1</v>
      </c>
      <c r="BD59" s="2">
        <v>0.1</v>
      </c>
      <c r="BE59" s="2">
        <v>0.1</v>
      </c>
      <c r="BF59" s="2">
        <v>0.2</v>
      </c>
      <c r="BG59" s="2">
        <v>0.2</v>
      </c>
      <c r="BH59" s="2">
        <v>0.2</v>
      </c>
      <c r="BI59" s="2">
        <v>0.2</v>
      </c>
      <c r="BJ59" s="2">
        <v>0.2</v>
      </c>
      <c r="BK59" s="2">
        <v>0.3</v>
      </c>
      <c r="BL59" s="2">
        <v>0</v>
      </c>
      <c r="BM59" s="2">
        <v>0</v>
      </c>
      <c r="BN59" s="2">
        <v>0</v>
      </c>
      <c r="BO59" s="2">
        <v>0</v>
      </c>
      <c r="BP59" s="2">
        <v>0</v>
      </c>
      <c r="BQ59" s="2">
        <v>0</v>
      </c>
      <c r="BR59" s="2">
        <v>0</v>
      </c>
      <c r="BS59" s="2">
        <v>0</v>
      </c>
      <c r="BU59" s="1"/>
      <c r="BV59" s="9"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9"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9" t="s">
        <v>495</v>
      </c>
      <c r="DS59" s="2">
        <v>0.1</v>
      </c>
      <c r="DT59" s="2">
        <v>0.1</v>
      </c>
      <c r="DU59" s="2">
        <v>0.1</v>
      </c>
      <c r="DV59" s="2">
        <v>0.1</v>
      </c>
      <c r="DW59" s="2">
        <v>0.1</v>
      </c>
      <c r="DX59" s="2">
        <v>0.1</v>
      </c>
      <c r="DY59" s="2">
        <v>0</v>
      </c>
      <c r="DZ59" s="2">
        <v>0</v>
      </c>
      <c r="EA59" s="2">
        <v>0.1</v>
      </c>
      <c r="EB59" s="2">
        <v>0</v>
      </c>
      <c r="EC59" s="2">
        <v>0</v>
      </c>
      <c r="ED59" s="2">
        <v>0.1</v>
      </c>
      <c r="EE59" s="2">
        <v>0.1</v>
      </c>
      <c r="EF59" s="2">
        <v>0</v>
      </c>
      <c r="EG59" s="2">
        <v>0</v>
      </c>
      <c r="EH59" s="2">
        <v>0</v>
      </c>
      <c r="EI59" s="2">
        <v>0</v>
      </c>
      <c r="EJ59" s="2">
        <v>0</v>
      </c>
      <c r="EK59" s="2">
        <v>0</v>
      </c>
      <c r="EL59" s="2">
        <v>0</v>
      </c>
      <c r="EM59" s="2">
        <v>0</v>
      </c>
      <c r="EO59" s="1"/>
      <c r="EP59" s="9" t="s">
        <v>495</v>
      </c>
      <c r="EQ59" s="2">
        <v>0</v>
      </c>
      <c r="ER59" s="2">
        <v>0</v>
      </c>
      <c r="ES59" s="2">
        <v>0.1</v>
      </c>
      <c r="ET59" s="2">
        <v>0.1</v>
      </c>
      <c r="EU59" s="2">
        <v>0.1</v>
      </c>
      <c r="EV59" s="2">
        <v>0.1</v>
      </c>
      <c r="EW59" s="2">
        <v>0.1</v>
      </c>
      <c r="EX59" s="2">
        <v>0.1</v>
      </c>
      <c r="EY59" s="2">
        <v>0.2</v>
      </c>
      <c r="EZ59" s="2">
        <v>0.2</v>
      </c>
      <c r="FA59" s="2">
        <v>0.2</v>
      </c>
      <c r="FB59" s="2">
        <v>0.1</v>
      </c>
      <c r="FC59" s="2">
        <v>0.1</v>
      </c>
      <c r="FD59" s="2">
        <v>0.1</v>
      </c>
      <c r="FE59" s="2">
        <v>0.1</v>
      </c>
      <c r="FF59" s="2">
        <v>0.1</v>
      </c>
      <c r="FG59" s="2">
        <v>0.1</v>
      </c>
      <c r="FH59" s="2">
        <v>0.1</v>
      </c>
      <c r="FI59" s="2">
        <v>0.2</v>
      </c>
      <c r="FJ59" s="2">
        <v>0.2</v>
      </c>
      <c r="FK59" s="2">
        <v>0.1</v>
      </c>
    </row>
    <row r="60" spans="1:167" ht="14.5">
      <c r="A60" s="128"/>
      <c r="B60" s="128"/>
      <c r="C60" s="2"/>
      <c r="D60" s="2"/>
      <c r="E60" s="2"/>
      <c r="F60" s="2"/>
      <c r="G60" s="2"/>
      <c r="H60" s="2"/>
      <c r="I60" s="2"/>
      <c r="J60" s="2"/>
      <c r="K60" s="2"/>
      <c r="L60" s="2"/>
      <c r="M60" s="2"/>
      <c r="N60" s="2"/>
      <c r="O60" s="2"/>
      <c r="P60" s="2"/>
      <c r="Q60" s="2"/>
      <c r="R60" s="2"/>
      <c r="S60" s="2"/>
      <c r="T60" s="2"/>
      <c r="U60" s="2"/>
      <c r="V60" s="2"/>
      <c r="W60" s="2"/>
      <c r="Y60" s="128"/>
      <c r="Z60" s="128"/>
      <c r="AA60" s="2"/>
      <c r="AB60" s="2"/>
      <c r="AC60" s="2"/>
      <c r="AD60" s="2"/>
      <c r="AE60" s="2"/>
      <c r="AF60" s="2"/>
      <c r="AG60" s="2"/>
      <c r="AH60" s="2"/>
      <c r="AI60" s="2"/>
      <c r="AJ60" s="2"/>
      <c r="AK60" s="2"/>
      <c r="AL60" s="2"/>
      <c r="AM60" s="2"/>
      <c r="AN60" s="2"/>
      <c r="AO60" s="2"/>
      <c r="AP60" s="2"/>
      <c r="AQ60" s="2"/>
      <c r="AR60" s="2"/>
      <c r="AS60" s="2"/>
      <c r="AT60" s="2"/>
      <c r="AU60" s="2"/>
      <c r="AW60" s="128"/>
      <c r="AX60" s="128"/>
      <c r="AY60" s="2"/>
      <c r="AZ60" s="2"/>
      <c r="BA60" s="2"/>
      <c r="BB60" s="2"/>
      <c r="BC60" s="2"/>
      <c r="BD60" s="2"/>
      <c r="BE60" s="2"/>
      <c r="BF60" s="2"/>
      <c r="BG60" s="2"/>
      <c r="BH60" s="2"/>
      <c r="BI60" s="2"/>
      <c r="BJ60" s="2"/>
      <c r="BK60" s="2"/>
      <c r="BL60" s="2"/>
      <c r="BM60" s="2"/>
      <c r="BN60" s="2"/>
      <c r="BO60" s="2"/>
      <c r="BP60" s="2"/>
      <c r="BQ60" s="2"/>
      <c r="BR60" s="2"/>
      <c r="BS60" s="2"/>
      <c r="BU60" s="128"/>
      <c r="BV60" s="128"/>
      <c r="BW60" s="2"/>
      <c r="BX60" s="2"/>
      <c r="BY60" s="2"/>
      <c r="BZ60" s="2"/>
      <c r="CA60" s="2"/>
      <c r="CB60" s="2"/>
      <c r="CC60" s="2"/>
      <c r="CD60" s="2"/>
      <c r="CE60" s="2"/>
      <c r="CF60" s="2"/>
      <c r="CG60" s="2"/>
      <c r="CH60" s="2"/>
      <c r="CI60" s="2"/>
      <c r="CJ60" s="2"/>
      <c r="CK60" s="2"/>
      <c r="CL60" s="2"/>
      <c r="CM60" s="2"/>
      <c r="CN60" s="2"/>
      <c r="CO60" s="2"/>
      <c r="CP60" s="2"/>
      <c r="CQ60" s="2"/>
      <c r="CS60" s="128"/>
      <c r="CT60" s="128"/>
      <c r="CU60" s="2"/>
      <c r="CV60" s="2"/>
      <c r="CW60" s="2"/>
      <c r="CX60" s="2"/>
      <c r="CY60" s="2"/>
      <c r="CZ60" s="2"/>
      <c r="DA60" s="2"/>
      <c r="DB60" s="2"/>
      <c r="DC60" s="2"/>
      <c r="DD60" s="2"/>
      <c r="DE60" s="2"/>
      <c r="DF60" s="2"/>
      <c r="DG60" s="2"/>
      <c r="DH60" s="2"/>
      <c r="DI60" s="2"/>
      <c r="DJ60" s="2"/>
      <c r="DK60" s="2"/>
      <c r="DL60" s="2"/>
      <c r="DM60" s="2"/>
      <c r="DN60" s="2"/>
      <c r="DO60" s="2"/>
      <c r="DQ60" s="128"/>
      <c r="DR60" s="128"/>
      <c r="DS60" s="2"/>
      <c r="DT60" s="2"/>
      <c r="DU60" s="2"/>
      <c r="DV60" s="2"/>
      <c r="DW60" s="2"/>
      <c r="DX60" s="2"/>
      <c r="DY60" s="2"/>
      <c r="DZ60" s="2"/>
      <c r="EA60" s="2"/>
      <c r="EB60" s="2"/>
      <c r="EC60" s="2"/>
      <c r="ED60" s="2"/>
      <c r="EE60" s="2"/>
      <c r="EF60" s="2"/>
      <c r="EG60" s="2"/>
      <c r="EH60" s="2"/>
      <c r="EI60" s="2"/>
      <c r="EJ60" s="2"/>
      <c r="EK60" s="2"/>
      <c r="EL60" s="2"/>
      <c r="EM60" s="2"/>
      <c r="EO60" s="128"/>
      <c r="EP60" s="128"/>
      <c r="EQ60" s="2"/>
      <c r="ER60" s="2"/>
      <c r="ES60" s="2"/>
      <c r="ET60" s="2"/>
      <c r="EU60" s="2"/>
      <c r="EV60" s="2"/>
      <c r="EW60" s="2"/>
      <c r="EX60" s="2"/>
      <c r="EY60" s="2"/>
      <c r="EZ60" s="2"/>
      <c r="FA60" s="2"/>
      <c r="FB60" s="2"/>
      <c r="FC60" s="2"/>
      <c r="FD60" s="2"/>
      <c r="FE60" s="2"/>
      <c r="FF60" s="2"/>
      <c r="FG60" s="2"/>
      <c r="FH60" s="2"/>
      <c r="FI60" s="2"/>
      <c r="FJ60" s="2"/>
      <c r="FK60" s="2"/>
    </row>
    <row r="61" spans="1:167" ht="14.5">
      <c r="A61" s="1"/>
      <c r="B61" s="8" t="s">
        <v>496</v>
      </c>
      <c r="C61" s="2"/>
      <c r="D61" s="2"/>
      <c r="E61" s="2"/>
      <c r="F61" s="2"/>
      <c r="G61" s="2"/>
      <c r="H61" s="2"/>
      <c r="I61" s="2"/>
      <c r="J61" s="2"/>
      <c r="K61" s="2"/>
      <c r="L61" s="2"/>
      <c r="M61" s="2"/>
      <c r="N61" s="2"/>
      <c r="O61" s="2"/>
      <c r="P61" s="2"/>
      <c r="Q61" s="2"/>
      <c r="R61" s="2"/>
      <c r="S61" s="2"/>
      <c r="T61" s="2"/>
      <c r="U61" s="2"/>
      <c r="V61" s="2"/>
      <c r="W61" s="2"/>
      <c r="Y61" s="1"/>
      <c r="Z61" s="8" t="s">
        <v>496</v>
      </c>
      <c r="AA61" s="2"/>
      <c r="AB61" s="2"/>
      <c r="AC61" s="2"/>
      <c r="AD61" s="2"/>
      <c r="AE61" s="2"/>
      <c r="AF61" s="2"/>
      <c r="AG61" s="2"/>
      <c r="AH61" s="2"/>
      <c r="AI61" s="2"/>
      <c r="AJ61" s="2"/>
      <c r="AK61" s="2"/>
      <c r="AL61" s="2"/>
      <c r="AM61" s="2"/>
      <c r="AN61" s="2"/>
      <c r="AO61" s="2"/>
      <c r="AP61" s="2"/>
      <c r="AQ61" s="2"/>
      <c r="AR61" s="2"/>
      <c r="AS61" s="2"/>
      <c r="AT61" s="2"/>
      <c r="AU61" s="2"/>
      <c r="AW61" s="1"/>
      <c r="AX61" s="8" t="s">
        <v>496</v>
      </c>
      <c r="AY61" s="2"/>
      <c r="AZ61" s="2"/>
      <c r="BA61" s="2"/>
      <c r="BB61" s="2"/>
      <c r="BC61" s="2"/>
      <c r="BD61" s="2"/>
      <c r="BE61" s="2"/>
      <c r="BF61" s="2"/>
      <c r="BG61" s="2"/>
      <c r="BH61" s="2"/>
      <c r="BI61" s="2"/>
      <c r="BJ61" s="2"/>
      <c r="BK61" s="2"/>
      <c r="BL61" s="2"/>
      <c r="BM61" s="2"/>
      <c r="BN61" s="2"/>
      <c r="BO61" s="2"/>
      <c r="BP61" s="2"/>
      <c r="BQ61" s="2"/>
      <c r="BR61" s="2"/>
      <c r="BS61" s="2"/>
      <c r="BU61" s="1"/>
      <c r="BV61" s="8" t="s">
        <v>496</v>
      </c>
      <c r="BW61" s="2"/>
      <c r="BX61" s="2"/>
      <c r="BY61" s="2"/>
      <c r="BZ61" s="2"/>
      <c r="CA61" s="2"/>
      <c r="CB61" s="2"/>
      <c r="CC61" s="2"/>
      <c r="CD61" s="2"/>
      <c r="CE61" s="2"/>
      <c r="CF61" s="2"/>
      <c r="CG61" s="2"/>
      <c r="CH61" s="2"/>
      <c r="CI61" s="2"/>
      <c r="CJ61" s="2"/>
      <c r="CK61" s="2"/>
      <c r="CL61" s="2"/>
      <c r="CM61" s="2"/>
      <c r="CN61" s="2"/>
      <c r="CO61" s="2"/>
      <c r="CP61" s="2"/>
      <c r="CQ61" s="2"/>
      <c r="CS61" s="1"/>
      <c r="CT61" s="8" t="s">
        <v>496</v>
      </c>
      <c r="CU61" s="2"/>
      <c r="CV61" s="2"/>
      <c r="CW61" s="2"/>
      <c r="CX61" s="2"/>
      <c r="CY61" s="2"/>
      <c r="CZ61" s="2"/>
      <c r="DA61" s="2"/>
      <c r="DB61" s="2"/>
      <c r="DC61" s="2"/>
      <c r="DD61" s="2"/>
      <c r="DE61" s="2"/>
      <c r="DF61" s="2"/>
      <c r="DG61" s="2"/>
      <c r="DH61" s="2"/>
      <c r="DI61" s="2"/>
      <c r="DJ61" s="2"/>
      <c r="DK61" s="2"/>
      <c r="DL61" s="2"/>
      <c r="DM61" s="2"/>
      <c r="DN61" s="2"/>
      <c r="DO61" s="2"/>
      <c r="DQ61" s="1"/>
      <c r="DR61" s="8" t="s">
        <v>496</v>
      </c>
      <c r="DS61" s="2"/>
      <c r="DT61" s="2"/>
      <c r="DU61" s="2"/>
      <c r="DV61" s="2"/>
      <c r="DW61" s="2"/>
      <c r="DX61" s="2"/>
      <c r="DY61" s="2"/>
      <c r="DZ61" s="2"/>
      <c r="EA61" s="2"/>
      <c r="EB61" s="2"/>
      <c r="EC61" s="2"/>
      <c r="ED61" s="2"/>
      <c r="EE61" s="2"/>
      <c r="EF61" s="2"/>
      <c r="EG61" s="2"/>
      <c r="EH61" s="2"/>
      <c r="EI61" s="2"/>
      <c r="EJ61" s="2"/>
      <c r="EK61" s="2"/>
      <c r="EL61" s="2"/>
      <c r="EM61" s="2"/>
      <c r="EO61" s="1"/>
      <c r="EP61" s="8" t="s">
        <v>496</v>
      </c>
      <c r="EQ61" s="2"/>
      <c r="ER61" s="2"/>
      <c r="ES61" s="2"/>
      <c r="ET61" s="2"/>
      <c r="EU61" s="2"/>
      <c r="EV61" s="2"/>
      <c r="EW61" s="2"/>
      <c r="EX61" s="2"/>
      <c r="EY61" s="2"/>
      <c r="EZ61" s="2"/>
      <c r="FA61" s="2"/>
      <c r="FB61" s="2"/>
      <c r="FC61" s="2"/>
      <c r="FD61" s="2"/>
      <c r="FE61" s="2"/>
      <c r="FF61" s="2"/>
      <c r="FG61" s="2"/>
      <c r="FH61" s="2"/>
      <c r="FI61" s="2"/>
      <c r="FJ61" s="2"/>
      <c r="FK61" s="2"/>
    </row>
    <row r="62" spans="1:167" ht="14.5">
      <c r="A62" s="1"/>
      <c r="B62" s="9" t="s">
        <v>37</v>
      </c>
      <c r="C62" s="2">
        <v>2</v>
      </c>
      <c r="D62" s="2">
        <v>1.6</v>
      </c>
      <c r="E62" s="2">
        <v>1.5</v>
      </c>
      <c r="F62" s="2">
        <v>2.1</v>
      </c>
      <c r="G62" s="2">
        <v>5.5</v>
      </c>
      <c r="H62" s="2">
        <v>5.4</v>
      </c>
      <c r="I62" s="2">
        <v>5.7</v>
      </c>
      <c r="J62" s="2">
        <v>5.8</v>
      </c>
      <c r="K62" s="2">
        <v>5.5</v>
      </c>
      <c r="L62" s="2">
        <v>6.8</v>
      </c>
      <c r="M62" s="2">
        <v>13.1</v>
      </c>
      <c r="N62" s="2">
        <v>8.8000000000000007</v>
      </c>
      <c r="O62" s="2">
        <v>5.8</v>
      </c>
      <c r="P62" s="2">
        <v>5</v>
      </c>
      <c r="Q62" s="2">
        <v>5.7</v>
      </c>
      <c r="R62" s="2">
        <v>5.7</v>
      </c>
      <c r="S62" s="2">
        <v>5</v>
      </c>
      <c r="T62" s="2">
        <v>5</v>
      </c>
      <c r="U62" s="2">
        <v>5</v>
      </c>
      <c r="V62" s="2">
        <v>5</v>
      </c>
      <c r="W62" s="2">
        <v>5</v>
      </c>
      <c r="Y62" s="1"/>
      <c r="Z62" s="9" t="s">
        <v>37</v>
      </c>
      <c r="AA62" s="2">
        <v>10</v>
      </c>
      <c r="AB62" s="2">
        <v>3</v>
      </c>
      <c r="AC62" s="2">
        <v>3</v>
      </c>
      <c r="AD62" s="2">
        <v>3</v>
      </c>
      <c r="AE62" s="2">
        <v>4</v>
      </c>
      <c r="AF62" s="2">
        <v>5</v>
      </c>
      <c r="AG62" s="2">
        <v>5</v>
      </c>
      <c r="AH62" s="2">
        <v>12</v>
      </c>
      <c r="AI62" s="2">
        <v>12</v>
      </c>
      <c r="AJ62" s="2">
        <v>11</v>
      </c>
      <c r="AK62" s="2">
        <v>13</v>
      </c>
      <c r="AL62" s="2">
        <v>9</v>
      </c>
      <c r="AM62" s="2">
        <v>12.2</v>
      </c>
      <c r="AN62" s="2">
        <v>10.1</v>
      </c>
      <c r="AO62" s="2">
        <v>10.199999999999999</v>
      </c>
      <c r="AP62" s="2">
        <v>10.1</v>
      </c>
      <c r="AQ62" s="2">
        <v>10</v>
      </c>
      <c r="AR62" s="2">
        <v>10</v>
      </c>
      <c r="AS62" s="2">
        <v>10.1</v>
      </c>
      <c r="AT62" s="2">
        <v>10.1</v>
      </c>
      <c r="AU62" s="2">
        <v>10.1</v>
      </c>
      <c r="AW62" s="1"/>
      <c r="AX62" s="9"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9"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9" t="s">
        <v>37</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9" t="s">
        <v>37</v>
      </c>
      <c r="DS62" s="2">
        <v>4.4000000000000004</v>
      </c>
      <c r="DT62" s="2">
        <v>5.0999999999999996</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9"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spans="1:167" ht="14.5">
      <c r="A63" s="1"/>
      <c r="B63" s="9" t="s">
        <v>493</v>
      </c>
      <c r="C63" s="2">
        <v>0</v>
      </c>
      <c r="D63" s="2">
        <v>0</v>
      </c>
      <c r="E63" s="2">
        <v>0</v>
      </c>
      <c r="F63" s="2">
        <v>1.6</v>
      </c>
      <c r="G63" s="2">
        <v>1.5</v>
      </c>
      <c r="H63" s="2">
        <v>2.2999999999999998</v>
      </c>
      <c r="I63" s="2">
        <v>3.5</v>
      </c>
      <c r="J63" s="2">
        <v>2.8</v>
      </c>
      <c r="K63" s="2">
        <v>9.1</v>
      </c>
      <c r="L63" s="2">
        <v>14.7</v>
      </c>
      <c r="M63" s="2">
        <v>17.600000000000001</v>
      </c>
      <c r="N63" s="2">
        <v>29.1</v>
      </c>
      <c r="O63" s="2">
        <v>35.200000000000003</v>
      </c>
      <c r="P63" s="2">
        <v>57.6</v>
      </c>
      <c r="Q63" s="2">
        <v>49.3</v>
      </c>
      <c r="R63" s="2">
        <v>47.6</v>
      </c>
      <c r="S63" s="2">
        <v>52.7</v>
      </c>
      <c r="T63" s="2">
        <v>61</v>
      </c>
      <c r="U63" s="2">
        <v>71.2</v>
      </c>
      <c r="V63" s="2">
        <v>73.099999999999994</v>
      </c>
      <c r="W63" s="2">
        <v>84.1</v>
      </c>
      <c r="Y63" s="1"/>
      <c r="Z63" s="9" t="s">
        <v>493</v>
      </c>
      <c r="AA63" s="2">
        <v>56.5</v>
      </c>
      <c r="AB63" s="2">
        <v>47.6</v>
      </c>
      <c r="AC63" s="2">
        <v>40.700000000000003</v>
      </c>
      <c r="AD63" s="2">
        <v>31.6</v>
      </c>
      <c r="AE63" s="2">
        <v>38.799999999999997</v>
      </c>
      <c r="AF63" s="2">
        <v>39.799999999999997</v>
      </c>
      <c r="AG63" s="2">
        <v>47.5</v>
      </c>
      <c r="AH63" s="2">
        <v>51.4</v>
      </c>
      <c r="AI63" s="2">
        <v>50.4</v>
      </c>
      <c r="AJ63" s="2">
        <v>52.2</v>
      </c>
      <c r="AK63" s="2">
        <v>63.3</v>
      </c>
      <c r="AL63" s="2">
        <v>64.5</v>
      </c>
      <c r="AM63" s="2">
        <v>66.599999999999994</v>
      </c>
      <c r="AN63" s="2">
        <v>41</v>
      </c>
      <c r="AO63" s="2">
        <v>45.5</v>
      </c>
      <c r="AP63" s="2">
        <v>46.9</v>
      </c>
      <c r="AQ63" s="2">
        <v>51.6</v>
      </c>
      <c r="AR63" s="2">
        <v>51.1</v>
      </c>
      <c r="AS63" s="2">
        <v>49.5</v>
      </c>
      <c r="AT63" s="2">
        <v>47.8</v>
      </c>
      <c r="AU63" s="2">
        <v>50.4</v>
      </c>
      <c r="AW63" s="1"/>
      <c r="AX63" s="9" t="s">
        <v>493</v>
      </c>
      <c r="AY63" s="2">
        <v>86.8</v>
      </c>
      <c r="AZ63" s="2">
        <v>84.4</v>
      </c>
      <c r="BA63" s="2">
        <v>85.2</v>
      </c>
      <c r="BB63" s="2">
        <v>84.3</v>
      </c>
      <c r="BC63" s="2">
        <v>82.9</v>
      </c>
      <c r="BD63" s="2">
        <v>83.3</v>
      </c>
      <c r="BE63" s="2">
        <v>83.3</v>
      </c>
      <c r="BF63" s="2">
        <v>81.900000000000006</v>
      </c>
      <c r="BG63" s="2">
        <v>81.900000000000006</v>
      </c>
      <c r="BH63" s="2">
        <v>83.8</v>
      </c>
      <c r="BI63" s="2">
        <v>83.9</v>
      </c>
      <c r="BJ63" s="2">
        <v>83.2</v>
      </c>
      <c r="BK63" s="2">
        <v>81.599999999999994</v>
      </c>
      <c r="BL63" s="2">
        <v>91.8</v>
      </c>
      <c r="BM63" s="2">
        <v>89.5</v>
      </c>
      <c r="BN63" s="2">
        <v>90.5</v>
      </c>
      <c r="BO63" s="2">
        <v>90.8</v>
      </c>
      <c r="BP63" s="2">
        <v>91.7</v>
      </c>
      <c r="BQ63" s="2">
        <v>92</v>
      </c>
      <c r="BR63" s="2">
        <v>92.7</v>
      </c>
      <c r="BS63" s="2">
        <v>93.1</v>
      </c>
      <c r="BU63" s="1"/>
      <c r="BV63" s="9" t="s">
        <v>493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9" t="s">
        <v>493</v>
      </c>
      <c r="CU63" s="2">
        <v>77.599999999999994</v>
      </c>
      <c r="CV63" s="2">
        <v>79.599999999999994</v>
      </c>
      <c r="CW63" s="2">
        <v>78.3</v>
      </c>
      <c r="CX63" s="2">
        <v>73.5</v>
      </c>
      <c r="CY63" s="2">
        <v>77.3</v>
      </c>
      <c r="CZ63" s="2">
        <v>79.3</v>
      </c>
      <c r="DA63" s="2">
        <v>87.8</v>
      </c>
      <c r="DB63" s="2">
        <v>88.4</v>
      </c>
      <c r="DC63" s="2">
        <v>91.4</v>
      </c>
      <c r="DD63" s="2">
        <v>78</v>
      </c>
      <c r="DE63" s="2">
        <v>91.4</v>
      </c>
      <c r="DF63" s="2">
        <v>91.2</v>
      </c>
      <c r="DG63" s="2">
        <v>90.4</v>
      </c>
      <c r="DH63" s="2">
        <v>93.3</v>
      </c>
      <c r="DI63" s="2">
        <v>93.2</v>
      </c>
      <c r="DJ63" s="2">
        <v>93.3</v>
      </c>
      <c r="DK63" s="2">
        <v>93.4</v>
      </c>
      <c r="DL63" s="2">
        <v>93.4</v>
      </c>
      <c r="DM63" s="2">
        <v>93.4</v>
      </c>
      <c r="DN63" s="2">
        <v>93.4</v>
      </c>
      <c r="DO63" s="2">
        <v>93.5</v>
      </c>
      <c r="DQ63" s="1"/>
      <c r="DR63" s="9"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9" t="s">
        <v>493</v>
      </c>
      <c r="EQ63" s="2">
        <v>74</v>
      </c>
      <c r="ER63" s="2">
        <v>76.400000000000006</v>
      </c>
      <c r="ES63" s="2">
        <v>57.5</v>
      </c>
      <c r="ET63" s="2">
        <v>50.9</v>
      </c>
      <c r="EU63" s="2">
        <v>48.4</v>
      </c>
      <c r="EV63" s="2">
        <v>49.4</v>
      </c>
      <c r="EW63" s="2">
        <v>55.8</v>
      </c>
      <c r="EX63" s="2">
        <v>64.400000000000006</v>
      </c>
      <c r="EY63" s="2">
        <v>67.8</v>
      </c>
      <c r="EZ63" s="2">
        <v>77.5</v>
      </c>
      <c r="FA63" s="2">
        <v>77.599999999999994</v>
      </c>
      <c r="FB63" s="2">
        <v>78.900000000000006</v>
      </c>
      <c r="FC63" s="2">
        <v>73.7</v>
      </c>
      <c r="FD63" s="2">
        <v>74.2</v>
      </c>
      <c r="FE63" s="2">
        <v>76.2</v>
      </c>
      <c r="FF63" s="2">
        <v>76.599999999999994</v>
      </c>
      <c r="FG63" s="2">
        <v>90</v>
      </c>
      <c r="FH63" s="2">
        <v>88.6</v>
      </c>
      <c r="FI63" s="2">
        <v>77.8</v>
      </c>
      <c r="FJ63" s="2">
        <v>79.3</v>
      </c>
      <c r="FK63" s="2">
        <v>84.2</v>
      </c>
    </row>
    <row r="64" spans="1:167" ht="14.5">
      <c r="A64" s="1"/>
      <c r="B64" s="9" t="s">
        <v>63</v>
      </c>
      <c r="C64" s="2">
        <v>52.3</v>
      </c>
      <c r="D64" s="2">
        <v>48.7</v>
      </c>
      <c r="E64" s="2">
        <v>53.8</v>
      </c>
      <c r="F64" s="2">
        <v>57.6</v>
      </c>
      <c r="G64" s="2">
        <v>53.5</v>
      </c>
      <c r="H64" s="2">
        <v>47.6</v>
      </c>
      <c r="I64" s="2">
        <v>42.2</v>
      </c>
      <c r="J64" s="2">
        <v>52.7</v>
      </c>
      <c r="K64" s="2">
        <v>24.4</v>
      </c>
      <c r="L64" s="2">
        <v>7.5</v>
      </c>
      <c r="M64" s="2">
        <v>11.3</v>
      </c>
      <c r="N64" s="2">
        <v>18.100000000000001</v>
      </c>
      <c r="O64" s="2">
        <v>6.3</v>
      </c>
      <c r="P64" s="2">
        <v>6.2</v>
      </c>
      <c r="Q64" s="2">
        <v>7.7</v>
      </c>
      <c r="R64" s="2">
        <v>6.7</v>
      </c>
      <c r="S64" s="2">
        <v>4.2</v>
      </c>
      <c r="T64" s="2">
        <v>2.9</v>
      </c>
      <c r="U64" s="2">
        <v>2</v>
      </c>
      <c r="V64" s="2">
        <v>1.3</v>
      </c>
      <c r="W64" s="2">
        <v>1.5</v>
      </c>
      <c r="Y64" s="1"/>
      <c r="Z64" s="9" t="s">
        <v>63</v>
      </c>
      <c r="AA64" s="2">
        <v>22.1</v>
      </c>
      <c r="AB64" s="2">
        <v>31.5</v>
      </c>
      <c r="AC64" s="2">
        <v>34</v>
      </c>
      <c r="AD64" s="2">
        <v>31.9</v>
      </c>
      <c r="AE64" s="2">
        <v>32.6</v>
      </c>
      <c r="AF64" s="2">
        <v>25</v>
      </c>
      <c r="AG64" s="2">
        <v>23.6</v>
      </c>
      <c r="AH64" s="2">
        <v>18.3</v>
      </c>
      <c r="AI64" s="2">
        <v>19.399999999999999</v>
      </c>
      <c r="AJ64" s="2">
        <v>15.2</v>
      </c>
      <c r="AK64" s="2">
        <v>11.6</v>
      </c>
      <c r="AL64" s="2">
        <v>14.2</v>
      </c>
      <c r="AM64" s="2">
        <v>11</v>
      </c>
      <c r="AN64" s="2">
        <v>40.1</v>
      </c>
      <c r="AO64" s="2">
        <v>36</v>
      </c>
      <c r="AP64" s="2">
        <v>35.200000000000003</v>
      </c>
      <c r="AQ64" s="2">
        <v>29.1</v>
      </c>
      <c r="AR64" s="2">
        <v>30.1</v>
      </c>
      <c r="AS64" s="2">
        <v>31</v>
      </c>
      <c r="AT64" s="2">
        <v>32.299999999999997</v>
      </c>
      <c r="AU64" s="2">
        <v>31.9</v>
      </c>
      <c r="AW64" s="1"/>
      <c r="AX64" s="9" t="s">
        <v>63</v>
      </c>
      <c r="AY64" s="2">
        <v>2.8</v>
      </c>
      <c r="AZ64" s="2">
        <v>3.6</v>
      </c>
      <c r="BA64" s="2">
        <v>4.2</v>
      </c>
      <c r="BB64" s="2">
        <v>4</v>
      </c>
      <c r="BC64" s="2">
        <v>5.5</v>
      </c>
      <c r="BD64" s="2">
        <v>4.7</v>
      </c>
      <c r="BE64" s="2">
        <v>4.2</v>
      </c>
      <c r="BF64" s="2">
        <v>4.2</v>
      </c>
      <c r="BG64" s="2">
        <v>3.6</v>
      </c>
      <c r="BH64" s="2">
        <v>3.3</v>
      </c>
      <c r="BI64" s="2">
        <v>3.5</v>
      </c>
      <c r="BJ64" s="2">
        <v>3.3</v>
      </c>
      <c r="BK64" s="2">
        <v>2.8</v>
      </c>
      <c r="BL64" s="2">
        <v>2.8</v>
      </c>
      <c r="BM64" s="2">
        <v>5.5</v>
      </c>
      <c r="BN64" s="2">
        <v>4.5999999999999996</v>
      </c>
      <c r="BO64" s="2">
        <v>4</v>
      </c>
      <c r="BP64" s="2">
        <v>3.2</v>
      </c>
      <c r="BQ64" s="2">
        <v>3.3</v>
      </c>
      <c r="BR64" s="2">
        <v>2.6</v>
      </c>
      <c r="BS64" s="2">
        <v>2.2000000000000002</v>
      </c>
      <c r="BU64" s="1"/>
      <c r="BV64" s="9" t="s">
        <v>63</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9" t="s">
        <v>63</v>
      </c>
      <c r="CU64" s="2">
        <v>0.2</v>
      </c>
      <c r="CV64" s="2">
        <v>0.2</v>
      </c>
      <c r="CW64" s="2">
        <v>0.2</v>
      </c>
      <c r="CX64" s="2">
        <v>0.2</v>
      </c>
      <c r="CY64" s="2">
        <v>0.3</v>
      </c>
      <c r="CZ64" s="2">
        <v>0.3</v>
      </c>
      <c r="DA64" s="2">
        <v>0.3</v>
      </c>
      <c r="DB64" s="2">
        <v>0.3</v>
      </c>
      <c r="DC64" s="2">
        <v>0</v>
      </c>
      <c r="DD64" s="2">
        <v>0</v>
      </c>
      <c r="DE64" s="2">
        <v>0</v>
      </c>
      <c r="DF64" s="2">
        <v>0.3</v>
      </c>
      <c r="DG64" s="2">
        <v>0.5</v>
      </c>
      <c r="DH64" s="2">
        <v>0.1</v>
      </c>
      <c r="DI64" s="2">
        <v>0.1</v>
      </c>
      <c r="DJ64" s="2">
        <v>0.1</v>
      </c>
      <c r="DK64" s="2">
        <v>0</v>
      </c>
      <c r="DL64" s="2">
        <v>0</v>
      </c>
      <c r="DM64" s="2">
        <v>0</v>
      </c>
      <c r="DN64" s="2">
        <v>0</v>
      </c>
      <c r="DO64" s="2">
        <v>0</v>
      </c>
      <c r="DQ64" s="1"/>
      <c r="DR64" s="9"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9" t="s">
        <v>63</v>
      </c>
      <c r="EQ64" s="2">
        <v>7.9</v>
      </c>
      <c r="ER64" s="2">
        <v>5.5</v>
      </c>
      <c r="ES64" s="2">
        <v>25.1</v>
      </c>
      <c r="ET64" s="2">
        <v>30.8</v>
      </c>
      <c r="EU64" s="2">
        <v>33.1</v>
      </c>
      <c r="EV64" s="2">
        <v>31</v>
      </c>
      <c r="EW64" s="2">
        <v>28.3</v>
      </c>
      <c r="EX64" s="2">
        <v>20.6</v>
      </c>
      <c r="EY64" s="2">
        <v>14.9</v>
      </c>
      <c r="EZ64" s="2">
        <v>7.2</v>
      </c>
      <c r="FA64" s="2">
        <v>7.3</v>
      </c>
      <c r="FB64" s="2">
        <v>8.8000000000000007</v>
      </c>
      <c r="FC64" s="2">
        <v>13.5</v>
      </c>
      <c r="FD64" s="2">
        <v>14.5</v>
      </c>
      <c r="FE64" s="2">
        <v>14.2</v>
      </c>
      <c r="FF64" s="2">
        <v>14.4</v>
      </c>
      <c r="FG64" s="2">
        <v>3.8</v>
      </c>
      <c r="FH64" s="2">
        <v>3.6</v>
      </c>
      <c r="FI64" s="2">
        <v>3.5</v>
      </c>
      <c r="FJ64" s="2">
        <v>2.7</v>
      </c>
      <c r="FK64" s="2">
        <v>3</v>
      </c>
    </row>
    <row r="65" spans="1:167" ht="14.5">
      <c r="A65" s="1"/>
      <c r="B65" s="9" t="s">
        <v>67</v>
      </c>
      <c r="C65" s="2">
        <v>2</v>
      </c>
      <c r="D65" s="2">
        <v>0.4</v>
      </c>
      <c r="E65" s="2">
        <v>0.1</v>
      </c>
      <c r="F65" s="2">
        <v>1</v>
      </c>
      <c r="G65" s="2">
        <v>2.4</v>
      </c>
      <c r="H65" s="2">
        <v>3.9</v>
      </c>
      <c r="I65" s="2">
        <v>4.5999999999999996</v>
      </c>
      <c r="J65" s="2">
        <v>3.5</v>
      </c>
      <c r="K65" s="2">
        <v>7</v>
      </c>
      <c r="L65" s="2">
        <v>7.8</v>
      </c>
      <c r="M65" s="2">
        <v>4.5999999999999996</v>
      </c>
      <c r="N65" s="2">
        <v>5.0999999999999996</v>
      </c>
      <c r="O65" s="2">
        <v>18.2</v>
      </c>
      <c r="P65" s="2">
        <v>0</v>
      </c>
      <c r="Q65" s="2">
        <v>0</v>
      </c>
      <c r="R65" s="2">
        <v>0</v>
      </c>
      <c r="S65" s="2">
        <v>0</v>
      </c>
      <c r="T65" s="2">
        <v>0</v>
      </c>
      <c r="U65" s="2">
        <v>0</v>
      </c>
      <c r="V65" s="2">
        <v>0</v>
      </c>
      <c r="W65" s="2">
        <v>0</v>
      </c>
      <c r="Y65" s="1"/>
      <c r="Z65" s="9" t="s">
        <v>67</v>
      </c>
      <c r="AA65" s="2">
        <v>3.6</v>
      </c>
      <c r="AB65" s="2">
        <v>8.1999999999999993</v>
      </c>
      <c r="AC65" s="2">
        <v>11.1</v>
      </c>
      <c r="AD65" s="2">
        <v>25.4</v>
      </c>
      <c r="AE65" s="2">
        <v>13.9</v>
      </c>
      <c r="AF65" s="2">
        <v>16.2</v>
      </c>
      <c r="AG65" s="2">
        <v>13.2</v>
      </c>
      <c r="AH65" s="2">
        <v>9.9</v>
      </c>
      <c r="AI65" s="2">
        <v>10.6</v>
      </c>
      <c r="AJ65" s="2">
        <v>13.1</v>
      </c>
      <c r="AK65" s="2">
        <v>4.5999999999999996</v>
      </c>
      <c r="AL65" s="2">
        <v>2.9</v>
      </c>
      <c r="AM65" s="2">
        <v>0.7</v>
      </c>
      <c r="AN65" s="2">
        <v>0.8</v>
      </c>
      <c r="AO65" s="2">
        <v>0.9</v>
      </c>
      <c r="AP65" s="2">
        <v>0.1</v>
      </c>
      <c r="AQ65" s="2">
        <v>0.7</v>
      </c>
      <c r="AR65" s="2">
        <v>1.7</v>
      </c>
      <c r="AS65" s="2">
        <v>0.7</v>
      </c>
      <c r="AT65" s="2">
        <v>0.8</v>
      </c>
      <c r="AU65" s="2">
        <v>0.5</v>
      </c>
      <c r="AW65" s="1"/>
      <c r="AX65" s="9" t="s">
        <v>67</v>
      </c>
      <c r="AY65" s="2">
        <v>0.8</v>
      </c>
      <c r="AZ65" s="2">
        <v>2.2000000000000002</v>
      </c>
      <c r="BA65" s="2">
        <v>1.8</v>
      </c>
      <c r="BB65" s="2">
        <v>3.1</v>
      </c>
      <c r="BC65" s="2">
        <v>2.8</v>
      </c>
      <c r="BD65" s="2">
        <v>2.6</v>
      </c>
      <c r="BE65" s="2">
        <v>2.2000000000000002</v>
      </c>
      <c r="BF65" s="2">
        <v>2</v>
      </c>
      <c r="BG65" s="2">
        <v>2</v>
      </c>
      <c r="BH65" s="2">
        <v>1.6</v>
      </c>
      <c r="BI65" s="2">
        <v>0</v>
      </c>
      <c r="BJ65" s="2">
        <v>0.5</v>
      </c>
      <c r="BK65" s="2">
        <v>0</v>
      </c>
      <c r="BL65" s="2">
        <v>0.3</v>
      </c>
      <c r="BM65" s="2">
        <v>0.2</v>
      </c>
      <c r="BN65" s="2">
        <v>0</v>
      </c>
      <c r="BO65" s="2">
        <v>0</v>
      </c>
      <c r="BP65" s="2">
        <v>0</v>
      </c>
      <c r="BQ65" s="2">
        <v>0.1</v>
      </c>
      <c r="BR65" s="2">
        <v>0.1</v>
      </c>
      <c r="BS65" s="2">
        <v>0</v>
      </c>
      <c r="BU65" s="1"/>
      <c r="BV65" s="9" t="s">
        <v>67</v>
      </c>
      <c r="BW65" s="2">
        <v>1.1000000000000001</v>
      </c>
      <c r="BX65" s="2">
        <v>1</v>
      </c>
      <c r="BY65" s="2">
        <v>0.3</v>
      </c>
      <c r="BZ65" s="2">
        <v>0.6</v>
      </c>
      <c r="CA65" s="2">
        <v>0.5</v>
      </c>
      <c r="CB65" s="2">
        <v>1</v>
      </c>
      <c r="CC65" s="2">
        <v>1.2</v>
      </c>
      <c r="CD65" s="2">
        <v>1.1000000000000001</v>
      </c>
      <c r="CE65" s="2">
        <v>1.1000000000000001</v>
      </c>
      <c r="CF65" s="2">
        <v>0.3</v>
      </c>
      <c r="CG65" s="2">
        <v>0</v>
      </c>
      <c r="CH65" s="2">
        <v>0</v>
      </c>
      <c r="CI65" s="2">
        <v>0</v>
      </c>
      <c r="CJ65" s="2">
        <v>0</v>
      </c>
      <c r="CK65" s="2">
        <v>0</v>
      </c>
      <c r="CL65" s="2">
        <v>0</v>
      </c>
      <c r="CM65" s="2">
        <v>0</v>
      </c>
      <c r="CN65" s="2">
        <v>0</v>
      </c>
      <c r="CO65" s="2">
        <v>0</v>
      </c>
      <c r="CP65" s="2">
        <v>0</v>
      </c>
      <c r="CQ65" s="2">
        <v>0</v>
      </c>
      <c r="CS65" s="1"/>
      <c r="CT65" s="9" t="s">
        <v>67</v>
      </c>
      <c r="CU65" s="2">
        <v>8.8000000000000007</v>
      </c>
      <c r="CV65" s="2">
        <v>11.4</v>
      </c>
      <c r="CW65" s="2">
        <v>13.8</v>
      </c>
      <c r="CX65" s="2">
        <v>20.399999999999999</v>
      </c>
      <c r="CY65" s="2">
        <v>15.1</v>
      </c>
      <c r="CZ65" s="2">
        <v>12.3</v>
      </c>
      <c r="DA65" s="2">
        <v>4.5999999999999996</v>
      </c>
      <c r="DB65" s="2">
        <v>4</v>
      </c>
      <c r="DC65" s="2">
        <v>1.5</v>
      </c>
      <c r="DD65" s="2">
        <v>14.5</v>
      </c>
      <c r="DE65" s="2">
        <v>0</v>
      </c>
      <c r="DF65" s="2">
        <v>0</v>
      </c>
      <c r="DG65" s="2">
        <v>0</v>
      </c>
      <c r="DH65" s="2">
        <v>0</v>
      </c>
      <c r="DI65" s="2">
        <v>0</v>
      </c>
      <c r="DJ65" s="2">
        <v>0</v>
      </c>
      <c r="DK65" s="2">
        <v>0</v>
      </c>
      <c r="DL65" s="2">
        <v>0</v>
      </c>
      <c r="DM65" s="2">
        <v>0</v>
      </c>
      <c r="DN65" s="2">
        <v>0</v>
      </c>
      <c r="DO65" s="2">
        <v>0</v>
      </c>
      <c r="DQ65" s="1"/>
      <c r="DR65" s="9"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9" t="s">
        <v>67</v>
      </c>
      <c r="EQ65" s="2">
        <v>0.6</v>
      </c>
      <c r="ER65" s="2">
        <v>2.5</v>
      </c>
      <c r="ES65" s="2">
        <v>1.5</v>
      </c>
      <c r="ET65" s="2">
        <v>1.4</v>
      </c>
      <c r="EU65" s="2">
        <v>1.9</v>
      </c>
      <c r="EV65" s="2">
        <v>1.7</v>
      </c>
      <c r="EW65" s="2">
        <v>0.6</v>
      </c>
      <c r="EX65" s="2">
        <v>0.3</v>
      </c>
      <c r="EY65" s="2">
        <v>0.1</v>
      </c>
      <c r="EZ65" s="2">
        <v>0</v>
      </c>
      <c r="FA65" s="2">
        <v>0</v>
      </c>
      <c r="FB65" s="2">
        <v>0</v>
      </c>
      <c r="FC65" s="2">
        <v>0</v>
      </c>
      <c r="FD65" s="2">
        <v>0</v>
      </c>
      <c r="FE65" s="2">
        <v>0</v>
      </c>
      <c r="FF65" s="2">
        <v>0</v>
      </c>
      <c r="FG65" s="2">
        <v>0</v>
      </c>
      <c r="FH65" s="2">
        <v>0</v>
      </c>
      <c r="FI65" s="2">
        <v>0</v>
      </c>
      <c r="FJ65" s="2">
        <v>0</v>
      </c>
      <c r="FK65" s="2">
        <v>0</v>
      </c>
    </row>
    <row r="66" spans="1:167" ht="14.5">
      <c r="A66" s="1"/>
      <c r="B66" s="9"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9"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9"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9"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9"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9"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9"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spans="1:167" ht="15.5">
      <c r="A67" s="1"/>
      <c r="B67" s="9" t="s">
        <v>495</v>
      </c>
      <c r="C67" s="2">
        <v>43.8</v>
      </c>
      <c r="D67" s="2">
        <v>49.3</v>
      </c>
      <c r="E67" s="2">
        <v>44.6</v>
      </c>
      <c r="F67" s="2">
        <v>37.799999999999997</v>
      </c>
      <c r="G67" s="2">
        <v>37.1</v>
      </c>
      <c r="H67" s="2">
        <v>40.9</v>
      </c>
      <c r="I67" s="2">
        <v>43.9</v>
      </c>
      <c r="J67" s="2">
        <v>35.200000000000003</v>
      </c>
      <c r="K67" s="2">
        <v>54</v>
      </c>
      <c r="L67" s="2">
        <v>63.1</v>
      </c>
      <c r="M67" s="2">
        <v>53.3</v>
      </c>
      <c r="N67" s="2">
        <v>38.9</v>
      </c>
      <c r="O67" s="2">
        <v>34.5</v>
      </c>
      <c r="P67" s="2">
        <v>31.2</v>
      </c>
      <c r="Q67" s="2">
        <v>37.200000000000003</v>
      </c>
      <c r="R67" s="2">
        <v>40</v>
      </c>
      <c r="S67" s="2">
        <v>38.1</v>
      </c>
      <c r="T67" s="2">
        <v>31.1</v>
      </c>
      <c r="U67" s="2">
        <v>21.7</v>
      </c>
      <c r="V67" s="2">
        <v>20.6</v>
      </c>
      <c r="W67" s="2">
        <v>9.4</v>
      </c>
      <c r="Y67" s="1"/>
      <c r="Z67" s="9" t="s">
        <v>495</v>
      </c>
      <c r="AA67" s="2">
        <v>7.9</v>
      </c>
      <c r="AB67" s="2">
        <v>9.6999999999999993</v>
      </c>
      <c r="AC67" s="2">
        <v>11.3</v>
      </c>
      <c r="AD67" s="2">
        <v>8.1999999999999993</v>
      </c>
      <c r="AE67" s="2">
        <v>10.7</v>
      </c>
      <c r="AF67" s="2">
        <v>14.1</v>
      </c>
      <c r="AG67" s="2">
        <v>10.7</v>
      </c>
      <c r="AH67" s="2">
        <v>8.4</v>
      </c>
      <c r="AI67" s="2">
        <v>7.5</v>
      </c>
      <c r="AJ67" s="2">
        <v>8.5</v>
      </c>
      <c r="AK67" s="2">
        <v>7.4</v>
      </c>
      <c r="AL67" s="2">
        <v>9.4</v>
      </c>
      <c r="AM67" s="2">
        <v>9.5</v>
      </c>
      <c r="AN67" s="2">
        <v>8</v>
      </c>
      <c r="AO67" s="2">
        <v>7.4</v>
      </c>
      <c r="AP67" s="2">
        <v>7.7</v>
      </c>
      <c r="AQ67" s="2">
        <v>8.5</v>
      </c>
      <c r="AR67" s="2">
        <v>7.2</v>
      </c>
      <c r="AS67" s="2">
        <v>8.6999999999999993</v>
      </c>
      <c r="AT67" s="2">
        <v>9</v>
      </c>
      <c r="AU67" s="2">
        <v>7.1</v>
      </c>
      <c r="AW67" s="1"/>
      <c r="AX67" s="9" t="s">
        <v>495</v>
      </c>
      <c r="AY67" s="2">
        <v>5.6</v>
      </c>
      <c r="AZ67" s="2">
        <v>5.8</v>
      </c>
      <c r="BA67" s="2">
        <v>4.8</v>
      </c>
      <c r="BB67" s="2">
        <v>4.7</v>
      </c>
      <c r="BC67" s="2">
        <v>4.8</v>
      </c>
      <c r="BD67" s="2">
        <v>5.3</v>
      </c>
      <c r="BE67" s="2">
        <v>6.3</v>
      </c>
      <c r="BF67" s="2">
        <v>8</v>
      </c>
      <c r="BG67" s="2">
        <v>8.5</v>
      </c>
      <c r="BH67" s="2">
        <v>7.3</v>
      </c>
      <c r="BI67" s="2">
        <v>8.6</v>
      </c>
      <c r="BJ67" s="2">
        <v>9.1</v>
      </c>
      <c r="BK67" s="2">
        <v>11.5</v>
      </c>
      <c r="BL67" s="2">
        <v>1.1000000000000001</v>
      </c>
      <c r="BM67" s="2">
        <v>0.8</v>
      </c>
      <c r="BN67" s="2">
        <v>0.8</v>
      </c>
      <c r="BO67" s="2">
        <v>1.2</v>
      </c>
      <c r="BP67" s="2">
        <v>1.1000000000000001</v>
      </c>
      <c r="BQ67" s="2">
        <v>0.7</v>
      </c>
      <c r="BR67" s="2">
        <v>0.6</v>
      </c>
      <c r="BS67" s="2">
        <v>0.6</v>
      </c>
      <c r="BU67" s="1"/>
      <c r="BV67" s="9" t="s">
        <v>495</v>
      </c>
      <c r="BW67" s="2">
        <v>7.6</v>
      </c>
      <c r="BX67" s="2">
        <v>7.4</v>
      </c>
      <c r="BY67" s="2">
        <v>7.6</v>
      </c>
      <c r="BZ67" s="2">
        <v>3.6</v>
      </c>
      <c r="CA67" s="2">
        <v>3.8</v>
      </c>
      <c r="CB67" s="2">
        <v>2.4</v>
      </c>
      <c r="CC67" s="2">
        <v>2.8</v>
      </c>
      <c r="CD67" s="2">
        <v>3.3</v>
      </c>
      <c r="CE67" s="2">
        <v>3.5</v>
      </c>
      <c r="CF67" s="2">
        <v>2.6</v>
      </c>
      <c r="CG67" s="2">
        <v>3.2</v>
      </c>
      <c r="CH67" s="2">
        <v>2.9</v>
      </c>
      <c r="CI67" s="2">
        <v>4.0999999999999996</v>
      </c>
      <c r="CJ67" s="2">
        <v>3.5</v>
      </c>
      <c r="CK67" s="2">
        <v>2.2000000000000002</v>
      </c>
      <c r="CL67" s="2">
        <v>2</v>
      </c>
      <c r="CM67" s="2">
        <v>1.3</v>
      </c>
      <c r="CN67" s="2">
        <v>3</v>
      </c>
      <c r="CO67" s="2">
        <v>3.8</v>
      </c>
      <c r="CP67" s="2">
        <v>3.9</v>
      </c>
      <c r="CQ67" s="2">
        <v>4.5</v>
      </c>
      <c r="CS67" s="1"/>
      <c r="CT67" s="9" t="s">
        <v>495</v>
      </c>
      <c r="CU67" s="2">
        <v>1.4</v>
      </c>
      <c r="CV67" s="2">
        <v>1.7</v>
      </c>
      <c r="CW67" s="2">
        <v>1.1000000000000001</v>
      </c>
      <c r="CX67" s="2">
        <v>0.7</v>
      </c>
      <c r="CY67" s="2">
        <v>0.8</v>
      </c>
      <c r="CZ67" s="2">
        <v>1.5</v>
      </c>
      <c r="DA67" s="2">
        <v>0.8</v>
      </c>
      <c r="DB67" s="2">
        <v>0.8</v>
      </c>
      <c r="DC67" s="2">
        <v>0.6</v>
      </c>
      <c r="DD67" s="2">
        <v>1</v>
      </c>
      <c r="DE67" s="2">
        <v>2.1</v>
      </c>
      <c r="DF67" s="2">
        <v>1.9</v>
      </c>
      <c r="DG67" s="2">
        <v>2.6</v>
      </c>
      <c r="DH67" s="2">
        <v>0.1</v>
      </c>
      <c r="DI67" s="2">
        <v>0.2</v>
      </c>
      <c r="DJ67" s="2">
        <v>0.2</v>
      </c>
      <c r="DK67" s="2">
        <v>0.1</v>
      </c>
      <c r="DL67" s="2">
        <v>0.1</v>
      </c>
      <c r="DM67" s="2">
        <v>0.1</v>
      </c>
      <c r="DN67" s="2">
        <v>0.1</v>
      </c>
      <c r="DO67" s="2">
        <v>0</v>
      </c>
      <c r="DQ67" s="1"/>
      <c r="DR67" s="9" t="s">
        <v>495</v>
      </c>
      <c r="DS67" s="2">
        <v>8.6</v>
      </c>
      <c r="DT67" s="2">
        <v>9.6999999999999993</v>
      </c>
      <c r="DU67" s="2">
        <v>7.3</v>
      </c>
      <c r="DV67" s="2">
        <v>5.4</v>
      </c>
      <c r="DW67" s="2">
        <v>6.1</v>
      </c>
      <c r="DX67" s="2">
        <v>4.3</v>
      </c>
      <c r="DY67" s="2">
        <v>3.8</v>
      </c>
      <c r="DZ67" s="2">
        <v>3.6</v>
      </c>
      <c r="EA67" s="2">
        <v>4.0999999999999996</v>
      </c>
      <c r="EB67" s="2">
        <v>3.6</v>
      </c>
      <c r="EC67" s="2">
        <v>3.7</v>
      </c>
      <c r="ED67" s="2">
        <v>4.0999999999999996</v>
      </c>
      <c r="EE67" s="2">
        <v>5.6</v>
      </c>
      <c r="EF67" s="2">
        <v>1.6</v>
      </c>
      <c r="EG67" s="2">
        <v>1.4</v>
      </c>
      <c r="EH67" s="2">
        <v>1.4</v>
      </c>
      <c r="EI67" s="2">
        <v>1</v>
      </c>
      <c r="EJ67" s="2">
        <v>1</v>
      </c>
      <c r="EK67" s="2">
        <v>1.1000000000000001</v>
      </c>
      <c r="EL67" s="2">
        <v>1.1000000000000001</v>
      </c>
      <c r="EM67" s="2">
        <v>1.1000000000000001</v>
      </c>
      <c r="EO67" s="1"/>
      <c r="EP67" s="9" t="s">
        <v>495</v>
      </c>
      <c r="EQ67" s="2">
        <v>3.5</v>
      </c>
      <c r="ER67" s="2">
        <v>2.6</v>
      </c>
      <c r="ES67" s="2">
        <v>9</v>
      </c>
      <c r="ET67" s="2">
        <v>9.8000000000000007</v>
      </c>
      <c r="EU67" s="2">
        <v>9.5</v>
      </c>
      <c r="EV67" s="2">
        <v>10.8</v>
      </c>
      <c r="EW67" s="2">
        <v>8.1999999999999993</v>
      </c>
      <c r="EX67" s="2">
        <v>13.3</v>
      </c>
      <c r="EY67" s="2">
        <v>15.8</v>
      </c>
      <c r="EZ67" s="2">
        <v>13.9</v>
      </c>
      <c r="FA67" s="2">
        <v>13.8</v>
      </c>
      <c r="FB67" s="2">
        <v>11</v>
      </c>
      <c r="FC67" s="2">
        <v>11.5</v>
      </c>
      <c r="FD67" s="2">
        <v>10</v>
      </c>
      <c r="FE67" s="2">
        <v>8.1999999999999993</v>
      </c>
      <c r="FF67" s="2">
        <v>7.7</v>
      </c>
      <c r="FG67" s="2">
        <v>4.9000000000000004</v>
      </c>
      <c r="FH67" s="2">
        <v>6.5</v>
      </c>
      <c r="FI67" s="2">
        <v>17.399999999999999</v>
      </c>
      <c r="FJ67" s="2">
        <v>16.8</v>
      </c>
      <c r="FK67" s="2">
        <v>11.4</v>
      </c>
    </row>
    <row r="68" spans="1:167" ht="14.5">
      <c r="A68" s="128"/>
      <c r="B68" s="128"/>
      <c r="C68" s="2"/>
      <c r="D68" s="2"/>
      <c r="E68" s="2"/>
      <c r="F68" s="2"/>
      <c r="G68" s="2"/>
      <c r="H68" s="2"/>
      <c r="I68" s="2"/>
      <c r="J68" s="2"/>
      <c r="K68" s="2"/>
      <c r="L68" s="2"/>
      <c r="M68" s="2"/>
      <c r="N68" s="2"/>
      <c r="O68" s="2"/>
      <c r="P68" s="2"/>
      <c r="Q68" s="2"/>
      <c r="R68" s="2"/>
      <c r="S68" s="2"/>
      <c r="T68" s="2"/>
      <c r="U68" s="2"/>
      <c r="V68" s="2"/>
      <c r="W68" s="2"/>
      <c r="Y68" s="128"/>
      <c r="Z68" s="128"/>
      <c r="AA68" s="2"/>
      <c r="AB68" s="2"/>
      <c r="AC68" s="2"/>
      <c r="AD68" s="2"/>
      <c r="AE68" s="2"/>
      <c r="AF68" s="2"/>
      <c r="AG68" s="2"/>
      <c r="AH68" s="2"/>
      <c r="AI68" s="2"/>
      <c r="AJ68" s="2"/>
      <c r="AK68" s="2"/>
      <c r="AL68" s="2"/>
      <c r="AM68" s="2"/>
      <c r="AN68" s="2"/>
      <c r="AO68" s="2"/>
      <c r="AP68" s="2"/>
      <c r="AQ68" s="2"/>
      <c r="AR68" s="2"/>
      <c r="AS68" s="2"/>
      <c r="AT68" s="2"/>
      <c r="AU68" s="2"/>
      <c r="AW68" s="128"/>
      <c r="AX68" s="128"/>
      <c r="AY68" s="2"/>
      <c r="AZ68" s="2"/>
      <c r="BA68" s="2"/>
      <c r="BB68" s="2"/>
      <c r="BC68" s="2"/>
      <c r="BD68" s="2"/>
      <c r="BE68" s="2"/>
      <c r="BF68" s="2"/>
      <c r="BG68" s="2"/>
      <c r="BH68" s="2"/>
      <c r="BI68" s="2"/>
      <c r="BJ68" s="2"/>
      <c r="BK68" s="2"/>
      <c r="BL68" s="2"/>
      <c r="BM68" s="2"/>
      <c r="BN68" s="2"/>
      <c r="BO68" s="2"/>
      <c r="BP68" s="2"/>
      <c r="BQ68" s="2"/>
      <c r="BR68" s="2"/>
      <c r="BS68" s="2"/>
      <c r="BU68" s="128"/>
      <c r="BV68" s="128"/>
      <c r="BW68" s="2"/>
      <c r="BX68" s="2"/>
      <c r="BY68" s="2"/>
      <c r="BZ68" s="2"/>
      <c r="CA68" s="2"/>
      <c r="CB68" s="2"/>
      <c r="CC68" s="2"/>
      <c r="CD68" s="2"/>
      <c r="CE68" s="2"/>
      <c r="CF68" s="2"/>
      <c r="CG68" s="2"/>
      <c r="CH68" s="2"/>
      <c r="CI68" s="2"/>
      <c r="CJ68" s="2"/>
      <c r="CK68" s="2"/>
      <c r="CL68" s="2"/>
      <c r="CM68" s="2"/>
      <c r="CN68" s="2"/>
      <c r="CO68" s="2"/>
      <c r="CP68" s="2"/>
      <c r="CQ68" s="2"/>
      <c r="CS68" s="128"/>
      <c r="CT68" s="128"/>
      <c r="CU68" s="2"/>
      <c r="CV68" s="2"/>
      <c r="CW68" s="2"/>
      <c r="CX68" s="2"/>
      <c r="CY68" s="2"/>
      <c r="CZ68" s="2"/>
      <c r="DA68" s="2"/>
      <c r="DB68" s="2"/>
      <c r="DC68" s="2"/>
      <c r="DD68" s="2"/>
      <c r="DE68" s="2"/>
      <c r="DF68" s="2"/>
      <c r="DG68" s="2"/>
      <c r="DH68" s="2"/>
      <c r="DI68" s="2"/>
      <c r="DJ68" s="2"/>
      <c r="DK68" s="2"/>
      <c r="DL68" s="2"/>
      <c r="DM68" s="2"/>
      <c r="DN68" s="2"/>
      <c r="DO68" s="2"/>
      <c r="DQ68" s="128"/>
      <c r="DR68" s="128"/>
      <c r="DS68" s="2"/>
      <c r="DT68" s="2"/>
      <c r="DU68" s="2"/>
      <c r="DV68" s="2"/>
      <c r="DW68" s="2"/>
      <c r="DX68" s="2"/>
      <c r="DY68" s="2"/>
      <c r="DZ68" s="2"/>
      <c r="EA68" s="2"/>
      <c r="EB68" s="2"/>
      <c r="EC68" s="2"/>
      <c r="ED68" s="2"/>
      <c r="EE68" s="2"/>
      <c r="EF68" s="2"/>
      <c r="EG68" s="2"/>
      <c r="EH68" s="2"/>
      <c r="EI68" s="2"/>
      <c r="EJ68" s="2"/>
      <c r="EK68" s="2"/>
      <c r="EL68" s="2"/>
      <c r="EM68" s="2"/>
      <c r="EO68" s="128"/>
      <c r="EP68" s="128"/>
      <c r="EQ68" s="2"/>
      <c r="ER68" s="2"/>
      <c r="ES68" s="2"/>
      <c r="ET68" s="2"/>
      <c r="EU68" s="2"/>
      <c r="EV68" s="2"/>
      <c r="EW68" s="2"/>
      <c r="EX68" s="2"/>
      <c r="EY68" s="2"/>
      <c r="EZ68" s="2"/>
      <c r="FA68" s="2"/>
      <c r="FB68" s="2"/>
      <c r="FC68" s="2"/>
      <c r="FD68" s="2"/>
      <c r="FE68" s="2"/>
      <c r="FF68" s="2"/>
      <c r="FG68" s="2"/>
      <c r="FH68" s="2"/>
      <c r="FI68" s="2"/>
      <c r="FJ68" s="2"/>
      <c r="FK68" s="2"/>
    </row>
    <row r="69" spans="1:167" ht="14.5">
      <c r="A69" s="1"/>
      <c r="B69" s="11" t="s">
        <v>517</v>
      </c>
      <c r="C69" s="2"/>
      <c r="D69" s="2"/>
      <c r="E69" s="2"/>
      <c r="F69" s="2"/>
      <c r="G69" s="2"/>
      <c r="H69" s="2"/>
      <c r="I69" s="2"/>
      <c r="J69" s="2"/>
      <c r="K69" s="2"/>
      <c r="L69" s="2"/>
      <c r="M69" s="2"/>
      <c r="N69" s="2"/>
      <c r="O69" s="2"/>
      <c r="P69" s="2"/>
      <c r="Q69" s="2"/>
      <c r="R69" s="2"/>
      <c r="S69" s="2"/>
      <c r="T69" s="2"/>
      <c r="U69" s="2"/>
      <c r="V69" s="2"/>
      <c r="W69" s="2"/>
      <c r="Y69" s="1"/>
      <c r="Z69" s="11" t="s">
        <v>517</v>
      </c>
      <c r="AA69" s="2"/>
      <c r="AB69" s="2"/>
      <c r="AC69" s="2"/>
      <c r="AD69" s="2"/>
      <c r="AE69" s="2"/>
      <c r="AF69" s="2"/>
      <c r="AG69" s="2"/>
      <c r="AH69" s="2"/>
      <c r="AI69" s="2"/>
      <c r="AJ69" s="2"/>
      <c r="AK69" s="2"/>
      <c r="AL69" s="2"/>
      <c r="AM69" s="2"/>
      <c r="AN69" s="2"/>
      <c r="AO69" s="2"/>
      <c r="AP69" s="2"/>
      <c r="AQ69" s="2"/>
      <c r="AR69" s="2"/>
      <c r="AS69" s="2"/>
      <c r="AT69" s="2"/>
      <c r="AU69" s="2"/>
      <c r="AW69" s="1"/>
      <c r="AX69" s="11" t="s">
        <v>517</v>
      </c>
      <c r="AY69" s="2"/>
      <c r="AZ69" s="2"/>
      <c r="BA69" s="2"/>
      <c r="BB69" s="2"/>
      <c r="BC69" s="2"/>
      <c r="BD69" s="2"/>
      <c r="BE69" s="2"/>
      <c r="BF69" s="2"/>
      <c r="BG69" s="2"/>
      <c r="BH69" s="2"/>
      <c r="BI69" s="2"/>
      <c r="BJ69" s="2"/>
      <c r="BK69" s="2"/>
      <c r="BL69" s="2"/>
      <c r="BM69" s="2"/>
      <c r="BN69" s="2"/>
      <c r="BO69" s="2"/>
      <c r="BP69" s="2"/>
      <c r="BQ69" s="2"/>
      <c r="BR69" s="2"/>
      <c r="BS69" s="2"/>
      <c r="BU69" s="1"/>
      <c r="BV69" s="11" t="s">
        <v>517</v>
      </c>
      <c r="BW69" s="2"/>
      <c r="BX69" s="2"/>
      <c r="BY69" s="2"/>
      <c r="BZ69" s="2"/>
      <c r="CA69" s="2"/>
      <c r="CB69" s="2"/>
      <c r="CC69" s="2"/>
      <c r="CD69" s="2"/>
      <c r="CE69" s="2"/>
      <c r="CF69" s="2"/>
      <c r="CG69" s="2"/>
      <c r="CH69" s="2"/>
      <c r="CI69" s="2"/>
      <c r="CJ69" s="2"/>
      <c r="CK69" s="2"/>
      <c r="CL69" s="2"/>
      <c r="CM69" s="2"/>
      <c r="CN69" s="2"/>
      <c r="CO69" s="2"/>
      <c r="CP69" s="2"/>
      <c r="CQ69" s="2"/>
      <c r="CS69" s="1"/>
      <c r="CT69" s="11" t="s">
        <v>517</v>
      </c>
      <c r="CU69" s="2"/>
      <c r="CV69" s="2"/>
      <c r="CW69" s="2"/>
      <c r="CX69" s="2"/>
      <c r="CY69" s="2"/>
      <c r="CZ69" s="2"/>
      <c r="DA69" s="2"/>
      <c r="DB69" s="2"/>
      <c r="DC69" s="2"/>
      <c r="DD69" s="2"/>
      <c r="DE69" s="2"/>
      <c r="DF69" s="2"/>
      <c r="DG69" s="2"/>
      <c r="DH69" s="2"/>
      <c r="DI69" s="2"/>
      <c r="DJ69" s="2"/>
      <c r="DK69" s="2"/>
      <c r="DL69" s="2"/>
      <c r="DM69" s="2"/>
      <c r="DN69" s="2"/>
      <c r="DO69" s="2"/>
      <c r="DQ69" s="1"/>
      <c r="DR69" s="11" t="s">
        <v>517</v>
      </c>
      <c r="DS69" s="2"/>
      <c r="DT69" s="2"/>
      <c r="DU69" s="2"/>
      <c r="DV69" s="2"/>
      <c r="DW69" s="2"/>
      <c r="DX69" s="2"/>
      <c r="DY69" s="2"/>
      <c r="DZ69" s="2"/>
      <c r="EA69" s="2"/>
      <c r="EB69" s="2"/>
      <c r="EC69" s="2"/>
      <c r="ED69" s="2"/>
      <c r="EE69" s="2"/>
      <c r="EF69" s="2"/>
      <c r="EG69" s="2"/>
      <c r="EH69" s="2"/>
      <c r="EI69" s="2"/>
      <c r="EJ69" s="2"/>
      <c r="EK69" s="2"/>
      <c r="EL69" s="2"/>
      <c r="EM69" s="2"/>
      <c r="EO69" s="1"/>
      <c r="EP69" s="11" t="s">
        <v>517</v>
      </c>
      <c r="EQ69" s="2"/>
      <c r="ER69" s="2"/>
      <c r="ES69" s="2"/>
      <c r="ET69" s="2"/>
      <c r="EU69" s="2"/>
      <c r="EV69" s="2"/>
      <c r="EW69" s="2"/>
      <c r="EX69" s="2"/>
      <c r="EY69" s="2"/>
      <c r="EZ69" s="2"/>
      <c r="FA69" s="2"/>
      <c r="FB69" s="2"/>
      <c r="FC69" s="2"/>
      <c r="FD69" s="2"/>
      <c r="FE69" s="2"/>
      <c r="FF69" s="2"/>
      <c r="FG69" s="2"/>
      <c r="FH69" s="2"/>
      <c r="FI69" s="2"/>
      <c r="FJ69" s="2"/>
      <c r="FK69" s="2"/>
    </row>
    <row r="70" spans="1:167" ht="15.5">
      <c r="A70" s="1"/>
      <c r="B70" s="9" t="s">
        <v>518</v>
      </c>
      <c r="C70" s="2">
        <v>1.92</v>
      </c>
      <c r="D70" s="2">
        <v>1.95</v>
      </c>
      <c r="E70" s="2">
        <v>1.99</v>
      </c>
      <c r="F70" s="2">
        <v>2.0099999999999998</v>
      </c>
      <c r="G70" s="2">
        <v>2.09</v>
      </c>
      <c r="H70" s="2">
        <v>2.15</v>
      </c>
      <c r="I70" s="2">
        <v>2.25</v>
      </c>
      <c r="J70" s="2">
        <v>2.2799999999999998</v>
      </c>
      <c r="K70" s="2">
        <v>2.2999999999999998</v>
      </c>
      <c r="L70" s="2">
        <v>2.33</v>
      </c>
      <c r="M70" s="2">
        <v>2.34</v>
      </c>
      <c r="N70" s="2">
        <v>2.36</v>
      </c>
      <c r="O70" s="2">
        <v>2.38</v>
      </c>
      <c r="P70" s="2">
        <v>2.4</v>
      </c>
      <c r="Q70" s="2">
        <v>2.4</v>
      </c>
      <c r="R70" s="2">
        <v>2.4500000000000002</v>
      </c>
      <c r="S70" s="2">
        <v>2.48</v>
      </c>
      <c r="T70" s="2">
        <v>2.5499999999999998</v>
      </c>
      <c r="U70" s="2">
        <v>2.56</v>
      </c>
      <c r="V70" s="2">
        <v>2.58</v>
      </c>
      <c r="W70" s="2">
        <v>2.6</v>
      </c>
      <c r="Y70" s="1"/>
      <c r="Z70" s="9" t="s">
        <v>518</v>
      </c>
      <c r="AA70" s="2">
        <v>5.86</v>
      </c>
      <c r="AB70" s="2">
        <v>5.89</v>
      </c>
      <c r="AC70" s="2">
        <v>6.07</v>
      </c>
      <c r="AD70" s="2">
        <v>6.19</v>
      </c>
      <c r="AE70" s="2">
        <v>6.31</v>
      </c>
      <c r="AF70" s="2">
        <v>6.35</v>
      </c>
      <c r="AG70" s="2">
        <v>6.42</v>
      </c>
      <c r="AH70" s="2">
        <v>6.5</v>
      </c>
      <c r="AI70" s="2">
        <v>6.65</v>
      </c>
      <c r="AJ70" s="2">
        <v>6.78</v>
      </c>
      <c r="AK70" s="2">
        <v>6.8</v>
      </c>
      <c r="AL70" s="2">
        <v>6.94</v>
      </c>
      <c r="AM70" s="2">
        <v>7.02</v>
      </c>
      <c r="AN70" s="2">
        <v>7.19</v>
      </c>
      <c r="AO70" s="2">
        <v>7.36</v>
      </c>
      <c r="AP70" s="2">
        <v>7.48</v>
      </c>
      <c r="AQ70" s="2">
        <v>7.52</v>
      </c>
      <c r="AR70" s="2">
        <v>7.56</v>
      </c>
      <c r="AS70" s="2">
        <v>7.55</v>
      </c>
      <c r="AT70" s="2">
        <v>7.53</v>
      </c>
      <c r="AU70" s="2">
        <v>7.56</v>
      </c>
      <c r="AW70" s="1"/>
      <c r="AX70" s="9" t="s">
        <v>518</v>
      </c>
      <c r="AY70" s="2">
        <v>10.45</v>
      </c>
      <c r="AZ70" s="2">
        <v>10.44</v>
      </c>
      <c r="BA70" s="2">
        <v>10.59</v>
      </c>
      <c r="BB70" s="2">
        <v>10.83</v>
      </c>
      <c r="BC70" s="2">
        <v>11.12</v>
      </c>
      <c r="BD70" s="2">
        <v>11.25</v>
      </c>
      <c r="BE70" s="2">
        <v>11.59</v>
      </c>
      <c r="BF70" s="2">
        <v>11.77</v>
      </c>
      <c r="BG70" s="2">
        <v>11.9</v>
      </c>
      <c r="BH70" s="2">
        <v>12.13</v>
      </c>
      <c r="BI70" s="2">
        <v>12.25</v>
      </c>
      <c r="BJ70" s="2">
        <v>12.36</v>
      </c>
      <c r="BK70" s="2">
        <v>12.47</v>
      </c>
      <c r="BL70" s="2">
        <v>12.68</v>
      </c>
      <c r="BM70" s="2">
        <v>12.7</v>
      </c>
      <c r="BN70" s="2">
        <v>13.34</v>
      </c>
      <c r="BO70" s="2">
        <v>13.46</v>
      </c>
      <c r="BP70" s="2">
        <v>13.59</v>
      </c>
      <c r="BQ70" s="2">
        <v>13.75</v>
      </c>
      <c r="BR70" s="2">
        <v>13.99</v>
      </c>
      <c r="BS70" s="2">
        <v>14.13</v>
      </c>
      <c r="BU70" s="1"/>
      <c r="BV70" s="9" t="s">
        <v>518</v>
      </c>
      <c r="BW70" s="2">
        <v>0.88</v>
      </c>
      <c r="BX70" s="2">
        <v>0.89</v>
      </c>
      <c r="BY70" s="2">
        <v>0.92</v>
      </c>
      <c r="BZ70" s="2">
        <v>0.91</v>
      </c>
      <c r="CA70" s="2">
        <v>0.94</v>
      </c>
      <c r="CB70" s="2">
        <v>0.94</v>
      </c>
      <c r="CC70" s="2">
        <v>0.94</v>
      </c>
      <c r="CD70" s="2">
        <v>0.94</v>
      </c>
      <c r="CE70" s="2">
        <v>0.95</v>
      </c>
      <c r="CF70" s="2">
        <v>0.97</v>
      </c>
      <c r="CG70" s="2">
        <v>0.96</v>
      </c>
      <c r="CH70" s="2">
        <v>0.96</v>
      </c>
      <c r="CI70" s="2">
        <v>0.98</v>
      </c>
      <c r="CJ70" s="2">
        <v>1</v>
      </c>
      <c r="CK70" s="2">
        <v>1.04</v>
      </c>
      <c r="CL70" s="2">
        <v>1.0900000000000001</v>
      </c>
      <c r="CM70" s="2">
        <v>1.1100000000000001</v>
      </c>
      <c r="CN70" s="2">
        <v>1.1100000000000001</v>
      </c>
      <c r="CO70" s="2">
        <v>1.1100000000000001</v>
      </c>
      <c r="CP70" s="2">
        <v>1.1200000000000001</v>
      </c>
      <c r="CQ70" s="2">
        <v>1.1299999999999999</v>
      </c>
      <c r="CS70" s="1"/>
      <c r="CT70" s="9" t="s">
        <v>518</v>
      </c>
      <c r="CU70" s="2">
        <v>0.82</v>
      </c>
      <c r="CV70" s="2">
        <v>0.82</v>
      </c>
      <c r="CW70" s="2">
        <v>0.83</v>
      </c>
      <c r="CX70" s="2">
        <v>0.84</v>
      </c>
      <c r="CY70" s="2">
        <v>0.87</v>
      </c>
      <c r="CZ70" s="2">
        <v>0.88</v>
      </c>
      <c r="DA70" s="2">
        <v>0.88</v>
      </c>
      <c r="DB70" s="2">
        <v>0.88</v>
      </c>
      <c r="DC70" s="2">
        <v>0.92</v>
      </c>
      <c r="DD70" s="2">
        <v>0.93</v>
      </c>
      <c r="DE70" s="2">
        <v>0.96</v>
      </c>
      <c r="DF70" s="2">
        <v>1.01</v>
      </c>
      <c r="DG70" s="2">
        <v>1.05</v>
      </c>
      <c r="DH70" s="2">
        <v>1.1000000000000001</v>
      </c>
      <c r="DI70" s="2">
        <v>1.1200000000000001</v>
      </c>
      <c r="DJ70" s="2">
        <v>1.18</v>
      </c>
      <c r="DK70" s="2">
        <v>1.19</v>
      </c>
      <c r="DL70" s="2">
        <v>1.2</v>
      </c>
      <c r="DM70" s="2">
        <v>1.23</v>
      </c>
      <c r="DN70" s="2">
        <v>1.22</v>
      </c>
      <c r="DO70" s="2">
        <v>1.23</v>
      </c>
      <c r="DQ70" s="1"/>
      <c r="DR70" s="9" t="s">
        <v>518</v>
      </c>
      <c r="DS70" s="2">
        <v>4.43</v>
      </c>
      <c r="DT70" s="2">
        <v>4.5</v>
      </c>
      <c r="DU70" s="2">
        <v>4.58</v>
      </c>
      <c r="DV70" s="2">
        <v>4.6500000000000004</v>
      </c>
      <c r="DW70" s="2">
        <v>4.6900000000000004</v>
      </c>
      <c r="DX70" s="2">
        <v>4.9000000000000004</v>
      </c>
      <c r="DY70" s="2">
        <v>5.05</v>
      </c>
      <c r="DZ70" s="2">
        <v>5.08</v>
      </c>
      <c r="EA70" s="2">
        <v>5.2</v>
      </c>
      <c r="EB70" s="2">
        <v>5.41</v>
      </c>
      <c r="EC70" s="2">
        <v>5.58</v>
      </c>
      <c r="ED70" s="2">
        <v>5.71</v>
      </c>
      <c r="EE70" s="2">
        <v>5.75</v>
      </c>
      <c r="EF70" s="2">
        <v>5.76</v>
      </c>
      <c r="EG70" s="2">
        <v>5.81</v>
      </c>
      <c r="EH70" s="2">
        <v>6.2</v>
      </c>
      <c r="EI70" s="2">
        <v>6.31</v>
      </c>
      <c r="EJ70" s="2">
        <v>6.37</v>
      </c>
      <c r="EK70" s="2">
        <v>6.31</v>
      </c>
      <c r="EL70" s="2">
        <v>6.3</v>
      </c>
      <c r="EM70" s="2">
        <v>6.2</v>
      </c>
      <c r="EO70" s="1"/>
      <c r="EP70" s="9" t="s">
        <v>518</v>
      </c>
      <c r="EQ70" s="2">
        <v>3.9</v>
      </c>
      <c r="ER70" s="2">
        <v>4.01</v>
      </c>
      <c r="ES70" s="2">
        <v>4.3</v>
      </c>
      <c r="ET70" s="2">
        <v>4.49</v>
      </c>
      <c r="EU70" s="2">
        <v>4.7699999999999996</v>
      </c>
      <c r="EV70" s="2">
        <v>4.9400000000000004</v>
      </c>
      <c r="EW70" s="2">
        <v>5.3</v>
      </c>
      <c r="EX70" s="2">
        <v>5.58</v>
      </c>
      <c r="EY70" s="2">
        <v>6.24</v>
      </c>
      <c r="EZ70" s="2">
        <v>6.49</v>
      </c>
      <c r="FA70" s="2">
        <v>6.83</v>
      </c>
      <c r="FB70" s="2">
        <v>6.92</v>
      </c>
      <c r="FC70" s="2">
        <v>7.09</v>
      </c>
      <c r="FD70" s="2">
        <v>7.15</v>
      </c>
      <c r="FE70" s="2">
        <v>7.15</v>
      </c>
      <c r="FF70" s="2">
        <v>7.3</v>
      </c>
      <c r="FG70" s="2">
        <v>7.42</v>
      </c>
      <c r="FH70" s="2">
        <v>7.48</v>
      </c>
      <c r="FI70" s="2">
        <v>7.53</v>
      </c>
      <c r="FJ70" s="2">
        <v>7.64</v>
      </c>
      <c r="FK70" s="2">
        <v>7.66</v>
      </c>
    </row>
    <row r="71" spans="1:167" ht="14.5">
      <c r="A71" s="128"/>
      <c r="B71" s="128"/>
      <c r="C71" s="2"/>
      <c r="D71" s="2"/>
      <c r="E71" s="2"/>
      <c r="F71" s="2"/>
      <c r="G71" s="2"/>
      <c r="H71" s="2"/>
      <c r="I71" s="2"/>
      <c r="J71" s="2"/>
      <c r="K71" s="2"/>
      <c r="L71" s="2"/>
      <c r="M71" s="2"/>
      <c r="N71" s="2"/>
      <c r="O71" s="2"/>
      <c r="P71" s="2"/>
      <c r="Q71" s="2"/>
      <c r="R71" s="2"/>
      <c r="S71" s="2"/>
      <c r="T71" s="2"/>
      <c r="U71" s="2"/>
      <c r="V71" s="2"/>
      <c r="W71" s="2"/>
      <c r="Y71" s="128"/>
      <c r="Z71" s="128"/>
      <c r="AA71" s="2"/>
      <c r="AB71" s="2"/>
      <c r="AC71" s="2"/>
      <c r="AD71" s="2"/>
      <c r="AE71" s="2"/>
      <c r="AF71" s="2"/>
      <c r="AG71" s="2"/>
      <c r="AH71" s="2"/>
      <c r="AI71" s="2"/>
      <c r="AJ71" s="2"/>
      <c r="AK71" s="2"/>
      <c r="AL71" s="2"/>
      <c r="AM71" s="2"/>
      <c r="AN71" s="2"/>
      <c r="AO71" s="2"/>
      <c r="AP71" s="2"/>
      <c r="AQ71" s="2"/>
      <c r="AR71" s="2"/>
      <c r="AS71" s="2"/>
      <c r="AT71" s="2"/>
      <c r="AU71" s="2"/>
      <c r="AW71" s="128"/>
      <c r="AX71" s="128"/>
      <c r="AY71" s="2"/>
      <c r="AZ71" s="2"/>
      <c r="BA71" s="2"/>
      <c r="BB71" s="2"/>
      <c r="BC71" s="2"/>
      <c r="BD71" s="2"/>
      <c r="BE71" s="2"/>
      <c r="BF71" s="2"/>
      <c r="BG71" s="2"/>
      <c r="BH71" s="2"/>
      <c r="BI71" s="2"/>
      <c r="BJ71" s="2"/>
      <c r="BK71" s="2"/>
      <c r="BL71" s="2"/>
      <c r="BM71" s="2"/>
      <c r="BN71" s="2"/>
      <c r="BO71" s="2"/>
      <c r="BP71" s="2"/>
      <c r="BQ71" s="2"/>
      <c r="BR71" s="2"/>
      <c r="BS71" s="2"/>
      <c r="BU71" s="128"/>
      <c r="BV71" s="128"/>
      <c r="BW71" s="2"/>
      <c r="BX71" s="2"/>
      <c r="BY71" s="2"/>
      <c r="BZ71" s="2"/>
      <c r="CA71" s="2"/>
      <c r="CB71" s="2"/>
      <c r="CC71" s="2"/>
      <c r="CD71" s="2"/>
      <c r="CE71" s="2"/>
      <c r="CF71" s="2"/>
      <c r="CG71" s="2"/>
      <c r="CH71" s="2"/>
      <c r="CI71" s="2"/>
      <c r="CJ71" s="2"/>
      <c r="CK71" s="2"/>
      <c r="CL71" s="2"/>
      <c r="CM71" s="2"/>
      <c r="CN71" s="2"/>
      <c r="CO71" s="2"/>
      <c r="CP71" s="2"/>
      <c r="CQ71" s="2"/>
      <c r="CS71" s="128"/>
      <c r="CT71" s="128"/>
      <c r="CU71" s="2"/>
      <c r="CV71" s="2"/>
      <c r="CW71" s="2"/>
      <c r="CX71" s="2"/>
      <c r="CY71" s="2"/>
      <c r="CZ71" s="2"/>
      <c r="DA71" s="2"/>
      <c r="DB71" s="2"/>
      <c r="DC71" s="2"/>
      <c r="DD71" s="2"/>
      <c r="DE71" s="2"/>
      <c r="DF71" s="2"/>
      <c r="DG71" s="2"/>
      <c r="DH71" s="2"/>
      <c r="DI71" s="2"/>
      <c r="DJ71" s="2"/>
      <c r="DK71" s="2"/>
      <c r="DL71" s="2"/>
      <c r="DM71" s="2"/>
      <c r="DN71" s="2"/>
      <c r="DO71" s="2"/>
      <c r="DQ71" s="128"/>
      <c r="DR71" s="128"/>
      <c r="DS71" s="2"/>
      <c r="DT71" s="2"/>
      <c r="DU71" s="2"/>
      <c r="DV71" s="2"/>
      <c r="DW71" s="2"/>
      <c r="DX71" s="2"/>
      <c r="DY71" s="2"/>
      <c r="DZ71" s="2"/>
      <c r="EA71" s="2"/>
      <c r="EB71" s="2"/>
      <c r="EC71" s="2"/>
      <c r="ED71" s="2"/>
      <c r="EE71" s="2"/>
      <c r="EF71" s="2"/>
      <c r="EG71" s="2"/>
      <c r="EH71" s="2"/>
      <c r="EI71" s="2"/>
      <c r="EJ71" s="2"/>
      <c r="EK71" s="2"/>
      <c r="EL71" s="2"/>
      <c r="EM71" s="2"/>
      <c r="EO71" s="128"/>
      <c r="EP71" s="128"/>
      <c r="EQ71" s="2"/>
      <c r="ER71" s="2"/>
      <c r="ES71" s="2"/>
      <c r="ET71" s="2"/>
      <c r="EU71" s="2"/>
      <c r="EV71" s="2"/>
      <c r="EW71" s="2"/>
      <c r="EX71" s="2"/>
      <c r="EY71" s="2"/>
      <c r="EZ71" s="2"/>
      <c r="FA71" s="2"/>
      <c r="FB71" s="2"/>
      <c r="FC71" s="2"/>
      <c r="FD71" s="2"/>
      <c r="FE71" s="2"/>
      <c r="FF71" s="2"/>
      <c r="FG71" s="2"/>
      <c r="FH71" s="2"/>
      <c r="FI71" s="2"/>
      <c r="FJ71" s="2"/>
      <c r="FK71" s="2"/>
    </row>
    <row r="72" spans="1:167" ht="15">
      <c r="A72" s="3"/>
      <c r="B72" s="11" t="s">
        <v>519</v>
      </c>
      <c r="C72" s="4">
        <v>153.49</v>
      </c>
      <c r="D72" s="4">
        <v>144.13999999999999</v>
      </c>
      <c r="E72" s="4">
        <v>138.30000000000001</v>
      </c>
      <c r="F72" s="4">
        <v>170.83</v>
      </c>
      <c r="G72" s="4">
        <v>180.32</v>
      </c>
      <c r="H72" s="4">
        <v>156.03</v>
      </c>
      <c r="I72" s="4">
        <v>138.36000000000001</v>
      </c>
      <c r="J72" s="4">
        <v>153.77000000000001</v>
      </c>
      <c r="K72" s="4">
        <v>145.72</v>
      </c>
      <c r="L72" s="4">
        <v>127.18</v>
      </c>
      <c r="M72" s="4">
        <v>131.68</v>
      </c>
      <c r="N72" s="4">
        <v>164.42</v>
      </c>
      <c r="O72" s="4">
        <v>168.98</v>
      </c>
      <c r="P72" s="4">
        <v>127.86</v>
      </c>
      <c r="Q72" s="4">
        <v>135.04</v>
      </c>
      <c r="R72" s="4">
        <v>135.55000000000001</v>
      </c>
      <c r="S72" s="4">
        <v>118.79</v>
      </c>
      <c r="T72" s="4">
        <v>106.24</v>
      </c>
      <c r="U72" s="4">
        <v>114.68</v>
      </c>
      <c r="V72" s="4">
        <v>106.91</v>
      </c>
      <c r="W72" s="4">
        <v>67.349999999999994</v>
      </c>
      <c r="Y72" s="3"/>
      <c r="Z72" s="11" t="s">
        <v>519</v>
      </c>
      <c r="AA72" s="4">
        <v>150.66999999999999</v>
      </c>
      <c r="AB72" s="4">
        <v>118.74</v>
      </c>
      <c r="AC72" s="4">
        <v>113.56</v>
      </c>
      <c r="AD72" s="4">
        <v>123.83</v>
      </c>
      <c r="AE72" s="4">
        <v>133.72</v>
      </c>
      <c r="AF72" s="4">
        <v>110.92</v>
      </c>
      <c r="AG72" s="4">
        <v>127.24</v>
      </c>
      <c r="AH72" s="4">
        <v>186.91</v>
      </c>
      <c r="AI72" s="4">
        <v>159.71</v>
      </c>
      <c r="AJ72" s="4">
        <v>140.84</v>
      </c>
      <c r="AK72" s="4">
        <v>162.84</v>
      </c>
      <c r="AL72" s="4">
        <v>150.77000000000001</v>
      </c>
      <c r="AM72" s="4">
        <v>145.24</v>
      </c>
      <c r="AN72" s="4">
        <v>131.44</v>
      </c>
      <c r="AO72" s="4">
        <v>131.25</v>
      </c>
      <c r="AP72" s="4">
        <v>135.52000000000001</v>
      </c>
      <c r="AQ72" s="4">
        <v>135.66999999999999</v>
      </c>
      <c r="AR72" s="4">
        <v>140.16</v>
      </c>
      <c r="AS72" s="4">
        <v>154.1</v>
      </c>
      <c r="AT72" s="4">
        <v>151.80000000000001</v>
      </c>
      <c r="AU72" s="4">
        <v>106.26</v>
      </c>
      <c r="AW72" s="3"/>
      <c r="AX72" s="11" t="s">
        <v>519</v>
      </c>
      <c r="AY72" s="4">
        <v>204.84</v>
      </c>
      <c r="AZ72" s="4">
        <v>215.13</v>
      </c>
      <c r="BA72" s="4">
        <v>194.84</v>
      </c>
      <c r="BB72" s="4">
        <v>205.66</v>
      </c>
      <c r="BC72" s="4">
        <v>203.51</v>
      </c>
      <c r="BD72" s="4">
        <v>196.28</v>
      </c>
      <c r="BE72" s="4">
        <v>195.43</v>
      </c>
      <c r="BF72" s="4">
        <v>194.44</v>
      </c>
      <c r="BG72" s="4">
        <v>189.6</v>
      </c>
      <c r="BH72" s="4">
        <v>195.52</v>
      </c>
      <c r="BI72" s="4">
        <v>193.93</v>
      </c>
      <c r="BJ72" s="4">
        <v>202.57</v>
      </c>
      <c r="BK72" s="4">
        <v>198.02</v>
      </c>
      <c r="BL72" s="4">
        <v>201.57</v>
      </c>
      <c r="BM72" s="4">
        <v>198.65</v>
      </c>
      <c r="BN72" s="4">
        <v>192.52</v>
      </c>
      <c r="BO72" s="4">
        <v>179.25</v>
      </c>
      <c r="BP72" s="4">
        <v>180.76</v>
      </c>
      <c r="BQ72" s="4">
        <v>200.58</v>
      </c>
      <c r="BR72" s="4">
        <v>198.05</v>
      </c>
      <c r="BS72" s="4">
        <v>148.1</v>
      </c>
      <c r="BU72" s="3"/>
      <c r="BV72" s="11" t="s">
        <v>519</v>
      </c>
      <c r="BW72" s="4">
        <v>216.32</v>
      </c>
      <c r="BX72" s="4">
        <v>214.53</v>
      </c>
      <c r="BY72" s="4">
        <v>215.91</v>
      </c>
      <c r="BZ72" s="4">
        <v>209.13</v>
      </c>
      <c r="CA72" s="4">
        <v>210.36</v>
      </c>
      <c r="CB72" s="4">
        <v>210.49</v>
      </c>
      <c r="CC72" s="4">
        <v>198.18</v>
      </c>
      <c r="CD72" s="4">
        <v>196.7</v>
      </c>
      <c r="CE72" s="4">
        <v>194.61</v>
      </c>
      <c r="CF72" s="4">
        <v>192.19</v>
      </c>
      <c r="CG72" s="4">
        <v>198.85</v>
      </c>
      <c r="CH72" s="4">
        <v>205.43</v>
      </c>
      <c r="CI72" s="4">
        <v>204.65</v>
      </c>
      <c r="CJ72" s="4">
        <v>204.61</v>
      </c>
      <c r="CK72" s="4">
        <v>209.5</v>
      </c>
      <c r="CL72" s="4">
        <v>217.43</v>
      </c>
      <c r="CM72" s="4">
        <v>199.26</v>
      </c>
      <c r="CN72" s="4">
        <v>165.14</v>
      </c>
      <c r="CO72" s="4">
        <v>165.77</v>
      </c>
      <c r="CP72" s="4">
        <v>144.46</v>
      </c>
      <c r="CQ72" s="4">
        <v>101.12</v>
      </c>
      <c r="CS72" s="3"/>
      <c r="CT72" s="11" t="s">
        <v>519</v>
      </c>
      <c r="CU72" s="4">
        <v>242.76</v>
      </c>
      <c r="CV72" s="4">
        <v>225.96</v>
      </c>
      <c r="CW72" s="4">
        <v>256.95</v>
      </c>
      <c r="CX72" s="4">
        <v>234.48</v>
      </c>
      <c r="CY72" s="4">
        <v>222.74</v>
      </c>
      <c r="CZ72" s="4">
        <v>252.1</v>
      </c>
      <c r="DA72" s="4">
        <v>263.86</v>
      </c>
      <c r="DB72" s="4">
        <v>209.01</v>
      </c>
      <c r="DC72" s="4">
        <v>224.02</v>
      </c>
      <c r="DD72" s="4">
        <v>219.96</v>
      </c>
      <c r="DE72" s="4">
        <v>216.21</v>
      </c>
      <c r="DF72" s="4">
        <v>217.29</v>
      </c>
      <c r="DG72" s="4">
        <v>188.27</v>
      </c>
      <c r="DH72" s="4">
        <v>186.51</v>
      </c>
      <c r="DI72" s="4">
        <v>178.5</v>
      </c>
      <c r="DJ72" s="4">
        <v>194.89</v>
      </c>
      <c r="DK72" s="4">
        <v>223.61</v>
      </c>
      <c r="DL72" s="4">
        <v>243.97</v>
      </c>
      <c r="DM72" s="4">
        <v>254.76</v>
      </c>
      <c r="DN72" s="4">
        <v>249.67</v>
      </c>
      <c r="DO72" s="4">
        <v>174.77</v>
      </c>
      <c r="DQ72" s="3"/>
      <c r="DR72" s="11" t="s">
        <v>519</v>
      </c>
      <c r="DS72" s="4">
        <v>284.27</v>
      </c>
      <c r="DT72" s="4">
        <v>236.16</v>
      </c>
      <c r="DU72" s="4">
        <v>232.54</v>
      </c>
      <c r="DV72" s="4">
        <v>255.58</v>
      </c>
      <c r="DW72" s="4">
        <v>265.52</v>
      </c>
      <c r="DX72" s="4">
        <v>269.19</v>
      </c>
      <c r="DY72" s="4">
        <v>237.71</v>
      </c>
      <c r="DZ72" s="4">
        <v>235.64</v>
      </c>
      <c r="EA72" s="4">
        <v>239.04</v>
      </c>
      <c r="EB72" s="4">
        <v>222.62</v>
      </c>
      <c r="EC72" s="4">
        <v>207.4</v>
      </c>
      <c r="ED72" s="4">
        <v>213.84</v>
      </c>
      <c r="EE72" s="4">
        <v>208.08</v>
      </c>
      <c r="EF72" s="4">
        <v>208.35</v>
      </c>
      <c r="EG72" s="4">
        <v>206.18</v>
      </c>
      <c r="EH72" s="4">
        <v>200.38</v>
      </c>
      <c r="EI72" s="4">
        <v>242.73</v>
      </c>
      <c r="EJ72" s="4">
        <v>255.97</v>
      </c>
      <c r="EK72" s="4">
        <v>261.64</v>
      </c>
      <c r="EL72" s="4">
        <v>274.66000000000003</v>
      </c>
      <c r="EM72" s="4">
        <v>192.26</v>
      </c>
      <c r="EO72" s="3"/>
      <c r="EP72" s="11" t="s">
        <v>519</v>
      </c>
      <c r="EQ72" s="4">
        <v>240.77</v>
      </c>
      <c r="ER72" s="4">
        <v>260.99</v>
      </c>
      <c r="ES72" s="4">
        <v>256.26</v>
      </c>
      <c r="ET72" s="4">
        <v>223.08</v>
      </c>
      <c r="EU72" s="4">
        <v>206.62</v>
      </c>
      <c r="EV72" s="4">
        <v>200.76</v>
      </c>
      <c r="EW72" s="4">
        <v>186.61</v>
      </c>
      <c r="EX72" s="4">
        <v>179.25</v>
      </c>
      <c r="EY72" s="4">
        <v>184.89</v>
      </c>
      <c r="EZ72" s="4">
        <v>178.75</v>
      </c>
      <c r="FA72" s="4">
        <v>159.59</v>
      </c>
      <c r="FB72" s="4">
        <v>166.81</v>
      </c>
      <c r="FC72" s="4">
        <v>166.11</v>
      </c>
      <c r="FD72" s="4">
        <v>169.19</v>
      </c>
      <c r="FE72" s="4">
        <v>159.91</v>
      </c>
      <c r="FF72" s="4">
        <v>160.16</v>
      </c>
      <c r="FG72" s="4">
        <v>151.72</v>
      </c>
      <c r="FH72" s="4">
        <v>156.57</v>
      </c>
      <c r="FI72" s="4">
        <v>166.41</v>
      </c>
      <c r="FJ72" s="4">
        <v>161.13</v>
      </c>
      <c r="FK72" s="4">
        <v>112.79</v>
      </c>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31" t="s">
        <v>523</v>
      </c>
      <c r="B74" s="131"/>
      <c r="C74" s="2"/>
      <c r="D74" s="2"/>
      <c r="E74" s="2"/>
      <c r="F74" s="2"/>
      <c r="G74" s="2"/>
      <c r="H74" s="2"/>
      <c r="I74" s="2"/>
      <c r="J74" s="2"/>
      <c r="K74" s="2"/>
      <c r="L74" s="2"/>
      <c r="M74" s="2"/>
      <c r="N74" s="2"/>
      <c r="O74" s="1"/>
      <c r="P74" s="1"/>
      <c r="Q74" s="1"/>
      <c r="R74" s="1"/>
      <c r="S74" s="1"/>
      <c r="T74" s="1"/>
      <c r="U74" s="1"/>
      <c r="V74" s="1"/>
      <c r="W74" s="1"/>
      <c r="Y74" s="131" t="s">
        <v>523</v>
      </c>
      <c r="Z74" s="131"/>
      <c r="AA74" s="2"/>
      <c r="AB74" s="2"/>
      <c r="AC74" s="2"/>
      <c r="AD74" s="2"/>
      <c r="AE74" s="2"/>
      <c r="AF74" s="2"/>
      <c r="AG74" s="2"/>
      <c r="AH74" s="2"/>
      <c r="AI74" s="2"/>
      <c r="AJ74" s="2"/>
      <c r="AK74" s="2"/>
      <c r="AL74" s="2"/>
      <c r="AM74" s="1"/>
      <c r="AN74" s="1"/>
      <c r="AO74" s="1"/>
      <c r="AP74" s="1"/>
      <c r="AQ74" s="1"/>
      <c r="AR74" s="1"/>
      <c r="AS74" s="1"/>
      <c r="AT74" s="1"/>
      <c r="AU74" s="1"/>
      <c r="AW74" s="131" t="s">
        <v>523</v>
      </c>
      <c r="AX74" s="131"/>
      <c r="AY74" s="2"/>
      <c r="AZ74" s="2"/>
      <c r="BA74" s="2"/>
      <c r="BB74" s="2"/>
      <c r="BC74" s="2"/>
      <c r="BD74" s="2"/>
      <c r="BE74" s="2"/>
      <c r="BF74" s="2"/>
      <c r="BG74" s="2"/>
      <c r="BH74" s="2"/>
      <c r="BI74" s="2"/>
      <c r="BJ74" s="2"/>
      <c r="BK74" s="1"/>
      <c r="BL74" s="1"/>
      <c r="BM74" s="1"/>
      <c r="BN74" s="1"/>
      <c r="BO74" s="1"/>
      <c r="BP74" s="1"/>
      <c r="BQ74" s="1"/>
      <c r="BR74" s="1"/>
      <c r="BS74" s="1"/>
      <c r="BU74" s="131" t="s">
        <v>523</v>
      </c>
      <c r="BV74" s="131"/>
      <c r="BW74" s="2"/>
      <c r="BX74" s="2"/>
      <c r="BY74" s="2"/>
      <c r="BZ74" s="2"/>
      <c r="CA74" s="2"/>
      <c r="CB74" s="2"/>
      <c r="CC74" s="2"/>
      <c r="CD74" s="2"/>
      <c r="CE74" s="2"/>
      <c r="CF74" s="2"/>
      <c r="CG74" s="2"/>
      <c r="CH74" s="2"/>
      <c r="CI74" s="1"/>
      <c r="CJ74" s="1"/>
      <c r="CK74" s="1"/>
      <c r="CL74" s="1"/>
      <c r="CM74" s="1"/>
      <c r="CN74" s="1"/>
      <c r="CO74" s="1"/>
      <c r="CP74" s="1"/>
      <c r="CQ74" s="1"/>
      <c r="CS74" s="131" t="s">
        <v>523</v>
      </c>
      <c r="CT74" s="131"/>
      <c r="CU74" s="2"/>
      <c r="CV74" s="2"/>
      <c r="CW74" s="2"/>
      <c r="CX74" s="2"/>
      <c r="CY74" s="2"/>
      <c r="CZ74" s="2"/>
      <c r="DA74" s="2"/>
      <c r="DB74" s="2"/>
      <c r="DC74" s="2"/>
      <c r="DD74" s="2"/>
      <c r="DE74" s="2"/>
      <c r="DF74" s="2"/>
      <c r="DG74" s="1"/>
      <c r="DH74" s="1"/>
      <c r="DI74" s="1"/>
      <c r="DJ74" s="1"/>
      <c r="DK74" s="1"/>
      <c r="DL74" s="1"/>
      <c r="DM74" s="1"/>
      <c r="DN74" s="1"/>
      <c r="DO74" s="1"/>
      <c r="DQ74" s="131" t="s">
        <v>523</v>
      </c>
      <c r="DR74" s="131"/>
      <c r="DS74" s="2"/>
      <c r="DT74" s="2"/>
      <c r="DU74" s="2"/>
      <c r="DV74" s="2"/>
      <c r="DW74" s="2"/>
      <c r="DX74" s="2"/>
      <c r="DY74" s="2"/>
      <c r="DZ74" s="2"/>
      <c r="EA74" s="2"/>
      <c r="EB74" s="2"/>
      <c r="EC74" s="2"/>
      <c r="ED74" s="2"/>
      <c r="EE74" s="1"/>
      <c r="EF74" s="1"/>
      <c r="EG74" s="1"/>
      <c r="EH74" s="1"/>
      <c r="EI74" s="1"/>
      <c r="EJ74" s="1"/>
      <c r="EK74" s="1"/>
      <c r="EL74" s="1"/>
      <c r="EM74" s="1"/>
      <c r="EO74" s="131" t="s">
        <v>523</v>
      </c>
      <c r="EP74" s="131"/>
      <c r="EQ74" s="2"/>
      <c r="ER74" s="2"/>
      <c r="ES74" s="2"/>
      <c r="ET74" s="2"/>
      <c r="EU74" s="2"/>
      <c r="EV74" s="2"/>
      <c r="EW74" s="2"/>
      <c r="EX74" s="2"/>
      <c r="EY74" s="2"/>
      <c r="EZ74" s="2"/>
      <c r="FA74" s="2"/>
      <c r="FB74" s="2"/>
      <c r="FC74" s="1"/>
      <c r="FD74" s="1"/>
      <c r="FE74" s="1"/>
      <c r="FF74" s="1"/>
      <c r="FG74" s="1"/>
      <c r="FH74" s="1"/>
      <c r="FI74" s="1"/>
      <c r="FJ74" s="1"/>
      <c r="FK74" s="1"/>
    </row>
    <row r="75" spans="1:167" ht="14.5">
      <c r="A75" s="129" t="s">
        <v>507</v>
      </c>
      <c r="B75" s="129"/>
      <c r="C75" s="2"/>
      <c r="D75" s="2"/>
      <c r="E75" s="2"/>
      <c r="F75" s="2"/>
      <c r="G75" s="2"/>
      <c r="H75" s="2"/>
      <c r="I75" s="2"/>
      <c r="J75" s="2"/>
      <c r="K75" s="2"/>
      <c r="L75" s="2"/>
      <c r="M75" s="2"/>
      <c r="N75" s="2"/>
      <c r="O75" s="1"/>
      <c r="P75" s="1"/>
      <c r="Q75" s="1"/>
      <c r="R75" s="1"/>
      <c r="S75" s="1"/>
      <c r="T75" s="1"/>
      <c r="U75" s="1"/>
      <c r="V75" s="1"/>
      <c r="W75" s="1"/>
      <c r="Y75" s="129" t="s">
        <v>507</v>
      </c>
      <c r="Z75" s="129"/>
      <c r="AA75" s="2"/>
      <c r="AB75" s="2"/>
      <c r="AC75" s="2"/>
      <c r="AD75" s="2"/>
      <c r="AE75" s="2"/>
      <c r="AF75" s="2"/>
      <c r="AG75" s="2"/>
      <c r="AH75" s="2"/>
      <c r="AI75" s="2"/>
      <c r="AJ75" s="2"/>
      <c r="AK75" s="2"/>
      <c r="AL75" s="2"/>
      <c r="AM75" s="1"/>
      <c r="AN75" s="1"/>
      <c r="AO75" s="1"/>
      <c r="AP75" s="1"/>
      <c r="AQ75" s="1"/>
      <c r="AR75" s="1"/>
      <c r="AS75" s="1"/>
      <c r="AT75" s="1"/>
      <c r="AU75" s="1"/>
      <c r="AW75" s="129" t="s">
        <v>507</v>
      </c>
      <c r="AX75" s="129"/>
      <c r="AY75" s="2"/>
      <c r="AZ75" s="2"/>
      <c r="BA75" s="2"/>
      <c r="BB75" s="2"/>
      <c r="BC75" s="2"/>
      <c r="BD75" s="2"/>
      <c r="BE75" s="2"/>
      <c r="BF75" s="2"/>
      <c r="BG75" s="2"/>
      <c r="BH75" s="2"/>
      <c r="BI75" s="2"/>
      <c r="BJ75" s="2"/>
      <c r="BK75" s="1"/>
      <c r="BL75" s="1"/>
      <c r="BM75" s="1"/>
      <c r="BN75" s="1"/>
      <c r="BO75" s="1"/>
      <c r="BP75" s="1"/>
      <c r="BQ75" s="1"/>
      <c r="BR75" s="1"/>
      <c r="BS75" s="1"/>
      <c r="BU75" s="129" t="s">
        <v>507</v>
      </c>
      <c r="BV75" s="129"/>
      <c r="BW75" s="2"/>
      <c r="BX75" s="2"/>
      <c r="BY75" s="2"/>
      <c r="BZ75" s="2"/>
      <c r="CA75" s="2"/>
      <c r="CB75" s="2"/>
      <c r="CC75" s="2"/>
      <c r="CD75" s="2"/>
      <c r="CE75" s="2"/>
      <c r="CF75" s="2"/>
      <c r="CG75" s="2"/>
      <c r="CH75" s="2"/>
      <c r="CI75" s="1"/>
      <c r="CJ75" s="1"/>
      <c r="CK75" s="1"/>
      <c r="CL75" s="1"/>
      <c r="CM75" s="1"/>
      <c r="CN75" s="1"/>
      <c r="CO75" s="1"/>
      <c r="CP75" s="1"/>
      <c r="CQ75" s="1"/>
      <c r="CS75" s="129" t="s">
        <v>507</v>
      </c>
      <c r="CT75" s="129"/>
      <c r="CU75" s="2"/>
      <c r="CV75" s="2"/>
      <c r="CW75" s="2"/>
      <c r="CX75" s="2"/>
      <c r="CY75" s="2"/>
      <c r="CZ75" s="2"/>
      <c r="DA75" s="2"/>
      <c r="DB75" s="2"/>
      <c r="DC75" s="2"/>
      <c r="DD75" s="2"/>
      <c r="DE75" s="2"/>
      <c r="DF75" s="2"/>
      <c r="DG75" s="1"/>
      <c r="DH75" s="1"/>
      <c r="DI75" s="1"/>
      <c r="DJ75" s="1"/>
      <c r="DK75" s="1"/>
      <c r="DL75" s="1"/>
      <c r="DM75" s="1"/>
      <c r="DN75" s="1"/>
      <c r="DO75" s="1"/>
      <c r="DQ75" s="129" t="s">
        <v>507</v>
      </c>
      <c r="DR75" s="129"/>
      <c r="DS75" s="2"/>
      <c r="DT75" s="2"/>
      <c r="DU75" s="2"/>
      <c r="DV75" s="2"/>
      <c r="DW75" s="2"/>
      <c r="DX75" s="2"/>
      <c r="DY75" s="2"/>
      <c r="DZ75" s="2"/>
      <c r="EA75" s="2"/>
      <c r="EB75" s="2"/>
      <c r="EC75" s="2"/>
      <c r="ED75" s="2"/>
      <c r="EE75" s="1"/>
      <c r="EF75" s="1"/>
      <c r="EG75" s="1"/>
      <c r="EH75" s="1"/>
      <c r="EI75" s="1"/>
      <c r="EJ75" s="1"/>
      <c r="EK75" s="1"/>
      <c r="EL75" s="1"/>
      <c r="EM75" s="1"/>
      <c r="EO75" s="129" t="s">
        <v>507</v>
      </c>
      <c r="EP75" s="129"/>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row r="135" spans="1:167" ht="14.5">
      <c r="A135" s="128"/>
      <c r="B135" s="128"/>
      <c r="C135" s="2"/>
      <c r="D135" s="2"/>
      <c r="E135" s="2"/>
      <c r="F135" s="2"/>
      <c r="G135" s="2"/>
      <c r="H135" s="2"/>
      <c r="I135" s="2"/>
      <c r="J135" s="2"/>
      <c r="K135" s="1"/>
      <c r="L135" s="1"/>
      <c r="M135" s="1"/>
      <c r="N135" s="1"/>
      <c r="O135" s="1"/>
      <c r="P135" s="1"/>
      <c r="Q135" s="1"/>
      <c r="R135" s="1"/>
      <c r="S135" s="1"/>
      <c r="T135" s="1"/>
      <c r="U135" s="1"/>
      <c r="V135" s="1"/>
      <c r="W135" s="1"/>
      <c r="Y135" s="128"/>
      <c r="Z135" s="128"/>
      <c r="AA135" s="2"/>
      <c r="AB135" s="2"/>
      <c r="AC135" s="2"/>
      <c r="AD135" s="2"/>
      <c r="AE135" s="2"/>
      <c r="AF135" s="2"/>
      <c r="AG135" s="2"/>
      <c r="AH135" s="2"/>
      <c r="AI135" s="1"/>
      <c r="AJ135" s="1"/>
      <c r="AK135" s="1"/>
      <c r="AL135" s="1"/>
      <c r="AM135" s="1"/>
      <c r="AN135" s="1"/>
      <c r="AO135" s="1"/>
      <c r="AP135" s="1"/>
      <c r="AQ135" s="1"/>
      <c r="AR135" s="1"/>
      <c r="AS135" s="1"/>
      <c r="AT135" s="1"/>
      <c r="AU135" s="1"/>
      <c r="AW135" s="128"/>
      <c r="AX135" s="128"/>
      <c r="AY135" s="2"/>
      <c r="AZ135" s="2"/>
      <c r="BA135" s="2"/>
      <c r="BB135" s="2"/>
      <c r="BC135" s="2"/>
      <c r="BD135" s="2"/>
      <c r="BE135" s="2"/>
      <c r="BF135" s="2"/>
      <c r="BG135" s="1"/>
      <c r="BH135" s="1"/>
      <c r="BI135" s="1"/>
      <c r="BJ135" s="1"/>
      <c r="BK135" s="1"/>
      <c r="BL135" s="1"/>
      <c r="BM135" s="1"/>
      <c r="BN135" s="1"/>
      <c r="BO135" s="1"/>
      <c r="BP135" s="1"/>
      <c r="BQ135" s="1"/>
      <c r="BR135" s="1"/>
      <c r="BS135" s="1"/>
      <c r="BU135" s="128"/>
      <c r="BV135" s="128"/>
      <c r="BW135" s="2"/>
      <c r="BX135" s="2"/>
      <c r="BY135" s="2"/>
      <c r="BZ135" s="2"/>
      <c r="CA135" s="2"/>
      <c r="CB135" s="2"/>
      <c r="CC135" s="2"/>
      <c r="CD135" s="2"/>
      <c r="CE135" s="1"/>
      <c r="CF135" s="1"/>
      <c r="CG135" s="1"/>
      <c r="CH135" s="1"/>
      <c r="CI135" s="1"/>
      <c r="CJ135" s="1"/>
      <c r="CK135" s="1"/>
      <c r="CL135" s="1"/>
      <c r="CM135" s="1"/>
      <c r="CN135" s="1"/>
      <c r="CO135" s="1"/>
      <c r="CP135" s="1"/>
      <c r="CQ135" s="1"/>
      <c r="CS135" s="128"/>
      <c r="CT135" s="128"/>
      <c r="CU135" s="2"/>
      <c r="CV135" s="2"/>
      <c r="CW135" s="2"/>
      <c r="CX135" s="2"/>
      <c r="CY135" s="2"/>
      <c r="CZ135" s="2"/>
      <c r="DA135" s="2"/>
      <c r="DB135" s="2"/>
      <c r="DC135" s="1"/>
      <c r="DD135" s="1"/>
      <c r="DE135" s="1"/>
      <c r="DF135" s="1"/>
      <c r="DG135" s="1"/>
      <c r="DH135" s="1"/>
      <c r="DI135" s="1"/>
      <c r="DJ135" s="1"/>
      <c r="DK135" s="1"/>
      <c r="DL135" s="1"/>
      <c r="DM135" s="1"/>
      <c r="DN135" s="1"/>
      <c r="DO135" s="1"/>
      <c r="DQ135" s="128"/>
      <c r="DR135" s="128"/>
      <c r="DS135" s="2"/>
      <c r="DT135" s="2"/>
      <c r="DU135" s="2"/>
      <c r="DV135" s="2"/>
      <c r="DW135" s="2"/>
      <c r="DX135" s="2"/>
      <c r="DY135" s="2"/>
      <c r="DZ135" s="2"/>
      <c r="EA135" s="1"/>
      <c r="EB135" s="1"/>
      <c r="EC135" s="1"/>
      <c r="ED135" s="1"/>
      <c r="EE135" s="1"/>
      <c r="EF135" s="1"/>
      <c r="EG135" s="1"/>
      <c r="EH135" s="1"/>
      <c r="EI135" s="1"/>
      <c r="EJ135" s="1"/>
      <c r="EK135" s="1"/>
      <c r="EL135" s="1"/>
      <c r="EM135" s="1"/>
      <c r="EO135" s="128"/>
      <c r="EP135" s="128"/>
      <c r="EQ135" s="2"/>
      <c r="ER135" s="2"/>
      <c r="ES135" s="2"/>
      <c r="ET135" s="2"/>
      <c r="EU135" s="2"/>
      <c r="EV135" s="2"/>
      <c r="EW135" s="2"/>
      <c r="EX135" s="2"/>
      <c r="EY135" s="1"/>
      <c r="EZ135" s="1"/>
      <c r="FA135" s="1"/>
      <c r="FB135" s="1"/>
      <c r="FC135" s="1"/>
      <c r="FD135" s="1"/>
      <c r="FE135" s="1"/>
      <c r="FF135" s="1"/>
      <c r="FG135" s="1"/>
      <c r="FH135" s="1"/>
      <c r="FI135" s="1"/>
      <c r="FJ135" s="1"/>
      <c r="FK135" s="1"/>
    </row>
    <row r="136" spans="1:167" ht="14.5">
      <c r="A136" s="128"/>
      <c r="B136" s="128"/>
      <c r="C136" s="2"/>
      <c r="D136" s="2"/>
      <c r="E136" s="2"/>
      <c r="F136" s="2"/>
      <c r="G136" s="2"/>
      <c r="H136" s="2"/>
      <c r="I136" s="2"/>
      <c r="J136" s="2"/>
      <c r="K136" s="1"/>
      <c r="L136" s="1"/>
      <c r="M136" s="1"/>
      <c r="N136" s="1"/>
      <c r="O136" s="1"/>
      <c r="P136" s="1"/>
      <c r="Q136" s="1"/>
      <c r="R136" s="1"/>
      <c r="S136" s="1"/>
      <c r="T136" s="1"/>
      <c r="U136" s="1"/>
      <c r="V136" s="1"/>
      <c r="W136" s="1"/>
      <c r="Y136" s="128"/>
      <c r="Z136" s="128"/>
      <c r="AA136" s="2"/>
      <c r="AB136" s="2"/>
      <c r="AC136" s="2"/>
      <c r="AD136" s="2"/>
      <c r="AE136" s="2"/>
      <c r="AF136" s="2"/>
      <c r="AG136" s="2"/>
      <c r="AH136" s="2"/>
      <c r="AI136" s="1"/>
      <c r="AJ136" s="1"/>
      <c r="AK136" s="1"/>
      <c r="AL136" s="1"/>
      <c r="AM136" s="1"/>
      <c r="AN136" s="1"/>
      <c r="AO136" s="1"/>
      <c r="AP136" s="1"/>
      <c r="AQ136" s="1"/>
      <c r="AR136" s="1"/>
      <c r="AS136" s="1"/>
      <c r="AT136" s="1"/>
      <c r="AU136" s="1"/>
      <c r="AW136" s="128"/>
      <c r="AX136" s="128"/>
      <c r="AY136" s="2"/>
      <c r="AZ136" s="2"/>
      <c r="BA136" s="2"/>
      <c r="BB136" s="2"/>
      <c r="BC136" s="2"/>
      <c r="BD136" s="2"/>
      <c r="BE136" s="2"/>
      <c r="BF136" s="2"/>
      <c r="BG136" s="1"/>
      <c r="BH136" s="1"/>
      <c r="BI136" s="1"/>
      <c r="BJ136" s="1"/>
      <c r="BK136" s="1"/>
      <c r="BL136" s="1"/>
      <c r="BM136" s="1"/>
      <c r="BN136" s="1"/>
      <c r="BO136" s="1"/>
      <c r="BP136" s="1"/>
      <c r="BQ136" s="1"/>
      <c r="BR136" s="1"/>
      <c r="BS136" s="1"/>
      <c r="BU136" s="128"/>
      <c r="BV136" s="128"/>
      <c r="BW136" s="2"/>
      <c r="BX136" s="2"/>
      <c r="BY136" s="2"/>
      <c r="BZ136" s="2"/>
      <c r="CA136" s="2"/>
      <c r="CB136" s="2"/>
      <c r="CC136" s="2"/>
      <c r="CD136" s="2"/>
      <c r="CE136" s="1"/>
      <c r="CF136" s="1"/>
      <c r="CG136" s="1"/>
      <c r="CH136" s="1"/>
      <c r="CI136" s="1"/>
      <c r="CJ136" s="1"/>
      <c r="CK136" s="1"/>
      <c r="CL136" s="1"/>
      <c r="CM136" s="1"/>
      <c r="CN136" s="1"/>
      <c r="CO136" s="1"/>
      <c r="CP136" s="1"/>
      <c r="CQ136" s="1"/>
      <c r="CS136" s="128"/>
      <c r="CT136" s="128"/>
      <c r="CU136" s="2"/>
      <c r="CV136" s="2"/>
      <c r="CW136" s="2"/>
      <c r="CX136" s="2"/>
      <c r="CY136" s="2"/>
      <c r="CZ136" s="2"/>
      <c r="DA136" s="2"/>
      <c r="DB136" s="2"/>
      <c r="DC136" s="1"/>
      <c r="DD136" s="1"/>
      <c r="DE136" s="1"/>
      <c r="DF136" s="1"/>
      <c r="DG136" s="1"/>
      <c r="DH136" s="1"/>
      <c r="DI136" s="1"/>
      <c r="DJ136" s="1"/>
      <c r="DK136" s="1"/>
      <c r="DL136" s="1"/>
      <c r="DM136" s="1"/>
      <c r="DN136" s="1"/>
      <c r="DO136" s="1"/>
      <c r="DQ136" s="128"/>
      <c r="DR136" s="128"/>
      <c r="DS136" s="2"/>
      <c r="DT136" s="2"/>
      <c r="DU136" s="2"/>
      <c r="DV136" s="2"/>
      <c r="DW136" s="2"/>
      <c r="DX136" s="2"/>
      <c r="DY136" s="2"/>
      <c r="DZ136" s="2"/>
      <c r="EA136" s="1"/>
      <c r="EB136" s="1"/>
      <c r="EC136" s="1"/>
      <c r="ED136" s="1"/>
      <c r="EE136" s="1"/>
      <c r="EF136" s="1"/>
      <c r="EG136" s="1"/>
      <c r="EH136" s="1"/>
      <c r="EI136" s="1"/>
      <c r="EJ136" s="1"/>
      <c r="EK136" s="1"/>
      <c r="EL136" s="1"/>
      <c r="EM136" s="1"/>
      <c r="EO136" s="128"/>
      <c r="EP136" s="128"/>
      <c r="EQ136" s="2"/>
      <c r="ER136" s="2"/>
      <c r="ES136" s="2"/>
      <c r="ET136" s="2"/>
      <c r="EU136" s="2"/>
      <c r="EV136" s="2"/>
      <c r="EW136" s="2"/>
      <c r="EX136" s="2"/>
      <c r="EY136" s="1"/>
      <c r="EZ136" s="1"/>
      <c r="FA136" s="1"/>
      <c r="FB136" s="1"/>
      <c r="FC136" s="1"/>
      <c r="FD136" s="1"/>
      <c r="FE136" s="1"/>
      <c r="FF136" s="1"/>
      <c r="FG136" s="1"/>
      <c r="FH136" s="1"/>
      <c r="FI136" s="1"/>
      <c r="FJ136" s="1"/>
      <c r="FK136" s="1"/>
    </row>
    <row r="137" spans="1:167" ht="14.5">
      <c r="A137" s="128"/>
      <c r="B137" s="128"/>
      <c r="C137" s="2"/>
      <c r="D137" s="2"/>
      <c r="E137" s="2"/>
      <c r="F137" s="2"/>
      <c r="G137" s="2"/>
      <c r="H137" s="2"/>
      <c r="I137" s="2"/>
      <c r="J137" s="2"/>
      <c r="K137" s="1"/>
      <c r="L137" s="1"/>
      <c r="M137" s="1"/>
      <c r="N137" s="1"/>
      <c r="O137" s="1"/>
      <c r="P137" s="1"/>
      <c r="Q137" s="1"/>
      <c r="R137" s="1"/>
      <c r="S137" s="1"/>
      <c r="T137" s="1"/>
      <c r="U137" s="1"/>
      <c r="V137" s="1"/>
      <c r="W137" s="1"/>
      <c r="Y137" s="128"/>
      <c r="Z137" s="128"/>
      <c r="AA137" s="2"/>
      <c r="AB137" s="2"/>
      <c r="AC137" s="2"/>
      <c r="AD137" s="2"/>
      <c r="AE137" s="2"/>
      <c r="AF137" s="2"/>
      <c r="AG137" s="2"/>
      <c r="AH137" s="2"/>
      <c r="AI137" s="1"/>
      <c r="AJ137" s="1"/>
      <c r="AK137" s="1"/>
      <c r="AL137" s="1"/>
      <c r="AM137" s="1"/>
      <c r="AN137" s="1"/>
      <c r="AO137" s="1"/>
      <c r="AP137" s="1"/>
      <c r="AQ137" s="1"/>
      <c r="AR137" s="1"/>
      <c r="AS137" s="1"/>
      <c r="AT137" s="1"/>
      <c r="AU137" s="1"/>
      <c r="AW137" s="128"/>
      <c r="AX137" s="128"/>
      <c r="AY137" s="2"/>
      <c r="AZ137" s="2"/>
      <c r="BA137" s="2"/>
      <c r="BB137" s="2"/>
      <c r="BC137" s="2"/>
      <c r="BD137" s="2"/>
      <c r="BE137" s="2"/>
      <c r="BF137" s="2"/>
      <c r="BG137" s="1"/>
      <c r="BH137" s="1"/>
      <c r="BI137" s="1"/>
      <c r="BJ137" s="1"/>
      <c r="BK137" s="1"/>
      <c r="BL137" s="1"/>
      <c r="BM137" s="1"/>
      <c r="BN137" s="1"/>
      <c r="BO137" s="1"/>
      <c r="BP137" s="1"/>
      <c r="BQ137" s="1"/>
      <c r="BR137" s="1"/>
      <c r="BS137" s="1"/>
      <c r="BU137" s="128"/>
      <c r="BV137" s="128"/>
      <c r="BW137" s="2"/>
      <c r="BX137" s="2"/>
      <c r="BY137" s="2"/>
      <c r="BZ137" s="2"/>
      <c r="CA137" s="2"/>
      <c r="CB137" s="2"/>
      <c r="CC137" s="2"/>
      <c r="CD137" s="2"/>
      <c r="CE137" s="1"/>
      <c r="CF137" s="1"/>
      <c r="CG137" s="1"/>
      <c r="CH137" s="1"/>
      <c r="CI137" s="1"/>
      <c r="CJ137" s="1"/>
      <c r="CK137" s="1"/>
      <c r="CL137" s="1"/>
      <c r="CM137" s="1"/>
      <c r="CN137" s="1"/>
      <c r="CO137" s="1"/>
      <c r="CP137" s="1"/>
      <c r="CQ137" s="1"/>
      <c r="CS137" s="128"/>
      <c r="CT137" s="128"/>
      <c r="CU137" s="2"/>
      <c r="CV137" s="2"/>
      <c r="CW137" s="2"/>
      <c r="CX137" s="2"/>
      <c r="CY137" s="2"/>
      <c r="CZ137" s="2"/>
      <c r="DA137" s="2"/>
      <c r="DB137" s="2"/>
      <c r="DC137" s="1"/>
      <c r="DD137" s="1"/>
      <c r="DE137" s="1"/>
      <c r="DF137" s="1"/>
      <c r="DG137" s="1"/>
      <c r="DH137" s="1"/>
      <c r="DI137" s="1"/>
      <c r="DJ137" s="1"/>
      <c r="DK137" s="1"/>
      <c r="DL137" s="1"/>
      <c r="DM137" s="1"/>
      <c r="DN137" s="1"/>
      <c r="DO137" s="1"/>
      <c r="DQ137" s="128"/>
      <c r="DR137" s="128"/>
      <c r="DS137" s="2"/>
      <c r="DT137" s="2"/>
      <c r="DU137" s="2"/>
      <c r="DV137" s="2"/>
      <c r="DW137" s="2"/>
      <c r="DX137" s="2"/>
      <c r="DY137" s="2"/>
      <c r="DZ137" s="2"/>
      <c r="EA137" s="1"/>
      <c r="EB137" s="1"/>
      <c r="EC137" s="1"/>
      <c r="ED137" s="1"/>
      <c r="EE137" s="1"/>
      <c r="EF137" s="1"/>
      <c r="EG137" s="1"/>
      <c r="EH137" s="1"/>
      <c r="EI137" s="1"/>
      <c r="EJ137" s="1"/>
      <c r="EK137" s="1"/>
      <c r="EL137" s="1"/>
      <c r="EM137" s="1"/>
      <c r="EO137" s="128"/>
      <c r="EP137" s="128"/>
      <c r="EQ137" s="2"/>
      <c r="ER137" s="2"/>
      <c r="ES137" s="2"/>
      <c r="ET137" s="2"/>
      <c r="EU137" s="2"/>
      <c r="EV137" s="2"/>
      <c r="EW137" s="2"/>
      <c r="EX137" s="2"/>
      <c r="EY137" s="1"/>
      <c r="EZ137" s="1"/>
      <c r="FA137" s="1"/>
      <c r="FB137" s="1"/>
      <c r="FC137" s="1"/>
      <c r="FD137" s="1"/>
      <c r="FE137" s="1"/>
      <c r="FF137" s="1"/>
      <c r="FG137" s="1"/>
      <c r="FH137" s="1"/>
      <c r="FI137" s="1"/>
      <c r="FJ137" s="1"/>
      <c r="FK137" s="1"/>
    </row>
    <row r="138" spans="1:167" ht="14.5">
      <c r="A138" s="128"/>
      <c r="B138" s="128"/>
      <c r="C138" s="2"/>
      <c r="D138" s="2"/>
      <c r="E138" s="2"/>
      <c r="F138" s="2"/>
      <c r="G138" s="2"/>
      <c r="H138" s="2"/>
      <c r="I138" s="2"/>
      <c r="J138" s="2"/>
      <c r="K138" s="1"/>
      <c r="L138" s="1"/>
      <c r="M138" s="1"/>
      <c r="N138" s="1"/>
      <c r="O138" s="1"/>
      <c r="P138" s="1"/>
      <c r="Q138" s="1"/>
      <c r="R138" s="1"/>
      <c r="S138" s="1"/>
      <c r="T138" s="1"/>
      <c r="U138" s="1"/>
      <c r="V138" s="1"/>
      <c r="W138" s="1"/>
      <c r="Y138" s="128"/>
      <c r="Z138" s="128"/>
      <c r="AA138" s="2"/>
      <c r="AB138" s="2"/>
      <c r="AC138" s="2"/>
      <c r="AD138" s="2"/>
      <c r="AE138" s="2"/>
      <c r="AF138" s="2"/>
      <c r="AG138" s="2"/>
      <c r="AH138" s="2"/>
      <c r="AI138" s="1"/>
      <c r="AJ138" s="1"/>
      <c r="AK138" s="1"/>
      <c r="AL138" s="1"/>
      <c r="AM138" s="1"/>
      <c r="AN138" s="1"/>
      <c r="AO138" s="1"/>
      <c r="AP138" s="1"/>
      <c r="AQ138" s="1"/>
      <c r="AR138" s="1"/>
      <c r="AS138" s="1"/>
      <c r="AT138" s="1"/>
      <c r="AU138" s="1"/>
      <c r="AW138" s="128"/>
      <c r="AX138" s="128"/>
      <c r="AY138" s="2"/>
      <c r="AZ138" s="2"/>
      <c r="BA138" s="2"/>
      <c r="BB138" s="2"/>
      <c r="BC138" s="2"/>
      <c r="BD138" s="2"/>
      <c r="BE138" s="2"/>
      <c r="BF138" s="2"/>
      <c r="BG138" s="1"/>
      <c r="BH138" s="1"/>
      <c r="BI138" s="1"/>
      <c r="BJ138" s="1"/>
      <c r="BK138" s="1"/>
      <c r="BL138" s="1"/>
      <c r="BM138" s="1"/>
      <c r="BN138" s="1"/>
      <c r="BO138" s="1"/>
      <c r="BP138" s="1"/>
      <c r="BQ138" s="1"/>
      <c r="BR138" s="1"/>
      <c r="BS138" s="1"/>
      <c r="BU138" s="128"/>
      <c r="BV138" s="128"/>
      <c r="BW138" s="2"/>
      <c r="BX138" s="2"/>
      <c r="BY138" s="2"/>
      <c r="BZ138" s="2"/>
      <c r="CA138" s="2"/>
      <c r="CB138" s="2"/>
      <c r="CC138" s="2"/>
      <c r="CD138" s="2"/>
      <c r="CE138" s="1"/>
      <c r="CF138" s="1"/>
      <c r="CG138" s="1"/>
      <c r="CH138" s="1"/>
      <c r="CI138" s="1"/>
      <c r="CJ138" s="1"/>
      <c r="CK138" s="1"/>
      <c r="CL138" s="1"/>
      <c r="CM138" s="1"/>
      <c r="CN138" s="1"/>
      <c r="CO138" s="1"/>
      <c r="CP138" s="1"/>
      <c r="CQ138" s="1"/>
      <c r="CS138" s="128"/>
      <c r="CT138" s="128"/>
      <c r="CU138" s="2"/>
      <c r="CV138" s="2"/>
      <c r="CW138" s="2"/>
      <c r="CX138" s="2"/>
      <c r="CY138" s="2"/>
      <c r="CZ138" s="2"/>
      <c r="DA138" s="2"/>
      <c r="DB138" s="2"/>
      <c r="DC138" s="1"/>
      <c r="DD138" s="1"/>
      <c r="DE138" s="1"/>
      <c r="DF138" s="1"/>
      <c r="DG138" s="1"/>
      <c r="DH138" s="1"/>
      <c r="DI138" s="1"/>
      <c r="DJ138" s="1"/>
      <c r="DK138" s="1"/>
      <c r="DL138" s="1"/>
      <c r="DM138" s="1"/>
      <c r="DN138" s="1"/>
      <c r="DO138" s="1"/>
      <c r="DQ138" s="128"/>
      <c r="DR138" s="128"/>
      <c r="DS138" s="2"/>
      <c r="DT138" s="2"/>
      <c r="DU138" s="2"/>
      <c r="DV138" s="2"/>
      <c r="DW138" s="2"/>
      <c r="DX138" s="2"/>
      <c r="DY138" s="2"/>
      <c r="DZ138" s="2"/>
      <c r="EA138" s="1"/>
      <c r="EB138" s="1"/>
      <c r="EC138" s="1"/>
      <c r="ED138" s="1"/>
      <c r="EE138" s="1"/>
      <c r="EF138" s="1"/>
      <c r="EG138" s="1"/>
      <c r="EH138" s="1"/>
      <c r="EI138" s="1"/>
      <c r="EJ138" s="1"/>
      <c r="EK138" s="1"/>
      <c r="EL138" s="1"/>
      <c r="EM138" s="1"/>
      <c r="EO138" s="128"/>
      <c r="EP138" s="128"/>
      <c r="EQ138" s="2"/>
      <c r="ER138" s="2"/>
      <c r="ES138" s="2"/>
      <c r="ET138" s="2"/>
      <c r="EU138" s="2"/>
      <c r="EV138" s="2"/>
      <c r="EW138" s="2"/>
      <c r="EX138" s="2"/>
      <c r="EY138" s="1"/>
      <c r="EZ138" s="1"/>
      <c r="FA138" s="1"/>
      <c r="FB138" s="1"/>
      <c r="FC138" s="1"/>
      <c r="FD138" s="1"/>
      <c r="FE138" s="1"/>
      <c r="FF138" s="1"/>
      <c r="FG138" s="1"/>
      <c r="FH138" s="1"/>
      <c r="FI138" s="1"/>
      <c r="FJ138" s="1"/>
      <c r="FK138" s="1"/>
    </row>
    <row r="139" spans="1:167" ht="14.5">
      <c r="A139" s="128"/>
      <c r="B139" s="128"/>
      <c r="C139" s="2"/>
      <c r="D139" s="2"/>
      <c r="E139" s="2"/>
      <c r="F139" s="2"/>
      <c r="G139" s="2"/>
      <c r="H139" s="2"/>
      <c r="I139" s="2"/>
      <c r="J139" s="2"/>
      <c r="K139" s="1"/>
      <c r="L139" s="1"/>
      <c r="M139" s="1"/>
      <c r="N139" s="1"/>
      <c r="O139" s="1"/>
      <c r="P139" s="1"/>
      <c r="Q139" s="1"/>
      <c r="R139" s="1"/>
      <c r="S139" s="1"/>
      <c r="T139" s="1"/>
      <c r="U139" s="1"/>
      <c r="V139" s="1"/>
      <c r="W139" s="1"/>
      <c r="Y139" s="128"/>
      <c r="Z139" s="128"/>
      <c r="AA139" s="2"/>
      <c r="AB139" s="2"/>
      <c r="AC139" s="2"/>
      <c r="AD139" s="2"/>
      <c r="AE139" s="2"/>
      <c r="AF139" s="2"/>
      <c r="AG139" s="2"/>
      <c r="AH139" s="2"/>
      <c r="AI139" s="1"/>
      <c r="AJ139" s="1"/>
      <c r="AK139" s="1"/>
      <c r="AL139" s="1"/>
      <c r="AM139" s="1"/>
      <c r="AN139" s="1"/>
      <c r="AO139" s="1"/>
      <c r="AP139" s="1"/>
      <c r="AQ139" s="1"/>
      <c r="AR139" s="1"/>
      <c r="AS139" s="1"/>
      <c r="AT139" s="1"/>
      <c r="AU139" s="1"/>
      <c r="AW139" s="128"/>
      <c r="AX139" s="128"/>
      <c r="AY139" s="2"/>
      <c r="AZ139" s="2"/>
      <c r="BA139" s="2"/>
      <c r="BB139" s="2"/>
      <c r="BC139" s="2"/>
      <c r="BD139" s="2"/>
      <c r="BE139" s="2"/>
      <c r="BF139" s="2"/>
      <c r="BG139" s="1"/>
      <c r="BH139" s="1"/>
      <c r="BI139" s="1"/>
      <c r="BJ139" s="1"/>
      <c r="BK139" s="1"/>
      <c r="BL139" s="1"/>
      <c r="BM139" s="1"/>
      <c r="BN139" s="1"/>
      <c r="BO139" s="1"/>
      <c r="BP139" s="1"/>
      <c r="BQ139" s="1"/>
      <c r="BR139" s="1"/>
      <c r="BS139" s="1"/>
      <c r="BU139" s="128"/>
      <c r="BV139" s="128"/>
      <c r="BW139" s="2"/>
      <c r="BX139" s="2"/>
      <c r="BY139" s="2"/>
      <c r="BZ139" s="2"/>
      <c r="CA139" s="2"/>
      <c r="CB139" s="2"/>
      <c r="CC139" s="2"/>
      <c r="CD139" s="2"/>
      <c r="CE139" s="1"/>
      <c r="CF139" s="1"/>
      <c r="CG139" s="1"/>
      <c r="CH139" s="1"/>
      <c r="CI139" s="1"/>
      <c r="CJ139" s="1"/>
      <c r="CK139" s="1"/>
      <c r="CL139" s="1"/>
      <c r="CM139" s="1"/>
      <c r="CN139" s="1"/>
      <c r="CO139" s="1"/>
      <c r="CP139" s="1"/>
      <c r="CQ139" s="1"/>
      <c r="CS139" s="128"/>
      <c r="CT139" s="128"/>
      <c r="CU139" s="2"/>
      <c r="CV139" s="2"/>
      <c r="CW139" s="2"/>
      <c r="CX139" s="2"/>
      <c r="CY139" s="2"/>
      <c r="CZ139" s="2"/>
      <c r="DA139" s="2"/>
      <c r="DB139" s="2"/>
      <c r="DC139" s="1"/>
      <c r="DD139" s="1"/>
      <c r="DE139" s="1"/>
      <c r="DF139" s="1"/>
      <c r="DG139" s="1"/>
      <c r="DH139" s="1"/>
      <c r="DI139" s="1"/>
      <c r="DJ139" s="1"/>
      <c r="DK139" s="1"/>
      <c r="DL139" s="1"/>
      <c r="DM139" s="1"/>
      <c r="DN139" s="1"/>
      <c r="DO139" s="1"/>
      <c r="DQ139" s="128"/>
      <c r="DR139" s="128"/>
      <c r="DS139" s="2"/>
      <c r="DT139" s="2"/>
      <c r="DU139" s="2"/>
      <c r="DV139" s="2"/>
      <c r="DW139" s="2"/>
      <c r="DX139" s="2"/>
      <c r="DY139" s="2"/>
      <c r="DZ139" s="2"/>
      <c r="EA139" s="1"/>
      <c r="EB139" s="1"/>
      <c r="EC139" s="1"/>
      <c r="ED139" s="1"/>
      <c r="EE139" s="1"/>
      <c r="EF139" s="1"/>
      <c r="EG139" s="1"/>
      <c r="EH139" s="1"/>
      <c r="EI139" s="1"/>
      <c r="EJ139" s="1"/>
      <c r="EK139" s="1"/>
      <c r="EL139" s="1"/>
      <c r="EM139" s="1"/>
      <c r="EO139" s="128"/>
      <c r="EP139" s="128"/>
      <c r="EQ139" s="2"/>
      <c r="ER139" s="2"/>
      <c r="ES139" s="2"/>
      <c r="ET139" s="2"/>
      <c r="EU139" s="2"/>
      <c r="EV139" s="2"/>
      <c r="EW139" s="2"/>
      <c r="EX139" s="2"/>
      <c r="EY139" s="1"/>
      <c r="EZ139" s="1"/>
      <c r="FA139" s="1"/>
      <c r="FB139" s="1"/>
      <c r="FC139" s="1"/>
      <c r="FD139" s="1"/>
      <c r="FE139" s="1"/>
      <c r="FF139" s="1"/>
      <c r="FG139" s="1"/>
      <c r="FH139" s="1"/>
      <c r="FI139" s="1"/>
      <c r="FJ139" s="1"/>
      <c r="FK139" s="1"/>
    </row>
    <row r="140" spans="1:167" ht="14.5">
      <c r="A140" s="128"/>
      <c r="B140" s="128"/>
      <c r="C140" s="2"/>
      <c r="D140" s="2"/>
      <c r="E140" s="2"/>
      <c r="F140" s="2"/>
      <c r="G140" s="2"/>
      <c r="H140" s="2"/>
      <c r="I140" s="2"/>
      <c r="J140" s="2"/>
      <c r="K140" s="1"/>
      <c r="L140" s="1"/>
      <c r="M140" s="1"/>
      <c r="N140" s="1"/>
      <c r="O140" s="1"/>
      <c r="P140" s="1"/>
      <c r="Q140" s="1"/>
      <c r="R140" s="1"/>
      <c r="S140" s="1"/>
      <c r="T140" s="1"/>
      <c r="U140" s="1"/>
      <c r="V140" s="1"/>
      <c r="W140" s="1"/>
      <c r="Y140" s="128"/>
      <c r="Z140" s="128"/>
      <c r="AA140" s="2"/>
      <c r="AB140" s="2"/>
      <c r="AC140" s="2"/>
      <c r="AD140" s="2"/>
      <c r="AE140" s="2"/>
      <c r="AF140" s="2"/>
      <c r="AG140" s="2"/>
      <c r="AH140" s="2"/>
      <c r="AI140" s="1"/>
      <c r="AJ140" s="1"/>
      <c r="AK140" s="1"/>
      <c r="AL140" s="1"/>
      <c r="AM140" s="1"/>
      <c r="AN140" s="1"/>
      <c r="AO140" s="1"/>
      <c r="AP140" s="1"/>
      <c r="AQ140" s="1"/>
      <c r="AR140" s="1"/>
      <c r="AS140" s="1"/>
      <c r="AT140" s="1"/>
      <c r="AU140" s="1"/>
      <c r="AW140" s="128"/>
      <c r="AX140" s="128"/>
      <c r="AY140" s="2"/>
      <c r="AZ140" s="2"/>
      <c r="BA140" s="2"/>
      <c r="BB140" s="2"/>
      <c r="BC140" s="2"/>
      <c r="BD140" s="2"/>
      <c r="BE140" s="2"/>
      <c r="BF140" s="2"/>
      <c r="BG140" s="1"/>
      <c r="BH140" s="1"/>
      <c r="BI140" s="1"/>
      <c r="BJ140" s="1"/>
      <c r="BK140" s="1"/>
      <c r="BL140" s="1"/>
      <c r="BM140" s="1"/>
      <c r="BN140" s="1"/>
      <c r="BO140" s="1"/>
      <c r="BP140" s="1"/>
      <c r="BQ140" s="1"/>
      <c r="BR140" s="1"/>
      <c r="BS140" s="1"/>
      <c r="BU140" s="128"/>
      <c r="BV140" s="128"/>
      <c r="BW140" s="2"/>
      <c r="BX140" s="2"/>
      <c r="BY140" s="2"/>
      <c r="BZ140" s="2"/>
      <c r="CA140" s="2"/>
      <c r="CB140" s="2"/>
      <c r="CC140" s="2"/>
      <c r="CD140" s="2"/>
      <c r="CE140" s="1"/>
      <c r="CF140" s="1"/>
      <c r="CG140" s="1"/>
      <c r="CH140" s="1"/>
      <c r="CI140" s="1"/>
      <c r="CJ140" s="1"/>
      <c r="CK140" s="1"/>
      <c r="CL140" s="1"/>
      <c r="CM140" s="1"/>
      <c r="CN140" s="1"/>
      <c r="CO140" s="1"/>
      <c r="CP140" s="1"/>
      <c r="CQ140" s="1"/>
      <c r="CS140" s="128"/>
      <c r="CT140" s="128"/>
      <c r="CU140" s="2"/>
      <c r="CV140" s="2"/>
      <c r="CW140" s="2"/>
      <c r="CX140" s="2"/>
      <c r="CY140" s="2"/>
      <c r="CZ140" s="2"/>
      <c r="DA140" s="2"/>
      <c r="DB140" s="2"/>
      <c r="DC140" s="1"/>
      <c r="DD140" s="1"/>
      <c r="DE140" s="1"/>
      <c r="DF140" s="1"/>
      <c r="DG140" s="1"/>
      <c r="DH140" s="1"/>
      <c r="DI140" s="1"/>
      <c r="DJ140" s="1"/>
      <c r="DK140" s="1"/>
      <c r="DL140" s="1"/>
      <c r="DM140" s="1"/>
      <c r="DN140" s="1"/>
      <c r="DO140" s="1"/>
      <c r="DQ140" s="128"/>
      <c r="DR140" s="128"/>
      <c r="DS140" s="2"/>
      <c r="DT140" s="2"/>
      <c r="DU140" s="2"/>
      <c r="DV140" s="2"/>
      <c r="DW140" s="2"/>
      <c r="DX140" s="2"/>
      <c r="DY140" s="2"/>
      <c r="DZ140" s="2"/>
      <c r="EA140" s="1"/>
      <c r="EB140" s="1"/>
      <c r="EC140" s="1"/>
      <c r="ED140" s="1"/>
      <c r="EE140" s="1"/>
      <c r="EF140" s="1"/>
      <c r="EG140" s="1"/>
      <c r="EH140" s="1"/>
      <c r="EI140" s="1"/>
      <c r="EJ140" s="1"/>
      <c r="EK140" s="1"/>
      <c r="EL140" s="1"/>
      <c r="EM140" s="1"/>
      <c r="EO140" s="128"/>
      <c r="EP140" s="128"/>
      <c r="EQ140" s="2"/>
      <c r="ER140" s="2"/>
      <c r="ES140" s="2"/>
      <c r="ET140" s="2"/>
      <c r="EU140" s="2"/>
      <c r="EV140" s="2"/>
      <c r="EW140" s="2"/>
      <c r="EX140" s="2"/>
      <c r="EY140" s="1"/>
      <c r="EZ140" s="1"/>
      <c r="FA140" s="1"/>
      <c r="FB140" s="1"/>
      <c r="FC140" s="1"/>
      <c r="FD140" s="1"/>
      <c r="FE140" s="1"/>
      <c r="FF140" s="1"/>
      <c r="FG140" s="1"/>
      <c r="FH140" s="1"/>
      <c r="FI140" s="1"/>
      <c r="FJ140" s="1"/>
      <c r="FK140" s="1"/>
    </row>
    <row r="141" spans="1:167" ht="14.5">
      <c r="A141" s="128"/>
      <c r="B141" s="128"/>
      <c r="C141" s="2"/>
      <c r="D141" s="2"/>
      <c r="E141" s="2"/>
      <c r="F141" s="2"/>
      <c r="G141" s="2"/>
      <c r="H141" s="2"/>
      <c r="I141" s="2"/>
      <c r="J141" s="2"/>
      <c r="K141" s="1"/>
      <c r="L141" s="1"/>
      <c r="M141" s="1"/>
      <c r="N141" s="1"/>
      <c r="O141" s="1"/>
      <c r="P141" s="1"/>
      <c r="Q141" s="1"/>
      <c r="R141" s="1"/>
      <c r="S141" s="1"/>
      <c r="T141" s="1"/>
      <c r="U141" s="1"/>
      <c r="V141" s="1"/>
      <c r="W141" s="1"/>
      <c r="Y141" s="128"/>
      <c r="Z141" s="128"/>
      <c r="AA141" s="2"/>
      <c r="AB141" s="2"/>
      <c r="AC141" s="2"/>
      <c r="AD141" s="2"/>
      <c r="AE141" s="2"/>
      <c r="AF141" s="2"/>
      <c r="AG141" s="2"/>
      <c r="AH141" s="2"/>
      <c r="AI141" s="1"/>
      <c r="AJ141" s="1"/>
      <c r="AK141" s="1"/>
      <c r="AL141" s="1"/>
      <c r="AM141" s="1"/>
      <c r="AN141" s="1"/>
      <c r="AO141" s="1"/>
      <c r="AP141" s="1"/>
      <c r="AQ141" s="1"/>
      <c r="AR141" s="1"/>
      <c r="AS141" s="1"/>
      <c r="AT141" s="1"/>
      <c r="AU141" s="1"/>
      <c r="AW141" s="128"/>
      <c r="AX141" s="128"/>
      <c r="AY141" s="2"/>
      <c r="AZ141" s="2"/>
      <c r="BA141" s="2"/>
      <c r="BB141" s="2"/>
      <c r="BC141" s="2"/>
      <c r="BD141" s="2"/>
      <c r="BE141" s="2"/>
      <c r="BF141" s="2"/>
      <c r="BG141" s="1"/>
      <c r="BH141" s="1"/>
      <c r="BI141" s="1"/>
      <c r="BJ141" s="1"/>
      <c r="BK141" s="1"/>
      <c r="BL141" s="1"/>
      <c r="BM141" s="1"/>
      <c r="BN141" s="1"/>
      <c r="BO141" s="1"/>
      <c r="BP141" s="1"/>
      <c r="BQ141" s="1"/>
      <c r="BR141" s="1"/>
      <c r="BS141" s="1"/>
      <c r="BU141" s="128"/>
      <c r="BV141" s="128"/>
      <c r="BW141" s="2"/>
      <c r="BX141" s="2"/>
      <c r="BY141" s="2"/>
      <c r="BZ141" s="2"/>
      <c r="CA141" s="2"/>
      <c r="CB141" s="2"/>
      <c r="CC141" s="2"/>
      <c r="CD141" s="2"/>
      <c r="CE141" s="1"/>
      <c r="CF141" s="1"/>
      <c r="CG141" s="1"/>
      <c r="CH141" s="1"/>
      <c r="CI141" s="1"/>
      <c r="CJ141" s="1"/>
      <c r="CK141" s="1"/>
      <c r="CL141" s="1"/>
      <c r="CM141" s="1"/>
      <c r="CN141" s="1"/>
      <c r="CO141" s="1"/>
      <c r="CP141" s="1"/>
      <c r="CQ141" s="1"/>
      <c r="CS141" s="128"/>
      <c r="CT141" s="128"/>
      <c r="CU141" s="2"/>
      <c r="CV141" s="2"/>
      <c r="CW141" s="2"/>
      <c r="CX141" s="2"/>
      <c r="CY141" s="2"/>
      <c r="CZ141" s="2"/>
      <c r="DA141" s="2"/>
      <c r="DB141" s="2"/>
      <c r="DC141" s="1"/>
      <c r="DD141" s="1"/>
      <c r="DE141" s="1"/>
      <c r="DF141" s="1"/>
      <c r="DG141" s="1"/>
      <c r="DH141" s="1"/>
      <c r="DI141" s="1"/>
      <c r="DJ141" s="1"/>
      <c r="DK141" s="1"/>
      <c r="DL141" s="1"/>
      <c r="DM141" s="1"/>
      <c r="DN141" s="1"/>
      <c r="DO141" s="1"/>
      <c r="DQ141" s="128"/>
      <c r="DR141" s="128"/>
      <c r="DS141" s="2"/>
      <c r="DT141" s="2"/>
      <c r="DU141" s="2"/>
      <c r="DV141" s="2"/>
      <c r="DW141" s="2"/>
      <c r="DX141" s="2"/>
      <c r="DY141" s="2"/>
      <c r="DZ141" s="2"/>
      <c r="EA141" s="1"/>
      <c r="EB141" s="1"/>
      <c r="EC141" s="1"/>
      <c r="ED141" s="1"/>
      <c r="EE141" s="1"/>
      <c r="EF141" s="1"/>
      <c r="EG141" s="1"/>
      <c r="EH141" s="1"/>
      <c r="EI141" s="1"/>
      <c r="EJ141" s="1"/>
      <c r="EK141" s="1"/>
      <c r="EL141" s="1"/>
      <c r="EM141" s="1"/>
      <c r="EO141" s="128"/>
      <c r="EP141" s="128"/>
      <c r="EQ141" s="2"/>
      <c r="ER141" s="2"/>
      <c r="ES141" s="2"/>
      <c r="ET141" s="2"/>
      <c r="EU141" s="2"/>
      <c r="EV141" s="2"/>
      <c r="EW141" s="2"/>
      <c r="EX141" s="2"/>
      <c r="EY141" s="1"/>
      <c r="EZ141" s="1"/>
      <c r="FA141" s="1"/>
      <c r="FB141" s="1"/>
      <c r="FC141" s="1"/>
      <c r="FD141" s="1"/>
      <c r="FE141" s="1"/>
      <c r="FF141" s="1"/>
      <c r="FG141" s="1"/>
      <c r="FH141" s="1"/>
      <c r="FI141" s="1"/>
      <c r="FJ141" s="1"/>
      <c r="FK141" s="1"/>
    </row>
    <row r="142" spans="1:167" ht="14.5">
      <c r="A142" s="128"/>
      <c r="B142" s="128"/>
      <c r="C142" s="2"/>
      <c r="D142" s="2"/>
      <c r="E142" s="2"/>
      <c r="F142" s="2"/>
      <c r="G142" s="2"/>
      <c r="H142" s="2"/>
      <c r="I142" s="2"/>
      <c r="J142" s="2"/>
      <c r="K142" s="1"/>
      <c r="L142" s="1"/>
      <c r="M142" s="1"/>
      <c r="N142" s="1"/>
      <c r="O142" s="1"/>
      <c r="P142" s="1"/>
      <c r="Q142" s="1"/>
      <c r="R142" s="1"/>
      <c r="S142" s="1"/>
      <c r="T142" s="1"/>
      <c r="U142" s="1"/>
      <c r="V142" s="1"/>
      <c r="W142" s="1"/>
      <c r="Y142" s="128"/>
      <c r="Z142" s="128"/>
      <c r="AA142" s="2"/>
      <c r="AB142" s="2"/>
      <c r="AC142" s="2"/>
      <c r="AD142" s="2"/>
      <c r="AE142" s="2"/>
      <c r="AF142" s="2"/>
      <c r="AG142" s="2"/>
      <c r="AH142" s="2"/>
      <c r="AI142" s="1"/>
      <c r="AJ142" s="1"/>
      <c r="AK142" s="1"/>
      <c r="AL142" s="1"/>
      <c r="AM142" s="1"/>
      <c r="AN142" s="1"/>
      <c r="AO142" s="1"/>
      <c r="AP142" s="1"/>
      <c r="AQ142" s="1"/>
      <c r="AR142" s="1"/>
      <c r="AS142" s="1"/>
      <c r="AT142" s="1"/>
      <c r="AU142" s="1"/>
      <c r="AW142" s="128"/>
      <c r="AX142" s="128"/>
      <c r="AY142" s="2"/>
      <c r="AZ142" s="2"/>
      <c r="BA142" s="2"/>
      <c r="BB142" s="2"/>
      <c r="BC142" s="2"/>
      <c r="BD142" s="2"/>
      <c r="BE142" s="2"/>
      <c r="BF142" s="2"/>
      <c r="BG142" s="1"/>
      <c r="BH142" s="1"/>
      <c r="BI142" s="1"/>
      <c r="BJ142" s="1"/>
      <c r="BK142" s="1"/>
      <c r="BL142" s="1"/>
      <c r="BM142" s="1"/>
      <c r="BN142" s="1"/>
      <c r="BO142" s="1"/>
      <c r="BP142" s="1"/>
      <c r="BQ142" s="1"/>
      <c r="BR142" s="1"/>
      <c r="BS142" s="1"/>
      <c r="BU142" s="128"/>
      <c r="BV142" s="128"/>
      <c r="BW142" s="2"/>
      <c r="BX142" s="2"/>
      <c r="BY142" s="2"/>
      <c r="BZ142" s="2"/>
      <c r="CA142" s="2"/>
      <c r="CB142" s="2"/>
      <c r="CC142" s="2"/>
      <c r="CD142" s="2"/>
      <c r="CE142" s="1"/>
      <c r="CF142" s="1"/>
      <c r="CG142" s="1"/>
      <c r="CH142" s="1"/>
      <c r="CI142" s="1"/>
      <c r="CJ142" s="1"/>
      <c r="CK142" s="1"/>
      <c r="CL142" s="1"/>
      <c r="CM142" s="1"/>
      <c r="CN142" s="1"/>
      <c r="CO142" s="1"/>
      <c r="CP142" s="1"/>
      <c r="CQ142" s="1"/>
      <c r="CS142" s="128"/>
      <c r="CT142" s="128"/>
      <c r="CU142" s="2"/>
      <c r="CV142" s="2"/>
      <c r="CW142" s="2"/>
      <c r="CX142" s="2"/>
      <c r="CY142" s="2"/>
      <c r="CZ142" s="2"/>
      <c r="DA142" s="2"/>
      <c r="DB142" s="2"/>
      <c r="DC142" s="1"/>
      <c r="DD142" s="1"/>
      <c r="DE142" s="1"/>
      <c r="DF142" s="1"/>
      <c r="DG142" s="1"/>
      <c r="DH142" s="1"/>
      <c r="DI142" s="1"/>
      <c r="DJ142" s="1"/>
      <c r="DK142" s="1"/>
      <c r="DL142" s="1"/>
      <c r="DM142" s="1"/>
      <c r="DN142" s="1"/>
      <c r="DO142" s="1"/>
      <c r="DQ142" s="128"/>
      <c r="DR142" s="128"/>
      <c r="DS142" s="2"/>
      <c r="DT142" s="2"/>
      <c r="DU142" s="2"/>
      <c r="DV142" s="2"/>
      <c r="DW142" s="2"/>
      <c r="DX142" s="2"/>
      <c r="DY142" s="2"/>
      <c r="DZ142" s="2"/>
      <c r="EA142" s="1"/>
      <c r="EB142" s="1"/>
      <c r="EC142" s="1"/>
      <c r="ED142" s="1"/>
      <c r="EE142" s="1"/>
      <c r="EF142" s="1"/>
      <c r="EG142" s="1"/>
      <c r="EH142" s="1"/>
      <c r="EI142" s="1"/>
      <c r="EJ142" s="1"/>
      <c r="EK142" s="1"/>
      <c r="EL142" s="1"/>
      <c r="EM142" s="1"/>
      <c r="EO142" s="128"/>
      <c r="EP142" s="128"/>
      <c r="EQ142" s="2"/>
      <c r="ER142" s="2"/>
      <c r="ES142" s="2"/>
      <c r="ET142" s="2"/>
      <c r="EU142" s="2"/>
      <c r="EV142" s="2"/>
      <c r="EW142" s="2"/>
      <c r="EX142" s="2"/>
      <c r="EY142" s="1"/>
      <c r="EZ142" s="1"/>
      <c r="FA142" s="1"/>
      <c r="FB142" s="1"/>
      <c r="FC142" s="1"/>
      <c r="FD142" s="1"/>
      <c r="FE142" s="1"/>
      <c r="FF142" s="1"/>
      <c r="FG142" s="1"/>
      <c r="FH142" s="1"/>
      <c r="FI142" s="1"/>
      <c r="FJ142" s="1"/>
      <c r="FK142" s="1"/>
    </row>
    <row r="143" spans="1:167" ht="14.5">
      <c r="A143" s="128"/>
      <c r="B143" s="128"/>
      <c r="C143" s="2"/>
      <c r="D143" s="2"/>
      <c r="E143" s="2"/>
      <c r="F143" s="2"/>
      <c r="G143" s="2"/>
      <c r="H143" s="2"/>
      <c r="I143" s="2"/>
      <c r="J143" s="2"/>
      <c r="K143" s="1"/>
      <c r="L143" s="1"/>
      <c r="M143" s="1"/>
      <c r="N143" s="1"/>
      <c r="O143" s="1"/>
      <c r="P143" s="1"/>
      <c r="Q143" s="1"/>
      <c r="R143" s="1"/>
      <c r="S143" s="1"/>
      <c r="T143" s="1"/>
      <c r="U143" s="1"/>
      <c r="V143" s="1"/>
      <c r="W143" s="1"/>
      <c r="Y143" s="128"/>
      <c r="Z143" s="128"/>
      <c r="AA143" s="2"/>
      <c r="AB143" s="2"/>
      <c r="AC143" s="2"/>
      <c r="AD143" s="2"/>
      <c r="AE143" s="2"/>
      <c r="AF143" s="2"/>
      <c r="AG143" s="2"/>
      <c r="AH143" s="2"/>
      <c r="AI143" s="1"/>
      <c r="AJ143" s="1"/>
      <c r="AK143" s="1"/>
      <c r="AL143" s="1"/>
      <c r="AM143" s="1"/>
      <c r="AN143" s="1"/>
      <c r="AO143" s="1"/>
      <c r="AP143" s="1"/>
      <c r="AQ143" s="1"/>
      <c r="AR143" s="1"/>
      <c r="AS143" s="1"/>
      <c r="AT143" s="1"/>
      <c r="AU143" s="1"/>
      <c r="AW143" s="128"/>
      <c r="AX143" s="128"/>
      <c r="AY143" s="2"/>
      <c r="AZ143" s="2"/>
      <c r="BA143" s="2"/>
      <c r="BB143" s="2"/>
      <c r="BC143" s="2"/>
      <c r="BD143" s="2"/>
      <c r="BE143" s="2"/>
      <c r="BF143" s="2"/>
      <c r="BG143" s="1"/>
      <c r="BH143" s="1"/>
      <c r="BI143" s="1"/>
      <c r="BJ143" s="1"/>
      <c r="BK143" s="1"/>
      <c r="BL143" s="1"/>
      <c r="BM143" s="1"/>
      <c r="BN143" s="1"/>
      <c r="BO143" s="1"/>
      <c r="BP143" s="1"/>
      <c r="BQ143" s="1"/>
      <c r="BR143" s="1"/>
      <c r="BS143" s="1"/>
      <c r="BU143" s="128"/>
      <c r="BV143" s="128"/>
      <c r="BW143" s="2"/>
      <c r="BX143" s="2"/>
      <c r="BY143" s="2"/>
      <c r="BZ143" s="2"/>
      <c r="CA143" s="2"/>
      <c r="CB143" s="2"/>
      <c r="CC143" s="2"/>
      <c r="CD143" s="2"/>
      <c r="CE143" s="1"/>
      <c r="CF143" s="1"/>
      <c r="CG143" s="1"/>
      <c r="CH143" s="1"/>
      <c r="CI143" s="1"/>
      <c r="CJ143" s="1"/>
      <c r="CK143" s="1"/>
      <c r="CL143" s="1"/>
      <c r="CM143" s="1"/>
      <c r="CN143" s="1"/>
      <c r="CO143" s="1"/>
      <c r="CP143" s="1"/>
      <c r="CQ143" s="1"/>
      <c r="CS143" s="128"/>
      <c r="CT143" s="128"/>
      <c r="CU143" s="2"/>
      <c r="CV143" s="2"/>
      <c r="CW143" s="2"/>
      <c r="CX143" s="2"/>
      <c r="CY143" s="2"/>
      <c r="CZ143" s="2"/>
      <c r="DA143" s="2"/>
      <c r="DB143" s="2"/>
      <c r="DC143" s="1"/>
      <c r="DD143" s="1"/>
      <c r="DE143" s="1"/>
      <c r="DF143" s="1"/>
      <c r="DG143" s="1"/>
      <c r="DH143" s="1"/>
      <c r="DI143" s="1"/>
      <c r="DJ143" s="1"/>
      <c r="DK143" s="1"/>
      <c r="DL143" s="1"/>
      <c r="DM143" s="1"/>
      <c r="DN143" s="1"/>
      <c r="DO143" s="1"/>
      <c r="DQ143" s="128"/>
      <c r="DR143" s="128"/>
      <c r="DS143" s="2"/>
      <c r="DT143" s="2"/>
      <c r="DU143" s="2"/>
      <c r="DV143" s="2"/>
      <c r="DW143" s="2"/>
      <c r="DX143" s="2"/>
      <c r="DY143" s="2"/>
      <c r="DZ143" s="2"/>
      <c r="EA143" s="1"/>
      <c r="EB143" s="1"/>
      <c r="EC143" s="1"/>
      <c r="ED143" s="1"/>
      <c r="EE143" s="1"/>
      <c r="EF143" s="1"/>
      <c r="EG143" s="1"/>
      <c r="EH143" s="1"/>
      <c r="EI143" s="1"/>
      <c r="EJ143" s="1"/>
      <c r="EK143" s="1"/>
      <c r="EL143" s="1"/>
      <c r="EM143" s="1"/>
      <c r="EO143" s="128"/>
      <c r="EP143" s="128"/>
      <c r="EQ143" s="2"/>
      <c r="ER143" s="2"/>
      <c r="ES143" s="2"/>
      <c r="ET143" s="2"/>
      <c r="EU143" s="2"/>
      <c r="EV143" s="2"/>
      <c r="EW143" s="2"/>
      <c r="EX143" s="2"/>
      <c r="EY143" s="1"/>
      <c r="EZ143" s="1"/>
      <c r="FA143" s="1"/>
      <c r="FB143" s="1"/>
      <c r="FC143" s="1"/>
      <c r="FD143" s="1"/>
      <c r="FE143" s="1"/>
      <c r="FF143" s="1"/>
      <c r="FG143" s="1"/>
      <c r="FH143" s="1"/>
      <c r="FI143" s="1"/>
      <c r="FJ143" s="1"/>
      <c r="FK143" s="1"/>
    </row>
    <row r="144" spans="1:167" ht="14.5">
      <c r="A144" s="128"/>
      <c r="B144" s="128"/>
      <c r="C144" s="2"/>
      <c r="D144" s="2"/>
      <c r="E144" s="2"/>
      <c r="F144" s="2"/>
      <c r="G144" s="2"/>
      <c r="H144" s="2"/>
      <c r="I144" s="2"/>
      <c r="J144" s="2"/>
      <c r="K144" s="1"/>
      <c r="L144" s="1"/>
      <c r="M144" s="1"/>
      <c r="N144" s="1"/>
      <c r="O144" s="1"/>
      <c r="P144" s="1"/>
      <c r="Q144" s="1"/>
      <c r="R144" s="1"/>
      <c r="S144" s="1"/>
      <c r="T144" s="1"/>
      <c r="U144" s="1"/>
      <c r="V144" s="1"/>
      <c r="W144" s="1"/>
      <c r="Y144" s="128"/>
      <c r="Z144" s="128"/>
      <c r="AA144" s="2"/>
      <c r="AB144" s="2"/>
      <c r="AC144" s="2"/>
      <c r="AD144" s="2"/>
      <c r="AE144" s="2"/>
      <c r="AF144" s="2"/>
      <c r="AG144" s="2"/>
      <c r="AH144" s="2"/>
      <c r="AI144" s="1"/>
      <c r="AJ144" s="1"/>
      <c r="AK144" s="1"/>
      <c r="AL144" s="1"/>
      <c r="AM144" s="1"/>
      <c r="AN144" s="1"/>
      <c r="AO144" s="1"/>
      <c r="AP144" s="1"/>
      <c r="AQ144" s="1"/>
      <c r="AR144" s="1"/>
      <c r="AS144" s="1"/>
      <c r="AT144" s="1"/>
      <c r="AU144" s="1"/>
      <c r="AW144" s="128"/>
      <c r="AX144" s="128"/>
      <c r="AY144" s="2"/>
      <c r="AZ144" s="2"/>
      <c r="BA144" s="2"/>
      <c r="BB144" s="2"/>
      <c r="BC144" s="2"/>
      <c r="BD144" s="2"/>
      <c r="BE144" s="2"/>
      <c r="BF144" s="2"/>
      <c r="BG144" s="1"/>
      <c r="BH144" s="1"/>
      <c r="BI144" s="1"/>
      <c r="BJ144" s="1"/>
      <c r="BK144" s="1"/>
      <c r="BL144" s="1"/>
      <c r="BM144" s="1"/>
      <c r="BN144" s="1"/>
      <c r="BO144" s="1"/>
      <c r="BP144" s="1"/>
      <c r="BQ144" s="1"/>
      <c r="BR144" s="1"/>
      <c r="BS144" s="1"/>
      <c r="BU144" s="128"/>
      <c r="BV144" s="128"/>
      <c r="BW144" s="2"/>
      <c r="BX144" s="2"/>
      <c r="BY144" s="2"/>
      <c r="BZ144" s="2"/>
      <c r="CA144" s="2"/>
      <c r="CB144" s="2"/>
      <c r="CC144" s="2"/>
      <c r="CD144" s="2"/>
      <c r="CE144" s="1"/>
      <c r="CF144" s="1"/>
      <c r="CG144" s="1"/>
      <c r="CH144" s="1"/>
      <c r="CI144" s="1"/>
      <c r="CJ144" s="1"/>
      <c r="CK144" s="1"/>
      <c r="CL144" s="1"/>
      <c r="CM144" s="1"/>
      <c r="CN144" s="1"/>
      <c r="CO144" s="1"/>
      <c r="CP144" s="1"/>
      <c r="CQ144" s="1"/>
      <c r="CS144" s="128"/>
      <c r="CT144" s="128"/>
      <c r="CU144" s="2"/>
      <c r="CV144" s="2"/>
      <c r="CW144" s="2"/>
      <c r="CX144" s="2"/>
      <c r="CY144" s="2"/>
      <c r="CZ144" s="2"/>
      <c r="DA144" s="2"/>
      <c r="DB144" s="2"/>
      <c r="DC144" s="1"/>
      <c r="DD144" s="1"/>
      <c r="DE144" s="1"/>
      <c r="DF144" s="1"/>
      <c r="DG144" s="1"/>
      <c r="DH144" s="1"/>
      <c r="DI144" s="1"/>
      <c r="DJ144" s="1"/>
      <c r="DK144" s="1"/>
      <c r="DL144" s="1"/>
      <c r="DM144" s="1"/>
      <c r="DN144" s="1"/>
      <c r="DO144" s="1"/>
      <c r="DQ144" s="128"/>
      <c r="DR144" s="128"/>
      <c r="DS144" s="2"/>
      <c r="DT144" s="2"/>
      <c r="DU144" s="2"/>
      <c r="DV144" s="2"/>
      <c r="DW144" s="2"/>
      <c r="DX144" s="2"/>
      <c r="DY144" s="2"/>
      <c r="DZ144" s="2"/>
      <c r="EA144" s="1"/>
      <c r="EB144" s="1"/>
      <c r="EC144" s="1"/>
      <c r="ED144" s="1"/>
      <c r="EE144" s="1"/>
      <c r="EF144" s="1"/>
      <c r="EG144" s="1"/>
      <c r="EH144" s="1"/>
      <c r="EI144" s="1"/>
      <c r="EJ144" s="1"/>
      <c r="EK144" s="1"/>
      <c r="EL144" s="1"/>
      <c r="EM144" s="1"/>
      <c r="EO144" s="128"/>
      <c r="EP144" s="128"/>
      <c r="EQ144" s="2"/>
      <c r="ER144" s="2"/>
      <c r="ES144" s="2"/>
      <c r="ET144" s="2"/>
      <c r="EU144" s="2"/>
      <c r="EV144" s="2"/>
      <c r="EW144" s="2"/>
      <c r="EX144" s="2"/>
      <c r="EY144" s="1"/>
      <c r="EZ144" s="1"/>
      <c r="FA144" s="1"/>
      <c r="FB144" s="1"/>
      <c r="FC144" s="1"/>
      <c r="FD144" s="1"/>
      <c r="FE144" s="1"/>
      <c r="FF144" s="1"/>
      <c r="FG144" s="1"/>
      <c r="FH144" s="1"/>
      <c r="FI144" s="1"/>
      <c r="FJ144" s="1"/>
      <c r="FK144" s="1"/>
    </row>
    <row r="145" spans="1:167" ht="14.5">
      <c r="A145" s="128"/>
      <c r="B145" s="128"/>
      <c r="C145" s="2"/>
      <c r="D145" s="2"/>
      <c r="E145" s="2"/>
      <c r="F145" s="2"/>
      <c r="G145" s="2"/>
      <c r="H145" s="2"/>
      <c r="I145" s="2"/>
      <c r="J145" s="2"/>
      <c r="K145" s="1"/>
      <c r="L145" s="1"/>
      <c r="M145" s="1"/>
      <c r="N145" s="1"/>
      <c r="O145" s="1"/>
      <c r="P145" s="1"/>
      <c r="Q145" s="1"/>
      <c r="R145" s="1"/>
      <c r="S145" s="1"/>
      <c r="T145" s="1"/>
      <c r="U145" s="1"/>
      <c r="V145" s="1"/>
      <c r="W145" s="1"/>
      <c r="Y145" s="128"/>
      <c r="Z145" s="128"/>
      <c r="AA145" s="2"/>
      <c r="AB145" s="2"/>
      <c r="AC145" s="2"/>
      <c r="AD145" s="2"/>
      <c r="AE145" s="2"/>
      <c r="AF145" s="2"/>
      <c r="AG145" s="2"/>
      <c r="AH145" s="2"/>
      <c r="AI145" s="1"/>
      <c r="AJ145" s="1"/>
      <c r="AK145" s="1"/>
      <c r="AL145" s="1"/>
      <c r="AM145" s="1"/>
      <c r="AN145" s="1"/>
      <c r="AO145" s="1"/>
      <c r="AP145" s="1"/>
      <c r="AQ145" s="1"/>
      <c r="AR145" s="1"/>
      <c r="AS145" s="1"/>
      <c r="AT145" s="1"/>
      <c r="AU145" s="1"/>
      <c r="AW145" s="128"/>
      <c r="AX145" s="128"/>
      <c r="AY145" s="2"/>
      <c r="AZ145" s="2"/>
      <c r="BA145" s="2"/>
      <c r="BB145" s="2"/>
      <c r="BC145" s="2"/>
      <c r="BD145" s="2"/>
      <c r="BE145" s="2"/>
      <c r="BF145" s="2"/>
      <c r="BG145" s="1"/>
      <c r="BH145" s="1"/>
      <c r="BI145" s="1"/>
      <c r="BJ145" s="1"/>
      <c r="BK145" s="1"/>
      <c r="BL145" s="1"/>
      <c r="BM145" s="1"/>
      <c r="BN145" s="1"/>
      <c r="BO145" s="1"/>
      <c r="BP145" s="1"/>
      <c r="BQ145" s="1"/>
      <c r="BR145" s="1"/>
      <c r="BS145" s="1"/>
      <c r="BU145" s="128"/>
      <c r="BV145" s="128"/>
      <c r="BW145" s="2"/>
      <c r="BX145" s="2"/>
      <c r="BY145" s="2"/>
      <c r="BZ145" s="2"/>
      <c r="CA145" s="2"/>
      <c r="CB145" s="2"/>
      <c r="CC145" s="2"/>
      <c r="CD145" s="2"/>
      <c r="CE145" s="1"/>
      <c r="CF145" s="1"/>
      <c r="CG145" s="1"/>
      <c r="CH145" s="1"/>
      <c r="CI145" s="1"/>
      <c r="CJ145" s="1"/>
      <c r="CK145" s="1"/>
      <c r="CL145" s="1"/>
      <c r="CM145" s="1"/>
      <c r="CN145" s="1"/>
      <c r="CO145" s="1"/>
      <c r="CP145" s="1"/>
      <c r="CQ145" s="1"/>
      <c r="CS145" s="128"/>
      <c r="CT145" s="128"/>
      <c r="CU145" s="2"/>
      <c r="CV145" s="2"/>
      <c r="CW145" s="2"/>
      <c r="CX145" s="2"/>
      <c r="CY145" s="2"/>
      <c r="CZ145" s="2"/>
      <c r="DA145" s="2"/>
      <c r="DB145" s="2"/>
      <c r="DC145" s="1"/>
      <c r="DD145" s="1"/>
      <c r="DE145" s="1"/>
      <c r="DF145" s="1"/>
      <c r="DG145" s="1"/>
      <c r="DH145" s="1"/>
      <c r="DI145" s="1"/>
      <c r="DJ145" s="1"/>
      <c r="DK145" s="1"/>
      <c r="DL145" s="1"/>
      <c r="DM145" s="1"/>
      <c r="DN145" s="1"/>
      <c r="DO145" s="1"/>
      <c r="DQ145" s="128"/>
      <c r="DR145" s="128"/>
      <c r="DS145" s="2"/>
      <c r="DT145" s="2"/>
      <c r="DU145" s="2"/>
      <c r="DV145" s="2"/>
      <c r="DW145" s="2"/>
      <c r="DX145" s="2"/>
      <c r="DY145" s="2"/>
      <c r="DZ145" s="2"/>
      <c r="EA145" s="1"/>
      <c r="EB145" s="1"/>
      <c r="EC145" s="1"/>
      <c r="ED145" s="1"/>
      <c r="EE145" s="1"/>
      <c r="EF145" s="1"/>
      <c r="EG145" s="1"/>
      <c r="EH145" s="1"/>
      <c r="EI145" s="1"/>
      <c r="EJ145" s="1"/>
      <c r="EK145" s="1"/>
      <c r="EL145" s="1"/>
      <c r="EM145" s="1"/>
      <c r="EO145" s="128"/>
      <c r="EP145" s="128"/>
      <c r="EQ145" s="2"/>
      <c r="ER145" s="2"/>
      <c r="ES145" s="2"/>
      <c r="ET145" s="2"/>
      <c r="EU145" s="2"/>
      <c r="EV145" s="2"/>
      <c r="EW145" s="2"/>
      <c r="EX145" s="2"/>
      <c r="EY145" s="1"/>
      <c r="EZ145" s="1"/>
      <c r="FA145" s="1"/>
      <c r="FB145" s="1"/>
      <c r="FC145" s="1"/>
      <c r="FD145" s="1"/>
      <c r="FE145" s="1"/>
      <c r="FF145" s="1"/>
      <c r="FG145" s="1"/>
      <c r="FH145" s="1"/>
      <c r="FI145" s="1"/>
      <c r="FJ145" s="1"/>
      <c r="FK145" s="1"/>
    </row>
    <row r="146" spans="1:167" ht="14.5">
      <c r="A146" s="128"/>
      <c r="B146" s="128"/>
      <c r="C146" s="2"/>
      <c r="D146" s="2"/>
      <c r="E146" s="2"/>
      <c r="F146" s="2"/>
      <c r="G146" s="2"/>
      <c r="H146" s="2"/>
      <c r="I146" s="2"/>
      <c r="J146" s="2"/>
      <c r="K146" s="1"/>
      <c r="L146" s="1"/>
      <c r="M146" s="1"/>
      <c r="N146" s="1"/>
      <c r="O146" s="1"/>
      <c r="P146" s="1"/>
      <c r="Q146" s="1"/>
      <c r="R146" s="1"/>
      <c r="S146" s="1"/>
      <c r="T146" s="1"/>
      <c r="U146" s="1"/>
      <c r="V146" s="1"/>
      <c r="W146" s="1"/>
      <c r="Y146" s="128"/>
      <c r="Z146" s="128"/>
      <c r="AA146" s="2"/>
      <c r="AB146" s="2"/>
      <c r="AC146" s="2"/>
      <c r="AD146" s="2"/>
      <c r="AE146" s="2"/>
      <c r="AF146" s="2"/>
      <c r="AG146" s="2"/>
      <c r="AH146" s="2"/>
      <c r="AI146" s="1"/>
      <c r="AJ146" s="1"/>
      <c r="AK146" s="1"/>
      <c r="AL146" s="1"/>
      <c r="AM146" s="1"/>
      <c r="AN146" s="1"/>
      <c r="AO146" s="1"/>
      <c r="AP146" s="1"/>
      <c r="AQ146" s="1"/>
      <c r="AR146" s="1"/>
      <c r="AS146" s="1"/>
      <c r="AT146" s="1"/>
      <c r="AU146" s="1"/>
      <c r="AW146" s="128"/>
      <c r="AX146" s="128"/>
      <c r="AY146" s="2"/>
      <c r="AZ146" s="2"/>
      <c r="BA146" s="2"/>
      <c r="BB146" s="2"/>
      <c r="BC146" s="2"/>
      <c r="BD146" s="2"/>
      <c r="BE146" s="2"/>
      <c r="BF146" s="2"/>
      <c r="BG146" s="1"/>
      <c r="BH146" s="1"/>
      <c r="BI146" s="1"/>
      <c r="BJ146" s="1"/>
      <c r="BK146" s="1"/>
      <c r="BL146" s="1"/>
      <c r="BM146" s="1"/>
      <c r="BN146" s="1"/>
      <c r="BO146" s="1"/>
      <c r="BP146" s="1"/>
      <c r="BQ146" s="1"/>
      <c r="BR146" s="1"/>
      <c r="BS146" s="1"/>
      <c r="BU146" s="128"/>
      <c r="BV146" s="128"/>
      <c r="BW146" s="2"/>
      <c r="BX146" s="2"/>
      <c r="BY146" s="2"/>
      <c r="BZ146" s="2"/>
      <c r="CA146" s="2"/>
      <c r="CB146" s="2"/>
      <c r="CC146" s="2"/>
      <c r="CD146" s="2"/>
      <c r="CE146" s="1"/>
      <c r="CF146" s="1"/>
      <c r="CG146" s="1"/>
      <c r="CH146" s="1"/>
      <c r="CI146" s="1"/>
      <c r="CJ146" s="1"/>
      <c r="CK146" s="1"/>
      <c r="CL146" s="1"/>
      <c r="CM146" s="1"/>
      <c r="CN146" s="1"/>
      <c r="CO146" s="1"/>
      <c r="CP146" s="1"/>
      <c r="CQ146" s="1"/>
      <c r="CS146" s="128"/>
      <c r="CT146" s="128"/>
      <c r="CU146" s="2"/>
      <c r="CV146" s="2"/>
      <c r="CW146" s="2"/>
      <c r="CX146" s="2"/>
      <c r="CY146" s="2"/>
      <c r="CZ146" s="2"/>
      <c r="DA146" s="2"/>
      <c r="DB146" s="2"/>
      <c r="DC146" s="1"/>
      <c r="DD146" s="1"/>
      <c r="DE146" s="1"/>
      <c r="DF146" s="1"/>
      <c r="DG146" s="1"/>
      <c r="DH146" s="1"/>
      <c r="DI146" s="1"/>
      <c r="DJ146" s="1"/>
      <c r="DK146" s="1"/>
      <c r="DL146" s="1"/>
      <c r="DM146" s="1"/>
      <c r="DN146" s="1"/>
      <c r="DO146" s="1"/>
      <c r="DQ146" s="128"/>
      <c r="DR146" s="128"/>
      <c r="DS146" s="2"/>
      <c r="DT146" s="2"/>
      <c r="DU146" s="2"/>
      <c r="DV146" s="2"/>
      <c r="DW146" s="2"/>
      <c r="DX146" s="2"/>
      <c r="DY146" s="2"/>
      <c r="DZ146" s="2"/>
      <c r="EA146" s="1"/>
      <c r="EB146" s="1"/>
      <c r="EC146" s="1"/>
      <c r="ED146" s="1"/>
      <c r="EE146" s="1"/>
      <c r="EF146" s="1"/>
      <c r="EG146" s="1"/>
      <c r="EH146" s="1"/>
      <c r="EI146" s="1"/>
      <c r="EJ146" s="1"/>
      <c r="EK146" s="1"/>
      <c r="EL146" s="1"/>
      <c r="EM146" s="1"/>
      <c r="EO146" s="128"/>
      <c r="EP146" s="128"/>
      <c r="EQ146" s="2"/>
      <c r="ER146" s="2"/>
      <c r="ES146" s="2"/>
      <c r="ET146" s="2"/>
      <c r="EU146" s="2"/>
      <c r="EV146" s="2"/>
      <c r="EW146" s="2"/>
      <c r="EX146" s="2"/>
      <c r="EY146" s="1"/>
      <c r="EZ146" s="1"/>
      <c r="FA146" s="1"/>
      <c r="FB146" s="1"/>
      <c r="FC146" s="1"/>
      <c r="FD146" s="1"/>
      <c r="FE146" s="1"/>
      <c r="FF146" s="1"/>
      <c r="FG146" s="1"/>
      <c r="FH146" s="1"/>
      <c r="FI146" s="1"/>
      <c r="FJ146" s="1"/>
      <c r="FK146" s="1"/>
    </row>
    <row r="147" spans="1:167" ht="14.5">
      <c r="A147" s="128"/>
      <c r="B147" s="128"/>
      <c r="C147" s="2"/>
      <c r="D147" s="2"/>
      <c r="E147" s="2"/>
      <c r="F147" s="2"/>
      <c r="G147" s="2"/>
      <c r="H147" s="2"/>
      <c r="I147" s="2"/>
      <c r="J147" s="2"/>
      <c r="K147" s="1"/>
      <c r="L147" s="1"/>
      <c r="M147" s="1"/>
      <c r="N147" s="1"/>
      <c r="O147" s="1"/>
      <c r="P147" s="1"/>
      <c r="Q147" s="1"/>
      <c r="R147" s="1"/>
      <c r="S147" s="1"/>
      <c r="T147" s="1"/>
      <c r="U147" s="1"/>
      <c r="V147" s="1"/>
      <c r="W147" s="1"/>
      <c r="Y147" s="128"/>
      <c r="Z147" s="128"/>
      <c r="AA147" s="2"/>
      <c r="AB147" s="2"/>
      <c r="AC147" s="2"/>
      <c r="AD147" s="2"/>
      <c r="AE147" s="2"/>
      <c r="AF147" s="2"/>
      <c r="AG147" s="2"/>
      <c r="AH147" s="2"/>
      <c r="AI147" s="1"/>
      <c r="AJ147" s="1"/>
      <c r="AK147" s="1"/>
      <c r="AL147" s="1"/>
      <c r="AM147" s="1"/>
      <c r="AN147" s="1"/>
      <c r="AO147" s="1"/>
      <c r="AP147" s="1"/>
      <c r="AQ147" s="1"/>
      <c r="AR147" s="1"/>
      <c r="AS147" s="1"/>
      <c r="AT147" s="1"/>
      <c r="AU147" s="1"/>
      <c r="AW147" s="128"/>
      <c r="AX147" s="128"/>
      <c r="AY147" s="2"/>
      <c r="AZ147" s="2"/>
      <c r="BA147" s="2"/>
      <c r="BB147" s="2"/>
      <c r="BC147" s="2"/>
      <c r="BD147" s="2"/>
      <c r="BE147" s="2"/>
      <c r="BF147" s="2"/>
      <c r="BG147" s="1"/>
      <c r="BH147" s="1"/>
      <c r="BI147" s="1"/>
      <c r="BJ147" s="1"/>
      <c r="BK147" s="1"/>
      <c r="BL147" s="1"/>
      <c r="BM147" s="1"/>
      <c r="BN147" s="1"/>
      <c r="BO147" s="1"/>
      <c r="BP147" s="1"/>
      <c r="BQ147" s="1"/>
      <c r="BR147" s="1"/>
      <c r="BS147" s="1"/>
      <c r="BU147" s="128"/>
      <c r="BV147" s="128"/>
      <c r="BW147" s="2"/>
      <c r="BX147" s="2"/>
      <c r="BY147" s="2"/>
      <c r="BZ147" s="2"/>
      <c r="CA147" s="2"/>
      <c r="CB147" s="2"/>
      <c r="CC147" s="2"/>
      <c r="CD147" s="2"/>
      <c r="CE147" s="1"/>
      <c r="CF147" s="1"/>
      <c r="CG147" s="1"/>
      <c r="CH147" s="1"/>
      <c r="CI147" s="1"/>
      <c r="CJ147" s="1"/>
      <c r="CK147" s="1"/>
      <c r="CL147" s="1"/>
      <c r="CM147" s="1"/>
      <c r="CN147" s="1"/>
      <c r="CO147" s="1"/>
      <c r="CP147" s="1"/>
      <c r="CQ147" s="1"/>
      <c r="CS147" s="128"/>
      <c r="CT147" s="128"/>
      <c r="CU147" s="2"/>
      <c r="CV147" s="2"/>
      <c r="CW147" s="2"/>
      <c r="CX147" s="2"/>
      <c r="CY147" s="2"/>
      <c r="CZ147" s="2"/>
      <c r="DA147" s="2"/>
      <c r="DB147" s="2"/>
      <c r="DC147" s="1"/>
      <c r="DD147" s="1"/>
      <c r="DE147" s="1"/>
      <c r="DF147" s="1"/>
      <c r="DG147" s="1"/>
      <c r="DH147" s="1"/>
      <c r="DI147" s="1"/>
      <c r="DJ147" s="1"/>
      <c r="DK147" s="1"/>
      <c r="DL147" s="1"/>
      <c r="DM147" s="1"/>
      <c r="DN147" s="1"/>
      <c r="DO147" s="1"/>
      <c r="DQ147" s="128"/>
      <c r="DR147" s="128"/>
      <c r="DS147" s="2"/>
      <c r="DT147" s="2"/>
      <c r="DU147" s="2"/>
      <c r="DV147" s="2"/>
      <c r="DW147" s="2"/>
      <c r="DX147" s="2"/>
      <c r="DY147" s="2"/>
      <c r="DZ147" s="2"/>
      <c r="EA147" s="1"/>
      <c r="EB147" s="1"/>
      <c r="EC147" s="1"/>
      <c r="ED147" s="1"/>
      <c r="EE147" s="1"/>
      <c r="EF147" s="1"/>
      <c r="EG147" s="1"/>
      <c r="EH147" s="1"/>
      <c r="EI147" s="1"/>
      <c r="EJ147" s="1"/>
      <c r="EK147" s="1"/>
      <c r="EL147" s="1"/>
      <c r="EM147" s="1"/>
      <c r="EO147" s="128"/>
      <c r="EP147" s="128"/>
      <c r="EQ147" s="2"/>
      <c r="ER147" s="2"/>
      <c r="ES147" s="2"/>
      <c r="ET147" s="2"/>
      <c r="EU147" s="2"/>
      <c r="EV147" s="2"/>
      <c r="EW147" s="2"/>
      <c r="EX147" s="2"/>
      <c r="EY147" s="1"/>
      <c r="EZ147" s="1"/>
      <c r="FA147" s="1"/>
      <c r="FB147" s="1"/>
      <c r="FC147" s="1"/>
      <c r="FD147" s="1"/>
      <c r="FE147" s="1"/>
      <c r="FF147" s="1"/>
      <c r="FG147" s="1"/>
      <c r="FH147" s="1"/>
      <c r="FI147" s="1"/>
      <c r="FJ147" s="1"/>
      <c r="FK147" s="1"/>
    </row>
    <row r="148" spans="1:167" ht="14.5">
      <c r="A148" s="128"/>
      <c r="B148" s="128"/>
      <c r="C148" s="2"/>
      <c r="D148" s="2"/>
      <c r="E148" s="2"/>
      <c r="F148" s="2"/>
      <c r="G148" s="2"/>
      <c r="H148" s="2"/>
      <c r="I148" s="2"/>
      <c r="J148" s="2"/>
      <c r="K148" s="1"/>
      <c r="L148" s="1"/>
      <c r="M148" s="1"/>
      <c r="N148" s="1"/>
      <c r="O148" s="1"/>
      <c r="P148" s="1"/>
      <c r="Q148" s="1"/>
      <c r="R148" s="1"/>
      <c r="S148" s="1"/>
      <c r="T148" s="1"/>
      <c r="U148" s="1"/>
      <c r="V148" s="1"/>
      <c r="W148" s="1"/>
      <c r="Y148" s="128"/>
      <c r="Z148" s="128"/>
      <c r="AA148" s="2"/>
      <c r="AB148" s="2"/>
      <c r="AC148" s="2"/>
      <c r="AD148" s="2"/>
      <c r="AE148" s="2"/>
      <c r="AF148" s="2"/>
      <c r="AG148" s="2"/>
      <c r="AH148" s="2"/>
      <c r="AI148" s="1"/>
      <c r="AJ148" s="1"/>
      <c r="AK148" s="1"/>
      <c r="AL148" s="1"/>
      <c r="AM148" s="1"/>
      <c r="AN148" s="1"/>
      <c r="AO148" s="1"/>
      <c r="AP148" s="1"/>
      <c r="AQ148" s="1"/>
      <c r="AR148" s="1"/>
      <c r="AS148" s="1"/>
      <c r="AT148" s="1"/>
      <c r="AU148" s="1"/>
      <c r="AW148" s="128"/>
      <c r="AX148" s="128"/>
      <c r="AY148" s="2"/>
      <c r="AZ148" s="2"/>
      <c r="BA148" s="2"/>
      <c r="BB148" s="2"/>
      <c r="BC148" s="2"/>
      <c r="BD148" s="2"/>
      <c r="BE148" s="2"/>
      <c r="BF148" s="2"/>
      <c r="BG148" s="1"/>
      <c r="BH148" s="1"/>
      <c r="BI148" s="1"/>
      <c r="BJ148" s="1"/>
      <c r="BK148" s="1"/>
      <c r="BL148" s="1"/>
      <c r="BM148" s="1"/>
      <c r="BN148" s="1"/>
      <c r="BO148" s="1"/>
      <c r="BP148" s="1"/>
      <c r="BQ148" s="1"/>
      <c r="BR148" s="1"/>
      <c r="BS148" s="1"/>
      <c r="BU148" s="128"/>
      <c r="BV148" s="128"/>
      <c r="BW148" s="2"/>
      <c r="BX148" s="2"/>
      <c r="BY148" s="2"/>
      <c r="BZ148" s="2"/>
      <c r="CA148" s="2"/>
      <c r="CB148" s="2"/>
      <c r="CC148" s="2"/>
      <c r="CD148" s="2"/>
      <c r="CE148" s="1"/>
      <c r="CF148" s="1"/>
      <c r="CG148" s="1"/>
      <c r="CH148" s="1"/>
      <c r="CI148" s="1"/>
      <c r="CJ148" s="1"/>
      <c r="CK148" s="1"/>
      <c r="CL148" s="1"/>
      <c r="CM148" s="1"/>
      <c r="CN148" s="1"/>
      <c r="CO148" s="1"/>
      <c r="CP148" s="1"/>
      <c r="CQ148" s="1"/>
      <c r="CS148" s="128"/>
      <c r="CT148" s="128"/>
      <c r="CU148" s="2"/>
      <c r="CV148" s="2"/>
      <c r="CW148" s="2"/>
      <c r="CX148" s="2"/>
      <c r="CY148" s="2"/>
      <c r="CZ148" s="2"/>
      <c r="DA148" s="2"/>
      <c r="DB148" s="2"/>
      <c r="DC148" s="1"/>
      <c r="DD148" s="1"/>
      <c r="DE148" s="1"/>
      <c r="DF148" s="1"/>
      <c r="DG148" s="1"/>
      <c r="DH148" s="1"/>
      <c r="DI148" s="1"/>
      <c r="DJ148" s="1"/>
      <c r="DK148" s="1"/>
      <c r="DL148" s="1"/>
      <c r="DM148" s="1"/>
      <c r="DN148" s="1"/>
      <c r="DO148" s="1"/>
      <c r="DQ148" s="128"/>
      <c r="DR148" s="128"/>
      <c r="DS148" s="2"/>
      <c r="DT148" s="2"/>
      <c r="DU148" s="2"/>
      <c r="DV148" s="2"/>
      <c r="DW148" s="2"/>
      <c r="DX148" s="2"/>
      <c r="DY148" s="2"/>
      <c r="DZ148" s="2"/>
      <c r="EA148" s="1"/>
      <c r="EB148" s="1"/>
      <c r="EC148" s="1"/>
      <c r="ED148" s="1"/>
      <c r="EE148" s="1"/>
      <c r="EF148" s="1"/>
      <c r="EG148" s="1"/>
      <c r="EH148" s="1"/>
      <c r="EI148" s="1"/>
      <c r="EJ148" s="1"/>
      <c r="EK148" s="1"/>
      <c r="EL148" s="1"/>
      <c r="EM148" s="1"/>
      <c r="EO148" s="128"/>
      <c r="EP148" s="128"/>
      <c r="EQ148" s="2"/>
      <c r="ER148" s="2"/>
      <c r="ES148" s="2"/>
      <c r="ET148" s="2"/>
      <c r="EU148" s="2"/>
      <c r="EV148" s="2"/>
      <c r="EW148" s="2"/>
      <c r="EX148" s="2"/>
      <c r="EY148" s="1"/>
      <c r="EZ148" s="1"/>
      <c r="FA148" s="1"/>
      <c r="FB148" s="1"/>
      <c r="FC148" s="1"/>
      <c r="FD148" s="1"/>
      <c r="FE148" s="1"/>
      <c r="FF148" s="1"/>
      <c r="FG148" s="1"/>
      <c r="FH148" s="1"/>
      <c r="FI148" s="1"/>
      <c r="FJ148" s="1"/>
      <c r="FK148" s="1"/>
    </row>
    <row r="149" spans="1:167" ht="14.5">
      <c r="A149" s="128"/>
      <c r="B149" s="128"/>
      <c r="C149" s="2"/>
      <c r="D149" s="2"/>
      <c r="E149" s="2"/>
      <c r="F149" s="2"/>
      <c r="G149" s="2"/>
      <c r="H149" s="2"/>
      <c r="I149" s="2"/>
      <c r="J149" s="2"/>
      <c r="K149" s="1"/>
      <c r="L149" s="1"/>
      <c r="M149" s="1"/>
      <c r="N149" s="1"/>
      <c r="O149" s="1"/>
      <c r="P149" s="1"/>
      <c r="Q149" s="1"/>
      <c r="R149" s="1"/>
      <c r="S149" s="1"/>
      <c r="T149" s="1"/>
      <c r="U149" s="1"/>
      <c r="V149" s="1"/>
      <c r="W149" s="1"/>
      <c r="Y149" s="128"/>
      <c r="Z149" s="128"/>
      <c r="AA149" s="2"/>
      <c r="AB149" s="2"/>
      <c r="AC149" s="2"/>
      <c r="AD149" s="2"/>
      <c r="AE149" s="2"/>
      <c r="AF149" s="2"/>
      <c r="AG149" s="2"/>
      <c r="AH149" s="2"/>
      <c r="AI149" s="1"/>
      <c r="AJ149" s="1"/>
      <c r="AK149" s="1"/>
      <c r="AL149" s="1"/>
      <c r="AM149" s="1"/>
      <c r="AN149" s="1"/>
      <c r="AO149" s="1"/>
      <c r="AP149" s="1"/>
      <c r="AQ149" s="1"/>
      <c r="AR149" s="1"/>
      <c r="AS149" s="1"/>
      <c r="AT149" s="1"/>
      <c r="AU149" s="1"/>
      <c r="AW149" s="128"/>
      <c r="AX149" s="128"/>
      <c r="AY149" s="2"/>
      <c r="AZ149" s="2"/>
      <c r="BA149" s="2"/>
      <c r="BB149" s="2"/>
      <c r="BC149" s="2"/>
      <c r="BD149" s="2"/>
      <c r="BE149" s="2"/>
      <c r="BF149" s="2"/>
      <c r="BG149" s="1"/>
      <c r="BH149" s="1"/>
      <c r="BI149" s="1"/>
      <c r="BJ149" s="1"/>
      <c r="BK149" s="1"/>
      <c r="BL149" s="1"/>
      <c r="BM149" s="1"/>
      <c r="BN149" s="1"/>
      <c r="BO149" s="1"/>
      <c r="BP149" s="1"/>
      <c r="BQ149" s="1"/>
      <c r="BR149" s="1"/>
      <c r="BS149" s="1"/>
      <c r="BU149" s="128"/>
      <c r="BV149" s="128"/>
      <c r="BW149" s="2"/>
      <c r="BX149" s="2"/>
      <c r="BY149" s="2"/>
      <c r="BZ149" s="2"/>
      <c r="CA149" s="2"/>
      <c r="CB149" s="2"/>
      <c r="CC149" s="2"/>
      <c r="CD149" s="2"/>
      <c r="CE149" s="1"/>
      <c r="CF149" s="1"/>
      <c r="CG149" s="1"/>
      <c r="CH149" s="1"/>
      <c r="CI149" s="1"/>
      <c r="CJ149" s="1"/>
      <c r="CK149" s="1"/>
      <c r="CL149" s="1"/>
      <c r="CM149" s="1"/>
      <c r="CN149" s="1"/>
      <c r="CO149" s="1"/>
      <c r="CP149" s="1"/>
      <c r="CQ149" s="1"/>
      <c r="CS149" s="128"/>
      <c r="CT149" s="128"/>
      <c r="CU149" s="2"/>
      <c r="CV149" s="2"/>
      <c r="CW149" s="2"/>
      <c r="CX149" s="2"/>
      <c r="CY149" s="2"/>
      <c r="CZ149" s="2"/>
      <c r="DA149" s="2"/>
      <c r="DB149" s="2"/>
      <c r="DC149" s="1"/>
      <c r="DD149" s="1"/>
      <c r="DE149" s="1"/>
      <c r="DF149" s="1"/>
      <c r="DG149" s="1"/>
      <c r="DH149" s="1"/>
      <c r="DI149" s="1"/>
      <c r="DJ149" s="1"/>
      <c r="DK149" s="1"/>
      <c r="DL149" s="1"/>
      <c r="DM149" s="1"/>
      <c r="DN149" s="1"/>
      <c r="DO149" s="1"/>
      <c r="DQ149" s="128"/>
      <c r="DR149" s="128"/>
      <c r="DS149" s="2"/>
      <c r="DT149" s="2"/>
      <c r="DU149" s="2"/>
      <c r="DV149" s="2"/>
      <c r="DW149" s="2"/>
      <c r="DX149" s="2"/>
      <c r="DY149" s="2"/>
      <c r="DZ149" s="2"/>
      <c r="EA149" s="1"/>
      <c r="EB149" s="1"/>
      <c r="EC149" s="1"/>
      <c r="ED149" s="1"/>
      <c r="EE149" s="1"/>
      <c r="EF149" s="1"/>
      <c r="EG149" s="1"/>
      <c r="EH149" s="1"/>
      <c r="EI149" s="1"/>
      <c r="EJ149" s="1"/>
      <c r="EK149" s="1"/>
      <c r="EL149" s="1"/>
      <c r="EM149" s="1"/>
      <c r="EO149" s="128"/>
      <c r="EP149" s="128"/>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9:B149"/>
    <mergeCell ref="Y149:Z149"/>
    <mergeCell ref="AW149:AX149"/>
    <mergeCell ref="BU149:BV149"/>
    <mergeCell ref="CS149:CT149"/>
    <mergeCell ref="DQ149:DR149"/>
    <mergeCell ref="EO149:EP149"/>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K135"/>
  <sheetViews>
    <sheetView topLeftCell="A2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570</v>
      </c>
      <c r="B8" s="133"/>
      <c r="C8" s="4"/>
      <c r="D8" s="4"/>
      <c r="E8" s="4"/>
      <c r="F8" s="3"/>
      <c r="G8" s="3"/>
      <c r="H8" s="3"/>
      <c r="I8" s="3"/>
      <c r="J8" s="3"/>
      <c r="K8" s="3"/>
      <c r="L8" s="3"/>
      <c r="M8" s="3"/>
      <c r="N8" s="3"/>
      <c r="O8" s="3"/>
      <c r="P8" s="3"/>
      <c r="Q8" s="3"/>
      <c r="R8" s="3"/>
      <c r="S8" s="3"/>
      <c r="T8" s="3"/>
      <c r="U8" s="3"/>
      <c r="V8" s="3"/>
      <c r="W8" s="3"/>
      <c r="Y8" s="133" t="s">
        <v>570</v>
      </c>
      <c r="Z8" s="133"/>
      <c r="AA8" s="4"/>
      <c r="AB8" s="4"/>
      <c r="AC8" s="4"/>
      <c r="AD8" s="3"/>
      <c r="AE8" s="3"/>
      <c r="AF8" s="3"/>
      <c r="AG8" s="3"/>
      <c r="AH8" s="3"/>
      <c r="AI8" s="3"/>
      <c r="AJ8" s="3"/>
      <c r="AK8" s="3"/>
      <c r="AL8" s="3"/>
      <c r="AM8" s="3"/>
      <c r="AN8" s="3"/>
      <c r="AO8" s="3"/>
      <c r="AP8" s="3"/>
      <c r="AQ8" s="3"/>
      <c r="AR8" s="3"/>
      <c r="AS8" s="3"/>
      <c r="AT8" s="3"/>
      <c r="AU8" s="3"/>
      <c r="AW8" s="133" t="s">
        <v>570</v>
      </c>
      <c r="AX8" s="133"/>
      <c r="AY8" s="4"/>
      <c r="AZ8" s="4"/>
      <c r="BA8" s="4"/>
      <c r="BB8" s="3"/>
      <c r="BC8" s="3"/>
      <c r="BD8" s="3"/>
      <c r="BE8" s="3"/>
      <c r="BF8" s="3"/>
      <c r="BG8" s="3"/>
      <c r="BH8" s="3"/>
      <c r="BI8" s="3"/>
      <c r="BJ8" s="3"/>
      <c r="BK8" s="3"/>
      <c r="BL8" s="3"/>
      <c r="BM8" s="3"/>
      <c r="BN8" s="3"/>
      <c r="BO8" s="3"/>
      <c r="BP8" s="3"/>
      <c r="BQ8" s="3"/>
      <c r="BR8" s="3"/>
      <c r="BS8" s="3"/>
      <c r="BU8" s="133" t="s">
        <v>570</v>
      </c>
      <c r="BV8" s="133"/>
      <c r="BW8" s="4"/>
      <c r="BX8" s="4"/>
      <c r="BY8" s="4"/>
      <c r="BZ8" s="3"/>
      <c r="CA8" s="3"/>
      <c r="CB8" s="3"/>
      <c r="CC8" s="3"/>
      <c r="CD8" s="3"/>
      <c r="CE8" s="3"/>
      <c r="CF8" s="3"/>
      <c r="CG8" s="3"/>
      <c r="CH8" s="3"/>
      <c r="CI8" s="3"/>
      <c r="CJ8" s="3"/>
      <c r="CK8" s="3"/>
      <c r="CL8" s="3"/>
      <c r="CM8" s="3"/>
      <c r="CN8" s="3"/>
      <c r="CO8" s="3"/>
      <c r="CP8" s="3"/>
      <c r="CQ8" s="3"/>
      <c r="CS8" s="133" t="s">
        <v>570</v>
      </c>
      <c r="CT8" s="133"/>
      <c r="CU8" s="4"/>
      <c r="CV8" s="4"/>
      <c r="CW8" s="4"/>
      <c r="CX8" s="3"/>
      <c r="CY8" s="3"/>
      <c r="CZ8" s="3"/>
      <c r="DA8" s="3"/>
      <c r="DB8" s="3"/>
      <c r="DC8" s="3"/>
      <c r="DD8" s="3"/>
      <c r="DE8" s="3"/>
      <c r="DF8" s="3"/>
      <c r="DG8" s="3"/>
      <c r="DH8" s="3"/>
      <c r="DI8" s="3"/>
      <c r="DJ8" s="3"/>
      <c r="DK8" s="3"/>
      <c r="DL8" s="3"/>
      <c r="DM8" s="3"/>
      <c r="DN8" s="3"/>
      <c r="DO8" s="3"/>
      <c r="DQ8" s="133" t="s">
        <v>570</v>
      </c>
      <c r="DR8" s="133"/>
      <c r="DS8" s="4"/>
      <c r="DT8" s="4"/>
      <c r="DU8" s="4"/>
      <c r="DV8" s="3"/>
      <c r="DW8" s="3"/>
      <c r="DX8" s="3"/>
      <c r="DY8" s="3"/>
      <c r="DZ8" s="3"/>
      <c r="EA8" s="3"/>
      <c r="EB8" s="3"/>
      <c r="EC8" s="3"/>
      <c r="ED8" s="3"/>
      <c r="EE8" s="3"/>
      <c r="EF8" s="3"/>
      <c r="EG8" s="3"/>
      <c r="EH8" s="3"/>
      <c r="EI8" s="3"/>
      <c r="EJ8" s="3"/>
      <c r="EK8" s="3"/>
      <c r="EL8" s="3"/>
      <c r="EM8" s="3"/>
      <c r="EO8" s="133" t="s">
        <v>570</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117">
      <c r="A13" s="3"/>
      <c r="B13" s="13" t="s">
        <v>571</v>
      </c>
      <c r="C13" s="4">
        <v>0.2</v>
      </c>
      <c r="D13" s="4">
        <v>0.3</v>
      </c>
      <c r="E13" s="4">
        <v>0.3</v>
      </c>
      <c r="F13" s="4">
        <v>0.4</v>
      </c>
      <c r="G13" s="4">
        <v>0.3</v>
      </c>
      <c r="H13" s="4">
        <v>0.4</v>
      </c>
      <c r="I13" s="4">
        <v>0.3</v>
      </c>
      <c r="J13" s="4">
        <v>0.3</v>
      </c>
      <c r="K13" s="4">
        <v>0.3</v>
      </c>
      <c r="L13" s="4">
        <v>0.2</v>
      </c>
      <c r="M13" s="4">
        <v>0.3</v>
      </c>
      <c r="N13" s="4">
        <v>0.2</v>
      </c>
      <c r="O13" s="4">
        <v>0.4</v>
      </c>
      <c r="P13" s="4">
        <v>0.4</v>
      </c>
      <c r="Q13" s="4">
        <v>0.4</v>
      </c>
      <c r="R13" s="4">
        <v>0.4</v>
      </c>
      <c r="S13" s="4">
        <v>0.5</v>
      </c>
      <c r="T13" s="4">
        <v>0.5</v>
      </c>
      <c r="U13" s="4">
        <v>0.6</v>
      </c>
      <c r="V13" s="4">
        <v>0.5</v>
      </c>
      <c r="W13" s="4">
        <v>0.5</v>
      </c>
      <c r="Y13" s="3"/>
      <c r="Z13" s="13" t="s">
        <v>571</v>
      </c>
      <c r="AA13" s="4">
        <v>1</v>
      </c>
      <c r="AB13" s="4">
        <v>1.2</v>
      </c>
      <c r="AC13" s="4">
        <v>1.2</v>
      </c>
      <c r="AD13" s="4">
        <v>1</v>
      </c>
      <c r="AE13" s="4">
        <v>1.1000000000000001</v>
      </c>
      <c r="AF13" s="4">
        <v>1.5</v>
      </c>
      <c r="AG13" s="4">
        <v>1.1000000000000001</v>
      </c>
      <c r="AH13" s="4">
        <v>1.1000000000000001</v>
      </c>
      <c r="AI13" s="4">
        <v>1.1000000000000001</v>
      </c>
      <c r="AJ13" s="4">
        <v>1.1000000000000001</v>
      </c>
      <c r="AK13" s="4">
        <v>1.1000000000000001</v>
      </c>
      <c r="AL13" s="4">
        <v>1</v>
      </c>
      <c r="AM13" s="4">
        <v>0.9</v>
      </c>
      <c r="AN13" s="4">
        <v>0.7</v>
      </c>
      <c r="AO13" s="4">
        <v>0.5</v>
      </c>
      <c r="AP13" s="4">
        <v>0.7</v>
      </c>
      <c r="AQ13" s="4">
        <v>0.8</v>
      </c>
      <c r="AR13" s="4">
        <v>0.7</v>
      </c>
      <c r="AS13" s="4">
        <v>0.8</v>
      </c>
      <c r="AT13" s="4">
        <v>0.7</v>
      </c>
      <c r="AU13" s="4">
        <v>0.7</v>
      </c>
      <c r="AW13" s="3"/>
      <c r="AX13" s="13" t="s">
        <v>571</v>
      </c>
      <c r="AY13" s="4">
        <v>1.4</v>
      </c>
      <c r="AZ13" s="4">
        <v>1.8</v>
      </c>
      <c r="BA13" s="4">
        <v>2.5</v>
      </c>
      <c r="BB13" s="4">
        <v>2.4</v>
      </c>
      <c r="BC13" s="4">
        <v>2.1</v>
      </c>
      <c r="BD13" s="4">
        <v>2.6</v>
      </c>
      <c r="BE13" s="4">
        <v>2.1</v>
      </c>
      <c r="BF13" s="4">
        <v>2.2000000000000002</v>
      </c>
      <c r="BG13" s="4">
        <v>1.9</v>
      </c>
      <c r="BH13" s="4">
        <v>1.3</v>
      </c>
      <c r="BI13" s="4">
        <v>1.9</v>
      </c>
      <c r="BJ13" s="4">
        <v>2</v>
      </c>
      <c r="BK13" s="4">
        <v>2.2000000000000002</v>
      </c>
      <c r="BL13" s="4">
        <v>2</v>
      </c>
      <c r="BM13" s="4">
        <v>1.7</v>
      </c>
      <c r="BN13" s="4">
        <v>2</v>
      </c>
      <c r="BO13" s="4">
        <v>2.4</v>
      </c>
      <c r="BP13" s="4">
        <v>2</v>
      </c>
      <c r="BQ13" s="4">
        <v>2.2999999999999998</v>
      </c>
      <c r="BR13" s="4">
        <v>2</v>
      </c>
      <c r="BS13" s="4">
        <v>2</v>
      </c>
      <c r="BU13" s="3"/>
      <c r="BV13" s="13" t="s">
        <v>571</v>
      </c>
      <c r="BW13" s="4">
        <v>0</v>
      </c>
      <c r="BX13" s="4">
        <v>0</v>
      </c>
      <c r="BY13" s="4">
        <v>0</v>
      </c>
      <c r="BZ13" s="4">
        <v>0</v>
      </c>
      <c r="CA13" s="4">
        <v>0</v>
      </c>
      <c r="CB13" s="4">
        <v>0</v>
      </c>
      <c r="CC13" s="4">
        <v>0.1</v>
      </c>
      <c r="CD13" s="4">
        <v>0</v>
      </c>
      <c r="CE13" s="4">
        <v>0</v>
      </c>
      <c r="CF13" s="4">
        <v>0</v>
      </c>
      <c r="CG13" s="4">
        <v>0</v>
      </c>
      <c r="CH13" s="4">
        <v>0.1</v>
      </c>
      <c r="CI13" s="4">
        <v>0</v>
      </c>
      <c r="CJ13" s="4">
        <v>0</v>
      </c>
      <c r="CK13" s="4">
        <v>0.1</v>
      </c>
      <c r="CL13" s="4">
        <v>0.1</v>
      </c>
      <c r="CM13" s="4">
        <v>0.1</v>
      </c>
      <c r="CN13" s="4">
        <v>0.1</v>
      </c>
      <c r="CO13" s="4">
        <v>0.1</v>
      </c>
      <c r="CP13" s="4">
        <v>0.1</v>
      </c>
      <c r="CQ13" s="4">
        <v>0.1</v>
      </c>
      <c r="CS13" s="3"/>
      <c r="CT13" s="13" t="s">
        <v>571</v>
      </c>
      <c r="CU13" s="4">
        <v>0</v>
      </c>
      <c r="CV13" s="4">
        <v>0</v>
      </c>
      <c r="CW13" s="4">
        <v>0.1</v>
      </c>
      <c r="CX13" s="4">
        <v>0.1</v>
      </c>
      <c r="CY13" s="4">
        <v>0</v>
      </c>
      <c r="CZ13" s="4">
        <v>0</v>
      </c>
      <c r="DA13" s="4">
        <v>0.1</v>
      </c>
      <c r="DB13" s="4">
        <v>0</v>
      </c>
      <c r="DC13" s="4">
        <v>0</v>
      </c>
      <c r="DD13" s="4">
        <v>0</v>
      </c>
      <c r="DE13" s="4">
        <v>0</v>
      </c>
      <c r="DF13" s="4">
        <v>0</v>
      </c>
      <c r="DG13" s="4">
        <v>0</v>
      </c>
      <c r="DH13" s="4">
        <v>0</v>
      </c>
      <c r="DI13" s="4">
        <v>0</v>
      </c>
      <c r="DJ13" s="4">
        <v>0.1</v>
      </c>
      <c r="DK13" s="4">
        <v>0</v>
      </c>
      <c r="DL13" s="4">
        <v>0.1</v>
      </c>
      <c r="DM13" s="4">
        <v>0.1</v>
      </c>
      <c r="DN13" s="4">
        <v>0</v>
      </c>
      <c r="DO13" s="4">
        <v>0</v>
      </c>
      <c r="DQ13" s="3"/>
      <c r="DR13" s="13" t="s">
        <v>571</v>
      </c>
      <c r="DS13" s="4">
        <v>0.4</v>
      </c>
      <c r="DT13" s="4">
        <v>0.3</v>
      </c>
      <c r="DU13" s="4">
        <v>0.5</v>
      </c>
      <c r="DV13" s="4">
        <v>0.4</v>
      </c>
      <c r="DW13" s="4">
        <v>0.4</v>
      </c>
      <c r="DX13" s="4">
        <v>0.2</v>
      </c>
      <c r="DY13" s="4">
        <v>0.3</v>
      </c>
      <c r="DZ13" s="4">
        <v>0.3</v>
      </c>
      <c r="EA13" s="4">
        <v>0.3</v>
      </c>
      <c r="EB13" s="4">
        <v>0.5</v>
      </c>
      <c r="EC13" s="4">
        <v>0.4</v>
      </c>
      <c r="ED13" s="4">
        <v>0.8</v>
      </c>
      <c r="EE13" s="4">
        <v>0.6</v>
      </c>
      <c r="EF13" s="4">
        <v>0.2</v>
      </c>
      <c r="EG13" s="4">
        <v>0.3</v>
      </c>
      <c r="EH13" s="4">
        <v>0.4</v>
      </c>
      <c r="EI13" s="4">
        <v>0.1</v>
      </c>
      <c r="EJ13" s="4">
        <v>0.5</v>
      </c>
      <c r="EK13" s="4">
        <v>0.4</v>
      </c>
      <c r="EL13" s="4">
        <v>0.2</v>
      </c>
      <c r="EM13" s="4">
        <v>0.2</v>
      </c>
      <c r="EO13" s="3"/>
      <c r="EP13" s="13" t="s">
        <v>571</v>
      </c>
      <c r="EQ13" s="4">
        <v>0.2</v>
      </c>
      <c r="ER13" s="4">
        <v>0.2</v>
      </c>
      <c r="ES13" s="4">
        <v>0.4</v>
      </c>
      <c r="ET13" s="4">
        <v>0.4</v>
      </c>
      <c r="EU13" s="4">
        <v>0.5</v>
      </c>
      <c r="EV13" s="4">
        <v>0.2</v>
      </c>
      <c r="EW13" s="4">
        <v>0.2</v>
      </c>
      <c r="EX13" s="4">
        <v>0.3</v>
      </c>
      <c r="EY13" s="4">
        <v>0.3</v>
      </c>
      <c r="EZ13" s="4">
        <v>0.4</v>
      </c>
      <c r="FA13" s="4">
        <v>0.4</v>
      </c>
      <c r="FB13" s="4">
        <v>0.3</v>
      </c>
      <c r="FC13" s="4">
        <v>0.4</v>
      </c>
      <c r="FD13" s="4">
        <v>0.3</v>
      </c>
      <c r="FE13" s="4">
        <v>0.6</v>
      </c>
      <c r="FF13" s="4">
        <v>0.7</v>
      </c>
      <c r="FG13" s="4">
        <v>0.4</v>
      </c>
      <c r="FH13" s="4">
        <v>0.7</v>
      </c>
      <c r="FI13" s="4">
        <v>0.5</v>
      </c>
      <c r="FJ13" s="4">
        <v>0.5</v>
      </c>
      <c r="FK13" s="4">
        <v>0.5</v>
      </c>
    </row>
    <row r="14" spans="1:167" ht="14.5">
      <c r="A14" s="1"/>
      <c r="B14" s="8" t="s">
        <v>492</v>
      </c>
      <c r="C14" s="2"/>
      <c r="D14" s="2"/>
      <c r="E14" s="2"/>
      <c r="F14" s="2"/>
      <c r="G14" s="2"/>
      <c r="H14" s="2"/>
      <c r="I14" s="2"/>
      <c r="J14" s="2"/>
      <c r="K14" s="2"/>
      <c r="L14" s="2"/>
      <c r="M14" s="2"/>
      <c r="N14" s="2"/>
      <c r="O14" s="2"/>
      <c r="P14" s="2"/>
      <c r="Q14" s="2"/>
      <c r="R14" s="2"/>
      <c r="S14" s="2"/>
      <c r="T14" s="2"/>
      <c r="U14" s="2"/>
      <c r="V14" s="2"/>
      <c r="W14" s="2"/>
      <c r="Y14" s="1"/>
      <c r="Z14" s="8" t="s">
        <v>492</v>
      </c>
      <c r="AA14" s="2"/>
      <c r="AB14" s="2"/>
      <c r="AC14" s="2"/>
      <c r="AD14" s="2"/>
      <c r="AE14" s="2"/>
      <c r="AF14" s="2"/>
      <c r="AG14" s="2"/>
      <c r="AH14" s="2"/>
      <c r="AI14" s="2"/>
      <c r="AJ14" s="2"/>
      <c r="AK14" s="2"/>
      <c r="AL14" s="2"/>
      <c r="AM14" s="2"/>
      <c r="AN14" s="2"/>
      <c r="AO14" s="2"/>
      <c r="AP14" s="2"/>
      <c r="AQ14" s="2"/>
      <c r="AR14" s="2"/>
      <c r="AS14" s="2"/>
      <c r="AT14" s="2"/>
      <c r="AU14" s="2"/>
      <c r="AW14" s="1"/>
      <c r="AX14" s="8" t="s">
        <v>492</v>
      </c>
      <c r="AY14" s="2"/>
      <c r="AZ14" s="2"/>
      <c r="BA14" s="2"/>
      <c r="BB14" s="2"/>
      <c r="BC14" s="2"/>
      <c r="BD14" s="2"/>
      <c r="BE14" s="2"/>
      <c r="BF14" s="2"/>
      <c r="BG14" s="2"/>
      <c r="BH14" s="2"/>
      <c r="BI14" s="2"/>
      <c r="BJ14" s="2"/>
      <c r="BK14" s="2"/>
      <c r="BL14" s="2"/>
      <c r="BM14" s="2"/>
      <c r="BN14" s="2"/>
      <c r="BO14" s="2"/>
      <c r="BP14" s="2"/>
      <c r="BQ14" s="2"/>
      <c r="BR14" s="2"/>
      <c r="BS14" s="2"/>
      <c r="BU14" s="1"/>
      <c r="BV14" s="8" t="s">
        <v>492</v>
      </c>
      <c r="BW14" s="2"/>
      <c r="BX14" s="2"/>
      <c r="BY14" s="2"/>
      <c r="BZ14" s="2"/>
      <c r="CA14" s="2"/>
      <c r="CB14" s="2"/>
      <c r="CC14" s="2"/>
      <c r="CD14" s="2"/>
      <c r="CE14" s="2"/>
      <c r="CF14" s="2"/>
      <c r="CG14" s="2"/>
      <c r="CH14" s="2"/>
      <c r="CI14" s="2"/>
      <c r="CJ14" s="2"/>
      <c r="CK14" s="2"/>
      <c r="CL14" s="2"/>
      <c r="CM14" s="2"/>
      <c r="CN14" s="2"/>
      <c r="CO14" s="2"/>
      <c r="CP14" s="2"/>
      <c r="CQ14" s="2"/>
      <c r="CS14" s="1"/>
      <c r="CT14" s="8" t="s">
        <v>492</v>
      </c>
      <c r="CU14" s="2"/>
      <c r="CV14" s="2"/>
      <c r="CW14" s="2"/>
      <c r="CX14" s="2"/>
      <c r="CY14" s="2"/>
      <c r="CZ14" s="2"/>
      <c r="DA14" s="2"/>
      <c r="DB14" s="2"/>
      <c r="DC14" s="2"/>
      <c r="DD14" s="2"/>
      <c r="DE14" s="2"/>
      <c r="DF14" s="2"/>
      <c r="DG14" s="2"/>
      <c r="DH14" s="2"/>
      <c r="DI14" s="2"/>
      <c r="DJ14" s="2"/>
      <c r="DK14" s="2"/>
      <c r="DL14" s="2"/>
      <c r="DM14" s="2"/>
      <c r="DN14" s="2"/>
      <c r="DO14" s="2"/>
      <c r="DQ14" s="1"/>
      <c r="DR14" s="8" t="s">
        <v>492</v>
      </c>
      <c r="DS14" s="2"/>
      <c r="DT14" s="2"/>
      <c r="DU14" s="2"/>
      <c r="DV14" s="2"/>
      <c r="DW14" s="2"/>
      <c r="DX14" s="2"/>
      <c r="DY14" s="2"/>
      <c r="DZ14" s="2"/>
      <c r="EA14" s="2"/>
      <c r="EB14" s="2"/>
      <c r="EC14" s="2"/>
      <c r="ED14" s="2"/>
      <c r="EE14" s="2"/>
      <c r="EF14" s="2"/>
      <c r="EG14" s="2"/>
      <c r="EH14" s="2"/>
      <c r="EI14" s="2"/>
      <c r="EJ14" s="2"/>
      <c r="EK14" s="2"/>
      <c r="EL14" s="2"/>
      <c r="EM14" s="2"/>
      <c r="EO14" s="1"/>
      <c r="EP14" s="8" t="s">
        <v>492</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9" t="s">
        <v>37</v>
      </c>
      <c r="C15" s="2">
        <v>0.2</v>
      </c>
      <c r="D15" s="2">
        <v>0.3</v>
      </c>
      <c r="E15" s="2">
        <v>0.3</v>
      </c>
      <c r="F15" s="2">
        <v>0.4</v>
      </c>
      <c r="G15" s="2">
        <v>0.3</v>
      </c>
      <c r="H15" s="2">
        <v>0.4</v>
      </c>
      <c r="I15" s="2">
        <v>0.3</v>
      </c>
      <c r="J15" s="2">
        <v>0.3</v>
      </c>
      <c r="K15" s="2">
        <v>0.3</v>
      </c>
      <c r="L15" s="2">
        <v>0.2</v>
      </c>
      <c r="M15" s="2">
        <v>0.3</v>
      </c>
      <c r="N15" s="2">
        <v>0.2</v>
      </c>
      <c r="O15" s="2">
        <v>0.4</v>
      </c>
      <c r="P15" s="2">
        <v>0.4</v>
      </c>
      <c r="Q15" s="2">
        <v>0.4</v>
      </c>
      <c r="R15" s="2">
        <v>0.4</v>
      </c>
      <c r="S15" s="2">
        <v>0.5</v>
      </c>
      <c r="T15" s="2">
        <v>0.5</v>
      </c>
      <c r="U15" s="2">
        <v>0.6</v>
      </c>
      <c r="V15" s="2">
        <v>0.5</v>
      </c>
      <c r="W15" s="2">
        <v>0.5</v>
      </c>
      <c r="Y15" s="1"/>
      <c r="Z15" s="9" t="s">
        <v>37</v>
      </c>
      <c r="AA15" s="2">
        <v>0.9</v>
      </c>
      <c r="AB15" s="2">
        <v>1.1000000000000001</v>
      </c>
      <c r="AC15" s="2">
        <v>1.2</v>
      </c>
      <c r="AD15" s="2">
        <v>1</v>
      </c>
      <c r="AE15" s="2">
        <v>1</v>
      </c>
      <c r="AF15" s="2">
        <v>1.4</v>
      </c>
      <c r="AG15" s="2">
        <v>1.1000000000000001</v>
      </c>
      <c r="AH15" s="2">
        <v>1</v>
      </c>
      <c r="AI15" s="2">
        <v>1</v>
      </c>
      <c r="AJ15" s="2">
        <v>1</v>
      </c>
      <c r="AK15" s="2">
        <v>1.1000000000000001</v>
      </c>
      <c r="AL15" s="2">
        <v>1</v>
      </c>
      <c r="AM15" s="2">
        <v>0.9</v>
      </c>
      <c r="AN15" s="2">
        <v>0.7</v>
      </c>
      <c r="AO15" s="2">
        <v>0.5</v>
      </c>
      <c r="AP15" s="2">
        <v>0.6</v>
      </c>
      <c r="AQ15" s="2">
        <v>0.7</v>
      </c>
      <c r="AR15" s="2">
        <v>0.6</v>
      </c>
      <c r="AS15" s="2">
        <v>0.8</v>
      </c>
      <c r="AT15" s="2">
        <v>0.6</v>
      </c>
      <c r="AU15" s="2">
        <v>0.6</v>
      </c>
      <c r="AW15" s="1"/>
      <c r="AX15" s="9" t="s">
        <v>37</v>
      </c>
      <c r="AY15" s="2">
        <v>1.3</v>
      </c>
      <c r="AZ15" s="2">
        <v>1.7</v>
      </c>
      <c r="BA15" s="2">
        <v>2.2999999999999998</v>
      </c>
      <c r="BB15" s="2">
        <v>2.2999999999999998</v>
      </c>
      <c r="BC15" s="2">
        <v>2</v>
      </c>
      <c r="BD15" s="2">
        <v>2.4</v>
      </c>
      <c r="BE15" s="2">
        <v>2</v>
      </c>
      <c r="BF15" s="2">
        <v>2.1</v>
      </c>
      <c r="BG15" s="2">
        <v>1.8</v>
      </c>
      <c r="BH15" s="2">
        <v>1.3</v>
      </c>
      <c r="BI15" s="2">
        <v>1.8</v>
      </c>
      <c r="BJ15" s="2">
        <v>1.9</v>
      </c>
      <c r="BK15" s="2">
        <v>2.1</v>
      </c>
      <c r="BL15" s="2">
        <v>1.9</v>
      </c>
      <c r="BM15" s="2">
        <v>1.6</v>
      </c>
      <c r="BN15" s="2">
        <v>1.9</v>
      </c>
      <c r="BO15" s="2">
        <v>2.2000000000000002</v>
      </c>
      <c r="BP15" s="2">
        <v>1.8</v>
      </c>
      <c r="BQ15" s="2">
        <v>2.1</v>
      </c>
      <c r="BR15" s="2">
        <v>1.9</v>
      </c>
      <c r="BS15" s="2">
        <v>1.9</v>
      </c>
      <c r="BU15" s="1"/>
      <c r="BV15" s="9" t="s">
        <v>37</v>
      </c>
      <c r="BW15" s="2">
        <v>0</v>
      </c>
      <c r="BX15" s="2">
        <v>0</v>
      </c>
      <c r="BY15" s="2">
        <v>0</v>
      </c>
      <c r="BZ15" s="2">
        <v>0</v>
      </c>
      <c r="CA15" s="2">
        <v>0</v>
      </c>
      <c r="CB15" s="2">
        <v>0</v>
      </c>
      <c r="CC15" s="2">
        <v>0.1</v>
      </c>
      <c r="CD15" s="2">
        <v>0</v>
      </c>
      <c r="CE15" s="2">
        <v>0</v>
      </c>
      <c r="CF15" s="2">
        <v>0</v>
      </c>
      <c r="CG15" s="2">
        <v>0</v>
      </c>
      <c r="CH15" s="2">
        <v>0.1</v>
      </c>
      <c r="CI15" s="2">
        <v>0</v>
      </c>
      <c r="CJ15" s="2">
        <v>0</v>
      </c>
      <c r="CK15" s="2">
        <v>0.1</v>
      </c>
      <c r="CL15" s="2">
        <v>0.1</v>
      </c>
      <c r="CM15" s="2">
        <v>0.1</v>
      </c>
      <c r="CN15" s="2">
        <v>0.1</v>
      </c>
      <c r="CO15" s="2">
        <v>0.1</v>
      </c>
      <c r="CP15" s="2">
        <v>0.1</v>
      </c>
      <c r="CQ15" s="2">
        <v>0.1</v>
      </c>
      <c r="CS15" s="1"/>
      <c r="CT15" s="9" t="s">
        <v>37</v>
      </c>
      <c r="CU15" s="2">
        <v>0</v>
      </c>
      <c r="CV15" s="2">
        <v>0</v>
      </c>
      <c r="CW15" s="2">
        <v>0.1</v>
      </c>
      <c r="CX15" s="2">
        <v>0.1</v>
      </c>
      <c r="CY15" s="2">
        <v>0</v>
      </c>
      <c r="CZ15" s="2">
        <v>0</v>
      </c>
      <c r="DA15" s="2">
        <v>0.1</v>
      </c>
      <c r="DB15" s="2">
        <v>0</v>
      </c>
      <c r="DC15" s="2">
        <v>0</v>
      </c>
      <c r="DD15" s="2">
        <v>0</v>
      </c>
      <c r="DE15" s="2">
        <v>0</v>
      </c>
      <c r="DF15" s="2">
        <v>0</v>
      </c>
      <c r="DG15" s="2">
        <v>0</v>
      </c>
      <c r="DH15" s="2">
        <v>0</v>
      </c>
      <c r="DI15" s="2">
        <v>0</v>
      </c>
      <c r="DJ15" s="2">
        <v>0.1</v>
      </c>
      <c r="DK15" s="2">
        <v>0</v>
      </c>
      <c r="DL15" s="2">
        <v>0.1</v>
      </c>
      <c r="DM15" s="2">
        <v>0.1</v>
      </c>
      <c r="DN15" s="2">
        <v>0</v>
      </c>
      <c r="DO15" s="2">
        <v>0</v>
      </c>
      <c r="DQ15" s="1"/>
      <c r="DR15" s="9" t="s">
        <v>37</v>
      </c>
      <c r="DS15" s="2">
        <v>0.3</v>
      </c>
      <c r="DT15" s="2">
        <v>0.3</v>
      </c>
      <c r="DU15" s="2">
        <v>0.4</v>
      </c>
      <c r="DV15" s="2">
        <v>0.3</v>
      </c>
      <c r="DW15" s="2">
        <v>0.3</v>
      </c>
      <c r="DX15" s="2">
        <v>0.2</v>
      </c>
      <c r="DY15" s="2">
        <v>0.2</v>
      </c>
      <c r="DZ15" s="2">
        <v>0.2</v>
      </c>
      <c r="EA15" s="2">
        <v>0.3</v>
      </c>
      <c r="EB15" s="2">
        <v>0.4</v>
      </c>
      <c r="EC15" s="2">
        <v>0.3</v>
      </c>
      <c r="ED15" s="2">
        <v>0.6</v>
      </c>
      <c r="EE15" s="2">
        <v>0.6</v>
      </c>
      <c r="EF15" s="2">
        <v>0.1</v>
      </c>
      <c r="EG15" s="2">
        <v>0.2</v>
      </c>
      <c r="EH15" s="2">
        <v>0.3</v>
      </c>
      <c r="EI15" s="2">
        <v>0.1</v>
      </c>
      <c r="EJ15" s="2">
        <v>0.4</v>
      </c>
      <c r="EK15" s="2">
        <v>0.3</v>
      </c>
      <c r="EL15" s="2">
        <v>0.1</v>
      </c>
      <c r="EM15" s="2">
        <v>0.1</v>
      </c>
      <c r="EO15" s="1"/>
      <c r="EP15" s="9" t="s">
        <v>37</v>
      </c>
      <c r="EQ15" s="2">
        <v>0.2</v>
      </c>
      <c r="ER15" s="2">
        <v>0.2</v>
      </c>
      <c r="ES15" s="2">
        <v>0.4</v>
      </c>
      <c r="ET15" s="2">
        <v>0.4</v>
      </c>
      <c r="EU15" s="2">
        <v>0.5</v>
      </c>
      <c r="EV15" s="2">
        <v>0.2</v>
      </c>
      <c r="EW15" s="2">
        <v>0.2</v>
      </c>
      <c r="EX15" s="2">
        <v>0.2</v>
      </c>
      <c r="EY15" s="2">
        <v>0.3</v>
      </c>
      <c r="EZ15" s="2">
        <v>0.4</v>
      </c>
      <c r="FA15" s="2">
        <v>0.4</v>
      </c>
      <c r="FB15" s="2">
        <v>0.2</v>
      </c>
      <c r="FC15" s="2">
        <v>0.4</v>
      </c>
      <c r="FD15" s="2">
        <v>0.3</v>
      </c>
      <c r="FE15" s="2">
        <v>0.6</v>
      </c>
      <c r="FF15" s="2">
        <v>0.6</v>
      </c>
      <c r="FG15" s="2">
        <v>0.4</v>
      </c>
      <c r="FH15" s="2">
        <v>0.7</v>
      </c>
      <c r="FI15" s="2">
        <v>0.5</v>
      </c>
      <c r="FJ15" s="2">
        <v>0.5</v>
      </c>
      <c r="FK15" s="2">
        <v>0.5</v>
      </c>
    </row>
    <row r="16" spans="1:167" ht="14.5">
      <c r="A16" s="1"/>
      <c r="B16" s="9"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9" t="s">
        <v>493</v>
      </c>
      <c r="AA16" s="2">
        <v>0.1</v>
      </c>
      <c r="AB16" s="2">
        <v>0.1</v>
      </c>
      <c r="AC16" s="2">
        <v>0.1</v>
      </c>
      <c r="AD16" s="2">
        <v>0.1</v>
      </c>
      <c r="AE16" s="2">
        <v>0.1</v>
      </c>
      <c r="AF16" s="2">
        <v>0.1</v>
      </c>
      <c r="AG16" s="2">
        <v>0.1</v>
      </c>
      <c r="AH16" s="2">
        <v>0.1</v>
      </c>
      <c r="AI16" s="2">
        <v>0.1</v>
      </c>
      <c r="AJ16" s="2">
        <v>0.1</v>
      </c>
      <c r="AK16" s="2">
        <v>0.1</v>
      </c>
      <c r="AL16" s="2">
        <v>0.1</v>
      </c>
      <c r="AM16" s="2">
        <v>0.1</v>
      </c>
      <c r="AN16" s="2">
        <v>0</v>
      </c>
      <c r="AO16" s="2">
        <v>0</v>
      </c>
      <c r="AP16" s="2">
        <v>0</v>
      </c>
      <c r="AQ16" s="2">
        <v>0</v>
      </c>
      <c r="AR16" s="2">
        <v>0</v>
      </c>
      <c r="AS16" s="2">
        <v>0</v>
      </c>
      <c r="AT16" s="2">
        <v>0</v>
      </c>
      <c r="AU16" s="2">
        <v>0</v>
      </c>
      <c r="AW16" s="1"/>
      <c r="AX16" s="9" t="s">
        <v>493</v>
      </c>
      <c r="AY16" s="2">
        <v>0.1</v>
      </c>
      <c r="AZ16" s="2">
        <v>0.1</v>
      </c>
      <c r="BA16" s="2">
        <v>0.1</v>
      </c>
      <c r="BB16" s="2">
        <v>0.1</v>
      </c>
      <c r="BC16" s="2">
        <v>0.1</v>
      </c>
      <c r="BD16" s="2">
        <v>0.2</v>
      </c>
      <c r="BE16" s="2">
        <v>0.1</v>
      </c>
      <c r="BF16" s="2">
        <v>0.1</v>
      </c>
      <c r="BG16" s="2">
        <v>0.1</v>
      </c>
      <c r="BH16" s="2">
        <v>0.1</v>
      </c>
      <c r="BI16" s="2">
        <v>0.1</v>
      </c>
      <c r="BJ16" s="2">
        <v>0.1</v>
      </c>
      <c r="BK16" s="2">
        <v>0.1</v>
      </c>
      <c r="BL16" s="2">
        <v>0.1</v>
      </c>
      <c r="BM16" s="2">
        <v>0.1</v>
      </c>
      <c r="BN16" s="2">
        <v>0.1</v>
      </c>
      <c r="BO16" s="2">
        <v>0.1</v>
      </c>
      <c r="BP16" s="2">
        <v>0.1</v>
      </c>
      <c r="BQ16" s="2">
        <v>0.1</v>
      </c>
      <c r="BR16" s="2">
        <v>0.1</v>
      </c>
      <c r="BS16" s="2">
        <v>0.1</v>
      </c>
      <c r="BU16" s="1"/>
      <c r="BV16" s="9"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9"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9" t="s">
        <v>493</v>
      </c>
      <c r="DS16" s="2">
        <v>0</v>
      </c>
      <c r="DT16" s="2">
        <v>0</v>
      </c>
      <c r="DU16" s="2">
        <v>0.1</v>
      </c>
      <c r="DV16" s="2">
        <v>0.1</v>
      </c>
      <c r="DW16" s="2">
        <v>0.1</v>
      </c>
      <c r="DX16" s="2">
        <v>0</v>
      </c>
      <c r="DY16" s="2">
        <v>0.1</v>
      </c>
      <c r="DZ16" s="2">
        <v>0.1</v>
      </c>
      <c r="EA16" s="2">
        <v>0.1</v>
      </c>
      <c r="EB16" s="2">
        <v>0.1</v>
      </c>
      <c r="EC16" s="2">
        <v>0.1</v>
      </c>
      <c r="ED16" s="2">
        <v>0.1</v>
      </c>
      <c r="EE16" s="2">
        <v>0</v>
      </c>
      <c r="EF16" s="2">
        <v>0</v>
      </c>
      <c r="EG16" s="2">
        <v>0.1</v>
      </c>
      <c r="EH16" s="2">
        <v>0.1</v>
      </c>
      <c r="EI16" s="2">
        <v>0</v>
      </c>
      <c r="EJ16" s="2">
        <v>0.1</v>
      </c>
      <c r="EK16" s="2">
        <v>0.1</v>
      </c>
      <c r="EL16" s="2">
        <v>0</v>
      </c>
      <c r="EM16" s="2">
        <v>0</v>
      </c>
      <c r="EO16" s="1"/>
      <c r="EP16" s="9"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4.5">
      <c r="A18" s="1"/>
      <c r="B18" s="8" t="s">
        <v>496</v>
      </c>
      <c r="C18" s="2"/>
      <c r="D18" s="2"/>
      <c r="E18" s="2"/>
      <c r="F18" s="2"/>
      <c r="G18" s="2"/>
      <c r="H18" s="2"/>
      <c r="I18" s="2"/>
      <c r="J18" s="2"/>
      <c r="K18" s="2"/>
      <c r="L18" s="2"/>
      <c r="M18" s="2"/>
      <c r="N18" s="2"/>
      <c r="O18" s="2"/>
      <c r="P18" s="2"/>
      <c r="Q18" s="2"/>
      <c r="R18" s="2"/>
      <c r="S18" s="2"/>
      <c r="T18" s="2"/>
      <c r="U18" s="2"/>
      <c r="V18" s="2"/>
      <c r="W18" s="2"/>
      <c r="Y18" s="1"/>
      <c r="Z18" s="8" t="s">
        <v>496</v>
      </c>
      <c r="AA18" s="2"/>
      <c r="AB18" s="2"/>
      <c r="AC18" s="2"/>
      <c r="AD18" s="2"/>
      <c r="AE18" s="2"/>
      <c r="AF18" s="2"/>
      <c r="AG18" s="2"/>
      <c r="AH18" s="2"/>
      <c r="AI18" s="2"/>
      <c r="AJ18" s="2"/>
      <c r="AK18" s="2"/>
      <c r="AL18" s="2"/>
      <c r="AM18" s="2"/>
      <c r="AN18" s="2"/>
      <c r="AO18" s="2"/>
      <c r="AP18" s="2"/>
      <c r="AQ18" s="2"/>
      <c r="AR18" s="2"/>
      <c r="AS18" s="2"/>
      <c r="AT18" s="2"/>
      <c r="AU18" s="2"/>
      <c r="AW18" s="1"/>
      <c r="AX18" s="8" t="s">
        <v>496</v>
      </c>
      <c r="AY18" s="2"/>
      <c r="AZ18" s="2"/>
      <c r="BA18" s="2"/>
      <c r="BB18" s="2"/>
      <c r="BC18" s="2"/>
      <c r="BD18" s="2"/>
      <c r="BE18" s="2"/>
      <c r="BF18" s="2"/>
      <c r="BG18" s="2"/>
      <c r="BH18" s="2"/>
      <c r="BI18" s="2"/>
      <c r="BJ18" s="2"/>
      <c r="BK18" s="2"/>
      <c r="BL18" s="2"/>
      <c r="BM18" s="2"/>
      <c r="BN18" s="2"/>
      <c r="BO18" s="2"/>
      <c r="BP18" s="2"/>
      <c r="BQ18" s="2"/>
      <c r="BR18" s="2"/>
      <c r="BS18" s="2"/>
      <c r="BU18" s="1"/>
      <c r="BV18" s="8" t="s">
        <v>496</v>
      </c>
      <c r="BW18" s="2"/>
      <c r="BX18" s="2"/>
      <c r="BY18" s="2"/>
      <c r="BZ18" s="2"/>
      <c r="CA18" s="2"/>
      <c r="CB18" s="2"/>
      <c r="CC18" s="2"/>
      <c r="CD18" s="2"/>
      <c r="CE18" s="2"/>
      <c r="CF18" s="2"/>
      <c r="CG18" s="2"/>
      <c r="CH18" s="2"/>
      <c r="CI18" s="2"/>
      <c r="CJ18" s="2"/>
      <c r="CK18" s="2"/>
      <c r="CL18" s="2"/>
      <c r="CM18" s="2"/>
      <c r="CN18" s="2"/>
      <c r="CO18" s="2"/>
      <c r="CP18" s="2"/>
      <c r="CQ18" s="2"/>
      <c r="CS18" s="1"/>
      <c r="CT18" s="8" t="s">
        <v>496</v>
      </c>
      <c r="CU18" s="2"/>
      <c r="CV18" s="2"/>
      <c r="CW18" s="2"/>
      <c r="CX18" s="2"/>
      <c r="CY18" s="2"/>
      <c r="CZ18" s="2"/>
      <c r="DA18" s="2"/>
      <c r="DB18" s="2"/>
      <c r="DC18" s="2"/>
      <c r="DD18" s="2"/>
      <c r="DE18" s="2"/>
      <c r="DF18" s="2"/>
      <c r="DG18" s="2"/>
      <c r="DH18" s="2"/>
      <c r="DI18" s="2"/>
      <c r="DJ18" s="2"/>
      <c r="DK18" s="2"/>
      <c r="DL18" s="2"/>
      <c r="DM18" s="2"/>
      <c r="DN18" s="2"/>
      <c r="DO18" s="2"/>
      <c r="DQ18" s="1"/>
      <c r="DR18" s="8" t="s">
        <v>496</v>
      </c>
      <c r="DS18" s="2"/>
      <c r="DT18" s="2"/>
      <c r="DU18" s="2"/>
      <c r="DV18" s="2"/>
      <c r="DW18" s="2"/>
      <c r="DX18" s="2"/>
      <c r="DY18" s="2"/>
      <c r="DZ18" s="2"/>
      <c r="EA18" s="2"/>
      <c r="EB18" s="2"/>
      <c r="EC18" s="2"/>
      <c r="ED18" s="2"/>
      <c r="EE18" s="2"/>
      <c r="EF18" s="2"/>
      <c r="EG18" s="2"/>
      <c r="EH18" s="2"/>
      <c r="EI18" s="2"/>
      <c r="EJ18" s="2"/>
      <c r="EK18" s="2"/>
      <c r="EL18" s="2"/>
      <c r="EM18" s="2"/>
      <c r="EO18" s="1"/>
      <c r="EP18" s="8" t="s">
        <v>496</v>
      </c>
      <c r="EQ18" s="2"/>
      <c r="ER18" s="2"/>
      <c r="ES18" s="2"/>
      <c r="ET18" s="2"/>
      <c r="EU18" s="2"/>
      <c r="EV18" s="2"/>
      <c r="EW18" s="2"/>
      <c r="EX18" s="2"/>
      <c r="EY18" s="2"/>
      <c r="EZ18" s="2"/>
      <c r="FA18" s="2"/>
      <c r="FB18" s="2"/>
      <c r="FC18" s="2"/>
      <c r="FD18" s="2"/>
      <c r="FE18" s="2"/>
      <c r="FF18" s="2"/>
      <c r="FG18" s="2"/>
      <c r="FH18" s="2"/>
      <c r="FI18" s="2"/>
      <c r="FJ18" s="2"/>
      <c r="FK18" s="2"/>
    </row>
    <row r="19" spans="1:167" ht="14.5">
      <c r="A19" s="1"/>
      <c r="B19" s="9"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9"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9"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9"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9"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9"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9"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spans="1:167" ht="14.5">
      <c r="A20" s="1"/>
      <c r="B20" s="9"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9"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9"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9"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9"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9" t="s">
        <v>493</v>
      </c>
      <c r="DS20" s="2">
        <v>9.8000000000000007</v>
      </c>
      <c r="DT20" s="2">
        <v>9.8000000000000007</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9"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spans="1:167" ht="14.5">
      <c r="A21" s="128"/>
      <c r="B21" s="128"/>
      <c r="C21" s="2"/>
      <c r="D21" s="2"/>
      <c r="E21" s="2"/>
      <c r="F21" s="2"/>
      <c r="G21" s="2"/>
      <c r="H21" s="2"/>
      <c r="I21" s="2"/>
      <c r="J21" s="2"/>
      <c r="K21" s="2"/>
      <c r="L21" s="2"/>
      <c r="M21" s="2"/>
      <c r="N21" s="2"/>
      <c r="O21" s="2"/>
      <c r="P21" s="2"/>
      <c r="Q21" s="2"/>
      <c r="R21" s="2"/>
      <c r="S21" s="2"/>
      <c r="T21" s="2"/>
      <c r="U21" s="2"/>
      <c r="V21" s="2"/>
      <c r="W21" s="2"/>
      <c r="Y21" s="128"/>
      <c r="Z21" s="128"/>
      <c r="AA21" s="2"/>
      <c r="AB21" s="2"/>
      <c r="AC21" s="2"/>
      <c r="AD21" s="2"/>
      <c r="AE21" s="2"/>
      <c r="AF21" s="2"/>
      <c r="AG21" s="2"/>
      <c r="AH21" s="2"/>
      <c r="AI21" s="2"/>
      <c r="AJ21" s="2"/>
      <c r="AK21" s="2"/>
      <c r="AL21" s="2"/>
      <c r="AM21" s="2"/>
      <c r="AN21" s="2"/>
      <c r="AO21" s="2"/>
      <c r="AP21" s="2"/>
      <c r="AQ21" s="2"/>
      <c r="AR21" s="2"/>
      <c r="AS21" s="2"/>
      <c r="AT21" s="2"/>
      <c r="AU21" s="2"/>
      <c r="AW21" s="128"/>
      <c r="AX21" s="128"/>
      <c r="AY21" s="2"/>
      <c r="AZ21" s="2"/>
      <c r="BA21" s="2"/>
      <c r="BB21" s="2"/>
      <c r="BC21" s="2"/>
      <c r="BD21" s="2"/>
      <c r="BE21" s="2"/>
      <c r="BF21" s="2"/>
      <c r="BG21" s="2"/>
      <c r="BH21" s="2"/>
      <c r="BI21" s="2"/>
      <c r="BJ21" s="2"/>
      <c r="BK21" s="2"/>
      <c r="BL21" s="2"/>
      <c r="BM21" s="2"/>
      <c r="BN21" s="2"/>
      <c r="BO21" s="2"/>
      <c r="BP21" s="2"/>
      <c r="BQ21" s="2"/>
      <c r="BR21" s="2"/>
      <c r="BS21" s="2"/>
      <c r="BU21" s="128"/>
      <c r="BV21" s="128"/>
      <c r="BW21" s="2"/>
      <c r="BX21" s="2"/>
      <c r="BY21" s="2"/>
      <c r="BZ21" s="2"/>
      <c r="CA21" s="2"/>
      <c r="CB21" s="2"/>
      <c r="CC21" s="2"/>
      <c r="CD21" s="2"/>
      <c r="CE21" s="2"/>
      <c r="CF21" s="2"/>
      <c r="CG21" s="2"/>
      <c r="CH21" s="2"/>
      <c r="CI21" s="2"/>
      <c r="CJ21" s="2"/>
      <c r="CK21" s="2"/>
      <c r="CL21" s="2"/>
      <c r="CM21" s="2"/>
      <c r="CN21" s="2"/>
      <c r="CO21" s="2"/>
      <c r="CP21" s="2"/>
      <c r="CQ21" s="2"/>
      <c r="CS21" s="128"/>
      <c r="CT21" s="128"/>
      <c r="CU21" s="2"/>
      <c r="CV21" s="2"/>
      <c r="CW21" s="2"/>
      <c r="CX21" s="2"/>
      <c r="CY21" s="2"/>
      <c r="CZ21" s="2"/>
      <c r="DA21" s="2"/>
      <c r="DB21" s="2"/>
      <c r="DC21" s="2"/>
      <c r="DD21" s="2"/>
      <c r="DE21" s="2"/>
      <c r="DF21" s="2"/>
      <c r="DG21" s="2"/>
      <c r="DH21" s="2"/>
      <c r="DI21" s="2"/>
      <c r="DJ21" s="2"/>
      <c r="DK21" s="2"/>
      <c r="DL21" s="2"/>
      <c r="DM21" s="2"/>
      <c r="DN21" s="2"/>
      <c r="DO21" s="2"/>
      <c r="DQ21" s="128"/>
      <c r="DR21" s="128"/>
      <c r="DS21" s="2"/>
      <c r="DT21" s="2"/>
      <c r="DU21" s="2"/>
      <c r="DV21" s="2"/>
      <c r="DW21" s="2"/>
      <c r="DX21" s="2"/>
      <c r="DY21" s="2"/>
      <c r="DZ21" s="2"/>
      <c r="EA21" s="2"/>
      <c r="EB21" s="2"/>
      <c r="EC21" s="2"/>
      <c r="ED21" s="2"/>
      <c r="EE21" s="2"/>
      <c r="EF21" s="2"/>
      <c r="EG21" s="2"/>
      <c r="EH21" s="2"/>
      <c r="EI21" s="2"/>
      <c r="EJ21" s="2"/>
      <c r="EK21" s="2"/>
      <c r="EL21" s="2"/>
      <c r="EM21" s="2"/>
      <c r="EO21" s="128"/>
      <c r="EP21" s="128"/>
      <c r="EQ21" s="2"/>
      <c r="ER21" s="2"/>
      <c r="ES21" s="2"/>
      <c r="ET21" s="2"/>
      <c r="EU21" s="2"/>
      <c r="EV21" s="2"/>
      <c r="EW21" s="2"/>
      <c r="EX21" s="2"/>
      <c r="EY21" s="2"/>
      <c r="EZ21" s="2"/>
      <c r="FA21" s="2"/>
      <c r="FB21" s="2"/>
      <c r="FC21" s="2"/>
      <c r="FD21" s="2"/>
      <c r="FE21" s="2"/>
      <c r="FF21" s="2"/>
      <c r="FG21" s="2"/>
      <c r="FH21" s="2"/>
      <c r="FI21" s="2"/>
      <c r="FJ21" s="2"/>
      <c r="FK21" s="2"/>
    </row>
    <row r="22" spans="1:167" ht="14.5">
      <c r="A22" s="1"/>
      <c r="B22" s="11" t="s">
        <v>517</v>
      </c>
      <c r="C22" s="2"/>
      <c r="D22" s="2"/>
      <c r="E22" s="2"/>
      <c r="F22" s="2"/>
      <c r="G22" s="2"/>
      <c r="H22" s="2"/>
      <c r="I22" s="2"/>
      <c r="J22" s="2"/>
      <c r="K22" s="2"/>
      <c r="L22" s="2"/>
      <c r="M22" s="2"/>
      <c r="N22" s="2"/>
      <c r="O22" s="2"/>
      <c r="P22" s="2"/>
      <c r="Q22" s="2"/>
      <c r="R22" s="2"/>
      <c r="S22" s="2"/>
      <c r="T22" s="2"/>
      <c r="U22" s="2"/>
      <c r="V22" s="2"/>
      <c r="W22" s="2"/>
      <c r="Y22" s="1"/>
      <c r="Z22" s="11" t="s">
        <v>517</v>
      </c>
      <c r="AA22" s="2"/>
      <c r="AB22" s="2"/>
      <c r="AC22" s="2"/>
      <c r="AD22" s="2"/>
      <c r="AE22" s="2"/>
      <c r="AF22" s="2"/>
      <c r="AG22" s="2"/>
      <c r="AH22" s="2"/>
      <c r="AI22" s="2"/>
      <c r="AJ22" s="2"/>
      <c r="AK22" s="2"/>
      <c r="AL22" s="2"/>
      <c r="AM22" s="2"/>
      <c r="AN22" s="2"/>
      <c r="AO22" s="2"/>
      <c r="AP22" s="2"/>
      <c r="AQ22" s="2"/>
      <c r="AR22" s="2"/>
      <c r="AS22" s="2"/>
      <c r="AT22" s="2"/>
      <c r="AU22" s="2"/>
      <c r="AW22" s="1"/>
      <c r="AX22" s="11" t="s">
        <v>517</v>
      </c>
      <c r="AY22" s="2"/>
      <c r="AZ22" s="2"/>
      <c r="BA22" s="2"/>
      <c r="BB22" s="2"/>
      <c r="BC22" s="2"/>
      <c r="BD22" s="2"/>
      <c r="BE22" s="2"/>
      <c r="BF22" s="2"/>
      <c r="BG22" s="2"/>
      <c r="BH22" s="2"/>
      <c r="BI22" s="2"/>
      <c r="BJ22" s="2"/>
      <c r="BK22" s="2"/>
      <c r="BL22" s="2"/>
      <c r="BM22" s="2"/>
      <c r="BN22" s="2"/>
      <c r="BO22" s="2"/>
      <c r="BP22" s="2"/>
      <c r="BQ22" s="2"/>
      <c r="BR22" s="2"/>
      <c r="BS22" s="2"/>
      <c r="BU22" s="1"/>
      <c r="BV22" s="11" t="s">
        <v>517</v>
      </c>
      <c r="BW22" s="2"/>
      <c r="BX22" s="2"/>
      <c r="BY22" s="2"/>
      <c r="BZ22" s="2"/>
      <c r="CA22" s="2"/>
      <c r="CB22" s="2"/>
      <c r="CC22" s="2"/>
      <c r="CD22" s="2"/>
      <c r="CE22" s="2"/>
      <c r="CF22" s="2"/>
      <c r="CG22" s="2"/>
      <c r="CH22" s="2"/>
      <c r="CI22" s="2"/>
      <c r="CJ22" s="2"/>
      <c r="CK22" s="2"/>
      <c r="CL22" s="2"/>
      <c r="CM22" s="2"/>
      <c r="CN22" s="2"/>
      <c r="CO22" s="2"/>
      <c r="CP22" s="2"/>
      <c r="CQ22" s="2"/>
      <c r="CS22" s="1"/>
      <c r="CT22" s="11" t="s">
        <v>517</v>
      </c>
      <c r="CU22" s="2"/>
      <c r="CV22" s="2"/>
      <c r="CW22" s="2"/>
      <c r="CX22" s="2"/>
      <c r="CY22" s="2"/>
      <c r="CZ22" s="2"/>
      <c r="DA22" s="2"/>
      <c r="DB22" s="2"/>
      <c r="DC22" s="2"/>
      <c r="DD22" s="2"/>
      <c r="DE22" s="2"/>
      <c r="DF22" s="2"/>
      <c r="DG22" s="2"/>
      <c r="DH22" s="2"/>
      <c r="DI22" s="2"/>
      <c r="DJ22" s="2"/>
      <c r="DK22" s="2"/>
      <c r="DL22" s="2"/>
      <c r="DM22" s="2"/>
      <c r="DN22" s="2"/>
      <c r="DO22" s="2"/>
      <c r="DQ22" s="1"/>
      <c r="DR22" s="11" t="s">
        <v>517</v>
      </c>
      <c r="DS22" s="2"/>
      <c r="DT22" s="2"/>
      <c r="DU22" s="2"/>
      <c r="DV22" s="2"/>
      <c r="DW22" s="2"/>
      <c r="DX22" s="2"/>
      <c r="DY22" s="2"/>
      <c r="DZ22" s="2"/>
      <c r="EA22" s="2"/>
      <c r="EB22" s="2"/>
      <c r="EC22" s="2"/>
      <c r="ED22" s="2"/>
      <c r="EE22" s="2"/>
      <c r="EF22" s="2"/>
      <c r="EG22" s="2"/>
      <c r="EH22" s="2"/>
      <c r="EI22" s="2"/>
      <c r="EJ22" s="2"/>
      <c r="EK22" s="2"/>
      <c r="EL22" s="2"/>
      <c r="EM22" s="2"/>
      <c r="EO22" s="1"/>
      <c r="EP22" s="11" t="s">
        <v>517</v>
      </c>
      <c r="EQ22" s="2"/>
      <c r="ER22" s="2"/>
      <c r="ES22" s="2"/>
      <c r="ET22" s="2"/>
      <c r="EU22" s="2"/>
      <c r="EV22" s="2"/>
      <c r="EW22" s="2"/>
      <c r="EX22" s="2"/>
      <c r="EY22" s="2"/>
      <c r="EZ22" s="2"/>
      <c r="FA22" s="2"/>
      <c r="FB22" s="2"/>
      <c r="FC22" s="2"/>
      <c r="FD22" s="2"/>
      <c r="FE22" s="2"/>
      <c r="FF22" s="2"/>
      <c r="FG22" s="2"/>
      <c r="FH22" s="2"/>
      <c r="FI22" s="2"/>
      <c r="FJ22" s="2"/>
      <c r="FK22" s="2"/>
    </row>
    <row r="23" spans="1:167" ht="15.5">
      <c r="A23" s="1"/>
      <c r="B23" s="9" t="s">
        <v>518</v>
      </c>
      <c r="C23" s="2">
        <v>1.43</v>
      </c>
      <c r="D23" s="2">
        <v>1.49</v>
      </c>
      <c r="E23" s="2">
        <v>1.55</v>
      </c>
      <c r="F23" s="2">
        <v>1.6</v>
      </c>
      <c r="G23" s="2">
        <v>1.7</v>
      </c>
      <c r="H23" s="2">
        <v>1.79</v>
      </c>
      <c r="I23" s="2">
        <v>1.89</v>
      </c>
      <c r="J23" s="2">
        <v>1.94</v>
      </c>
      <c r="K23" s="2">
        <v>1.97</v>
      </c>
      <c r="L23" s="2">
        <v>2.02</v>
      </c>
      <c r="M23" s="2">
        <v>2.0299999999999998</v>
      </c>
      <c r="N23" s="2">
        <v>2.06</v>
      </c>
      <c r="O23" s="2">
        <v>2.09</v>
      </c>
      <c r="P23" s="2">
        <v>2.11</v>
      </c>
      <c r="Q23" s="2">
        <v>2.13</v>
      </c>
      <c r="R23" s="2">
        <v>2.1800000000000002</v>
      </c>
      <c r="S23" s="2">
        <v>2.2200000000000002</v>
      </c>
      <c r="T23" s="2">
        <v>2.2999999999999998</v>
      </c>
      <c r="U23" s="2">
        <v>2.34</v>
      </c>
      <c r="V23" s="2">
        <v>2.38</v>
      </c>
      <c r="W23" s="2">
        <v>2.42</v>
      </c>
      <c r="Y23" s="1"/>
      <c r="Z23" s="9" t="s">
        <v>518</v>
      </c>
      <c r="AA23" s="2">
        <v>3.51</v>
      </c>
      <c r="AB23" s="2">
        <v>3.61</v>
      </c>
      <c r="AC23" s="2">
        <v>3.8</v>
      </c>
      <c r="AD23" s="2">
        <v>3.97</v>
      </c>
      <c r="AE23" s="2">
        <v>4.13</v>
      </c>
      <c r="AF23" s="2">
        <v>4.24</v>
      </c>
      <c r="AG23" s="2">
        <v>4.34</v>
      </c>
      <c r="AH23" s="2">
        <v>4.43</v>
      </c>
      <c r="AI23" s="2">
        <v>4.58</v>
      </c>
      <c r="AJ23" s="2">
        <v>4.71</v>
      </c>
      <c r="AK23" s="2">
        <v>4.75</v>
      </c>
      <c r="AL23" s="2">
        <v>4.87</v>
      </c>
      <c r="AM23" s="2">
        <v>4.95</v>
      </c>
      <c r="AN23" s="2">
        <v>5.0999999999999996</v>
      </c>
      <c r="AO23" s="2">
        <v>5.24</v>
      </c>
      <c r="AP23" s="2">
        <v>5.35</v>
      </c>
      <c r="AQ23" s="2">
        <v>5.4</v>
      </c>
      <c r="AR23" s="2">
        <v>5.49</v>
      </c>
      <c r="AS23" s="2">
        <v>5.54</v>
      </c>
      <c r="AT23" s="2">
        <v>5.57</v>
      </c>
      <c r="AU23" s="2">
        <v>5.65</v>
      </c>
      <c r="AW23" s="1"/>
      <c r="AX23" s="9" t="s">
        <v>518</v>
      </c>
      <c r="AY23" s="2">
        <v>8.68</v>
      </c>
      <c r="AZ23" s="2">
        <v>8.8800000000000008</v>
      </c>
      <c r="BA23" s="2">
        <v>9.2100000000000009</v>
      </c>
      <c r="BB23" s="2">
        <v>9.6300000000000008</v>
      </c>
      <c r="BC23" s="2">
        <v>10.11</v>
      </c>
      <c r="BD23" s="2">
        <v>10.44</v>
      </c>
      <c r="BE23" s="2">
        <v>10.86</v>
      </c>
      <c r="BF23" s="2">
        <v>11.14</v>
      </c>
      <c r="BG23" s="2">
        <v>11.38</v>
      </c>
      <c r="BH23" s="2">
        <v>11.7</v>
      </c>
      <c r="BI23" s="2">
        <v>11.88</v>
      </c>
      <c r="BJ23" s="2">
        <v>12.04</v>
      </c>
      <c r="BK23" s="2">
        <v>12.2</v>
      </c>
      <c r="BL23" s="2">
        <v>12.47</v>
      </c>
      <c r="BM23" s="2">
        <v>12.55</v>
      </c>
      <c r="BN23" s="2">
        <v>13.24</v>
      </c>
      <c r="BO23" s="2">
        <v>13.43</v>
      </c>
      <c r="BP23" s="2">
        <v>13.59</v>
      </c>
      <c r="BQ23" s="2">
        <v>13.75</v>
      </c>
      <c r="BR23" s="2">
        <v>13.99</v>
      </c>
      <c r="BS23" s="2">
        <v>14.13</v>
      </c>
      <c r="BU23" s="1"/>
      <c r="BV23" s="9" t="s">
        <v>518</v>
      </c>
      <c r="BW23" s="2">
        <v>0.72</v>
      </c>
      <c r="BX23" s="2">
        <v>0.75</v>
      </c>
      <c r="BY23" s="2">
        <v>0.79</v>
      </c>
      <c r="BZ23" s="2">
        <v>0.8</v>
      </c>
      <c r="CA23" s="2">
        <v>0.84</v>
      </c>
      <c r="CB23" s="2">
        <v>0.86</v>
      </c>
      <c r="CC23" s="2">
        <v>0.87</v>
      </c>
      <c r="CD23" s="2">
        <v>0.88</v>
      </c>
      <c r="CE23" s="2">
        <v>0.9</v>
      </c>
      <c r="CF23" s="2">
        <v>0.92</v>
      </c>
      <c r="CG23" s="2">
        <v>0.91</v>
      </c>
      <c r="CH23" s="2">
        <v>0.93</v>
      </c>
      <c r="CI23" s="2">
        <v>0.95</v>
      </c>
      <c r="CJ23" s="2">
        <v>0.97</v>
      </c>
      <c r="CK23" s="2">
        <v>1.02</v>
      </c>
      <c r="CL23" s="2">
        <v>1.07</v>
      </c>
      <c r="CM23" s="2">
        <v>1.0900000000000001</v>
      </c>
      <c r="CN23" s="2">
        <v>1.1000000000000001</v>
      </c>
      <c r="CO23" s="2">
        <v>1.1100000000000001</v>
      </c>
      <c r="CP23" s="2">
        <v>1.1200000000000001</v>
      </c>
      <c r="CQ23" s="2">
        <v>1.1299999999999999</v>
      </c>
      <c r="CS23" s="1"/>
      <c r="CT23" s="9" t="s">
        <v>518</v>
      </c>
      <c r="CU23" s="2">
        <v>0.67</v>
      </c>
      <c r="CV23" s="2">
        <v>0.69</v>
      </c>
      <c r="CW23" s="2">
        <v>0.71</v>
      </c>
      <c r="CX23" s="2">
        <v>0.74</v>
      </c>
      <c r="CY23" s="2">
        <v>0.78</v>
      </c>
      <c r="CZ23" s="2">
        <v>0.81</v>
      </c>
      <c r="DA23" s="2">
        <v>0.82</v>
      </c>
      <c r="DB23" s="2">
        <v>0.82</v>
      </c>
      <c r="DC23" s="2">
        <v>0.86</v>
      </c>
      <c r="DD23" s="2">
        <v>0.89</v>
      </c>
      <c r="DE23" s="2">
        <v>0.91</v>
      </c>
      <c r="DF23" s="2">
        <v>0.97</v>
      </c>
      <c r="DG23" s="2">
        <v>1.01</v>
      </c>
      <c r="DH23" s="2">
        <v>1.07</v>
      </c>
      <c r="DI23" s="2">
        <v>1.0900000000000001</v>
      </c>
      <c r="DJ23" s="2">
        <v>1.1499999999999999</v>
      </c>
      <c r="DK23" s="2">
        <v>1.18</v>
      </c>
      <c r="DL23" s="2">
        <v>1.19</v>
      </c>
      <c r="DM23" s="2">
        <v>1.23</v>
      </c>
      <c r="DN23" s="2">
        <v>1.22</v>
      </c>
      <c r="DO23" s="2">
        <v>1.23</v>
      </c>
      <c r="DQ23" s="1"/>
      <c r="DR23" s="9" t="s">
        <v>518</v>
      </c>
      <c r="DS23" s="2">
        <v>3.63</v>
      </c>
      <c r="DT23" s="2">
        <v>3.78</v>
      </c>
      <c r="DU23" s="2">
        <v>3.93</v>
      </c>
      <c r="DV23" s="2">
        <v>4.08</v>
      </c>
      <c r="DW23" s="2">
        <v>4.21</v>
      </c>
      <c r="DX23" s="2">
        <v>4.4800000000000004</v>
      </c>
      <c r="DY23" s="2">
        <v>4.67</v>
      </c>
      <c r="DZ23" s="2">
        <v>4.74</v>
      </c>
      <c r="EA23" s="2">
        <v>4.9000000000000004</v>
      </c>
      <c r="EB23" s="2">
        <v>5.15</v>
      </c>
      <c r="EC23" s="2">
        <v>5.34</v>
      </c>
      <c r="ED23" s="2">
        <v>5.49</v>
      </c>
      <c r="EE23" s="2">
        <v>5.56</v>
      </c>
      <c r="EF23" s="2">
        <v>5.59</v>
      </c>
      <c r="EG23" s="2">
        <v>5.66</v>
      </c>
      <c r="EH23" s="2">
        <v>6.07</v>
      </c>
      <c r="EI23" s="2">
        <v>6.21</v>
      </c>
      <c r="EJ23" s="2">
        <v>6.34</v>
      </c>
      <c r="EK23" s="2">
        <v>6.31</v>
      </c>
      <c r="EL23" s="2">
        <v>6.3</v>
      </c>
      <c r="EM23" s="2">
        <v>6.2</v>
      </c>
      <c r="EO23" s="1"/>
      <c r="EP23" s="9" t="s">
        <v>518</v>
      </c>
      <c r="EQ23" s="2">
        <v>2.77</v>
      </c>
      <c r="ER23" s="2">
        <v>2.91</v>
      </c>
      <c r="ES23" s="2">
        <v>3.19</v>
      </c>
      <c r="ET23" s="2">
        <v>3.41</v>
      </c>
      <c r="EU23" s="2">
        <v>3.69</v>
      </c>
      <c r="EV23" s="2">
        <v>3.91</v>
      </c>
      <c r="EW23" s="2">
        <v>4.2300000000000004</v>
      </c>
      <c r="EX23" s="2">
        <v>4.5</v>
      </c>
      <c r="EY23" s="2">
        <v>5.08</v>
      </c>
      <c r="EZ23" s="2">
        <v>5.34</v>
      </c>
      <c r="FA23" s="2">
        <v>5.65</v>
      </c>
      <c r="FB23" s="2">
        <v>5.75</v>
      </c>
      <c r="FC23" s="2">
        <v>5.92</v>
      </c>
      <c r="FD23" s="2">
        <v>6</v>
      </c>
      <c r="FE23" s="2">
        <v>6.02</v>
      </c>
      <c r="FF23" s="2">
        <v>6.18</v>
      </c>
      <c r="FG23" s="2">
        <v>6.31</v>
      </c>
      <c r="FH23" s="2">
        <v>6.43</v>
      </c>
      <c r="FI23" s="2">
        <v>6.54</v>
      </c>
      <c r="FJ23" s="2">
        <v>6.7</v>
      </c>
      <c r="FK23" s="2">
        <v>6.78</v>
      </c>
    </row>
    <row r="24" spans="1:167" ht="14.5">
      <c r="A24" s="128"/>
      <c r="B24" s="128"/>
      <c r="C24" s="2"/>
      <c r="D24" s="2"/>
      <c r="E24" s="2"/>
      <c r="F24" s="2"/>
      <c r="G24" s="2"/>
      <c r="H24" s="2"/>
      <c r="I24" s="2"/>
      <c r="J24" s="2"/>
      <c r="K24" s="2"/>
      <c r="L24" s="2"/>
      <c r="M24" s="2"/>
      <c r="N24" s="2"/>
      <c r="O24" s="2"/>
      <c r="P24" s="2"/>
      <c r="Q24" s="2"/>
      <c r="R24" s="2"/>
      <c r="S24" s="2"/>
      <c r="T24" s="2"/>
      <c r="U24" s="2"/>
      <c r="V24" s="2"/>
      <c r="W24" s="2"/>
      <c r="Y24" s="128"/>
      <c r="Z24" s="128"/>
      <c r="AA24" s="2"/>
      <c r="AB24" s="2"/>
      <c r="AC24" s="2"/>
      <c r="AD24" s="2"/>
      <c r="AE24" s="2"/>
      <c r="AF24" s="2"/>
      <c r="AG24" s="2"/>
      <c r="AH24" s="2"/>
      <c r="AI24" s="2"/>
      <c r="AJ24" s="2"/>
      <c r="AK24" s="2"/>
      <c r="AL24" s="2"/>
      <c r="AM24" s="2"/>
      <c r="AN24" s="2"/>
      <c r="AO24" s="2"/>
      <c r="AP24" s="2"/>
      <c r="AQ24" s="2"/>
      <c r="AR24" s="2"/>
      <c r="AS24" s="2"/>
      <c r="AT24" s="2"/>
      <c r="AU24" s="2"/>
      <c r="AW24" s="128"/>
      <c r="AX24" s="128"/>
      <c r="AY24" s="2"/>
      <c r="AZ24" s="2"/>
      <c r="BA24" s="2"/>
      <c r="BB24" s="2"/>
      <c r="BC24" s="2"/>
      <c r="BD24" s="2"/>
      <c r="BE24" s="2"/>
      <c r="BF24" s="2"/>
      <c r="BG24" s="2"/>
      <c r="BH24" s="2"/>
      <c r="BI24" s="2"/>
      <c r="BJ24" s="2"/>
      <c r="BK24" s="2"/>
      <c r="BL24" s="2"/>
      <c r="BM24" s="2"/>
      <c r="BN24" s="2"/>
      <c r="BO24" s="2"/>
      <c r="BP24" s="2"/>
      <c r="BQ24" s="2"/>
      <c r="BR24" s="2"/>
      <c r="BS24" s="2"/>
      <c r="BU24" s="128"/>
      <c r="BV24" s="128"/>
      <c r="BW24" s="2"/>
      <c r="BX24" s="2"/>
      <c r="BY24" s="2"/>
      <c r="BZ24" s="2"/>
      <c r="CA24" s="2"/>
      <c r="CB24" s="2"/>
      <c r="CC24" s="2"/>
      <c r="CD24" s="2"/>
      <c r="CE24" s="2"/>
      <c r="CF24" s="2"/>
      <c r="CG24" s="2"/>
      <c r="CH24" s="2"/>
      <c r="CI24" s="2"/>
      <c r="CJ24" s="2"/>
      <c r="CK24" s="2"/>
      <c r="CL24" s="2"/>
      <c r="CM24" s="2"/>
      <c r="CN24" s="2"/>
      <c r="CO24" s="2"/>
      <c r="CP24" s="2"/>
      <c r="CQ24" s="2"/>
      <c r="CS24" s="128"/>
      <c r="CT24" s="128"/>
      <c r="CU24" s="2"/>
      <c r="CV24" s="2"/>
      <c r="CW24" s="2"/>
      <c r="CX24" s="2"/>
      <c r="CY24" s="2"/>
      <c r="CZ24" s="2"/>
      <c r="DA24" s="2"/>
      <c r="DB24" s="2"/>
      <c r="DC24" s="2"/>
      <c r="DD24" s="2"/>
      <c r="DE24" s="2"/>
      <c r="DF24" s="2"/>
      <c r="DG24" s="2"/>
      <c r="DH24" s="2"/>
      <c r="DI24" s="2"/>
      <c r="DJ24" s="2"/>
      <c r="DK24" s="2"/>
      <c r="DL24" s="2"/>
      <c r="DM24" s="2"/>
      <c r="DN24" s="2"/>
      <c r="DO24" s="2"/>
      <c r="DQ24" s="128"/>
      <c r="DR24" s="128"/>
      <c r="DS24" s="2"/>
      <c r="DT24" s="2"/>
      <c r="DU24" s="2"/>
      <c r="DV24" s="2"/>
      <c r="DW24" s="2"/>
      <c r="DX24" s="2"/>
      <c r="DY24" s="2"/>
      <c r="DZ24" s="2"/>
      <c r="EA24" s="2"/>
      <c r="EB24" s="2"/>
      <c r="EC24" s="2"/>
      <c r="ED24" s="2"/>
      <c r="EE24" s="2"/>
      <c r="EF24" s="2"/>
      <c r="EG24" s="2"/>
      <c r="EH24" s="2"/>
      <c r="EI24" s="2"/>
      <c r="EJ24" s="2"/>
      <c r="EK24" s="2"/>
      <c r="EL24" s="2"/>
      <c r="EM24" s="2"/>
      <c r="EO24" s="128"/>
      <c r="EP24" s="128"/>
      <c r="EQ24" s="2"/>
      <c r="ER24" s="2"/>
      <c r="ES24" s="2"/>
      <c r="ET24" s="2"/>
      <c r="EU24" s="2"/>
      <c r="EV24" s="2"/>
      <c r="EW24" s="2"/>
      <c r="EX24" s="2"/>
      <c r="EY24" s="2"/>
      <c r="EZ24" s="2"/>
      <c r="FA24" s="2"/>
      <c r="FB24" s="2"/>
      <c r="FC24" s="2"/>
      <c r="FD24" s="2"/>
      <c r="FE24" s="2"/>
      <c r="FF24" s="2"/>
      <c r="FG24" s="2"/>
      <c r="FH24" s="2"/>
      <c r="FI24" s="2"/>
      <c r="FJ24" s="2"/>
      <c r="FK24" s="2"/>
    </row>
    <row r="25" spans="1:167" ht="15">
      <c r="A25" s="3"/>
      <c r="B25" s="11" t="s">
        <v>519</v>
      </c>
      <c r="C25" s="4">
        <v>161.68</v>
      </c>
      <c r="D25" s="4">
        <v>213.57</v>
      </c>
      <c r="E25" s="4">
        <v>181.26</v>
      </c>
      <c r="F25" s="4">
        <v>218.93</v>
      </c>
      <c r="G25" s="4">
        <v>171.26</v>
      </c>
      <c r="H25" s="4">
        <v>212.04</v>
      </c>
      <c r="I25" s="4">
        <v>153.85</v>
      </c>
      <c r="J25" s="4">
        <v>139.88999999999999</v>
      </c>
      <c r="K25" s="4">
        <v>156.47</v>
      </c>
      <c r="L25" s="4">
        <v>106.07</v>
      </c>
      <c r="M25" s="4">
        <v>128.1</v>
      </c>
      <c r="N25" s="4">
        <v>107.17</v>
      </c>
      <c r="O25" s="4">
        <v>204.1</v>
      </c>
      <c r="P25" s="4">
        <v>174.6</v>
      </c>
      <c r="Q25" s="4">
        <v>175.21</v>
      </c>
      <c r="R25" s="4">
        <v>202.02</v>
      </c>
      <c r="S25" s="4">
        <v>212.14</v>
      </c>
      <c r="T25" s="4">
        <v>215.67</v>
      </c>
      <c r="U25" s="4">
        <v>267.88</v>
      </c>
      <c r="V25" s="4">
        <v>191.46</v>
      </c>
      <c r="W25" s="4">
        <v>189</v>
      </c>
      <c r="Y25" s="3"/>
      <c r="Z25" s="11" t="s">
        <v>519</v>
      </c>
      <c r="AA25" s="4">
        <v>275.14</v>
      </c>
      <c r="AB25" s="4">
        <v>320.77999999999997</v>
      </c>
      <c r="AC25" s="4">
        <v>323.06</v>
      </c>
      <c r="AD25" s="4">
        <v>256.54000000000002</v>
      </c>
      <c r="AE25" s="4">
        <v>260.58</v>
      </c>
      <c r="AF25" s="4">
        <v>344.44</v>
      </c>
      <c r="AG25" s="4">
        <v>260.45999999999998</v>
      </c>
      <c r="AH25" s="4">
        <v>247.56</v>
      </c>
      <c r="AI25" s="4">
        <v>234.31</v>
      </c>
      <c r="AJ25" s="4">
        <v>224.14</v>
      </c>
      <c r="AK25" s="4">
        <v>236.78</v>
      </c>
      <c r="AL25" s="4">
        <v>209.11</v>
      </c>
      <c r="AM25" s="4">
        <v>187.76</v>
      </c>
      <c r="AN25" s="4">
        <v>136.69999999999999</v>
      </c>
      <c r="AO25" s="4">
        <v>104.69</v>
      </c>
      <c r="AP25" s="4">
        <v>126.78</v>
      </c>
      <c r="AQ25" s="4">
        <v>144.02000000000001</v>
      </c>
      <c r="AR25" s="4">
        <v>124.8</v>
      </c>
      <c r="AS25" s="4">
        <v>146.30000000000001</v>
      </c>
      <c r="AT25" s="4">
        <v>120.24</v>
      </c>
      <c r="AU25" s="4">
        <v>119.13</v>
      </c>
      <c r="AW25" s="3"/>
      <c r="AX25" s="11" t="s">
        <v>519</v>
      </c>
      <c r="AY25" s="4">
        <v>156.38999999999999</v>
      </c>
      <c r="AZ25" s="4">
        <v>199.86</v>
      </c>
      <c r="BA25" s="4">
        <v>269.63</v>
      </c>
      <c r="BB25" s="4">
        <v>249.55</v>
      </c>
      <c r="BC25" s="4">
        <v>205.22</v>
      </c>
      <c r="BD25" s="4">
        <v>245.2</v>
      </c>
      <c r="BE25" s="4">
        <v>197.28</v>
      </c>
      <c r="BF25" s="4">
        <v>195.72</v>
      </c>
      <c r="BG25" s="4">
        <v>171.08</v>
      </c>
      <c r="BH25" s="4">
        <v>115.22</v>
      </c>
      <c r="BI25" s="4">
        <v>162.88999999999999</v>
      </c>
      <c r="BJ25" s="4">
        <v>166.78</v>
      </c>
      <c r="BK25" s="4">
        <v>180.53</v>
      </c>
      <c r="BL25" s="4">
        <v>163.66999999999999</v>
      </c>
      <c r="BM25" s="4">
        <v>137.38</v>
      </c>
      <c r="BN25" s="4">
        <v>150.53</v>
      </c>
      <c r="BO25" s="4">
        <v>176.12</v>
      </c>
      <c r="BP25" s="4">
        <v>143.96</v>
      </c>
      <c r="BQ25" s="4">
        <v>166.23</v>
      </c>
      <c r="BR25" s="4">
        <v>143.38</v>
      </c>
      <c r="BS25" s="4">
        <v>142.97</v>
      </c>
      <c r="BU25" s="3"/>
      <c r="BV25" s="11" t="s">
        <v>519</v>
      </c>
      <c r="BW25" s="4">
        <v>31.62</v>
      </c>
      <c r="BX25" s="4">
        <v>44.13</v>
      </c>
      <c r="BY25" s="4">
        <v>41.29</v>
      </c>
      <c r="BZ25" s="4">
        <v>53.57</v>
      </c>
      <c r="CA25" s="4">
        <v>19.86</v>
      </c>
      <c r="CB25" s="4">
        <v>54.76</v>
      </c>
      <c r="CC25" s="4">
        <v>63.35</v>
      </c>
      <c r="CD25" s="4">
        <v>50.12</v>
      </c>
      <c r="CE25" s="4">
        <v>37</v>
      </c>
      <c r="CF25" s="4">
        <v>27.96</v>
      </c>
      <c r="CG25" s="4">
        <v>43.29</v>
      </c>
      <c r="CH25" s="4">
        <v>61.9</v>
      </c>
      <c r="CI25" s="4">
        <v>39.9</v>
      </c>
      <c r="CJ25" s="4">
        <v>26.9</v>
      </c>
      <c r="CK25" s="4">
        <v>66.11</v>
      </c>
      <c r="CL25" s="4">
        <v>85.3</v>
      </c>
      <c r="CM25" s="4">
        <v>68.77</v>
      </c>
      <c r="CN25" s="4">
        <v>69.81</v>
      </c>
      <c r="CO25" s="4">
        <v>82.53</v>
      </c>
      <c r="CP25" s="4">
        <v>61.91</v>
      </c>
      <c r="CQ25" s="4">
        <v>63.59</v>
      </c>
      <c r="CS25" s="3"/>
      <c r="CT25" s="11" t="s">
        <v>519</v>
      </c>
      <c r="CU25" s="4">
        <v>59.74</v>
      </c>
      <c r="CV25" s="4">
        <v>66.63</v>
      </c>
      <c r="CW25" s="4">
        <v>77.459999999999994</v>
      </c>
      <c r="CX25" s="4">
        <v>72.099999999999994</v>
      </c>
      <c r="CY25" s="4">
        <v>27.07</v>
      </c>
      <c r="CZ25" s="4">
        <v>33.75</v>
      </c>
      <c r="DA25" s="4">
        <v>85.51</v>
      </c>
      <c r="DB25" s="4">
        <v>53.77</v>
      </c>
      <c r="DC25" s="4">
        <v>47.57</v>
      </c>
      <c r="DD25" s="4">
        <v>27.53</v>
      </c>
      <c r="DE25" s="4">
        <v>29.55</v>
      </c>
      <c r="DF25" s="4">
        <v>43.18</v>
      </c>
      <c r="DG25" s="4">
        <v>36.61</v>
      </c>
      <c r="DH25" s="4">
        <v>36.49</v>
      </c>
      <c r="DI25" s="4">
        <v>35.69</v>
      </c>
      <c r="DJ25" s="4">
        <v>56.09</v>
      </c>
      <c r="DK25" s="4">
        <v>37.72</v>
      </c>
      <c r="DL25" s="4">
        <v>52.76</v>
      </c>
      <c r="DM25" s="4">
        <v>57.96</v>
      </c>
      <c r="DN25" s="4">
        <v>34.89</v>
      </c>
      <c r="DO25" s="4">
        <v>35.03</v>
      </c>
      <c r="DQ25" s="3"/>
      <c r="DR25" s="11" t="s">
        <v>519</v>
      </c>
      <c r="DS25" s="4">
        <v>96.89</v>
      </c>
      <c r="DT25" s="4">
        <v>77.22</v>
      </c>
      <c r="DU25" s="4">
        <v>122.55</v>
      </c>
      <c r="DV25" s="4">
        <v>94.09</v>
      </c>
      <c r="DW25" s="4">
        <v>86.71</v>
      </c>
      <c r="DX25" s="4">
        <v>43.62</v>
      </c>
      <c r="DY25" s="4">
        <v>64.06</v>
      </c>
      <c r="DZ25" s="4">
        <v>62.55</v>
      </c>
      <c r="EA25" s="4">
        <v>63.62</v>
      </c>
      <c r="EB25" s="4">
        <v>88.55</v>
      </c>
      <c r="EC25" s="4">
        <v>80.52</v>
      </c>
      <c r="ED25" s="4">
        <v>139.76</v>
      </c>
      <c r="EE25" s="4">
        <v>110.3</v>
      </c>
      <c r="EF25" s="4">
        <v>28.85</v>
      </c>
      <c r="EG25" s="4">
        <v>46.61</v>
      </c>
      <c r="EH25" s="4">
        <v>61.72</v>
      </c>
      <c r="EI25" s="4">
        <v>23.19</v>
      </c>
      <c r="EJ25" s="4">
        <v>81.650000000000006</v>
      </c>
      <c r="EK25" s="4">
        <v>64.22</v>
      </c>
      <c r="EL25" s="4">
        <v>29.12</v>
      </c>
      <c r="EM25" s="4">
        <v>28.83</v>
      </c>
      <c r="EO25" s="3"/>
      <c r="EP25" s="11" t="s">
        <v>519</v>
      </c>
      <c r="EQ25" s="4">
        <v>86.68</v>
      </c>
      <c r="ER25" s="4">
        <v>81.56</v>
      </c>
      <c r="ES25" s="4">
        <v>119.32</v>
      </c>
      <c r="ET25" s="4">
        <v>132.04</v>
      </c>
      <c r="EU25" s="4">
        <v>136.37</v>
      </c>
      <c r="EV25" s="4">
        <v>50.13</v>
      </c>
      <c r="EW25" s="4">
        <v>51</v>
      </c>
      <c r="EX25" s="4">
        <v>58.4</v>
      </c>
      <c r="EY25" s="4">
        <v>68.52</v>
      </c>
      <c r="EZ25" s="4">
        <v>80.78</v>
      </c>
      <c r="FA25" s="4">
        <v>75.69</v>
      </c>
      <c r="FB25" s="4">
        <v>43.47</v>
      </c>
      <c r="FC25" s="4">
        <v>67.78</v>
      </c>
      <c r="FD25" s="4">
        <v>50.02</v>
      </c>
      <c r="FE25" s="4">
        <v>99.31</v>
      </c>
      <c r="FF25" s="4">
        <v>111.81</v>
      </c>
      <c r="FG25" s="4">
        <v>71.099999999999994</v>
      </c>
      <c r="FH25" s="4">
        <v>112.15</v>
      </c>
      <c r="FI25" s="4">
        <v>80.75</v>
      </c>
      <c r="FJ25" s="4">
        <v>75.069999999999993</v>
      </c>
      <c r="FK25" s="4">
        <v>71.3</v>
      </c>
    </row>
    <row r="26" spans="1:167" ht="14.5">
      <c r="A26" s="128"/>
      <c r="B26" s="128"/>
      <c r="C26" s="2"/>
      <c r="D26" s="2"/>
      <c r="E26" s="2"/>
      <c r="F26" s="2"/>
      <c r="G26" s="2"/>
      <c r="H26" s="2"/>
      <c r="I26" s="2"/>
      <c r="J26" s="2"/>
      <c r="K26" s="2"/>
      <c r="L26" s="2"/>
      <c r="M26" s="2"/>
      <c r="N26" s="2"/>
      <c r="O26" s="2"/>
      <c r="P26" s="2"/>
      <c r="Q26" s="2"/>
      <c r="R26" s="2"/>
      <c r="S26" s="2"/>
      <c r="T26" s="2"/>
      <c r="U26" s="2"/>
      <c r="V26" s="2"/>
      <c r="W26" s="2"/>
      <c r="Y26" s="128"/>
      <c r="Z26" s="128"/>
      <c r="AA26" s="2"/>
      <c r="AB26" s="2"/>
      <c r="AC26" s="2"/>
      <c r="AD26" s="2"/>
      <c r="AE26" s="2"/>
      <c r="AF26" s="2"/>
      <c r="AG26" s="2"/>
      <c r="AH26" s="2"/>
      <c r="AI26" s="2"/>
      <c r="AJ26" s="2"/>
      <c r="AK26" s="2"/>
      <c r="AL26" s="2"/>
      <c r="AM26" s="2"/>
      <c r="AN26" s="2"/>
      <c r="AO26" s="2"/>
      <c r="AP26" s="2"/>
      <c r="AQ26" s="2"/>
      <c r="AR26" s="2"/>
      <c r="AS26" s="2"/>
      <c r="AT26" s="2"/>
      <c r="AU26" s="2"/>
      <c r="AW26" s="128"/>
      <c r="AX26" s="128"/>
      <c r="AY26" s="2"/>
      <c r="AZ26" s="2"/>
      <c r="BA26" s="2"/>
      <c r="BB26" s="2"/>
      <c r="BC26" s="2"/>
      <c r="BD26" s="2"/>
      <c r="BE26" s="2"/>
      <c r="BF26" s="2"/>
      <c r="BG26" s="2"/>
      <c r="BH26" s="2"/>
      <c r="BI26" s="2"/>
      <c r="BJ26" s="2"/>
      <c r="BK26" s="2"/>
      <c r="BL26" s="2"/>
      <c r="BM26" s="2"/>
      <c r="BN26" s="2"/>
      <c r="BO26" s="2"/>
      <c r="BP26" s="2"/>
      <c r="BQ26" s="2"/>
      <c r="BR26" s="2"/>
      <c r="BS26" s="2"/>
      <c r="BU26" s="128"/>
      <c r="BV26" s="128"/>
      <c r="BW26" s="2"/>
      <c r="BX26" s="2"/>
      <c r="BY26" s="2"/>
      <c r="BZ26" s="2"/>
      <c r="CA26" s="2"/>
      <c r="CB26" s="2"/>
      <c r="CC26" s="2"/>
      <c r="CD26" s="2"/>
      <c r="CE26" s="2"/>
      <c r="CF26" s="2"/>
      <c r="CG26" s="2"/>
      <c r="CH26" s="2"/>
      <c r="CI26" s="2"/>
      <c r="CJ26" s="2"/>
      <c r="CK26" s="2"/>
      <c r="CL26" s="2"/>
      <c r="CM26" s="2"/>
      <c r="CN26" s="2"/>
      <c r="CO26" s="2"/>
      <c r="CP26" s="2"/>
      <c r="CQ26" s="2"/>
      <c r="CS26" s="128"/>
      <c r="CT26" s="128"/>
      <c r="CU26" s="2"/>
      <c r="CV26" s="2"/>
      <c r="CW26" s="2"/>
      <c r="CX26" s="2"/>
      <c r="CY26" s="2"/>
      <c r="CZ26" s="2"/>
      <c r="DA26" s="2"/>
      <c r="DB26" s="2"/>
      <c r="DC26" s="2"/>
      <c r="DD26" s="2"/>
      <c r="DE26" s="2"/>
      <c r="DF26" s="2"/>
      <c r="DG26" s="2"/>
      <c r="DH26" s="2"/>
      <c r="DI26" s="2"/>
      <c r="DJ26" s="2"/>
      <c r="DK26" s="2"/>
      <c r="DL26" s="2"/>
      <c r="DM26" s="2"/>
      <c r="DN26" s="2"/>
      <c r="DO26" s="2"/>
      <c r="DQ26" s="128"/>
      <c r="DR26" s="128"/>
      <c r="DS26" s="2"/>
      <c r="DT26" s="2"/>
      <c r="DU26" s="2"/>
      <c r="DV26" s="2"/>
      <c r="DW26" s="2"/>
      <c r="DX26" s="2"/>
      <c r="DY26" s="2"/>
      <c r="DZ26" s="2"/>
      <c r="EA26" s="2"/>
      <c r="EB26" s="2"/>
      <c r="EC26" s="2"/>
      <c r="ED26" s="2"/>
      <c r="EE26" s="2"/>
      <c r="EF26" s="2"/>
      <c r="EG26" s="2"/>
      <c r="EH26" s="2"/>
      <c r="EI26" s="2"/>
      <c r="EJ26" s="2"/>
      <c r="EK26" s="2"/>
      <c r="EL26" s="2"/>
      <c r="EM26" s="2"/>
      <c r="EO26" s="128"/>
      <c r="EP26" s="128"/>
      <c r="EQ26" s="2"/>
      <c r="ER26" s="2"/>
      <c r="ES26" s="2"/>
      <c r="ET26" s="2"/>
      <c r="EU26" s="2"/>
      <c r="EV26" s="2"/>
      <c r="EW26" s="2"/>
      <c r="EX26" s="2"/>
      <c r="EY26" s="2"/>
      <c r="EZ26" s="2"/>
      <c r="FA26" s="2"/>
      <c r="FB26" s="2"/>
      <c r="FC26" s="2"/>
      <c r="FD26" s="2"/>
      <c r="FE26" s="2"/>
      <c r="FF26" s="2"/>
      <c r="FG26" s="2"/>
      <c r="FH26" s="2"/>
      <c r="FI26" s="2"/>
      <c r="FJ26" s="2"/>
      <c r="FK26" s="2"/>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117">
      <c r="A28" s="3"/>
      <c r="B28" s="13" t="s">
        <v>572</v>
      </c>
      <c r="C28" s="4">
        <v>1.9</v>
      </c>
      <c r="D28" s="4">
        <v>1.9</v>
      </c>
      <c r="E28" s="4">
        <v>1.9</v>
      </c>
      <c r="F28" s="4">
        <v>1.8</v>
      </c>
      <c r="G28" s="4">
        <v>2.6</v>
      </c>
      <c r="H28" s="4">
        <v>2.2000000000000002</v>
      </c>
      <c r="I28" s="4">
        <v>2</v>
      </c>
      <c r="J28" s="4">
        <v>2.4</v>
      </c>
      <c r="K28" s="4">
        <v>2.1</v>
      </c>
      <c r="L28" s="4">
        <v>1.6</v>
      </c>
      <c r="M28" s="4">
        <v>1.1000000000000001</v>
      </c>
      <c r="N28" s="4">
        <v>1.8</v>
      </c>
      <c r="O28" s="4">
        <v>2</v>
      </c>
      <c r="P28" s="4">
        <v>1.8</v>
      </c>
      <c r="Q28" s="4">
        <v>2</v>
      </c>
      <c r="R28" s="4">
        <v>2.1</v>
      </c>
      <c r="S28" s="4">
        <v>2</v>
      </c>
      <c r="T28" s="4">
        <v>2</v>
      </c>
      <c r="U28" s="4">
        <v>1.7</v>
      </c>
      <c r="V28" s="4">
        <v>2.2000000000000002</v>
      </c>
      <c r="W28" s="4">
        <v>1.8</v>
      </c>
      <c r="Y28" s="3"/>
      <c r="Z28" s="13" t="s">
        <v>572</v>
      </c>
      <c r="AA28" s="4">
        <v>8.8000000000000007</v>
      </c>
      <c r="AB28" s="4">
        <v>8.1999999999999993</v>
      </c>
      <c r="AC28" s="4">
        <v>9</v>
      </c>
      <c r="AD28" s="4">
        <v>9.9</v>
      </c>
      <c r="AE28" s="4">
        <v>9</v>
      </c>
      <c r="AF28" s="4">
        <v>8.8000000000000007</v>
      </c>
      <c r="AG28" s="4">
        <v>7.7</v>
      </c>
      <c r="AH28" s="4">
        <v>8.1</v>
      </c>
      <c r="AI28" s="4">
        <v>7.7</v>
      </c>
      <c r="AJ28" s="4">
        <v>9.1</v>
      </c>
      <c r="AK28" s="4">
        <v>8.6999999999999993</v>
      </c>
      <c r="AL28" s="4">
        <v>8.5</v>
      </c>
      <c r="AM28" s="4">
        <v>7.8</v>
      </c>
      <c r="AN28" s="4">
        <v>6.8</v>
      </c>
      <c r="AO28" s="4">
        <v>7.9</v>
      </c>
      <c r="AP28" s="4">
        <v>8.1999999999999993</v>
      </c>
      <c r="AQ28" s="4">
        <v>8.4</v>
      </c>
      <c r="AR28" s="4">
        <v>8.6</v>
      </c>
      <c r="AS28" s="4">
        <v>8.6999999999999993</v>
      </c>
      <c r="AT28" s="4">
        <v>8.6999999999999993</v>
      </c>
      <c r="AU28" s="4">
        <v>7.1</v>
      </c>
      <c r="AW28" s="3"/>
      <c r="AX28" s="13" t="s">
        <v>572</v>
      </c>
      <c r="AY28" s="4">
        <v>15.8</v>
      </c>
      <c r="AZ28" s="4">
        <v>15.8</v>
      </c>
      <c r="BA28" s="4">
        <v>15.1</v>
      </c>
      <c r="BB28" s="4">
        <v>16.2</v>
      </c>
      <c r="BC28" s="4">
        <v>15.8</v>
      </c>
      <c r="BD28" s="4">
        <v>14.2</v>
      </c>
      <c r="BE28" s="4">
        <v>12.7</v>
      </c>
      <c r="BF28" s="4">
        <v>13.4</v>
      </c>
      <c r="BG28" s="4">
        <v>13.1</v>
      </c>
      <c r="BH28" s="4">
        <v>12.6</v>
      </c>
      <c r="BI28" s="4">
        <v>12.4</v>
      </c>
      <c r="BJ28" s="4">
        <v>13.6</v>
      </c>
      <c r="BK28" s="4">
        <v>12</v>
      </c>
      <c r="BL28" s="4">
        <v>14.1</v>
      </c>
      <c r="BM28" s="4">
        <v>15.9</v>
      </c>
      <c r="BN28" s="4">
        <v>15.9</v>
      </c>
      <c r="BO28" s="4">
        <v>16.7</v>
      </c>
      <c r="BP28" s="4">
        <v>17.100000000000001</v>
      </c>
      <c r="BQ28" s="4">
        <v>18.2</v>
      </c>
      <c r="BR28" s="4">
        <v>19.7</v>
      </c>
      <c r="BS28" s="4">
        <v>18.399999999999999</v>
      </c>
      <c r="BU28" s="3"/>
      <c r="BV28" s="13" t="s">
        <v>572</v>
      </c>
      <c r="BW28" s="4">
        <v>1.7</v>
      </c>
      <c r="BX28" s="4">
        <v>1.6</v>
      </c>
      <c r="BY28" s="4">
        <v>1.7</v>
      </c>
      <c r="BZ28" s="4">
        <v>1.6</v>
      </c>
      <c r="CA28" s="4">
        <v>1.7</v>
      </c>
      <c r="CB28" s="4">
        <v>1.6</v>
      </c>
      <c r="CC28" s="4">
        <v>1.4</v>
      </c>
      <c r="CD28" s="4">
        <v>1.5</v>
      </c>
      <c r="CE28" s="4">
        <v>1.6</v>
      </c>
      <c r="CF28" s="4">
        <v>1.6</v>
      </c>
      <c r="CG28" s="4">
        <v>1.3</v>
      </c>
      <c r="CH28" s="4">
        <v>1.4</v>
      </c>
      <c r="CI28" s="4">
        <v>1.3</v>
      </c>
      <c r="CJ28" s="4">
        <v>1.6</v>
      </c>
      <c r="CK28" s="4">
        <v>1.8</v>
      </c>
      <c r="CL28" s="4">
        <v>1.7</v>
      </c>
      <c r="CM28" s="4">
        <v>1.7</v>
      </c>
      <c r="CN28" s="4">
        <v>1.9</v>
      </c>
      <c r="CO28" s="4">
        <v>2.2000000000000002</v>
      </c>
      <c r="CP28" s="4">
        <v>2.2999999999999998</v>
      </c>
      <c r="CQ28" s="4">
        <v>2.2000000000000002</v>
      </c>
      <c r="CS28" s="3"/>
      <c r="CT28" s="13" t="s">
        <v>572</v>
      </c>
      <c r="CU28" s="4">
        <v>1.5</v>
      </c>
      <c r="CV28" s="4">
        <v>1.3</v>
      </c>
      <c r="CW28" s="4">
        <v>1.6</v>
      </c>
      <c r="CX28" s="4">
        <v>1.4</v>
      </c>
      <c r="CY28" s="4">
        <v>1.4</v>
      </c>
      <c r="CZ28" s="4">
        <v>1.4</v>
      </c>
      <c r="DA28" s="4">
        <v>1.3</v>
      </c>
      <c r="DB28" s="4">
        <v>1.3</v>
      </c>
      <c r="DC28" s="4">
        <v>1.5</v>
      </c>
      <c r="DD28" s="4">
        <v>1.7</v>
      </c>
      <c r="DE28" s="4">
        <v>1.3</v>
      </c>
      <c r="DF28" s="4">
        <v>1.3</v>
      </c>
      <c r="DG28" s="4">
        <v>1.2</v>
      </c>
      <c r="DH28" s="4">
        <v>1.2</v>
      </c>
      <c r="DI28" s="4">
        <v>1.3</v>
      </c>
      <c r="DJ28" s="4">
        <v>1.3</v>
      </c>
      <c r="DK28" s="4">
        <v>1.6</v>
      </c>
      <c r="DL28" s="4">
        <v>1.7</v>
      </c>
      <c r="DM28" s="4">
        <v>2</v>
      </c>
      <c r="DN28" s="4">
        <v>2.2000000000000002</v>
      </c>
      <c r="DO28" s="4">
        <v>2</v>
      </c>
      <c r="DQ28" s="3"/>
      <c r="DR28" s="13" t="s">
        <v>572</v>
      </c>
      <c r="DS28" s="4">
        <v>7.6</v>
      </c>
      <c r="DT28" s="4">
        <v>6.9</v>
      </c>
      <c r="DU28" s="4">
        <v>8.1999999999999993</v>
      </c>
      <c r="DV28" s="4">
        <v>8.8000000000000007</v>
      </c>
      <c r="DW28" s="4">
        <v>8.6</v>
      </c>
      <c r="DX28" s="4">
        <v>8</v>
      </c>
      <c r="DY28" s="4">
        <v>7.7</v>
      </c>
      <c r="DZ28" s="4">
        <v>7.8</v>
      </c>
      <c r="EA28" s="4">
        <v>8</v>
      </c>
      <c r="EB28" s="4">
        <v>8.3000000000000007</v>
      </c>
      <c r="EC28" s="4">
        <v>8.1999999999999993</v>
      </c>
      <c r="ED28" s="4">
        <v>8.6</v>
      </c>
      <c r="EE28" s="4">
        <v>8.8000000000000007</v>
      </c>
      <c r="EF28" s="4">
        <v>8.8000000000000007</v>
      </c>
      <c r="EG28" s="4">
        <v>9.3000000000000007</v>
      </c>
      <c r="EH28" s="4">
        <v>8.8000000000000007</v>
      </c>
      <c r="EI28" s="4">
        <v>9.9</v>
      </c>
      <c r="EJ28" s="4">
        <v>12</v>
      </c>
      <c r="EK28" s="4">
        <v>12.7</v>
      </c>
      <c r="EL28" s="4">
        <v>13.2</v>
      </c>
      <c r="EM28" s="4">
        <v>12.4</v>
      </c>
      <c r="EO28" s="3"/>
      <c r="EP28" s="13" t="s">
        <v>572</v>
      </c>
      <c r="EQ28" s="4">
        <v>5.4</v>
      </c>
      <c r="ER28" s="4">
        <v>5.5</v>
      </c>
      <c r="ES28" s="4">
        <v>6.2</v>
      </c>
      <c r="ET28" s="4">
        <v>5.2</v>
      </c>
      <c r="EU28" s="4">
        <v>4.9000000000000004</v>
      </c>
      <c r="EV28" s="4">
        <v>5</v>
      </c>
      <c r="EW28" s="4">
        <v>5.2</v>
      </c>
      <c r="EX28" s="4">
        <v>5.7</v>
      </c>
      <c r="EY28" s="4">
        <v>6.3</v>
      </c>
      <c r="EZ28" s="4">
        <v>5.5</v>
      </c>
      <c r="FA28" s="4">
        <v>5.6</v>
      </c>
      <c r="FB28" s="4">
        <v>6.1</v>
      </c>
      <c r="FC28" s="4">
        <v>6.1</v>
      </c>
      <c r="FD28" s="4">
        <v>6</v>
      </c>
      <c r="FE28" s="4">
        <v>5.5</v>
      </c>
      <c r="FF28" s="4">
        <v>5.3</v>
      </c>
      <c r="FG28" s="4">
        <v>6.1</v>
      </c>
      <c r="FH28" s="4">
        <v>6.2</v>
      </c>
      <c r="FI28" s="4">
        <v>6.3</v>
      </c>
      <c r="FJ28" s="4">
        <v>6.8</v>
      </c>
      <c r="FK28" s="4">
        <v>6.7</v>
      </c>
    </row>
    <row r="29" spans="1:167" ht="14.5">
      <c r="A29" s="1"/>
      <c r="B29" s="8" t="s">
        <v>492</v>
      </c>
      <c r="C29" s="2"/>
      <c r="D29" s="2"/>
      <c r="E29" s="2"/>
      <c r="F29" s="2"/>
      <c r="G29" s="2"/>
      <c r="H29" s="2"/>
      <c r="I29" s="2"/>
      <c r="J29" s="2"/>
      <c r="K29" s="2"/>
      <c r="L29" s="2"/>
      <c r="M29" s="2"/>
      <c r="N29" s="2"/>
      <c r="O29" s="2"/>
      <c r="P29" s="2"/>
      <c r="Q29" s="2"/>
      <c r="R29" s="2"/>
      <c r="S29" s="2"/>
      <c r="T29" s="2"/>
      <c r="U29" s="2"/>
      <c r="V29" s="2"/>
      <c r="W29" s="2"/>
      <c r="Y29" s="1"/>
      <c r="Z29" s="8" t="s">
        <v>492</v>
      </c>
      <c r="AA29" s="2"/>
      <c r="AB29" s="2"/>
      <c r="AC29" s="2"/>
      <c r="AD29" s="2"/>
      <c r="AE29" s="2"/>
      <c r="AF29" s="2"/>
      <c r="AG29" s="2"/>
      <c r="AH29" s="2"/>
      <c r="AI29" s="2"/>
      <c r="AJ29" s="2"/>
      <c r="AK29" s="2"/>
      <c r="AL29" s="2"/>
      <c r="AM29" s="2"/>
      <c r="AN29" s="2"/>
      <c r="AO29" s="2"/>
      <c r="AP29" s="2"/>
      <c r="AQ29" s="2"/>
      <c r="AR29" s="2"/>
      <c r="AS29" s="2"/>
      <c r="AT29" s="2"/>
      <c r="AU29" s="2"/>
      <c r="AW29" s="1"/>
      <c r="AX29" s="8" t="s">
        <v>492</v>
      </c>
      <c r="AY29" s="2"/>
      <c r="AZ29" s="2"/>
      <c r="BA29" s="2"/>
      <c r="BB29" s="2"/>
      <c r="BC29" s="2"/>
      <c r="BD29" s="2"/>
      <c r="BE29" s="2"/>
      <c r="BF29" s="2"/>
      <c r="BG29" s="2"/>
      <c r="BH29" s="2"/>
      <c r="BI29" s="2"/>
      <c r="BJ29" s="2"/>
      <c r="BK29" s="2"/>
      <c r="BL29" s="2"/>
      <c r="BM29" s="2"/>
      <c r="BN29" s="2"/>
      <c r="BO29" s="2"/>
      <c r="BP29" s="2"/>
      <c r="BQ29" s="2"/>
      <c r="BR29" s="2"/>
      <c r="BS29" s="2"/>
      <c r="BU29" s="1"/>
      <c r="BV29" s="8" t="s">
        <v>492</v>
      </c>
      <c r="BW29" s="2"/>
      <c r="BX29" s="2"/>
      <c r="BY29" s="2"/>
      <c r="BZ29" s="2"/>
      <c r="CA29" s="2"/>
      <c r="CB29" s="2"/>
      <c r="CC29" s="2"/>
      <c r="CD29" s="2"/>
      <c r="CE29" s="2"/>
      <c r="CF29" s="2"/>
      <c r="CG29" s="2"/>
      <c r="CH29" s="2"/>
      <c r="CI29" s="2"/>
      <c r="CJ29" s="2"/>
      <c r="CK29" s="2"/>
      <c r="CL29" s="2"/>
      <c r="CM29" s="2"/>
      <c r="CN29" s="2"/>
      <c r="CO29" s="2"/>
      <c r="CP29" s="2"/>
      <c r="CQ29" s="2"/>
      <c r="CS29" s="1"/>
      <c r="CT29" s="8" t="s">
        <v>492</v>
      </c>
      <c r="CU29" s="2"/>
      <c r="CV29" s="2"/>
      <c r="CW29" s="2"/>
      <c r="CX29" s="2"/>
      <c r="CY29" s="2"/>
      <c r="CZ29" s="2"/>
      <c r="DA29" s="2"/>
      <c r="DB29" s="2"/>
      <c r="DC29" s="2"/>
      <c r="DD29" s="2"/>
      <c r="DE29" s="2"/>
      <c r="DF29" s="2"/>
      <c r="DG29" s="2"/>
      <c r="DH29" s="2"/>
      <c r="DI29" s="2"/>
      <c r="DJ29" s="2"/>
      <c r="DK29" s="2"/>
      <c r="DL29" s="2"/>
      <c r="DM29" s="2"/>
      <c r="DN29" s="2"/>
      <c r="DO29" s="2"/>
      <c r="DQ29" s="1"/>
      <c r="DR29" s="8" t="s">
        <v>492</v>
      </c>
      <c r="DS29" s="2"/>
      <c r="DT29" s="2"/>
      <c r="DU29" s="2"/>
      <c r="DV29" s="2"/>
      <c r="DW29" s="2"/>
      <c r="DX29" s="2"/>
      <c r="DY29" s="2"/>
      <c r="DZ29" s="2"/>
      <c r="EA29" s="2"/>
      <c r="EB29" s="2"/>
      <c r="EC29" s="2"/>
      <c r="ED29" s="2"/>
      <c r="EE29" s="2"/>
      <c r="EF29" s="2"/>
      <c r="EG29" s="2"/>
      <c r="EH29" s="2"/>
      <c r="EI29" s="2"/>
      <c r="EJ29" s="2"/>
      <c r="EK29" s="2"/>
      <c r="EL29" s="2"/>
      <c r="EM29" s="2"/>
      <c r="EO29" s="1"/>
      <c r="EP29" s="8" t="s">
        <v>492</v>
      </c>
      <c r="EQ29" s="2"/>
      <c r="ER29" s="2"/>
      <c r="ES29" s="2"/>
      <c r="ET29" s="2"/>
      <c r="EU29" s="2"/>
      <c r="EV29" s="2"/>
      <c r="EW29" s="2"/>
      <c r="EX29" s="2"/>
      <c r="EY29" s="2"/>
      <c r="EZ29" s="2"/>
      <c r="FA29" s="2"/>
      <c r="FB29" s="2"/>
      <c r="FC29" s="2"/>
      <c r="FD29" s="2"/>
      <c r="FE29" s="2"/>
      <c r="FF29" s="2"/>
      <c r="FG29" s="2"/>
      <c r="FH29" s="2"/>
      <c r="FI29" s="2"/>
      <c r="FJ29" s="2"/>
      <c r="FK29" s="2"/>
    </row>
    <row r="30" spans="1:167" ht="14.5">
      <c r="A30" s="1"/>
      <c r="B30" s="9" t="s">
        <v>37</v>
      </c>
      <c r="C30" s="2">
        <v>0.6</v>
      </c>
      <c r="D30" s="2">
        <v>0.5</v>
      </c>
      <c r="E30" s="2">
        <v>0.7</v>
      </c>
      <c r="F30" s="2">
        <v>0.5</v>
      </c>
      <c r="G30" s="2">
        <v>0.6</v>
      </c>
      <c r="H30" s="2">
        <v>0.4</v>
      </c>
      <c r="I30" s="2">
        <v>0.3</v>
      </c>
      <c r="J30" s="2">
        <v>0.7</v>
      </c>
      <c r="K30" s="2">
        <v>0.7</v>
      </c>
      <c r="L30" s="2">
        <v>0.6</v>
      </c>
      <c r="M30" s="2">
        <v>0.4</v>
      </c>
      <c r="N30" s="2">
        <v>0.5</v>
      </c>
      <c r="O30" s="2">
        <v>0.6</v>
      </c>
      <c r="P30" s="2">
        <v>0.3</v>
      </c>
      <c r="Q30" s="2">
        <v>0.4</v>
      </c>
      <c r="R30" s="2">
        <v>0.4</v>
      </c>
      <c r="S30" s="2">
        <v>0.3</v>
      </c>
      <c r="T30" s="2">
        <v>0.5</v>
      </c>
      <c r="U30" s="2">
        <v>0.4</v>
      </c>
      <c r="V30" s="2">
        <v>0.6</v>
      </c>
      <c r="W30" s="2">
        <v>0.4</v>
      </c>
      <c r="Y30" s="1"/>
      <c r="Z30" s="9" t="s">
        <v>37</v>
      </c>
      <c r="AA30" s="2">
        <v>1.9</v>
      </c>
      <c r="AB30" s="2">
        <v>1.7</v>
      </c>
      <c r="AC30" s="2">
        <v>1.7</v>
      </c>
      <c r="AD30" s="2">
        <v>1.8</v>
      </c>
      <c r="AE30" s="2">
        <v>1.9</v>
      </c>
      <c r="AF30" s="2">
        <v>1.9</v>
      </c>
      <c r="AG30" s="2">
        <v>1.8</v>
      </c>
      <c r="AH30" s="2">
        <v>2.5</v>
      </c>
      <c r="AI30" s="2">
        <v>2.4</v>
      </c>
      <c r="AJ30" s="2">
        <v>2.1</v>
      </c>
      <c r="AK30" s="2">
        <v>2.2000000000000002</v>
      </c>
      <c r="AL30" s="2">
        <v>1.9</v>
      </c>
      <c r="AM30" s="2">
        <v>2.7</v>
      </c>
      <c r="AN30" s="2">
        <v>1.2</v>
      </c>
      <c r="AO30" s="2">
        <v>1.7</v>
      </c>
      <c r="AP30" s="2">
        <v>1.6</v>
      </c>
      <c r="AQ30" s="2">
        <v>1.7</v>
      </c>
      <c r="AR30" s="2">
        <v>1.6</v>
      </c>
      <c r="AS30" s="2">
        <v>2</v>
      </c>
      <c r="AT30" s="2">
        <v>2</v>
      </c>
      <c r="AU30" s="2">
        <v>1.7</v>
      </c>
      <c r="AW30" s="1"/>
      <c r="AX30" s="9" t="s">
        <v>37</v>
      </c>
      <c r="AY30" s="2">
        <v>0.4</v>
      </c>
      <c r="AZ30" s="2">
        <v>0.2</v>
      </c>
      <c r="BA30" s="2">
        <v>0.7</v>
      </c>
      <c r="BB30" s="2">
        <v>0.7</v>
      </c>
      <c r="BC30" s="2">
        <v>0.7</v>
      </c>
      <c r="BD30" s="2">
        <v>0.4</v>
      </c>
      <c r="BE30" s="2">
        <v>0.3</v>
      </c>
      <c r="BF30" s="2">
        <v>0.1</v>
      </c>
      <c r="BG30" s="2">
        <v>0.4</v>
      </c>
      <c r="BH30" s="2">
        <v>0.5</v>
      </c>
      <c r="BI30" s="2">
        <v>0.7</v>
      </c>
      <c r="BJ30" s="2">
        <v>1</v>
      </c>
      <c r="BK30" s="2">
        <v>0.5</v>
      </c>
      <c r="BL30" s="2">
        <v>1.3</v>
      </c>
      <c r="BM30" s="2">
        <v>1.7</v>
      </c>
      <c r="BN30" s="2">
        <v>1.7</v>
      </c>
      <c r="BO30" s="2">
        <v>1.8</v>
      </c>
      <c r="BP30" s="2">
        <v>1.9</v>
      </c>
      <c r="BQ30" s="2">
        <v>1.7</v>
      </c>
      <c r="BR30" s="2">
        <v>1.4</v>
      </c>
      <c r="BS30" s="2">
        <v>1.1000000000000001</v>
      </c>
      <c r="BU30" s="1"/>
      <c r="BV30" s="9" t="s">
        <v>37</v>
      </c>
      <c r="BW30" s="2">
        <v>0.1</v>
      </c>
      <c r="BX30" s="2">
        <v>0.1</v>
      </c>
      <c r="BY30" s="2">
        <v>0.1</v>
      </c>
      <c r="BZ30" s="2">
        <v>0.1</v>
      </c>
      <c r="CA30" s="2">
        <v>0.1</v>
      </c>
      <c r="CB30" s="2">
        <v>0.2</v>
      </c>
      <c r="CC30" s="2">
        <v>0.2</v>
      </c>
      <c r="CD30" s="2">
        <v>0.2</v>
      </c>
      <c r="CE30" s="2">
        <v>0.2</v>
      </c>
      <c r="CF30" s="2">
        <v>0.2</v>
      </c>
      <c r="CG30" s="2">
        <v>0.2</v>
      </c>
      <c r="CH30" s="2">
        <v>0.2</v>
      </c>
      <c r="CI30" s="2">
        <v>0.1</v>
      </c>
      <c r="CJ30" s="2">
        <v>0.2</v>
      </c>
      <c r="CK30" s="2">
        <v>0.2</v>
      </c>
      <c r="CL30" s="2">
        <v>0.3</v>
      </c>
      <c r="CM30" s="2">
        <v>0.3</v>
      </c>
      <c r="CN30" s="2">
        <v>0.3</v>
      </c>
      <c r="CO30" s="2">
        <v>0.3</v>
      </c>
      <c r="CP30" s="2">
        <v>0.4</v>
      </c>
      <c r="CQ30" s="2">
        <v>0.3</v>
      </c>
      <c r="CS30" s="1"/>
      <c r="CT30" s="9" t="s">
        <v>37</v>
      </c>
      <c r="CU30" s="2">
        <v>0.2</v>
      </c>
      <c r="CV30" s="2">
        <v>0.1</v>
      </c>
      <c r="CW30" s="2">
        <v>0.1</v>
      </c>
      <c r="CX30" s="2">
        <v>0.1</v>
      </c>
      <c r="CY30" s="2">
        <v>0.1</v>
      </c>
      <c r="CZ30" s="2">
        <v>0</v>
      </c>
      <c r="DA30" s="2">
        <v>0.1</v>
      </c>
      <c r="DB30" s="2">
        <v>0.1</v>
      </c>
      <c r="DC30" s="2">
        <v>0.1</v>
      </c>
      <c r="DD30" s="2">
        <v>0.1</v>
      </c>
      <c r="DE30" s="2">
        <v>0.1</v>
      </c>
      <c r="DF30" s="2">
        <v>0.1</v>
      </c>
      <c r="DG30" s="2">
        <v>0.1</v>
      </c>
      <c r="DH30" s="2">
        <v>0.1</v>
      </c>
      <c r="DI30" s="2">
        <v>0.1</v>
      </c>
      <c r="DJ30" s="2">
        <v>0.1</v>
      </c>
      <c r="DK30" s="2">
        <v>0.1</v>
      </c>
      <c r="DL30" s="2">
        <v>0.1</v>
      </c>
      <c r="DM30" s="2">
        <v>0.1</v>
      </c>
      <c r="DN30" s="2">
        <v>0.2</v>
      </c>
      <c r="DO30" s="2">
        <v>0.2</v>
      </c>
      <c r="DQ30" s="1"/>
      <c r="DR30" s="9" t="s">
        <v>37</v>
      </c>
      <c r="DS30" s="2">
        <v>0.3</v>
      </c>
      <c r="DT30" s="2">
        <v>0.3</v>
      </c>
      <c r="DU30" s="2">
        <v>0.1</v>
      </c>
      <c r="DV30" s="2">
        <v>0.2</v>
      </c>
      <c r="DW30" s="2">
        <v>0.2</v>
      </c>
      <c r="DX30" s="2">
        <v>0.2</v>
      </c>
      <c r="DY30" s="2">
        <v>0.3</v>
      </c>
      <c r="DZ30" s="2">
        <v>0.2</v>
      </c>
      <c r="EA30" s="2">
        <v>0.3</v>
      </c>
      <c r="EB30" s="2">
        <v>0.5</v>
      </c>
      <c r="EC30" s="2">
        <v>0.4</v>
      </c>
      <c r="ED30" s="2">
        <v>0.4</v>
      </c>
      <c r="EE30" s="2">
        <v>0.2</v>
      </c>
      <c r="EF30" s="2">
        <v>0.2</v>
      </c>
      <c r="EG30" s="2">
        <v>0.2</v>
      </c>
      <c r="EH30" s="2">
        <v>0.1</v>
      </c>
      <c r="EI30" s="2">
        <v>0.1</v>
      </c>
      <c r="EJ30" s="2">
        <v>0.2</v>
      </c>
      <c r="EK30" s="2">
        <v>0.1</v>
      </c>
      <c r="EL30" s="2">
        <v>0.1</v>
      </c>
      <c r="EM30" s="2">
        <v>0.1</v>
      </c>
      <c r="EO30" s="1"/>
      <c r="EP30" s="9" t="s">
        <v>37</v>
      </c>
      <c r="EQ30" s="2">
        <v>0.8</v>
      </c>
      <c r="ER30" s="2">
        <v>0.9</v>
      </c>
      <c r="ES30" s="2">
        <v>0.6</v>
      </c>
      <c r="ET30" s="2">
        <v>0.6</v>
      </c>
      <c r="EU30" s="2">
        <v>0.3</v>
      </c>
      <c r="EV30" s="2">
        <v>0.5</v>
      </c>
      <c r="EW30" s="2">
        <v>0.6</v>
      </c>
      <c r="EX30" s="2">
        <v>1</v>
      </c>
      <c r="EY30" s="2">
        <v>0.8</v>
      </c>
      <c r="EZ30" s="2">
        <v>0.6</v>
      </c>
      <c r="FA30" s="2">
        <v>0.9</v>
      </c>
      <c r="FB30" s="2">
        <v>0.7</v>
      </c>
      <c r="FC30" s="2">
        <v>0.7</v>
      </c>
      <c r="FD30" s="2">
        <v>0.8</v>
      </c>
      <c r="FE30" s="2">
        <v>0.6</v>
      </c>
      <c r="FF30" s="2">
        <v>0.8</v>
      </c>
      <c r="FG30" s="2">
        <v>1</v>
      </c>
      <c r="FH30" s="2">
        <v>0.9</v>
      </c>
      <c r="FI30" s="2">
        <v>1.2</v>
      </c>
      <c r="FJ30" s="2">
        <v>1.3</v>
      </c>
      <c r="FK30" s="2">
        <v>1.1000000000000001</v>
      </c>
    </row>
    <row r="31" spans="1:167" ht="14.5">
      <c r="A31" s="1"/>
      <c r="B31" s="9" t="s">
        <v>493</v>
      </c>
      <c r="C31" s="2">
        <v>0</v>
      </c>
      <c r="D31" s="2">
        <v>0</v>
      </c>
      <c r="E31" s="2">
        <v>0</v>
      </c>
      <c r="F31" s="2">
        <v>0</v>
      </c>
      <c r="G31" s="2">
        <v>0.1</v>
      </c>
      <c r="H31" s="2">
        <v>0.1</v>
      </c>
      <c r="I31" s="2">
        <v>0.1</v>
      </c>
      <c r="J31" s="2">
        <v>0.1</v>
      </c>
      <c r="K31" s="2">
        <v>0.1</v>
      </c>
      <c r="L31" s="2">
        <v>0.1</v>
      </c>
      <c r="M31" s="2">
        <v>0</v>
      </c>
      <c r="N31" s="2">
        <v>0</v>
      </c>
      <c r="O31" s="2">
        <v>0.1</v>
      </c>
      <c r="P31" s="2">
        <v>0</v>
      </c>
      <c r="Q31" s="2">
        <v>0</v>
      </c>
      <c r="R31" s="2">
        <v>0</v>
      </c>
      <c r="S31" s="2">
        <v>0.1</v>
      </c>
      <c r="T31" s="2">
        <v>0.1</v>
      </c>
      <c r="U31" s="2">
        <v>0.2</v>
      </c>
      <c r="V31" s="2">
        <v>0.3</v>
      </c>
      <c r="W31" s="2">
        <v>0.3</v>
      </c>
      <c r="Y31" s="1"/>
      <c r="Z31" s="9" t="s">
        <v>493</v>
      </c>
      <c r="AA31" s="2">
        <v>5.2</v>
      </c>
      <c r="AB31" s="2">
        <v>4.5999999999999996</v>
      </c>
      <c r="AC31" s="2">
        <v>5.0999999999999996</v>
      </c>
      <c r="AD31" s="2">
        <v>5.4</v>
      </c>
      <c r="AE31" s="2">
        <v>5.4</v>
      </c>
      <c r="AF31" s="2">
        <v>5.2</v>
      </c>
      <c r="AG31" s="2">
        <v>4.8</v>
      </c>
      <c r="AH31" s="2">
        <v>4.5999999999999996</v>
      </c>
      <c r="AI31" s="2">
        <v>4.5</v>
      </c>
      <c r="AJ31" s="2">
        <v>6.4</v>
      </c>
      <c r="AK31" s="2">
        <v>5.9</v>
      </c>
      <c r="AL31" s="2">
        <v>5.9</v>
      </c>
      <c r="AM31" s="2">
        <v>4.5</v>
      </c>
      <c r="AN31" s="2">
        <v>4.5999999999999996</v>
      </c>
      <c r="AO31" s="2">
        <v>5.3</v>
      </c>
      <c r="AP31" s="2">
        <v>5.7</v>
      </c>
      <c r="AQ31" s="2">
        <v>5.9</v>
      </c>
      <c r="AR31" s="2">
        <v>6.2</v>
      </c>
      <c r="AS31" s="2">
        <v>5.7</v>
      </c>
      <c r="AT31" s="2">
        <v>5.7</v>
      </c>
      <c r="AU31" s="2">
        <v>4.7</v>
      </c>
      <c r="AW31" s="1"/>
      <c r="AX31" s="9" t="s">
        <v>493</v>
      </c>
      <c r="AY31" s="2">
        <v>13.4</v>
      </c>
      <c r="AZ31" s="2">
        <v>13.6</v>
      </c>
      <c r="BA31" s="2">
        <v>12.7</v>
      </c>
      <c r="BB31" s="2">
        <v>13.6</v>
      </c>
      <c r="BC31" s="2">
        <v>13.1</v>
      </c>
      <c r="BD31" s="2">
        <v>12.4</v>
      </c>
      <c r="BE31" s="2">
        <v>11.2</v>
      </c>
      <c r="BF31" s="2">
        <v>12</v>
      </c>
      <c r="BG31" s="2">
        <v>11.7</v>
      </c>
      <c r="BH31" s="2">
        <v>11.5</v>
      </c>
      <c r="BI31" s="2">
        <v>10.9</v>
      </c>
      <c r="BJ31" s="2">
        <v>11.6</v>
      </c>
      <c r="BK31" s="2">
        <v>10.4</v>
      </c>
      <c r="BL31" s="2">
        <v>11.9</v>
      </c>
      <c r="BM31" s="2">
        <v>13.3</v>
      </c>
      <c r="BN31" s="2">
        <v>13.3</v>
      </c>
      <c r="BO31" s="2">
        <v>13.6</v>
      </c>
      <c r="BP31" s="2">
        <v>14.1</v>
      </c>
      <c r="BQ31" s="2">
        <v>15.7</v>
      </c>
      <c r="BR31" s="2">
        <v>17.5</v>
      </c>
      <c r="BS31" s="2">
        <v>16.600000000000001</v>
      </c>
      <c r="BU31" s="1"/>
      <c r="BV31" s="9" t="s">
        <v>493</v>
      </c>
      <c r="BW31" s="2">
        <v>1.4</v>
      </c>
      <c r="BX31" s="2">
        <v>1.4</v>
      </c>
      <c r="BY31" s="2">
        <v>1.5</v>
      </c>
      <c r="BZ31" s="2">
        <v>1.5</v>
      </c>
      <c r="CA31" s="2">
        <v>1.5</v>
      </c>
      <c r="CB31" s="2">
        <v>1.4</v>
      </c>
      <c r="CC31" s="2">
        <v>1.2</v>
      </c>
      <c r="CD31" s="2">
        <v>1.3</v>
      </c>
      <c r="CE31" s="2">
        <v>1.4</v>
      </c>
      <c r="CF31" s="2">
        <v>1.3</v>
      </c>
      <c r="CG31" s="2">
        <v>1.1000000000000001</v>
      </c>
      <c r="CH31" s="2">
        <v>1.2</v>
      </c>
      <c r="CI31" s="2">
        <v>1.1000000000000001</v>
      </c>
      <c r="CJ31" s="2">
        <v>1.4</v>
      </c>
      <c r="CK31" s="2">
        <v>1.5</v>
      </c>
      <c r="CL31" s="2">
        <v>1.4</v>
      </c>
      <c r="CM31" s="2">
        <v>1.4</v>
      </c>
      <c r="CN31" s="2">
        <v>1.6</v>
      </c>
      <c r="CO31" s="2">
        <v>1.8</v>
      </c>
      <c r="CP31" s="2">
        <v>1.8</v>
      </c>
      <c r="CQ31" s="2">
        <v>1.7</v>
      </c>
      <c r="CS31" s="1"/>
      <c r="CT31" s="9" t="s">
        <v>493</v>
      </c>
      <c r="CU31" s="2">
        <v>1.2</v>
      </c>
      <c r="CV31" s="2">
        <v>1</v>
      </c>
      <c r="CW31" s="2">
        <v>1.3</v>
      </c>
      <c r="CX31" s="2">
        <v>1.1000000000000001</v>
      </c>
      <c r="CY31" s="2">
        <v>1.2</v>
      </c>
      <c r="CZ31" s="2">
        <v>1.2</v>
      </c>
      <c r="DA31" s="2">
        <v>1</v>
      </c>
      <c r="DB31" s="2">
        <v>1</v>
      </c>
      <c r="DC31" s="2">
        <v>1.1000000000000001</v>
      </c>
      <c r="DD31" s="2">
        <v>1.5</v>
      </c>
      <c r="DE31" s="2">
        <v>1.2</v>
      </c>
      <c r="DF31" s="2">
        <v>1.2</v>
      </c>
      <c r="DG31" s="2">
        <v>1</v>
      </c>
      <c r="DH31" s="2">
        <v>1.1000000000000001</v>
      </c>
      <c r="DI31" s="2">
        <v>1.2</v>
      </c>
      <c r="DJ31" s="2">
        <v>1.2</v>
      </c>
      <c r="DK31" s="2">
        <v>1.5</v>
      </c>
      <c r="DL31" s="2">
        <v>1.6</v>
      </c>
      <c r="DM31" s="2">
        <v>1.8</v>
      </c>
      <c r="DN31" s="2">
        <v>2</v>
      </c>
      <c r="DO31" s="2">
        <v>1.8</v>
      </c>
      <c r="DQ31" s="1"/>
      <c r="DR31" s="9" t="s">
        <v>493</v>
      </c>
      <c r="DS31" s="2">
        <v>6.6</v>
      </c>
      <c r="DT31" s="2">
        <v>5.8</v>
      </c>
      <c r="DU31" s="2">
        <v>7.5</v>
      </c>
      <c r="DV31" s="2">
        <v>8</v>
      </c>
      <c r="DW31" s="2">
        <v>7.9</v>
      </c>
      <c r="DX31" s="2">
        <v>7.4</v>
      </c>
      <c r="DY31" s="2">
        <v>7.1</v>
      </c>
      <c r="DZ31" s="2">
        <v>7.2</v>
      </c>
      <c r="EA31" s="2">
        <v>7.3</v>
      </c>
      <c r="EB31" s="2">
        <v>7.5</v>
      </c>
      <c r="EC31" s="2">
        <v>7.2</v>
      </c>
      <c r="ED31" s="2">
        <v>7.6</v>
      </c>
      <c r="EE31" s="2">
        <v>7.7</v>
      </c>
      <c r="EF31" s="2">
        <v>7.9</v>
      </c>
      <c r="EG31" s="2">
        <v>8.5</v>
      </c>
      <c r="EH31" s="2">
        <v>8</v>
      </c>
      <c r="EI31" s="2">
        <v>9.3000000000000007</v>
      </c>
      <c r="EJ31" s="2">
        <v>11.1</v>
      </c>
      <c r="EK31" s="2">
        <v>11.9</v>
      </c>
      <c r="EL31" s="2">
        <v>12.4</v>
      </c>
      <c r="EM31" s="2">
        <v>11.6</v>
      </c>
      <c r="EO31" s="1"/>
      <c r="EP31" s="9" t="s">
        <v>493</v>
      </c>
      <c r="EQ31" s="2">
        <v>4</v>
      </c>
      <c r="ER31" s="2">
        <v>4.0999999999999996</v>
      </c>
      <c r="ES31" s="2">
        <v>3.6</v>
      </c>
      <c r="ET31" s="2">
        <v>2.7</v>
      </c>
      <c r="EU31" s="2">
        <v>2.8</v>
      </c>
      <c r="EV31" s="2">
        <v>2.9</v>
      </c>
      <c r="EW31" s="2">
        <v>3.3</v>
      </c>
      <c r="EX31" s="2">
        <v>3.4</v>
      </c>
      <c r="EY31" s="2">
        <v>4.5999999999999996</v>
      </c>
      <c r="EZ31" s="2">
        <v>4.4000000000000004</v>
      </c>
      <c r="FA31" s="2">
        <v>4.0999999999999996</v>
      </c>
      <c r="FB31" s="2">
        <v>4.8</v>
      </c>
      <c r="FC31" s="2">
        <v>4.9000000000000004</v>
      </c>
      <c r="FD31" s="2">
        <v>4.5999999999999996</v>
      </c>
      <c r="FE31" s="2">
        <v>4.5</v>
      </c>
      <c r="FF31" s="2">
        <v>4.0999999999999996</v>
      </c>
      <c r="FG31" s="2">
        <v>4.9000000000000004</v>
      </c>
      <c r="FH31" s="2">
        <v>5.0999999999999996</v>
      </c>
      <c r="FI31" s="2">
        <v>4.5</v>
      </c>
      <c r="FJ31" s="2">
        <v>5</v>
      </c>
      <c r="FK31" s="2">
        <v>5.2</v>
      </c>
    </row>
    <row r="32" spans="1:167" ht="14.5">
      <c r="A32" s="1"/>
      <c r="B32" s="9" t="s">
        <v>63</v>
      </c>
      <c r="C32" s="2">
        <v>0.8</v>
      </c>
      <c r="D32" s="2">
        <v>0.9</v>
      </c>
      <c r="E32" s="2">
        <v>0.9</v>
      </c>
      <c r="F32" s="2">
        <v>0.9</v>
      </c>
      <c r="G32" s="2">
        <v>1.2</v>
      </c>
      <c r="H32" s="2">
        <v>0.9</v>
      </c>
      <c r="I32" s="2">
        <v>0.9</v>
      </c>
      <c r="J32" s="2">
        <v>0.9</v>
      </c>
      <c r="K32" s="2">
        <v>0.8</v>
      </c>
      <c r="L32" s="2">
        <v>0.7</v>
      </c>
      <c r="M32" s="2">
        <v>0.4</v>
      </c>
      <c r="N32" s="2">
        <v>0.7</v>
      </c>
      <c r="O32" s="2">
        <v>0.8</v>
      </c>
      <c r="P32" s="2">
        <v>1.4</v>
      </c>
      <c r="Q32" s="2">
        <v>1.5</v>
      </c>
      <c r="R32" s="2">
        <v>1.7</v>
      </c>
      <c r="S32" s="2">
        <v>1.5</v>
      </c>
      <c r="T32" s="2">
        <v>1.4</v>
      </c>
      <c r="U32" s="2">
        <v>1.1000000000000001</v>
      </c>
      <c r="V32" s="2">
        <v>1.3</v>
      </c>
      <c r="W32" s="2">
        <v>1.2</v>
      </c>
      <c r="Y32" s="1"/>
      <c r="Z32" s="9" t="s">
        <v>63</v>
      </c>
      <c r="AA32" s="2">
        <v>1.3</v>
      </c>
      <c r="AB32" s="2">
        <v>1.3</v>
      </c>
      <c r="AC32" s="2">
        <v>1.4</v>
      </c>
      <c r="AD32" s="2">
        <v>1.5</v>
      </c>
      <c r="AE32" s="2">
        <v>1.1000000000000001</v>
      </c>
      <c r="AF32" s="2">
        <v>0.9</v>
      </c>
      <c r="AG32" s="2">
        <v>0.7</v>
      </c>
      <c r="AH32" s="2">
        <v>0.6</v>
      </c>
      <c r="AI32" s="2">
        <v>0.4</v>
      </c>
      <c r="AJ32" s="2">
        <v>0.3</v>
      </c>
      <c r="AK32" s="2">
        <v>0.3</v>
      </c>
      <c r="AL32" s="2">
        <v>0.3</v>
      </c>
      <c r="AM32" s="2">
        <v>0.3</v>
      </c>
      <c r="AN32" s="2">
        <v>0.7</v>
      </c>
      <c r="AO32" s="2">
        <v>0.6</v>
      </c>
      <c r="AP32" s="2">
        <v>0.6</v>
      </c>
      <c r="AQ32" s="2">
        <v>0.5</v>
      </c>
      <c r="AR32" s="2">
        <v>0.5</v>
      </c>
      <c r="AS32" s="2">
        <v>0.5</v>
      </c>
      <c r="AT32" s="2">
        <v>0.6</v>
      </c>
      <c r="AU32" s="2">
        <v>0.4</v>
      </c>
      <c r="AW32" s="1"/>
      <c r="AX32" s="9" t="s">
        <v>63</v>
      </c>
      <c r="AY32" s="2">
        <v>1.3</v>
      </c>
      <c r="AZ32" s="2">
        <v>1.1000000000000001</v>
      </c>
      <c r="BA32" s="2">
        <v>1</v>
      </c>
      <c r="BB32" s="2">
        <v>0.9</v>
      </c>
      <c r="BC32" s="2">
        <v>1.1000000000000001</v>
      </c>
      <c r="BD32" s="2">
        <v>0.7</v>
      </c>
      <c r="BE32" s="2">
        <v>0.5</v>
      </c>
      <c r="BF32" s="2">
        <v>0.6</v>
      </c>
      <c r="BG32" s="2">
        <v>0.3</v>
      </c>
      <c r="BH32" s="2">
        <v>0.1</v>
      </c>
      <c r="BI32" s="2">
        <v>0.2</v>
      </c>
      <c r="BJ32" s="2">
        <v>0.2</v>
      </c>
      <c r="BK32" s="2">
        <v>0.1</v>
      </c>
      <c r="BL32" s="2">
        <v>0.1</v>
      </c>
      <c r="BM32" s="2">
        <v>0.3</v>
      </c>
      <c r="BN32" s="2">
        <v>0.3</v>
      </c>
      <c r="BO32" s="2">
        <v>0.2</v>
      </c>
      <c r="BP32" s="2">
        <v>0.2</v>
      </c>
      <c r="BQ32" s="2">
        <v>0.2</v>
      </c>
      <c r="BR32" s="2">
        <v>0.2</v>
      </c>
      <c r="BS32" s="2">
        <v>0.2</v>
      </c>
      <c r="BU32" s="1"/>
      <c r="BV32" s="9"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9"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9"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9" t="s">
        <v>63</v>
      </c>
      <c r="EQ32" s="2">
        <v>0.4</v>
      </c>
      <c r="ER32" s="2">
        <v>0.3</v>
      </c>
      <c r="ES32" s="2">
        <v>1.4</v>
      </c>
      <c r="ET32" s="2">
        <v>1.4</v>
      </c>
      <c r="EU32" s="2">
        <v>1.4</v>
      </c>
      <c r="EV32" s="2">
        <v>1.1000000000000001</v>
      </c>
      <c r="EW32" s="2">
        <v>0.9</v>
      </c>
      <c r="EX32" s="2">
        <v>0.7</v>
      </c>
      <c r="EY32" s="2">
        <v>0.2</v>
      </c>
      <c r="EZ32" s="2">
        <v>0.1</v>
      </c>
      <c r="FA32" s="2">
        <v>0.1</v>
      </c>
      <c r="FB32" s="2">
        <v>0.1</v>
      </c>
      <c r="FC32" s="2">
        <v>0.1</v>
      </c>
      <c r="FD32" s="2">
        <v>0.3</v>
      </c>
      <c r="FE32" s="2">
        <v>0.2</v>
      </c>
      <c r="FF32" s="2">
        <v>0.2</v>
      </c>
      <c r="FG32" s="2">
        <v>0.1</v>
      </c>
      <c r="FH32" s="2">
        <v>0.1</v>
      </c>
      <c r="FI32" s="2">
        <v>0.1</v>
      </c>
      <c r="FJ32" s="2">
        <v>0</v>
      </c>
      <c r="FK32" s="2">
        <v>0.1</v>
      </c>
    </row>
    <row r="33" spans="1:167" ht="14.5">
      <c r="A33" s="1"/>
      <c r="B33" s="9" t="s">
        <v>67</v>
      </c>
      <c r="C33" s="2">
        <v>0.5</v>
      </c>
      <c r="D33" s="2">
        <v>0.5</v>
      </c>
      <c r="E33" s="2">
        <v>0.3</v>
      </c>
      <c r="F33" s="2">
        <v>0.3</v>
      </c>
      <c r="G33" s="2">
        <v>0.7</v>
      </c>
      <c r="H33" s="2">
        <v>0.7</v>
      </c>
      <c r="I33" s="2">
        <v>0.7</v>
      </c>
      <c r="J33" s="2">
        <v>0.6</v>
      </c>
      <c r="K33" s="2">
        <v>0.5</v>
      </c>
      <c r="L33" s="2">
        <v>0.3</v>
      </c>
      <c r="M33" s="2">
        <v>0.3</v>
      </c>
      <c r="N33" s="2">
        <v>0.5</v>
      </c>
      <c r="O33" s="2">
        <v>0.5</v>
      </c>
      <c r="P33" s="2">
        <v>0</v>
      </c>
      <c r="Q33" s="2">
        <v>0</v>
      </c>
      <c r="R33" s="2">
        <v>0.1</v>
      </c>
      <c r="S33" s="2">
        <v>0.1</v>
      </c>
      <c r="T33" s="2">
        <v>0</v>
      </c>
      <c r="U33" s="2">
        <v>0</v>
      </c>
      <c r="V33" s="2">
        <v>0</v>
      </c>
      <c r="W33" s="2">
        <v>0</v>
      </c>
      <c r="Y33" s="1"/>
      <c r="Z33" s="9" t="s">
        <v>67</v>
      </c>
      <c r="AA33" s="2">
        <v>0.2</v>
      </c>
      <c r="AB33" s="2">
        <v>0.3</v>
      </c>
      <c r="AC33" s="2">
        <v>0.4</v>
      </c>
      <c r="AD33" s="2">
        <v>1</v>
      </c>
      <c r="AE33" s="2">
        <v>0.4</v>
      </c>
      <c r="AF33" s="2">
        <v>0.4</v>
      </c>
      <c r="AG33" s="2">
        <v>0.2</v>
      </c>
      <c r="AH33" s="2">
        <v>0.2</v>
      </c>
      <c r="AI33" s="2">
        <v>0.2</v>
      </c>
      <c r="AJ33" s="2">
        <v>0.1</v>
      </c>
      <c r="AK33" s="2">
        <v>0</v>
      </c>
      <c r="AL33" s="2">
        <v>0</v>
      </c>
      <c r="AM33" s="2">
        <v>0</v>
      </c>
      <c r="AN33" s="2">
        <v>0</v>
      </c>
      <c r="AO33" s="2">
        <v>0</v>
      </c>
      <c r="AP33" s="2">
        <v>0</v>
      </c>
      <c r="AQ33" s="2">
        <v>0</v>
      </c>
      <c r="AR33" s="2">
        <v>0</v>
      </c>
      <c r="AS33" s="2">
        <v>0</v>
      </c>
      <c r="AT33" s="2">
        <v>0</v>
      </c>
      <c r="AU33" s="2">
        <v>0</v>
      </c>
      <c r="AW33" s="1"/>
      <c r="AX33" s="9" t="s">
        <v>67</v>
      </c>
      <c r="AY33" s="2">
        <v>0.3</v>
      </c>
      <c r="AZ33" s="2">
        <v>0.5</v>
      </c>
      <c r="BA33" s="2">
        <v>0.4</v>
      </c>
      <c r="BB33" s="2">
        <v>0.6</v>
      </c>
      <c r="BC33" s="2">
        <v>0.4</v>
      </c>
      <c r="BD33" s="2">
        <v>0.3</v>
      </c>
      <c r="BE33" s="2">
        <v>0.2</v>
      </c>
      <c r="BF33" s="2">
        <v>0.1</v>
      </c>
      <c r="BG33" s="2">
        <v>0.1</v>
      </c>
      <c r="BH33" s="2">
        <v>0</v>
      </c>
      <c r="BI33" s="2">
        <v>0</v>
      </c>
      <c r="BJ33" s="2">
        <v>0</v>
      </c>
      <c r="BK33" s="2">
        <v>0</v>
      </c>
      <c r="BL33" s="2">
        <v>0</v>
      </c>
      <c r="BM33" s="2">
        <v>0</v>
      </c>
      <c r="BN33" s="2">
        <v>0</v>
      </c>
      <c r="BO33" s="2">
        <v>0</v>
      </c>
      <c r="BP33" s="2">
        <v>0</v>
      </c>
      <c r="BQ33" s="2">
        <v>0</v>
      </c>
      <c r="BR33" s="2">
        <v>0</v>
      </c>
      <c r="BS33" s="2">
        <v>0</v>
      </c>
      <c r="BU33" s="1"/>
      <c r="BV33" s="9"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9" t="s">
        <v>67</v>
      </c>
      <c r="CU33" s="2">
        <v>0.1</v>
      </c>
      <c r="CV33" s="2">
        <v>0.1</v>
      </c>
      <c r="CW33" s="2">
        <v>0.2</v>
      </c>
      <c r="CX33" s="2">
        <v>0.2</v>
      </c>
      <c r="CY33" s="2">
        <v>0.1</v>
      </c>
      <c r="CZ33" s="2">
        <v>0.1</v>
      </c>
      <c r="DA33" s="2">
        <v>0.1</v>
      </c>
      <c r="DB33" s="2">
        <v>0</v>
      </c>
      <c r="DC33" s="2">
        <v>0</v>
      </c>
      <c r="DD33" s="2">
        <v>0.1</v>
      </c>
      <c r="DE33" s="2">
        <v>0</v>
      </c>
      <c r="DF33" s="2">
        <v>0</v>
      </c>
      <c r="DG33" s="2">
        <v>0</v>
      </c>
      <c r="DH33" s="2">
        <v>0</v>
      </c>
      <c r="DI33" s="2">
        <v>0</v>
      </c>
      <c r="DJ33" s="2">
        <v>0</v>
      </c>
      <c r="DK33" s="2">
        <v>0</v>
      </c>
      <c r="DL33" s="2">
        <v>0</v>
      </c>
      <c r="DM33" s="2">
        <v>0</v>
      </c>
      <c r="DN33" s="2">
        <v>0</v>
      </c>
      <c r="DO33" s="2">
        <v>0</v>
      </c>
      <c r="DQ33" s="1"/>
      <c r="DR33" s="9" t="s">
        <v>67</v>
      </c>
      <c r="DS33" s="2">
        <v>0.1</v>
      </c>
      <c r="DT33" s="2">
        <v>0.1</v>
      </c>
      <c r="DU33" s="2">
        <v>0</v>
      </c>
      <c r="DV33" s="2">
        <v>0</v>
      </c>
      <c r="DW33" s="2">
        <v>0</v>
      </c>
      <c r="DX33" s="2">
        <v>0</v>
      </c>
      <c r="DY33" s="2">
        <v>0.1</v>
      </c>
      <c r="DZ33" s="2">
        <v>0</v>
      </c>
      <c r="EA33" s="2">
        <v>0</v>
      </c>
      <c r="EB33" s="2">
        <v>0</v>
      </c>
      <c r="EC33" s="2">
        <v>0</v>
      </c>
      <c r="ED33" s="2">
        <v>0</v>
      </c>
      <c r="EE33" s="2">
        <v>0</v>
      </c>
      <c r="EF33" s="2">
        <v>0</v>
      </c>
      <c r="EG33" s="2">
        <v>0</v>
      </c>
      <c r="EH33" s="2">
        <v>0</v>
      </c>
      <c r="EI33" s="2">
        <v>0</v>
      </c>
      <c r="EJ33" s="2">
        <v>0</v>
      </c>
      <c r="EK33" s="2">
        <v>0</v>
      </c>
      <c r="EL33" s="2">
        <v>0</v>
      </c>
      <c r="EM33" s="2">
        <v>0</v>
      </c>
      <c r="EO33" s="1"/>
      <c r="EP33" s="9" t="s">
        <v>67</v>
      </c>
      <c r="EQ33" s="2">
        <v>0</v>
      </c>
      <c r="ER33" s="2">
        <v>0.1</v>
      </c>
      <c r="ES33" s="2">
        <v>0.1</v>
      </c>
      <c r="ET33" s="2">
        <v>0.1</v>
      </c>
      <c r="EU33" s="2">
        <v>0.1</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9"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5.5">
      <c r="A35" s="1"/>
      <c r="B35" s="9" t="s">
        <v>527</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9" t="s">
        <v>527</v>
      </c>
      <c r="AA35" s="2">
        <v>0.3</v>
      </c>
      <c r="AB35" s="2">
        <v>0.2</v>
      </c>
      <c r="AC35" s="2">
        <v>0.3</v>
      </c>
      <c r="AD35" s="2">
        <v>0.2</v>
      </c>
      <c r="AE35" s="2">
        <v>0.3</v>
      </c>
      <c r="AF35" s="2">
        <v>0.3</v>
      </c>
      <c r="AG35" s="2">
        <v>0.2</v>
      </c>
      <c r="AH35" s="2">
        <v>0.3</v>
      </c>
      <c r="AI35" s="2">
        <v>0.2</v>
      </c>
      <c r="AJ35" s="2">
        <v>0.2</v>
      </c>
      <c r="AK35" s="2">
        <v>0.3</v>
      </c>
      <c r="AL35" s="2">
        <v>0.3</v>
      </c>
      <c r="AM35" s="2">
        <v>0.3</v>
      </c>
      <c r="AN35" s="2">
        <v>0.3</v>
      </c>
      <c r="AO35" s="2">
        <v>0.3</v>
      </c>
      <c r="AP35" s="2">
        <v>0.4</v>
      </c>
      <c r="AQ35" s="2">
        <v>0.4</v>
      </c>
      <c r="AR35" s="2">
        <v>0.3</v>
      </c>
      <c r="AS35" s="2">
        <v>0.4</v>
      </c>
      <c r="AT35" s="2">
        <v>0.4</v>
      </c>
      <c r="AU35" s="2">
        <v>0.3</v>
      </c>
      <c r="AW35" s="1"/>
      <c r="AX35" s="9" t="s">
        <v>527</v>
      </c>
      <c r="AY35" s="2">
        <v>0.4</v>
      </c>
      <c r="AZ35" s="2">
        <v>0.3</v>
      </c>
      <c r="BA35" s="2">
        <v>0.3</v>
      </c>
      <c r="BB35" s="2">
        <v>0.4</v>
      </c>
      <c r="BC35" s="2">
        <v>0.5</v>
      </c>
      <c r="BD35" s="2">
        <v>0.4</v>
      </c>
      <c r="BE35" s="2">
        <v>0.5</v>
      </c>
      <c r="BF35" s="2">
        <v>0.6</v>
      </c>
      <c r="BG35" s="2">
        <v>0.6</v>
      </c>
      <c r="BH35" s="2">
        <v>0.5</v>
      </c>
      <c r="BI35" s="2">
        <v>0.6</v>
      </c>
      <c r="BJ35" s="2">
        <v>0.8</v>
      </c>
      <c r="BK35" s="2">
        <v>0.9</v>
      </c>
      <c r="BL35" s="2">
        <v>0.7</v>
      </c>
      <c r="BM35" s="2">
        <v>0.6</v>
      </c>
      <c r="BN35" s="2">
        <v>0.7</v>
      </c>
      <c r="BO35" s="2">
        <v>1</v>
      </c>
      <c r="BP35" s="2">
        <v>0.9</v>
      </c>
      <c r="BQ35" s="2">
        <v>0.6</v>
      </c>
      <c r="BR35" s="2">
        <v>0.6</v>
      </c>
      <c r="BS35" s="2">
        <v>0.6</v>
      </c>
      <c r="BU35" s="1"/>
      <c r="BV35" s="9" t="s">
        <v>527</v>
      </c>
      <c r="BW35" s="2">
        <v>0.1</v>
      </c>
      <c r="BX35" s="2">
        <v>0.1</v>
      </c>
      <c r="BY35" s="2">
        <v>0.1</v>
      </c>
      <c r="BZ35" s="2">
        <v>0.1</v>
      </c>
      <c r="CA35" s="2">
        <v>0.1</v>
      </c>
      <c r="CB35" s="2">
        <v>0</v>
      </c>
      <c r="CC35" s="2">
        <v>0</v>
      </c>
      <c r="CD35" s="2">
        <v>0.1</v>
      </c>
      <c r="CE35" s="2">
        <v>0.1</v>
      </c>
      <c r="CF35" s="2">
        <v>0</v>
      </c>
      <c r="CG35" s="2">
        <v>0</v>
      </c>
      <c r="CH35" s="2">
        <v>0</v>
      </c>
      <c r="CI35" s="2">
        <v>0</v>
      </c>
      <c r="CJ35" s="2">
        <v>0</v>
      </c>
      <c r="CK35" s="2">
        <v>0</v>
      </c>
      <c r="CL35" s="2">
        <v>0</v>
      </c>
      <c r="CM35" s="2">
        <v>0</v>
      </c>
      <c r="CN35" s="2">
        <v>0</v>
      </c>
      <c r="CO35" s="2">
        <v>0.1</v>
      </c>
      <c r="CP35" s="2">
        <v>0.1</v>
      </c>
      <c r="CQ35" s="2">
        <v>0.1</v>
      </c>
      <c r="CS35" s="1"/>
      <c r="CT35" s="9" t="s">
        <v>527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9" t="s">
        <v>527</v>
      </c>
      <c r="DS35" s="2">
        <v>0.6</v>
      </c>
      <c r="DT35" s="2">
        <v>0.6</v>
      </c>
      <c r="DU35" s="2">
        <v>0.6</v>
      </c>
      <c r="DV35" s="2">
        <v>0.5</v>
      </c>
      <c r="DW35" s="2">
        <v>0.5</v>
      </c>
      <c r="DX35" s="2">
        <v>0.3</v>
      </c>
      <c r="DY35" s="2">
        <v>0.3</v>
      </c>
      <c r="DZ35" s="2">
        <v>0.3</v>
      </c>
      <c r="EA35" s="2">
        <v>0.4</v>
      </c>
      <c r="EB35" s="2">
        <v>0.4</v>
      </c>
      <c r="EC35" s="2">
        <v>0.5</v>
      </c>
      <c r="ED35" s="2">
        <v>0.6</v>
      </c>
      <c r="EE35" s="2">
        <v>0.9</v>
      </c>
      <c r="EF35" s="2">
        <v>0.7</v>
      </c>
      <c r="EG35" s="2">
        <v>0.7</v>
      </c>
      <c r="EH35" s="2">
        <v>0.6</v>
      </c>
      <c r="EI35" s="2">
        <v>0.5</v>
      </c>
      <c r="EJ35" s="2">
        <v>0.7</v>
      </c>
      <c r="EK35" s="2">
        <v>0.7</v>
      </c>
      <c r="EL35" s="2">
        <v>0.7</v>
      </c>
      <c r="EM35" s="2">
        <v>0.7</v>
      </c>
      <c r="EO35" s="1"/>
      <c r="EP35" s="9" t="s">
        <v>527</v>
      </c>
      <c r="EQ35" s="2">
        <v>0.2</v>
      </c>
      <c r="ER35" s="2">
        <v>0.1</v>
      </c>
      <c r="ES35" s="2">
        <v>0.5</v>
      </c>
      <c r="ET35" s="2">
        <v>0.5</v>
      </c>
      <c r="EU35" s="2">
        <v>0.4</v>
      </c>
      <c r="EV35" s="2">
        <v>0.5</v>
      </c>
      <c r="EW35" s="2">
        <v>0.3</v>
      </c>
      <c r="EX35" s="2">
        <v>0.5</v>
      </c>
      <c r="EY35" s="2">
        <v>0.7</v>
      </c>
      <c r="EZ35" s="2">
        <v>0.4</v>
      </c>
      <c r="FA35" s="2">
        <v>0.4</v>
      </c>
      <c r="FB35" s="2">
        <v>0.4</v>
      </c>
      <c r="FC35" s="2">
        <v>0.4</v>
      </c>
      <c r="FD35" s="2">
        <v>0.3</v>
      </c>
      <c r="FE35" s="2">
        <v>0.2</v>
      </c>
      <c r="FF35" s="2">
        <v>0.2</v>
      </c>
      <c r="FG35" s="2">
        <v>0.1</v>
      </c>
      <c r="FH35" s="2">
        <v>0.2</v>
      </c>
      <c r="FI35" s="2">
        <v>0.5</v>
      </c>
      <c r="FJ35" s="2">
        <v>0.5</v>
      </c>
      <c r="FK35" s="2">
        <v>0.3</v>
      </c>
    </row>
    <row r="36" spans="1:167" ht="14.5">
      <c r="A36" s="128"/>
      <c r="B36" s="128"/>
      <c r="C36" s="2"/>
      <c r="D36" s="2"/>
      <c r="E36" s="2"/>
      <c r="F36" s="2"/>
      <c r="G36" s="2"/>
      <c r="H36" s="2"/>
      <c r="I36" s="2"/>
      <c r="J36" s="2"/>
      <c r="K36" s="2"/>
      <c r="L36" s="2"/>
      <c r="M36" s="2"/>
      <c r="N36" s="2"/>
      <c r="O36" s="2"/>
      <c r="P36" s="2"/>
      <c r="Q36" s="2"/>
      <c r="R36" s="2"/>
      <c r="S36" s="2"/>
      <c r="T36" s="2"/>
      <c r="U36" s="2"/>
      <c r="V36" s="2"/>
      <c r="W36" s="2"/>
      <c r="Y36" s="128"/>
      <c r="Z36" s="128"/>
      <c r="AA36" s="2"/>
      <c r="AB36" s="2"/>
      <c r="AC36" s="2"/>
      <c r="AD36" s="2"/>
      <c r="AE36" s="2"/>
      <c r="AF36" s="2"/>
      <c r="AG36" s="2"/>
      <c r="AH36" s="2"/>
      <c r="AI36" s="2"/>
      <c r="AJ36" s="2"/>
      <c r="AK36" s="2"/>
      <c r="AL36" s="2"/>
      <c r="AM36" s="2"/>
      <c r="AN36" s="2"/>
      <c r="AO36" s="2"/>
      <c r="AP36" s="2"/>
      <c r="AQ36" s="2"/>
      <c r="AR36" s="2"/>
      <c r="AS36" s="2"/>
      <c r="AT36" s="2"/>
      <c r="AU36" s="2"/>
      <c r="AW36" s="128"/>
      <c r="AX36" s="128"/>
      <c r="AY36" s="2"/>
      <c r="AZ36" s="2"/>
      <c r="BA36" s="2"/>
      <c r="BB36" s="2"/>
      <c r="BC36" s="2"/>
      <c r="BD36" s="2"/>
      <c r="BE36" s="2"/>
      <c r="BF36" s="2"/>
      <c r="BG36" s="2"/>
      <c r="BH36" s="2"/>
      <c r="BI36" s="2"/>
      <c r="BJ36" s="2"/>
      <c r="BK36" s="2"/>
      <c r="BL36" s="2"/>
      <c r="BM36" s="2"/>
      <c r="BN36" s="2"/>
      <c r="BO36" s="2"/>
      <c r="BP36" s="2"/>
      <c r="BQ36" s="2"/>
      <c r="BR36" s="2"/>
      <c r="BS36" s="2"/>
      <c r="BU36" s="128"/>
      <c r="BV36" s="128"/>
      <c r="BW36" s="2"/>
      <c r="BX36" s="2"/>
      <c r="BY36" s="2"/>
      <c r="BZ36" s="2"/>
      <c r="CA36" s="2"/>
      <c r="CB36" s="2"/>
      <c r="CC36" s="2"/>
      <c r="CD36" s="2"/>
      <c r="CE36" s="2"/>
      <c r="CF36" s="2"/>
      <c r="CG36" s="2"/>
      <c r="CH36" s="2"/>
      <c r="CI36" s="2"/>
      <c r="CJ36" s="2"/>
      <c r="CK36" s="2"/>
      <c r="CL36" s="2"/>
      <c r="CM36" s="2"/>
      <c r="CN36" s="2"/>
      <c r="CO36" s="2"/>
      <c r="CP36" s="2"/>
      <c r="CQ36" s="2"/>
      <c r="CS36" s="128"/>
      <c r="CT36" s="128"/>
      <c r="CU36" s="2"/>
      <c r="CV36" s="2"/>
      <c r="CW36" s="2"/>
      <c r="CX36" s="2"/>
      <c r="CY36" s="2"/>
      <c r="CZ36" s="2"/>
      <c r="DA36" s="2"/>
      <c r="DB36" s="2"/>
      <c r="DC36" s="2"/>
      <c r="DD36" s="2"/>
      <c r="DE36" s="2"/>
      <c r="DF36" s="2"/>
      <c r="DG36" s="2"/>
      <c r="DH36" s="2"/>
      <c r="DI36" s="2"/>
      <c r="DJ36" s="2"/>
      <c r="DK36" s="2"/>
      <c r="DL36" s="2"/>
      <c r="DM36" s="2"/>
      <c r="DN36" s="2"/>
      <c r="DO36" s="2"/>
      <c r="DQ36" s="128"/>
      <c r="DR36" s="128"/>
      <c r="DS36" s="2"/>
      <c r="DT36" s="2"/>
      <c r="DU36" s="2"/>
      <c r="DV36" s="2"/>
      <c r="DW36" s="2"/>
      <c r="DX36" s="2"/>
      <c r="DY36" s="2"/>
      <c r="DZ36" s="2"/>
      <c r="EA36" s="2"/>
      <c r="EB36" s="2"/>
      <c r="EC36" s="2"/>
      <c r="ED36" s="2"/>
      <c r="EE36" s="2"/>
      <c r="EF36" s="2"/>
      <c r="EG36" s="2"/>
      <c r="EH36" s="2"/>
      <c r="EI36" s="2"/>
      <c r="EJ36" s="2"/>
      <c r="EK36" s="2"/>
      <c r="EL36" s="2"/>
      <c r="EM36" s="2"/>
      <c r="EO36" s="128"/>
      <c r="EP36" s="128"/>
      <c r="EQ36" s="2"/>
      <c r="ER36" s="2"/>
      <c r="ES36" s="2"/>
      <c r="ET36" s="2"/>
      <c r="EU36" s="2"/>
      <c r="EV36" s="2"/>
      <c r="EW36" s="2"/>
      <c r="EX36" s="2"/>
      <c r="EY36" s="2"/>
      <c r="EZ36" s="2"/>
      <c r="FA36" s="2"/>
      <c r="FB36" s="2"/>
      <c r="FC36" s="2"/>
      <c r="FD36" s="2"/>
      <c r="FE36" s="2"/>
      <c r="FF36" s="2"/>
      <c r="FG36" s="2"/>
      <c r="FH36" s="2"/>
      <c r="FI36" s="2"/>
      <c r="FJ36" s="2"/>
      <c r="FK36" s="2"/>
    </row>
    <row r="37" spans="1:167" ht="14.5">
      <c r="A37" s="1"/>
      <c r="B37" s="8" t="s">
        <v>496</v>
      </c>
      <c r="C37" s="2"/>
      <c r="D37" s="2"/>
      <c r="E37" s="2"/>
      <c r="F37" s="2"/>
      <c r="G37" s="2"/>
      <c r="H37" s="2"/>
      <c r="I37" s="2"/>
      <c r="J37" s="2"/>
      <c r="K37" s="2"/>
      <c r="L37" s="2"/>
      <c r="M37" s="2"/>
      <c r="N37" s="2"/>
      <c r="O37" s="2"/>
      <c r="P37" s="2"/>
      <c r="Q37" s="2"/>
      <c r="R37" s="2"/>
      <c r="S37" s="2"/>
      <c r="T37" s="2"/>
      <c r="U37" s="2"/>
      <c r="V37" s="2"/>
      <c r="W37" s="2"/>
      <c r="Y37" s="1"/>
      <c r="Z37" s="8" t="s">
        <v>496</v>
      </c>
      <c r="AA37" s="2"/>
      <c r="AB37" s="2"/>
      <c r="AC37" s="2"/>
      <c r="AD37" s="2"/>
      <c r="AE37" s="2"/>
      <c r="AF37" s="2"/>
      <c r="AG37" s="2"/>
      <c r="AH37" s="2"/>
      <c r="AI37" s="2"/>
      <c r="AJ37" s="2"/>
      <c r="AK37" s="2"/>
      <c r="AL37" s="2"/>
      <c r="AM37" s="2"/>
      <c r="AN37" s="2"/>
      <c r="AO37" s="2"/>
      <c r="AP37" s="2"/>
      <c r="AQ37" s="2"/>
      <c r="AR37" s="2"/>
      <c r="AS37" s="2"/>
      <c r="AT37" s="2"/>
      <c r="AU37" s="2"/>
      <c r="AW37" s="1"/>
      <c r="AX37" s="8" t="s">
        <v>496</v>
      </c>
      <c r="AY37" s="2"/>
      <c r="AZ37" s="2"/>
      <c r="BA37" s="2"/>
      <c r="BB37" s="2"/>
      <c r="BC37" s="2"/>
      <c r="BD37" s="2"/>
      <c r="BE37" s="2"/>
      <c r="BF37" s="2"/>
      <c r="BG37" s="2"/>
      <c r="BH37" s="2"/>
      <c r="BI37" s="2"/>
      <c r="BJ37" s="2"/>
      <c r="BK37" s="2"/>
      <c r="BL37" s="2"/>
      <c r="BM37" s="2"/>
      <c r="BN37" s="2"/>
      <c r="BO37" s="2"/>
      <c r="BP37" s="2"/>
      <c r="BQ37" s="2"/>
      <c r="BR37" s="2"/>
      <c r="BS37" s="2"/>
      <c r="BU37" s="1"/>
      <c r="BV37" s="8" t="s">
        <v>496</v>
      </c>
      <c r="BW37" s="2"/>
      <c r="BX37" s="2"/>
      <c r="BY37" s="2"/>
      <c r="BZ37" s="2"/>
      <c r="CA37" s="2"/>
      <c r="CB37" s="2"/>
      <c r="CC37" s="2"/>
      <c r="CD37" s="2"/>
      <c r="CE37" s="2"/>
      <c r="CF37" s="2"/>
      <c r="CG37" s="2"/>
      <c r="CH37" s="2"/>
      <c r="CI37" s="2"/>
      <c r="CJ37" s="2"/>
      <c r="CK37" s="2"/>
      <c r="CL37" s="2"/>
      <c r="CM37" s="2"/>
      <c r="CN37" s="2"/>
      <c r="CO37" s="2"/>
      <c r="CP37" s="2"/>
      <c r="CQ37" s="2"/>
      <c r="CS37" s="1"/>
      <c r="CT37" s="8" t="s">
        <v>496</v>
      </c>
      <c r="CU37" s="2"/>
      <c r="CV37" s="2"/>
      <c r="CW37" s="2"/>
      <c r="CX37" s="2"/>
      <c r="CY37" s="2"/>
      <c r="CZ37" s="2"/>
      <c r="DA37" s="2"/>
      <c r="DB37" s="2"/>
      <c r="DC37" s="2"/>
      <c r="DD37" s="2"/>
      <c r="DE37" s="2"/>
      <c r="DF37" s="2"/>
      <c r="DG37" s="2"/>
      <c r="DH37" s="2"/>
      <c r="DI37" s="2"/>
      <c r="DJ37" s="2"/>
      <c r="DK37" s="2"/>
      <c r="DL37" s="2"/>
      <c r="DM37" s="2"/>
      <c r="DN37" s="2"/>
      <c r="DO37" s="2"/>
      <c r="DQ37" s="1"/>
      <c r="DR37" s="8" t="s">
        <v>496</v>
      </c>
      <c r="DS37" s="2"/>
      <c r="DT37" s="2"/>
      <c r="DU37" s="2"/>
      <c r="DV37" s="2"/>
      <c r="DW37" s="2"/>
      <c r="DX37" s="2"/>
      <c r="DY37" s="2"/>
      <c r="DZ37" s="2"/>
      <c r="EA37" s="2"/>
      <c r="EB37" s="2"/>
      <c r="EC37" s="2"/>
      <c r="ED37" s="2"/>
      <c r="EE37" s="2"/>
      <c r="EF37" s="2"/>
      <c r="EG37" s="2"/>
      <c r="EH37" s="2"/>
      <c r="EI37" s="2"/>
      <c r="EJ37" s="2"/>
      <c r="EK37" s="2"/>
      <c r="EL37" s="2"/>
      <c r="EM37" s="2"/>
      <c r="EO37" s="1"/>
      <c r="EP37" s="8" t="s">
        <v>496</v>
      </c>
      <c r="EQ37" s="2"/>
      <c r="ER37" s="2"/>
      <c r="ES37" s="2"/>
      <c r="ET37" s="2"/>
      <c r="EU37" s="2"/>
      <c r="EV37" s="2"/>
      <c r="EW37" s="2"/>
      <c r="EX37" s="2"/>
      <c r="EY37" s="2"/>
      <c r="EZ37" s="2"/>
      <c r="FA37" s="2"/>
      <c r="FB37" s="2"/>
      <c r="FC37" s="2"/>
      <c r="FD37" s="2"/>
      <c r="FE37" s="2"/>
      <c r="FF37" s="2"/>
      <c r="FG37" s="2"/>
      <c r="FH37" s="2"/>
      <c r="FI37" s="2"/>
      <c r="FJ37" s="2"/>
      <c r="FK37" s="2"/>
    </row>
    <row r="38" spans="1:167" ht="14.5">
      <c r="A38" s="1"/>
      <c r="B38" s="9" t="s">
        <v>37</v>
      </c>
      <c r="C38" s="2">
        <v>29.3</v>
      </c>
      <c r="D38" s="2">
        <v>27.4</v>
      </c>
      <c r="E38" s="2">
        <v>38.200000000000003</v>
      </c>
      <c r="F38" s="2">
        <v>27.6</v>
      </c>
      <c r="G38" s="2">
        <v>22.5</v>
      </c>
      <c r="H38" s="2">
        <v>18.5</v>
      </c>
      <c r="I38" s="2">
        <v>14.8</v>
      </c>
      <c r="J38" s="2">
        <v>29.3</v>
      </c>
      <c r="K38" s="2">
        <v>31.2</v>
      </c>
      <c r="L38" s="2">
        <v>36.799999999999997</v>
      </c>
      <c r="M38" s="2">
        <v>37.200000000000003</v>
      </c>
      <c r="N38" s="2">
        <v>28.6</v>
      </c>
      <c r="O38" s="2">
        <v>30.7</v>
      </c>
      <c r="P38" s="2">
        <v>15.2</v>
      </c>
      <c r="Q38" s="2">
        <v>18.2</v>
      </c>
      <c r="R38" s="2">
        <v>17</v>
      </c>
      <c r="S38" s="2">
        <v>17</v>
      </c>
      <c r="T38" s="2">
        <v>25</v>
      </c>
      <c r="U38" s="2">
        <v>24.4</v>
      </c>
      <c r="V38" s="2">
        <v>26</v>
      </c>
      <c r="W38" s="2">
        <v>20.8</v>
      </c>
      <c r="Y38" s="1"/>
      <c r="Z38" s="9" t="s">
        <v>37</v>
      </c>
      <c r="AA38" s="2">
        <v>21.3</v>
      </c>
      <c r="AB38" s="2">
        <v>20.3</v>
      </c>
      <c r="AC38" s="2">
        <v>19.3</v>
      </c>
      <c r="AD38" s="2">
        <v>18</v>
      </c>
      <c r="AE38" s="2">
        <v>20.6</v>
      </c>
      <c r="AF38" s="2">
        <v>21.6</v>
      </c>
      <c r="AG38" s="2">
        <v>23.5</v>
      </c>
      <c r="AH38" s="2">
        <v>30.6</v>
      </c>
      <c r="AI38" s="2">
        <v>31</v>
      </c>
      <c r="AJ38" s="2">
        <v>22.7</v>
      </c>
      <c r="AK38" s="2">
        <v>25.2</v>
      </c>
      <c r="AL38" s="2">
        <v>22.9</v>
      </c>
      <c r="AM38" s="2">
        <v>34.299999999999997</v>
      </c>
      <c r="AN38" s="2">
        <v>17.3</v>
      </c>
      <c r="AO38" s="2">
        <v>21</v>
      </c>
      <c r="AP38" s="2">
        <v>19.7</v>
      </c>
      <c r="AQ38" s="2">
        <v>19.8</v>
      </c>
      <c r="AR38" s="2">
        <v>18.399999999999999</v>
      </c>
      <c r="AS38" s="2">
        <v>23.5</v>
      </c>
      <c r="AT38" s="2">
        <v>23.2</v>
      </c>
      <c r="AU38" s="2">
        <v>23.6</v>
      </c>
      <c r="AW38" s="1"/>
      <c r="AX38" s="9" t="s">
        <v>37</v>
      </c>
      <c r="AY38" s="2">
        <v>2.4</v>
      </c>
      <c r="AZ38" s="2">
        <v>1.2</v>
      </c>
      <c r="BA38" s="2">
        <v>4.8</v>
      </c>
      <c r="BB38" s="2">
        <v>4.0999999999999996</v>
      </c>
      <c r="BC38" s="2">
        <v>4.4000000000000004</v>
      </c>
      <c r="BD38" s="2">
        <v>2.7</v>
      </c>
      <c r="BE38" s="2">
        <v>2.2999999999999998</v>
      </c>
      <c r="BF38" s="2">
        <v>1.1000000000000001</v>
      </c>
      <c r="BG38" s="2">
        <v>3.2</v>
      </c>
      <c r="BH38" s="2">
        <v>3.7</v>
      </c>
      <c r="BI38" s="2">
        <v>5.7</v>
      </c>
      <c r="BJ38" s="2">
        <v>7.7</v>
      </c>
      <c r="BK38" s="2">
        <v>4.2</v>
      </c>
      <c r="BL38" s="2">
        <v>9.3000000000000007</v>
      </c>
      <c r="BM38" s="2">
        <v>10.5</v>
      </c>
      <c r="BN38" s="2">
        <v>10.4</v>
      </c>
      <c r="BO38" s="2">
        <v>10.9</v>
      </c>
      <c r="BP38" s="2">
        <v>10.9</v>
      </c>
      <c r="BQ38" s="2">
        <v>9.1</v>
      </c>
      <c r="BR38" s="2">
        <v>7</v>
      </c>
      <c r="BS38" s="2">
        <v>5.8</v>
      </c>
      <c r="BU38" s="1"/>
      <c r="BV38" s="9" t="s">
        <v>37</v>
      </c>
      <c r="BW38" s="2">
        <v>4</v>
      </c>
      <c r="BX38" s="2">
        <v>4.4000000000000004</v>
      </c>
      <c r="BY38" s="2">
        <v>3.1</v>
      </c>
      <c r="BZ38" s="2">
        <v>5.4</v>
      </c>
      <c r="CA38" s="2">
        <v>8.1</v>
      </c>
      <c r="CB38" s="2">
        <v>12.4</v>
      </c>
      <c r="CC38" s="2">
        <v>12.2</v>
      </c>
      <c r="CD38" s="2">
        <v>10.6</v>
      </c>
      <c r="CE38" s="2">
        <v>10.4</v>
      </c>
      <c r="CF38" s="2">
        <v>12.9</v>
      </c>
      <c r="CG38" s="2">
        <v>12.1</v>
      </c>
      <c r="CH38" s="2">
        <v>12.4</v>
      </c>
      <c r="CI38" s="2">
        <v>9</v>
      </c>
      <c r="CJ38" s="2">
        <v>13.3</v>
      </c>
      <c r="CK38" s="2">
        <v>12.7</v>
      </c>
      <c r="CL38" s="2">
        <v>15.3</v>
      </c>
      <c r="CM38" s="2">
        <v>15.3</v>
      </c>
      <c r="CN38" s="2">
        <v>16.600000000000001</v>
      </c>
      <c r="CO38" s="2">
        <v>15.4</v>
      </c>
      <c r="CP38" s="2">
        <v>17.8</v>
      </c>
      <c r="CQ38" s="2">
        <v>16.100000000000001</v>
      </c>
      <c r="CS38" s="1"/>
      <c r="CT38" s="9" t="s">
        <v>37</v>
      </c>
      <c r="CU38" s="2">
        <v>11</v>
      </c>
      <c r="CV38" s="2">
        <v>7.7</v>
      </c>
      <c r="CW38" s="2">
        <v>6.1</v>
      </c>
      <c r="CX38" s="2">
        <v>4.7</v>
      </c>
      <c r="CY38" s="2">
        <v>6.8</v>
      </c>
      <c r="CZ38" s="2">
        <v>2.7</v>
      </c>
      <c r="DA38" s="2">
        <v>8.6999999999999993</v>
      </c>
      <c r="DB38" s="2">
        <v>8.6999999999999993</v>
      </c>
      <c r="DC38" s="2">
        <v>9.6</v>
      </c>
      <c r="DD38" s="2">
        <v>7.9</v>
      </c>
      <c r="DE38" s="2">
        <v>4.3</v>
      </c>
      <c r="DF38" s="2">
        <v>6.9</v>
      </c>
      <c r="DG38" s="2">
        <v>10</v>
      </c>
      <c r="DH38" s="2">
        <v>6.4</v>
      </c>
      <c r="DI38" s="2">
        <v>6.4</v>
      </c>
      <c r="DJ38" s="2">
        <v>6.3</v>
      </c>
      <c r="DK38" s="2">
        <v>6.7</v>
      </c>
      <c r="DL38" s="2">
        <v>5.2</v>
      </c>
      <c r="DM38" s="2">
        <v>5.6</v>
      </c>
      <c r="DN38" s="2">
        <v>11</v>
      </c>
      <c r="DO38" s="2">
        <v>11.3</v>
      </c>
      <c r="DQ38" s="1"/>
      <c r="DR38" s="9" t="s">
        <v>37</v>
      </c>
      <c r="DS38" s="2">
        <v>4.5</v>
      </c>
      <c r="DT38" s="2">
        <v>4.7</v>
      </c>
      <c r="DU38" s="2">
        <v>1.4</v>
      </c>
      <c r="DV38" s="2">
        <v>2.5</v>
      </c>
      <c r="DW38" s="2">
        <v>2.2000000000000002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9" t="s">
        <v>37</v>
      </c>
      <c r="EQ38" s="2">
        <v>15.1</v>
      </c>
      <c r="ER38" s="2">
        <v>16</v>
      </c>
      <c r="ES38" s="2">
        <v>10.199999999999999</v>
      </c>
      <c r="ET38" s="2">
        <v>11</v>
      </c>
      <c r="EU38" s="2">
        <v>6.4</v>
      </c>
      <c r="EV38" s="2">
        <v>10</v>
      </c>
      <c r="EW38" s="2">
        <v>11.6</v>
      </c>
      <c r="EX38" s="2">
        <v>18.5</v>
      </c>
      <c r="EY38" s="2">
        <v>12.8</v>
      </c>
      <c r="EZ38" s="2">
        <v>11.3</v>
      </c>
      <c r="FA38" s="2">
        <v>16.399999999999999</v>
      </c>
      <c r="FB38" s="2">
        <v>11.5</v>
      </c>
      <c r="FC38" s="2">
        <v>10.7</v>
      </c>
      <c r="FD38" s="2">
        <v>14.2</v>
      </c>
      <c r="FE38" s="2">
        <v>10.8</v>
      </c>
      <c r="FF38" s="2">
        <v>14.6</v>
      </c>
      <c r="FG38" s="2">
        <v>16.7</v>
      </c>
      <c r="FH38" s="2">
        <v>14.9</v>
      </c>
      <c r="FI38" s="2">
        <v>19.7</v>
      </c>
      <c r="FJ38" s="2">
        <v>19</v>
      </c>
      <c r="FK38" s="2">
        <v>16.5</v>
      </c>
    </row>
    <row r="39" spans="1:167" ht="14.5">
      <c r="A39" s="1"/>
      <c r="B39" s="9" t="s">
        <v>493</v>
      </c>
      <c r="C39" s="2">
        <v>0</v>
      </c>
      <c r="D39" s="2">
        <v>0</v>
      </c>
      <c r="E39" s="2">
        <v>0</v>
      </c>
      <c r="F39" s="2">
        <v>2.2999999999999998</v>
      </c>
      <c r="G39" s="2">
        <v>2.9</v>
      </c>
      <c r="H39" s="2">
        <v>5.8</v>
      </c>
      <c r="I39" s="2">
        <v>5</v>
      </c>
      <c r="J39" s="2">
        <v>4.3</v>
      </c>
      <c r="K39" s="2">
        <v>2.9</v>
      </c>
      <c r="L39" s="2">
        <v>3.2</v>
      </c>
      <c r="M39" s="2">
        <v>1.3</v>
      </c>
      <c r="N39" s="2">
        <v>1.7</v>
      </c>
      <c r="O39" s="2">
        <v>3.4</v>
      </c>
      <c r="P39" s="2">
        <v>2.8</v>
      </c>
      <c r="Q39" s="2">
        <v>1.9</v>
      </c>
      <c r="R39" s="2">
        <v>2.1</v>
      </c>
      <c r="S39" s="2">
        <v>3.6</v>
      </c>
      <c r="T39" s="2">
        <v>5.6</v>
      </c>
      <c r="U39" s="2">
        <v>8.9</v>
      </c>
      <c r="V39" s="2">
        <v>13</v>
      </c>
      <c r="W39" s="2">
        <v>13.9</v>
      </c>
      <c r="Y39" s="1"/>
      <c r="Z39" s="9" t="s">
        <v>493</v>
      </c>
      <c r="AA39" s="2">
        <v>58.3</v>
      </c>
      <c r="AB39" s="2">
        <v>56.5</v>
      </c>
      <c r="AC39" s="2">
        <v>56.5</v>
      </c>
      <c r="AD39" s="2">
        <v>54.5</v>
      </c>
      <c r="AE39" s="2">
        <v>59.3</v>
      </c>
      <c r="AF39" s="2">
        <v>59.4</v>
      </c>
      <c r="AG39" s="2">
        <v>61.9</v>
      </c>
      <c r="AH39" s="2">
        <v>56.2</v>
      </c>
      <c r="AI39" s="2">
        <v>59.3</v>
      </c>
      <c r="AJ39" s="2">
        <v>70.900000000000006</v>
      </c>
      <c r="AK39" s="2">
        <v>67.8</v>
      </c>
      <c r="AL39" s="2">
        <v>69.8</v>
      </c>
      <c r="AM39" s="2">
        <v>58.1</v>
      </c>
      <c r="AN39" s="2">
        <v>68</v>
      </c>
      <c r="AO39" s="2">
        <v>67</v>
      </c>
      <c r="AP39" s="2">
        <v>68.599999999999994</v>
      </c>
      <c r="AQ39" s="2">
        <v>70</v>
      </c>
      <c r="AR39" s="2">
        <v>71.599999999999994</v>
      </c>
      <c r="AS39" s="2">
        <v>66</v>
      </c>
      <c r="AT39" s="2">
        <v>65.599999999999994</v>
      </c>
      <c r="AU39" s="2">
        <v>66.7</v>
      </c>
      <c r="AW39" s="1"/>
      <c r="AX39" s="9" t="s">
        <v>493</v>
      </c>
      <c r="AY39" s="2">
        <v>84.8</v>
      </c>
      <c r="AZ39" s="2">
        <v>86.6</v>
      </c>
      <c r="BA39" s="2">
        <v>84</v>
      </c>
      <c r="BB39" s="2">
        <v>83.9</v>
      </c>
      <c r="BC39" s="2">
        <v>82.9</v>
      </c>
      <c r="BD39" s="2">
        <v>87.1</v>
      </c>
      <c r="BE39" s="2">
        <v>88.5</v>
      </c>
      <c r="BF39" s="2">
        <v>89.6</v>
      </c>
      <c r="BG39" s="2">
        <v>89.2</v>
      </c>
      <c r="BH39" s="2">
        <v>91</v>
      </c>
      <c r="BI39" s="2">
        <v>88.1</v>
      </c>
      <c r="BJ39" s="2">
        <v>85.4</v>
      </c>
      <c r="BK39" s="2">
        <v>86.9</v>
      </c>
      <c r="BL39" s="2">
        <v>84.4</v>
      </c>
      <c r="BM39" s="2">
        <v>83.3</v>
      </c>
      <c r="BN39" s="2">
        <v>83.7</v>
      </c>
      <c r="BO39" s="2">
        <v>81.599999999999994</v>
      </c>
      <c r="BP39" s="2">
        <v>82.5</v>
      </c>
      <c r="BQ39" s="2">
        <v>86.3</v>
      </c>
      <c r="BR39" s="2">
        <v>88.8</v>
      </c>
      <c r="BS39" s="2">
        <v>90.3</v>
      </c>
      <c r="BU39" s="1"/>
      <c r="BV39" s="9" t="s">
        <v>493</v>
      </c>
      <c r="BW39" s="2">
        <v>86.4</v>
      </c>
      <c r="BX39" s="2">
        <v>86.3</v>
      </c>
      <c r="BY39" s="2">
        <v>88.3</v>
      </c>
      <c r="BZ39" s="2">
        <v>89.9</v>
      </c>
      <c r="CA39" s="2">
        <v>87.3</v>
      </c>
      <c r="CB39" s="2">
        <v>84.3</v>
      </c>
      <c r="CC39" s="2">
        <v>83.5</v>
      </c>
      <c r="CD39" s="2">
        <v>84.2</v>
      </c>
      <c r="CE39" s="2">
        <v>84.6</v>
      </c>
      <c r="CF39" s="2">
        <v>84.5</v>
      </c>
      <c r="CG39" s="2">
        <v>85.8</v>
      </c>
      <c r="CH39" s="2">
        <v>85.7</v>
      </c>
      <c r="CI39" s="2">
        <v>88.3</v>
      </c>
      <c r="CJ39" s="2">
        <v>84.2</v>
      </c>
      <c r="CK39" s="2">
        <v>85.7</v>
      </c>
      <c r="CL39" s="2">
        <v>83.3</v>
      </c>
      <c r="CM39" s="2">
        <v>83.8</v>
      </c>
      <c r="CN39" s="2">
        <v>81.400000000000006</v>
      </c>
      <c r="CO39" s="2">
        <v>82</v>
      </c>
      <c r="CP39" s="2">
        <v>79.5</v>
      </c>
      <c r="CQ39" s="2">
        <v>80.8</v>
      </c>
      <c r="CS39" s="1"/>
      <c r="CT39" s="9" t="s">
        <v>493</v>
      </c>
      <c r="CU39" s="2">
        <v>79.5</v>
      </c>
      <c r="CV39" s="2">
        <v>81</v>
      </c>
      <c r="CW39" s="2">
        <v>82.3</v>
      </c>
      <c r="CX39" s="2">
        <v>80.900000000000006</v>
      </c>
      <c r="CY39" s="2">
        <v>84.2</v>
      </c>
      <c r="CZ39" s="2">
        <v>83.8</v>
      </c>
      <c r="DA39" s="2">
        <v>77.7</v>
      </c>
      <c r="DB39" s="2">
        <v>74.5</v>
      </c>
      <c r="DC39" s="2">
        <v>77.2</v>
      </c>
      <c r="DD39" s="2">
        <v>87.2</v>
      </c>
      <c r="DE39" s="2">
        <v>94.7</v>
      </c>
      <c r="DF39" s="2">
        <v>92.2</v>
      </c>
      <c r="DG39" s="2">
        <v>88.2</v>
      </c>
      <c r="DH39" s="2">
        <v>92.5</v>
      </c>
      <c r="DI39" s="2">
        <v>92.2</v>
      </c>
      <c r="DJ39" s="2">
        <v>92.2</v>
      </c>
      <c r="DK39" s="2">
        <v>92.6</v>
      </c>
      <c r="DL39" s="2">
        <v>94.2</v>
      </c>
      <c r="DM39" s="2">
        <v>93.6</v>
      </c>
      <c r="DN39" s="2">
        <v>88.1</v>
      </c>
      <c r="DO39" s="2">
        <v>88.6</v>
      </c>
      <c r="DQ39" s="1"/>
      <c r="DR39" s="9" t="s">
        <v>493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9" t="s">
        <v>493</v>
      </c>
      <c r="EQ39" s="2">
        <v>73.400000000000006</v>
      </c>
      <c r="ER39" s="2">
        <v>74</v>
      </c>
      <c r="ES39" s="2">
        <v>58.3</v>
      </c>
      <c r="ET39" s="2">
        <v>53</v>
      </c>
      <c r="EU39" s="2">
        <v>56.1</v>
      </c>
      <c r="EV39" s="2">
        <v>58.2</v>
      </c>
      <c r="EW39" s="2">
        <v>63.5</v>
      </c>
      <c r="EX39" s="2">
        <v>60</v>
      </c>
      <c r="EY39" s="2">
        <v>72.5</v>
      </c>
      <c r="EZ39" s="2">
        <v>80.099999999999994</v>
      </c>
      <c r="FA39" s="2">
        <v>74</v>
      </c>
      <c r="FB39" s="2">
        <v>79.599999999999994</v>
      </c>
      <c r="FC39" s="2">
        <v>81.3</v>
      </c>
      <c r="FD39" s="2">
        <v>76.599999999999994</v>
      </c>
      <c r="FE39" s="2">
        <v>80.7</v>
      </c>
      <c r="FF39" s="2">
        <v>77.5</v>
      </c>
      <c r="FG39" s="2">
        <v>80.3</v>
      </c>
      <c r="FH39" s="2">
        <v>81.400000000000006</v>
      </c>
      <c r="FI39" s="2">
        <v>71.900000000000006</v>
      </c>
      <c r="FJ39" s="2">
        <v>73.099999999999994</v>
      </c>
      <c r="FK39" s="2">
        <v>77.8</v>
      </c>
    </row>
    <row r="40" spans="1:167" ht="14.5">
      <c r="A40" s="1"/>
      <c r="B40" s="9" t="s">
        <v>63</v>
      </c>
      <c r="C40" s="2">
        <v>44.3</v>
      </c>
      <c r="D40" s="2">
        <v>45.6</v>
      </c>
      <c r="E40" s="2">
        <v>45</v>
      </c>
      <c r="F40" s="2">
        <v>50.1</v>
      </c>
      <c r="G40" s="2">
        <v>46.7</v>
      </c>
      <c r="H40" s="2">
        <v>42.8</v>
      </c>
      <c r="I40" s="2">
        <v>44.9</v>
      </c>
      <c r="J40" s="2">
        <v>37.9</v>
      </c>
      <c r="K40" s="2">
        <v>40.6</v>
      </c>
      <c r="L40" s="2">
        <v>42.3</v>
      </c>
      <c r="M40" s="2">
        <v>35.299999999999997</v>
      </c>
      <c r="N40" s="2">
        <v>40.200000000000003</v>
      </c>
      <c r="O40" s="2">
        <v>39.299999999999997</v>
      </c>
      <c r="P40" s="2">
        <v>79.900000000000006</v>
      </c>
      <c r="Q40" s="2">
        <v>76.900000000000006</v>
      </c>
      <c r="R40" s="2">
        <v>76.8</v>
      </c>
      <c r="S40" s="2">
        <v>75.599999999999994</v>
      </c>
      <c r="T40" s="2">
        <v>68.2</v>
      </c>
      <c r="U40" s="2">
        <v>65.599999999999994</v>
      </c>
      <c r="V40" s="2">
        <v>59.4</v>
      </c>
      <c r="W40" s="2">
        <v>64.599999999999994</v>
      </c>
      <c r="Y40" s="1"/>
      <c r="Z40" s="9"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9" t="s">
        <v>63</v>
      </c>
      <c r="AY40" s="2">
        <v>8.3000000000000007</v>
      </c>
      <c r="AZ40" s="2">
        <v>6.8</v>
      </c>
      <c r="BA40" s="2">
        <v>6.5</v>
      </c>
      <c r="BB40" s="2">
        <v>5.8</v>
      </c>
      <c r="BC40" s="2">
        <v>7.2</v>
      </c>
      <c r="BD40" s="2">
        <v>5.2</v>
      </c>
      <c r="BE40" s="2">
        <v>3.7</v>
      </c>
      <c r="BF40" s="2">
        <v>4.0999999999999996</v>
      </c>
      <c r="BG40" s="2">
        <v>2.6</v>
      </c>
      <c r="BH40" s="2">
        <v>1.2</v>
      </c>
      <c r="BI40" s="2">
        <v>1.4</v>
      </c>
      <c r="BJ40" s="2">
        <v>1.2</v>
      </c>
      <c r="BK40" s="2">
        <v>1.1000000000000001</v>
      </c>
      <c r="BL40" s="2">
        <v>1</v>
      </c>
      <c r="BM40" s="2">
        <v>2.1</v>
      </c>
      <c r="BN40" s="2">
        <v>1.7</v>
      </c>
      <c r="BO40" s="2">
        <v>1.4</v>
      </c>
      <c r="BP40" s="2">
        <v>1.2</v>
      </c>
      <c r="BQ40" s="2">
        <v>1.3</v>
      </c>
      <c r="BR40" s="2">
        <v>1</v>
      </c>
      <c r="BS40" s="2">
        <v>0.9</v>
      </c>
      <c r="BU40" s="1"/>
      <c r="BV40" s="9" t="s">
        <v>63</v>
      </c>
      <c r="BW40" s="2">
        <v>1.1000000000000001</v>
      </c>
      <c r="BX40" s="2">
        <v>1.2</v>
      </c>
      <c r="BY40" s="2">
        <v>1</v>
      </c>
      <c r="BZ40" s="2">
        <v>0.8</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9" t="s">
        <v>63</v>
      </c>
      <c r="CU40" s="2">
        <v>0.2</v>
      </c>
      <c r="CV40" s="2">
        <v>0.3</v>
      </c>
      <c r="CW40" s="2">
        <v>0.3</v>
      </c>
      <c r="CX40" s="2">
        <v>0.2</v>
      </c>
      <c r="CY40" s="2">
        <v>0.3</v>
      </c>
      <c r="CZ40" s="2">
        <v>0.3</v>
      </c>
      <c r="DA40" s="2">
        <v>0.3</v>
      </c>
      <c r="DB40" s="2">
        <v>0.3</v>
      </c>
      <c r="DC40" s="2">
        <v>0</v>
      </c>
      <c r="DD40" s="2">
        <v>0</v>
      </c>
      <c r="DE40" s="2">
        <v>0</v>
      </c>
      <c r="DF40" s="2">
        <v>0.1</v>
      </c>
      <c r="DG40" s="2">
        <v>0.1</v>
      </c>
      <c r="DH40" s="2">
        <v>0.1</v>
      </c>
      <c r="DI40" s="2">
        <v>0.1</v>
      </c>
      <c r="DJ40" s="2">
        <v>0.1</v>
      </c>
      <c r="DK40" s="2">
        <v>0</v>
      </c>
      <c r="DL40" s="2">
        <v>0</v>
      </c>
      <c r="DM40" s="2">
        <v>0</v>
      </c>
      <c r="DN40" s="2">
        <v>0</v>
      </c>
      <c r="DO40" s="2">
        <v>0</v>
      </c>
      <c r="DQ40" s="1"/>
      <c r="DR40" s="9"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9" t="s">
        <v>63</v>
      </c>
      <c r="EQ40" s="2">
        <v>7.5</v>
      </c>
      <c r="ER40" s="2">
        <v>5.0999999999999996</v>
      </c>
      <c r="ES40" s="2">
        <v>22.4</v>
      </c>
      <c r="ET40" s="2">
        <v>26.1</v>
      </c>
      <c r="EU40" s="2">
        <v>28.2</v>
      </c>
      <c r="EV40" s="2">
        <v>22</v>
      </c>
      <c r="EW40" s="2">
        <v>17.8</v>
      </c>
      <c r="EX40" s="2">
        <v>12.9</v>
      </c>
      <c r="EY40" s="2">
        <v>3.5</v>
      </c>
      <c r="EZ40" s="2">
        <v>1.6</v>
      </c>
      <c r="FA40" s="2">
        <v>1.5</v>
      </c>
      <c r="FB40" s="2">
        <v>1.8</v>
      </c>
      <c r="FC40" s="2">
        <v>2</v>
      </c>
      <c r="FD40" s="2">
        <v>4.4000000000000004</v>
      </c>
      <c r="FE40" s="2">
        <v>4.5</v>
      </c>
      <c r="FF40" s="2">
        <v>4.3</v>
      </c>
      <c r="FG40" s="2">
        <v>1</v>
      </c>
      <c r="FH40" s="2">
        <v>1</v>
      </c>
      <c r="FI40" s="2">
        <v>0.9</v>
      </c>
      <c r="FJ40" s="2">
        <v>0.7</v>
      </c>
      <c r="FK40" s="2">
        <v>0.8</v>
      </c>
    </row>
    <row r="41" spans="1:167" ht="14.5">
      <c r="A41" s="1"/>
      <c r="B41" s="9" t="s">
        <v>67</v>
      </c>
      <c r="C41" s="2">
        <v>24.5</v>
      </c>
      <c r="D41" s="2">
        <v>24.6</v>
      </c>
      <c r="E41" s="2">
        <v>14.4</v>
      </c>
      <c r="F41" s="2">
        <v>17.8</v>
      </c>
      <c r="G41" s="2">
        <v>26.2</v>
      </c>
      <c r="H41" s="2">
        <v>31.2</v>
      </c>
      <c r="I41" s="2">
        <v>33.5</v>
      </c>
      <c r="J41" s="2">
        <v>26.9</v>
      </c>
      <c r="K41" s="2">
        <v>23.7</v>
      </c>
      <c r="L41" s="2">
        <v>16.100000000000001</v>
      </c>
      <c r="M41" s="2">
        <v>25.6</v>
      </c>
      <c r="N41" s="2">
        <v>29.1</v>
      </c>
      <c r="O41" s="2">
        <v>25.7</v>
      </c>
      <c r="P41" s="2">
        <v>1.5</v>
      </c>
      <c r="Q41" s="2">
        <v>2.4</v>
      </c>
      <c r="R41" s="2">
        <v>3.3</v>
      </c>
      <c r="S41" s="2">
        <v>2.7</v>
      </c>
      <c r="T41" s="2">
        <v>0</v>
      </c>
      <c r="U41" s="2">
        <v>0</v>
      </c>
      <c r="V41" s="2">
        <v>0</v>
      </c>
      <c r="W41" s="2">
        <v>0</v>
      </c>
      <c r="Y41" s="1"/>
      <c r="Z41" s="9" t="s">
        <v>67</v>
      </c>
      <c r="AA41" s="2">
        <v>2.4</v>
      </c>
      <c r="AB41" s="2">
        <v>4</v>
      </c>
      <c r="AC41" s="2">
        <v>4.7</v>
      </c>
      <c r="AD41" s="2">
        <v>10.1</v>
      </c>
      <c r="AE41" s="2">
        <v>4.0999999999999996</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9" t="s">
        <v>67</v>
      </c>
      <c r="AY41" s="2">
        <v>1.8</v>
      </c>
      <c r="AZ41" s="2">
        <v>3.4</v>
      </c>
      <c r="BA41" s="2">
        <v>2.4</v>
      </c>
      <c r="BB41" s="2">
        <v>3.6</v>
      </c>
      <c r="BC41" s="2">
        <v>2.6</v>
      </c>
      <c r="BD41" s="2">
        <v>2.2000000000000002</v>
      </c>
      <c r="BE41" s="2">
        <v>1.6</v>
      </c>
      <c r="BF41" s="2">
        <v>1</v>
      </c>
      <c r="BG41" s="2">
        <v>0.7</v>
      </c>
      <c r="BH41" s="2">
        <v>0</v>
      </c>
      <c r="BI41" s="2">
        <v>0</v>
      </c>
      <c r="BJ41" s="2">
        <v>0.1</v>
      </c>
      <c r="BK41" s="2">
        <v>0</v>
      </c>
      <c r="BL41" s="2">
        <v>0</v>
      </c>
      <c r="BM41" s="2">
        <v>0</v>
      </c>
      <c r="BN41" s="2">
        <v>0</v>
      </c>
      <c r="BO41" s="2">
        <v>0</v>
      </c>
      <c r="BP41" s="2">
        <v>0</v>
      </c>
      <c r="BQ41" s="2">
        <v>0</v>
      </c>
      <c r="BR41" s="2">
        <v>0</v>
      </c>
      <c r="BS41" s="2">
        <v>0</v>
      </c>
      <c r="BU41" s="1"/>
      <c r="BV41" s="9" t="s">
        <v>67</v>
      </c>
      <c r="BW41" s="2">
        <v>1</v>
      </c>
      <c r="BX41" s="2">
        <v>0.8</v>
      </c>
      <c r="BY41" s="2">
        <v>0.3</v>
      </c>
      <c r="BZ41" s="2">
        <v>0.4</v>
      </c>
      <c r="CA41" s="2">
        <v>0.3</v>
      </c>
      <c r="CB41" s="2">
        <v>0.4</v>
      </c>
      <c r="CC41" s="2">
        <v>1.2</v>
      </c>
      <c r="CD41" s="2">
        <v>1.4</v>
      </c>
      <c r="CE41" s="2">
        <v>1.1000000000000001</v>
      </c>
      <c r="CF41" s="2">
        <v>0.1</v>
      </c>
      <c r="CG41" s="2">
        <v>0</v>
      </c>
      <c r="CH41" s="2">
        <v>0</v>
      </c>
      <c r="CI41" s="2">
        <v>0</v>
      </c>
      <c r="CJ41" s="2">
        <v>0</v>
      </c>
      <c r="CK41" s="2">
        <v>0</v>
      </c>
      <c r="CL41" s="2">
        <v>0</v>
      </c>
      <c r="CM41" s="2">
        <v>0</v>
      </c>
      <c r="CN41" s="2">
        <v>0</v>
      </c>
      <c r="CO41" s="2">
        <v>0</v>
      </c>
      <c r="CP41" s="2">
        <v>0</v>
      </c>
      <c r="CQ41" s="2">
        <v>0</v>
      </c>
      <c r="CS41" s="1"/>
      <c r="CT41" s="9" t="s">
        <v>67</v>
      </c>
      <c r="CU41" s="2">
        <v>8.1999999999999993</v>
      </c>
      <c r="CV41" s="2">
        <v>9.6</v>
      </c>
      <c r="CW41" s="2">
        <v>10.5</v>
      </c>
      <c r="CX41" s="2">
        <v>13.8</v>
      </c>
      <c r="CY41" s="2">
        <v>8.1</v>
      </c>
      <c r="CZ41" s="2">
        <v>5.2</v>
      </c>
      <c r="DA41" s="2">
        <v>4.7</v>
      </c>
      <c r="DB41" s="2">
        <v>3.7</v>
      </c>
      <c r="DC41" s="2">
        <v>1.7</v>
      </c>
      <c r="DD41" s="2">
        <v>4</v>
      </c>
      <c r="DE41" s="2">
        <v>0</v>
      </c>
      <c r="DF41" s="2">
        <v>0</v>
      </c>
      <c r="DG41" s="2">
        <v>0</v>
      </c>
      <c r="DH41" s="2">
        <v>0</v>
      </c>
      <c r="DI41" s="2">
        <v>0</v>
      </c>
      <c r="DJ41" s="2">
        <v>0</v>
      </c>
      <c r="DK41" s="2">
        <v>0</v>
      </c>
      <c r="DL41" s="2">
        <v>0</v>
      </c>
      <c r="DM41" s="2">
        <v>0</v>
      </c>
      <c r="DN41" s="2">
        <v>0</v>
      </c>
      <c r="DO41" s="2">
        <v>0</v>
      </c>
      <c r="DQ41" s="1"/>
      <c r="DR41" s="9"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9" t="s">
        <v>67</v>
      </c>
      <c r="EQ41" s="2">
        <v>0.6</v>
      </c>
      <c r="ER41" s="2">
        <v>2.2999999999999998</v>
      </c>
      <c r="ES41" s="2">
        <v>1.4</v>
      </c>
      <c r="ET41" s="2">
        <v>1.2</v>
      </c>
      <c r="EU41" s="2">
        <v>1.1000000000000001</v>
      </c>
      <c r="EV41" s="2">
        <v>0.9</v>
      </c>
      <c r="EW41" s="2">
        <v>0.8</v>
      </c>
      <c r="EX41" s="2">
        <v>0.5</v>
      </c>
      <c r="EY41" s="2">
        <v>0.2</v>
      </c>
      <c r="EZ41" s="2">
        <v>0</v>
      </c>
      <c r="FA41" s="2">
        <v>0</v>
      </c>
      <c r="FB41" s="2">
        <v>0</v>
      </c>
      <c r="FC41" s="2">
        <v>0</v>
      </c>
      <c r="FD41" s="2">
        <v>0</v>
      </c>
      <c r="FE41" s="2">
        <v>0</v>
      </c>
      <c r="FF41" s="2">
        <v>0</v>
      </c>
      <c r="FG41" s="2">
        <v>0</v>
      </c>
      <c r="FH41" s="2">
        <v>0</v>
      </c>
      <c r="FI41" s="2">
        <v>0</v>
      </c>
      <c r="FJ41" s="2">
        <v>0</v>
      </c>
      <c r="FK41" s="2">
        <v>0</v>
      </c>
    </row>
    <row r="42" spans="1:167" ht="14.5">
      <c r="A42" s="1"/>
      <c r="B42" s="9"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9"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9"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5.5">
      <c r="A43" s="1"/>
      <c r="B43" s="9" t="s">
        <v>527</v>
      </c>
      <c r="C43" s="2">
        <v>1.9</v>
      </c>
      <c r="D43" s="2">
        <v>2.4</v>
      </c>
      <c r="E43" s="2">
        <v>2.5</v>
      </c>
      <c r="F43" s="2">
        <v>2.1</v>
      </c>
      <c r="G43" s="2">
        <v>1.7</v>
      </c>
      <c r="H43" s="2">
        <v>1.7</v>
      </c>
      <c r="I43" s="2">
        <v>1.8</v>
      </c>
      <c r="J43" s="2">
        <v>1.5</v>
      </c>
      <c r="K43" s="2">
        <v>1.6</v>
      </c>
      <c r="L43" s="2">
        <v>1.6</v>
      </c>
      <c r="M43" s="2">
        <v>0.6</v>
      </c>
      <c r="N43" s="2">
        <v>0.5</v>
      </c>
      <c r="O43" s="2">
        <v>0.9</v>
      </c>
      <c r="P43" s="2">
        <v>0.7</v>
      </c>
      <c r="Q43" s="2">
        <v>0.6</v>
      </c>
      <c r="R43" s="2">
        <v>0.8</v>
      </c>
      <c r="S43" s="2">
        <v>1.2</v>
      </c>
      <c r="T43" s="2">
        <v>1.3</v>
      </c>
      <c r="U43" s="2">
        <v>1.2</v>
      </c>
      <c r="V43" s="2">
        <v>1.6</v>
      </c>
      <c r="W43" s="2">
        <v>0.7</v>
      </c>
      <c r="Y43" s="1"/>
      <c r="Z43" s="9" t="s">
        <v>527</v>
      </c>
      <c r="AA43" s="2">
        <v>3.2</v>
      </c>
      <c r="AB43" s="2">
        <v>2.8</v>
      </c>
      <c r="AC43" s="2">
        <v>3.7</v>
      </c>
      <c r="AD43" s="2">
        <v>2.5</v>
      </c>
      <c r="AE43" s="2">
        <v>3.4</v>
      </c>
      <c r="AF43" s="2">
        <v>3.9</v>
      </c>
      <c r="AG43" s="2">
        <v>2.7</v>
      </c>
      <c r="AH43" s="2">
        <v>3.7</v>
      </c>
      <c r="AI43" s="2">
        <v>2.6</v>
      </c>
      <c r="AJ43" s="2">
        <v>1.8</v>
      </c>
      <c r="AK43" s="2">
        <v>3</v>
      </c>
      <c r="AL43" s="2">
        <v>3.1</v>
      </c>
      <c r="AM43" s="2">
        <v>4</v>
      </c>
      <c r="AN43" s="2">
        <v>5.0999999999999996</v>
      </c>
      <c r="AO43" s="2">
        <v>4.2</v>
      </c>
      <c r="AP43" s="2">
        <v>4.3</v>
      </c>
      <c r="AQ43" s="2">
        <v>4.5</v>
      </c>
      <c r="AR43" s="2">
        <v>3.9</v>
      </c>
      <c r="AS43" s="2">
        <v>4.5</v>
      </c>
      <c r="AT43" s="2">
        <v>4.8</v>
      </c>
      <c r="AU43" s="2">
        <v>3.6</v>
      </c>
      <c r="AW43" s="1"/>
      <c r="AX43" s="9" t="s">
        <v>527</v>
      </c>
      <c r="AY43" s="2">
        <v>2.6</v>
      </c>
      <c r="AZ43" s="2">
        <v>2</v>
      </c>
      <c r="BA43" s="2">
        <v>2.2999999999999998</v>
      </c>
      <c r="BB43" s="2">
        <v>2.6</v>
      </c>
      <c r="BC43" s="2">
        <v>2.9</v>
      </c>
      <c r="BD43" s="2">
        <v>2.8</v>
      </c>
      <c r="BE43" s="2">
        <v>3.9</v>
      </c>
      <c r="BF43" s="2">
        <v>4.2</v>
      </c>
      <c r="BG43" s="2">
        <v>4.4000000000000004</v>
      </c>
      <c r="BH43" s="2">
        <v>4.0999999999999996</v>
      </c>
      <c r="BI43" s="2">
        <v>4.8</v>
      </c>
      <c r="BJ43" s="2">
        <v>5.6</v>
      </c>
      <c r="BK43" s="2">
        <v>7.8</v>
      </c>
      <c r="BL43" s="2">
        <v>5.2</v>
      </c>
      <c r="BM43" s="2">
        <v>4.0999999999999996</v>
      </c>
      <c r="BN43" s="2">
        <v>4.0999999999999996</v>
      </c>
      <c r="BO43" s="2">
        <v>6</v>
      </c>
      <c r="BP43" s="2">
        <v>5.4</v>
      </c>
      <c r="BQ43" s="2">
        <v>3.3</v>
      </c>
      <c r="BR43" s="2">
        <v>3.1</v>
      </c>
      <c r="BS43" s="2">
        <v>3</v>
      </c>
      <c r="BU43" s="1"/>
      <c r="BV43" s="9" t="s">
        <v>527</v>
      </c>
      <c r="BW43" s="2">
        <v>7.5</v>
      </c>
      <c r="BX43" s="2">
        <v>7.2</v>
      </c>
      <c r="BY43" s="2">
        <v>7.4</v>
      </c>
      <c r="BZ43" s="2">
        <v>3.5</v>
      </c>
      <c r="CA43" s="2">
        <v>3.6</v>
      </c>
      <c r="CB43" s="2">
        <v>2.2999999999999998</v>
      </c>
      <c r="CC43" s="2">
        <v>2.7</v>
      </c>
      <c r="CD43" s="2">
        <v>3.3</v>
      </c>
      <c r="CE43" s="2">
        <v>3.7</v>
      </c>
      <c r="CF43" s="2">
        <v>2.4</v>
      </c>
      <c r="CG43" s="2">
        <v>2</v>
      </c>
      <c r="CH43" s="2">
        <v>1.9</v>
      </c>
      <c r="CI43" s="2">
        <v>2.7</v>
      </c>
      <c r="CJ43" s="2">
        <v>2.5</v>
      </c>
      <c r="CK43" s="2">
        <v>1.6</v>
      </c>
      <c r="CL43" s="2">
        <v>1.4</v>
      </c>
      <c r="CM43" s="2">
        <v>0.9</v>
      </c>
      <c r="CN43" s="2">
        <v>2</v>
      </c>
      <c r="CO43" s="2">
        <v>2.6</v>
      </c>
      <c r="CP43" s="2">
        <v>2.6</v>
      </c>
      <c r="CQ43" s="2">
        <v>3.1</v>
      </c>
      <c r="CS43" s="1"/>
      <c r="CT43" s="9" t="s">
        <v>527</v>
      </c>
      <c r="CU43" s="2">
        <v>1.1000000000000001</v>
      </c>
      <c r="CV43" s="2">
        <v>1.4</v>
      </c>
      <c r="CW43" s="2">
        <v>0.9</v>
      </c>
      <c r="CX43" s="2">
        <v>0.5</v>
      </c>
      <c r="CY43" s="2">
        <v>0.6</v>
      </c>
      <c r="CZ43" s="2">
        <v>0.8</v>
      </c>
      <c r="DA43" s="2">
        <v>0.6</v>
      </c>
      <c r="DB43" s="2">
        <v>0.6</v>
      </c>
      <c r="DC43" s="2">
        <v>0.7</v>
      </c>
      <c r="DD43" s="2">
        <v>0.9</v>
      </c>
      <c r="DE43" s="2">
        <v>0.9</v>
      </c>
      <c r="DF43" s="2">
        <v>0.8</v>
      </c>
      <c r="DG43" s="2">
        <v>1.7</v>
      </c>
      <c r="DH43" s="2">
        <v>1</v>
      </c>
      <c r="DI43" s="2">
        <v>1.3</v>
      </c>
      <c r="DJ43" s="2">
        <v>1.4</v>
      </c>
      <c r="DK43" s="2">
        <v>0.6</v>
      </c>
      <c r="DL43" s="2">
        <v>0.5</v>
      </c>
      <c r="DM43" s="2">
        <v>0.8</v>
      </c>
      <c r="DN43" s="2">
        <v>0.9</v>
      </c>
      <c r="DO43" s="2">
        <v>0</v>
      </c>
      <c r="DQ43" s="1"/>
      <c r="DR43" s="9" t="s">
        <v>527</v>
      </c>
      <c r="DS43" s="2">
        <v>8.3000000000000007</v>
      </c>
      <c r="DT43" s="2">
        <v>9.3000000000000007</v>
      </c>
      <c r="DU43" s="2">
        <v>6.8</v>
      </c>
      <c r="DV43" s="2">
        <v>5.3</v>
      </c>
      <c r="DW43" s="2">
        <v>5.6</v>
      </c>
      <c r="DX43" s="2">
        <v>3.6</v>
      </c>
      <c r="DY43" s="2">
        <v>3.6</v>
      </c>
      <c r="DZ43" s="2">
        <v>4</v>
      </c>
      <c r="EA43" s="2">
        <v>5.2</v>
      </c>
      <c r="EB43" s="2">
        <v>4.4000000000000004</v>
      </c>
      <c r="EC43" s="2">
        <v>6.6</v>
      </c>
      <c r="ED43" s="2">
        <v>7.3</v>
      </c>
      <c r="EE43" s="2">
        <v>9.9</v>
      </c>
      <c r="EF43" s="2">
        <v>8.1999999999999993</v>
      </c>
      <c r="EG43" s="2">
        <v>7.4</v>
      </c>
      <c r="EH43" s="2">
        <v>7.3</v>
      </c>
      <c r="EI43" s="2">
        <v>5.3</v>
      </c>
      <c r="EJ43" s="2">
        <v>5.5</v>
      </c>
      <c r="EK43" s="2">
        <v>5.2</v>
      </c>
      <c r="EL43" s="2">
        <v>5.4</v>
      </c>
      <c r="EM43" s="2">
        <v>5.2</v>
      </c>
      <c r="EO43" s="1"/>
      <c r="EP43" s="9" t="s">
        <v>527</v>
      </c>
      <c r="EQ43" s="2">
        <v>3.3</v>
      </c>
      <c r="ER43" s="2">
        <v>2.5</v>
      </c>
      <c r="ES43" s="2">
        <v>7.7</v>
      </c>
      <c r="ET43" s="2">
        <v>8.6999999999999993</v>
      </c>
      <c r="EU43" s="2">
        <v>8.1999999999999993</v>
      </c>
      <c r="EV43" s="2">
        <v>9</v>
      </c>
      <c r="EW43" s="2">
        <v>6.4</v>
      </c>
      <c r="EX43" s="2">
        <v>8</v>
      </c>
      <c r="EY43" s="2">
        <v>11</v>
      </c>
      <c r="EZ43" s="2">
        <v>6.9</v>
      </c>
      <c r="FA43" s="2">
        <v>8.1</v>
      </c>
      <c r="FB43" s="2">
        <v>7.1</v>
      </c>
      <c r="FC43" s="2">
        <v>6</v>
      </c>
      <c r="FD43" s="2">
        <v>4.8</v>
      </c>
      <c r="FE43" s="2">
        <v>4</v>
      </c>
      <c r="FF43" s="2">
        <v>3.6</v>
      </c>
      <c r="FG43" s="2">
        <v>2</v>
      </c>
      <c r="FH43" s="2">
        <v>2.8</v>
      </c>
      <c r="FI43" s="2">
        <v>7.5</v>
      </c>
      <c r="FJ43" s="2">
        <v>7.2</v>
      </c>
      <c r="FK43" s="2">
        <v>4.9000000000000004</v>
      </c>
    </row>
    <row r="44" spans="1:167" ht="14.5">
      <c r="A44" s="128"/>
      <c r="B44" s="128"/>
      <c r="C44" s="2"/>
      <c r="D44" s="2"/>
      <c r="E44" s="2"/>
      <c r="F44" s="2"/>
      <c r="G44" s="2"/>
      <c r="H44" s="2"/>
      <c r="I44" s="2"/>
      <c r="J44" s="2"/>
      <c r="K44" s="2"/>
      <c r="L44" s="2"/>
      <c r="M44" s="2"/>
      <c r="N44" s="2"/>
      <c r="O44" s="2"/>
      <c r="P44" s="2"/>
      <c r="Q44" s="2"/>
      <c r="R44" s="2"/>
      <c r="S44" s="2"/>
      <c r="T44" s="2"/>
      <c r="U44" s="2"/>
      <c r="V44" s="2"/>
      <c r="W44" s="2"/>
      <c r="Y44" s="128"/>
      <c r="Z44" s="128"/>
      <c r="AA44" s="2"/>
      <c r="AB44" s="2"/>
      <c r="AC44" s="2"/>
      <c r="AD44" s="2"/>
      <c r="AE44" s="2"/>
      <c r="AF44" s="2"/>
      <c r="AG44" s="2"/>
      <c r="AH44" s="2"/>
      <c r="AI44" s="2"/>
      <c r="AJ44" s="2"/>
      <c r="AK44" s="2"/>
      <c r="AL44" s="2"/>
      <c r="AM44" s="2"/>
      <c r="AN44" s="2"/>
      <c r="AO44" s="2"/>
      <c r="AP44" s="2"/>
      <c r="AQ44" s="2"/>
      <c r="AR44" s="2"/>
      <c r="AS44" s="2"/>
      <c r="AT44" s="2"/>
      <c r="AU44" s="2"/>
      <c r="AW44" s="128"/>
      <c r="AX44" s="128"/>
      <c r="AY44" s="2"/>
      <c r="AZ44" s="2"/>
      <c r="BA44" s="2"/>
      <c r="BB44" s="2"/>
      <c r="BC44" s="2"/>
      <c r="BD44" s="2"/>
      <c r="BE44" s="2"/>
      <c r="BF44" s="2"/>
      <c r="BG44" s="2"/>
      <c r="BH44" s="2"/>
      <c r="BI44" s="2"/>
      <c r="BJ44" s="2"/>
      <c r="BK44" s="2"/>
      <c r="BL44" s="2"/>
      <c r="BM44" s="2"/>
      <c r="BN44" s="2"/>
      <c r="BO44" s="2"/>
      <c r="BP44" s="2"/>
      <c r="BQ44" s="2"/>
      <c r="BR44" s="2"/>
      <c r="BS44" s="2"/>
      <c r="BU44" s="128"/>
      <c r="BV44" s="128"/>
      <c r="BW44" s="2"/>
      <c r="BX44" s="2"/>
      <c r="BY44" s="2"/>
      <c r="BZ44" s="2"/>
      <c r="CA44" s="2"/>
      <c r="CB44" s="2"/>
      <c r="CC44" s="2"/>
      <c r="CD44" s="2"/>
      <c r="CE44" s="2"/>
      <c r="CF44" s="2"/>
      <c r="CG44" s="2"/>
      <c r="CH44" s="2"/>
      <c r="CI44" s="2"/>
      <c r="CJ44" s="2"/>
      <c r="CK44" s="2"/>
      <c r="CL44" s="2"/>
      <c r="CM44" s="2"/>
      <c r="CN44" s="2"/>
      <c r="CO44" s="2"/>
      <c r="CP44" s="2"/>
      <c r="CQ44" s="2"/>
      <c r="CS44" s="128"/>
      <c r="CT44" s="128"/>
      <c r="CU44" s="2"/>
      <c r="CV44" s="2"/>
      <c r="CW44" s="2"/>
      <c r="CX44" s="2"/>
      <c r="CY44" s="2"/>
      <c r="CZ44" s="2"/>
      <c r="DA44" s="2"/>
      <c r="DB44" s="2"/>
      <c r="DC44" s="2"/>
      <c r="DD44" s="2"/>
      <c r="DE44" s="2"/>
      <c r="DF44" s="2"/>
      <c r="DG44" s="2"/>
      <c r="DH44" s="2"/>
      <c r="DI44" s="2"/>
      <c r="DJ44" s="2"/>
      <c r="DK44" s="2"/>
      <c r="DL44" s="2"/>
      <c r="DM44" s="2"/>
      <c r="DN44" s="2"/>
      <c r="DO44" s="2"/>
      <c r="DQ44" s="128"/>
      <c r="DR44" s="128"/>
      <c r="DS44" s="2"/>
      <c r="DT44" s="2"/>
      <c r="DU44" s="2"/>
      <c r="DV44" s="2"/>
      <c r="DW44" s="2"/>
      <c r="DX44" s="2"/>
      <c r="DY44" s="2"/>
      <c r="DZ44" s="2"/>
      <c r="EA44" s="2"/>
      <c r="EB44" s="2"/>
      <c r="EC44" s="2"/>
      <c r="ED44" s="2"/>
      <c r="EE44" s="2"/>
      <c r="EF44" s="2"/>
      <c r="EG44" s="2"/>
      <c r="EH44" s="2"/>
      <c r="EI44" s="2"/>
      <c r="EJ44" s="2"/>
      <c r="EK44" s="2"/>
      <c r="EL44" s="2"/>
      <c r="EM44" s="2"/>
      <c r="EO44" s="128"/>
      <c r="EP44" s="128"/>
      <c r="EQ44" s="2"/>
      <c r="ER44" s="2"/>
      <c r="ES44" s="2"/>
      <c r="ET44" s="2"/>
      <c r="EU44" s="2"/>
      <c r="EV44" s="2"/>
      <c r="EW44" s="2"/>
      <c r="EX44" s="2"/>
      <c r="EY44" s="2"/>
      <c r="EZ44" s="2"/>
      <c r="FA44" s="2"/>
      <c r="FB44" s="2"/>
      <c r="FC44" s="2"/>
      <c r="FD44" s="2"/>
      <c r="FE44" s="2"/>
      <c r="FF44" s="2"/>
      <c r="FG44" s="2"/>
      <c r="FH44" s="2"/>
      <c r="FI44" s="2"/>
      <c r="FJ44" s="2"/>
      <c r="FK44" s="2"/>
    </row>
    <row r="45" spans="1:167" ht="14.5">
      <c r="A45" s="1"/>
      <c r="B45" s="11" t="s">
        <v>517</v>
      </c>
      <c r="C45" s="2"/>
      <c r="D45" s="2"/>
      <c r="E45" s="2"/>
      <c r="F45" s="2"/>
      <c r="G45" s="2"/>
      <c r="H45" s="2"/>
      <c r="I45" s="2"/>
      <c r="J45" s="2"/>
      <c r="K45" s="2"/>
      <c r="L45" s="2"/>
      <c r="M45" s="2"/>
      <c r="N45" s="2"/>
      <c r="O45" s="2"/>
      <c r="P45" s="2"/>
      <c r="Q45" s="2"/>
      <c r="R45" s="2"/>
      <c r="S45" s="2"/>
      <c r="T45" s="2"/>
      <c r="U45" s="2"/>
      <c r="V45" s="2"/>
      <c r="W45" s="2"/>
      <c r="Y45" s="1"/>
      <c r="Z45" s="11" t="s">
        <v>517</v>
      </c>
      <c r="AA45" s="2"/>
      <c r="AB45" s="2"/>
      <c r="AC45" s="2"/>
      <c r="AD45" s="2"/>
      <c r="AE45" s="2"/>
      <c r="AF45" s="2"/>
      <c r="AG45" s="2"/>
      <c r="AH45" s="2"/>
      <c r="AI45" s="2"/>
      <c r="AJ45" s="2"/>
      <c r="AK45" s="2"/>
      <c r="AL45" s="2"/>
      <c r="AM45" s="2"/>
      <c r="AN45" s="2"/>
      <c r="AO45" s="2"/>
      <c r="AP45" s="2"/>
      <c r="AQ45" s="2"/>
      <c r="AR45" s="2"/>
      <c r="AS45" s="2"/>
      <c r="AT45" s="2"/>
      <c r="AU45" s="2"/>
      <c r="AW45" s="1"/>
      <c r="AX45" s="11" t="s">
        <v>517</v>
      </c>
      <c r="AY45" s="2"/>
      <c r="AZ45" s="2"/>
      <c r="BA45" s="2"/>
      <c r="BB45" s="2"/>
      <c r="BC45" s="2"/>
      <c r="BD45" s="2"/>
      <c r="BE45" s="2"/>
      <c r="BF45" s="2"/>
      <c r="BG45" s="2"/>
      <c r="BH45" s="2"/>
      <c r="BI45" s="2"/>
      <c r="BJ45" s="2"/>
      <c r="BK45" s="2"/>
      <c r="BL45" s="2"/>
      <c r="BM45" s="2"/>
      <c r="BN45" s="2"/>
      <c r="BO45" s="2"/>
      <c r="BP45" s="2"/>
      <c r="BQ45" s="2"/>
      <c r="BR45" s="2"/>
      <c r="BS45" s="2"/>
      <c r="BU45" s="1"/>
      <c r="BV45" s="11" t="s">
        <v>517</v>
      </c>
      <c r="BW45" s="2"/>
      <c r="BX45" s="2"/>
      <c r="BY45" s="2"/>
      <c r="BZ45" s="2"/>
      <c r="CA45" s="2"/>
      <c r="CB45" s="2"/>
      <c r="CC45" s="2"/>
      <c r="CD45" s="2"/>
      <c r="CE45" s="2"/>
      <c r="CF45" s="2"/>
      <c r="CG45" s="2"/>
      <c r="CH45" s="2"/>
      <c r="CI45" s="2"/>
      <c r="CJ45" s="2"/>
      <c r="CK45" s="2"/>
      <c r="CL45" s="2"/>
      <c r="CM45" s="2"/>
      <c r="CN45" s="2"/>
      <c r="CO45" s="2"/>
      <c r="CP45" s="2"/>
      <c r="CQ45" s="2"/>
      <c r="CS45" s="1"/>
      <c r="CT45" s="11" t="s">
        <v>517</v>
      </c>
      <c r="CU45" s="2"/>
      <c r="CV45" s="2"/>
      <c r="CW45" s="2"/>
      <c r="CX45" s="2"/>
      <c r="CY45" s="2"/>
      <c r="CZ45" s="2"/>
      <c r="DA45" s="2"/>
      <c r="DB45" s="2"/>
      <c r="DC45" s="2"/>
      <c r="DD45" s="2"/>
      <c r="DE45" s="2"/>
      <c r="DF45" s="2"/>
      <c r="DG45" s="2"/>
      <c r="DH45" s="2"/>
      <c r="DI45" s="2"/>
      <c r="DJ45" s="2"/>
      <c r="DK45" s="2"/>
      <c r="DL45" s="2"/>
      <c r="DM45" s="2"/>
      <c r="DN45" s="2"/>
      <c r="DO45" s="2"/>
      <c r="DQ45" s="1"/>
      <c r="DR45" s="11" t="s">
        <v>517</v>
      </c>
      <c r="DS45" s="2"/>
      <c r="DT45" s="2"/>
      <c r="DU45" s="2"/>
      <c r="DV45" s="2"/>
      <c r="DW45" s="2"/>
      <c r="DX45" s="2"/>
      <c r="DY45" s="2"/>
      <c r="DZ45" s="2"/>
      <c r="EA45" s="2"/>
      <c r="EB45" s="2"/>
      <c r="EC45" s="2"/>
      <c r="ED45" s="2"/>
      <c r="EE45" s="2"/>
      <c r="EF45" s="2"/>
      <c r="EG45" s="2"/>
      <c r="EH45" s="2"/>
      <c r="EI45" s="2"/>
      <c r="EJ45" s="2"/>
      <c r="EK45" s="2"/>
      <c r="EL45" s="2"/>
      <c r="EM45" s="2"/>
      <c r="EO45" s="1"/>
      <c r="EP45" s="11" t="s">
        <v>517</v>
      </c>
      <c r="EQ45" s="2"/>
      <c r="ER45" s="2"/>
      <c r="ES45" s="2"/>
      <c r="ET45" s="2"/>
      <c r="EU45" s="2"/>
      <c r="EV45" s="2"/>
      <c r="EW45" s="2"/>
      <c r="EX45" s="2"/>
      <c r="EY45" s="2"/>
      <c r="EZ45" s="2"/>
      <c r="FA45" s="2"/>
      <c r="FB45" s="2"/>
      <c r="FC45" s="2"/>
      <c r="FD45" s="2"/>
      <c r="FE45" s="2"/>
      <c r="FF45" s="2"/>
      <c r="FG45" s="2"/>
      <c r="FH45" s="2"/>
      <c r="FI45" s="2"/>
      <c r="FJ45" s="2"/>
      <c r="FK45" s="2"/>
    </row>
    <row r="46" spans="1:167" ht="15.5">
      <c r="A46" s="1"/>
      <c r="B46" s="9" t="s">
        <v>518</v>
      </c>
      <c r="C46" s="2">
        <v>1.92</v>
      </c>
      <c r="D46" s="2">
        <v>1.95</v>
      </c>
      <c r="E46" s="2">
        <v>1.99</v>
      </c>
      <c r="F46" s="2">
        <v>2.0099999999999998</v>
      </c>
      <c r="G46" s="2">
        <v>2.09</v>
      </c>
      <c r="H46" s="2">
        <v>2.15</v>
      </c>
      <c r="I46" s="2">
        <v>2.25</v>
      </c>
      <c r="J46" s="2">
        <v>2.2799999999999998</v>
      </c>
      <c r="K46" s="2">
        <v>2.2999999999999998</v>
      </c>
      <c r="L46" s="2">
        <v>2.33</v>
      </c>
      <c r="M46" s="2">
        <v>2.34</v>
      </c>
      <c r="N46" s="2">
        <v>2.36</v>
      </c>
      <c r="O46" s="2">
        <v>2.38</v>
      </c>
      <c r="P46" s="2">
        <v>2.4</v>
      </c>
      <c r="Q46" s="2">
        <v>2.4</v>
      </c>
      <c r="R46" s="2">
        <v>2.4500000000000002</v>
      </c>
      <c r="S46" s="2">
        <v>2.48</v>
      </c>
      <c r="T46" s="2">
        <v>2.5499999999999998</v>
      </c>
      <c r="U46" s="2">
        <v>2.56</v>
      </c>
      <c r="V46" s="2">
        <v>2.58</v>
      </c>
      <c r="W46" s="2">
        <v>2.6</v>
      </c>
      <c r="Y46" s="1"/>
      <c r="Z46" s="9" t="s">
        <v>518</v>
      </c>
      <c r="AA46" s="2">
        <v>5.86</v>
      </c>
      <c r="AB46" s="2">
        <v>5.89</v>
      </c>
      <c r="AC46" s="2">
        <v>6.07</v>
      </c>
      <c r="AD46" s="2">
        <v>6.19</v>
      </c>
      <c r="AE46" s="2">
        <v>6.31</v>
      </c>
      <c r="AF46" s="2">
        <v>6.35</v>
      </c>
      <c r="AG46" s="2">
        <v>6.42</v>
      </c>
      <c r="AH46" s="2">
        <v>6.5</v>
      </c>
      <c r="AI46" s="2">
        <v>6.65</v>
      </c>
      <c r="AJ46" s="2">
        <v>6.78</v>
      </c>
      <c r="AK46" s="2">
        <v>6.8</v>
      </c>
      <c r="AL46" s="2">
        <v>6.94</v>
      </c>
      <c r="AM46" s="2">
        <v>7.02</v>
      </c>
      <c r="AN46" s="2">
        <v>7.19</v>
      </c>
      <c r="AO46" s="2">
        <v>7.36</v>
      </c>
      <c r="AP46" s="2">
        <v>7.48</v>
      </c>
      <c r="AQ46" s="2">
        <v>7.52</v>
      </c>
      <c r="AR46" s="2">
        <v>7.56</v>
      </c>
      <c r="AS46" s="2">
        <v>7.55</v>
      </c>
      <c r="AT46" s="2">
        <v>7.53</v>
      </c>
      <c r="AU46" s="2">
        <v>7.56</v>
      </c>
      <c r="AW46" s="1"/>
      <c r="AX46" s="9" t="s">
        <v>518</v>
      </c>
      <c r="AY46" s="2">
        <v>10.45</v>
      </c>
      <c r="AZ46" s="2">
        <v>10.44</v>
      </c>
      <c r="BA46" s="2">
        <v>10.59</v>
      </c>
      <c r="BB46" s="2">
        <v>10.83</v>
      </c>
      <c r="BC46" s="2">
        <v>11.12</v>
      </c>
      <c r="BD46" s="2">
        <v>11.25</v>
      </c>
      <c r="BE46" s="2">
        <v>11.59</v>
      </c>
      <c r="BF46" s="2">
        <v>11.77</v>
      </c>
      <c r="BG46" s="2">
        <v>11.9</v>
      </c>
      <c r="BH46" s="2">
        <v>12.13</v>
      </c>
      <c r="BI46" s="2">
        <v>12.25</v>
      </c>
      <c r="BJ46" s="2">
        <v>12.36</v>
      </c>
      <c r="BK46" s="2">
        <v>12.47</v>
      </c>
      <c r="BL46" s="2">
        <v>12.68</v>
      </c>
      <c r="BM46" s="2">
        <v>12.7</v>
      </c>
      <c r="BN46" s="2">
        <v>13.34</v>
      </c>
      <c r="BO46" s="2">
        <v>13.46</v>
      </c>
      <c r="BP46" s="2">
        <v>13.59</v>
      </c>
      <c r="BQ46" s="2">
        <v>13.75</v>
      </c>
      <c r="BR46" s="2">
        <v>13.99</v>
      </c>
      <c r="BS46" s="2">
        <v>14.13</v>
      </c>
      <c r="BU46" s="1"/>
      <c r="BV46" s="9" t="s">
        <v>518</v>
      </c>
      <c r="BW46" s="2">
        <v>0.88</v>
      </c>
      <c r="BX46" s="2">
        <v>0.89</v>
      </c>
      <c r="BY46" s="2">
        <v>0.92</v>
      </c>
      <c r="BZ46" s="2">
        <v>0.91</v>
      </c>
      <c r="CA46" s="2">
        <v>0.94</v>
      </c>
      <c r="CB46" s="2">
        <v>0.94</v>
      </c>
      <c r="CC46" s="2">
        <v>0.94</v>
      </c>
      <c r="CD46" s="2">
        <v>0.94</v>
      </c>
      <c r="CE46" s="2">
        <v>0.95</v>
      </c>
      <c r="CF46" s="2">
        <v>0.97</v>
      </c>
      <c r="CG46" s="2">
        <v>0.96</v>
      </c>
      <c r="CH46" s="2">
        <v>0.96</v>
      </c>
      <c r="CI46" s="2">
        <v>0.98</v>
      </c>
      <c r="CJ46" s="2">
        <v>1</v>
      </c>
      <c r="CK46" s="2">
        <v>1.04</v>
      </c>
      <c r="CL46" s="2">
        <v>1.0900000000000001</v>
      </c>
      <c r="CM46" s="2">
        <v>1.1100000000000001</v>
      </c>
      <c r="CN46" s="2">
        <v>1.1100000000000001</v>
      </c>
      <c r="CO46" s="2">
        <v>1.1100000000000001</v>
      </c>
      <c r="CP46" s="2">
        <v>1.1200000000000001</v>
      </c>
      <c r="CQ46" s="2">
        <v>1.1299999999999999</v>
      </c>
      <c r="CS46" s="1"/>
      <c r="CT46" s="9" t="s">
        <v>518</v>
      </c>
      <c r="CU46" s="2">
        <v>0.82</v>
      </c>
      <c r="CV46" s="2">
        <v>0.82</v>
      </c>
      <c r="CW46" s="2">
        <v>0.83</v>
      </c>
      <c r="CX46" s="2">
        <v>0.84</v>
      </c>
      <c r="CY46" s="2">
        <v>0.87</v>
      </c>
      <c r="CZ46" s="2">
        <v>0.88</v>
      </c>
      <c r="DA46" s="2">
        <v>0.88</v>
      </c>
      <c r="DB46" s="2">
        <v>0.88</v>
      </c>
      <c r="DC46" s="2">
        <v>0.92</v>
      </c>
      <c r="DD46" s="2">
        <v>0.93</v>
      </c>
      <c r="DE46" s="2">
        <v>0.96</v>
      </c>
      <c r="DF46" s="2">
        <v>1.01</v>
      </c>
      <c r="DG46" s="2">
        <v>1.05</v>
      </c>
      <c r="DH46" s="2">
        <v>1.1000000000000001</v>
      </c>
      <c r="DI46" s="2">
        <v>1.1200000000000001</v>
      </c>
      <c r="DJ46" s="2">
        <v>1.18</v>
      </c>
      <c r="DK46" s="2">
        <v>1.19</v>
      </c>
      <c r="DL46" s="2">
        <v>1.2</v>
      </c>
      <c r="DM46" s="2">
        <v>1.23</v>
      </c>
      <c r="DN46" s="2">
        <v>1.22</v>
      </c>
      <c r="DO46" s="2">
        <v>1.23</v>
      </c>
      <c r="DQ46" s="1"/>
      <c r="DR46" s="9" t="s">
        <v>518</v>
      </c>
      <c r="DS46" s="2">
        <v>4.43</v>
      </c>
      <c r="DT46" s="2">
        <v>4.5</v>
      </c>
      <c r="DU46" s="2">
        <v>4.58</v>
      </c>
      <c r="DV46" s="2">
        <v>4.6500000000000004</v>
      </c>
      <c r="DW46" s="2">
        <v>4.6900000000000004</v>
      </c>
      <c r="DX46" s="2">
        <v>4.9000000000000004</v>
      </c>
      <c r="DY46" s="2">
        <v>5.05</v>
      </c>
      <c r="DZ46" s="2">
        <v>5.08</v>
      </c>
      <c r="EA46" s="2">
        <v>5.2</v>
      </c>
      <c r="EB46" s="2">
        <v>5.41</v>
      </c>
      <c r="EC46" s="2">
        <v>5.58</v>
      </c>
      <c r="ED46" s="2">
        <v>5.71</v>
      </c>
      <c r="EE46" s="2">
        <v>5.75</v>
      </c>
      <c r="EF46" s="2">
        <v>5.76</v>
      </c>
      <c r="EG46" s="2">
        <v>5.81</v>
      </c>
      <c r="EH46" s="2">
        <v>6.2</v>
      </c>
      <c r="EI46" s="2">
        <v>6.31</v>
      </c>
      <c r="EJ46" s="2">
        <v>6.37</v>
      </c>
      <c r="EK46" s="2">
        <v>6.31</v>
      </c>
      <c r="EL46" s="2">
        <v>6.3</v>
      </c>
      <c r="EM46" s="2">
        <v>6.2</v>
      </c>
      <c r="EO46" s="1"/>
      <c r="EP46" s="9" t="s">
        <v>518</v>
      </c>
      <c r="EQ46" s="2">
        <v>3.9</v>
      </c>
      <c r="ER46" s="2">
        <v>4.01</v>
      </c>
      <c r="ES46" s="2">
        <v>4.3</v>
      </c>
      <c r="ET46" s="2">
        <v>4.49</v>
      </c>
      <c r="EU46" s="2">
        <v>4.7699999999999996</v>
      </c>
      <c r="EV46" s="2">
        <v>4.9400000000000004</v>
      </c>
      <c r="EW46" s="2">
        <v>5.3</v>
      </c>
      <c r="EX46" s="2">
        <v>5.58</v>
      </c>
      <c r="EY46" s="2">
        <v>6.24</v>
      </c>
      <c r="EZ46" s="2">
        <v>6.49</v>
      </c>
      <c r="FA46" s="2">
        <v>6.83</v>
      </c>
      <c r="FB46" s="2">
        <v>6.92</v>
      </c>
      <c r="FC46" s="2">
        <v>7.09</v>
      </c>
      <c r="FD46" s="2">
        <v>7.15</v>
      </c>
      <c r="FE46" s="2">
        <v>7.15</v>
      </c>
      <c r="FF46" s="2">
        <v>7.3</v>
      </c>
      <c r="FG46" s="2">
        <v>7.42</v>
      </c>
      <c r="FH46" s="2">
        <v>7.48</v>
      </c>
      <c r="FI46" s="2">
        <v>7.53</v>
      </c>
      <c r="FJ46" s="2">
        <v>7.64</v>
      </c>
      <c r="FK46" s="2">
        <v>7.66</v>
      </c>
    </row>
    <row r="47" spans="1:167" ht="14.5">
      <c r="A47" s="128"/>
      <c r="B47" s="128"/>
      <c r="C47" s="2"/>
      <c r="D47" s="2"/>
      <c r="E47" s="2"/>
      <c r="F47" s="2"/>
      <c r="G47" s="2"/>
      <c r="H47" s="2"/>
      <c r="I47" s="2"/>
      <c r="J47" s="2"/>
      <c r="K47" s="2"/>
      <c r="L47" s="2"/>
      <c r="M47" s="2"/>
      <c r="N47" s="2"/>
      <c r="O47" s="2"/>
      <c r="P47" s="2"/>
      <c r="Q47" s="2"/>
      <c r="R47" s="2"/>
      <c r="S47" s="2"/>
      <c r="T47" s="2"/>
      <c r="U47" s="2"/>
      <c r="V47" s="2"/>
      <c r="W47" s="2"/>
      <c r="Y47" s="128"/>
      <c r="Z47" s="128"/>
      <c r="AA47" s="2"/>
      <c r="AB47" s="2"/>
      <c r="AC47" s="2"/>
      <c r="AD47" s="2"/>
      <c r="AE47" s="2"/>
      <c r="AF47" s="2"/>
      <c r="AG47" s="2"/>
      <c r="AH47" s="2"/>
      <c r="AI47" s="2"/>
      <c r="AJ47" s="2"/>
      <c r="AK47" s="2"/>
      <c r="AL47" s="2"/>
      <c r="AM47" s="2"/>
      <c r="AN47" s="2"/>
      <c r="AO47" s="2"/>
      <c r="AP47" s="2"/>
      <c r="AQ47" s="2"/>
      <c r="AR47" s="2"/>
      <c r="AS47" s="2"/>
      <c r="AT47" s="2"/>
      <c r="AU47" s="2"/>
      <c r="AW47" s="128"/>
      <c r="AX47" s="128"/>
      <c r="AY47" s="2"/>
      <c r="AZ47" s="2"/>
      <c r="BA47" s="2"/>
      <c r="BB47" s="2"/>
      <c r="BC47" s="2"/>
      <c r="BD47" s="2"/>
      <c r="BE47" s="2"/>
      <c r="BF47" s="2"/>
      <c r="BG47" s="2"/>
      <c r="BH47" s="2"/>
      <c r="BI47" s="2"/>
      <c r="BJ47" s="2"/>
      <c r="BK47" s="2"/>
      <c r="BL47" s="2"/>
      <c r="BM47" s="2"/>
      <c r="BN47" s="2"/>
      <c r="BO47" s="2"/>
      <c r="BP47" s="2"/>
      <c r="BQ47" s="2"/>
      <c r="BR47" s="2"/>
      <c r="BS47" s="2"/>
      <c r="BU47" s="128"/>
      <c r="BV47" s="128"/>
      <c r="BW47" s="2"/>
      <c r="BX47" s="2"/>
      <c r="BY47" s="2"/>
      <c r="BZ47" s="2"/>
      <c r="CA47" s="2"/>
      <c r="CB47" s="2"/>
      <c r="CC47" s="2"/>
      <c r="CD47" s="2"/>
      <c r="CE47" s="2"/>
      <c r="CF47" s="2"/>
      <c r="CG47" s="2"/>
      <c r="CH47" s="2"/>
      <c r="CI47" s="2"/>
      <c r="CJ47" s="2"/>
      <c r="CK47" s="2"/>
      <c r="CL47" s="2"/>
      <c r="CM47" s="2"/>
      <c r="CN47" s="2"/>
      <c r="CO47" s="2"/>
      <c r="CP47" s="2"/>
      <c r="CQ47" s="2"/>
      <c r="CS47" s="128"/>
      <c r="CT47" s="128"/>
      <c r="CU47" s="2"/>
      <c r="CV47" s="2"/>
      <c r="CW47" s="2"/>
      <c r="CX47" s="2"/>
      <c r="CY47" s="2"/>
      <c r="CZ47" s="2"/>
      <c r="DA47" s="2"/>
      <c r="DB47" s="2"/>
      <c r="DC47" s="2"/>
      <c r="DD47" s="2"/>
      <c r="DE47" s="2"/>
      <c r="DF47" s="2"/>
      <c r="DG47" s="2"/>
      <c r="DH47" s="2"/>
      <c r="DI47" s="2"/>
      <c r="DJ47" s="2"/>
      <c r="DK47" s="2"/>
      <c r="DL47" s="2"/>
      <c r="DM47" s="2"/>
      <c r="DN47" s="2"/>
      <c r="DO47" s="2"/>
      <c r="DQ47" s="128"/>
      <c r="DR47" s="128"/>
      <c r="DS47" s="2"/>
      <c r="DT47" s="2"/>
      <c r="DU47" s="2"/>
      <c r="DV47" s="2"/>
      <c r="DW47" s="2"/>
      <c r="DX47" s="2"/>
      <c r="DY47" s="2"/>
      <c r="DZ47" s="2"/>
      <c r="EA47" s="2"/>
      <c r="EB47" s="2"/>
      <c r="EC47" s="2"/>
      <c r="ED47" s="2"/>
      <c r="EE47" s="2"/>
      <c r="EF47" s="2"/>
      <c r="EG47" s="2"/>
      <c r="EH47" s="2"/>
      <c r="EI47" s="2"/>
      <c r="EJ47" s="2"/>
      <c r="EK47" s="2"/>
      <c r="EL47" s="2"/>
      <c r="EM47" s="2"/>
      <c r="EO47" s="128"/>
      <c r="EP47" s="128"/>
      <c r="EQ47" s="2"/>
      <c r="ER47" s="2"/>
      <c r="ES47" s="2"/>
      <c r="ET47" s="2"/>
      <c r="EU47" s="2"/>
      <c r="EV47" s="2"/>
      <c r="EW47" s="2"/>
      <c r="EX47" s="2"/>
      <c r="EY47" s="2"/>
      <c r="EZ47" s="2"/>
      <c r="FA47" s="2"/>
      <c r="FB47" s="2"/>
      <c r="FC47" s="2"/>
      <c r="FD47" s="2"/>
      <c r="FE47" s="2"/>
      <c r="FF47" s="2"/>
      <c r="FG47" s="2"/>
      <c r="FH47" s="2"/>
      <c r="FI47" s="2"/>
      <c r="FJ47" s="2"/>
      <c r="FK47" s="2"/>
    </row>
    <row r="48" spans="1:167" ht="15">
      <c r="A48" s="3"/>
      <c r="B48" s="11" t="s">
        <v>519</v>
      </c>
      <c r="C48" s="4">
        <v>992.26</v>
      </c>
      <c r="D48" s="4">
        <v>972.77</v>
      </c>
      <c r="E48" s="4">
        <v>968.56</v>
      </c>
      <c r="F48" s="4">
        <v>896.81</v>
      </c>
      <c r="G48" s="12">
        <v>1244.78</v>
      </c>
      <c r="H48" s="12">
        <v>1004.53</v>
      </c>
      <c r="I48" s="4">
        <v>870.65</v>
      </c>
      <c r="J48" s="12">
        <v>1049.71</v>
      </c>
      <c r="K48" s="4">
        <v>907.82</v>
      </c>
      <c r="L48" s="4">
        <v>688.69</v>
      </c>
      <c r="M48" s="4">
        <v>471.84</v>
      </c>
      <c r="N48" s="4">
        <v>780.8</v>
      </c>
      <c r="O48" s="4">
        <v>828.33</v>
      </c>
      <c r="P48" s="4">
        <v>744.23</v>
      </c>
      <c r="Q48" s="4">
        <v>831.45</v>
      </c>
      <c r="R48" s="4">
        <v>878.26</v>
      </c>
      <c r="S48" s="4">
        <v>826.38</v>
      </c>
      <c r="T48" s="4">
        <v>785.98</v>
      </c>
      <c r="U48" s="4">
        <v>667.32</v>
      </c>
      <c r="V48" s="4">
        <v>856.49</v>
      </c>
      <c r="W48" s="4">
        <v>692.34</v>
      </c>
      <c r="Y48" s="3"/>
      <c r="Z48" s="11" t="s">
        <v>519</v>
      </c>
      <c r="AA48" s="12">
        <v>1509.5</v>
      </c>
      <c r="AB48" s="12">
        <v>1386.57</v>
      </c>
      <c r="AC48" s="12">
        <v>1481.35</v>
      </c>
      <c r="AD48" s="12">
        <v>1595.32</v>
      </c>
      <c r="AE48" s="12">
        <v>1431.72</v>
      </c>
      <c r="AF48" s="12">
        <v>1382.47</v>
      </c>
      <c r="AG48" s="12">
        <v>1197.31</v>
      </c>
      <c r="AH48" s="12">
        <v>1244.96</v>
      </c>
      <c r="AI48" s="12">
        <v>1153.77</v>
      </c>
      <c r="AJ48" s="12">
        <v>1339.06</v>
      </c>
      <c r="AK48" s="12">
        <v>1274.1500000000001</v>
      </c>
      <c r="AL48" s="12">
        <v>1220.3499999999999</v>
      </c>
      <c r="AM48" s="12">
        <v>1107.8800000000001</v>
      </c>
      <c r="AN48" s="4">
        <v>947.42</v>
      </c>
      <c r="AO48" s="12">
        <v>1078.98</v>
      </c>
      <c r="AP48" s="12">
        <v>1103.21</v>
      </c>
      <c r="AQ48" s="12">
        <v>1117.26</v>
      </c>
      <c r="AR48" s="12">
        <v>1142.68</v>
      </c>
      <c r="AS48" s="12">
        <v>1147.47</v>
      </c>
      <c r="AT48" s="12">
        <v>1156.73</v>
      </c>
      <c r="AU48" s="4">
        <v>934.55</v>
      </c>
      <c r="AW48" s="3"/>
      <c r="AX48" s="11" t="s">
        <v>519</v>
      </c>
      <c r="AY48" s="12">
        <v>1515.15</v>
      </c>
      <c r="AZ48" s="12">
        <v>1510.25</v>
      </c>
      <c r="BA48" s="12">
        <v>1425.63</v>
      </c>
      <c r="BB48" s="12">
        <v>1491.3</v>
      </c>
      <c r="BC48" s="12">
        <v>1417.79</v>
      </c>
      <c r="BD48" s="12">
        <v>1260.8900000000001</v>
      </c>
      <c r="BE48" s="12">
        <v>1093.05</v>
      </c>
      <c r="BF48" s="12">
        <v>1136.0899999999999</v>
      </c>
      <c r="BG48" s="12">
        <v>1104.24</v>
      </c>
      <c r="BH48" s="12">
        <v>1042.67</v>
      </c>
      <c r="BI48" s="12">
        <v>1011.34</v>
      </c>
      <c r="BJ48" s="12">
        <v>1100.43</v>
      </c>
      <c r="BK48" s="4">
        <v>960.28</v>
      </c>
      <c r="BL48" s="12">
        <v>1114.6600000000001</v>
      </c>
      <c r="BM48" s="12">
        <v>1252.8800000000001</v>
      </c>
      <c r="BN48" s="12">
        <v>1189.58</v>
      </c>
      <c r="BO48" s="12">
        <v>1237.8800000000001</v>
      </c>
      <c r="BP48" s="12">
        <v>1259.1600000000001</v>
      </c>
      <c r="BQ48" s="12">
        <v>1326.38</v>
      </c>
      <c r="BR48" s="12">
        <v>1405.27</v>
      </c>
      <c r="BS48" s="12">
        <v>1303.43</v>
      </c>
      <c r="BU48" s="3"/>
      <c r="BV48" s="11" t="s">
        <v>519</v>
      </c>
      <c r="BW48" s="12">
        <v>1901.42</v>
      </c>
      <c r="BX48" s="12">
        <v>1779.33</v>
      </c>
      <c r="BY48" s="12">
        <v>1893.79</v>
      </c>
      <c r="BZ48" s="12">
        <v>1786.81</v>
      </c>
      <c r="CA48" s="12">
        <v>1835.87</v>
      </c>
      <c r="CB48" s="12">
        <v>1722.04</v>
      </c>
      <c r="CC48" s="12">
        <v>1518.9</v>
      </c>
      <c r="CD48" s="12">
        <v>1633.83</v>
      </c>
      <c r="CE48" s="12">
        <v>1733.26</v>
      </c>
      <c r="CF48" s="12">
        <v>1646.13</v>
      </c>
      <c r="CG48" s="12">
        <v>1378.09</v>
      </c>
      <c r="CH48" s="12">
        <v>1420.05</v>
      </c>
      <c r="CI48" s="12">
        <v>1311.29</v>
      </c>
      <c r="CJ48" s="12">
        <v>1649.62</v>
      </c>
      <c r="CK48" s="12">
        <v>1726.31</v>
      </c>
      <c r="CL48" s="12">
        <v>1564.32</v>
      </c>
      <c r="CM48" s="12">
        <v>1500.19</v>
      </c>
      <c r="CN48" s="12">
        <v>1752.06</v>
      </c>
      <c r="CO48" s="12">
        <v>1946.79</v>
      </c>
      <c r="CP48" s="12">
        <v>2066.46</v>
      </c>
      <c r="CQ48" s="12">
        <v>1920.54</v>
      </c>
      <c r="CS48" s="3"/>
      <c r="CT48" s="11" t="s">
        <v>519</v>
      </c>
      <c r="CU48" s="12">
        <v>1780.07</v>
      </c>
      <c r="CV48" s="12">
        <v>1520.21</v>
      </c>
      <c r="CW48" s="12">
        <v>1886.87</v>
      </c>
      <c r="CX48" s="12">
        <v>1678.84</v>
      </c>
      <c r="CY48" s="12">
        <v>1590.47</v>
      </c>
      <c r="CZ48" s="12">
        <v>1586.35</v>
      </c>
      <c r="DA48" s="12">
        <v>1492.91</v>
      </c>
      <c r="DB48" s="12">
        <v>1476.35</v>
      </c>
      <c r="DC48" s="12">
        <v>1620.65</v>
      </c>
      <c r="DD48" s="12">
        <v>1789.14</v>
      </c>
      <c r="DE48" s="12">
        <v>1362.78</v>
      </c>
      <c r="DF48" s="12">
        <v>1262.45</v>
      </c>
      <c r="DG48" s="12">
        <v>1117.99</v>
      </c>
      <c r="DH48" s="12">
        <v>1119.3699999999999</v>
      </c>
      <c r="DI48" s="12">
        <v>1129.83</v>
      </c>
      <c r="DJ48" s="12">
        <v>1101.56</v>
      </c>
      <c r="DK48" s="12">
        <v>1339.58</v>
      </c>
      <c r="DL48" s="12">
        <v>1431.43</v>
      </c>
      <c r="DM48" s="12">
        <v>1597.34</v>
      </c>
      <c r="DN48" s="12">
        <v>1819.5</v>
      </c>
      <c r="DO48" s="12">
        <v>1637.36</v>
      </c>
      <c r="DQ48" s="3"/>
      <c r="DR48" s="11" t="s">
        <v>519</v>
      </c>
      <c r="DS48" s="12">
        <v>1720.21</v>
      </c>
      <c r="DT48" s="12">
        <v>1528.91</v>
      </c>
      <c r="DU48" s="12">
        <v>1791.84</v>
      </c>
      <c r="DV48" s="12">
        <v>1882</v>
      </c>
      <c r="DW48" s="12">
        <v>1835.48</v>
      </c>
      <c r="DX48" s="12">
        <v>1626.57</v>
      </c>
      <c r="DY48" s="12">
        <v>1530.14</v>
      </c>
      <c r="DZ48" s="12">
        <v>1531.4</v>
      </c>
      <c r="EA48" s="12">
        <v>1548.62</v>
      </c>
      <c r="EB48" s="12">
        <v>1535.27</v>
      </c>
      <c r="EC48" s="12">
        <v>1463.12</v>
      </c>
      <c r="ED48" s="12">
        <v>1513.72</v>
      </c>
      <c r="EE48" s="12">
        <v>1524.72</v>
      </c>
      <c r="EF48" s="12">
        <v>1534.04</v>
      </c>
      <c r="EG48" s="12">
        <v>1607.47</v>
      </c>
      <c r="EH48" s="12">
        <v>1417.37</v>
      </c>
      <c r="EI48" s="12">
        <v>1572.31</v>
      </c>
      <c r="EJ48" s="12">
        <v>1887.53</v>
      </c>
      <c r="EK48" s="12">
        <v>2005.92</v>
      </c>
      <c r="EL48" s="12">
        <v>2104.23</v>
      </c>
      <c r="EM48" s="12">
        <v>1999.92</v>
      </c>
      <c r="EO48" s="3"/>
      <c r="EP48" s="11" t="s">
        <v>519</v>
      </c>
      <c r="EQ48" s="12">
        <v>1393.25</v>
      </c>
      <c r="ER48" s="12">
        <v>1364.47</v>
      </c>
      <c r="ES48" s="12">
        <v>1433.69</v>
      </c>
      <c r="ET48" s="12">
        <v>1152.93</v>
      </c>
      <c r="EU48" s="12">
        <v>1034.79</v>
      </c>
      <c r="EV48" s="12">
        <v>1017.13</v>
      </c>
      <c r="EW48" s="4">
        <v>986.72</v>
      </c>
      <c r="EX48" s="12">
        <v>1014.85</v>
      </c>
      <c r="EY48" s="12">
        <v>1012.32</v>
      </c>
      <c r="EZ48" s="4">
        <v>855.33</v>
      </c>
      <c r="FA48" s="4">
        <v>813.53</v>
      </c>
      <c r="FB48" s="4">
        <v>874.22</v>
      </c>
      <c r="FC48" s="4">
        <v>856.2</v>
      </c>
      <c r="FD48" s="4">
        <v>838.68</v>
      </c>
      <c r="FE48" s="4">
        <v>773.32</v>
      </c>
      <c r="FF48" s="4">
        <v>723.15</v>
      </c>
      <c r="FG48" s="4">
        <v>815.91</v>
      </c>
      <c r="FH48" s="4">
        <v>832.16</v>
      </c>
      <c r="FI48" s="4">
        <v>834.27</v>
      </c>
      <c r="FJ48" s="4">
        <v>893.73</v>
      </c>
      <c r="FK48" s="4">
        <v>878.46</v>
      </c>
    </row>
    <row r="49" spans="1:167" ht="13">
      <c r="A49" s="130"/>
      <c r="B49" s="130"/>
      <c r="C49" s="4"/>
      <c r="D49" s="4"/>
      <c r="E49" s="4"/>
      <c r="F49" s="4"/>
      <c r="G49" s="4"/>
      <c r="H49" s="4"/>
      <c r="I49" s="4"/>
      <c r="J49" s="4"/>
      <c r="K49" s="4"/>
      <c r="L49" s="4"/>
      <c r="M49" s="4"/>
      <c r="N49" s="4"/>
      <c r="O49" s="4"/>
      <c r="P49" s="4"/>
      <c r="Q49" s="4"/>
      <c r="R49" s="4"/>
      <c r="S49" s="4"/>
      <c r="T49" s="4"/>
      <c r="U49" s="4"/>
      <c r="V49" s="4"/>
      <c r="W49" s="4"/>
      <c r="Y49" s="130"/>
      <c r="Z49" s="130"/>
      <c r="AA49" s="4"/>
      <c r="AB49" s="4"/>
      <c r="AC49" s="4"/>
      <c r="AD49" s="4"/>
      <c r="AE49" s="4"/>
      <c r="AF49" s="4"/>
      <c r="AG49" s="4"/>
      <c r="AH49" s="4"/>
      <c r="AI49" s="4"/>
      <c r="AJ49" s="4"/>
      <c r="AK49" s="4"/>
      <c r="AL49" s="4"/>
      <c r="AM49" s="4"/>
      <c r="AN49" s="4"/>
      <c r="AO49" s="4"/>
      <c r="AP49" s="4"/>
      <c r="AQ49" s="4"/>
      <c r="AR49" s="4"/>
      <c r="AS49" s="4"/>
      <c r="AT49" s="4"/>
      <c r="AU49" s="4"/>
      <c r="AW49" s="130"/>
      <c r="AX49" s="130"/>
      <c r="AY49" s="4"/>
      <c r="AZ49" s="4"/>
      <c r="BA49" s="4"/>
      <c r="BB49" s="4"/>
      <c r="BC49" s="4"/>
      <c r="BD49" s="4"/>
      <c r="BE49" s="4"/>
      <c r="BF49" s="4"/>
      <c r="BG49" s="4"/>
      <c r="BH49" s="4"/>
      <c r="BI49" s="4"/>
      <c r="BJ49" s="4"/>
      <c r="BK49" s="4"/>
      <c r="BL49" s="4"/>
      <c r="BM49" s="4"/>
      <c r="BN49" s="4"/>
      <c r="BO49" s="4"/>
      <c r="BP49" s="4"/>
      <c r="BQ49" s="4"/>
      <c r="BR49" s="4"/>
      <c r="BS49" s="4"/>
      <c r="BU49" s="130"/>
      <c r="BV49" s="130"/>
      <c r="BW49" s="4"/>
      <c r="BX49" s="4"/>
      <c r="BY49" s="4"/>
      <c r="BZ49" s="4"/>
      <c r="CA49" s="4"/>
      <c r="CB49" s="4"/>
      <c r="CC49" s="4"/>
      <c r="CD49" s="4"/>
      <c r="CE49" s="4"/>
      <c r="CF49" s="4"/>
      <c r="CG49" s="4"/>
      <c r="CH49" s="4"/>
      <c r="CI49" s="4"/>
      <c r="CJ49" s="4"/>
      <c r="CK49" s="4"/>
      <c r="CL49" s="4"/>
      <c r="CM49" s="4"/>
      <c r="CN49" s="4"/>
      <c r="CO49" s="4"/>
      <c r="CP49" s="4"/>
      <c r="CQ49" s="4"/>
      <c r="CS49" s="130"/>
      <c r="CT49" s="130"/>
      <c r="CU49" s="4"/>
      <c r="CV49" s="4"/>
      <c r="CW49" s="4"/>
      <c r="CX49" s="4"/>
      <c r="CY49" s="4"/>
      <c r="CZ49" s="4"/>
      <c r="DA49" s="4"/>
      <c r="DB49" s="4"/>
      <c r="DC49" s="4"/>
      <c r="DD49" s="4"/>
      <c r="DE49" s="4"/>
      <c r="DF49" s="4"/>
      <c r="DG49" s="4"/>
      <c r="DH49" s="4"/>
      <c r="DI49" s="4"/>
      <c r="DJ49" s="4"/>
      <c r="DK49" s="4"/>
      <c r="DL49" s="4"/>
      <c r="DM49" s="4"/>
      <c r="DN49" s="4"/>
      <c r="DO49" s="4"/>
      <c r="DQ49" s="130"/>
      <c r="DR49" s="130"/>
      <c r="DS49" s="4"/>
      <c r="DT49" s="4"/>
      <c r="DU49" s="4"/>
      <c r="DV49" s="4"/>
      <c r="DW49" s="4"/>
      <c r="DX49" s="4"/>
      <c r="DY49" s="4"/>
      <c r="DZ49" s="4"/>
      <c r="EA49" s="4"/>
      <c r="EB49" s="4"/>
      <c r="EC49" s="4"/>
      <c r="ED49" s="4"/>
      <c r="EE49" s="4"/>
      <c r="EF49" s="4"/>
      <c r="EG49" s="4"/>
      <c r="EH49" s="4"/>
      <c r="EI49" s="4"/>
      <c r="EJ49" s="4"/>
      <c r="EK49" s="4"/>
      <c r="EL49" s="4"/>
      <c r="EM49" s="4"/>
      <c r="EO49" s="130"/>
      <c r="EP49" s="130"/>
      <c r="EQ49" s="4"/>
      <c r="ER49" s="4"/>
      <c r="ES49" s="4"/>
      <c r="ET49" s="4"/>
      <c r="EU49" s="4"/>
      <c r="EV49" s="4"/>
      <c r="EW49" s="4"/>
      <c r="EX49" s="4"/>
      <c r="EY49" s="4"/>
      <c r="EZ49" s="4"/>
      <c r="FA49" s="4"/>
      <c r="FB49" s="4"/>
      <c r="FC49" s="4"/>
      <c r="FD49" s="4"/>
      <c r="FE49" s="4"/>
      <c r="FF49" s="4"/>
      <c r="FG49" s="4"/>
      <c r="FH49" s="4"/>
      <c r="FI49" s="4"/>
      <c r="FJ49" s="4"/>
      <c r="FK49" s="4"/>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3">
      <c r="A51" s="10"/>
      <c r="B51" s="11" t="s">
        <v>504</v>
      </c>
      <c r="C51" s="3">
        <v>0.95</v>
      </c>
      <c r="D51" s="3">
        <v>0.95</v>
      </c>
      <c r="E51" s="3">
        <v>0.99</v>
      </c>
      <c r="F51" s="3">
        <v>0.98</v>
      </c>
      <c r="G51" s="3">
        <v>1.02</v>
      </c>
      <c r="H51" s="3">
        <v>0.94</v>
      </c>
      <c r="I51" s="3">
        <v>0.85</v>
      </c>
      <c r="J51" s="3">
        <v>0.92</v>
      </c>
      <c r="K51" s="3">
        <v>0.97</v>
      </c>
      <c r="L51" s="3">
        <v>0.99</v>
      </c>
      <c r="M51" s="3">
        <v>0.87</v>
      </c>
      <c r="N51" s="3">
        <v>0.93</v>
      </c>
      <c r="O51" s="3">
        <v>0.8</v>
      </c>
      <c r="P51" s="3">
        <v>0.86</v>
      </c>
      <c r="Q51" s="3">
        <v>0.97</v>
      </c>
      <c r="R51" s="3">
        <v>1.03</v>
      </c>
      <c r="S51" s="3">
        <v>0.94</v>
      </c>
      <c r="T51" s="3">
        <v>1.03</v>
      </c>
      <c r="U51" s="3">
        <v>0.95</v>
      </c>
      <c r="V51" s="3">
        <v>0.99</v>
      </c>
      <c r="W51" s="3">
        <v>0.87</v>
      </c>
      <c r="Y51" s="10"/>
      <c r="Z51" s="11" t="s">
        <v>504</v>
      </c>
      <c r="AA51" s="3">
        <v>0.97</v>
      </c>
      <c r="AB51" s="3">
        <v>0.88</v>
      </c>
      <c r="AC51" s="3">
        <v>0.94</v>
      </c>
      <c r="AD51" s="3">
        <v>1</v>
      </c>
      <c r="AE51" s="3">
        <v>1</v>
      </c>
      <c r="AF51" s="3">
        <v>0.95</v>
      </c>
      <c r="AG51" s="3">
        <v>0.86</v>
      </c>
      <c r="AH51" s="3">
        <v>0.96</v>
      </c>
      <c r="AI51" s="3">
        <v>0.95</v>
      </c>
      <c r="AJ51" s="3">
        <v>0.96</v>
      </c>
      <c r="AK51" s="3">
        <v>0.85</v>
      </c>
      <c r="AL51" s="3">
        <v>0.89</v>
      </c>
      <c r="AM51" s="3">
        <v>0.85</v>
      </c>
      <c r="AN51" s="3">
        <v>0.93</v>
      </c>
      <c r="AO51" s="3">
        <v>0.97</v>
      </c>
      <c r="AP51" s="3">
        <v>0.96</v>
      </c>
      <c r="AQ51" s="3">
        <v>0.92</v>
      </c>
      <c r="AR51" s="3">
        <v>0.96</v>
      </c>
      <c r="AS51" s="3">
        <v>0.97</v>
      </c>
      <c r="AT51" s="3">
        <v>1</v>
      </c>
      <c r="AU51" s="3">
        <v>0.87</v>
      </c>
      <c r="AW51" s="10"/>
      <c r="AX51" s="11" t="s">
        <v>504</v>
      </c>
      <c r="AY51" s="3">
        <v>0.94</v>
      </c>
      <c r="AZ51" s="3">
        <v>0.84</v>
      </c>
      <c r="BA51" s="3">
        <v>0.89</v>
      </c>
      <c r="BB51" s="3">
        <v>0.96</v>
      </c>
      <c r="BC51" s="3">
        <v>0.93</v>
      </c>
      <c r="BD51" s="3">
        <v>0.92</v>
      </c>
      <c r="BE51" s="3">
        <v>0.83</v>
      </c>
      <c r="BF51" s="3">
        <v>0.91</v>
      </c>
      <c r="BG51" s="3">
        <v>0.94</v>
      </c>
      <c r="BH51" s="3">
        <v>0.94</v>
      </c>
      <c r="BI51" s="3">
        <v>0.85</v>
      </c>
      <c r="BJ51" s="3">
        <v>0.87</v>
      </c>
      <c r="BK51" s="3">
        <v>0.79</v>
      </c>
      <c r="BL51" s="3">
        <v>0.92</v>
      </c>
      <c r="BM51" s="3">
        <v>1</v>
      </c>
      <c r="BN51" s="3">
        <v>0.92</v>
      </c>
      <c r="BO51" s="3">
        <v>0.88</v>
      </c>
      <c r="BP51" s="3">
        <v>0.92</v>
      </c>
      <c r="BQ51" s="3">
        <v>0.92</v>
      </c>
      <c r="BR51" s="3">
        <v>0.96</v>
      </c>
      <c r="BS51" s="3">
        <v>0.84</v>
      </c>
      <c r="BU51" s="10"/>
      <c r="BV51" s="11" t="s">
        <v>504</v>
      </c>
      <c r="BW51" s="3">
        <v>0.97</v>
      </c>
      <c r="BX51" s="3">
        <v>0.91</v>
      </c>
      <c r="BY51" s="3">
        <v>0.99</v>
      </c>
      <c r="BZ51" s="3">
        <v>0.96</v>
      </c>
      <c r="CA51" s="3">
        <v>1</v>
      </c>
      <c r="CB51" s="3">
        <v>0.93</v>
      </c>
      <c r="CC51" s="3">
        <v>0.87</v>
      </c>
      <c r="CD51" s="3">
        <v>0.95</v>
      </c>
      <c r="CE51" s="3">
        <v>1.02</v>
      </c>
      <c r="CF51" s="3">
        <v>0.99</v>
      </c>
      <c r="CG51" s="3">
        <v>0.88</v>
      </c>
      <c r="CH51" s="3">
        <v>0.91</v>
      </c>
      <c r="CI51" s="3">
        <v>0.74</v>
      </c>
      <c r="CJ51" s="3">
        <v>1.02</v>
      </c>
      <c r="CK51" s="3">
        <v>1.04</v>
      </c>
      <c r="CL51" s="3">
        <v>0.87</v>
      </c>
      <c r="CM51" s="3">
        <v>0.89</v>
      </c>
      <c r="CN51" s="3">
        <v>0.87</v>
      </c>
      <c r="CO51" s="3">
        <v>0.97</v>
      </c>
      <c r="CP51" s="3">
        <v>1.01</v>
      </c>
      <c r="CQ51" s="3">
        <v>0.89</v>
      </c>
      <c r="CS51" s="10"/>
      <c r="CT51" s="11" t="s">
        <v>504</v>
      </c>
      <c r="CU51" s="3">
        <v>0.98</v>
      </c>
      <c r="CV51" s="3">
        <v>0.89</v>
      </c>
      <c r="CW51" s="3">
        <v>1</v>
      </c>
      <c r="CX51" s="3">
        <v>0.98</v>
      </c>
      <c r="CY51" s="3">
        <v>0.98</v>
      </c>
      <c r="CZ51" s="3">
        <v>0.93</v>
      </c>
      <c r="DA51" s="3">
        <v>0.89</v>
      </c>
      <c r="DB51" s="3">
        <v>0.95</v>
      </c>
      <c r="DC51" s="3">
        <v>0.97</v>
      </c>
      <c r="DD51" s="3">
        <v>1.04</v>
      </c>
      <c r="DE51" s="3">
        <v>0.93</v>
      </c>
      <c r="DF51" s="3">
        <v>0.92</v>
      </c>
      <c r="DG51" s="3">
        <v>0.95</v>
      </c>
      <c r="DH51" s="3">
        <v>0.97</v>
      </c>
      <c r="DI51" s="3">
        <v>1.01</v>
      </c>
      <c r="DJ51" s="3">
        <v>0.87</v>
      </c>
      <c r="DK51" s="3">
        <v>0.85</v>
      </c>
      <c r="DL51" s="3">
        <v>0.87</v>
      </c>
      <c r="DM51" s="3">
        <v>0.98</v>
      </c>
      <c r="DN51" s="3">
        <v>1.01</v>
      </c>
      <c r="DO51" s="3">
        <v>0.92</v>
      </c>
      <c r="DQ51" s="10"/>
      <c r="DR51" s="11" t="s">
        <v>504</v>
      </c>
      <c r="DS51" s="3">
        <v>0.98</v>
      </c>
      <c r="DT51" s="3">
        <v>0.88</v>
      </c>
      <c r="DU51" s="3">
        <v>0.97</v>
      </c>
      <c r="DV51" s="3">
        <v>0.94</v>
      </c>
      <c r="DW51" s="3">
        <v>0.91</v>
      </c>
      <c r="DX51" s="3">
        <v>0.83</v>
      </c>
      <c r="DY51" s="3">
        <v>0.88</v>
      </c>
      <c r="DZ51" s="3">
        <v>0.91</v>
      </c>
      <c r="EA51" s="3">
        <v>0.91</v>
      </c>
      <c r="EB51" s="3">
        <v>0.97</v>
      </c>
      <c r="EC51" s="3">
        <v>0.92</v>
      </c>
      <c r="ED51" s="3">
        <v>0.94</v>
      </c>
      <c r="EE51" s="3">
        <v>0.92</v>
      </c>
      <c r="EF51" s="3">
        <v>0.97</v>
      </c>
      <c r="EG51" s="3">
        <v>1.01</v>
      </c>
      <c r="EH51" s="3">
        <v>0.89</v>
      </c>
      <c r="EI51" s="3">
        <v>0.88</v>
      </c>
      <c r="EJ51" s="3">
        <v>0.89</v>
      </c>
      <c r="EK51" s="3">
        <v>1</v>
      </c>
      <c r="EL51" s="3">
        <v>1.03</v>
      </c>
      <c r="EM51" s="3">
        <v>0.95</v>
      </c>
      <c r="EO51" s="10"/>
      <c r="EP51" s="11" t="s">
        <v>504</v>
      </c>
      <c r="EQ51" s="3">
        <v>0.97</v>
      </c>
      <c r="ER51" s="3">
        <v>0.95</v>
      </c>
      <c r="ES51" s="3">
        <v>0.95</v>
      </c>
      <c r="ET51" s="3">
        <v>0.87</v>
      </c>
      <c r="EU51" s="3">
        <v>0.85</v>
      </c>
      <c r="EV51" s="3">
        <v>0.89</v>
      </c>
      <c r="EW51" s="3">
        <v>0.91</v>
      </c>
      <c r="EX51" s="3">
        <v>0.96</v>
      </c>
      <c r="EY51" s="3">
        <v>1</v>
      </c>
      <c r="EZ51" s="3">
        <v>0.98</v>
      </c>
      <c r="FA51" s="3">
        <v>0.88</v>
      </c>
      <c r="FB51" s="3">
        <v>0.99</v>
      </c>
      <c r="FC51" s="3">
        <v>0.96</v>
      </c>
      <c r="FD51" s="3">
        <v>0.92</v>
      </c>
      <c r="FE51" s="3">
        <v>0.88</v>
      </c>
      <c r="FF51" s="3">
        <v>0.83</v>
      </c>
      <c r="FG51" s="3">
        <v>0.83</v>
      </c>
      <c r="FH51" s="3">
        <v>0.83</v>
      </c>
      <c r="FI51" s="3">
        <v>0.89</v>
      </c>
      <c r="FJ51" s="3">
        <v>0.94</v>
      </c>
      <c r="FK51" s="3">
        <v>0.87</v>
      </c>
    </row>
    <row r="52" spans="1:167" ht="14.5">
      <c r="A52" s="1"/>
      <c r="B52" s="11" t="s">
        <v>505</v>
      </c>
      <c r="C52" s="3">
        <v>0.99</v>
      </c>
      <c r="D52" s="3">
        <v>1.63</v>
      </c>
      <c r="E52" s="3">
        <v>1.34</v>
      </c>
      <c r="F52" s="3">
        <v>1.59</v>
      </c>
      <c r="G52" s="3">
        <v>1.17</v>
      </c>
      <c r="H52" s="3">
        <v>1.7</v>
      </c>
      <c r="I52" s="3">
        <v>1.39</v>
      </c>
      <c r="J52" s="3">
        <v>1.1000000000000001</v>
      </c>
      <c r="K52" s="3">
        <v>1.66</v>
      </c>
      <c r="L52" s="3">
        <v>1.6</v>
      </c>
      <c r="M52" s="3">
        <v>2.2000000000000002</v>
      </c>
      <c r="N52" s="3">
        <v>1.22</v>
      </c>
      <c r="O52" s="3">
        <v>2.2400000000000002</v>
      </c>
      <c r="P52" s="3">
        <v>2.0299999999999998</v>
      </c>
      <c r="Q52" s="3">
        <v>1.92</v>
      </c>
      <c r="R52" s="3">
        <v>1.98</v>
      </c>
      <c r="S52" s="3">
        <v>2.0299999999999998</v>
      </c>
      <c r="T52" s="3">
        <v>1.99</v>
      </c>
      <c r="U52" s="3">
        <v>2.78</v>
      </c>
      <c r="V52" s="3">
        <v>1.68</v>
      </c>
      <c r="W52" s="3">
        <v>2.73</v>
      </c>
      <c r="Y52" s="1"/>
      <c r="Z52" s="11" t="s">
        <v>505</v>
      </c>
      <c r="AA52" s="3">
        <v>0.78</v>
      </c>
      <c r="AB52" s="3">
        <v>1.41</v>
      </c>
      <c r="AC52" s="3">
        <v>1.46</v>
      </c>
      <c r="AD52" s="3">
        <v>1.25</v>
      </c>
      <c r="AE52" s="3">
        <v>0.88</v>
      </c>
      <c r="AF52" s="3">
        <v>1.63</v>
      </c>
      <c r="AG52" s="3">
        <v>1.17</v>
      </c>
      <c r="AH52" s="3">
        <v>1.1299999999999999</v>
      </c>
      <c r="AI52" s="3">
        <v>0.98</v>
      </c>
      <c r="AJ52" s="3">
        <v>0.94</v>
      </c>
      <c r="AK52" s="3">
        <v>1.53</v>
      </c>
      <c r="AL52" s="3">
        <v>1.43</v>
      </c>
      <c r="AM52" s="3">
        <v>1.69</v>
      </c>
      <c r="AN52" s="3">
        <v>1.21</v>
      </c>
      <c r="AO52" s="3">
        <v>1.18</v>
      </c>
      <c r="AP52" s="3">
        <v>1.31</v>
      </c>
      <c r="AQ52" s="3">
        <v>1.58</v>
      </c>
      <c r="AR52" s="3">
        <v>1.31</v>
      </c>
      <c r="AS52" s="3">
        <v>1.86</v>
      </c>
      <c r="AT52" s="3">
        <v>1.23</v>
      </c>
      <c r="AU52" s="3">
        <v>1.71</v>
      </c>
      <c r="AW52" s="1"/>
      <c r="AX52" s="11" t="s">
        <v>505</v>
      </c>
      <c r="AY52" s="3">
        <v>1</v>
      </c>
      <c r="AZ52" s="3">
        <v>1.51</v>
      </c>
      <c r="BA52" s="3">
        <v>1.93</v>
      </c>
      <c r="BB52" s="3">
        <v>1.25</v>
      </c>
      <c r="BC52" s="3">
        <v>0.9</v>
      </c>
      <c r="BD52" s="3">
        <v>2.04</v>
      </c>
      <c r="BE52" s="3">
        <v>1.45</v>
      </c>
      <c r="BF52" s="3">
        <v>1.63</v>
      </c>
      <c r="BG52" s="3">
        <v>1.06</v>
      </c>
      <c r="BH52" s="3">
        <v>0.8</v>
      </c>
      <c r="BI52" s="3">
        <v>1.72</v>
      </c>
      <c r="BJ52" s="3">
        <v>1.65</v>
      </c>
      <c r="BK52" s="3">
        <v>1.85</v>
      </c>
      <c r="BL52" s="3">
        <v>1.23</v>
      </c>
      <c r="BM52" s="3">
        <v>1.03</v>
      </c>
      <c r="BN52" s="3">
        <v>1.36</v>
      </c>
      <c r="BO52" s="3">
        <v>2.09</v>
      </c>
      <c r="BP52" s="3">
        <v>1.36</v>
      </c>
      <c r="BQ52" s="3">
        <v>1.98</v>
      </c>
      <c r="BR52" s="3">
        <v>1.29</v>
      </c>
      <c r="BS52" s="3">
        <v>1.89</v>
      </c>
      <c r="BU52" s="1"/>
      <c r="BV52" s="11" t="s">
        <v>505</v>
      </c>
      <c r="BW52" s="3">
        <v>0.77</v>
      </c>
      <c r="BX52" s="3">
        <v>1.18</v>
      </c>
      <c r="BY52" s="3">
        <v>1.1599999999999999</v>
      </c>
      <c r="BZ52" s="3">
        <v>1.43</v>
      </c>
      <c r="CA52" s="3">
        <v>0.4</v>
      </c>
      <c r="CB52" s="3">
        <v>1.1100000000000001</v>
      </c>
      <c r="CC52" s="3">
        <v>1.42</v>
      </c>
      <c r="CD52" s="3">
        <v>1.1299999999999999</v>
      </c>
      <c r="CE52" s="3">
        <v>0.83</v>
      </c>
      <c r="CF52" s="3">
        <v>0.66</v>
      </c>
      <c r="CG52" s="3">
        <v>0.97</v>
      </c>
      <c r="CH52" s="3">
        <v>1.4</v>
      </c>
      <c r="CI52" s="3">
        <v>0.8</v>
      </c>
      <c r="CJ52" s="3">
        <v>0.6</v>
      </c>
      <c r="CK52" s="3">
        <v>0.98</v>
      </c>
      <c r="CL52" s="3">
        <v>1.1200000000000001</v>
      </c>
      <c r="CM52" s="3">
        <v>0.92</v>
      </c>
      <c r="CN52" s="3">
        <v>1.1200000000000001</v>
      </c>
      <c r="CO52" s="3">
        <v>1.35</v>
      </c>
      <c r="CP52" s="3">
        <v>1.02</v>
      </c>
      <c r="CQ52" s="3">
        <v>1.36</v>
      </c>
      <c r="CS52" s="1"/>
      <c r="CT52" s="11" t="s">
        <v>505</v>
      </c>
      <c r="CU52" s="3">
        <v>0.78</v>
      </c>
      <c r="CV52" s="3">
        <v>1.32</v>
      </c>
      <c r="CW52" s="3">
        <v>1.36</v>
      </c>
      <c r="CX52" s="3">
        <v>1.36</v>
      </c>
      <c r="CY52" s="3">
        <v>0.43</v>
      </c>
      <c r="CZ52" s="3">
        <v>0.65</v>
      </c>
      <c r="DA52" s="3">
        <v>1.18</v>
      </c>
      <c r="DB52" s="3">
        <v>1.19</v>
      </c>
      <c r="DC52" s="3">
        <v>1</v>
      </c>
      <c r="DD52" s="3">
        <v>0.56999999999999995</v>
      </c>
      <c r="DE52" s="3">
        <v>0.6</v>
      </c>
      <c r="DF52" s="3">
        <v>0.95</v>
      </c>
      <c r="DG52" s="3">
        <v>0.97</v>
      </c>
      <c r="DH52" s="3">
        <v>0.95</v>
      </c>
      <c r="DI52" s="3">
        <v>0.76</v>
      </c>
      <c r="DJ52" s="3">
        <v>1.1000000000000001</v>
      </c>
      <c r="DK52" s="3">
        <v>0.76</v>
      </c>
      <c r="DL52" s="3">
        <v>1.1000000000000001</v>
      </c>
      <c r="DM52" s="3">
        <v>1.1599999999999999</v>
      </c>
      <c r="DN52" s="3">
        <v>0.66</v>
      </c>
      <c r="DO52" s="3">
        <v>0.95</v>
      </c>
      <c r="DQ52" s="1"/>
      <c r="DR52" s="11" t="s">
        <v>505</v>
      </c>
      <c r="DS52" s="3">
        <v>0.85</v>
      </c>
      <c r="DT52" s="3">
        <v>1.19</v>
      </c>
      <c r="DU52" s="3">
        <v>2.21</v>
      </c>
      <c r="DV52" s="3">
        <v>1.84</v>
      </c>
      <c r="DW52" s="3">
        <v>1.06</v>
      </c>
      <c r="DX52" s="3">
        <v>0.56999999999999995</v>
      </c>
      <c r="DY52" s="3">
        <v>1.95</v>
      </c>
      <c r="DZ52" s="3">
        <v>1.93</v>
      </c>
      <c r="EA52" s="3">
        <v>1.96</v>
      </c>
      <c r="EB52" s="3">
        <v>1.56</v>
      </c>
      <c r="EC52" s="3">
        <v>0.8</v>
      </c>
      <c r="ED52" s="3">
        <v>0.83</v>
      </c>
      <c r="EE52" s="3">
        <v>0.77</v>
      </c>
      <c r="EF52" s="3">
        <v>0.66</v>
      </c>
      <c r="EG52" s="3">
        <v>1.05</v>
      </c>
      <c r="EH52" s="3">
        <v>1.32</v>
      </c>
      <c r="EI52" s="3">
        <v>0.47</v>
      </c>
      <c r="EJ52" s="3">
        <v>1.31</v>
      </c>
      <c r="EK52" s="3">
        <v>1.22</v>
      </c>
      <c r="EL52" s="3">
        <v>0.4</v>
      </c>
      <c r="EM52" s="3">
        <v>0.98</v>
      </c>
      <c r="EO52" s="1"/>
      <c r="EP52" s="11" t="s">
        <v>505</v>
      </c>
      <c r="EQ52" s="3">
        <v>0.78</v>
      </c>
      <c r="ER52" s="3">
        <v>0.66</v>
      </c>
      <c r="ES52" s="3">
        <v>1.55</v>
      </c>
      <c r="ET52" s="3">
        <v>2.36</v>
      </c>
      <c r="EU52" s="3">
        <v>3.48</v>
      </c>
      <c r="EV52" s="3">
        <v>1.58</v>
      </c>
      <c r="EW52" s="3">
        <v>1.62</v>
      </c>
      <c r="EX52" s="3">
        <v>1.37</v>
      </c>
      <c r="EY52" s="3">
        <v>1.57</v>
      </c>
      <c r="EZ52" s="3">
        <v>2.81</v>
      </c>
      <c r="FA52" s="3">
        <v>1.71</v>
      </c>
      <c r="FB52" s="3">
        <v>0.85</v>
      </c>
      <c r="FC52" s="3">
        <v>1.59</v>
      </c>
      <c r="FD52" s="3">
        <v>1.23</v>
      </c>
      <c r="FE52" s="3">
        <v>2.1</v>
      </c>
      <c r="FF52" s="3">
        <v>2.69</v>
      </c>
      <c r="FG52" s="3">
        <v>1.42</v>
      </c>
      <c r="FH52" s="3">
        <v>2.69</v>
      </c>
      <c r="FI52" s="3">
        <v>2.2999999999999998</v>
      </c>
      <c r="FJ52" s="3">
        <v>1.74</v>
      </c>
      <c r="FK52" s="3">
        <v>1.4</v>
      </c>
    </row>
    <row r="53" spans="1:167" ht="14.5">
      <c r="A53" s="128"/>
      <c r="B53" s="128"/>
      <c r="C53" s="2"/>
      <c r="D53" s="2"/>
      <c r="E53" s="2"/>
      <c r="F53" s="2"/>
      <c r="G53" s="2"/>
      <c r="H53" s="2"/>
      <c r="I53" s="2"/>
      <c r="J53" s="2"/>
      <c r="K53" s="2"/>
      <c r="L53" s="2"/>
      <c r="M53" s="2"/>
      <c r="N53" s="2"/>
      <c r="O53" s="1"/>
      <c r="P53" s="1"/>
      <c r="Q53" s="1"/>
      <c r="R53" s="1"/>
      <c r="S53" s="1"/>
      <c r="T53" s="1"/>
      <c r="U53" s="1"/>
      <c r="V53" s="1"/>
      <c r="W53" s="1"/>
      <c r="Y53" s="128"/>
      <c r="Z53" s="128"/>
      <c r="AA53" s="2"/>
      <c r="AB53" s="2"/>
      <c r="AC53" s="2"/>
      <c r="AD53" s="2"/>
      <c r="AE53" s="2"/>
      <c r="AF53" s="2"/>
      <c r="AG53" s="2"/>
      <c r="AH53" s="2"/>
      <c r="AI53" s="2"/>
      <c r="AJ53" s="2"/>
      <c r="AK53" s="2"/>
      <c r="AL53" s="2"/>
      <c r="AM53" s="1"/>
      <c r="AN53" s="1"/>
      <c r="AO53" s="1"/>
      <c r="AP53" s="1"/>
      <c r="AQ53" s="1"/>
      <c r="AR53" s="1"/>
      <c r="AS53" s="1"/>
      <c r="AT53" s="1"/>
      <c r="AU53" s="1"/>
      <c r="AW53" s="128"/>
      <c r="AX53" s="128"/>
      <c r="AY53" s="2"/>
      <c r="AZ53" s="2"/>
      <c r="BA53" s="2"/>
      <c r="BB53" s="2"/>
      <c r="BC53" s="2"/>
      <c r="BD53" s="2"/>
      <c r="BE53" s="2"/>
      <c r="BF53" s="2"/>
      <c r="BG53" s="2"/>
      <c r="BH53" s="2"/>
      <c r="BI53" s="2"/>
      <c r="BJ53" s="2"/>
      <c r="BK53" s="1"/>
      <c r="BL53" s="1"/>
      <c r="BM53" s="1"/>
      <c r="BN53" s="1"/>
      <c r="BO53" s="1"/>
      <c r="BP53" s="1"/>
      <c r="BQ53" s="1"/>
      <c r="BR53" s="1"/>
      <c r="BS53" s="1"/>
      <c r="BU53" s="128"/>
      <c r="BV53" s="128"/>
      <c r="BW53" s="2"/>
      <c r="BX53" s="2"/>
      <c r="BY53" s="2"/>
      <c r="BZ53" s="2"/>
      <c r="CA53" s="2"/>
      <c r="CB53" s="2"/>
      <c r="CC53" s="2"/>
      <c r="CD53" s="2"/>
      <c r="CE53" s="2"/>
      <c r="CF53" s="2"/>
      <c r="CG53" s="2"/>
      <c r="CH53" s="2"/>
      <c r="CI53" s="1"/>
      <c r="CJ53" s="1"/>
      <c r="CK53" s="1"/>
      <c r="CL53" s="1"/>
      <c r="CM53" s="1"/>
      <c r="CN53" s="1"/>
      <c r="CO53" s="1"/>
      <c r="CP53" s="1"/>
      <c r="CQ53" s="1"/>
      <c r="CS53" s="128"/>
      <c r="CT53" s="128"/>
      <c r="CU53" s="2"/>
      <c r="CV53" s="2"/>
      <c r="CW53" s="2"/>
      <c r="CX53" s="2"/>
      <c r="CY53" s="2"/>
      <c r="CZ53" s="2"/>
      <c r="DA53" s="2"/>
      <c r="DB53" s="2"/>
      <c r="DC53" s="2"/>
      <c r="DD53" s="2"/>
      <c r="DE53" s="2"/>
      <c r="DF53" s="2"/>
      <c r="DG53" s="1"/>
      <c r="DH53" s="1"/>
      <c r="DI53" s="1"/>
      <c r="DJ53" s="1"/>
      <c r="DK53" s="1"/>
      <c r="DL53" s="1"/>
      <c r="DM53" s="1"/>
      <c r="DN53" s="1"/>
      <c r="DO53" s="1"/>
      <c r="DQ53" s="128"/>
      <c r="DR53" s="128"/>
      <c r="DS53" s="2"/>
      <c r="DT53" s="2"/>
      <c r="DU53" s="2"/>
      <c r="DV53" s="2"/>
      <c r="DW53" s="2"/>
      <c r="DX53" s="2"/>
      <c r="DY53" s="2"/>
      <c r="DZ53" s="2"/>
      <c r="EA53" s="2"/>
      <c r="EB53" s="2"/>
      <c r="EC53" s="2"/>
      <c r="ED53" s="2"/>
      <c r="EE53" s="1"/>
      <c r="EF53" s="1"/>
      <c r="EG53" s="1"/>
      <c r="EH53" s="1"/>
      <c r="EI53" s="1"/>
      <c r="EJ53" s="1"/>
      <c r="EK53" s="1"/>
      <c r="EL53" s="1"/>
      <c r="EM53" s="1"/>
      <c r="EO53" s="128"/>
      <c r="EP53" s="128"/>
      <c r="EQ53" s="2"/>
      <c r="ER53" s="2"/>
      <c r="ES53" s="2"/>
      <c r="ET53" s="2"/>
      <c r="EU53" s="2"/>
      <c r="EV53" s="2"/>
      <c r="EW53" s="2"/>
      <c r="EX53" s="2"/>
      <c r="EY53" s="2"/>
      <c r="EZ53" s="2"/>
      <c r="FA53" s="2"/>
      <c r="FB53" s="2"/>
      <c r="FC53" s="1"/>
      <c r="FD53" s="1"/>
      <c r="FE53" s="1"/>
      <c r="FF53" s="1"/>
      <c r="FG53" s="1"/>
      <c r="FH53" s="1"/>
      <c r="FI53" s="1"/>
      <c r="FJ53" s="1"/>
      <c r="FK53" s="1"/>
    </row>
    <row r="54" spans="1:167" ht="14.5">
      <c r="A54" s="129" t="s">
        <v>528</v>
      </c>
      <c r="B54" s="129"/>
      <c r="C54" s="2"/>
      <c r="D54" s="2"/>
      <c r="E54" s="2"/>
      <c r="F54" s="2"/>
      <c r="G54" s="2"/>
      <c r="H54" s="2"/>
      <c r="I54" s="2"/>
      <c r="J54" s="2"/>
      <c r="K54" s="2"/>
      <c r="L54" s="2"/>
      <c r="M54" s="2"/>
      <c r="N54" s="2"/>
      <c r="O54" s="1"/>
      <c r="P54" s="1"/>
      <c r="Q54" s="1"/>
      <c r="R54" s="1"/>
      <c r="S54" s="1"/>
      <c r="T54" s="1"/>
      <c r="U54" s="1"/>
      <c r="V54" s="1"/>
      <c r="W54" s="1"/>
      <c r="Y54" s="129" t="s">
        <v>528</v>
      </c>
      <c r="Z54" s="129"/>
      <c r="AA54" s="2"/>
      <c r="AB54" s="2"/>
      <c r="AC54" s="2"/>
      <c r="AD54" s="2"/>
      <c r="AE54" s="2"/>
      <c r="AF54" s="2"/>
      <c r="AG54" s="2"/>
      <c r="AH54" s="2"/>
      <c r="AI54" s="2"/>
      <c r="AJ54" s="2"/>
      <c r="AK54" s="2"/>
      <c r="AL54" s="2"/>
      <c r="AM54" s="1"/>
      <c r="AN54" s="1"/>
      <c r="AO54" s="1"/>
      <c r="AP54" s="1"/>
      <c r="AQ54" s="1"/>
      <c r="AR54" s="1"/>
      <c r="AS54" s="1"/>
      <c r="AT54" s="1"/>
      <c r="AU54" s="1"/>
      <c r="AW54" s="129" t="s">
        <v>528</v>
      </c>
      <c r="AX54" s="129"/>
      <c r="AY54" s="2"/>
      <c r="AZ54" s="2"/>
      <c r="BA54" s="2"/>
      <c r="BB54" s="2"/>
      <c r="BC54" s="2"/>
      <c r="BD54" s="2"/>
      <c r="BE54" s="2"/>
      <c r="BF54" s="2"/>
      <c r="BG54" s="2"/>
      <c r="BH54" s="2"/>
      <c r="BI54" s="2"/>
      <c r="BJ54" s="2"/>
      <c r="BK54" s="1"/>
      <c r="BL54" s="1"/>
      <c r="BM54" s="1"/>
      <c r="BN54" s="1"/>
      <c r="BO54" s="1"/>
      <c r="BP54" s="1"/>
      <c r="BQ54" s="1"/>
      <c r="BR54" s="1"/>
      <c r="BS54" s="1"/>
      <c r="BU54" s="129" t="s">
        <v>528</v>
      </c>
      <c r="BV54" s="129"/>
      <c r="BW54" s="2"/>
      <c r="BX54" s="2"/>
      <c r="BY54" s="2"/>
      <c r="BZ54" s="2"/>
      <c r="CA54" s="2"/>
      <c r="CB54" s="2"/>
      <c r="CC54" s="2"/>
      <c r="CD54" s="2"/>
      <c r="CE54" s="2"/>
      <c r="CF54" s="2"/>
      <c r="CG54" s="2"/>
      <c r="CH54" s="2"/>
      <c r="CI54" s="1"/>
      <c r="CJ54" s="1"/>
      <c r="CK54" s="1"/>
      <c r="CL54" s="1"/>
      <c r="CM54" s="1"/>
      <c r="CN54" s="1"/>
      <c r="CO54" s="1"/>
      <c r="CP54" s="1"/>
      <c r="CQ54" s="1"/>
      <c r="CS54" s="129" t="s">
        <v>528</v>
      </c>
      <c r="CT54" s="129"/>
      <c r="CU54" s="2"/>
      <c r="CV54" s="2"/>
      <c r="CW54" s="2"/>
      <c r="CX54" s="2"/>
      <c r="CY54" s="2"/>
      <c r="CZ54" s="2"/>
      <c r="DA54" s="2"/>
      <c r="DB54" s="2"/>
      <c r="DC54" s="2"/>
      <c r="DD54" s="2"/>
      <c r="DE54" s="2"/>
      <c r="DF54" s="2"/>
      <c r="DG54" s="1"/>
      <c r="DH54" s="1"/>
      <c r="DI54" s="1"/>
      <c r="DJ54" s="1"/>
      <c r="DK54" s="1"/>
      <c r="DL54" s="1"/>
      <c r="DM54" s="1"/>
      <c r="DN54" s="1"/>
      <c r="DO54" s="1"/>
      <c r="DQ54" s="129" t="s">
        <v>528</v>
      </c>
      <c r="DR54" s="129"/>
      <c r="DS54" s="2"/>
      <c r="DT54" s="2"/>
      <c r="DU54" s="2"/>
      <c r="DV54" s="2"/>
      <c r="DW54" s="2"/>
      <c r="DX54" s="2"/>
      <c r="DY54" s="2"/>
      <c r="DZ54" s="2"/>
      <c r="EA54" s="2"/>
      <c r="EB54" s="2"/>
      <c r="EC54" s="2"/>
      <c r="ED54" s="2"/>
      <c r="EE54" s="1"/>
      <c r="EF54" s="1"/>
      <c r="EG54" s="1"/>
      <c r="EH54" s="1"/>
      <c r="EI54" s="1"/>
      <c r="EJ54" s="1"/>
      <c r="EK54" s="1"/>
      <c r="EL54" s="1"/>
      <c r="EM54" s="1"/>
      <c r="EO54" s="129" t="s">
        <v>528</v>
      </c>
      <c r="EP54" s="129"/>
      <c r="EQ54" s="2"/>
      <c r="ER54" s="2"/>
      <c r="ES54" s="2"/>
      <c r="ET54" s="2"/>
      <c r="EU54" s="2"/>
      <c r="EV54" s="2"/>
      <c r="EW54" s="2"/>
      <c r="EX54" s="2"/>
      <c r="EY54" s="2"/>
      <c r="EZ54" s="2"/>
      <c r="FA54" s="2"/>
      <c r="FB54" s="2"/>
      <c r="FC54" s="1"/>
      <c r="FD54" s="1"/>
      <c r="FE54" s="1"/>
      <c r="FF54" s="1"/>
      <c r="FG54" s="1"/>
      <c r="FH54" s="1"/>
      <c r="FI54" s="1"/>
      <c r="FJ54" s="1"/>
      <c r="FK54" s="1"/>
    </row>
    <row r="55" spans="1:167" ht="14.5">
      <c r="A55" s="128"/>
      <c r="B55" s="128"/>
      <c r="C55" s="2"/>
      <c r="D55" s="2"/>
      <c r="E55" s="2"/>
      <c r="F55" s="2"/>
      <c r="G55" s="2"/>
      <c r="H55" s="2"/>
      <c r="I55" s="2"/>
      <c r="J55" s="2"/>
      <c r="K55" s="2"/>
      <c r="L55" s="2"/>
      <c r="M55" s="2"/>
      <c r="N55" s="2"/>
      <c r="O55" s="1"/>
      <c r="P55" s="1"/>
      <c r="Q55" s="1"/>
      <c r="R55" s="1"/>
      <c r="S55" s="1"/>
      <c r="T55" s="1"/>
      <c r="U55" s="1"/>
      <c r="V55" s="1"/>
      <c r="W55" s="1"/>
      <c r="Y55" s="128"/>
      <c r="Z55" s="128"/>
      <c r="AA55" s="2"/>
      <c r="AB55" s="2"/>
      <c r="AC55" s="2"/>
      <c r="AD55" s="2"/>
      <c r="AE55" s="2"/>
      <c r="AF55" s="2"/>
      <c r="AG55" s="2"/>
      <c r="AH55" s="2"/>
      <c r="AI55" s="2"/>
      <c r="AJ55" s="2"/>
      <c r="AK55" s="2"/>
      <c r="AL55" s="2"/>
      <c r="AM55" s="1"/>
      <c r="AN55" s="1"/>
      <c r="AO55" s="1"/>
      <c r="AP55" s="1"/>
      <c r="AQ55" s="1"/>
      <c r="AR55" s="1"/>
      <c r="AS55" s="1"/>
      <c r="AT55" s="1"/>
      <c r="AU55" s="1"/>
      <c r="AW55" s="128"/>
      <c r="AX55" s="128"/>
      <c r="AY55" s="2"/>
      <c r="AZ55" s="2"/>
      <c r="BA55" s="2"/>
      <c r="BB55" s="2"/>
      <c r="BC55" s="2"/>
      <c r="BD55" s="2"/>
      <c r="BE55" s="2"/>
      <c r="BF55" s="2"/>
      <c r="BG55" s="2"/>
      <c r="BH55" s="2"/>
      <c r="BI55" s="2"/>
      <c r="BJ55" s="2"/>
      <c r="BK55" s="1"/>
      <c r="BL55" s="1"/>
      <c r="BM55" s="1"/>
      <c r="BN55" s="1"/>
      <c r="BO55" s="1"/>
      <c r="BP55" s="1"/>
      <c r="BQ55" s="1"/>
      <c r="BR55" s="1"/>
      <c r="BS55" s="1"/>
      <c r="BU55" s="128"/>
      <c r="BV55" s="128"/>
      <c r="BW55" s="2"/>
      <c r="BX55" s="2"/>
      <c r="BY55" s="2"/>
      <c r="BZ55" s="2"/>
      <c r="CA55" s="2"/>
      <c r="CB55" s="2"/>
      <c r="CC55" s="2"/>
      <c r="CD55" s="2"/>
      <c r="CE55" s="2"/>
      <c r="CF55" s="2"/>
      <c r="CG55" s="2"/>
      <c r="CH55" s="2"/>
      <c r="CI55" s="1"/>
      <c r="CJ55" s="1"/>
      <c r="CK55" s="1"/>
      <c r="CL55" s="1"/>
      <c r="CM55" s="1"/>
      <c r="CN55" s="1"/>
      <c r="CO55" s="1"/>
      <c r="CP55" s="1"/>
      <c r="CQ55" s="1"/>
      <c r="CS55" s="128"/>
      <c r="CT55" s="128"/>
      <c r="CU55" s="2"/>
      <c r="CV55" s="2"/>
      <c r="CW55" s="2"/>
      <c r="CX55" s="2"/>
      <c r="CY55" s="2"/>
      <c r="CZ55" s="2"/>
      <c r="DA55" s="2"/>
      <c r="DB55" s="2"/>
      <c r="DC55" s="2"/>
      <c r="DD55" s="2"/>
      <c r="DE55" s="2"/>
      <c r="DF55" s="2"/>
      <c r="DG55" s="1"/>
      <c r="DH55" s="1"/>
      <c r="DI55" s="1"/>
      <c r="DJ55" s="1"/>
      <c r="DK55" s="1"/>
      <c r="DL55" s="1"/>
      <c r="DM55" s="1"/>
      <c r="DN55" s="1"/>
      <c r="DO55" s="1"/>
      <c r="DQ55" s="128"/>
      <c r="DR55" s="128"/>
      <c r="DS55" s="2"/>
      <c r="DT55" s="2"/>
      <c r="DU55" s="2"/>
      <c r="DV55" s="2"/>
      <c r="DW55" s="2"/>
      <c r="DX55" s="2"/>
      <c r="DY55" s="2"/>
      <c r="DZ55" s="2"/>
      <c r="EA55" s="2"/>
      <c r="EB55" s="2"/>
      <c r="EC55" s="2"/>
      <c r="ED55" s="2"/>
      <c r="EE55" s="1"/>
      <c r="EF55" s="1"/>
      <c r="EG55" s="1"/>
      <c r="EH55" s="1"/>
      <c r="EI55" s="1"/>
      <c r="EJ55" s="1"/>
      <c r="EK55" s="1"/>
      <c r="EL55" s="1"/>
      <c r="EM55" s="1"/>
      <c r="EO55" s="128"/>
      <c r="EP55" s="128"/>
      <c r="EQ55" s="2"/>
      <c r="ER55" s="2"/>
      <c r="ES55" s="2"/>
      <c r="ET55" s="2"/>
      <c r="EU55" s="2"/>
      <c r="EV55" s="2"/>
      <c r="EW55" s="2"/>
      <c r="EX55" s="2"/>
      <c r="EY55" s="2"/>
      <c r="EZ55" s="2"/>
      <c r="FA55" s="2"/>
      <c r="FB55" s="2"/>
      <c r="FC55" s="1"/>
      <c r="FD55" s="1"/>
      <c r="FE55" s="1"/>
      <c r="FF55" s="1"/>
      <c r="FG55" s="1"/>
      <c r="FH55" s="1"/>
      <c r="FI55" s="1"/>
      <c r="FJ55" s="1"/>
      <c r="FK55" s="1"/>
    </row>
    <row r="56" spans="1:167" ht="14.5">
      <c r="A56" s="128"/>
      <c r="B56" s="128"/>
      <c r="C56" s="2"/>
      <c r="D56" s="2"/>
      <c r="E56" s="2"/>
      <c r="F56" s="2"/>
      <c r="G56" s="2"/>
      <c r="H56" s="2"/>
      <c r="I56" s="2"/>
      <c r="J56" s="2"/>
      <c r="K56" s="2"/>
      <c r="L56" s="2"/>
      <c r="M56" s="2"/>
      <c r="N56" s="2"/>
      <c r="O56" s="1"/>
      <c r="P56" s="1"/>
      <c r="Q56" s="1"/>
      <c r="R56" s="1"/>
      <c r="S56" s="1"/>
      <c r="T56" s="1"/>
      <c r="U56" s="1"/>
      <c r="V56" s="1"/>
      <c r="W56" s="1"/>
      <c r="Y56" s="128"/>
      <c r="Z56" s="128"/>
      <c r="AA56" s="2"/>
      <c r="AB56" s="2"/>
      <c r="AC56" s="2"/>
      <c r="AD56" s="2"/>
      <c r="AE56" s="2"/>
      <c r="AF56" s="2"/>
      <c r="AG56" s="2"/>
      <c r="AH56" s="2"/>
      <c r="AI56" s="2"/>
      <c r="AJ56" s="2"/>
      <c r="AK56" s="2"/>
      <c r="AL56" s="2"/>
      <c r="AM56" s="1"/>
      <c r="AN56" s="1"/>
      <c r="AO56" s="1"/>
      <c r="AP56" s="1"/>
      <c r="AQ56" s="1"/>
      <c r="AR56" s="1"/>
      <c r="AS56" s="1"/>
      <c r="AT56" s="1"/>
      <c r="AU56" s="1"/>
      <c r="AW56" s="128"/>
      <c r="AX56" s="128"/>
      <c r="AY56" s="2"/>
      <c r="AZ56" s="2"/>
      <c r="BA56" s="2"/>
      <c r="BB56" s="2"/>
      <c r="BC56" s="2"/>
      <c r="BD56" s="2"/>
      <c r="BE56" s="2"/>
      <c r="BF56" s="2"/>
      <c r="BG56" s="2"/>
      <c r="BH56" s="2"/>
      <c r="BI56" s="2"/>
      <c r="BJ56" s="2"/>
      <c r="BK56" s="1"/>
      <c r="BL56" s="1"/>
      <c r="BM56" s="1"/>
      <c r="BN56" s="1"/>
      <c r="BO56" s="1"/>
      <c r="BP56" s="1"/>
      <c r="BQ56" s="1"/>
      <c r="BR56" s="1"/>
      <c r="BS56" s="1"/>
      <c r="BU56" s="128"/>
      <c r="BV56" s="128"/>
      <c r="BW56" s="2"/>
      <c r="BX56" s="2"/>
      <c r="BY56" s="2"/>
      <c r="BZ56" s="2"/>
      <c r="CA56" s="2"/>
      <c r="CB56" s="2"/>
      <c r="CC56" s="2"/>
      <c r="CD56" s="2"/>
      <c r="CE56" s="2"/>
      <c r="CF56" s="2"/>
      <c r="CG56" s="2"/>
      <c r="CH56" s="2"/>
      <c r="CI56" s="1"/>
      <c r="CJ56" s="1"/>
      <c r="CK56" s="1"/>
      <c r="CL56" s="1"/>
      <c r="CM56" s="1"/>
      <c r="CN56" s="1"/>
      <c r="CO56" s="1"/>
      <c r="CP56" s="1"/>
      <c r="CQ56" s="1"/>
      <c r="CS56" s="128"/>
      <c r="CT56" s="128"/>
      <c r="CU56" s="2"/>
      <c r="CV56" s="2"/>
      <c r="CW56" s="2"/>
      <c r="CX56" s="2"/>
      <c r="CY56" s="2"/>
      <c r="CZ56" s="2"/>
      <c r="DA56" s="2"/>
      <c r="DB56" s="2"/>
      <c r="DC56" s="2"/>
      <c r="DD56" s="2"/>
      <c r="DE56" s="2"/>
      <c r="DF56" s="2"/>
      <c r="DG56" s="1"/>
      <c r="DH56" s="1"/>
      <c r="DI56" s="1"/>
      <c r="DJ56" s="1"/>
      <c r="DK56" s="1"/>
      <c r="DL56" s="1"/>
      <c r="DM56" s="1"/>
      <c r="DN56" s="1"/>
      <c r="DO56" s="1"/>
      <c r="DQ56" s="128"/>
      <c r="DR56" s="128"/>
      <c r="DS56" s="2"/>
      <c r="DT56" s="2"/>
      <c r="DU56" s="2"/>
      <c r="DV56" s="2"/>
      <c r="DW56" s="2"/>
      <c r="DX56" s="2"/>
      <c r="DY56" s="2"/>
      <c r="DZ56" s="2"/>
      <c r="EA56" s="2"/>
      <c r="EB56" s="2"/>
      <c r="EC56" s="2"/>
      <c r="ED56" s="2"/>
      <c r="EE56" s="1"/>
      <c r="EF56" s="1"/>
      <c r="EG56" s="1"/>
      <c r="EH56" s="1"/>
      <c r="EI56" s="1"/>
      <c r="EJ56" s="1"/>
      <c r="EK56" s="1"/>
      <c r="EL56" s="1"/>
      <c r="EM56" s="1"/>
      <c r="EO56" s="128"/>
      <c r="EP56" s="128"/>
      <c r="EQ56" s="2"/>
      <c r="ER56" s="2"/>
      <c r="ES56" s="2"/>
      <c r="ET56" s="2"/>
      <c r="EU56" s="2"/>
      <c r="EV56" s="2"/>
      <c r="EW56" s="2"/>
      <c r="EX56" s="2"/>
      <c r="EY56" s="2"/>
      <c r="EZ56" s="2"/>
      <c r="FA56" s="2"/>
      <c r="FB56" s="2"/>
      <c r="FC56" s="1"/>
      <c r="FD56" s="1"/>
      <c r="FE56" s="1"/>
      <c r="FF56" s="1"/>
      <c r="FG56" s="1"/>
      <c r="FH56" s="1"/>
      <c r="FI56" s="1"/>
      <c r="FJ56" s="1"/>
      <c r="FK56" s="1"/>
    </row>
    <row r="57" spans="1:167" ht="14.5">
      <c r="A57" s="128"/>
      <c r="B57" s="128"/>
      <c r="C57" s="2"/>
      <c r="D57" s="2"/>
      <c r="E57" s="2"/>
      <c r="F57" s="2"/>
      <c r="G57" s="2"/>
      <c r="H57" s="2"/>
      <c r="I57" s="2"/>
      <c r="J57" s="2"/>
      <c r="K57" s="2"/>
      <c r="L57" s="2"/>
      <c r="M57" s="2"/>
      <c r="N57" s="2"/>
      <c r="O57" s="1"/>
      <c r="P57" s="1"/>
      <c r="Q57" s="1"/>
      <c r="R57" s="1"/>
      <c r="S57" s="1"/>
      <c r="T57" s="1"/>
      <c r="U57" s="1"/>
      <c r="V57" s="1"/>
      <c r="W57" s="1"/>
      <c r="Y57" s="128"/>
      <c r="Z57" s="128"/>
      <c r="AA57" s="2"/>
      <c r="AB57" s="2"/>
      <c r="AC57" s="2"/>
      <c r="AD57" s="2"/>
      <c r="AE57" s="2"/>
      <c r="AF57" s="2"/>
      <c r="AG57" s="2"/>
      <c r="AH57" s="2"/>
      <c r="AI57" s="2"/>
      <c r="AJ57" s="2"/>
      <c r="AK57" s="2"/>
      <c r="AL57" s="2"/>
      <c r="AM57" s="1"/>
      <c r="AN57" s="1"/>
      <c r="AO57" s="1"/>
      <c r="AP57" s="1"/>
      <c r="AQ57" s="1"/>
      <c r="AR57" s="1"/>
      <c r="AS57" s="1"/>
      <c r="AT57" s="1"/>
      <c r="AU57" s="1"/>
      <c r="AW57" s="128"/>
      <c r="AX57" s="128"/>
      <c r="AY57" s="2"/>
      <c r="AZ57" s="2"/>
      <c r="BA57" s="2"/>
      <c r="BB57" s="2"/>
      <c r="BC57" s="2"/>
      <c r="BD57" s="2"/>
      <c r="BE57" s="2"/>
      <c r="BF57" s="2"/>
      <c r="BG57" s="2"/>
      <c r="BH57" s="2"/>
      <c r="BI57" s="2"/>
      <c r="BJ57" s="2"/>
      <c r="BK57" s="1"/>
      <c r="BL57" s="1"/>
      <c r="BM57" s="1"/>
      <c r="BN57" s="1"/>
      <c r="BO57" s="1"/>
      <c r="BP57" s="1"/>
      <c r="BQ57" s="1"/>
      <c r="BR57" s="1"/>
      <c r="BS57" s="1"/>
      <c r="BU57" s="128"/>
      <c r="BV57" s="128"/>
      <c r="BW57" s="2"/>
      <c r="BX57" s="2"/>
      <c r="BY57" s="2"/>
      <c r="BZ57" s="2"/>
      <c r="CA57" s="2"/>
      <c r="CB57" s="2"/>
      <c r="CC57" s="2"/>
      <c r="CD57" s="2"/>
      <c r="CE57" s="2"/>
      <c r="CF57" s="2"/>
      <c r="CG57" s="2"/>
      <c r="CH57" s="2"/>
      <c r="CI57" s="1"/>
      <c r="CJ57" s="1"/>
      <c r="CK57" s="1"/>
      <c r="CL57" s="1"/>
      <c r="CM57" s="1"/>
      <c r="CN57" s="1"/>
      <c r="CO57" s="1"/>
      <c r="CP57" s="1"/>
      <c r="CQ57" s="1"/>
      <c r="CS57" s="128"/>
      <c r="CT57" s="128"/>
      <c r="CU57" s="2"/>
      <c r="CV57" s="2"/>
      <c r="CW57" s="2"/>
      <c r="CX57" s="2"/>
      <c r="CY57" s="2"/>
      <c r="CZ57" s="2"/>
      <c r="DA57" s="2"/>
      <c r="DB57" s="2"/>
      <c r="DC57" s="2"/>
      <c r="DD57" s="2"/>
      <c r="DE57" s="2"/>
      <c r="DF57" s="2"/>
      <c r="DG57" s="1"/>
      <c r="DH57" s="1"/>
      <c r="DI57" s="1"/>
      <c r="DJ57" s="1"/>
      <c r="DK57" s="1"/>
      <c r="DL57" s="1"/>
      <c r="DM57" s="1"/>
      <c r="DN57" s="1"/>
      <c r="DO57" s="1"/>
      <c r="DQ57" s="128"/>
      <c r="DR57" s="128"/>
      <c r="DS57" s="2"/>
      <c r="DT57" s="2"/>
      <c r="DU57" s="2"/>
      <c r="DV57" s="2"/>
      <c r="DW57" s="2"/>
      <c r="DX57" s="2"/>
      <c r="DY57" s="2"/>
      <c r="DZ57" s="2"/>
      <c r="EA57" s="2"/>
      <c r="EB57" s="2"/>
      <c r="EC57" s="2"/>
      <c r="ED57" s="2"/>
      <c r="EE57" s="1"/>
      <c r="EF57" s="1"/>
      <c r="EG57" s="1"/>
      <c r="EH57" s="1"/>
      <c r="EI57" s="1"/>
      <c r="EJ57" s="1"/>
      <c r="EK57" s="1"/>
      <c r="EL57" s="1"/>
      <c r="EM57" s="1"/>
      <c r="EO57" s="128"/>
      <c r="EP57" s="128"/>
      <c r="EQ57" s="2"/>
      <c r="ER57" s="2"/>
      <c r="ES57" s="2"/>
      <c r="ET57" s="2"/>
      <c r="EU57" s="2"/>
      <c r="EV57" s="2"/>
      <c r="EW57" s="2"/>
      <c r="EX57" s="2"/>
      <c r="EY57" s="2"/>
      <c r="EZ57" s="2"/>
      <c r="FA57" s="2"/>
      <c r="FB57" s="2"/>
      <c r="FC57" s="1"/>
      <c r="FD57" s="1"/>
      <c r="FE57" s="1"/>
      <c r="FF57" s="1"/>
      <c r="FG57" s="1"/>
      <c r="FH57" s="1"/>
      <c r="FI57" s="1"/>
      <c r="FJ57" s="1"/>
      <c r="FK57" s="1"/>
    </row>
    <row r="58" spans="1:167" ht="14.5">
      <c r="A58" s="128"/>
      <c r="B58" s="128"/>
      <c r="C58" s="2"/>
      <c r="D58" s="2"/>
      <c r="E58" s="2"/>
      <c r="F58" s="2"/>
      <c r="G58" s="2"/>
      <c r="H58" s="2"/>
      <c r="I58" s="2"/>
      <c r="J58" s="2"/>
      <c r="K58" s="2"/>
      <c r="L58" s="2"/>
      <c r="M58" s="2"/>
      <c r="N58" s="2"/>
      <c r="O58" s="1"/>
      <c r="P58" s="1"/>
      <c r="Q58" s="1"/>
      <c r="R58" s="1"/>
      <c r="S58" s="1"/>
      <c r="T58" s="1"/>
      <c r="U58" s="1"/>
      <c r="V58" s="1"/>
      <c r="W58" s="1"/>
      <c r="Y58" s="128"/>
      <c r="Z58" s="128"/>
      <c r="AA58" s="2"/>
      <c r="AB58" s="2"/>
      <c r="AC58" s="2"/>
      <c r="AD58" s="2"/>
      <c r="AE58" s="2"/>
      <c r="AF58" s="2"/>
      <c r="AG58" s="2"/>
      <c r="AH58" s="2"/>
      <c r="AI58" s="2"/>
      <c r="AJ58" s="2"/>
      <c r="AK58" s="2"/>
      <c r="AL58" s="2"/>
      <c r="AM58" s="1"/>
      <c r="AN58" s="1"/>
      <c r="AO58" s="1"/>
      <c r="AP58" s="1"/>
      <c r="AQ58" s="1"/>
      <c r="AR58" s="1"/>
      <c r="AS58" s="1"/>
      <c r="AT58" s="1"/>
      <c r="AU58" s="1"/>
      <c r="AW58" s="128"/>
      <c r="AX58" s="128"/>
      <c r="AY58" s="2"/>
      <c r="AZ58" s="2"/>
      <c r="BA58" s="2"/>
      <c r="BB58" s="2"/>
      <c r="BC58" s="2"/>
      <c r="BD58" s="2"/>
      <c r="BE58" s="2"/>
      <c r="BF58" s="2"/>
      <c r="BG58" s="2"/>
      <c r="BH58" s="2"/>
      <c r="BI58" s="2"/>
      <c r="BJ58" s="2"/>
      <c r="BK58" s="1"/>
      <c r="BL58" s="1"/>
      <c r="BM58" s="1"/>
      <c r="BN58" s="1"/>
      <c r="BO58" s="1"/>
      <c r="BP58" s="1"/>
      <c r="BQ58" s="1"/>
      <c r="BR58" s="1"/>
      <c r="BS58" s="1"/>
      <c r="BU58" s="128"/>
      <c r="BV58" s="128"/>
      <c r="BW58" s="2"/>
      <c r="BX58" s="2"/>
      <c r="BY58" s="2"/>
      <c r="BZ58" s="2"/>
      <c r="CA58" s="2"/>
      <c r="CB58" s="2"/>
      <c r="CC58" s="2"/>
      <c r="CD58" s="2"/>
      <c r="CE58" s="2"/>
      <c r="CF58" s="2"/>
      <c r="CG58" s="2"/>
      <c r="CH58" s="2"/>
      <c r="CI58" s="1"/>
      <c r="CJ58" s="1"/>
      <c r="CK58" s="1"/>
      <c r="CL58" s="1"/>
      <c r="CM58" s="1"/>
      <c r="CN58" s="1"/>
      <c r="CO58" s="1"/>
      <c r="CP58" s="1"/>
      <c r="CQ58" s="1"/>
      <c r="CS58" s="128"/>
      <c r="CT58" s="128"/>
      <c r="CU58" s="2"/>
      <c r="CV58" s="2"/>
      <c r="CW58" s="2"/>
      <c r="CX58" s="2"/>
      <c r="CY58" s="2"/>
      <c r="CZ58" s="2"/>
      <c r="DA58" s="2"/>
      <c r="DB58" s="2"/>
      <c r="DC58" s="2"/>
      <c r="DD58" s="2"/>
      <c r="DE58" s="2"/>
      <c r="DF58" s="2"/>
      <c r="DG58" s="1"/>
      <c r="DH58" s="1"/>
      <c r="DI58" s="1"/>
      <c r="DJ58" s="1"/>
      <c r="DK58" s="1"/>
      <c r="DL58" s="1"/>
      <c r="DM58" s="1"/>
      <c r="DN58" s="1"/>
      <c r="DO58" s="1"/>
      <c r="DQ58" s="128"/>
      <c r="DR58" s="128"/>
      <c r="DS58" s="2"/>
      <c r="DT58" s="2"/>
      <c r="DU58" s="2"/>
      <c r="DV58" s="2"/>
      <c r="DW58" s="2"/>
      <c r="DX58" s="2"/>
      <c r="DY58" s="2"/>
      <c r="DZ58" s="2"/>
      <c r="EA58" s="2"/>
      <c r="EB58" s="2"/>
      <c r="EC58" s="2"/>
      <c r="ED58" s="2"/>
      <c r="EE58" s="1"/>
      <c r="EF58" s="1"/>
      <c r="EG58" s="1"/>
      <c r="EH58" s="1"/>
      <c r="EI58" s="1"/>
      <c r="EJ58" s="1"/>
      <c r="EK58" s="1"/>
      <c r="EL58" s="1"/>
      <c r="EM58" s="1"/>
      <c r="EO58" s="128"/>
      <c r="EP58" s="128"/>
      <c r="EQ58" s="2"/>
      <c r="ER58" s="2"/>
      <c r="ES58" s="2"/>
      <c r="ET58" s="2"/>
      <c r="EU58" s="2"/>
      <c r="EV58" s="2"/>
      <c r="EW58" s="2"/>
      <c r="EX58" s="2"/>
      <c r="EY58" s="2"/>
      <c r="EZ58" s="2"/>
      <c r="FA58" s="2"/>
      <c r="FB58" s="2"/>
      <c r="FC58" s="1"/>
      <c r="FD58" s="1"/>
      <c r="FE58" s="1"/>
      <c r="FF58" s="1"/>
      <c r="FG58" s="1"/>
      <c r="FH58" s="1"/>
      <c r="FI58" s="1"/>
      <c r="FJ58" s="1"/>
      <c r="FK58" s="1"/>
    </row>
    <row r="59" spans="1:167" ht="14.5">
      <c r="A59" s="128"/>
      <c r="B59" s="128"/>
      <c r="C59" s="2"/>
      <c r="D59" s="2"/>
      <c r="E59" s="2"/>
      <c r="F59" s="2"/>
      <c r="G59" s="2"/>
      <c r="H59" s="2"/>
      <c r="I59" s="2"/>
      <c r="J59" s="2"/>
      <c r="K59" s="2"/>
      <c r="L59" s="2"/>
      <c r="M59" s="2"/>
      <c r="N59" s="2"/>
      <c r="O59" s="1"/>
      <c r="P59" s="1"/>
      <c r="Q59" s="1"/>
      <c r="R59" s="1"/>
      <c r="S59" s="1"/>
      <c r="T59" s="1"/>
      <c r="U59" s="1"/>
      <c r="V59" s="1"/>
      <c r="W59" s="1"/>
      <c r="Y59" s="128"/>
      <c r="Z59" s="128"/>
      <c r="AA59" s="2"/>
      <c r="AB59" s="2"/>
      <c r="AC59" s="2"/>
      <c r="AD59" s="2"/>
      <c r="AE59" s="2"/>
      <c r="AF59" s="2"/>
      <c r="AG59" s="2"/>
      <c r="AH59" s="2"/>
      <c r="AI59" s="2"/>
      <c r="AJ59" s="2"/>
      <c r="AK59" s="2"/>
      <c r="AL59" s="2"/>
      <c r="AM59" s="1"/>
      <c r="AN59" s="1"/>
      <c r="AO59" s="1"/>
      <c r="AP59" s="1"/>
      <c r="AQ59" s="1"/>
      <c r="AR59" s="1"/>
      <c r="AS59" s="1"/>
      <c r="AT59" s="1"/>
      <c r="AU59" s="1"/>
      <c r="AW59" s="128"/>
      <c r="AX59" s="128"/>
      <c r="AY59" s="2"/>
      <c r="AZ59" s="2"/>
      <c r="BA59" s="2"/>
      <c r="BB59" s="2"/>
      <c r="BC59" s="2"/>
      <c r="BD59" s="2"/>
      <c r="BE59" s="2"/>
      <c r="BF59" s="2"/>
      <c r="BG59" s="2"/>
      <c r="BH59" s="2"/>
      <c r="BI59" s="2"/>
      <c r="BJ59" s="2"/>
      <c r="BK59" s="1"/>
      <c r="BL59" s="1"/>
      <c r="BM59" s="1"/>
      <c r="BN59" s="1"/>
      <c r="BO59" s="1"/>
      <c r="BP59" s="1"/>
      <c r="BQ59" s="1"/>
      <c r="BR59" s="1"/>
      <c r="BS59" s="1"/>
      <c r="BU59" s="128"/>
      <c r="BV59" s="128"/>
      <c r="BW59" s="2"/>
      <c r="BX59" s="2"/>
      <c r="BY59" s="2"/>
      <c r="BZ59" s="2"/>
      <c r="CA59" s="2"/>
      <c r="CB59" s="2"/>
      <c r="CC59" s="2"/>
      <c r="CD59" s="2"/>
      <c r="CE59" s="2"/>
      <c r="CF59" s="2"/>
      <c r="CG59" s="2"/>
      <c r="CH59" s="2"/>
      <c r="CI59" s="1"/>
      <c r="CJ59" s="1"/>
      <c r="CK59" s="1"/>
      <c r="CL59" s="1"/>
      <c r="CM59" s="1"/>
      <c r="CN59" s="1"/>
      <c r="CO59" s="1"/>
      <c r="CP59" s="1"/>
      <c r="CQ59" s="1"/>
      <c r="CS59" s="128"/>
      <c r="CT59" s="128"/>
      <c r="CU59" s="2"/>
      <c r="CV59" s="2"/>
      <c r="CW59" s="2"/>
      <c r="CX59" s="2"/>
      <c r="CY59" s="2"/>
      <c r="CZ59" s="2"/>
      <c r="DA59" s="2"/>
      <c r="DB59" s="2"/>
      <c r="DC59" s="2"/>
      <c r="DD59" s="2"/>
      <c r="DE59" s="2"/>
      <c r="DF59" s="2"/>
      <c r="DG59" s="1"/>
      <c r="DH59" s="1"/>
      <c r="DI59" s="1"/>
      <c r="DJ59" s="1"/>
      <c r="DK59" s="1"/>
      <c r="DL59" s="1"/>
      <c r="DM59" s="1"/>
      <c r="DN59" s="1"/>
      <c r="DO59" s="1"/>
      <c r="DQ59" s="128"/>
      <c r="DR59" s="128"/>
      <c r="DS59" s="2"/>
      <c r="DT59" s="2"/>
      <c r="DU59" s="2"/>
      <c r="DV59" s="2"/>
      <c r="DW59" s="2"/>
      <c r="DX59" s="2"/>
      <c r="DY59" s="2"/>
      <c r="DZ59" s="2"/>
      <c r="EA59" s="2"/>
      <c r="EB59" s="2"/>
      <c r="EC59" s="2"/>
      <c r="ED59" s="2"/>
      <c r="EE59" s="1"/>
      <c r="EF59" s="1"/>
      <c r="EG59" s="1"/>
      <c r="EH59" s="1"/>
      <c r="EI59" s="1"/>
      <c r="EJ59" s="1"/>
      <c r="EK59" s="1"/>
      <c r="EL59" s="1"/>
      <c r="EM59" s="1"/>
      <c r="EO59" s="128"/>
      <c r="EP59" s="128"/>
      <c r="EQ59" s="2"/>
      <c r="ER59" s="2"/>
      <c r="ES59" s="2"/>
      <c r="ET59" s="2"/>
      <c r="EU59" s="2"/>
      <c r="EV59" s="2"/>
      <c r="EW59" s="2"/>
      <c r="EX59" s="2"/>
      <c r="EY59" s="2"/>
      <c r="EZ59" s="2"/>
      <c r="FA59" s="2"/>
      <c r="FB59" s="2"/>
      <c r="FC59" s="1"/>
      <c r="FD59" s="1"/>
      <c r="FE59" s="1"/>
      <c r="FF59" s="1"/>
      <c r="FG59" s="1"/>
      <c r="FH59" s="1"/>
      <c r="FI59" s="1"/>
      <c r="FJ59" s="1"/>
      <c r="FK59" s="1"/>
    </row>
    <row r="60" spans="1:167" ht="14.5">
      <c r="A60" s="128"/>
      <c r="B60" s="128"/>
      <c r="C60" s="2"/>
      <c r="D60" s="2"/>
      <c r="E60" s="2"/>
      <c r="F60" s="2"/>
      <c r="G60" s="2"/>
      <c r="H60" s="2"/>
      <c r="I60" s="2"/>
      <c r="J60" s="2"/>
      <c r="K60" s="2"/>
      <c r="L60" s="2"/>
      <c r="M60" s="2"/>
      <c r="N60" s="2"/>
      <c r="O60" s="1"/>
      <c r="P60" s="1"/>
      <c r="Q60" s="1"/>
      <c r="R60" s="1"/>
      <c r="S60" s="1"/>
      <c r="T60" s="1"/>
      <c r="U60" s="1"/>
      <c r="V60" s="1"/>
      <c r="W60" s="1"/>
      <c r="Y60" s="128"/>
      <c r="Z60" s="128"/>
      <c r="AA60" s="2"/>
      <c r="AB60" s="2"/>
      <c r="AC60" s="2"/>
      <c r="AD60" s="2"/>
      <c r="AE60" s="2"/>
      <c r="AF60" s="2"/>
      <c r="AG60" s="2"/>
      <c r="AH60" s="2"/>
      <c r="AI60" s="2"/>
      <c r="AJ60" s="2"/>
      <c r="AK60" s="2"/>
      <c r="AL60" s="2"/>
      <c r="AM60" s="1"/>
      <c r="AN60" s="1"/>
      <c r="AO60" s="1"/>
      <c r="AP60" s="1"/>
      <c r="AQ60" s="1"/>
      <c r="AR60" s="1"/>
      <c r="AS60" s="1"/>
      <c r="AT60" s="1"/>
      <c r="AU60" s="1"/>
      <c r="AW60" s="128"/>
      <c r="AX60" s="128"/>
      <c r="AY60" s="2"/>
      <c r="AZ60" s="2"/>
      <c r="BA60" s="2"/>
      <c r="BB60" s="2"/>
      <c r="BC60" s="2"/>
      <c r="BD60" s="2"/>
      <c r="BE60" s="2"/>
      <c r="BF60" s="2"/>
      <c r="BG60" s="2"/>
      <c r="BH60" s="2"/>
      <c r="BI60" s="2"/>
      <c r="BJ60" s="2"/>
      <c r="BK60" s="1"/>
      <c r="BL60" s="1"/>
      <c r="BM60" s="1"/>
      <c r="BN60" s="1"/>
      <c r="BO60" s="1"/>
      <c r="BP60" s="1"/>
      <c r="BQ60" s="1"/>
      <c r="BR60" s="1"/>
      <c r="BS60" s="1"/>
      <c r="BU60" s="128"/>
      <c r="BV60" s="128"/>
      <c r="BW60" s="2"/>
      <c r="BX60" s="2"/>
      <c r="BY60" s="2"/>
      <c r="BZ60" s="2"/>
      <c r="CA60" s="2"/>
      <c r="CB60" s="2"/>
      <c r="CC60" s="2"/>
      <c r="CD60" s="2"/>
      <c r="CE60" s="2"/>
      <c r="CF60" s="2"/>
      <c r="CG60" s="2"/>
      <c r="CH60" s="2"/>
      <c r="CI60" s="1"/>
      <c r="CJ60" s="1"/>
      <c r="CK60" s="1"/>
      <c r="CL60" s="1"/>
      <c r="CM60" s="1"/>
      <c r="CN60" s="1"/>
      <c r="CO60" s="1"/>
      <c r="CP60" s="1"/>
      <c r="CQ60" s="1"/>
      <c r="CS60" s="128"/>
      <c r="CT60" s="128"/>
      <c r="CU60" s="2"/>
      <c r="CV60" s="2"/>
      <c r="CW60" s="2"/>
      <c r="CX60" s="2"/>
      <c r="CY60" s="2"/>
      <c r="CZ60" s="2"/>
      <c r="DA60" s="2"/>
      <c r="DB60" s="2"/>
      <c r="DC60" s="2"/>
      <c r="DD60" s="2"/>
      <c r="DE60" s="2"/>
      <c r="DF60" s="2"/>
      <c r="DG60" s="1"/>
      <c r="DH60" s="1"/>
      <c r="DI60" s="1"/>
      <c r="DJ60" s="1"/>
      <c r="DK60" s="1"/>
      <c r="DL60" s="1"/>
      <c r="DM60" s="1"/>
      <c r="DN60" s="1"/>
      <c r="DO60" s="1"/>
      <c r="DQ60" s="128"/>
      <c r="DR60" s="128"/>
      <c r="DS60" s="2"/>
      <c r="DT60" s="2"/>
      <c r="DU60" s="2"/>
      <c r="DV60" s="2"/>
      <c r="DW60" s="2"/>
      <c r="DX60" s="2"/>
      <c r="DY60" s="2"/>
      <c r="DZ60" s="2"/>
      <c r="EA60" s="2"/>
      <c r="EB60" s="2"/>
      <c r="EC60" s="2"/>
      <c r="ED60" s="2"/>
      <c r="EE60" s="1"/>
      <c r="EF60" s="1"/>
      <c r="EG60" s="1"/>
      <c r="EH60" s="1"/>
      <c r="EI60" s="1"/>
      <c r="EJ60" s="1"/>
      <c r="EK60" s="1"/>
      <c r="EL60" s="1"/>
      <c r="EM60" s="1"/>
      <c r="EO60" s="128"/>
      <c r="EP60" s="128"/>
      <c r="EQ60" s="2"/>
      <c r="ER60" s="2"/>
      <c r="ES60" s="2"/>
      <c r="ET60" s="2"/>
      <c r="EU60" s="2"/>
      <c r="EV60" s="2"/>
      <c r="EW60" s="2"/>
      <c r="EX60" s="2"/>
      <c r="EY60" s="2"/>
      <c r="EZ60" s="2"/>
      <c r="FA60" s="2"/>
      <c r="FB60" s="2"/>
      <c r="FC60" s="1"/>
      <c r="FD60" s="1"/>
      <c r="FE60" s="1"/>
      <c r="FF60" s="1"/>
      <c r="FG60" s="1"/>
      <c r="FH60" s="1"/>
      <c r="FI60" s="1"/>
      <c r="FJ60" s="1"/>
      <c r="FK60" s="1"/>
    </row>
    <row r="61" spans="1:167" ht="14.5">
      <c r="A61" s="128"/>
      <c r="B61" s="128"/>
      <c r="C61" s="2"/>
      <c r="D61" s="2"/>
      <c r="E61" s="2"/>
      <c r="F61" s="2"/>
      <c r="G61" s="2"/>
      <c r="H61" s="2"/>
      <c r="I61" s="2"/>
      <c r="J61" s="2"/>
      <c r="K61" s="2"/>
      <c r="L61" s="2"/>
      <c r="M61" s="2"/>
      <c r="N61" s="2"/>
      <c r="O61" s="1"/>
      <c r="P61" s="1"/>
      <c r="Q61" s="1"/>
      <c r="R61" s="1"/>
      <c r="S61" s="1"/>
      <c r="T61" s="1"/>
      <c r="U61" s="1"/>
      <c r="V61" s="1"/>
      <c r="W61" s="1"/>
      <c r="Y61" s="128"/>
      <c r="Z61" s="128"/>
      <c r="AA61" s="2"/>
      <c r="AB61" s="2"/>
      <c r="AC61" s="2"/>
      <c r="AD61" s="2"/>
      <c r="AE61" s="2"/>
      <c r="AF61" s="2"/>
      <c r="AG61" s="2"/>
      <c r="AH61" s="2"/>
      <c r="AI61" s="2"/>
      <c r="AJ61" s="2"/>
      <c r="AK61" s="2"/>
      <c r="AL61" s="2"/>
      <c r="AM61" s="1"/>
      <c r="AN61" s="1"/>
      <c r="AO61" s="1"/>
      <c r="AP61" s="1"/>
      <c r="AQ61" s="1"/>
      <c r="AR61" s="1"/>
      <c r="AS61" s="1"/>
      <c r="AT61" s="1"/>
      <c r="AU61" s="1"/>
      <c r="AW61" s="128"/>
      <c r="AX61" s="128"/>
      <c r="AY61" s="2"/>
      <c r="AZ61" s="2"/>
      <c r="BA61" s="2"/>
      <c r="BB61" s="2"/>
      <c r="BC61" s="2"/>
      <c r="BD61" s="2"/>
      <c r="BE61" s="2"/>
      <c r="BF61" s="2"/>
      <c r="BG61" s="2"/>
      <c r="BH61" s="2"/>
      <c r="BI61" s="2"/>
      <c r="BJ61" s="2"/>
      <c r="BK61" s="1"/>
      <c r="BL61" s="1"/>
      <c r="BM61" s="1"/>
      <c r="BN61" s="1"/>
      <c r="BO61" s="1"/>
      <c r="BP61" s="1"/>
      <c r="BQ61" s="1"/>
      <c r="BR61" s="1"/>
      <c r="BS61" s="1"/>
      <c r="BU61" s="128"/>
      <c r="BV61" s="128"/>
      <c r="BW61" s="2"/>
      <c r="BX61" s="2"/>
      <c r="BY61" s="2"/>
      <c r="BZ61" s="2"/>
      <c r="CA61" s="2"/>
      <c r="CB61" s="2"/>
      <c r="CC61" s="2"/>
      <c r="CD61" s="2"/>
      <c r="CE61" s="2"/>
      <c r="CF61" s="2"/>
      <c r="CG61" s="2"/>
      <c r="CH61" s="2"/>
      <c r="CI61" s="1"/>
      <c r="CJ61" s="1"/>
      <c r="CK61" s="1"/>
      <c r="CL61" s="1"/>
      <c r="CM61" s="1"/>
      <c r="CN61" s="1"/>
      <c r="CO61" s="1"/>
      <c r="CP61" s="1"/>
      <c r="CQ61" s="1"/>
      <c r="CS61" s="128"/>
      <c r="CT61" s="128"/>
      <c r="CU61" s="2"/>
      <c r="CV61" s="2"/>
      <c r="CW61" s="2"/>
      <c r="CX61" s="2"/>
      <c r="CY61" s="2"/>
      <c r="CZ61" s="2"/>
      <c r="DA61" s="2"/>
      <c r="DB61" s="2"/>
      <c r="DC61" s="2"/>
      <c r="DD61" s="2"/>
      <c r="DE61" s="2"/>
      <c r="DF61" s="2"/>
      <c r="DG61" s="1"/>
      <c r="DH61" s="1"/>
      <c r="DI61" s="1"/>
      <c r="DJ61" s="1"/>
      <c r="DK61" s="1"/>
      <c r="DL61" s="1"/>
      <c r="DM61" s="1"/>
      <c r="DN61" s="1"/>
      <c r="DO61" s="1"/>
      <c r="DQ61" s="128"/>
      <c r="DR61" s="128"/>
      <c r="DS61" s="2"/>
      <c r="DT61" s="2"/>
      <c r="DU61" s="2"/>
      <c r="DV61" s="2"/>
      <c r="DW61" s="2"/>
      <c r="DX61" s="2"/>
      <c r="DY61" s="2"/>
      <c r="DZ61" s="2"/>
      <c r="EA61" s="2"/>
      <c r="EB61" s="2"/>
      <c r="EC61" s="2"/>
      <c r="ED61" s="2"/>
      <c r="EE61" s="1"/>
      <c r="EF61" s="1"/>
      <c r="EG61" s="1"/>
      <c r="EH61" s="1"/>
      <c r="EI61" s="1"/>
      <c r="EJ61" s="1"/>
      <c r="EK61" s="1"/>
      <c r="EL61" s="1"/>
      <c r="EM61" s="1"/>
      <c r="EO61" s="128"/>
      <c r="EP61" s="128"/>
      <c r="EQ61" s="2"/>
      <c r="ER61" s="2"/>
      <c r="ES61" s="2"/>
      <c r="ET61" s="2"/>
      <c r="EU61" s="2"/>
      <c r="EV61" s="2"/>
      <c r="EW61" s="2"/>
      <c r="EX61" s="2"/>
      <c r="EY61" s="2"/>
      <c r="EZ61" s="2"/>
      <c r="FA61" s="2"/>
      <c r="FB61" s="2"/>
      <c r="FC61" s="1"/>
      <c r="FD61" s="1"/>
      <c r="FE61" s="1"/>
      <c r="FF61" s="1"/>
      <c r="FG61" s="1"/>
      <c r="FH61" s="1"/>
      <c r="FI61" s="1"/>
      <c r="FJ61" s="1"/>
      <c r="FK61" s="1"/>
    </row>
    <row r="62" spans="1:167" ht="14.5">
      <c r="A62" s="128"/>
      <c r="B62" s="128"/>
      <c r="C62" s="2"/>
      <c r="D62" s="2"/>
      <c r="E62" s="2"/>
      <c r="F62" s="2"/>
      <c r="G62" s="2"/>
      <c r="H62" s="2"/>
      <c r="I62" s="2"/>
      <c r="J62" s="2"/>
      <c r="K62" s="2"/>
      <c r="L62" s="2"/>
      <c r="M62" s="2"/>
      <c r="N62" s="2"/>
      <c r="O62" s="1"/>
      <c r="P62" s="1"/>
      <c r="Q62" s="1"/>
      <c r="R62" s="1"/>
      <c r="S62" s="1"/>
      <c r="T62" s="1"/>
      <c r="U62" s="1"/>
      <c r="V62" s="1"/>
      <c r="W62" s="1"/>
      <c r="Y62" s="128"/>
      <c r="Z62" s="128"/>
      <c r="AA62" s="2"/>
      <c r="AB62" s="2"/>
      <c r="AC62" s="2"/>
      <c r="AD62" s="2"/>
      <c r="AE62" s="2"/>
      <c r="AF62" s="2"/>
      <c r="AG62" s="2"/>
      <c r="AH62" s="2"/>
      <c r="AI62" s="2"/>
      <c r="AJ62" s="2"/>
      <c r="AK62" s="2"/>
      <c r="AL62" s="2"/>
      <c r="AM62" s="1"/>
      <c r="AN62" s="1"/>
      <c r="AO62" s="1"/>
      <c r="AP62" s="1"/>
      <c r="AQ62" s="1"/>
      <c r="AR62" s="1"/>
      <c r="AS62" s="1"/>
      <c r="AT62" s="1"/>
      <c r="AU62" s="1"/>
      <c r="AW62" s="128"/>
      <c r="AX62" s="128"/>
      <c r="AY62" s="2"/>
      <c r="AZ62" s="2"/>
      <c r="BA62" s="2"/>
      <c r="BB62" s="2"/>
      <c r="BC62" s="2"/>
      <c r="BD62" s="2"/>
      <c r="BE62" s="2"/>
      <c r="BF62" s="2"/>
      <c r="BG62" s="2"/>
      <c r="BH62" s="2"/>
      <c r="BI62" s="2"/>
      <c r="BJ62" s="2"/>
      <c r="BK62" s="1"/>
      <c r="BL62" s="1"/>
      <c r="BM62" s="1"/>
      <c r="BN62" s="1"/>
      <c r="BO62" s="1"/>
      <c r="BP62" s="1"/>
      <c r="BQ62" s="1"/>
      <c r="BR62" s="1"/>
      <c r="BS62" s="1"/>
      <c r="BU62" s="128"/>
      <c r="BV62" s="128"/>
      <c r="BW62" s="2"/>
      <c r="BX62" s="2"/>
      <c r="BY62" s="2"/>
      <c r="BZ62" s="2"/>
      <c r="CA62" s="2"/>
      <c r="CB62" s="2"/>
      <c r="CC62" s="2"/>
      <c r="CD62" s="2"/>
      <c r="CE62" s="2"/>
      <c r="CF62" s="2"/>
      <c r="CG62" s="2"/>
      <c r="CH62" s="2"/>
      <c r="CI62" s="1"/>
      <c r="CJ62" s="1"/>
      <c r="CK62" s="1"/>
      <c r="CL62" s="1"/>
      <c r="CM62" s="1"/>
      <c r="CN62" s="1"/>
      <c r="CO62" s="1"/>
      <c r="CP62" s="1"/>
      <c r="CQ62" s="1"/>
      <c r="CS62" s="128"/>
      <c r="CT62" s="128"/>
      <c r="CU62" s="2"/>
      <c r="CV62" s="2"/>
      <c r="CW62" s="2"/>
      <c r="CX62" s="2"/>
      <c r="CY62" s="2"/>
      <c r="CZ62" s="2"/>
      <c r="DA62" s="2"/>
      <c r="DB62" s="2"/>
      <c r="DC62" s="2"/>
      <c r="DD62" s="2"/>
      <c r="DE62" s="2"/>
      <c r="DF62" s="2"/>
      <c r="DG62" s="1"/>
      <c r="DH62" s="1"/>
      <c r="DI62" s="1"/>
      <c r="DJ62" s="1"/>
      <c r="DK62" s="1"/>
      <c r="DL62" s="1"/>
      <c r="DM62" s="1"/>
      <c r="DN62" s="1"/>
      <c r="DO62" s="1"/>
      <c r="DQ62" s="128"/>
      <c r="DR62" s="128"/>
      <c r="DS62" s="2"/>
      <c r="DT62" s="2"/>
      <c r="DU62" s="2"/>
      <c r="DV62" s="2"/>
      <c r="DW62" s="2"/>
      <c r="DX62" s="2"/>
      <c r="DY62" s="2"/>
      <c r="DZ62" s="2"/>
      <c r="EA62" s="2"/>
      <c r="EB62" s="2"/>
      <c r="EC62" s="2"/>
      <c r="ED62" s="2"/>
      <c r="EE62" s="1"/>
      <c r="EF62" s="1"/>
      <c r="EG62" s="1"/>
      <c r="EH62" s="1"/>
      <c r="EI62" s="1"/>
      <c r="EJ62" s="1"/>
      <c r="EK62" s="1"/>
      <c r="EL62" s="1"/>
      <c r="EM62" s="1"/>
      <c r="EO62" s="128"/>
      <c r="EP62" s="128"/>
      <c r="EQ62" s="2"/>
      <c r="ER62" s="2"/>
      <c r="ES62" s="2"/>
      <c r="ET62" s="2"/>
      <c r="EU62" s="2"/>
      <c r="EV62" s="2"/>
      <c r="EW62" s="2"/>
      <c r="EX62" s="2"/>
      <c r="EY62" s="2"/>
      <c r="EZ62" s="2"/>
      <c r="FA62" s="2"/>
      <c r="FB62" s="2"/>
      <c r="FC62" s="1"/>
      <c r="FD62" s="1"/>
      <c r="FE62" s="1"/>
      <c r="FF62" s="1"/>
      <c r="FG62" s="1"/>
      <c r="FH62" s="1"/>
      <c r="FI62" s="1"/>
      <c r="FJ62" s="1"/>
      <c r="FK62" s="1"/>
    </row>
    <row r="63" spans="1:167" ht="14.5">
      <c r="A63" s="128"/>
      <c r="B63" s="128"/>
      <c r="C63" s="2"/>
      <c r="D63" s="2"/>
      <c r="E63" s="2"/>
      <c r="F63" s="2"/>
      <c r="G63" s="2"/>
      <c r="H63" s="2"/>
      <c r="I63" s="2"/>
      <c r="J63" s="2"/>
      <c r="K63" s="2"/>
      <c r="L63" s="2"/>
      <c r="M63" s="2"/>
      <c r="N63" s="2"/>
      <c r="O63" s="1"/>
      <c r="P63" s="1"/>
      <c r="Q63" s="1"/>
      <c r="R63" s="1"/>
      <c r="S63" s="1"/>
      <c r="T63" s="1"/>
      <c r="U63" s="1"/>
      <c r="V63" s="1"/>
      <c r="W63" s="1"/>
      <c r="Y63" s="128"/>
      <c r="Z63" s="128"/>
      <c r="AA63" s="2"/>
      <c r="AB63" s="2"/>
      <c r="AC63" s="2"/>
      <c r="AD63" s="2"/>
      <c r="AE63" s="2"/>
      <c r="AF63" s="2"/>
      <c r="AG63" s="2"/>
      <c r="AH63" s="2"/>
      <c r="AI63" s="2"/>
      <c r="AJ63" s="2"/>
      <c r="AK63" s="2"/>
      <c r="AL63" s="2"/>
      <c r="AM63" s="1"/>
      <c r="AN63" s="1"/>
      <c r="AO63" s="1"/>
      <c r="AP63" s="1"/>
      <c r="AQ63" s="1"/>
      <c r="AR63" s="1"/>
      <c r="AS63" s="1"/>
      <c r="AT63" s="1"/>
      <c r="AU63" s="1"/>
      <c r="AW63" s="128"/>
      <c r="AX63" s="128"/>
      <c r="AY63" s="2"/>
      <c r="AZ63" s="2"/>
      <c r="BA63" s="2"/>
      <c r="BB63" s="2"/>
      <c r="BC63" s="2"/>
      <c r="BD63" s="2"/>
      <c r="BE63" s="2"/>
      <c r="BF63" s="2"/>
      <c r="BG63" s="2"/>
      <c r="BH63" s="2"/>
      <c r="BI63" s="2"/>
      <c r="BJ63" s="2"/>
      <c r="BK63" s="1"/>
      <c r="BL63" s="1"/>
      <c r="BM63" s="1"/>
      <c r="BN63" s="1"/>
      <c r="BO63" s="1"/>
      <c r="BP63" s="1"/>
      <c r="BQ63" s="1"/>
      <c r="BR63" s="1"/>
      <c r="BS63" s="1"/>
      <c r="BU63" s="128"/>
      <c r="BV63" s="128"/>
      <c r="BW63" s="2"/>
      <c r="BX63" s="2"/>
      <c r="BY63" s="2"/>
      <c r="BZ63" s="2"/>
      <c r="CA63" s="2"/>
      <c r="CB63" s="2"/>
      <c r="CC63" s="2"/>
      <c r="CD63" s="2"/>
      <c r="CE63" s="2"/>
      <c r="CF63" s="2"/>
      <c r="CG63" s="2"/>
      <c r="CH63" s="2"/>
      <c r="CI63" s="1"/>
      <c r="CJ63" s="1"/>
      <c r="CK63" s="1"/>
      <c r="CL63" s="1"/>
      <c r="CM63" s="1"/>
      <c r="CN63" s="1"/>
      <c r="CO63" s="1"/>
      <c r="CP63" s="1"/>
      <c r="CQ63" s="1"/>
      <c r="CS63" s="128"/>
      <c r="CT63" s="128"/>
      <c r="CU63" s="2"/>
      <c r="CV63" s="2"/>
      <c r="CW63" s="2"/>
      <c r="CX63" s="2"/>
      <c r="CY63" s="2"/>
      <c r="CZ63" s="2"/>
      <c r="DA63" s="2"/>
      <c r="DB63" s="2"/>
      <c r="DC63" s="2"/>
      <c r="DD63" s="2"/>
      <c r="DE63" s="2"/>
      <c r="DF63" s="2"/>
      <c r="DG63" s="1"/>
      <c r="DH63" s="1"/>
      <c r="DI63" s="1"/>
      <c r="DJ63" s="1"/>
      <c r="DK63" s="1"/>
      <c r="DL63" s="1"/>
      <c r="DM63" s="1"/>
      <c r="DN63" s="1"/>
      <c r="DO63" s="1"/>
      <c r="DQ63" s="128"/>
      <c r="DR63" s="128"/>
      <c r="DS63" s="2"/>
      <c r="DT63" s="2"/>
      <c r="DU63" s="2"/>
      <c r="DV63" s="2"/>
      <c r="DW63" s="2"/>
      <c r="DX63" s="2"/>
      <c r="DY63" s="2"/>
      <c r="DZ63" s="2"/>
      <c r="EA63" s="2"/>
      <c r="EB63" s="2"/>
      <c r="EC63" s="2"/>
      <c r="ED63" s="2"/>
      <c r="EE63" s="1"/>
      <c r="EF63" s="1"/>
      <c r="EG63" s="1"/>
      <c r="EH63" s="1"/>
      <c r="EI63" s="1"/>
      <c r="EJ63" s="1"/>
      <c r="EK63" s="1"/>
      <c r="EL63" s="1"/>
      <c r="EM63" s="1"/>
      <c r="EO63" s="128"/>
      <c r="EP63" s="128"/>
      <c r="EQ63" s="2"/>
      <c r="ER63" s="2"/>
      <c r="ES63" s="2"/>
      <c r="ET63" s="2"/>
      <c r="EU63" s="2"/>
      <c r="EV63" s="2"/>
      <c r="EW63" s="2"/>
      <c r="EX63" s="2"/>
      <c r="EY63" s="2"/>
      <c r="EZ63" s="2"/>
      <c r="FA63" s="2"/>
      <c r="FB63" s="2"/>
      <c r="FC63" s="1"/>
      <c r="FD63" s="1"/>
      <c r="FE63" s="1"/>
      <c r="FF63" s="1"/>
      <c r="FG63" s="1"/>
      <c r="FH63" s="1"/>
      <c r="FI63" s="1"/>
      <c r="FJ63" s="1"/>
      <c r="FK63" s="1"/>
    </row>
    <row r="64" spans="1:167" ht="14.5">
      <c r="A64" s="128"/>
      <c r="B64" s="128"/>
      <c r="C64" s="2"/>
      <c r="D64" s="2"/>
      <c r="E64" s="2"/>
      <c r="F64" s="2"/>
      <c r="G64" s="2"/>
      <c r="H64" s="2"/>
      <c r="I64" s="2"/>
      <c r="J64" s="2"/>
      <c r="K64" s="2"/>
      <c r="L64" s="2"/>
      <c r="M64" s="2"/>
      <c r="N64" s="2"/>
      <c r="O64" s="1"/>
      <c r="P64" s="1"/>
      <c r="Q64" s="1"/>
      <c r="R64" s="1"/>
      <c r="S64" s="1"/>
      <c r="T64" s="1"/>
      <c r="U64" s="1"/>
      <c r="V64" s="1"/>
      <c r="W64" s="1"/>
      <c r="Y64" s="128"/>
      <c r="Z64" s="128"/>
      <c r="AA64" s="2"/>
      <c r="AB64" s="2"/>
      <c r="AC64" s="2"/>
      <c r="AD64" s="2"/>
      <c r="AE64" s="2"/>
      <c r="AF64" s="2"/>
      <c r="AG64" s="2"/>
      <c r="AH64" s="2"/>
      <c r="AI64" s="2"/>
      <c r="AJ64" s="2"/>
      <c r="AK64" s="2"/>
      <c r="AL64" s="2"/>
      <c r="AM64" s="1"/>
      <c r="AN64" s="1"/>
      <c r="AO64" s="1"/>
      <c r="AP64" s="1"/>
      <c r="AQ64" s="1"/>
      <c r="AR64" s="1"/>
      <c r="AS64" s="1"/>
      <c r="AT64" s="1"/>
      <c r="AU64" s="1"/>
      <c r="AW64" s="128"/>
      <c r="AX64" s="128"/>
      <c r="AY64" s="2"/>
      <c r="AZ64" s="2"/>
      <c r="BA64" s="2"/>
      <c r="BB64" s="2"/>
      <c r="BC64" s="2"/>
      <c r="BD64" s="2"/>
      <c r="BE64" s="2"/>
      <c r="BF64" s="2"/>
      <c r="BG64" s="2"/>
      <c r="BH64" s="2"/>
      <c r="BI64" s="2"/>
      <c r="BJ64" s="2"/>
      <c r="BK64" s="1"/>
      <c r="BL64" s="1"/>
      <c r="BM64" s="1"/>
      <c r="BN64" s="1"/>
      <c r="BO64" s="1"/>
      <c r="BP64" s="1"/>
      <c r="BQ64" s="1"/>
      <c r="BR64" s="1"/>
      <c r="BS64" s="1"/>
      <c r="BU64" s="128"/>
      <c r="BV64" s="128"/>
      <c r="BW64" s="2"/>
      <c r="BX64" s="2"/>
      <c r="BY64" s="2"/>
      <c r="BZ64" s="2"/>
      <c r="CA64" s="2"/>
      <c r="CB64" s="2"/>
      <c r="CC64" s="2"/>
      <c r="CD64" s="2"/>
      <c r="CE64" s="2"/>
      <c r="CF64" s="2"/>
      <c r="CG64" s="2"/>
      <c r="CH64" s="2"/>
      <c r="CI64" s="1"/>
      <c r="CJ64" s="1"/>
      <c r="CK64" s="1"/>
      <c r="CL64" s="1"/>
      <c r="CM64" s="1"/>
      <c r="CN64" s="1"/>
      <c r="CO64" s="1"/>
      <c r="CP64" s="1"/>
      <c r="CQ64" s="1"/>
      <c r="CS64" s="128"/>
      <c r="CT64" s="128"/>
      <c r="CU64" s="2"/>
      <c r="CV64" s="2"/>
      <c r="CW64" s="2"/>
      <c r="CX64" s="2"/>
      <c r="CY64" s="2"/>
      <c r="CZ64" s="2"/>
      <c r="DA64" s="2"/>
      <c r="DB64" s="2"/>
      <c r="DC64" s="2"/>
      <c r="DD64" s="2"/>
      <c r="DE64" s="2"/>
      <c r="DF64" s="2"/>
      <c r="DG64" s="1"/>
      <c r="DH64" s="1"/>
      <c r="DI64" s="1"/>
      <c r="DJ64" s="1"/>
      <c r="DK64" s="1"/>
      <c r="DL64" s="1"/>
      <c r="DM64" s="1"/>
      <c r="DN64" s="1"/>
      <c r="DO64" s="1"/>
      <c r="DQ64" s="128"/>
      <c r="DR64" s="128"/>
      <c r="DS64" s="2"/>
      <c r="DT64" s="2"/>
      <c r="DU64" s="2"/>
      <c r="DV64" s="2"/>
      <c r="DW64" s="2"/>
      <c r="DX64" s="2"/>
      <c r="DY64" s="2"/>
      <c r="DZ64" s="2"/>
      <c r="EA64" s="2"/>
      <c r="EB64" s="2"/>
      <c r="EC64" s="2"/>
      <c r="ED64" s="2"/>
      <c r="EE64" s="1"/>
      <c r="EF64" s="1"/>
      <c r="EG64" s="1"/>
      <c r="EH64" s="1"/>
      <c r="EI64" s="1"/>
      <c r="EJ64" s="1"/>
      <c r="EK64" s="1"/>
      <c r="EL64" s="1"/>
      <c r="EM64" s="1"/>
      <c r="EO64" s="128"/>
      <c r="EP64" s="128"/>
      <c r="EQ64" s="2"/>
      <c r="ER64" s="2"/>
      <c r="ES64" s="2"/>
      <c r="ET64" s="2"/>
      <c r="EU64" s="2"/>
      <c r="EV64" s="2"/>
      <c r="EW64" s="2"/>
      <c r="EX64" s="2"/>
      <c r="EY64" s="2"/>
      <c r="EZ64" s="2"/>
      <c r="FA64" s="2"/>
      <c r="FB64" s="2"/>
      <c r="FC64" s="1"/>
      <c r="FD64" s="1"/>
      <c r="FE64" s="1"/>
      <c r="FF64" s="1"/>
      <c r="FG64" s="1"/>
      <c r="FH64" s="1"/>
      <c r="FI64" s="1"/>
      <c r="FJ64" s="1"/>
      <c r="FK64" s="1"/>
    </row>
    <row r="65" spans="1:167" ht="14.5">
      <c r="A65" s="128"/>
      <c r="B65" s="128"/>
      <c r="C65" s="2"/>
      <c r="D65" s="2"/>
      <c r="E65" s="2"/>
      <c r="F65" s="2"/>
      <c r="G65" s="2"/>
      <c r="H65" s="2"/>
      <c r="I65" s="2"/>
      <c r="J65" s="2"/>
      <c r="K65" s="2"/>
      <c r="L65" s="2"/>
      <c r="M65" s="2"/>
      <c r="N65" s="2"/>
      <c r="O65" s="1"/>
      <c r="P65" s="1"/>
      <c r="Q65" s="1"/>
      <c r="R65" s="1"/>
      <c r="S65" s="1"/>
      <c r="T65" s="1"/>
      <c r="U65" s="1"/>
      <c r="V65" s="1"/>
      <c r="W65" s="1"/>
      <c r="Y65" s="128"/>
      <c r="Z65" s="128"/>
      <c r="AA65" s="2"/>
      <c r="AB65" s="2"/>
      <c r="AC65" s="2"/>
      <c r="AD65" s="2"/>
      <c r="AE65" s="2"/>
      <c r="AF65" s="2"/>
      <c r="AG65" s="2"/>
      <c r="AH65" s="2"/>
      <c r="AI65" s="2"/>
      <c r="AJ65" s="2"/>
      <c r="AK65" s="2"/>
      <c r="AL65" s="2"/>
      <c r="AM65" s="1"/>
      <c r="AN65" s="1"/>
      <c r="AO65" s="1"/>
      <c r="AP65" s="1"/>
      <c r="AQ65" s="1"/>
      <c r="AR65" s="1"/>
      <c r="AS65" s="1"/>
      <c r="AT65" s="1"/>
      <c r="AU65" s="1"/>
      <c r="AW65" s="128"/>
      <c r="AX65" s="128"/>
      <c r="AY65" s="2"/>
      <c r="AZ65" s="2"/>
      <c r="BA65" s="2"/>
      <c r="BB65" s="2"/>
      <c r="BC65" s="2"/>
      <c r="BD65" s="2"/>
      <c r="BE65" s="2"/>
      <c r="BF65" s="2"/>
      <c r="BG65" s="2"/>
      <c r="BH65" s="2"/>
      <c r="BI65" s="2"/>
      <c r="BJ65" s="2"/>
      <c r="BK65" s="1"/>
      <c r="BL65" s="1"/>
      <c r="BM65" s="1"/>
      <c r="BN65" s="1"/>
      <c r="BO65" s="1"/>
      <c r="BP65" s="1"/>
      <c r="BQ65" s="1"/>
      <c r="BR65" s="1"/>
      <c r="BS65" s="1"/>
      <c r="BU65" s="128"/>
      <c r="BV65" s="128"/>
      <c r="BW65" s="2"/>
      <c r="BX65" s="2"/>
      <c r="BY65" s="2"/>
      <c r="BZ65" s="2"/>
      <c r="CA65" s="2"/>
      <c r="CB65" s="2"/>
      <c r="CC65" s="2"/>
      <c r="CD65" s="2"/>
      <c r="CE65" s="2"/>
      <c r="CF65" s="2"/>
      <c r="CG65" s="2"/>
      <c r="CH65" s="2"/>
      <c r="CI65" s="1"/>
      <c r="CJ65" s="1"/>
      <c r="CK65" s="1"/>
      <c r="CL65" s="1"/>
      <c r="CM65" s="1"/>
      <c r="CN65" s="1"/>
      <c r="CO65" s="1"/>
      <c r="CP65" s="1"/>
      <c r="CQ65" s="1"/>
      <c r="CS65" s="128"/>
      <c r="CT65" s="128"/>
      <c r="CU65" s="2"/>
      <c r="CV65" s="2"/>
      <c r="CW65" s="2"/>
      <c r="CX65" s="2"/>
      <c r="CY65" s="2"/>
      <c r="CZ65" s="2"/>
      <c r="DA65" s="2"/>
      <c r="DB65" s="2"/>
      <c r="DC65" s="2"/>
      <c r="DD65" s="2"/>
      <c r="DE65" s="2"/>
      <c r="DF65" s="2"/>
      <c r="DG65" s="1"/>
      <c r="DH65" s="1"/>
      <c r="DI65" s="1"/>
      <c r="DJ65" s="1"/>
      <c r="DK65" s="1"/>
      <c r="DL65" s="1"/>
      <c r="DM65" s="1"/>
      <c r="DN65" s="1"/>
      <c r="DO65" s="1"/>
      <c r="DQ65" s="128"/>
      <c r="DR65" s="128"/>
      <c r="DS65" s="2"/>
      <c r="DT65" s="2"/>
      <c r="DU65" s="2"/>
      <c r="DV65" s="2"/>
      <c r="DW65" s="2"/>
      <c r="DX65" s="2"/>
      <c r="DY65" s="2"/>
      <c r="DZ65" s="2"/>
      <c r="EA65" s="2"/>
      <c r="EB65" s="2"/>
      <c r="EC65" s="2"/>
      <c r="ED65" s="2"/>
      <c r="EE65" s="1"/>
      <c r="EF65" s="1"/>
      <c r="EG65" s="1"/>
      <c r="EH65" s="1"/>
      <c r="EI65" s="1"/>
      <c r="EJ65" s="1"/>
      <c r="EK65" s="1"/>
      <c r="EL65" s="1"/>
      <c r="EM65" s="1"/>
      <c r="EO65" s="128"/>
      <c r="EP65" s="128"/>
      <c r="EQ65" s="2"/>
      <c r="ER65" s="2"/>
      <c r="ES65" s="2"/>
      <c r="ET65" s="2"/>
      <c r="EU65" s="2"/>
      <c r="EV65" s="2"/>
      <c r="EW65" s="2"/>
      <c r="EX65" s="2"/>
      <c r="EY65" s="2"/>
      <c r="EZ65" s="2"/>
      <c r="FA65" s="2"/>
      <c r="FB65" s="2"/>
      <c r="FC65" s="1"/>
      <c r="FD65" s="1"/>
      <c r="FE65" s="1"/>
      <c r="FF65" s="1"/>
      <c r="FG65" s="1"/>
      <c r="FH65" s="1"/>
      <c r="FI65" s="1"/>
      <c r="FJ65" s="1"/>
      <c r="FK65" s="1"/>
    </row>
    <row r="66" spans="1:167" ht="14.5">
      <c r="A66" s="128"/>
      <c r="B66" s="128"/>
      <c r="C66" s="2"/>
      <c r="D66" s="2"/>
      <c r="E66" s="2"/>
      <c r="F66" s="2"/>
      <c r="G66" s="2"/>
      <c r="H66" s="2"/>
      <c r="I66" s="2"/>
      <c r="J66" s="2"/>
      <c r="K66" s="2"/>
      <c r="L66" s="2"/>
      <c r="M66" s="2"/>
      <c r="N66" s="2"/>
      <c r="O66" s="1"/>
      <c r="P66" s="1"/>
      <c r="Q66" s="1"/>
      <c r="R66" s="1"/>
      <c r="S66" s="1"/>
      <c r="T66" s="1"/>
      <c r="U66" s="1"/>
      <c r="V66" s="1"/>
      <c r="W66" s="1"/>
      <c r="Y66" s="128"/>
      <c r="Z66" s="128"/>
      <c r="AA66" s="2"/>
      <c r="AB66" s="2"/>
      <c r="AC66" s="2"/>
      <c r="AD66" s="2"/>
      <c r="AE66" s="2"/>
      <c r="AF66" s="2"/>
      <c r="AG66" s="2"/>
      <c r="AH66" s="2"/>
      <c r="AI66" s="2"/>
      <c r="AJ66" s="2"/>
      <c r="AK66" s="2"/>
      <c r="AL66" s="2"/>
      <c r="AM66" s="1"/>
      <c r="AN66" s="1"/>
      <c r="AO66" s="1"/>
      <c r="AP66" s="1"/>
      <c r="AQ66" s="1"/>
      <c r="AR66" s="1"/>
      <c r="AS66" s="1"/>
      <c r="AT66" s="1"/>
      <c r="AU66" s="1"/>
      <c r="AW66" s="128"/>
      <c r="AX66" s="128"/>
      <c r="AY66" s="2"/>
      <c r="AZ66" s="2"/>
      <c r="BA66" s="2"/>
      <c r="BB66" s="2"/>
      <c r="BC66" s="2"/>
      <c r="BD66" s="2"/>
      <c r="BE66" s="2"/>
      <c r="BF66" s="2"/>
      <c r="BG66" s="2"/>
      <c r="BH66" s="2"/>
      <c r="BI66" s="2"/>
      <c r="BJ66" s="2"/>
      <c r="BK66" s="1"/>
      <c r="BL66" s="1"/>
      <c r="BM66" s="1"/>
      <c r="BN66" s="1"/>
      <c r="BO66" s="1"/>
      <c r="BP66" s="1"/>
      <c r="BQ66" s="1"/>
      <c r="BR66" s="1"/>
      <c r="BS66" s="1"/>
      <c r="BU66" s="128"/>
      <c r="BV66" s="128"/>
      <c r="BW66" s="2"/>
      <c r="BX66" s="2"/>
      <c r="BY66" s="2"/>
      <c r="BZ66" s="2"/>
      <c r="CA66" s="2"/>
      <c r="CB66" s="2"/>
      <c r="CC66" s="2"/>
      <c r="CD66" s="2"/>
      <c r="CE66" s="2"/>
      <c r="CF66" s="2"/>
      <c r="CG66" s="2"/>
      <c r="CH66" s="2"/>
      <c r="CI66" s="1"/>
      <c r="CJ66" s="1"/>
      <c r="CK66" s="1"/>
      <c r="CL66" s="1"/>
      <c r="CM66" s="1"/>
      <c r="CN66" s="1"/>
      <c r="CO66" s="1"/>
      <c r="CP66" s="1"/>
      <c r="CQ66" s="1"/>
      <c r="CS66" s="128"/>
      <c r="CT66" s="128"/>
      <c r="CU66" s="2"/>
      <c r="CV66" s="2"/>
      <c r="CW66" s="2"/>
      <c r="CX66" s="2"/>
      <c r="CY66" s="2"/>
      <c r="CZ66" s="2"/>
      <c r="DA66" s="2"/>
      <c r="DB66" s="2"/>
      <c r="DC66" s="2"/>
      <c r="DD66" s="2"/>
      <c r="DE66" s="2"/>
      <c r="DF66" s="2"/>
      <c r="DG66" s="1"/>
      <c r="DH66" s="1"/>
      <c r="DI66" s="1"/>
      <c r="DJ66" s="1"/>
      <c r="DK66" s="1"/>
      <c r="DL66" s="1"/>
      <c r="DM66" s="1"/>
      <c r="DN66" s="1"/>
      <c r="DO66" s="1"/>
      <c r="DQ66" s="128"/>
      <c r="DR66" s="128"/>
      <c r="DS66" s="2"/>
      <c r="DT66" s="2"/>
      <c r="DU66" s="2"/>
      <c r="DV66" s="2"/>
      <c r="DW66" s="2"/>
      <c r="DX66" s="2"/>
      <c r="DY66" s="2"/>
      <c r="DZ66" s="2"/>
      <c r="EA66" s="2"/>
      <c r="EB66" s="2"/>
      <c r="EC66" s="2"/>
      <c r="ED66" s="2"/>
      <c r="EE66" s="1"/>
      <c r="EF66" s="1"/>
      <c r="EG66" s="1"/>
      <c r="EH66" s="1"/>
      <c r="EI66" s="1"/>
      <c r="EJ66" s="1"/>
      <c r="EK66" s="1"/>
      <c r="EL66" s="1"/>
      <c r="EM66" s="1"/>
      <c r="EO66" s="128"/>
      <c r="EP66" s="128"/>
      <c r="EQ66" s="2"/>
      <c r="ER66" s="2"/>
      <c r="ES66" s="2"/>
      <c r="ET66" s="2"/>
      <c r="EU66" s="2"/>
      <c r="EV66" s="2"/>
      <c r="EW66" s="2"/>
      <c r="EX66" s="2"/>
      <c r="EY66" s="2"/>
      <c r="EZ66" s="2"/>
      <c r="FA66" s="2"/>
      <c r="FB66" s="2"/>
      <c r="FC66" s="1"/>
      <c r="FD66" s="1"/>
      <c r="FE66" s="1"/>
      <c r="FF66" s="1"/>
      <c r="FG66" s="1"/>
      <c r="FH66" s="1"/>
      <c r="FI66" s="1"/>
      <c r="FJ66" s="1"/>
      <c r="FK66" s="1"/>
    </row>
    <row r="67" spans="1:167" ht="14.5">
      <c r="A67" s="128"/>
      <c r="B67" s="128"/>
      <c r="C67" s="2"/>
      <c r="D67" s="2"/>
      <c r="E67" s="2"/>
      <c r="F67" s="2"/>
      <c r="G67" s="2"/>
      <c r="H67" s="2"/>
      <c r="I67" s="2"/>
      <c r="J67" s="2"/>
      <c r="K67" s="2"/>
      <c r="L67" s="2"/>
      <c r="M67" s="2"/>
      <c r="N67" s="2"/>
      <c r="O67" s="1"/>
      <c r="P67" s="1"/>
      <c r="Q67" s="1"/>
      <c r="R67" s="1"/>
      <c r="S67" s="1"/>
      <c r="T67" s="1"/>
      <c r="U67" s="1"/>
      <c r="V67" s="1"/>
      <c r="W67" s="1"/>
      <c r="Y67" s="128"/>
      <c r="Z67" s="128"/>
      <c r="AA67" s="2"/>
      <c r="AB67" s="2"/>
      <c r="AC67" s="2"/>
      <c r="AD67" s="2"/>
      <c r="AE67" s="2"/>
      <c r="AF67" s="2"/>
      <c r="AG67" s="2"/>
      <c r="AH67" s="2"/>
      <c r="AI67" s="2"/>
      <c r="AJ67" s="2"/>
      <c r="AK67" s="2"/>
      <c r="AL67" s="2"/>
      <c r="AM67" s="1"/>
      <c r="AN67" s="1"/>
      <c r="AO67" s="1"/>
      <c r="AP67" s="1"/>
      <c r="AQ67" s="1"/>
      <c r="AR67" s="1"/>
      <c r="AS67" s="1"/>
      <c r="AT67" s="1"/>
      <c r="AU67" s="1"/>
      <c r="AW67" s="128"/>
      <c r="AX67" s="128"/>
      <c r="AY67" s="2"/>
      <c r="AZ67" s="2"/>
      <c r="BA67" s="2"/>
      <c r="BB67" s="2"/>
      <c r="BC67" s="2"/>
      <c r="BD67" s="2"/>
      <c r="BE67" s="2"/>
      <c r="BF67" s="2"/>
      <c r="BG67" s="2"/>
      <c r="BH67" s="2"/>
      <c r="BI67" s="2"/>
      <c r="BJ67" s="2"/>
      <c r="BK67" s="1"/>
      <c r="BL67" s="1"/>
      <c r="BM67" s="1"/>
      <c r="BN67" s="1"/>
      <c r="BO67" s="1"/>
      <c r="BP67" s="1"/>
      <c r="BQ67" s="1"/>
      <c r="BR67" s="1"/>
      <c r="BS67" s="1"/>
      <c r="BU67" s="128"/>
      <c r="BV67" s="128"/>
      <c r="BW67" s="2"/>
      <c r="BX67" s="2"/>
      <c r="BY67" s="2"/>
      <c r="BZ67" s="2"/>
      <c r="CA67" s="2"/>
      <c r="CB67" s="2"/>
      <c r="CC67" s="2"/>
      <c r="CD67" s="2"/>
      <c r="CE67" s="2"/>
      <c r="CF67" s="2"/>
      <c r="CG67" s="2"/>
      <c r="CH67" s="2"/>
      <c r="CI67" s="1"/>
      <c r="CJ67" s="1"/>
      <c r="CK67" s="1"/>
      <c r="CL67" s="1"/>
      <c r="CM67" s="1"/>
      <c r="CN67" s="1"/>
      <c r="CO67" s="1"/>
      <c r="CP67" s="1"/>
      <c r="CQ67" s="1"/>
      <c r="CS67" s="128"/>
      <c r="CT67" s="128"/>
      <c r="CU67" s="2"/>
      <c r="CV67" s="2"/>
      <c r="CW67" s="2"/>
      <c r="CX67" s="2"/>
      <c r="CY67" s="2"/>
      <c r="CZ67" s="2"/>
      <c r="DA67" s="2"/>
      <c r="DB67" s="2"/>
      <c r="DC67" s="2"/>
      <c r="DD67" s="2"/>
      <c r="DE67" s="2"/>
      <c r="DF67" s="2"/>
      <c r="DG67" s="1"/>
      <c r="DH67" s="1"/>
      <c r="DI67" s="1"/>
      <c r="DJ67" s="1"/>
      <c r="DK67" s="1"/>
      <c r="DL67" s="1"/>
      <c r="DM67" s="1"/>
      <c r="DN67" s="1"/>
      <c r="DO67" s="1"/>
      <c r="DQ67" s="128"/>
      <c r="DR67" s="128"/>
      <c r="DS67" s="2"/>
      <c r="DT67" s="2"/>
      <c r="DU67" s="2"/>
      <c r="DV67" s="2"/>
      <c r="DW67" s="2"/>
      <c r="DX67" s="2"/>
      <c r="DY67" s="2"/>
      <c r="DZ67" s="2"/>
      <c r="EA67" s="2"/>
      <c r="EB67" s="2"/>
      <c r="EC67" s="2"/>
      <c r="ED67" s="2"/>
      <c r="EE67" s="1"/>
      <c r="EF67" s="1"/>
      <c r="EG67" s="1"/>
      <c r="EH67" s="1"/>
      <c r="EI67" s="1"/>
      <c r="EJ67" s="1"/>
      <c r="EK67" s="1"/>
      <c r="EL67" s="1"/>
      <c r="EM67" s="1"/>
      <c r="EO67" s="128"/>
      <c r="EP67" s="128"/>
      <c r="EQ67" s="2"/>
      <c r="ER67" s="2"/>
      <c r="ES67" s="2"/>
      <c r="ET67" s="2"/>
      <c r="EU67" s="2"/>
      <c r="EV67" s="2"/>
      <c r="EW67" s="2"/>
      <c r="EX67" s="2"/>
      <c r="EY67" s="2"/>
      <c r="EZ67" s="2"/>
      <c r="FA67" s="2"/>
      <c r="FB67" s="2"/>
      <c r="FC67" s="1"/>
      <c r="FD67" s="1"/>
      <c r="FE67" s="1"/>
      <c r="FF67" s="1"/>
      <c r="FG67" s="1"/>
      <c r="FH67" s="1"/>
      <c r="FI67" s="1"/>
      <c r="FJ67" s="1"/>
      <c r="FK67" s="1"/>
    </row>
    <row r="68" spans="1:167" ht="14.5">
      <c r="A68" s="128"/>
      <c r="B68" s="128"/>
      <c r="C68" s="2"/>
      <c r="D68" s="2"/>
      <c r="E68" s="2"/>
      <c r="F68" s="2"/>
      <c r="G68" s="2"/>
      <c r="H68" s="2"/>
      <c r="I68" s="2"/>
      <c r="J68" s="2"/>
      <c r="K68" s="2"/>
      <c r="L68" s="2"/>
      <c r="M68" s="2"/>
      <c r="N68" s="2"/>
      <c r="O68" s="1"/>
      <c r="P68" s="1"/>
      <c r="Q68" s="1"/>
      <c r="R68" s="1"/>
      <c r="S68" s="1"/>
      <c r="T68" s="1"/>
      <c r="U68" s="1"/>
      <c r="V68" s="1"/>
      <c r="W68" s="1"/>
      <c r="Y68" s="128"/>
      <c r="Z68" s="128"/>
      <c r="AA68" s="2"/>
      <c r="AB68" s="2"/>
      <c r="AC68" s="2"/>
      <c r="AD68" s="2"/>
      <c r="AE68" s="2"/>
      <c r="AF68" s="2"/>
      <c r="AG68" s="2"/>
      <c r="AH68" s="2"/>
      <c r="AI68" s="2"/>
      <c r="AJ68" s="2"/>
      <c r="AK68" s="2"/>
      <c r="AL68" s="2"/>
      <c r="AM68" s="1"/>
      <c r="AN68" s="1"/>
      <c r="AO68" s="1"/>
      <c r="AP68" s="1"/>
      <c r="AQ68" s="1"/>
      <c r="AR68" s="1"/>
      <c r="AS68" s="1"/>
      <c r="AT68" s="1"/>
      <c r="AU68" s="1"/>
      <c r="AW68" s="128"/>
      <c r="AX68" s="128"/>
      <c r="AY68" s="2"/>
      <c r="AZ68" s="2"/>
      <c r="BA68" s="2"/>
      <c r="BB68" s="2"/>
      <c r="BC68" s="2"/>
      <c r="BD68" s="2"/>
      <c r="BE68" s="2"/>
      <c r="BF68" s="2"/>
      <c r="BG68" s="2"/>
      <c r="BH68" s="2"/>
      <c r="BI68" s="2"/>
      <c r="BJ68" s="2"/>
      <c r="BK68" s="1"/>
      <c r="BL68" s="1"/>
      <c r="BM68" s="1"/>
      <c r="BN68" s="1"/>
      <c r="BO68" s="1"/>
      <c r="BP68" s="1"/>
      <c r="BQ68" s="1"/>
      <c r="BR68" s="1"/>
      <c r="BS68" s="1"/>
      <c r="BU68" s="128"/>
      <c r="BV68" s="128"/>
      <c r="BW68" s="2"/>
      <c r="BX68" s="2"/>
      <c r="BY68" s="2"/>
      <c r="BZ68" s="2"/>
      <c r="CA68" s="2"/>
      <c r="CB68" s="2"/>
      <c r="CC68" s="2"/>
      <c r="CD68" s="2"/>
      <c r="CE68" s="2"/>
      <c r="CF68" s="2"/>
      <c r="CG68" s="2"/>
      <c r="CH68" s="2"/>
      <c r="CI68" s="1"/>
      <c r="CJ68" s="1"/>
      <c r="CK68" s="1"/>
      <c r="CL68" s="1"/>
      <c r="CM68" s="1"/>
      <c r="CN68" s="1"/>
      <c r="CO68" s="1"/>
      <c r="CP68" s="1"/>
      <c r="CQ68" s="1"/>
      <c r="CS68" s="128"/>
      <c r="CT68" s="128"/>
      <c r="CU68" s="2"/>
      <c r="CV68" s="2"/>
      <c r="CW68" s="2"/>
      <c r="CX68" s="2"/>
      <c r="CY68" s="2"/>
      <c r="CZ68" s="2"/>
      <c r="DA68" s="2"/>
      <c r="DB68" s="2"/>
      <c r="DC68" s="2"/>
      <c r="DD68" s="2"/>
      <c r="DE68" s="2"/>
      <c r="DF68" s="2"/>
      <c r="DG68" s="1"/>
      <c r="DH68" s="1"/>
      <c r="DI68" s="1"/>
      <c r="DJ68" s="1"/>
      <c r="DK68" s="1"/>
      <c r="DL68" s="1"/>
      <c r="DM68" s="1"/>
      <c r="DN68" s="1"/>
      <c r="DO68" s="1"/>
      <c r="DQ68" s="128"/>
      <c r="DR68" s="128"/>
      <c r="DS68" s="2"/>
      <c r="DT68" s="2"/>
      <c r="DU68" s="2"/>
      <c r="DV68" s="2"/>
      <c r="DW68" s="2"/>
      <c r="DX68" s="2"/>
      <c r="DY68" s="2"/>
      <c r="DZ68" s="2"/>
      <c r="EA68" s="2"/>
      <c r="EB68" s="2"/>
      <c r="EC68" s="2"/>
      <c r="ED68" s="2"/>
      <c r="EE68" s="1"/>
      <c r="EF68" s="1"/>
      <c r="EG68" s="1"/>
      <c r="EH68" s="1"/>
      <c r="EI68" s="1"/>
      <c r="EJ68" s="1"/>
      <c r="EK68" s="1"/>
      <c r="EL68" s="1"/>
      <c r="EM68" s="1"/>
      <c r="EO68" s="128"/>
      <c r="EP68" s="128"/>
      <c r="EQ68" s="2"/>
      <c r="ER68" s="2"/>
      <c r="ES68" s="2"/>
      <c r="ET68" s="2"/>
      <c r="EU68" s="2"/>
      <c r="EV68" s="2"/>
      <c r="EW68" s="2"/>
      <c r="EX68" s="2"/>
      <c r="EY68" s="2"/>
      <c r="EZ68" s="2"/>
      <c r="FA68" s="2"/>
      <c r="FB68" s="2"/>
      <c r="FC68" s="1"/>
      <c r="FD68" s="1"/>
      <c r="FE68" s="1"/>
      <c r="FF68" s="1"/>
      <c r="FG68" s="1"/>
      <c r="FH68" s="1"/>
      <c r="FI68" s="1"/>
      <c r="FJ68" s="1"/>
      <c r="FK68" s="1"/>
    </row>
    <row r="69" spans="1:167" ht="14.5">
      <c r="A69" s="128"/>
      <c r="B69" s="128"/>
      <c r="C69" s="2"/>
      <c r="D69" s="2"/>
      <c r="E69" s="2"/>
      <c r="F69" s="2"/>
      <c r="G69" s="2"/>
      <c r="H69" s="2"/>
      <c r="I69" s="2"/>
      <c r="J69" s="2"/>
      <c r="K69" s="2"/>
      <c r="L69" s="2"/>
      <c r="M69" s="2"/>
      <c r="N69" s="2"/>
      <c r="O69" s="1"/>
      <c r="P69" s="1"/>
      <c r="Q69" s="1"/>
      <c r="R69" s="1"/>
      <c r="S69" s="1"/>
      <c r="T69" s="1"/>
      <c r="U69" s="1"/>
      <c r="V69" s="1"/>
      <c r="W69" s="1"/>
      <c r="Y69" s="128"/>
      <c r="Z69" s="128"/>
      <c r="AA69" s="2"/>
      <c r="AB69" s="2"/>
      <c r="AC69" s="2"/>
      <c r="AD69" s="2"/>
      <c r="AE69" s="2"/>
      <c r="AF69" s="2"/>
      <c r="AG69" s="2"/>
      <c r="AH69" s="2"/>
      <c r="AI69" s="2"/>
      <c r="AJ69" s="2"/>
      <c r="AK69" s="2"/>
      <c r="AL69" s="2"/>
      <c r="AM69" s="1"/>
      <c r="AN69" s="1"/>
      <c r="AO69" s="1"/>
      <c r="AP69" s="1"/>
      <c r="AQ69" s="1"/>
      <c r="AR69" s="1"/>
      <c r="AS69" s="1"/>
      <c r="AT69" s="1"/>
      <c r="AU69" s="1"/>
      <c r="AW69" s="128"/>
      <c r="AX69" s="128"/>
      <c r="AY69" s="2"/>
      <c r="AZ69" s="2"/>
      <c r="BA69" s="2"/>
      <c r="BB69" s="2"/>
      <c r="BC69" s="2"/>
      <c r="BD69" s="2"/>
      <c r="BE69" s="2"/>
      <c r="BF69" s="2"/>
      <c r="BG69" s="2"/>
      <c r="BH69" s="2"/>
      <c r="BI69" s="2"/>
      <c r="BJ69" s="2"/>
      <c r="BK69" s="1"/>
      <c r="BL69" s="1"/>
      <c r="BM69" s="1"/>
      <c r="BN69" s="1"/>
      <c r="BO69" s="1"/>
      <c r="BP69" s="1"/>
      <c r="BQ69" s="1"/>
      <c r="BR69" s="1"/>
      <c r="BS69" s="1"/>
      <c r="BU69" s="128"/>
      <c r="BV69" s="128"/>
      <c r="BW69" s="2"/>
      <c r="BX69" s="2"/>
      <c r="BY69" s="2"/>
      <c r="BZ69" s="2"/>
      <c r="CA69" s="2"/>
      <c r="CB69" s="2"/>
      <c r="CC69" s="2"/>
      <c r="CD69" s="2"/>
      <c r="CE69" s="2"/>
      <c r="CF69" s="2"/>
      <c r="CG69" s="2"/>
      <c r="CH69" s="2"/>
      <c r="CI69" s="1"/>
      <c r="CJ69" s="1"/>
      <c r="CK69" s="1"/>
      <c r="CL69" s="1"/>
      <c r="CM69" s="1"/>
      <c r="CN69" s="1"/>
      <c r="CO69" s="1"/>
      <c r="CP69" s="1"/>
      <c r="CQ69" s="1"/>
      <c r="CS69" s="128"/>
      <c r="CT69" s="128"/>
      <c r="CU69" s="2"/>
      <c r="CV69" s="2"/>
      <c r="CW69" s="2"/>
      <c r="CX69" s="2"/>
      <c r="CY69" s="2"/>
      <c r="CZ69" s="2"/>
      <c r="DA69" s="2"/>
      <c r="DB69" s="2"/>
      <c r="DC69" s="2"/>
      <c r="DD69" s="2"/>
      <c r="DE69" s="2"/>
      <c r="DF69" s="2"/>
      <c r="DG69" s="1"/>
      <c r="DH69" s="1"/>
      <c r="DI69" s="1"/>
      <c r="DJ69" s="1"/>
      <c r="DK69" s="1"/>
      <c r="DL69" s="1"/>
      <c r="DM69" s="1"/>
      <c r="DN69" s="1"/>
      <c r="DO69" s="1"/>
      <c r="DQ69" s="128"/>
      <c r="DR69" s="128"/>
      <c r="DS69" s="2"/>
      <c r="DT69" s="2"/>
      <c r="DU69" s="2"/>
      <c r="DV69" s="2"/>
      <c r="DW69" s="2"/>
      <c r="DX69" s="2"/>
      <c r="DY69" s="2"/>
      <c r="DZ69" s="2"/>
      <c r="EA69" s="2"/>
      <c r="EB69" s="2"/>
      <c r="EC69" s="2"/>
      <c r="ED69" s="2"/>
      <c r="EE69" s="1"/>
      <c r="EF69" s="1"/>
      <c r="EG69" s="1"/>
      <c r="EH69" s="1"/>
      <c r="EI69" s="1"/>
      <c r="EJ69" s="1"/>
      <c r="EK69" s="1"/>
      <c r="EL69" s="1"/>
      <c r="EM69" s="1"/>
      <c r="EO69" s="128"/>
      <c r="EP69" s="128"/>
      <c r="EQ69" s="2"/>
      <c r="ER69" s="2"/>
      <c r="ES69" s="2"/>
      <c r="ET69" s="2"/>
      <c r="EU69" s="2"/>
      <c r="EV69" s="2"/>
      <c r="EW69" s="2"/>
      <c r="EX69" s="2"/>
      <c r="EY69" s="2"/>
      <c r="EZ69" s="2"/>
      <c r="FA69" s="2"/>
      <c r="FB69" s="2"/>
      <c r="FC69" s="1"/>
      <c r="FD69" s="1"/>
      <c r="FE69" s="1"/>
      <c r="FF69" s="1"/>
      <c r="FG69" s="1"/>
      <c r="FH69" s="1"/>
      <c r="FI69" s="1"/>
      <c r="FJ69" s="1"/>
      <c r="FK69" s="1"/>
    </row>
    <row r="70" spans="1:167" ht="14.5">
      <c r="A70" s="128"/>
      <c r="B70" s="128"/>
      <c r="C70" s="2"/>
      <c r="D70" s="2"/>
      <c r="E70" s="2"/>
      <c r="F70" s="2"/>
      <c r="G70" s="2"/>
      <c r="H70" s="2"/>
      <c r="I70" s="2"/>
      <c r="J70" s="2"/>
      <c r="K70" s="2"/>
      <c r="L70" s="2"/>
      <c r="M70" s="2"/>
      <c r="N70" s="2"/>
      <c r="O70" s="1"/>
      <c r="P70" s="1"/>
      <c r="Q70" s="1"/>
      <c r="R70" s="1"/>
      <c r="S70" s="1"/>
      <c r="T70" s="1"/>
      <c r="U70" s="1"/>
      <c r="V70" s="1"/>
      <c r="W70" s="1"/>
      <c r="Y70" s="128"/>
      <c r="Z70" s="128"/>
      <c r="AA70" s="2"/>
      <c r="AB70" s="2"/>
      <c r="AC70" s="2"/>
      <c r="AD70" s="2"/>
      <c r="AE70" s="2"/>
      <c r="AF70" s="2"/>
      <c r="AG70" s="2"/>
      <c r="AH70" s="2"/>
      <c r="AI70" s="2"/>
      <c r="AJ70" s="2"/>
      <c r="AK70" s="2"/>
      <c r="AL70" s="2"/>
      <c r="AM70" s="1"/>
      <c r="AN70" s="1"/>
      <c r="AO70" s="1"/>
      <c r="AP70" s="1"/>
      <c r="AQ70" s="1"/>
      <c r="AR70" s="1"/>
      <c r="AS70" s="1"/>
      <c r="AT70" s="1"/>
      <c r="AU70" s="1"/>
      <c r="AW70" s="128"/>
      <c r="AX70" s="128"/>
      <c r="AY70" s="2"/>
      <c r="AZ70" s="2"/>
      <c r="BA70" s="2"/>
      <c r="BB70" s="2"/>
      <c r="BC70" s="2"/>
      <c r="BD70" s="2"/>
      <c r="BE70" s="2"/>
      <c r="BF70" s="2"/>
      <c r="BG70" s="2"/>
      <c r="BH70" s="2"/>
      <c r="BI70" s="2"/>
      <c r="BJ70" s="2"/>
      <c r="BK70" s="1"/>
      <c r="BL70" s="1"/>
      <c r="BM70" s="1"/>
      <c r="BN70" s="1"/>
      <c r="BO70" s="1"/>
      <c r="BP70" s="1"/>
      <c r="BQ70" s="1"/>
      <c r="BR70" s="1"/>
      <c r="BS70" s="1"/>
      <c r="BU70" s="128"/>
      <c r="BV70" s="128"/>
      <c r="BW70" s="2"/>
      <c r="BX70" s="2"/>
      <c r="BY70" s="2"/>
      <c r="BZ70" s="2"/>
      <c r="CA70" s="2"/>
      <c r="CB70" s="2"/>
      <c r="CC70" s="2"/>
      <c r="CD70" s="2"/>
      <c r="CE70" s="2"/>
      <c r="CF70" s="2"/>
      <c r="CG70" s="2"/>
      <c r="CH70" s="2"/>
      <c r="CI70" s="1"/>
      <c r="CJ70" s="1"/>
      <c r="CK70" s="1"/>
      <c r="CL70" s="1"/>
      <c r="CM70" s="1"/>
      <c r="CN70" s="1"/>
      <c r="CO70" s="1"/>
      <c r="CP70" s="1"/>
      <c r="CQ70" s="1"/>
      <c r="CS70" s="128"/>
      <c r="CT70" s="128"/>
      <c r="CU70" s="2"/>
      <c r="CV70" s="2"/>
      <c r="CW70" s="2"/>
      <c r="CX70" s="2"/>
      <c r="CY70" s="2"/>
      <c r="CZ70" s="2"/>
      <c r="DA70" s="2"/>
      <c r="DB70" s="2"/>
      <c r="DC70" s="2"/>
      <c r="DD70" s="2"/>
      <c r="DE70" s="2"/>
      <c r="DF70" s="2"/>
      <c r="DG70" s="1"/>
      <c r="DH70" s="1"/>
      <c r="DI70" s="1"/>
      <c r="DJ70" s="1"/>
      <c r="DK70" s="1"/>
      <c r="DL70" s="1"/>
      <c r="DM70" s="1"/>
      <c r="DN70" s="1"/>
      <c r="DO70" s="1"/>
      <c r="DQ70" s="128"/>
      <c r="DR70" s="128"/>
      <c r="DS70" s="2"/>
      <c r="DT70" s="2"/>
      <c r="DU70" s="2"/>
      <c r="DV70" s="2"/>
      <c r="DW70" s="2"/>
      <c r="DX70" s="2"/>
      <c r="DY70" s="2"/>
      <c r="DZ70" s="2"/>
      <c r="EA70" s="2"/>
      <c r="EB70" s="2"/>
      <c r="EC70" s="2"/>
      <c r="ED70" s="2"/>
      <c r="EE70" s="1"/>
      <c r="EF70" s="1"/>
      <c r="EG70" s="1"/>
      <c r="EH70" s="1"/>
      <c r="EI70" s="1"/>
      <c r="EJ70" s="1"/>
      <c r="EK70" s="1"/>
      <c r="EL70" s="1"/>
      <c r="EM70" s="1"/>
      <c r="EO70" s="128"/>
      <c r="EP70" s="128"/>
      <c r="EQ70" s="2"/>
      <c r="ER70" s="2"/>
      <c r="ES70" s="2"/>
      <c r="ET70" s="2"/>
      <c r="EU70" s="2"/>
      <c r="EV70" s="2"/>
      <c r="EW70" s="2"/>
      <c r="EX70" s="2"/>
      <c r="EY70" s="2"/>
      <c r="EZ70" s="2"/>
      <c r="FA70" s="2"/>
      <c r="FB70" s="2"/>
      <c r="FC70" s="1"/>
      <c r="FD70" s="1"/>
      <c r="FE70" s="1"/>
      <c r="FF70" s="1"/>
      <c r="FG70" s="1"/>
      <c r="FH70" s="1"/>
      <c r="FI70" s="1"/>
      <c r="FJ70" s="1"/>
      <c r="FK70" s="1"/>
    </row>
    <row r="71" spans="1:167" ht="14.5">
      <c r="A71" s="128"/>
      <c r="B71" s="128"/>
      <c r="C71" s="2"/>
      <c r="D71" s="2"/>
      <c r="E71" s="2"/>
      <c r="F71" s="2"/>
      <c r="G71" s="2"/>
      <c r="H71" s="2"/>
      <c r="I71" s="2"/>
      <c r="J71" s="2"/>
      <c r="K71" s="2"/>
      <c r="L71" s="2"/>
      <c r="M71" s="2"/>
      <c r="N71" s="2"/>
      <c r="O71" s="1"/>
      <c r="P71" s="1"/>
      <c r="Q71" s="1"/>
      <c r="R71" s="1"/>
      <c r="S71" s="1"/>
      <c r="T71" s="1"/>
      <c r="U71" s="1"/>
      <c r="V71" s="1"/>
      <c r="W71" s="1"/>
      <c r="Y71" s="128"/>
      <c r="Z71" s="128"/>
      <c r="AA71" s="2"/>
      <c r="AB71" s="2"/>
      <c r="AC71" s="2"/>
      <c r="AD71" s="2"/>
      <c r="AE71" s="2"/>
      <c r="AF71" s="2"/>
      <c r="AG71" s="2"/>
      <c r="AH71" s="2"/>
      <c r="AI71" s="2"/>
      <c r="AJ71" s="2"/>
      <c r="AK71" s="2"/>
      <c r="AL71" s="2"/>
      <c r="AM71" s="1"/>
      <c r="AN71" s="1"/>
      <c r="AO71" s="1"/>
      <c r="AP71" s="1"/>
      <c r="AQ71" s="1"/>
      <c r="AR71" s="1"/>
      <c r="AS71" s="1"/>
      <c r="AT71" s="1"/>
      <c r="AU71" s="1"/>
      <c r="AW71" s="128"/>
      <c r="AX71" s="128"/>
      <c r="AY71" s="2"/>
      <c r="AZ71" s="2"/>
      <c r="BA71" s="2"/>
      <c r="BB71" s="2"/>
      <c r="BC71" s="2"/>
      <c r="BD71" s="2"/>
      <c r="BE71" s="2"/>
      <c r="BF71" s="2"/>
      <c r="BG71" s="2"/>
      <c r="BH71" s="2"/>
      <c r="BI71" s="2"/>
      <c r="BJ71" s="2"/>
      <c r="BK71" s="1"/>
      <c r="BL71" s="1"/>
      <c r="BM71" s="1"/>
      <c r="BN71" s="1"/>
      <c r="BO71" s="1"/>
      <c r="BP71" s="1"/>
      <c r="BQ71" s="1"/>
      <c r="BR71" s="1"/>
      <c r="BS71" s="1"/>
      <c r="BU71" s="128"/>
      <c r="BV71" s="128"/>
      <c r="BW71" s="2"/>
      <c r="BX71" s="2"/>
      <c r="BY71" s="2"/>
      <c r="BZ71" s="2"/>
      <c r="CA71" s="2"/>
      <c r="CB71" s="2"/>
      <c r="CC71" s="2"/>
      <c r="CD71" s="2"/>
      <c r="CE71" s="2"/>
      <c r="CF71" s="2"/>
      <c r="CG71" s="2"/>
      <c r="CH71" s="2"/>
      <c r="CI71" s="1"/>
      <c r="CJ71" s="1"/>
      <c r="CK71" s="1"/>
      <c r="CL71" s="1"/>
      <c r="CM71" s="1"/>
      <c r="CN71" s="1"/>
      <c r="CO71" s="1"/>
      <c r="CP71" s="1"/>
      <c r="CQ71" s="1"/>
      <c r="CS71" s="128"/>
      <c r="CT71" s="128"/>
      <c r="CU71" s="2"/>
      <c r="CV71" s="2"/>
      <c r="CW71" s="2"/>
      <c r="CX71" s="2"/>
      <c r="CY71" s="2"/>
      <c r="CZ71" s="2"/>
      <c r="DA71" s="2"/>
      <c r="DB71" s="2"/>
      <c r="DC71" s="2"/>
      <c r="DD71" s="2"/>
      <c r="DE71" s="2"/>
      <c r="DF71" s="2"/>
      <c r="DG71" s="1"/>
      <c r="DH71" s="1"/>
      <c r="DI71" s="1"/>
      <c r="DJ71" s="1"/>
      <c r="DK71" s="1"/>
      <c r="DL71" s="1"/>
      <c r="DM71" s="1"/>
      <c r="DN71" s="1"/>
      <c r="DO71" s="1"/>
      <c r="DQ71" s="128"/>
      <c r="DR71" s="128"/>
      <c r="DS71" s="2"/>
      <c r="DT71" s="2"/>
      <c r="DU71" s="2"/>
      <c r="DV71" s="2"/>
      <c r="DW71" s="2"/>
      <c r="DX71" s="2"/>
      <c r="DY71" s="2"/>
      <c r="DZ71" s="2"/>
      <c r="EA71" s="2"/>
      <c r="EB71" s="2"/>
      <c r="EC71" s="2"/>
      <c r="ED71" s="2"/>
      <c r="EE71" s="1"/>
      <c r="EF71" s="1"/>
      <c r="EG71" s="1"/>
      <c r="EH71" s="1"/>
      <c r="EI71" s="1"/>
      <c r="EJ71" s="1"/>
      <c r="EK71" s="1"/>
      <c r="EL71" s="1"/>
      <c r="EM71" s="1"/>
      <c r="EO71" s="128"/>
      <c r="EP71" s="128"/>
      <c r="EQ71" s="2"/>
      <c r="ER71" s="2"/>
      <c r="ES71" s="2"/>
      <c r="ET71" s="2"/>
      <c r="EU71" s="2"/>
      <c r="EV71" s="2"/>
      <c r="EW71" s="2"/>
      <c r="EX71" s="2"/>
      <c r="EY71" s="2"/>
      <c r="EZ71" s="2"/>
      <c r="FA71" s="2"/>
      <c r="FB71" s="2"/>
      <c r="FC71" s="1"/>
      <c r="FD71" s="1"/>
      <c r="FE71" s="1"/>
      <c r="FF71" s="1"/>
      <c r="FG71" s="1"/>
      <c r="FH71" s="1"/>
      <c r="FI71" s="1"/>
      <c r="FJ71" s="1"/>
      <c r="FK71" s="1"/>
    </row>
    <row r="72" spans="1:167" ht="14.5">
      <c r="A72" s="128"/>
      <c r="B72" s="128"/>
      <c r="C72" s="2"/>
      <c r="D72" s="2"/>
      <c r="E72" s="2"/>
      <c r="F72" s="2"/>
      <c r="G72" s="2"/>
      <c r="H72" s="2"/>
      <c r="I72" s="2"/>
      <c r="J72" s="2"/>
      <c r="K72" s="2"/>
      <c r="L72" s="2"/>
      <c r="M72" s="2"/>
      <c r="N72" s="2"/>
      <c r="O72" s="1"/>
      <c r="P72" s="1"/>
      <c r="Q72" s="1"/>
      <c r="R72" s="1"/>
      <c r="S72" s="1"/>
      <c r="T72" s="1"/>
      <c r="U72" s="1"/>
      <c r="V72" s="1"/>
      <c r="W72" s="1"/>
      <c r="Y72" s="128"/>
      <c r="Z72" s="128"/>
      <c r="AA72" s="2"/>
      <c r="AB72" s="2"/>
      <c r="AC72" s="2"/>
      <c r="AD72" s="2"/>
      <c r="AE72" s="2"/>
      <c r="AF72" s="2"/>
      <c r="AG72" s="2"/>
      <c r="AH72" s="2"/>
      <c r="AI72" s="2"/>
      <c r="AJ72" s="2"/>
      <c r="AK72" s="2"/>
      <c r="AL72" s="2"/>
      <c r="AM72" s="1"/>
      <c r="AN72" s="1"/>
      <c r="AO72" s="1"/>
      <c r="AP72" s="1"/>
      <c r="AQ72" s="1"/>
      <c r="AR72" s="1"/>
      <c r="AS72" s="1"/>
      <c r="AT72" s="1"/>
      <c r="AU72" s="1"/>
      <c r="AW72" s="128"/>
      <c r="AX72" s="128"/>
      <c r="AY72" s="2"/>
      <c r="AZ72" s="2"/>
      <c r="BA72" s="2"/>
      <c r="BB72" s="2"/>
      <c r="BC72" s="2"/>
      <c r="BD72" s="2"/>
      <c r="BE72" s="2"/>
      <c r="BF72" s="2"/>
      <c r="BG72" s="2"/>
      <c r="BH72" s="2"/>
      <c r="BI72" s="2"/>
      <c r="BJ72" s="2"/>
      <c r="BK72" s="1"/>
      <c r="BL72" s="1"/>
      <c r="BM72" s="1"/>
      <c r="BN72" s="1"/>
      <c r="BO72" s="1"/>
      <c r="BP72" s="1"/>
      <c r="BQ72" s="1"/>
      <c r="BR72" s="1"/>
      <c r="BS72" s="1"/>
      <c r="BU72" s="128"/>
      <c r="BV72" s="128"/>
      <c r="BW72" s="2"/>
      <c r="BX72" s="2"/>
      <c r="BY72" s="2"/>
      <c r="BZ72" s="2"/>
      <c r="CA72" s="2"/>
      <c r="CB72" s="2"/>
      <c r="CC72" s="2"/>
      <c r="CD72" s="2"/>
      <c r="CE72" s="2"/>
      <c r="CF72" s="2"/>
      <c r="CG72" s="2"/>
      <c r="CH72" s="2"/>
      <c r="CI72" s="1"/>
      <c r="CJ72" s="1"/>
      <c r="CK72" s="1"/>
      <c r="CL72" s="1"/>
      <c r="CM72" s="1"/>
      <c r="CN72" s="1"/>
      <c r="CO72" s="1"/>
      <c r="CP72" s="1"/>
      <c r="CQ72" s="1"/>
      <c r="CS72" s="128"/>
      <c r="CT72" s="128"/>
      <c r="CU72" s="2"/>
      <c r="CV72" s="2"/>
      <c r="CW72" s="2"/>
      <c r="CX72" s="2"/>
      <c r="CY72" s="2"/>
      <c r="CZ72" s="2"/>
      <c r="DA72" s="2"/>
      <c r="DB72" s="2"/>
      <c r="DC72" s="2"/>
      <c r="DD72" s="2"/>
      <c r="DE72" s="2"/>
      <c r="DF72" s="2"/>
      <c r="DG72" s="1"/>
      <c r="DH72" s="1"/>
      <c r="DI72" s="1"/>
      <c r="DJ72" s="1"/>
      <c r="DK72" s="1"/>
      <c r="DL72" s="1"/>
      <c r="DM72" s="1"/>
      <c r="DN72" s="1"/>
      <c r="DO72" s="1"/>
      <c r="DQ72" s="128"/>
      <c r="DR72" s="128"/>
      <c r="DS72" s="2"/>
      <c r="DT72" s="2"/>
      <c r="DU72" s="2"/>
      <c r="DV72" s="2"/>
      <c r="DW72" s="2"/>
      <c r="DX72" s="2"/>
      <c r="DY72" s="2"/>
      <c r="DZ72" s="2"/>
      <c r="EA72" s="2"/>
      <c r="EB72" s="2"/>
      <c r="EC72" s="2"/>
      <c r="ED72" s="2"/>
      <c r="EE72" s="1"/>
      <c r="EF72" s="1"/>
      <c r="EG72" s="1"/>
      <c r="EH72" s="1"/>
      <c r="EI72" s="1"/>
      <c r="EJ72" s="1"/>
      <c r="EK72" s="1"/>
      <c r="EL72" s="1"/>
      <c r="EM72" s="1"/>
      <c r="EO72" s="128"/>
      <c r="EP72" s="128"/>
      <c r="EQ72" s="2"/>
      <c r="ER72" s="2"/>
      <c r="ES72" s="2"/>
      <c r="ET72" s="2"/>
      <c r="EU72" s="2"/>
      <c r="EV72" s="2"/>
      <c r="EW72" s="2"/>
      <c r="EX72" s="2"/>
      <c r="EY72" s="2"/>
      <c r="EZ72" s="2"/>
      <c r="FA72" s="2"/>
      <c r="FB72" s="2"/>
      <c r="FC72" s="1"/>
      <c r="FD72" s="1"/>
      <c r="FE72" s="1"/>
      <c r="FF72" s="1"/>
      <c r="FG72" s="1"/>
      <c r="FH72" s="1"/>
      <c r="FI72" s="1"/>
      <c r="FJ72" s="1"/>
      <c r="FK72" s="1"/>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28"/>
      <c r="B74" s="128"/>
      <c r="C74" s="2"/>
      <c r="D74" s="2"/>
      <c r="E74" s="2"/>
      <c r="F74" s="2"/>
      <c r="G74" s="2"/>
      <c r="H74" s="2"/>
      <c r="I74" s="2"/>
      <c r="J74" s="2"/>
      <c r="K74" s="2"/>
      <c r="L74" s="2"/>
      <c r="M74" s="2"/>
      <c r="N74" s="2"/>
      <c r="O74" s="1"/>
      <c r="P74" s="1"/>
      <c r="Q74" s="1"/>
      <c r="R74" s="1"/>
      <c r="S74" s="1"/>
      <c r="T74" s="1"/>
      <c r="U74" s="1"/>
      <c r="V74" s="1"/>
      <c r="W74" s="1"/>
      <c r="Y74" s="128"/>
      <c r="Z74" s="128"/>
      <c r="AA74" s="2"/>
      <c r="AB74" s="2"/>
      <c r="AC74" s="2"/>
      <c r="AD74" s="2"/>
      <c r="AE74" s="2"/>
      <c r="AF74" s="2"/>
      <c r="AG74" s="2"/>
      <c r="AH74" s="2"/>
      <c r="AI74" s="2"/>
      <c r="AJ74" s="2"/>
      <c r="AK74" s="2"/>
      <c r="AL74" s="2"/>
      <c r="AM74" s="1"/>
      <c r="AN74" s="1"/>
      <c r="AO74" s="1"/>
      <c r="AP74" s="1"/>
      <c r="AQ74" s="1"/>
      <c r="AR74" s="1"/>
      <c r="AS74" s="1"/>
      <c r="AT74" s="1"/>
      <c r="AU74" s="1"/>
      <c r="AW74" s="128"/>
      <c r="AX74" s="128"/>
      <c r="AY74" s="2"/>
      <c r="AZ74" s="2"/>
      <c r="BA74" s="2"/>
      <c r="BB74" s="2"/>
      <c r="BC74" s="2"/>
      <c r="BD74" s="2"/>
      <c r="BE74" s="2"/>
      <c r="BF74" s="2"/>
      <c r="BG74" s="2"/>
      <c r="BH74" s="2"/>
      <c r="BI74" s="2"/>
      <c r="BJ74" s="2"/>
      <c r="BK74" s="1"/>
      <c r="BL74" s="1"/>
      <c r="BM74" s="1"/>
      <c r="BN74" s="1"/>
      <c r="BO74" s="1"/>
      <c r="BP74" s="1"/>
      <c r="BQ74" s="1"/>
      <c r="BR74" s="1"/>
      <c r="BS74" s="1"/>
      <c r="BU74" s="128"/>
      <c r="BV74" s="128"/>
      <c r="BW74" s="2"/>
      <c r="BX74" s="2"/>
      <c r="BY74" s="2"/>
      <c r="BZ74" s="2"/>
      <c r="CA74" s="2"/>
      <c r="CB74" s="2"/>
      <c r="CC74" s="2"/>
      <c r="CD74" s="2"/>
      <c r="CE74" s="2"/>
      <c r="CF74" s="2"/>
      <c r="CG74" s="2"/>
      <c r="CH74" s="2"/>
      <c r="CI74" s="1"/>
      <c r="CJ74" s="1"/>
      <c r="CK74" s="1"/>
      <c r="CL74" s="1"/>
      <c r="CM74" s="1"/>
      <c r="CN74" s="1"/>
      <c r="CO74" s="1"/>
      <c r="CP74" s="1"/>
      <c r="CQ74" s="1"/>
      <c r="CS74" s="128"/>
      <c r="CT74" s="128"/>
      <c r="CU74" s="2"/>
      <c r="CV74" s="2"/>
      <c r="CW74" s="2"/>
      <c r="CX74" s="2"/>
      <c r="CY74" s="2"/>
      <c r="CZ74" s="2"/>
      <c r="DA74" s="2"/>
      <c r="DB74" s="2"/>
      <c r="DC74" s="2"/>
      <c r="DD74" s="2"/>
      <c r="DE74" s="2"/>
      <c r="DF74" s="2"/>
      <c r="DG74" s="1"/>
      <c r="DH74" s="1"/>
      <c r="DI74" s="1"/>
      <c r="DJ74" s="1"/>
      <c r="DK74" s="1"/>
      <c r="DL74" s="1"/>
      <c r="DM74" s="1"/>
      <c r="DN74" s="1"/>
      <c r="DO74" s="1"/>
      <c r="DQ74" s="128"/>
      <c r="DR74" s="128"/>
      <c r="DS74" s="2"/>
      <c r="DT74" s="2"/>
      <c r="DU74" s="2"/>
      <c r="DV74" s="2"/>
      <c r="DW74" s="2"/>
      <c r="DX74" s="2"/>
      <c r="DY74" s="2"/>
      <c r="DZ74" s="2"/>
      <c r="EA74" s="2"/>
      <c r="EB74" s="2"/>
      <c r="EC74" s="2"/>
      <c r="ED74" s="2"/>
      <c r="EE74" s="1"/>
      <c r="EF74" s="1"/>
      <c r="EG74" s="1"/>
      <c r="EH74" s="1"/>
      <c r="EI74" s="1"/>
      <c r="EJ74" s="1"/>
      <c r="EK74" s="1"/>
      <c r="EL74" s="1"/>
      <c r="EM74" s="1"/>
      <c r="EO74" s="128"/>
      <c r="EP74" s="128"/>
      <c r="EQ74" s="2"/>
      <c r="ER74" s="2"/>
      <c r="ES74" s="2"/>
      <c r="ET74" s="2"/>
      <c r="EU74" s="2"/>
      <c r="EV74" s="2"/>
      <c r="EW74" s="2"/>
      <c r="EX74" s="2"/>
      <c r="EY74" s="2"/>
      <c r="EZ74" s="2"/>
      <c r="FA74" s="2"/>
      <c r="FB74" s="2"/>
      <c r="FC74" s="1"/>
      <c r="FD74" s="1"/>
      <c r="FE74" s="1"/>
      <c r="FF74" s="1"/>
      <c r="FG74" s="1"/>
      <c r="FH74" s="1"/>
      <c r="FI74" s="1"/>
      <c r="FJ74" s="1"/>
      <c r="FK74" s="1"/>
    </row>
    <row r="75" spans="1:167" ht="14.5">
      <c r="A75" s="128"/>
      <c r="B75" s="128"/>
      <c r="C75" s="2"/>
      <c r="D75" s="2"/>
      <c r="E75" s="2"/>
      <c r="F75" s="2"/>
      <c r="G75" s="2"/>
      <c r="H75" s="2"/>
      <c r="I75" s="2"/>
      <c r="J75" s="2"/>
      <c r="K75" s="2"/>
      <c r="L75" s="2"/>
      <c r="M75" s="2"/>
      <c r="N75" s="2"/>
      <c r="O75" s="1"/>
      <c r="P75" s="1"/>
      <c r="Q75" s="1"/>
      <c r="R75" s="1"/>
      <c r="S75" s="1"/>
      <c r="T75" s="1"/>
      <c r="U75" s="1"/>
      <c r="V75" s="1"/>
      <c r="W75" s="1"/>
      <c r="Y75" s="128"/>
      <c r="Z75" s="128"/>
      <c r="AA75" s="2"/>
      <c r="AB75" s="2"/>
      <c r="AC75" s="2"/>
      <c r="AD75" s="2"/>
      <c r="AE75" s="2"/>
      <c r="AF75" s="2"/>
      <c r="AG75" s="2"/>
      <c r="AH75" s="2"/>
      <c r="AI75" s="2"/>
      <c r="AJ75" s="2"/>
      <c r="AK75" s="2"/>
      <c r="AL75" s="2"/>
      <c r="AM75" s="1"/>
      <c r="AN75" s="1"/>
      <c r="AO75" s="1"/>
      <c r="AP75" s="1"/>
      <c r="AQ75" s="1"/>
      <c r="AR75" s="1"/>
      <c r="AS75" s="1"/>
      <c r="AT75" s="1"/>
      <c r="AU75" s="1"/>
      <c r="AW75" s="128"/>
      <c r="AX75" s="128"/>
      <c r="AY75" s="2"/>
      <c r="AZ75" s="2"/>
      <c r="BA75" s="2"/>
      <c r="BB75" s="2"/>
      <c r="BC75" s="2"/>
      <c r="BD75" s="2"/>
      <c r="BE75" s="2"/>
      <c r="BF75" s="2"/>
      <c r="BG75" s="2"/>
      <c r="BH75" s="2"/>
      <c r="BI75" s="2"/>
      <c r="BJ75" s="2"/>
      <c r="BK75" s="1"/>
      <c r="BL75" s="1"/>
      <c r="BM75" s="1"/>
      <c r="BN75" s="1"/>
      <c r="BO75" s="1"/>
      <c r="BP75" s="1"/>
      <c r="BQ75" s="1"/>
      <c r="BR75" s="1"/>
      <c r="BS75" s="1"/>
      <c r="BU75" s="128"/>
      <c r="BV75" s="128"/>
      <c r="BW75" s="2"/>
      <c r="BX75" s="2"/>
      <c r="BY75" s="2"/>
      <c r="BZ75" s="2"/>
      <c r="CA75" s="2"/>
      <c r="CB75" s="2"/>
      <c r="CC75" s="2"/>
      <c r="CD75" s="2"/>
      <c r="CE75" s="2"/>
      <c r="CF75" s="2"/>
      <c r="CG75" s="2"/>
      <c r="CH75" s="2"/>
      <c r="CI75" s="1"/>
      <c r="CJ75" s="1"/>
      <c r="CK75" s="1"/>
      <c r="CL75" s="1"/>
      <c r="CM75" s="1"/>
      <c r="CN75" s="1"/>
      <c r="CO75" s="1"/>
      <c r="CP75" s="1"/>
      <c r="CQ75" s="1"/>
      <c r="CS75" s="128"/>
      <c r="CT75" s="128"/>
      <c r="CU75" s="2"/>
      <c r="CV75" s="2"/>
      <c r="CW75" s="2"/>
      <c r="CX75" s="2"/>
      <c r="CY75" s="2"/>
      <c r="CZ75" s="2"/>
      <c r="DA75" s="2"/>
      <c r="DB75" s="2"/>
      <c r="DC75" s="2"/>
      <c r="DD75" s="2"/>
      <c r="DE75" s="2"/>
      <c r="DF75" s="2"/>
      <c r="DG75" s="1"/>
      <c r="DH75" s="1"/>
      <c r="DI75" s="1"/>
      <c r="DJ75" s="1"/>
      <c r="DK75" s="1"/>
      <c r="DL75" s="1"/>
      <c r="DM75" s="1"/>
      <c r="DN75" s="1"/>
      <c r="DO75" s="1"/>
      <c r="DQ75" s="128"/>
      <c r="DR75" s="128"/>
      <c r="DS75" s="2"/>
      <c r="DT75" s="2"/>
      <c r="DU75" s="2"/>
      <c r="DV75" s="2"/>
      <c r="DW75" s="2"/>
      <c r="DX75" s="2"/>
      <c r="DY75" s="2"/>
      <c r="DZ75" s="2"/>
      <c r="EA75" s="2"/>
      <c r="EB75" s="2"/>
      <c r="EC75" s="2"/>
      <c r="ED75" s="2"/>
      <c r="EE75" s="1"/>
      <c r="EF75" s="1"/>
      <c r="EG75" s="1"/>
      <c r="EH75" s="1"/>
      <c r="EI75" s="1"/>
      <c r="EJ75" s="1"/>
      <c r="EK75" s="1"/>
      <c r="EL75" s="1"/>
      <c r="EM75" s="1"/>
      <c r="EO75" s="128"/>
      <c r="EP75" s="128"/>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row r="135" spans="1:167" ht="14.5">
      <c r="A135" s="128"/>
      <c r="B135" s="128"/>
      <c r="C135" s="2"/>
      <c r="D135" s="2"/>
      <c r="E135" s="2"/>
      <c r="F135" s="2"/>
      <c r="G135" s="2"/>
      <c r="H135" s="2"/>
      <c r="I135" s="2"/>
      <c r="J135" s="2"/>
      <c r="K135" s="1"/>
      <c r="L135" s="1"/>
      <c r="M135" s="1"/>
      <c r="N135" s="1"/>
      <c r="O135" s="1"/>
      <c r="P135" s="1"/>
      <c r="Q135" s="1"/>
      <c r="R135" s="1"/>
      <c r="S135" s="1"/>
      <c r="T135" s="1"/>
      <c r="U135" s="1"/>
      <c r="V135" s="1"/>
      <c r="W135" s="1"/>
      <c r="Y135" s="128"/>
      <c r="Z135" s="128"/>
      <c r="AA135" s="2"/>
      <c r="AB135" s="2"/>
      <c r="AC135" s="2"/>
      <c r="AD135" s="2"/>
      <c r="AE135" s="2"/>
      <c r="AF135" s="2"/>
      <c r="AG135" s="2"/>
      <c r="AH135" s="2"/>
      <c r="AI135" s="1"/>
      <c r="AJ135" s="1"/>
      <c r="AK135" s="1"/>
      <c r="AL135" s="1"/>
      <c r="AM135" s="1"/>
      <c r="AN135" s="1"/>
      <c r="AO135" s="1"/>
      <c r="AP135" s="1"/>
      <c r="AQ135" s="1"/>
      <c r="AR135" s="1"/>
      <c r="AS135" s="1"/>
      <c r="AT135" s="1"/>
      <c r="AU135" s="1"/>
      <c r="AW135" s="128"/>
      <c r="AX135" s="128"/>
      <c r="AY135" s="2"/>
      <c r="AZ135" s="2"/>
      <c r="BA135" s="2"/>
      <c r="BB135" s="2"/>
      <c r="BC135" s="2"/>
      <c r="BD135" s="2"/>
      <c r="BE135" s="2"/>
      <c r="BF135" s="2"/>
      <c r="BG135" s="1"/>
      <c r="BH135" s="1"/>
      <c r="BI135" s="1"/>
      <c r="BJ135" s="1"/>
      <c r="BK135" s="1"/>
      <c r="BL135" s="1"/>
      <c r="BM135" s="1"/>
      <c r="BN135" s="1"/>
      <c r="BO135" s="1"/>
      <c r="BP135" s="1"/>
      <c r="BQ135" s="1"/>
      <c r="BR135" s="1"/>
      <c r="BS135" s="1"/>
      <c r="BU135" s="128"/>
      <c r="BV135" s="128"/>
      <c r="BW135" s="2"/>
      <c r="BX135" s="2"/>
      <c r="BY135" s="2"/>
      <c r="BZ135" s="2"/>
      <c r="CA135" s="2"/>
      <c r="CB135" s="2"/>
      <c r="CC135" s="2"/>
      <c r="CD135" s="2"/>
      <c r="CE135" s="1"/>
      <c r="CF135" s="1"/>
      <c r="CG135" s="1"/>
      <c r="CH135" s="1"/>
      <c r="CI135" s="1"/>
      <c r="CJ135" s="1"/>
      <c r="CK135" s="1"/>
      <c r="CL135" s="1"/>
      <c r="CM135" s="1"/>
      <c r="CN135" s="1"/>
      <c r="CO135" s="1"/>
      <c r="CP135" s="1"/>
      <c r="CQ135" s="1"/>
      <c r="CS135" s="128"/>
      <c r="CT135" s="128"/>
      <c r="CU135" s="2"/>
      <c r="CV135" s="2"/>
      <c r="CW135" s="2"/>
      <c r="CX135" s="2"/>
      <c r="CY135" s="2"/>
      <c r="CZ135" s="2"/>
      <c r="DA135" s="2"/>
      <c r="DB135" s="2"/>
      <c r="DC135" s="1"/>
      <c r="DD135" s="1"/>
      <c r="DE135" s="1"/>
      <c r="DF135" s="1"/>
      <c r="DG135" s="1"/>
      <c r="DH135" s="1"/>
      <c r="DI135" s="1"/>
      <c r="DJ135" s="1"/>
      <c r="DK135" s="1"/>
      <c r="DL135" s="1"/>
      <c r="DM135" s="1"/>
      <c r="DN135" s="1"/>
      <c r="DO135" s="1"/>
      <c r="DQ135" s="128"/>
      <c r="DR135" s="128"/>
      <c r="DS135" s="2"/>
      <c r="DT135" s="2"/>
      <c r="DU135" s="2"/>
      <c r="DV135" s="2"/>
      <c r="DW135" s="2"/>
      <c r="DX135" s="2"/>
      <c r="DY135" s="2"/>
      <c r="DZ135" s="2"/>
      <c r="EA135" s="1"/>
      <c r="EB135" s="1"/>
      <c r="EC135" s="1"/>
      <c r="ED135" s="1"/>
      <c r="EE135" s="1"/>
      <c r="EF135" s="1"/>
      <c r="EG135" s="1"/>
      <c r="EH135" s="1"/>
      <c r="EI135" s="1"/>
      <c r="EJ135" s="1"/>
      <c r="EK135" s="1"/>
      <c r="EL135" s="1"/>
      <c r="EM135" s="1"/>
      <c r="EO135" s="128"/>
      <c r="EP135" s="128"/>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5:B135"/>
    <mergeCell ref="Y135:Z135"/>
    <mergeCell ref="AW135:AX135"/>
    <mergeCell ref="BU135:BV135"/>
    <mergeCell ref="CS135:CT135"/>
    <mergeCell ref="DQ135:DR135"/>
    <mergeCell ref="EO135:EP135"/>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FK149"/>
  <sheetViews>
    <sheetView topLeftCell="A48"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573</v>
      </c>
      <c r="B8" s="133"/>
      <c r="C8" s="4"/>
      <c r="D8" s="4"/>
      <c r="E8" s="4"/>
      <c r="F8" s="3"/>
      <c r="G8" s="3"/>
      <c r="H8" s="3"/>
      <c r="I8" s="3"/>
      <c r="J8" s="3"/>
      <c r="K8" s="3"/>
      <c r="L8" s="3"/>
      <c r="M8" s="3"/>
      <c r="N8" s="3"/>
      <c r="O8" s="3"/>
      <c r="P8" s="3"/>
      <c r="Q8" s="3"/>
      <c r="R8" s="3"/>
      <c r="S8" s="3"/>
      <c r="T8" s="3"/>
      <c r="U8" s="3"/>
      <c r="V8" s="3"/>
      <c r="W8" s="3"/>
      <c r="Y8" s="133" t="s">
        <v>573</v>
      </c>
      <c r="Z8" s="133"/>
      <c r="AA8" s="4"/>
      <c r="AB8" s="4"/>
      <c r="AC8" s="4"/>
      <c r="AD8" s="3"/>
      <c r="AE8" s="3"/>
      <c r="AF8" s="3"/>
      <c r="AG8" s="3"/>
      <c r="AH8" s="3"/>
      <c r="AI8" s="3"/>
      <c r="AJ8" s="3"/>
      <c r="AK8" s="3"/>
      <c r="AL8" s="3"/>
      <c r="AM8" s="3"/>
      <c r="AN8" s="3"/>
      <c r="AO8" s="3"/>
      <c r="AP8" s="3"/>
      <c r="AQ8" s="3"/>
      <c r="AR8" s="3"/>
      <c r="AS8" s="3"/>
      <c r="AT8" s="3"/>
      <c r="AU8" s="3"/>
      <c r="AW8" s="133" t="s">
        <v>573</v>
      </c>
      <c r="AX8" s="133"/>
      <c r="AY8" s="4"/>
      <c r="AZ8" s="4"/>
      <c r="BA8" s="4"/>
      <c r="BB8" s="3"/>
      <c r="BC8" s="3"/>
      <c r="BD8" s="3"/>
      <c r="BE8" s="3"/>
      <c r="BF8" s="3"/>
      <c r="BG8" s="3"/>
      <c r="BH8" s="3"/>
      <c r="BI8" s="3"/>
      <c r="BJ8" s="3"/>
      <c r="BK8" s="3"/>
      <c r="BL8" s="3"/>
      <c r="BM8" s="3"/>
      <c r="BN8" s="3"/>
      <c r="BO8" s="3"/>
      <c r="BP8" s="3"/>
      <c r="BQ8" s="3"/>
      <c r="BR8" s="3"/>
      <c r="BS8" s="3"/>
      <c r="BU8" s="133" t="s">
        <v>573</v>
      </c>
      <c r="BV8" s="133"/>
      <c r="BW8" s="4"/>
      <c r="BX8" s="4"/>
      <c r="BY8" s="4"/>
      <c r="BZ8" s="3"/>
      <c r="CA8" s="3"/>
      <c r="CB8" s="3"/>
      <c r="CC8" s="3"/>
      <c r="CD8" s="3"/>
      <c r="CE8" s="3"/>
      <c r="CF8" s="3"/>
      <c r="CG8" s="3"/>
      <c r="CH8" s="3"/>
      <c r="CI8" s="3"/>
      <c r="CJ8" s="3"/>
      <c r="CK8" s="3"/>
      <c r="CL8" s="3"/>
      <c r="CM8" s="3"/>
      <c r="CN8" s="3"/>
      <c r="CO8" s="3"/>
      <c r="CP8" s="3"/>
      <c r="CQ8" s="3"/>
      <c r="CS8" s="133" t="s">
        <v>573</v>
      </c>
      <c r="CT8" s="133"/>
      <c r="CU8" s="4"/>
      <c r="CV8" s="4"/>
      <c r="CW8" s="4"/>
      <c r="CX8" s="3"/>
      <c r="CY8" s="3"/>
      <c r="CZ8" s="3"/>
      <c r="DA8" s="3"/>
      <c r="DB8" s="3"/>
      <c r="DC8" s="3"/>
      <c r="DD8" s="3"/>
      <c r="DE8" s="3"/>
      <c r="DF8" s="3"/>
      <c r="DG8" s="3"/>
      <c r="DH8" s="3"/>
      <c r="DI8" s="3"/>
      <c r="DJ8" s="3"/>
      <c r="DK8" s="3"/>
      <c r="DL8" s="3"/>
      <c r="DM8" s="3"/>
      <c r="DN8" s="3"/>
      <c r="DO8" s="3"/>
      <c r="DQ8" s="133" t="s">
        <v>573</v>
      </c>
      <c r="DR8" s="133"/>
      <c r="DS8" s="4"/>
      <c r="DT8" s="4"/>
      <c r="DU8" s="4"/>
      <c r="DV8" s="3"/>
      <c r="DW8" s="3"/>
      <c r="DX8" s="3"/>
      <c r="DY8" s="3"/>
      <c r="DZ8" s="3"/>
      <c r="EA8" s="3"/>
      <c r="EB8" s="3"/>
      <c r="EC8" s="3"/>
      <c r="ED8" s="3"/>
      <c r="EE8" s="3"/>
      <c r="EF8" s="3"/>
      <c r="EG8" s="3"/>
      <c r="EH8" s="3"/>
      <c r="EI8" s="3"/>
      <c r="EJ8" s="3"/>
      <c r="EK8" s="3"/>
      <c r="EL8" s="3"/>
      <c r="EM8" s="3"/>
      <c r="EO8" s="133" t="s">
        <v>573</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80">
      <c r="A13" s="3"/>
      <c r="B13" s="13" t="s">
        <v>574</v>
      </c>
      <c r="C13" s="4">
        <v>0.2</v>
      </c>
      <c r="D13" s="4">
        <v>0.2</v>
      </c>
      <c r="E13" s="4">
        <v>0.2</v>
      </c>
      <c r="F13" s="4">
        <v>0.2</v>
      </c>
      <c r="G13" s="4">
        <v>0.2</v>
      </c>
      <c r="H13" s="4">
        <v>0.2</v>
      </c>
      <c r="I13" s="4">
        <v>0.2</v>
      </c>
      <c r="J13" s="4">
        <v>0.2</v>
      </c>
      <c r="K13" s="4">
        <v>0.2</v>
      </c>
      <c r="L13" s="4">
        <v>0.2</v>
      </c>
      <c r="M13" s="4">
        <v>0.2</v>
      </c>
      <c r="N13" s="4">
        <v>0.2</v>
      </c>
      <c r="O13" s="4">
        <v>0.2</v>
      </c>
      <c r="P13" s="4">
        <v>0.2</v>
      </c>
      <c r="Q13" s="4">
        <v>0.2</v>
      </c>
      <c r="R13" s="4">
        <v>0.1</v>
      </c>
      <c r="S13" s="4">
        <v>0.1</v>
      </c>
      <c r="T13" s="4">
        <v>0.1</v>
      </c>
      <c r="U13" s="4">
        <v>0.2</v>
      </c>
      <c r="V13" s="4">
        <v>0.1</v>
      </c>
      <c r="W13" s="4">
        <v>0.2</v>
      </c>
      <c r="Y13" s="3"/>
      <c r="Z13" s="13" t="s">
        <v>574</v>
      </c>
      <c r="AA13" s="4">
        <v>0.8</v>
      </c>
      <c r="AB13" s="4">
        <v>0.9</v>
      </c>
      <c r="AC13" s="4">
        <v>0.9</v>
      </c>
      <c r="AD13" s="4">
        <v>0.9</v>
      </c>
      <c r="AE13" s="4">
        <v>0.9</v>
      </c>
      <c r="AF13" s="4">
        <v>0.8</v>
      </c>
      <c r="AG13" s="4">
        <v>0.8</v>
      </c>
      <c r="AH13" s="4">
        <v>0.7</v>
      </c>
      <c r="AI13" s="4">
        <v>0.8</v>
      </c>
      <c r="AJ13" s="4">
        <v>0.7</v>
      </c>
      <c r="AK13" s="4">
        <v>0.7</v>
      </c>
      <c r="AL13" s="4">
        <v>0.7</v>
      </c>
      <c r="AM13" s="4">
        <v>0.6</v>
      </c>
      <c r="AN13" s="4">
        <v>0.5</v>
      </c>
      <c r="AO13" s="4">
        <v>0.5</v>
      </c>
      <c r="AP13" s="4">
        <v>0.5</v>
      </c>
      <c r="AQ13" s="4">
        <v>0.5</v>
      </c>
      <c r="AR13" s="4">
        <v>0.5</v>
      </c>
      <c r="AS13" s="4">
        <v>0.5</v>
      </c>
      <c r="AT13" s="4">
        <v>0.5</v>
      </c>
      <c r="AU13" s="4">
        <v>0.5</v>
      </c>
      <c r="AW13" s="3"/>
      <c r="AX13" s="13" t="s">
        <v>574</v>
      </c>
      <c r="AY13" s="4">
        <v>0.8</v>
      </c>
      <c r="AZ13" s="4">
        <v>0.8</v>
      </c>
      <c r="BA13" s="4">
        <v>0.9</v>
      </c>
      <c r="BB13" s="4">
        <v>0.9</v>
      </c>
      <c r="BC13" s="4">
        <v>0.9</v>
      </c>
      <c r="BD13" s="4">
        <v>0.8</v>
      </c>
      <c r="BE13" s="4">
        <v>0.8</v>
      </c>
      <c r="BF13" s="4">
        <v>0.8</v>
      </c>
      <c r="BG13" s="4">
        <v>0.8</v>
      </c>
      <c r="BH13" s="4">
        <v>0.8</v>
      </c>
      <c r="BI13" s="4">
        <v>0.8</v>
      </c>
      <c r="BJ13" s="4">
        <v>0.8</v>
      </c>
      <c r="BK13" s="4">
        <v>0.8</v>
      </c>
      <c r="BL13" s="4">
        <v>0.8</v>
      </c>
      <c r="BM13" s="4">
        <v>0.8</v>
      </c>
      <c r="BN13" s="4">
        <v>0.8</v>
      </c>
      <c r="BO13" s="4">
        <v>0.7</v>
      </c>
      <c r="BP13" s="4">
        <v>0.8</v>
      </c>
      <c r="BQ13" s="4">
        <v>0.8</v>
      </c>
      <c r="BR13" s="4">
        <v>0.9</v>
      </c>
      <c r="BS13" s="4">
        <v>0.9</v>
      </c>
      <c r="BU13" s="3"/>
      <c r="BV13" s="13" t="s">
        <v>574</v>
      </c>
      <c r="BW13" s="4">
        <v>0.1</v>
      </c>
      <c r="BX13" s="4">
        <v>0.1</v>
      </c>
      <c r="BY13" s="4">
        <v>0.1</v>
      </c>
      <c r="BZ13" s="4">
        <v>0.1</v>
      </c>
      <c r="CA13" s="4">
        <v>0.1</v>
      </c>
      <c r="CB13" s="4">
        <v>0.1</v>
      </c>
      <c r="CC13" s="4">
        <v>0.1</v>
      </c>
      <c r="CD13" s="4">
        <v>0.1</v>
      </c>
      <c r="CE13" s="4">
        <v>0.1</v>
      </c>
      <c r="CF13" s="4">
        <v>0.1</v>
      </c>
      <c r="CG13" s="4">
        <v>0.1</v>
      </c>
      <c r="CH13" s="4">
        <v>0.1</v>
      </c>
      <c r="CI13" s="4">
        <v>0.1</v>
      </c>
      <c r="CJ13" s="4">
        <v>0.1</v>
      </c>
      <c r="CK13" s="4">
        <v>0.1</v>
      </c>
      <c r="CL13" s="4">
        <v>0.1</v>
      </c>
      <c r="CM13" s="4">
        <v>0.1</v>
      </c>
      <c r="CN13" s="4">
        <v>0.1</v>
      </c>
      <c r="CO13" s="4">
        <v>0.1</v>
      </c>
      <c r="CP13" s="4">
        <v>0.1</v>
      </c>
      <c r="CQ13" s="4">
        <v>0.1</v>
      </c>
      <c r="CS13" s="3"/>
      <c r="CT13" s="13" t="s">
        <v>574</v>
      </c>
      <c r="CU13" s="4">
        <v>0.1</v>
      </c>
      <c r="CV13" s="4">
        <v>0.1</v>
      </c>
      <c r="CW13" s="4">
        <v>0.1</v>
      </c>
      <c r="CX13" s="4">
        <v>0.1</v>
      </c>
      <c r="CY13" s="4">
        <v>0.1</v>
      </c>
      <c r="CZ13" s="4">
        <v>0.1</v>
      </c>
      <c r="DA13" s="4">
        <v>0.1</v>
      </c>
      <c r="DB13" s="4">
        <v>0.1</v>
      </c>
      <c r="DC13" s="4">
        <v>0.1</v>
      </c>
      <c r="DD13" s="4">
        <v>0.1</v>
      </c>
      <c r="DE13" s="4">
        <v>0.1</v>
      </c>
      <c r="DF13" s="4">
        <v>0.1</v>
      </c>
      <c r="DG13" s="4">
        <v>0.1</v>
      </c>
      <c r="DH13" s="4">
        <v>0.1</v>
      </c>
      <c r="DI13" s="4">
        <v>0.1</v>
      </c>
      <c r="DJ13" s="4">
        <v>0.1</v>
      </c>
      <c r="DK13" s="4">
        <v>0.1</v>
      </c>
      <c r="DL13" s="4">
        <v>0.1</v>
      </c>
      <c r="DM13" s="4">
        <v>0.1</v>
      </c>
      <c r="DN13" s="4">
        <v>0.1</v>
      </c>
      <c r="DO13" s="4">
        <v>0.1</v>
      </c>
      <c r="DQ13" s="3"/>
      <c r="DR13" s="13" t="s">
        <v>574</v>
      </c>
      <c r="DS13" s="4">
        <v>0.3</v>
      </c>
      <c r="DT13" s="4">
        <v>0.3</v>
      </c>
      <c r="DU13" s="4">
        <v>0.3</v>
      </c>
      <c r="DV13" s="4">
        <v>0.3</v>
      </c>
      <c r="DW13" s="4">
        <v>0.3</v>
      </c>
      <c r="DX13" s="4">
        <v>0.3</v>
      </c>
      <c r="DY13" s="4">
        <v>0.3</v>
      </c>
      <c r="DZ13" s="4">
        <v>0.3</v>
      </c>
      <c r="EA13" s="4">
        <v>0.3</v>
      </c>
      <c r="EB13" s="4">
        <v>0.3</v>
      </c>
      <c r="EC13" s="4">
        <v>0.3</v>
      </c>
      <c r="ED13" s="4">
        <v>0.3</v>
      </c>
      <c r="EE13" s="4">
        <v>0.4</v>
      </c>
      <c r="EF13" s="4">
        <v>0.4</v>
      </c>
      <c r="EG13" s="4">
        <v>0.4</v>
      </c>
      <c r="EH13" s="4">
        <v>0.4</v>
      </c>
      <c r="EI13" s="4">
        <v>0.4</v>
      </c>
      <c r="EJ13" s="4">
        <v>0.4</v>
      </c>
      <c r="EK13" s="4">
        <v>0.4</v>
      </c>
      <c r="EL13" s="4">
        <v>0.4</v>
      </c>
      <c r="EM13" s="4">
        <v>0.4</v>
      </c>
      <c r="EO13" s="3"/>
      <c r="EP13" s="13" t="s">
        <v>574</v>
      </c>
      <c r="EQ13" s="4">
        <v>0.3</v>
      </c>
      <c r="ER13" s="4">
        <v>0.3</v>
      </c>
      <c r="ES13" s="4">
        <v>0.3</v>
      </c>
      <c r="ET13" s="4">
        <v>0.3</v>
      </c>
      <c r="EU13" s="4">
        <v>0.3</v>
      </c>
      <c r="EV13" s="4">
        <v>0.3</v>
      </c>
      <c r="EW13" s="4">
        <v>0.3</v>
      </c>
      <c r="EX13" s="4">
        <v>0.3</v>
      </c>
      <c r="EY13" s="4">
        <v>0.3</v>
      </c>
      <c r="EZ13" s="4">
        <v>0.3</v>
      </c>
      <c r="FA13" s="4">
        <v>0.3</v>
      </c>
      <c r="FB13" s="4">
        <v>0.3</v>
      </c>
      <c r="FC13" s="4">
        <v>0.3</v>
      </c>
      <c r="FD13" s="4">
        <v>0.3</v>
      </c>
      <c r="FE13" s="4">
        <v>0.3</v>
      </c>
      <c r="FF13" s="4">
        <v>0.3</v>
      </c>
      <c r="FG13" s="4">
        <v>0.3</v>
      </c>
      <c r="FH13" s="4">
        <v>0.3</v>
      </c>
      <c r="FI13" s="4">
        <v>0.3</v>
      </c>
      <c r="FJ13" s="4">
        <v>0.3</v>
      </c>
      <c r="FK13" s="4">
        <v>0.3</v>
      </c>
    </row>
    <row r="14" spans="1:167" ht="14.5">
      <c r="A14" s="128"/>
      <c r="B14" s="128"/>
      <c r="C14" s="2"/>
      <c r="D14" s="2"/>
      <c r="E14" s="2"/>
      <c r="F14" s="2"/>
      <c r="G14" s="2"/>
      <c r="H14" s="2"/>
      <c r="I14" s="2"/>
      <c r="J14" s="2"/>
      <c r="K14" s="2"/>
      <c r="L14" s="2"/>
      <c r="M14" s="2"/>
      <c r="N14" s="2"/>
      <c r="O14" s="2"/>
      <c r="P14" s="2"/>
      <c r="Q14" s="2"/>
      <c r="R14" s="2"/>
      <c r="S14" s="2"/>
      <c r="T14" s="2"/>
      <c r="U14" s="2"/>
      <c r="V14" s="2"/>
      <c r="W14" s="2"/>
      <c r="Y14" s="128"/>
      <c r="Z14" s="128"/>
      <c r="AA14" s="2"/>
      <c r="AB14" s="2"/>
      <c r="AC14" s="2"/>
      <c r="AD14" s="2"/>
      <c r="AE14" s="2"/>
      <c r="AF14" s="2"/>
      <c r="AG14" s="2"/>
      <c r="AH14" s="2"/>
      <c r="AI14" s="2"/>
      <c r="AJ14" s="2"/>
      <c r="AK14" s="2"/>
      <c r="AL14" s="2"/>
      <c r="AM14" s="2"/>
      <c r="AN14" s="2"/>
      <c r="AO14" s="2"/>
      <c r="AP14" s="2"/>
      <c r="AQ14" s="2"/>
      <c r="AR14" s="2"/>
      <c r="AS14" s="2"/>
      <c r="AT14" s="2"/>
      <c r="AU14" s="2"/>
      <c r="AW14" s="128"/>
      <c r="AX14" s="128"/>
      <c r="AY14" s="2"/>
      <c r="AZ14" s="2"/>
      <c r="BA14" s="2"/>
      <c r="BB14" s="2"/>
      <c r="BC14" s="2"/>
      <c r="BD14" s="2"/>
      <c r="BE14" s="2"/>
      <c r="BF14" s="2"/>
      <c r="BG14" s="2"/>
      <c r="BH14" s="2"/>
      <c r="BI14" s="2"/>
      <c r="BJ14" s="2"/>
      <c r="BK14" s="2"/>
      <c r="BL14" s="2"/>
      <c r="BM14" s="2"/>
      <c r="BN14" s="2"/>
      <c r="BO14" s="2"/>
      <c r="BP14" s="2"/>
      <c r="BQ14" s="2"/>
      <c r="BR14" s="2"/>
      <c r="BS14" s="2"/>
      <c r="BU14" s="128"/>
      <c r="BV14" s="128"/>
      <c r="BW14" s="2"/>
      <c r="BX14" s="2"/>
      <c r="BY14" s="2"/>
      <c r="BZ14" s="2"/>
      <c r="CA14" s="2"/>
      <c r="CB14" s="2"/>
      <c r="CC14" s="2"/>
      <c r="CD14" s="2"/>
      <c r="CE14" s="2"/>
      <c r="CF14" s="2"/>
      <c r="CG14" s="2"/>
      <c r="CH14" s="2"/>
      <c r="CI14" s="2"/>
      <c r="CJ14" s="2"/>
      <c r="CK14" s="2"/>
      <c r="CL14" s="2"/>
      <c r="CM14" s="2"/>
      <c r="CN14" s="2"/>
      <c r="CO14" s="2"/>
      <c r="CP14" s="2"/>
      <c r="CQ14" s="2"/>
      <c r="CS14" s="128"/>
      <c r="CT14" s="128"/>
      <c r="CU14" s="2"/>
      <c r="CV14" s="2"/>
      <c r="CW14" s="2"/>
      <c r="CX14" s="2"/>
      <c r="CY14" s="2"/>
      <c r="CZ14" s="2"/>
      <c r="DA14" s="2"/>
      <c r="DB14" s="2"/>
      <c r="DC14" s="2"/>
      <c r="DD14" s="2"/>
      <c r="DE14" s="2"/>
      <c r="DF14" s="2"/>
      <c r="DG14" s="2"/>
      <c r="DH14" s="2"/>
      <c r="DI14" s="2"/>
      <c r="DJ14" s="2"/>
      <c r="DK14" s="2"/>
      <c r="DL14" s="2"/>
      <c r="DM14" s="2"/>
      <c r="DN14" s="2"/>
      <c r="DO14" s="2"/>
      <c r="DQ14" s="128"/>
      <c r="DR14" s="128"/>
      <c r="DS14" s="2"/>
      <c r="DT14" s="2"/>
      <c r="DU14" s="2"/>
      <c r="DV14" s="2"/>
      <c r="DW14" s="2"/>
      <c r="DX14" s="2"/>
      <c r="DY14" s="2"/>
      <c r="DZ14" s="2"/>
      <c r="EA14" s="2"/>
      <c r="EB14" s="2"/>
      <c r="EC14" s="2"/>
      <c r="ED14" s="2"/>
      <c r="EE14" s="2"/>
      <c r="EF14" s="2"/>
      <c r="EG14" s="2"/>
      <c r="EH14" s="2"/>
      <c r="EI14" s="2"/>
      <c r="EJ14" s="2"/>
      <c r="EK14" s="2"/>
      <c r="EL14" s="2"/>
      <c r="EM14" s="2"/>
      <c r="EO14" s="128"/>
      <c r="EP14" s="128"/>
      <c r="EQ14" s="2"/>
      <c r="ER14" s="2"/>
      <c r="ES14" s="2"/>
      <c r="ET14" s="2"/>
      <c r="EU14" s="2"/>
      <c r="EV14" s="2"/>
      <c r="EW14" s="2"/>
      <c r="EX14" s="2"/>
      <c r="EY14" s="2"/>
      <c r="EZ14" s="2"/>
      <c r="FA14" s="2"/>
      <c r="FB14" s="2"/>
      <c r="FC14" s="2"/>
      <c r="FD14" s="2"/>
      <c r="FE14" s="2"/>
      <c r="FF14" s="2"/>
      <c r="FG14" s="2"/>
      <c r="FH14" s="2"/>
      <c r="FI14" s="2"/>
      <c r="FJ14" s="2"/>
      <c r="FK14" s="2"/>
    </row>
    <row r="15" spans="1:167" ht="14.5">
      <c r="A15" s="1"/>
      <c r="B15" s="11" t="s">
        <v>517</v>
      </c>
      <c r="C15" s="2"/>
      <c r="D15" s="2"/>
      <c r="E15" s="2"/>
      <c r="F15" s="2"/>
      <c r="G15" s="2"/>
      <c r="H15" s="2"/>
      <c r="I15" s="2"/>
      <c r="J15" s="2"/>
      <c r="K15" s="2"/>
      <c r="L15" s="2"/>
      <c r="M15" s="2"/>
      <c r="N15" s="2"/>
      <c r="O15" s="2"/>
      <c r="P15" s="2"/>
      <c r="Q15" s="2"/>
      <c r="R15" s="2"/>
      <c r="S15" s="2"/>
      <c r="T15" s="2"/>
      <c r="U15" s="2"/>
      <c r="V15" s="2"/>
      <c r="W15" s="2"/>
      <c r="Y15" s="1"/>
      <c r="Z15" s="11" t="s">
        <v>517</v>
      </c>
      <c r="AA15" s="2"/>
      <c r="AB15" s="2"/>
      <c r="AC15" s="2"/>
      <c r="AD15" s="2"/>
      <c r="AE15" s="2"/>
      <c r="AF15" s="2"/>
      <c r="AG15" s="2"/>
      <c r="AH15" s="2"/>
      <c r="AI15" s="2"/>
      <c r="AJ15" s="2"/>
      <c r="AK15" s="2"/>
      <c r="AL15" s="2"/>
      <c r="AM15" s="2"/>
      <c r="AN15" s="2"/>
      <c r="AO15" s="2"/>
      <c r="AP15" s="2"/>
      <c r="AQ15" s="2"/>
      <c r="AR15" s="2"/>
      <c r="AS15" s="2"/>
      <c r="AT15" s="2"/>
      <c r="AU15" s="2"/>
      <c r="AW15" s="1"/>
      <c r="AX15" s="11" t="s">
        <v>517</v>
      </c>
      <c r="AY15" s="2"/>
      <c r="AZ15" s="2"/>
      <c r="BA15" s="2"/>
      <c r="BB15" s="2"/>
      <c r="BC15" s="2"/>
      <c r="BD15" s="2"/>
      <c r="BE15" s="2"/>
      <c r="BF15" s="2"/>
      <c r="BG15" s="2"/>
      <c r="BH15" s="2"/>
      <c r="BI15" s="2"/>
      <c r="BJ15" s="2"/>
      <c r="BK15" s="2"/>
      <c r="BL15" s="2"/>
      <c r="BM15" s="2"/>
      <c r="BN15" s="2"/>
      <c r="BO15" s="2"/>
      <c r="BP15" s="2"/>
      <c r="BQ15" s="2"/>
      <c r="BR15" s="2"/>
      <c r="BS15" s="2"/>
      <c r="BU15" s="1"/>
      <c r="BV15" s="11" t="s">
        <v>517</v>
      </c>
      <c r="BW15" s="2"/>
      <c r="BX15" s="2"/>
      <c r="BY15" s="2"/>
      <c r="BZ15" s="2"/>
      <c r="CA15" s="2"/>
      <c r="CB15" s="2"/>
      <c r="CC15" s="2"/>
      <c r="CD15" s="2"/>
      <c r="CE15" s="2"/>
      <c r="CF15" s="2"/>
      <c r="CG15" s="2"/>
      <c r="CH15" s="2"/>
      <c r="CI15" s="2"/>
      <c r="CJ15" s="2"/>
      <c r="CK15" s="2"/>
      <c r="CL15" s="2"/>
      <c r="CM15" s="2"/>
      <c r="CN15" s="2"/>
      <c r="CO15" s="2"/>
      <c r="CP15" s="2"/>
      <c r="CQ15" s="2"/>
      <c r="CS15" s="1"/>
      <c r="CT15" s="11" t="s">
        <v>517</v>
      </c>
      <c r="CU15" s="2"/>
      <c r="CV15" s="2"/>
      <c r="CW15" s="2"/>
      <c r="CX15" s="2"/>
      <c r="CY15" s="2"/>
      <c r="CZ15" s="2"/>
      <c r="DA15" s="2"/>
      <c r="DB15" s="2"/>
      <c r="DC15" s="2"/>
      <c r="DD15" s="2"/>
      <c r="DE15" s="2"/>
      <c r="DF15" s="2"/>
      <c r="DG15" s="2"/>
      <c r="DH15" s="2"/>
      <c r="DI15" s="2"/>
      <c r="DJ15" s="2"/>
      <c r="DK15" s="2"/>
      <c r="DL15" s="2"/>
      <c r="DM15" s="2"/>
      <c r="DN15" s="2"/>
      <c r="DO15" s="2"/>
      <c r="DQ15" s="1"/>
      <c r="DR15" s="11" t="s">
        <v>517</v>
      </c>
      <c r="DS15" s="2"/>
      <c r="DT15" s="2"/>
      <c r="DU15" s="2"/>
      <c r="DV15" s="2"/>
      <c r="DW15" s="2"/>
      <c r="DX15" s="2"/>
      <c r="DY15" s="2"/>
      <c r="DZ15" s="2"/>
      <c r="EA15" s="2"/>
      <c r="EB15" s="2"/>
      <c r="EC15" s="2"/>
      <c r="ED15" s="2"/>
      <c r="EE15" s="2"/>
      <c r="EF15" s="2"/>
      <c r="EG15" s="2"/>
      <c r="EH15" s="2"/>
      <c r="EI15" s="2"/>
      <c r="EJ15" s="2"/>
      <c r="EK15" s="2"/>
      <c r="EL15" s="2"/>
      <c r="EM15" s="2"/>
      <c r="EO15" s="1"/>
      <c r="EP15" s="11" t="s">
        <v>517</v>
      </c>
      <c r="EQ15" s="2"/>
      <c r="ER15" s="2"/>
      <c r="ES15" s="2"/>
      <c r="ET15" s="2"/>
      <c r="EU15" s="2"/>
      <c r="EV15" s="2"/>
      <c r="EW15" s="2"/>
      <c r="EX15" s="2"/>
      <c r="EY15" s="2"/>
      <c r="EZ15" s="2"/>
      <c r="FA15" s="2"/>
      <c r="FB15" s="2"/>
      <c r="FC15" s="2"/>
      <c r="FD15" s="2"/>
      <c r="FE15" s="2"/>
      <c r="FF15" s="2"/>
      <c r="FG15" s="2"/>
      <c r="FH15" s="2"/>
      <c r="FI15" s="2"/>
      <c r="FJ15" s="2"/>
      <c r="FK15" s="2"/>
    </row>
    <row r="16" spans="1:167" ht="15.5">
      <c r="A16" s="1"/>
      <c r="B16" s="9" t="s">
        <v>518</v>
      </c>
      <c r="C16" s="2">
        <v>1.35</v>
      </c>
      <c r="D16" s="2">
        <v>1.34</v>
      </c>
      <c r="E16" s="2">
        <v>1.34</v>
      </c>
      <c r="F16" s="2">
        <v>1.34</v>
      </c>
      <c r="G16" s="2">
        <v>1.33</v>
      </c>
      <c r="H16" s="2">
        <v>1.31</v>
      </c>
      <c r="I16" s="2">
        <v>1.29</v>
      </c>
      <c r="J16" s="2">
        <v>1.28</v>
      </c>
      <c r="K16" s="2">
        <v>1.26</v>
      </c>
      <c r="L16" s="2">
        <v>1.24</v>
      </c>
      <c r="M16" s="2">
        <v>1.21</v>
      </c>
      <c r="N16" s="2">
        <v>1.2</v>
      </c>
      <c r="O16" s="2">
        <v>1.17</v>
      </c>
      <c r="P16" s="2">
        <v>1.1399999999999999</v>
      </c>
      <c r="Q16" s="2">
        <v>1.1100000000000001</v>
      </c>
      <c r="R16" s="2">
        <v>1.08</v>
      </c>
      <c r="S16" s="2">
        <v>1.05</v>
      </c>
      <c r="T16" s="2">
        <v>1.03</v>
      </c>
      <c r="U16" s="2">
        <v>1.01</v>
      </c>
      <c r="V16" s="2">
        <v>0.99</v>
      </c>
      <c r="W16" s="2">
        <v>0.96</v>
      </c>
      <c r="Y16" s="1"/>
      <c r="Z16" s="9" t="s">
        <v>518</v>
      </c>
      <c r="AA16" s="2">
        <v>2.58</v>
      </c>
      <c r="AB16" s="2">
        <v>2.58</v>
      </c>
      <c r="AC16" s="2">
        <v>2.59</v>
      </c>
      <c r="AD16" s="2">
        <v>2.54</v>
      </c>
      <c r="AE16" s="2">
        <v>2.52</v>
      </c>
      <c r="AF16" s="2">
        <v>2.4900000000000002</v>
      </c>
      <c r="AG16" s="2">
        <v>2.46</v>
      </c>
      <c r="AH16" s="2">
        <v>2.44</v>
      </c>
      <c r="AI16" s="2">
        <v>2.41</v>
      </c>
      <c r="AJ16" s="2">
        <v>2.37</v>
      </c>
      <c r="AK16" s="2">
        <v>2.33</v>
      </c>
      <c r="AL16" s="2">
        <v>2.2799999999999998</v>
      </c>
      <c r="AM16" s="2">
        <v>2.25</v>
      </c>
      <c r="AN16" s="2">
        <v>2.19</v>
      </c>
      <c r="AO16" s="2">
        <v>2.16</v>
      </c>
      <c r="AP16" s="2">
        <v>2.12</v>
      </c>
      <c r="AQ16" s="2">
        <v>2.09</v>
      </c>
      <c r="AR16" s="2">
        <v>2.0699999999999998</v>
      </c>
      <c r="AS16" s="2">
        <v>2.04</v>
      </c>
      <c r="AT16" s="2">
        <v>2.02</v>
      </c>
      <c r="AU16" s="2">
        <v>2</v>
      </c>
      <c r="AW16" s="1"/>
      <c r="AX16" s="9" t="s">
        <v>518</v>
      </c>
      <c r="AY16" s="2">
        <v>5.2</v>
      </c>
      <c r="AZ16" s="2">
        <v>5.24</v>
      </c>
      <c r="BA16" s="2">
        <v>5.28</v>
      </c>
      <c r="BB16" s="2">
        <v>5.28</v>
      </c>
      <c r="BC16" s="2">
        <v>5.31</v>
      </c>
      <c r="BD16" s="2">
        <v>5.31</v>
      </c>
      <c r="BE16" s="2">
        <v>5.34</v>
      </c>
      <c r="BF16" s="2">
        <v>5.34</v>
      </c>
      <c r="BG16" s="2">
        <v>5.37</v>
      </c>
      <c r="BH16" s="2">
        <v>5.38</v>
      </c>
      <c r="BI16" s="2">
        <v>5.37</v>
      </c>
      <c r="BJ16" s="2">
        <v>5.42</v>
      </c>
      <c r="BK16" s="2">
        <v>5.41</v>
      </c>
      <c r="BL16" s="2">
        <v>5.35</v>
      </c>
      <c r="BM16" s="2">
        <v>5.28</v>
      </c>
      <c r="BN16" s="2">
        <v>5.21</v>
      </c>
      <c r="BO16" s="2">
        <v>5.17</v>
      </c>
      <c r="BP16" s="2">
        <v>5.12</v>
      </c>
      <c r="BQ16" s="2">
        <v>5.09</v>
      </c>
      <c r="BR16" s="2">
        <v>5.05</v>
      </c>
      <c r="BS16" s="2">
        <v>5.03</v>
      </c>
      <c r="BU16" s="1"/>
      <c r="BV16" s="9" t="s">
        <v>518</v>
      </c>
      <c r="BW16" s="2">
        <v>0.53</v>
      </c>
      <c r="BX16" s="2">
        <v>0.54</v>
      </c>
      <c r="BY16" s="2">
        <v>0.55000000000000004</v>
      </c>
      <c r="BZ16" s="2">
        <v>0.56000000000000005</v>
      </c>
      <c r="CA16" s="2">
        <v>0.57999999999999996</v>
      </c>
      <c r="CB16" s="2">
        <v>0.59</v>
      </c>
      <c r="CC16" s="2">
        <v>0.57999999999999996</v>
      </c>
      <c r="CD16" s="2">
        <v>0.57999999999999996</v>
      </c>
      <c r="CE16" s="2">
        <v>0.59</v>
      </c>
      <c r="CF16" s="2">
        <v>0.59</v>
      </c>
      <c r="CG16" s="2">
        <v>0.59</v>
      </c>
      <c r="CH16" s="2">
        <v>0.57999999999999996</v>
      </c>
      <c r="CI16" s="2">
        <v>0.57999999999999996</v>
      </c>
      <c r="CJ16" s="2">
        <v>0.56999999999999995</v>
      </c>
      <c r="CK16" s="2">
        <v>0.56000000000000005</v>
      </c>
      <c r="CL16" s="2">
        <v>0.56000000000000005</v>
      </c>
      <c r="CM16" s="2">
        <v>0.55000000000000004</v>
      </c>
      <c r="CN16" s="2">
        <v>0.54</v>
      </c>
      <c r="CO16" s="2">
        <v>0.54</v>
      </c>
      <c r="CP16" s="2">
        <v>0.54</v>
      </c>
      <c r="CQ16" s="2">
        <v>0.54</v>
      </c>
      <c r="CS16" s="1"/>
      <c r="CT16" s="9" t="s">
        <v>518</v>
      </c>
      <c r="CU16" s="2">
        <v>0.56000000000000005</v>
      </c>
      <c r="CV16" s="2">
        <v>0.56000000000000005</v>
      </c>
      <c r="CW16" s="2">
        <v>0.55000000000000004</v>
      </c>
      <c r="CX16" s="2">
        <v>0.54</v>
      </c>
      <c r="CY16" s="2">
        <v>0.54</v>
      </c>
      <c r="CZ16" s="2">
        <v>0.53</v>
      </c>
      <c r="DA16" s="2">
        <v>0.52</v>
      </c>
      <c r="DB16" s="2">
        <v>0.51</v>
      </c>
      <c r="DC16" s="2">
        <v>0.5</v>
      </c>
      <c r="DD16" s="2">
        <v>0.5</v>
      </c>
      <c r="DE16" s="2">
        <v>0.49</v>
      </c>
      <c r="DF16" s="2">
        <v>0.48</v>
      </c>
      <c r="DG16" s="2">
        <v>0.47</v>
      </c>
      <c r="DH16" s="2">
        <v>0.46</v>
      </c>
      <c r="DI16" s="2">
        <v>0.45</v>
      </c>
      <c r="DJ16" s="2">
        <v>0.44</v>
      </c>
      <c r="DK16" s="2">
        <v>0.44</v>
      </c>
      <c r="DL16" s="2">
        <v>0.43</v>
      </c>
      <c r="DM16" s="2">
        <v>0.42</v>
      </c>
      <c r="DN16" s="2">
        <v>0.42</v>
      </c>
      <c r="DO16" s="2">
        <v>0.42</v>
      </c>
      <c r="DQ16" s="1"/>
      <c r="DR16" s="9" t="s">
        <v>518</v>
      </c>
      <c r="DS16" s="2">
        <v>1.69</v>
      </c>
      <c r="DT16" s="2">
        <v>1.7</v>
      </c>
      <c r="DU16" s="2">
        <v>1.72</v>
      </c>
      <c r="DV16" s="2">
        <v>1.74</v>
      </c>
      <c r="DW16" s="2">
        <v>1.75</v>
      </c>
      <c r="DX16" s="2">
        <v>1.8</v>
      </c>
      <c r="DY16" s="2">
        <v>1.83</v>
      </c>
      <c r="DZ16" s="2">
        <v>1.86</v>
      </c>
      <c r="EA16" s="2">
        <v>1.87</v>
      </c>
      <c r="EB16" s="2">
        <v>1.9</v>
      </c>
      <c r="EC16" s="2">
        <v>1.92</v>
      </c>
      <c r="ED16" s="2">
        <v>1.92</v>
      </c>
      <c r="EE16" s="2">
        <v>1.94</v>
      </c>
      <c r="EF16" s="2">
        <v>1.93</v>
      </c>
      <c r="EG16" s="2">
        <v>1.95</v>
      </c>
      <c r="EH16" s="2">
        <v>1.98</v>
      </c>
      <c r="EI16" s="2">
        <v>1.98</v>
      </c>
      <c r="EJ16" s="2">
        <v>1.98</v>
      </c>
      <c r="EK16" s="2">
        <v>1.99</v>
      </c>
      <c r="EL16" s="2">
        <v>2</v>
      </c>
      <c r="EM16" s="2">
        <v>2</v>
      </c>
      <c r="EO16" s="1"/>
      <c r="EP16" s="9" t="s">
        <v>518</v>
      </c>
      <c r="EQ16" s="2">
        <v>1.34</v>
      </c>
      <c r="ER16" s="2">
        <v>1.36</v>
      </c>
      <c r="ES16" s="2">
        <v>1.42</v>
      </c>
      <c r="ET16" s="2">
        <v>1.44</v>
      </c>
      <c r="EU16" s="2">
        <v>1.44</v>
      </c>
      <c r="EV16" s="2">
        <v>1.44</v>
      </c>
      <c r="EW16" s="2">
        <v>1.45</v>
      </c>
      <c r="EX16" s="2">
        <v>1.45</v>
      </c>
      <c r="EY16" s="2">
        <v>1.47</v>
      </c>
      <c r="EZ16" s="2">
        <v>1.48</v>
      </c>
      <c r="FA16" s="2">
        <v>1.47</v>
      </c>
      <c r="FB16" s="2">
        <v>1.46</v>
      </c>
      <c r="FC16" s="2">
        <v>1.47</v>
      </c>
      <c r="FD16" s="2">
        <v>1.46</v>
      </c>
      <c r="FE16" s="2">
        <v>1.46</v>
      </c>
      <c r="FF16" s="2">
        <v>1.46</v>
      </c>
      <c r="FG16" s="2">
        <v>1.46</v>
      </c>
      <c r="FH16" s="2">
        <v>1.46</v>
      </c>
      <c r="FI16" s="2">
        <v>1.45</v>
      </c>
      <c r="FJ16" s="2">
        <v>1.45</v>
      </c>
      <c r="FK16" s="2">
        <v>1.45</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5">
      <c r="A18" s="3"/>
      <c r="B18" s="11" t="s">
        <v>519</v>
      </c>
      <c r="C18" s="4">
        <v>171.42</v>
      </c>
      <c r="D18" s="4">
        <v>169.52</v>
      </c>
      <c r="E18" s="4">
        <v>163.91</v>
      </c>
      <c r="F18" s="4">
        <v>161.59</v>
      </c>
      <c r="G18" s="4">
        <v>166.41</v>
      </c>
      <c r="H18" s="4">
        <v>156.96</v>
      </c>
      <c r="I18" s="4">
        <v>150.58000000000001</v>
      </c>
      <c r="J18" s="4">
        <v>157.81</v>
      </c>
      <c r="K18" s="4">
        <v>156.77000000000001</v>
      </c>
      <c r="L18" s="4">
        <v>153.76</v>
      </c>
      <c r="M18" s="4">
        <v>153.75</v>
      </c>
      <c r="N18" s="4">
        <v>153.88</v>
      </c>
      <c r="O18" s="4">
        <v>131.43</v>
      </c>
      <c r="P18" s="4">
        <v>132.02000000000001</v>
      </c>
      <c r="Q18" s="4">
        <v>140.79</v>
      </c>
      <c r="R18" s="4">
        <v>138.80000000000001</v>
      </c>
      <c r="S18" s="4">
        <v>133.16</v>
      </c>
      <c r="T18" s="4">
        <v>145.38</v>
      </c>
      <c r="U18" s="4">
        <v>149.72999999999999</v>
      </c>
      <c r="V18" s="4">
        <v>149.99</v>
      </c>
      <c r="W18" s="4">
        <v>158.75</v>
      </c>
      <c r="Y18" s="3"/>
      <c r="Z18" s="11" t="s">
        <v>519</v>
      </c>
      <c r="AA18" s="4">
        <v>328.96</v>
      </c>
      <c r="AB18" s="4">
        <v>344.48</v>
      </c>
      <c r="AC18" s="4">
        <v>353.81</v>
      </c>
      <c r="AD18" s="4">
        <v>371.04</v>
      </c>
      <c r="AE18" s="4">
        <v>361.84</v>
      </c>
      <c r="AF18" s="4">
        <v>335.95</v>
      </c>
      <c r="AG18" s="4">
        <v>324.14</v>
      </c>
      <c r="AH18" s="4">
        <v>305.58</v>
      </c>
      <c r="AI18" s="4">
        <v>328.26</v>
      </c>
      <c r="AJ18" s="4">
        <v>308</v>
      </c>
      <c r="AK18" s="4">
        <v>288.25</v>
      </c>
      <c r="AL18" s="4">
        <v>295.19</v>
      </c>
      <c r="AM18" s="4">
        <v>251</v>
      </c>
      <c r="AN18" s="4">
        <v>240.55</v>
      </c>
      <c r="AO18" s="4">
        <v>244.85</v>
      </c>
      <c r="AP18" s="4">
        <v>236.59</v>
      </c>
      <c r="AQ18" s="4">
        <v>221.9</v>
      </c>
      <c r="AR18" s="4">
        <v>230.5</v>
      </c>
      <c r="AS18" s="4">
        <v>230.37</v>
      </c>
      <c r="AT18" s="4">
        <v>243.86</v>
      </c>
      <c r="AU18" s="4">
        <v>241.61</v>
      </c>
      <c r="AW18" s="3"/>
      <c r="AX18" s="11" t="s">
        <v>519</v>
      </c>
      <c r="AY18" s="4">
        <v>146.93</v>
      </c>
      <c r="AZ18" s="4">
        <v>151.11000000000001</v>
      </c>
      <c r="BA18" s="4">
        <v>163.66999999999999</v>
      </c>
      <c r="BB18" s="4">
        <v>166.78</v>
      </c>
      <c r="BC18" s="4">
        <v>169.58</v>
      </c>
      <c r="BD18" s="4">
        <v>155.78</v>
      </c>
      <c r="BE18" s="4">
        <v>154.25</v>
      </c>
      <c r="BF18" s="4">
        <v>144.07</v>
      </c>
      <c r="BG18" s="4">
        <v>147.5</v>
      </c>
      <c r="BH18" s="4">
        <v>150.38999999999999</v>
      </c>
      <c r="BI18" s="4">
        <v>151.22999999999999</v>
      </c>
      <c r="BJ18" s="4">
        <v>151.97999999999999</v>
      </c>
      <c r="BK18" s="4">
        <v>145.94</v>
      </c>
      <c r="BL18" s="4">
        <v>145.61000000000001</v>
      </c>
      <c r="BM18" s="4">
        <v>146.08000000000001</v>
      </c>
      <c r="BN18" s="4">
        <v>144.84</v>
      </c>
      <c r="BO18" s="4">
        <v>126.12</v>
      </c>
      <c r="BP18" s="4">
        <v>159.35</v>
      </c>
      <c r="BQ18" s="4">
        <v>162.68</v>
      </c>
      <c r="BR18" s="4">
        <v>172.61</v>
      </c>
      <c r="BS18" s="4">
        <v>170.42</v>
      </c>
      <c r="BU18" s="3"/>
      <c r="BV18" s="11" t="s">
        <v>519</v>
      </c>
      <c r="BW18" s="4">
        <v>194.08</v>
      </c>
      <c r="BX18" s="4">
        <v>190.93</v>
      </c>
      <c r="BY18" s="4">
        <v>177.59</v>
      </c>
      <c r="BZ18" s="4">
        <v>196.56</v>
      </c>
      <c r="CA18" s="4">
        <v>180.68</v>
      </c>
      <c r="CB18" s="4">
        <v>178.6</v>
      </c>
      <c r="CC18" s="4">
        <v>174.92</v>
      </c>
      <c r="CD18" s="4">
        <v>157.19999999999999</v>
      </c>
      <c r="CE18" s="4">
        <v>148.03</v>
      </c>
      <c r="CF18" s="4">
        <v>149.9</v>
      </c>
      <c r="CG18" s="4">
        <v>148.33000000000001</v>
      </c>
      <c r="CH18" s="4">
        <v>153.69999999999999</v>
      </c>
      <c r="CI18" s="4">
        <v>145.12</v>
      </c>
      <c r="CJ18" s="4">
        <v>166.4</v>
      </c>
      <c r="CK18" s="4">
        <v>188.3</v>
      </c>
      <c r="CL18" s="4">
        <v>183.84</v>
      </c>
      <c r="CM18" s="4">
        <v>180.71</v>
      </c>
      <c r="CN18" s="4">
        <v>150.54</v>
      </c>
      <c r="CO18" s="4">
        <v>162.11000000000001</v>
      </c>
      <c r="CP18" s="4">
        <v>140.49</v>
      </c>
      <c r="CQ18" s="4">
        <v>140.06</v>
      </c>
      <c r="CS18" s="3"/>
      <c r="CT18" s="11" t="s">
        <v>519</v>
      </c>
      <c r="CU18" s="4">
        <v>185.29</v>
      </c>
      <c r="CV18" s="4">
        <v>182.46</v>
      </c>
      <c r="CW18" s="4">
        <v>182.98</v>
      </c>
      <c r="CX18" s="4">
        <v>180.93</v>
      </c>
      <c r="CY18" s="4">
        <v>174.37</v>
      </c>
      <c r="CZ18" s="4">
        <v>159.9</v>
      </c>
      <c r="DA18" s="4">
        <v>170.58</v>
      </c>
      <c r="DB18" s="4">
        <v>174.3</v>
      </c>
      <c r="DC18" s="4">
        <v>196.65</v>
      </c>
      <c r="DD18" s="4">
        <v>186.24</v>
      </c>
      <c r="DE18" s="4">
        <v>187.43</v>
      </c>
      <c r="DF18" s="4">
        <v>181.19</v>
      </c>
      <c r="DG18" s="4">
        <v>216.68</v>
      </c>
      <c r="DH18" s="4">
        <v>215.42</v>
      </c>
      <c r="DI18" s="4">
        <v>262.81</v>
      </c>
      <c r="DJ18" s="4">
        <v>258.32</v>
      </c>
      <c r="DK18" s="4">
        <v>250.31</v>
      </c>
      <c r="DL18" s="4">
        <v>252.03</v>
      </c>
      <c r="DM18" s="4">
        <v>251.55</v>
      </c>
      <c r="DN18" s="4">
        <v>270.32</v>
      </c>
      <c r="DO18" s="4">
        <v>268.67</v>
      </c>
      <c r="DQ18" s="3"/>
      <c r="DR18" s="11" t="s">
        <v>519</v>
      </c>
      <c r="DS18" s="4">
        <v>160.21</v>
      </c>
      <c r="DT18" s="4">
        <v>156.6</v>
      </c>
      <c r="DU18" s="4">
        <v>153.05000000000001</v>
      </c>
      <c r="DV18" s="4">
        <v>167.13</v>
      </c>
      <c r="DW18" s="4">
        <v>148.83000000000001</v>
      </c>
      <c r="DX18" s="4">
        <v>146.07</v>
      </c>
      <c r="DY18" s="4">
        <v>156.15</v>
      </c>
      <c r="DZ18" s="4">
        <v>153.96</v>
      </c>
      <c r="EA18" s="4">
        <v>149.53</v>
      </c>
      <c r="EB18" s="4">
        <v>169.4</v>
      </c>
      <c r="EC18" s="4">
        <v>171.54</v>
      </c>
      <c r="ED18" s="4">
        <v>169.82</v>
      </c>
      <c r="EE18" s="4">
        <v>183.89</v>
      </c>
      <c r="EF18" s="4">
        <v>186.56</v>
      </c>
      <c r="EG18" s="4">
        <v>189.63</v>
      </c>
      <c r="EH18" s="4">
        <v>189.37</v>
      </c>
      <c r="EI18" s="4">
        <v>184.47</v>
      </c>
      <c r="EJ18" s="4">
        <v>188</v>
      </c>
      <c r="EK18" s="4">
        <v>182.2</v>
      </c>
      <c r="EL18" s="4">
        <v>194.19</v>
      </c>
      <c r="EM18" s="4">
        <v>188.48</v>
      </c>
      <c r="EO18" s="3"/>
      <c r="EP18" s="11" t="s">
        <v>519</v>
      </c>
      <c r="EQ18" s="4">
        <v>202.52</v>
      </c>
      <c r="ER18" s="4">
        <v>199.63</v>
      </c>
      <c r="ES18" s="4">
        <v>199.39</v>
      </c>
      <c r="ET18" s="4">
        <v>196.95</v>
      </c>
      <c r="EU18" s="4">
        <v>190.71</v>
      </c>
      <c r="EV18" s="4">
        <v>189.77</v>
      </c>
      <c r="EW18" s="4">
        <v>198.02</v>
      </c>
      <c r="EX18" s="4">
        <v>220.8</v>
      </c>
      <c r="EY18" s="4">
        <v>217.44</v>
      </c>
      <c r="EZ18" s="4">
        <v>210.4</v>
      </c>
      <c r="FA18" s="4">
        <v>208.38</v>
      </c>
      <c r="FB18" s="4">
        <v>202.04</v>
      </c>
      <c r="FC18" s="4">
        <v>205.35</v>
      </c>
      <c r="FD18" s="4">
        <v>189.12</v>
      </c>
      <c r="FE18" s="4">
        <v>191.52</v>
      </c>
      <c r="FF18" s="4">
        <v>186.35</v>
      </c>
      <c r="FG18" s="4">
        <v>192.49</v>
      </c>
      <c r="FH18" s="4">
        <v>190.92</v>
      </c>
      <c r="FI18" s="4">
        <v>190.32</v>
      </c>
      <c r="FJ18" s="4">
        <v>202.08</v>
      </c>
      <c r="FK18" s="4">
        <v>198.06</v>
      </c>
    </row>
    <row r="19" spans="1:167" ht="14.5">
      <c r="A19" s="128"/>
      <c r="B19" s="128"/>
      <c r="C19" s="2"/>
      <c r="D19" s="2"/>
      <c r="E19" s="2"/>
      <c r="F19" s="2"/>
      <c r="G19" s="2"/>
      <c r="H19" s="2"/>
      <c r="I19" s="2"/>
      <c r="J19" s="2"/>
      <c r="K19" s="2"/>
      <c r="L19" s="2"/>
      <c r="M19" s="2"/>
      <c r="N19" s="2"/>
      <c r="O19" s="2"/>
      <c r="P19" s="2"/>
      <c r="Q19" s="2"/>
      <c r="R19" s="2"/>
      <c r="S19" s="2"/>
      <c r="T19" s="2"/>
      <c r="U19" s="2"/>
      <c r="V19" s="2"/>
      <c r="W19" s="2"/>
      <c r="Y19" s="128"/>
      <c r="Z19" s="128"/>
      <c r="AA19" s="2"/>
      <c r="AB19" s="2"/>
      <c r="AC19" s="2"/>
      <c r="AD19" s="2"/>
      <c r="AE19" s="2"/>
      <c r="AF19" s="2"/>
      <c r="AG19" s="2"/>
      <c r="AH19" s="2"/>
      <c r="AI19" s="2"/>
      <c r="AJ19" s="2"/>
      <c r="AK19" s="2"/>
      <c r="AL19" s="2"/>
      <c r="AM19" s="2"/>
      <c r="AN19" s="2"/>
      <c r="AO19" s="2"/>
      <c r="AP19" s="2"/>
      <c r="AQ19" s="2"/>
      <c r="AR19" s="2"/>
      <c r="AS19" s="2"/>
      <c r="AT19" s="2"/>
      <c r="AU19" s="2"/>
      <c r="AW19" s="128"/>
      <c r="AX19" s="128"/>
      <c r="AY19" s="2"/>
      <c r="AZ19" s="2"/>
      <c r="BA19" s="2"/>
      <c r="BB19" s="2"/>
      <c r="BC19" s="2"/>
      <c r="BD19" s="2"/>
      <c r="BE19" s="2"/>
      <c r="BF19" s="2"/>
      <c r="BG19" s="2"/>
      <c r="BH19" s="2"/>
      <c r="BI19" s="2"/>
      <c r="BJ19" s="2"/>
      <c r="BK19" s="2"/>
      <c r="BL19" s="2"/>
      <c r="BM19" s="2"/>
      <c r="BN19" s="2"/>
      <c r="BO19" s="2"/>
      <c r="BP19" s="2"/>
      <c r="BQ19" s="2"/>
      <c r="BR19" s="2"/>
      <c r="BS19" s="2"/>
      <c r="BU19" s="128"/>
      <c r="BV19" s="128"/>
      <c r="BW19" s="2"/>
      <c r="BX19" s="2"/>
      <c r="BY19" s="2"/>
      <c r="BZ19" s="2"/>
      <c r="CA19" s="2"/>
      <c r="CB19" s="2"/>
      <c r="CC19" s="2"/>
      <c r="CD19" s="2"/>
      <c r="CE19" s="2"/>
      <c r="CF19" s="2"/>
      <c r="CG19" s="2"/>
      <c r="CH19" s="2"/>
      <c r="CI19" s="2"/>
      <c r="CJ19" s="2"/>
      <c r="CK19" s="2"/>
      <c r="CL19" s="2"/>
      <c r="CM19" s="2"/>
      <c r="CN19" s="2"/>
      <c r="CO19" s="2"/>
      <c r="CP19" s="2"/>
      <c r="CQ19" s="2"/>
      <c r="CS19" s="128"/>
      <c r="CT19" s="128"/>
      <c r="CU19" s="2"/>
      <c r="CV19" s="2"/>
      <c r="CW19" s="2"/>
      <c r="CX19" s="2"/>
      <c r="CY19" s="2"/>
      <c r="CZ19" s="2"/>
      <c r="DA19" s="2"/>
      <c r="DB19" s="2"/>
      <c r="DC19" s="2"/>
      <c r="DD19" s="2"/>
      <c r="DE19" s="2"/>
      <c r="DF19" s="2"/>
      <c r="DG19" s="2"/>
      <c r="DH19" s="2"/>
      <c r="DI19" s="2"/>
      <c r="DJ19" s="2"/>
      <c r="DK19" s="2"/>
      <c r="DL19" s="2"/>
      <c r="DM19" s="2"/>
      <c r="DN19" s="2"/>
      <c r="DO19" s="2"/>
      <c r="DQ19" s="128"/>
      <c r="DR19" s="128"/>
      <c r="DS19" s="2"/>
      <c r="DT19" s="2"/>
      <c r="DU19" s="2"/>
      <c r="DV19" s="2"/>
      <c r="DW19" s="2"/>
      <c r="DX19" s="2"/>
      <c r="DY19" s="2"/>
      <c r="DZ19" s="2"/>
      <c r="EA19" s="2"/>
      <c r="EB19" s="2"/>
      <c r="EC19" s="2"/>
      <c r="ED19" s="2"/>
      <c r="EE19" s="2"/>
      <c r="EF19" s="2"/>
      <c r="EG19" s="2"/>
      <c r="EH19" s="2"/>
      <c r="EI19" s="2"/>
      <c r="EJ19" s="2"/>
      <c r="EK19" s="2"/>
      <c r="EL19" s="2"/>
      <c r="EM19" s="2"/>
      <c r="EO19" s="128"/>
      <c r="EP19" s="128"/>
      <c r="EQ19" s="2"/>
      <c r="ER19" s="2"/>
      <c r="ES19" s="2"/>
      <c r="ET19" s="2"/>
      <c r="EU19" s="2"/>
      <c r="EV19" s="2"/>
      <c r="EW19" s="2"/>
      <c r="EX19" s="2"/>
      <c r="EY19" s="2"/>
      <c r="EZ19" s="2"/>
      <c r="FA19" s="2"/>
      <c r="FB19" s="2"/>
      <c r="FC19" s="2"/>
      <c r="FD19" s="2"/>
      <c r="FE19" s="2"/>
      <c r="FF19" s="2"/>
      <c r="FG19" s="2"/>
      <c r="FH19" s="2"/>
      <c r="FI19" s="2"/>
      <c r="FJ19" s="2"/>
      <c r="FK19" s="2"/>
    </row>
    <row r="20" spans="1:167" ht="14.5">
      <c r="A20" s="128"/>
      <c r="B20" s="128"/>
      <c r="C20" s="2"/>
      <c r="D20" s="2"/>
      <c r="E20" s="2"/>
      <c r="F20" s="2"/>
      <c r="G20" s="2"/>
      <c r="H20" s="2"/>
      <c r="I20" s="2"/>
      <c r="J20" s="2"/>
      <c r="K20" s="2"/>
      <c r="L20" s="2"/>
      <c r="M20" s="2"/>
      <c r="N20" s="2"/>
      <c r="O20" s="2"/>
      <c r="P20" s="2"/>
      <c r="Q20" s="2"/>
      <c r="R20" s="2"/>
      <c r="S20" s="2"/>
      <c r="T20" s="2"/>
      <c r="U20" s="2"/>
      <c r="V20" s="2"/>
      <c r="W20" s="2"/>
      <c r="Y20" s="128"/>
      <c r="Z20" s="128"/>
      <c r="AA20" s="2"/>
      <c r="AB20" s="2"/>
      <c r="AC20" s="2"/>
      <c r="AD20" s="2"/>
      <c r="AE20" s="2"/>
      <c r="AF20" s="2"/>
      <c r="AG20" s="2"/>
      <c r="AH20" s="2"/>
      <c r="AI20" s="2"/>
      <c r="AJ20" s="2"/>
      <c r="AK20" s="2"/>
      <c r="AL20" s="2"/>
      <c r="AM20" s="2"/>
      <c r="AN20" s="2"/>
      <c r="AO20" s="2"/>
      <c r="AP20" s="2"/>
      <c r="AQ20" s="2"/>
      <c r="AR20" s="2"/>
      <c r="AS20" s="2"/>
      <c r="AT20" s="2"/>
      <c r="AU20" s="2"/>
      <c r="AW20" s="128"/>
      <c r="AX20" s="128"/>
      <c r="AY20" s="2"/>
      <c r="AZ20" s="2"/>
      <c r="BA20" s="2"/>
      <c r="BB20" s="2"/>
      <c r="BC20" s="2"/>
      <c r="BD20" s="2"/>
      <c r="BE20" s="2"/>
      <c r="BF20" s="2"/>
      <c r="BG20" s="2"/>
      <c r="BH20" s="2"/>
      <c r="BI20" s="2"/>
      <c r="BJ20" s="2"/>
      <c r="BK20" s="2"/>
      <c r="BL20" s="2"/>
      <c r="BM20" s="2"/>
      <c r="BN20" s="2"/>
      <c r="BO20" s="2"/>
      <c r="BP20" s="2"/>
      <c r="BQ20" s="2"/>
      <c r="BR20" s="2"/>
      <c r="BS20" s="2"/>
      <c r="BU20" s="128"/>
      <c r="BV20" s="128"/>
      <c r="BW20" s="2"/>
      <c r="BX20" s="2"/>
      <c r="BY20" s="2"/>
      <c r="BZ20" s="2"/>
      <c r="CA20" s="2"/>
      <c r="CB20" s="2"/>
      <c r="CC20" s="2"/>
      <c r="CD20" s="2"/>
      <c r="CE20" s="2"/>
      <c r="CF20" s="2"/>
      <c r="CG20" s="2"/>
      <c r="CH20" s="2"/>
      <c r="CI20" s="2"/>
      <c r="CJ20" s="2"/>
      <c r="CK20" s="2"/>
      <c r="CL20" s="2"/>
      <c r="CM20" s="2"/>
      <c r="CN20" s="2"/>
      <c r="CO20" s="2"/>
      <c r="CP20" s="2"/>
      <c r="CQ20" s="2"/>
      <c r="CS20" s="128"/>
      <c r="CT20" s="128"/>
      <c r="CU20" s="2"/>
      <c r="CV20" s="2"/>
      <c r="CW20" s="2"/>
      <c r="CX20" s="2"/>
      <c r="CY20" s="2"/>
      <c r="CZ20" s="2"/>
      <c r="DA20" s="2"/>
      <c r="DB20" s="2"/>
      <c r="DC20" s="2"/>
      <c r="DD20" s="2"/>
      <c r="DE20" s="2"/>
      <c r="DF20" s="2"/>
      <c r="DG20" s="2"/>
      <c r="DH20" s="2"/>
      <c r="DI20" s="2"/>
      <c r="DJ20" s="2"/>
      <c r="DK20" s="2"/>
      <c r="DL20" s="2"/>
      <c r="DM20" s="2"/>
      <c r="DN20" s="2"/>
      <c r="DO20" s="2"/>
      <c r="DQ20" s="128"/>
      <c r="DR20" s="128"/>
      <c r="DS20" s="2"/>
      <c r="DT20" s="2"/>
      <c r="DU20" s="2"/>
      <c r="DV20" s="2"/>
      <c r="DW20" s="2"/>
      <c r="DX20" s="2"/>
      <c r="DY20" s="2"/>
      <c r="DZ20" s="2"/>
      <c r="EA20" s="2"/>
      <c r="EB20" s="2"/>
      <c r="EC20" s="2"/>
      <c r="ED20" s="2"/>
      <c r="EE20" s="2"/>
      <c r="EF20" s="2"/>
      <c r="EG20" s="2"/>
      <c r="EH20" s="2"/>
      <c r="EI20" s="2"/>
      <c r="EJ20" s="2"/>
      <c r="EK20" s="2"/>
      <c r="EL20" s="2"/>
      <c r="EM20" s="2"/>
      <c r="EO20" s="128"/>
      <c r="EP20" s="128"/>
      <c r="EQ20" s="2"/>
      <c r="ER20" s="2"/>
      <c r="ES20" s="2"/>
      <c r="ET20" s="2"/>
      <c r="EU20" s="2"/>
      <c r="EV20" s="2"/>
      <c r="EW20" s="2"/>
      <c r="EX20" s="2"/>
      <c r="EY20" s="2"/>
      <c r="EZ20" s="2"/>
      <c r="FA20" s="2"/>
      <c r="FB20" s="2"/>
      <c r="FC20" s="2"/>
      <c r="FD20" s="2"/>
      <c r="FE20" s="2"/>
      <c r="FF20" s="2"/>
      <c r="FG20" s="2"/>
      <c r="FH20" s="2"/>
      <c r="FI20" s="2"/>
      <c r="FJ20" s="2"/>
      <c r="FK20" s="2"/>
    </row>
    <row r="21" spans="1:167" ht="93">
      <c r="A21" s="3"/>
      <c r="B21" s="13" t="s">
        <v>575</v>
      </c>
      <c r="C21" s="4">
        <v>0.1</v>
      </c>
      <c r="D21" s="4">
        <v>0.1</v>
      </c>
      <c r="E21" s="4">
        <v>0.1</v>
      </c>
      <c r="F21" s="4">
        <v>0.1</v>
      </c>
      <c r="G21" s="4">
        <v>0.1</v>
      </c>
      <c r="H21" s="4">
        <v>0.1</v>
      </c>
      <c r="I21" s="4">
        <v>0.1</v>
      </c>
      <c r="J21" s="4">
        <v>0.1</v>
      </c>
      <c r="K21" s="4">
        <v>0.1</v>
      </c>
      <c r="L21" s="4">
        <v>0.1</v>
      </c>
      <c r="M21" s="4">
        <v>0.1</v>
      </c>
      <c r="N21" s="4">
        <v>0.1</v>
      </c>
      <c r="O21" s="4">
        <v>0.1</v>
      </c>
      <c r="P21" s="4">
        <v>0</v>
      </c>
      <c r="Q21" s="4">
        <v>0.1</v>
      </c>
      <c r="R21" s="4">
        <v>0.1</v>
      </c>
      <c r="S21" s="4">
        <v>0</v>
      </c>
      <c r="T21" s="4">
        <v>0</v>
      </c>
      <c r="U21" s="4">
        <v>0</v>
      </c>
      <c r="V21" s="4">
        <v>0</v>
      </c>
      <c r="W21" s="4">
        <v>0</v>
      </c>
      <c r="Y21" s="3"/>
      <c r="Z21" s="13" t="s">
        <v>575</v>
      </c>
      <c r="AA21" s="4">
        <v>0.2</v>
      </c>
      <c r="AB21" s="4">
        <v>0.2</v>
      </c>
      <c r="AC21" s="4">
        <v>0.2</v>
      </c>
      <c r="AD21" s="4">
        <v>0.2</v>
      </c>
      <c r="AE21" s="4">
        <v>0.2</v>
      </c>
      <c r="AF21" s="4">
        <v>0.2</v>
      </c>
      <c r="AG21" s="4">
        <v>0.2</v>
      </c>
      <c r="AH21" s="4">
        <v>0.2</v>
      </c>
      <c r="AI21" s="4">
        <v>0.2</v>
      </c>
      <c r="AJ21" s="4">
        <v>0.2</v>
      </c>
      <c r="AK21" s="4">
        <v>0.1</v>
      </c>
      <c r="AL21" s="4">
        <v>0.2</v>
      </c>
      <c r="AM21" s="4">
        <v>0.2</v>
      </c>
      <c r="AN21" s="4">
        <v>0.2</v>
      </c>
      <c r="AO21" s="4">
        <v>0.1</v>
      </c>
      <c r="AP21" s="4">
        <v>0.1</v>
      </c>
      <c r="AQ21" s="4">
        <v>0.1</v>
      </c>
      <c r="AR21" s="4">
        <v>0.1</v>
      </c>
      <c r="AS21" s="4">
        <v>0.1</v>
      </c>
      <c r="AT21" s="4">
        <v>0.1</v>
      </c>
      <c r="AU21" s="4">
        <v>0.1</v>
      </c>
      <c r="AW21" s="3"/>
      <c r="AX21" s="13" t="s">
        <v>575</v>
      </c>
      <c r="AY21" s="4">
        <v>0.4</v>
      </c>
      <c r="AZ21" s="4">
        <v>0.4</v>
      </c>
      <c r="BA21" s="4">
        <v>0.4</v>
      </c>
      <c r="BB21" s="4">
        <v>0.5</v>
      </c>
      <c r="BC21" s="4">
        <v>0.4</v>
      </c>
      <c r="BD21" s="4">
        <v>0.3</v>
      </c>
      <c r="BE21" s="4">
        <v>0.3</v>
      </c>
      <c r="BF21" s="4">
        <v>0.3</v>
      </c>
      <c r="BG21" s="4">
        <v>0.3</v>
      </c>
      <c r="BH21" s="4">
        <v>0.3</v>
      </c>
      <c r="BI21" s="4">
        <v>0.3</v>
      </c>
      <c r="BJ21" s="4">
        <v>0.3</v>
      </c>
      <c r="BK21" s="4">
        <v>0.3</v>
      </c>
      <c r="BL21" s="4">
        <v>0.3</v>
      </c>
      <c r="BM21" s="4">
        <v>0.3</v>
      </c>
      <c r="BN21" s="4">
        <v>0.3</v>
      </c>
      <c r="BO21" s="4">
        <v>0.2</v>
      </c>
      <c r="BP21" s="4">
        <v>0.3</v>
      </c>
      <c r="BQ21" s="4">
        <v>0.2</v>
      </c>
      <c r="BR21" s="4">
        <v>0.2</v>
      </c>
      <c r="BS21" s="4">
        <v>0.2</v>
      </c>
      <c r="BU21" s="3"/>
      <c r="BV21" s="13" t="s">
        <v>575</v>
      </c>
      <c r="BW21" s="4">
        <v>0</v>
      </c>
      <c r="BX21" s="4">
        <v>0</v>
      </c>
      <c r="BY21" s="4">
        <v>0</v>
      </c>
      <c r="BZ21" s="4">
        <v>0</v>
      </c>
      <c r="CA21" s="4">
        <v>0</v>
      </c>
      <c r="CB21" s="4">
        <v>0</v>
      </c>
      <c r="CC21" s="4">
        <v>0</v>
      </c>
      <c r="CD21" s="4">
        <v>0</v>
      </c>
      <c r="CE21" s="4">
        <v>0</v>
      </c>
      <c r="CF21" s="4">
        <v>0</v>
      </c>
      <c r="CG21" s="4">
        <v>0</v>
      </c>
      <c r="CH21" s="4">
        <v>0</v>
      </c>
      <c r="CI21" s="4">
        <v>0</v>
      </c>
      <c r="CJ21" s="4">
        <v>0</v>
      </c>
      <c r="CK21" s="4">
        <v>0</v>
      </c>
      <c r="CL21" s="4">
        <v>0</v>
      </c>
      <c r="CM21" s="4">
        <v>0</v>
      </c>
      <c r="CN21" s="4">
        <v>0</v>
      </c>
      <c r="CO21" s="4">
        <v>0</v>
      </c>
      <c r="CP21" s="4">
        <v>0</v>
      </c>
      <c r="CQ21" s="4">
        <v>0</v>
      </c>
      <c r="CS21" s="3"/>
      <c r="CT21" s="13" t="s">
        <v>575</v>
      </c>
      <c r="CU21" s="4">
        <v>0.1</v>
      </c>
      <c r="CV21" s="4">
        <v>0.1</v>
      </c>
      <c r="CW21" s="4">
        <v>0.1</v>
      </c>
      <c r="CX21" s="4">
        <v>0.1</v>
      </c>
      <c r="CY21" s="4">
        <v>0.1</v>
      </c>
      <c r="CZ21" s="4">
        <v>0</v>
      </c>
      <c r="DA21" s="4">
        <v>0</v>
      </c>
      <c r="DB21" s="4">
        <v>0</v>
      </c>
      <c r="DC21" s="4">
        <v>0</v>
      </c>
      <c r="DD21" s="4">
        <v>0</v>
      </c>
      <c r="DE21" s="4">
        <v>0</v>
      </c>
      <c r="DF21" s="4">
        <v>0</v>
      </c>
      <c r="DG21" s="4">
        <v>0</v>
      </c>
      <c r="DH21" s="4">
        <v>0</v>
      </c>
      <c r="DI21" s="4">
        <v>0</v>
      </c>
      <c r="DJ21" s="4">
        <v>0</v>
      </c>
      <c r="DK21" s="4">
        <v>0</v>
      </c>
      <c r="DL21" s="4">
        <v>0</v>
      </c>
      <c r="DM21" s="4">
        <v>0</v>
      </c>
      <c r="DN21" s="4">
        <v>0</v>
      </c>
      <c r="DO21" s="4">
        <v>0</v>
      </c>
      <c r="DQ21" s="3"/>
      <c r="DR21" s="13" t="s">
        <v>575</v>
      </c>
      <c r="DS21" s="4">
        <v>0.1</v>
      </c>
      <c r="DT21" s="4">
        <v>0.1</v>
      </c>
      <c r="DU21" s="4">
        <v>0.2</v>
      </c>
      <c r="DV21" s="4">
        <v>0.2</v>
      </c>
      <c r="DW21" s="4">
        <v>0.1</v>
      </c>
      <c r="DX21" s="4">
        <v>0.1</v>
      </c>
      <c r="DY21" s="4">
        <v>0.2</v>
      </c>
      <c r="DZ21" s="4">
        <v>0.1</v>
      </c>
      <c r="EA21" s="4">
        <v>0.2</v>
      </c>
      <c r="EB21" s="4">
        <v>0.2</v>
      </c>
      <c r="EC21" s="4">
        <v>0.1</v>
      </c>
      <c r="ED21" s="4">
        <v>0.2</v>
      </c>
      <c r="EE21" s="4">
        <v>0.1</v>
      </c>
      <c r="EF21" s="4">
        <v>0.1</v>
      </c>
      <c r="EG21" s="4">
        <v>0.1</v>
      </c>
      <c r="EH21" s="4">
        <v>0.1</v>
      </c>
      <c r="EI21" s="4">
        <v>0.1</v>
      </c>
      <c r="EJ21" s="4">
        <v>0.1</v>
      </c>
      <c r="EK21" s="4">
        <v>0.1</v>
      </c>
      <c r="EL21" s="4">
        <v>0.1</v>
      </c>
      <c r="EM21" s="4">
        <v>0.1</v>
      </c>
      <c r="EO21" s="3"/>
      <c r="EP21" s="13" t="s">
        <v>575</v>
      </c>
      <c r="EQ21" s="4">
        <v>0.2</v>
      </c>
      <c r="ER21" s="4">
        <v>0.2</v>
      </c>
      <c r="ES21" s="4">
        <v>0.2</v>
      </c>
      <c r="ET21" s="4">
        <v>0.2</v>
      </c>
      <c r="EU21" s="4">
        <v>0.2</v>
      </c>
      <c r="EV21" s="4">
        <v>0.2</v>
      </c>
      <c r="EW21" s="4">
        <v>0.1</v>
      </c>
      <c r="EX21" s="4">
        <v>0.2</v>
      </c>
      <c r="EY21" s="4">
        <v>0.2</v>
      </c>
      <c r="EZ21" s="4">
        <v>0.1</v>
      </c>
      <c r="FA21" s="4">
        <v>0.1</v>
      </c>
      <c r="FB21" s="4">
        <v>0.1</v>
      </c>
      <c r="FC21" s="4">
        <v>0.1</v>
      </c>
      <c r="FD21" s="4">
        <v>0.1</v>
      </c>
      <c r="FE21" s="4">
        <v>0.1</v>
      </c>
      <c r="FF21" s="4">
        <v>0.1</v>
      </c>
      <c r="FG21" s="4">
        <v>0.1</v>
      </c>
      <c r="FH21" s="4">
        <v>0.1</v>
      </c>
      <c r="FI21" s="4">
        <v>0.1</v>
      </c>
      <c r="FJ21" s="4">
        <v>0.1</v>
      </c>
      <c r="FK21" s="4">
        <v>0.1</v>
      </c>
    </row>
    <row r="22" spans="1:167" ht="14.5">
      <c r="A22" s="128"/>
      <c r="B22" s="128"/>
      <c r="C22" s="2"/>
      <c r="D22" s="2"/>
      <c r="E22" s="2"/>
      <c r="F22" s="2"/>
      <c r="G22" s="2"/>
      <c r="H22" s="2"/>
      <c r="I22" s="2"/>
      <c r="J22" s="2"/>
      <c r="K22" s="2"/>
      <c r="L22" s="2"/>
      <c r="M22" s="2"/>
      <c r="N22" s="2"/>
      <c r="O22" s="2"/>
      <c r="P22" s="2"/>
      <c r="Q22" s="2"/>
      <c r="R22" s="2"/>
      <c r="S22" s="2"/>
      <c r="T22" s="2"/>
      <c r="U22" s="2"/>
      <c r="V22" s="2"/>
      <c r="W22" s="2"/>
      <c r="Y22" s="128"/>
      <c r="Z22" s="128"/>
      <c r="AA22" s="2"/>
      <c r="AB22" s="2"/>
      <c r="AC22" s="2"/>
      <c r="AD22" s="2"/>
      <c r="AE22" s="2"/>
      <c r="AF22" s="2"/>
      <c r="AG22" s="2"/>
      <c r="AH22" s="2"/>
      <c r="AI22" s="2"/>
      <c r="AJ22" s="2"/>
      <c r="AK22" s="2"/>
      <c r="AL22" s="2"/>
      <c r="AM22" s="2"/>
      <c r="AN22" s="2"/>
      <c r="AO22" s="2"/>
      <c r="AP22" s="2"/>
      <c r="AQ22" s="2"/>
      <c r="AR22" s="2"/>
      <c r="AS22" s="2"/>
      <c r="AT22" s="2"/>
      <c r="AU22" s="2"/>
      <c r="AW22" s="128"/>
      <c r="AX22" s="128"/>
      <c r="AY22" s="2"/>
      <c r="AZ22" s="2"/>
      <c r="BA22" s="2"/>
      <c r="BB22" s="2"/>
      <c r="BC22" s="2"/>
      <c r="BD22" s="2"/>
      <c r="BE22" s="2"/>
      <c r="BF22" s="2"/>
      <c r="BG22" s="2"/>
      <c r="BH22" s="2"/>
      <c r="BI22" s="2"/>
      <c r="BJ22" s="2"/>
      <c r="BK22" s="2"/>
      <c r="BL22" s="2"/>
      <c r="BM22" s="2"/>
      <c r="BN22" s="2"/>
      <c r="BO22" s="2"/>
      <c r="BP22" s="2"/>
      <c r="BQ22" s="2"/>
      <c r="BR22" s="2"/>
      <c r="BS22" s="2"/>
      <c r="BU22" s="128"/>
      <c r="BV22" s="128"/>
      <c r="BW22" s="2"/>
      <c r="BX22" s="2"/>
      <c r="BY22" s="2"/>
      <c r="BZ22" s="2"/>
      <c r="CA22" s="2"/>
      <c r="CB22" s="2"/>
      <c r="CC22" s="2"/>
      <c r="CD22" s="2"/>
      <c r="CE22" s="2"/>
      <c r="CF22" s="2"/>
      <c r="CG22" s="2"/>
      <c r="CH22" s="2"/>
      <c r="CI22" s="2"/>
      <c r="CJ22" s="2"/>
      <c r="CK22" s="2"/>
      <c r="CL22" s="2"/>
      <c r="CM22" s="2"/>
      <c r="CN22" s="2"/>
      <c r="CO22" s="2"/>
      <c r="CP22" s="2"/>
      <c r="CQ22" s="2"/>
      <c r="CS22" s="128"/>
      <c r="CT22" s="128"/>
      <c r="CU22" s="2"/>
      <c r="CV22" s="2"/>
      <c r="CW22" s="2"/>
      <c r="CX22" s="2"/>
      <c r="CY22" s="2"/>
      <c r="CZ22" s="2"/>
      <c r="DA22" s="2"/>
      <c r="DB22" s="2"/>
      <c r="DC22" s="2"/>
      <c r="DD22" s="2"/>
      <c r="DE22" s="2"/>
      <c r="DF22" s="2"/>
      <c r="DG22" s="2"/>
      <c r="DH22" s="2"/>
      <c r="DI22" s="2"/>
      <c r="DJ22" s="2"/>
      <c r="DK22" s="2"/>
      <c r="DL22" s="2"/>
      <c r="DM22" s="2"/>
      <c r="DN22" s="2"/>
      <c r="DO22" s="2"/>
      <c r="DQ22" s="128"/>
      <c r="DR22" s="128"/>
      <c r="DS22" s="2"/>
      <c r="DT22" s="2"/>
      <c r="DU22" s="2"/>
      <c r="DV22" s="2"/>
      <c r="DW22" s="2"/>
      <c r="DX22" s="2"/>
      <c r="DY22" s="2"/>
      <c r="DZ22" s="2"/>
      <c r="EA22" s="2"/>
      <c r="EB22" s="2"/>
      <c r="EC22" s="2"/>
      <c r="ED22" s="2"/>
      <c r="EE22" s="2"/>
      <c r="EF22" s="2"/>
      <c r="EG22" s="2"/>
      <c r="EH22" s="2"/>
      <c r="EI22" s="2"/>
      <c r="EJ22" s="2"/>
      <c r="EK22" s="2"/>
      <c r="EL22" s="2"/>
      <c r="EM22" s="2"/>
      <c r="EO22" s="128"/>
      <c r="EP22" s="128"/>
      <c r="EQ22" s="2"/>
      <c r="ER22" s="2"/>
      <c r="ES22" s="2"/>
      <c r="ET22" s="2"/>
      <c r="EU22" s="2"/>
      <c r="EV22" s="2"/>
      <c r="EW22" s="2"/>
      <c r="EX22" s="2"/>
      <c r="EY22" s="2"/>
      <c r="EZ22" s="2"/>
      <c r="FA22" s="2"/>
      <c r="FB22" s="2"/>
      <c r="FC22" s="2"/>
      <c r="FD22" s="2"/>
      <c r="FE22" s="2"/>
      <c r="FF22" s="2"/>
      <c r="FG22" s="2"/>
      <c r="FH22" s="2"/>
      <c r="FI22" s="2"/>
      <c r="FJ22" s="2"/>
      <c r="FK22" s="2"/>
    </row>
    <row r="23" spans="1:167" ht="14.5">
      <c r="A23" s="1"/>
      <c r="B23" s="11" t="s">
        <v>517</v>
      </c>
      <c r="C23" s="2"/>
      <c r="D23" s="2"/>
      <c r="E23" s="2"/>
      <c r="F23" s="2"/>
      <c r="G23" s="2"/>
      <c r="H23" s="2"/>
      <c r="I23" s="2"/>
      <c r="J23" s="2"/>
      <c r="K23" s="2"/>
      <c r="L23" s="2"/>
      <c r="M23" s="2"/>
      <c r="N23" s="2"/>
      <c r="O23" s="2"/>
      <c r="P23" s="2"/>
      <c r="Q23" s="2"/>
      <c r="R23" s="2"/>
      <c r="S23" s="2"/>
      <c r="T23" s="2"/>
      <c r="U23" s="2"/>
      <c r="V23" s="2"/>
      <c r="W23" s="2"/>
      <c r="Y23" s="1"/>
      <c r="Z23" s="11" t="s">
        <v>517</v>
      </c>
      <c r="AA23" s="2"/>
      <c r="AB23" s="2"/>
      <c r="AC23" s="2"/>
      <c r="AD23" s="2"/>
      <c r="AE23" s="2"/>
      <c r="AF23" s="2"/>
      <c r="AG23" s="2"/>
      <c r="AH23" s="2"/>
      <c r="AI23" s="2"/>
      <c r="AJ23" s="2"/>
      <c r="AK23" s="2"/>
      <c r="AL23" s="2"/>
      <c r="AM23" s="2"/>
      <c r="AN23" s="2"/>
      <c r="AO23" s="2"/>
      <c r="AP23" s="2"/>
      <c r="AQ23" s="2"/>
      <c r="AR23" s="2"/>
      <c r="AS23" s="2"/>
      <c r="AT23" s="2"/>
      <c r="AU23" s="2"/>
      <c r="AW23" s="1"/>
      <c r="AX23" s="11" t="s">
        <v>517</v>
      </c>
      <c r="AY23" s="2"/>
      <c r="AZ23" s="2"/>
      <c r="BA23" s="2"/>
      <c r="BB23" s="2"/>
      <c r="BC23" s="2"/>
      <c r="BD23" s="2"/>
      <c r="BE23" s="2"/>
      <c r="BF23" s="2"/>
      <c r="BG23" s="2"/>
      <c r="BH23" s="2"/>
      <c r="BI23" s="2"/>
      <c r="BJ23" s="2"/>
      <c r="BK23" s="2"/>
      <c r="BL23" s="2"/>
      <c r="BM23" s="2"/>
      <c r="BN23" s="2"/>
      <c r="BO23" s="2"/>
      <c r="BP23" s="2"/>
      <c r="BQ23" s="2"/>
      <c r="BR23" s="2"/>
      <c r="BS23" s="2"/>
      <c r="BU23" s="1"/>
      <c r="BV23" s="11" t="s">
        <v>517</v>
      </c>
      <c r="BW23" s="2"/>
      <c r="BX23" s="2"/>
      <c r="BY23" s="2"/>
      <c r="BZ23" s="2"/>
      <c r="CA23" s="2"/>
      <c r="CB23" s="2"/>
      <c r="CC23" s="2"/>
      <c r="CD23" s="2"/>
      <c r="CE23" s="2"/>
      <c r="CF23" s="2"/>
      <c r="CG23" s="2"/>
      <c r="CH23" s="2"/>
      <c r="CI23" s="2"/>
      <c r="CJ23" s="2"/>
      <c r="CK23" s="2"/>
      <c r="CL23" s="2"/>
      <c r="CM23" s="2"/>
      <c r="CN23" s="2"/>
      <c r="CO23" s="2"/>
      <c r="CP23" s="2"/>
      <c r="CQ23" s="2"/>
      <c r="CS23" s="1"/>
      <c r="CT23" s="11" t="s">
        <v>517</v>
      </c>
      <c r="CU23" s="2"/>
      <c r="CV23" s="2"/>
      <c r="CW23" s="2"/>
      <c r="CX23" s="2"/>
      <c r="CY23" s="2"/>
      <c r="CZ23" s="2"/>
      <c r="DA23" s="2"/>
      <c r="DB23" s="2"/>
      <c r="DC23" s="2"/>
      <c r="DD23" s="2"/>
      <c r="DE23" s="2"/>
      <c r="DF23" s="2"/>
      <c r="DG23" s="2"/>
      <c r="DH23" s="2"/>
      <c r="DI23" s="2"/>
      <c r="DJ23" s="2"/>
      <c r="DK23" s="2"/>
      <c r="DL23" s="2"/>
      <c r="DM23" s="2"/>
      <c r="DN23" s="2"/>
      <c r="DO23" s="2"/>
      <c r="DQ23" s="1"/>
      <c r="DR23" s="11" t="s">
        <v>517</v>
      </c>
      <c r="DS23" s="2"/>
      <c r="DT23" s="2"/>
      <c r="DU23" s="2"/>
      <c r="DV23" s="2"/>
      <c r="DW23" s="2"/>
      <c r="DX23" s="2"/>
      <c r="DY23" s="2"/>
      <c r="DZ23" s="2"/>
      <c r="EA23" s="2"/>
      <c r="EB23" s="2"/>
      <c r="EC23" s="2"/>
      <c r="ED23" s="2"/>
      <c r="EE23" s="2"/>
      <c r="EF23" s="2"/>
      <c r="EG23" s="2"/>
      <c r="EH23" s="2"/>
      <c r="EI23" s="2"/>
      <c r="EJ23" s="2"/>
      <c r="EK23" s="2"/>
      <c r="EL23" s="2"/>
      <c r="EM23" s="2"/>
      <c r="EO23" s="1"/>
      <c r="EP23" s="11" t="s">
        <v>517</v>
      </c>
      <c r="EQ23" s="2"/>
      <c r="ER23" s="2"/>
      <c r="ES23" s="2"/>
      <c r="ET23" s="2"/>
      <c r="EU23" s="2"/>
      <c r="EV23" s="2"/>
      <c r="EW23" s="2"/>
      <c r="EX23" s="2"/>
      <c r="EY23" s="2"/>
      <c r="EZ23" s="2"/>
      <c r="FA23" s="2"/>
      <c r="FB23" s="2"/>
      <c r="FC23" s="2"/>
      <c r="FD23" s="2"/>
      <c r="FE23" s="2"/>
      <c r="FF23" s="2"/>
      <c r="FG23" s="2"/>
      <c r="FH23" s="2"/>
      <c r="FI23" s="2"/>
      <c r="FJ23" s="2"/>
      <c r="FK23" s="2"/>
    </row>
    <row r="24" spans="1:167" ht="15.5">
      <c r="A24" s="1"/>
      <c r="B24" s="9" t="s">
        <v>518</v>
      </c>
      <c r="C24" s="2">
        <v>1.35</v>
      </c>
      <c r="D24" s="2">
        <v>1.34</v>
      </c>
      <c r="E24" s="2">
        <v>1.34</v>
      </c>
      <c r="F24" s="2">
        <v>1.34</v>
      </c>
      <c r="G24" s="2">
        <v>1.33</v>
      </c>
      <c r="H24" s="2">
        <v>1.31</v>
      </c>
      <c r="I24" s="2">
        <v>1.29</v>
      </c>
      <c r="J24" s="2">
        <v>1.28</v>
      </c>
      <c r="K24" s="2">
        <v>1.26</v>
      </c>
      <c r="L24" s="2">
        <v>1.24</v>
      </c>
      <c r="M24" s="2">
        <v>1.21</v>
      </c>
      <c r="N24" s="2">
        <v>1.2</v>
      </c>
      <c r="O24" s="2">
        <v>1.17</v>
      </c>
      <c r="P24" s="2">
        <v>1.1399999999999999</v>
      </c>
      <c r="Q24" s="2">
        <v>1.1100000000000001</v>
      </c>
      <c r="R24" s="2">
        <v>1.08</v>
      </c>
      <c r="S24" s="2">
        <v>1.05</v>
      </c>
      <c r="T24" s="2">
        <v>1.03</v>
      </c>
      <c r="U24" s="2">
        <v>1.01</v>
      </c>
      <c r="V24" s="2">
        <v>0.99</v>
      </c>
      <c r="W24" s="2">
        <v>0.96</v>
      </c>
      <c r="Y24" s="1"/>
      <c r="Z24" s="9" t="s">
        <v>518</v>
      </c>
      <c r="AA24" s="2">
        <v>2.58</v>
      </c>
      <c r="AB24" s="2">
        <v>2.58</v>
      </c>
      <c r="AC24" s="2">
        <v>2.59</v>
      </c>
      <c r="AD24" s="2">
        <v>2.54</v>
      </c>
      <c r="AE24" s="2">
        <v>2.52</v>
      </c>
      <c r="AF24" s="2">
        <v>2.4900000000000002</v>
      </c>
      <c r="AG24" s="2">
        <v>2.46</v>
      </c>
      <c r="AH24" s="2">
        <v>2.44</v>
      </c>
      <c r="AI24" s="2">
        <v>2.41</v>
      </c>
      <c r="AJ24" s="2">
        <v>2.37</v>
      </c>
      <c r="AK24" s="2">
        <v>2.33</v>
      </c>
      <c r="AL24" s="2">
        <v>2.2799999999999998</v>
      </c>
      <c r="AM24" s="2">
        <v>2.25</v>
      </c>
      <c r="AN24" s="2">
        <v>2.19</v>
      </c>
      <c r="AO24" s="2">
        <v>2.16</v>
      </c>
      <c r="AP24" s="2">
        <v>2.12</v>
      </c>
      <c r="AQ24" s="2">
        <v>2.09</v>
      </c>
      <c r="AR24" s="2">
        <v>2.0699999999999998</v>
      </c>
      <c r="AS24" s="2">
        <v>2.04</v>
      </c>
      <c r="AT24" s="2">
        <v>2.02</v>
      </c>
      <c r="AU24" s="2">
        <v>2</v>
      </c>
      <c r="AW24" s="1"/>
      <c r="AX24" s="9" t="s">
        <v>518</v>
      </c>
      <c r="AY24" s="2">
        <v>5.2</v>
      </c>
      <c r="AZ24" s="2">
        <v>5.24</v>
      </c>
      <c r="BA24" s="2">
        <v>5.28</v>
      </c>
      <c r="BB24" s="2">
        <v>5.28</v>
      </c>
      <c r="BC24" s="2">
        <v>5.31</v>
      </c>
      <c r="BD24" s="2">
        <v>5.31</v>
      </c>
      <c r="BE24" s="2">
        <v>5.34</v>
      </c>
      <c r="BF24" s="2">
        <v>5.34</v>
      </c>
      <c r="BG24" s="2">
        <v>5.37</v>
      </c>
      <c r="BH24" s="2">
        <v>5.38</v>
      </c>
      <c r="BI24" s="2">
        <v>5.37</v>
      </c>
      <c r="BJ24" s="2">
        <v>5.42</v>
      </c>
      <c r="BK24" s="2">
        <v>5.41</v>
      </c>
      <c r="BL24" s="2">
        <v>5.35</v>
      </c>
      <c r="BM24" s="2">
        <v>5.28</v>
      </c>
      <c r="BN24" s="2">
        <v>5.21</v>
      </c>
      <c r="BO24" s="2">
        <v>5.17</v>
      </c>
      <c r="BP24" s="2">
        <v>5.12</v>
      </c>
      <c r="BQ24" s="2">
        <v>5.09</v>
      </c>
      <c r="BR24" s="2">
        <v>5.05</v>
      </c>
      <c r="BS24" s="2">
        <v>5.03</v>
      </c>
      <c r="BU24" s="1"/>
      <c r="BV24" s="9" t="s">
        <v>518</v>
      </c>
      <c r="BW24" s="2">
        <v>0.53</v>
      </c>
      <c r="BX24" s="2">
        <v>0.54</v>
      </c>
      <c r="BY24" s="2">
        <v>0.55000000000000004</v>
      </c>
      <c r="BZ24" s="2">
        <v>0.56000000000000005</v>
      </c>
      <c r="CA24" s="2">
        <v>0.57999999999999996</v>
      </c>
      <c r="CB24" s="2">
        <v>0.59</v>
      </c>
      <c r="CC24" s="2">
        <v>0.57999999999999996</v>
      </c>
      <c r="CD24" s="2">
        <v>0.57999999999999996</v>
      </c>
      <c r="CE24" s="2">
        <v>0.59</v>
      </c>
      <c r="CF24" s="2">
        <v>0.59</v>
      </c>
      <c r="CG24" s="2">
        <v>0.59</v>
      </c>
      <c r="CH24" s="2">
        <v>0.57999999999999996</v>
      </c>
      <c r="CI24" s="2">
        <v>0.57999999999999996</v>
      </c>
      <c r="CJ24" s="2">
        <v>0.56999999999999995</v>
      </c>
      <c r="CK24" s="2">
        <v>0.56000000000000005</v>
      </c>
      <c r="CL24" s="2">
        <v>0.56000000000000005</v>
      </c>
      <c r="CM24" s="2">
        <v>0.55000000000000004</v>
      </c>
      <c r="CN24" s="2">
        <v>0.54</v>
      </c>
      <c r="CO24" s="2">
        <v>0.54</v>
      </c>
      <c r="CP24" s="2">
        <v>0.54</v>
      </c>
      <c r="CQ24" s="2">
        <v>0.54</v>
      </c>
      <c r="CS24" s="1"/>
      <c r="CT24" s="9" t="s">
        <v>518</v>
      </c>
      <c r="CU24" s="2">
        <v>0.56000000000000005</v>
      </c>
      <c r="CV24" s="2">
        <v>0.56000000000000005</v>
      </c>
      <c r="CW24" s="2">
        <v>0.55000000000000004</v>
      </c>
      <c r="CX24" s="2">
        <v>0.54</v>
      </c>
      <c r="CY24" s="2">
        <v>0.54</v>
      </c>
      <c r="CZ24" s="2">
        <v>0.53</v>
      </c>
      <c r="DA24" s="2">
        <v>0.52</v>
      </c>
      <c r="DB24" s="2">
        <v>0.51</v>
      </c>
      <c r="DC24" s="2">
        <v>0.5</v>
      </c>
      <c r="DD24" s="2">
        <v>0.5</v>
      </c>
      <c r="DE24" s="2">
        <v>0.49</v>
      </c>
      <c r="DF24" s="2">
        <v>0.48</v>
      </c>
      <c r="DG24" s="2">
        <v>0.47</v>
      </c>
      <c r="DH24" s="2">
        <v>0.46</v>
      </c>
      <c r="DI24" s="2">
        <v>0.45</v>
      </c>
      <c r="DJ24" s="2">
        <v>0.44</v>
      </c>
      <c r="DK24" s="2">
        <v>0.44</v>
      </c>
      <c r="DL24" s="2">
        <v>0.43</v>
      </c>
      <c r="DM24" s="2">
        <v>0.42</v>
      </c>
      <c r="DN24" s="2">
        <v>0.42</v>
      </c>
      <c r="DO24" s="2">
        <v>0.42</v>
      </c>
      <c r="DQ24" s="1"/>
      <c r="DR24" s="9" t="s">
        <v>518</v>
      </c>
      <c r="DS24" s="2">
        <v>1.69</v>
      </c>
      <c r="DT24" s="2">
        <v>1.7</v>
      </c>
      <c r="DU24" s="2">
        <v>1.72</v>
      </c>
      <c r="DV24" s="2">
        <v>1.74</v>
      </c>
      <c r="DW24" s="2">
        <v>1.75</v>
      </c>
      <c r="DX24" s="2">
        <v>1.8</v>
      </c>
      <c r="DY24" s="2">
        <v>1.83</v>
      </c>
      <c r="DZ24" s="2">
        <v>1.86</v>
      </c>
      <c r="EA24" s="2">
        <v>1.87</v>
      </c>
      <c r="EB24" s="2">
        <v>1.9</v>
      </c>
      <c r="EC24" s="2">
        <v>1.92</v>
      </c>
      <c r="ED24" s="2">
        <v>1.92</v>
      </c>
      <c r="EE24" s="2">
        <v>1.94</v>
      </c>
      <c r="EF24" s="2">
        <v>1.93</v>
      </c>
      <c r="EG24" s="2">
        <v>1.95</v>
      </c>
      <c r="EH24" s="2">
        <v>1.98</v>
      </c>
      <c r="EI24" s="2">
        <v>1.98</v>
      </c>
      <c r="EJ24" s="2">
        <v>1.98</v>
      </c>
      <c r="EK24" s="2">
        <v>1.99</v>
      </c>
      <c r="EL24" s="2">
        <v>2</v>
      </c>
      <c r="EM24" s="2">
        <v>2</v>
      </c>
      <c r="EO24" s="1"/>
      <c r="EP24" s="9" t="s">
        <v>518</v>
      </c>
      <c r="EQ24" s="2">
        <v>1.34</v>
      </c>
      <c r="ER24" s="2">
        <v>1.36</v>
      </c>
      <c r="ES24" s="2">
        <v>1.42</v>
      </c>
      <c r="ET24" s="2">
        <v>1.44</v>
      </c>
      <c r="EU24" s="2">
        <v>1.44</v>
      </c>
      <c r="EV24" s="2">
        <v>1.44</v>
      </c>
      <c r="EW24" s="2">
        <v>1.45</v>
      </c>
      <c r="EX24" s="2">
        <v>1.45</v>
      </c>
      <c r="EY24" s="2">
        <v>1.47</v>
      </c>
      <c r="EZ24" s="2">
        <v>1.48</v>
      </c>
      <c r="FA24" s="2">
        <v>1.47</v>
      </c>
      <c r="FB24" s="2">
        <v>1.46</v>
      </c>
      <c r="FC24" s="2">
        <v>1.47</v>
      </c>
      <c r="FD24" s="2">
        <v>1.46</v>
      </c>
      <c r="FE24" s="2">
        <v>1.46</v>
      </c>
      <c r="FF24" s="2">
        <v>1.46</v>
      </c>
      <c r="FG24" s="2">
        <v>1.46</v>
      </c>
      <c r="FH24" s="2">
        <v>1.46</v>
      </c>
      <c r="FI24" s="2">
        <v>1.45</v>
      </c>
      <c r="FJ24" s="2">
        <v>1.45</v>
      </c>
      <c r="FK24" s="2">
        <v>1.45</v>
      </c>
    </row>
    <row r="25" spans="1:167" ht="14.5">
      <c r="A25" s="128"/>
      <c r="B25" s="128"/>
      <c r="C25" s="2"/>
      <c r="D25" s="2"/>
      <c r="E25" s="2"/>
      <c r="F25" s="2"/>
      <c r="G25" s="2"/>
      <c r="H25" s="2"/>
      <c r="I25" s="2"/>
      <c r="J25" s="2"/>
      <c r="K25" s="2"/>
      <c r="L25" s="2"/>
      <c r="M25" s="2"/>
      <c r="N25" s="2"/>
      <c r="O25" s="2"/>
      <c r="P25" s="2"/>
      <c r="Q25" s="2"/>
      <c r="R25" s="2"/>
      <c r="S25" s="2"/>
      <c r="T25" s="2"/>
      <c r="U25" s="2"/>
      <c r="V25" s="2"/>
      <c r="W25" s="2"/>
      <c r="Y25" s="128"/>
      <c r="Z25" s="128"/>
      <c r="AA25" s="2"/>
      <c r="AB25" s="2"/>
      <c r="AC25" s="2"/>
      <c r="AD25" s="2"/>
      <c r="AE25" s="2"/>
      <c r="AF25" s="2"/>
      <c r="AG25" s="2"/>
      <c r="AH25" s="2"/>
      <c r="AI25" s="2"/>
      <c r="AJ25" s="2"/>
      <c r="AK25" s="2"/>
      <c r="AL25" s="2"/>
      <c r="AM25" s="2"/>
      <c r="AN25" s="2"/>
      <c r="AO25" s="2"/>
      <c r="AP25" s="2"/>
      <c r="AQ25" s="2"/>
      <c r="AR25" s="2"/>
      <c r="AS25" s="2"/>
      <c r="AT25" s="2"/>
      <c r="AU25" s="2"/>
      <c r="AW25" s="128"/>
      <c r="AX25" s="128"/>
      <c r="AY25" s="2"/>
      <c r="AZ25" s="2"/>
      <c r="BA25" s="2"/>
      <c r="BB25" s="2"/>
      <c r="BC25" s="2"/>
      <c r="BD25" s="2"/>
      <c r="BE25" s="2"/>
      <c r="BF25" s="2"/>
      <c r="BG25" s="2"/>
      <c r="BH25" s="2"/>
      <c r="BI25" s="2"/>
      <c r="BJ25" s="2"/>
      <c r="BK25" s="2"/>
      <c r="BL25" s="2"/>
      <c r="BM25" s="2"/>
      <c r="BN25" s="2"/>
      <c r="BO25" s="2"/>
      <c r="BP25" s="2"/>
      <c r="BQ25" s="2"/>
      <c r="BR25" s="2"/>
      <c r="BS25" s="2"/>
      <c r="BU25" s="128"/>
      <c r="BV25" s="128"/>
      <c r="BW25" s="2"/>
      <c r="BX25" s="2"/>
      <c r="BY25" s="2"/>
      <c r="BZ25" s="2"/>
      <c r="CA25" s="2"/>
      <c r="CB25" s="2"/>
      <c r="CC25" s="2"/>
      <c r="CD25" s="2"/>
      <c r="CE25" s="2"/>
      <c r="CF25" s="2"/>
      <c r="CG25" s="2"/>
      <c r="CH25" s="2"/>
      <c r="CI25" s="2"/>
      <c r="CJ25" s="2"/>
      <c r="CK25" s="2"/>
      <c r="CL25" s="2"/>
      <c r="CM25" s="2"/>
      <c r="CN25" s="2"/>
      <c r="CO25" s="2"/>
      <c r="CP25" s="2"/>
      <c r="CQ25" s="2"/>
      <c r="CS25" s="128"/>
      <c r="CT25" s="128"/>
      <c r="CU25" s="2"/>
      <c r="CV25" s="2"/>
      <c r="CW25" s="2"/>
      <c r="CX25" s="2"/>
      <c r="CY25" s="2"/>
      <c r="CZ25" s="2"/>
      <c r="DA25" s="2"/>
      <c r="DB25" s="2"/>
      <c r="DC25" s="2"/>
      <c r="DD25" s="2"/>
      <c r="DE25" s="2"/>
      <c r="DF25" s="2"/>
      <c r="DG25" s="2"/>
      <c r="DH25" s="2"/>
      <c r="DI25" s="2"/>
      <c r="DJ25" s="2"/>
      <c r="DK25" s="2"/>
      <c r="DL25" s="2"/>
      <c r="DM25" s="2"/>
      <c r="DN25" s="2"/>
      <c r="DO25" s="2"/>
      <c r="DQ25" s="128"/>
      <c r="DR25" s="128"/>
      <c r="DS25" s="2"/>
      <c r="DT25" s="2"/>
      <c r="DU25" s="2"/>
      <c r="DV25" s="2"/>
      <c r="DW25" s="2"/>
      <c r="DX25" s="2"/>
      <c r="DY25" s="2"/>
      <c r="DZ25" s="2"/>
      <c r="EA25" s="2"/>
      <c r="EB25" s="2"/>
      <c r="EC25" s="2"/>
      <c r="ED25" s="2"/>
      <c r="EE25" s="2"/>
      <c r="EF25" s="2"/>
      <c r="EG25" s="2"/>
      <c r="EH25" s="2"/>
      <c r="EI25" s="2"/>
      <c r="EJ25" s="2"/>
      <c r="EK25" s="2"/>
      <c r="EL25" s="2"/>
      <c r="EM25" s="2"/>
      <c r="EO25" s="128"/>
      <c r="EP25" s="128"/>
      <c r="EQ25" s="2"/>
      <c r="ER25" s="2"/>
      <c r="ES25" s="2"/>
      <c r="ET25" s="2"/>
      <c r="EU25" s="2"/>
      <c r="EV25" s="2"/>
      <c r="EW25" s="2"/>
      <c r="EX25" s="2"/>
      <c r="EY25" s="2"/>
      <c r="EZ25" s="2"/>
      <c r="FA25" s="2"/>
      <c r="FB25" s="2"/>
      <c r="FC25" s="2"/>
      <c r="FD25" s="2"/>
      <c r="FE25" s="2"/>
      <c r="FF25" s="2"/>
      <c r="FG25" s="2"/>
      <c r="FH25" s="2"/>
      <c r="FI25" s="2"/>
      <c r="FJ25" s="2"/>
      <c r="FK25" s="2"/>
    </row>
    <row r="26" spans="1:167" ht="15">
      <c r="A26" s="3"/>
      <c r="B26" s="11" t="s">
        <v>519</v>
      </c>
      <c r="C26" s="4">
        <v>77.03</v>
      </c>
      <c r="D26" s="4">
        <v>64.540000000000006</v>
      </c>
      <c r="E26" s="4">
        <v>62.33</v>
      </c>
      <c r="F26" s="4">
        <v>64.73</v>
      </c>
      <c r="G26" s="4">
        <v>67.52</v>
      </c>
      <c r="H26" s="4">
        <v>64.03</v>
      </c>
      <c r="I26" s="4">
        <v>53.03</v>
      </c>
      <c r="J26" s="4">
        <v>55.61</v>
      </c>
      <c r="K26" s="4">
        <v>55.39</v>
      </c>
      <c r="L26" s="4">
        <v>60.58</v>
      </c>
      <c r="M26" s="4">
        <v>49.34</v>
      </c>
      <c r="N26" s="4">
        <v>61.42</v>
      </c>
      <c r="O26" s="4">
        <v>49.12</v>
      </c>
      <c r="P26" s="4">
        <v>38.92</v>
      </c>
      <c r="Q26" s="4">
        <v>51.56</v>
      </c>
      <c r="R26" s="4">
        <v>48.37</v>
      </c>
      <c r="S26" s="4">
        <v>44.81</v>
      </c>
      <c r="T26" s="4">
        <v>47.94</v>
      </c>
      <c r="U26" s="4">
        <v>41.67</v>
      </c>
      <c r="V26" s="4">
        <v>38.840000000000003</v>
      </c>
      <c r="W26" s="4">
        <v>40.29</v>
      </c>
      <c r="Y26" s="3"/>
      <c r="Z26" s="11" t="s">
        <v>519</v>
      </c>
      <c r="AA26" s="4">
        <v>87.59</v>
      </c>
      <c r="AB26" s="4">
        <v>74.13</v>
      </c>
      <c r="AC26" s="4">
        <v>77.47</v>
      </c>
      <c r="AD26" s="4">
        <v>76.180000000000007</v>
      </c>
      <c r="AE26" s="4">
        <v>84.66</v>
      </c>
      <c r="AF26" s="4">
        <v>72.5</v>
      </c>
      <c r="AG26" s="4">
        <v>72.94</v>
      </c>
      <c r="AH26" s="4">
        <v>90.83</v>
      </c>
      <c r="AI26" s="4">
        <v>85.27</v>
      </c>
      <c r="AJ26" s="4">
        <v>67.38</v>
      </c>
      <c r="AK26" s="4">
        <v>62.96</v>
      </c>
      <c r="AL26" s="4">
        <v>75.069999999999993</v>
      </c>
      <c r="AM26" s="4">
        <v>82.86</v>
      </c>
      <c r="AN26" s="4">
        <v>85.89</v>
      </c>
      <c r="AO26" s="4">
        <v>61.05</v>
      </c>
      <c r="AP26" s="4">
        <v>58.7</v>
      </c>
      <c r="AQ26" s="4">
        <v>53.99</v>
      </c>
      <c r="AR26" s="4">
        <v>55.12</v>
      </c>
      <c r="AS26" s="4">
        <v>54.79</v>
      </c>
      <c r="AT26" s="4">
        <v>53.97</v>
      </c>
      <c r="AU26" s="4">
        <v>52.41</v>
      </c>
      <c r="AW26" s="3"/>
      <c r="AX26" s="11" t="s">
        <v>519</v>
      </c>
      <c r="AY26" s="4">
        <v>76.900000000000006</v>
      </c>
      <c r="AZ26" s="4">
        <v>74.709999999999994</v>
      </c>
      <c r="BA26" s="4">
        <v>81.069999999999993</v>
      </c>
      <c r="BB26" s="4">
        <v>86.38</v>
      </c>
      <c r="BC26" s="4">
        <v>83.27</v>
      </c>
      <c r="BD26" s="4">
        <v>55.76</v>
      </c>
      <c r="BE26" s="4">
        <v>55.88</v>
      </c>
      <c r="BF26" s="4">
        <v>48.79</v>
      </c>
      <c r="BG26" s="4">
        <v>53.62</v>
      </c>
      <c r="BH26" s="4">
        <v>58.24</v>
      </c>
      <c r="BI26" s="4">
        <v>53.63</v>
      </c>
      <c r="BJ26" s="4">
        <v>56.28</v>
      </c>
      <c r="BK26" s="4">
        <v>50.68</v>
      </c>
      <c r="BL26" s="4">
        <v>50.03</v>
      </c>
      <c r="BM26" s="4">
        <v>56.71</v>
      </c>
      <c r="BN26" s="4">
        <v>48.41</v>
      </c>
      <c r="BO26" s="4">
        <v>41.98</v>
      </c>
      <c r="BP26" s="4">
        <v>49.12</v>
      </c>
      <c r="BQ26" s="4">
        <v>47.95</v>
      </c>
      <c r="BR26" s="4">
        <v>47.35</v>
      </c>
      <c r="BS26" s="4">
        <v>45.36</v>
      </c>
      <c r="BU26" s="3"/>
      <c r="BV26" s="11" t="s">
        <v>519</v>
      </c>
      <c r="BW26" s="4">
        <v>78.86</v>
      </c>
      <c r="BX26" s="4">
        <v>77.7</v>
      </c>
      <c r="BY26" s="4">
        <v>72.06</v>
      </c>
      <c r="BZ26" s="4">
        <v>79.75</v>
      </c>
      <c r="CA26" s="4">
        <v>73.180000000000007</v>
      </c>
      <c r="CB26" s="4">
        <v>72.56</v>
      </c>
      <c r="CC26" s="4">
        <v>71.13</v>
      </c>
      <c r="CD26" s="4">
        <v>58.59</v>
      </c>
      <c r="CE26" s="4">
        <v>58.37</v>
      </c>
      <c r="CF26" s="4">
        <v>57.59</v>
      </c>
      <c r="CG26" s="4">
        <v>56.97</v>
      </c>
      <c r="CH26" s="4">
        <v>57.73</v>
      </c>
      <c r="CI26" s="4">
        <v>56.27</v>
      </c>
      <c r="CJ26" s="4">
        <v>60.44</v>
      </c>
      <c r="CK26" s="4">
        <v>61.78</v>
      </c>
      <c r="CL26" s="4">
        <v>61.03</v>
      </c>
      <c r="CM26" s="4">
        <v>59.07</v>
      </c>
      <c r="CN26" s="4">
        <v>61.61</v>
      </c>
      <c r="CO26" s="4">
        <v>63.38</v>
      </c>
      <c r="CP26" s="4">
        <v>51.76</v>
      </c>
      <c r="CQ26" s="4">
        <v>50.57</v>
      </c>
      <c r="CS26" s="3"/>
      <c r="CT26" s="11" t="s">
        <v>519</v>
      </c>
      <c r="CU26" s="4">
        <v>102.5</v>
      </c>
      <c r="CV26" s="4">
        <v>101.27</v>
      </c>
      <c r="CW26" s="4">
        <v>100.25</v>
      </c>
      <c r="CX26" s="4">
        <v>99.41</v>
      </c>
      <c r="CY26" s="4">
        <v>95.76</v>
      </c>
      <c r="CZ26" s="4">
        <v>87.01</v>
      </c>
      <c r="DA26" s="4">
        <v>95.99</v>
      </c>
      <c r="DB26" s="4">
        <v>97.54</v>
      </c>
      <c r="DC26" s="4">
        <v>93.9</v>
      </c>
      <c r="DD26" s="4">
        <v>89.01</v>
      </c>
      <c r="DE26" s="4">
        <v>82.78</v>
      </c>
      <c r="DF26" s="4">
        <v>84.33</v>
      </c>
      <c r="DG26" s="4">
        <v>90.77</v>
      </c>
      <c r="DH26" s="4">
        <v>89.57</v>
      </c>
      <c r="DI26" s="4">
        <v>108.5</v>
      </c>
      <c r="DJ26" s="4">
        <v>102.31</v>
      </c>
      <c r="DK26" s="4">
        <v>97.13</v>
      </c>
      <c r="DL26" s="4">
        <v>95.78</v>
      </c>
      <c r="DM26" s="4">
        <v>85.59</v>
      </c>
      <c r="DN26" s="4">
        <v>83.88</v>
      </c>
      <c r="DO26" s="4">
        <v>80.900000000000006</v>
      </c>
      <c r="DQ26" s="3"/>
      <c r="DR26" s="11" t="s">
        <v>519</v>
      </c>
      <c r="DS26" s="4">
        <v>85.08</v>
      </c>
      <c r="DT26" s="4">
        <v>80.31</v>
      </c>
      <c r="DU26" s="4">
        <v>88.66</v>
      </c>
      <c r="DV26" s="4">
        <v>95.54</v>
      </c>
      <c r="DW26" s="4">
        <v>80.739999999999995</v>
      </c>
      <c r="DX26" s="4">
        <v>82.8</v>
      </c>
      <c r="DY26" s="4">
        <v>82.14</v>
      </c>
      <c r="DZ26" s="4">
        <v>76.05</v>
      </c>
      <c r="EA26" s="4">
        <v>86.74</v>
      </c>
      <c r="EB26" s="4">
        <v>95.83</v>
      </c>
      <c r="EC26" s="4">
        <v>77.08</v>
      </c>
      <c r="ED26" s="4">
        <v>78.25</v>
      </c>
      <c r="EE26" s="4">
        <v>71.599999999999994</v>
      </c>
      <c r="EF26" s="4">
        <v>70.48</v>
      </c>
      <c r="EG26" s="4">
        <v>66.16</v>
      </c>
      <c r="EH26" s="4">
        <v>63.96</v>
      </c>
      <c r="EI26" s="4">
        <v>55.81</v>
      </c>
      <c r="EJ26" s="4">
        <v>64.05</v>
      </c>
      <c r="EK26" s="4">
        <v>53.41</v>
      </c>
      <c r="EL26" s="4">
        <v>56.06</v>
      </c>
      <c r="EM26" s="4">
        <v>53.33</v>
      </c>
      <c r="EO26" s="3"/>
      <c r="EP26" s="11" t="s">
        <v>519</v>
      </c>
      <c r="EQ26" s="4">
        <v>120.68</v>
      </c>
      <c r="ER26" s="4">
        <v>118.87</v>
      </c>
      <c r="ES26" s="4">
        <v>118.24</v>
      </c>
      <c r="ET26" s="4">
        <v>117.33</v>
      </c>
      <c r="EU26" s="4">
        <v>113.64</v>
      </c>
      <c r="EV26" s="4">
        <v>114.31</v>
      </c>
      <c r="EW26" s="4">
        <v>99.19</v>
      </c>
      <c r="EX26" s="4">
        <v>107.84</v>
      </c>
      <c r="EY26" s="4">
        <v>105.45</v>
      </c>
      <c r="EZ26" s="4">
        <v>97.82</v>
      </c>
      <c r="FA26" s="4">
        <v>94.12</v>
      </c>
      <c r="FB26" s="4">
        <v>86.36</v>
      </c>
      <c r="FC26" s="4">
        <v>93.56</v>
      </c>
      <c r="FD26" s="4">
        <v>101.52</v>
      </c>
      <c r="FE26" s="4">
        <v>96.05</v>
      </c>
      <c r="FF26" s="4">
        <v>69.91</v>
      </c>
      <c r="FG26" s="4">
        <v>73.569999999999993</v>
      </c>
      <c r="FH26" s="4">
        <v>68.099999999999994</v>
      </c>
      <c r="FI26" s="4">
        <v>63.55</v>
      </c>
      <c r="FJ26" s="4">
        <v>61.54</v>
      </c>
      <c r="FK26" s="4">
        <v>59.11</v>
      </c>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14.5">
      <c r="A28" s="128"/>
      <c r="B28" s="128"/>
      <c r="C28" s="2"/>
      <c r="D28" s="2"/>
      <c r="E28" s="2"/>
      <c r="F28" s="2"/>
      <c r="G28" s="2"/>
      <c r="H28" s="2"/>
      <c r="I28" s="2"/>
      <c r="J28" s="2"/>
      <c r="K28" s="2"/>
      <c r="L28" s="2"/>
      <c r="M28" s="2"/>
      <c r="N28" s="2"/>
      <c r="O28" s="2"/>
      <c r="P28" s="2"/>
      <c r="Q28" s="2"/>
      <c r="R28" s="2"/>
      <c r="S28" s="2"/>
      <c r="T28" s="2"/>
      <c r="U28" s="2"/>
      <c r="V28" s="2"/>
      <c r="W28" s="2"/>
      <c r="Y28" s="128"/>
      <c r="Z28" s="128"/>
      <c r="AA28" s="2"/>
      <c r="AB28" s="2"/>
      <c r="AC28" s="2"/>
      <c r="AD28" s="2"/>
      <c r="AE28" s="2"/>
      <c r="AF28" s="2"/>
      <c r="AG28" s="2"/>
      <c r="AH28" s="2"/>
      <c r="AI28" s="2"/>
      <c r="AJ28" s="2"/>
      <c r="AK28" s="2"/>
      <c r="AL28" s="2"/>
      <c r="AM28" s="2"/>
      <c r="AN28" s="2"/>
      <c r="AO28" s="2"/>
      <c r="AP28" s="2"/>
      <c r="AQ28" s="2"/>
      <c r="AR28" s="2"/>
      <c r="AS28" s="2"/>
      <c r="AT28" s="2"/>
      <c r="AU28" s="2"/>
      <c r="AW28" s="128"/>
      <c r="AX28" s="128"/>
      <c r="AY28" s="2"/>
      <c r="AZ28" s="2"/>
      <c r="BA28" s="2"/>
      <c r="BB28" s="2"/>
      <c r="BC28" s="2"/>
      <c r="BD28" s="2"/>
      <c r="BE28" s="2"/>
      <c r="BF28" s="2"/>
      <c r="BG28" s="2"/>
      <c r="BH28" s="2"/>
      <c r="BI28" s="2"/>
      <c r="BJ28" s="2"/>
      <c r="BK28" s="2"/>
      <c r="BL28" s="2"/>
      <c r="BM28" s="2"/>
      <c r="BN28" s="2"/>
      <c r="BO28" s="2"/>
      <c r="BP28" s="2"/>
      <c r="BQ28" s="2"/>
      <c r="BR28" s="2"/>
      <c r="BS28" s="2"/>
      <c r="BU28" s="128"/>
      <c r="BV28" s="128"/>
      <c r="BW28" s="2"/>
      <c r="BX28" s="2"/>
      <c r="BY28" s="2"/>
      <c r="BZ28" s="2"/>
      <c r="CA28" s="2"/>
      <c r="CB28" s="2"/>
      <c r="CC28" s="2"/>
      <c r="CD28" s="2"/>
      <c r="CE28" s="2"/>
      <c r="CF28" s="2"/>
      <c r="CG28" s="2"/>
      <c r="CH28" s="2"/>
      <c r="CI28" s="2"/>
      <c r="CJ28" s="2"/>
      <c r="CK28" s="2"/>
      <c r="CL28" s="2"/>
      <c r="CM28" s="2"/>
      <c r="CN28" s="2"/>
      <c r="CO28" s="2"/>
      <c r="CP28" s="2"/>
      <c r="CQ28" s="2"/>
      <c r="CS28" s="128"/>
      <c r="CT28" s="128"/>
      <c r="CU28" s="2"/>
      <c r="CV28" s="2"/>
      <c r="CW28" s="2"/>
      <c r="CX28" s="2"/>
      <c r="CY28" s="2"/>
      <c r="CZ28" s="2"/>
      <c r="DA28" s="2"/>
      <c r="DB28" s="2"/>
      <c r="DC28" s="2"/>
      <c r="DD28" s="2"/>
      <c r="DE28" s="2"/>
      <c r="DF28" s="2"/>
      <c r="DG28" s="2"/>
      <c r="DH28" s="2"/>
      <c r="DI28" s="2"/>
      <c r="DJ28" s="2"/>
      <c r="DK28" s="2"/>
      <c r="DL28" s="2"/>
      <c r="DM28" s="2"/>
      <c r="DN28" s="2"/>
      <c r="DO28" s="2"/>
      <c r="DQ28" s="128"/>
      <c r="DR28" s="128"/>
      <c r="DS28" s="2"/>
      <c r="DT28" s="2"/>
      <c r="DU28" s="2"/>
      <c r="DV28" s="2"/>
      <c r="DW28" s="2"/>
      <c r="DX28" s="2"/>
      <c r="DY28" s="2"/>
      <c r="DZ28" s="2"/>
      <c r="EA28" s="2"/>
      <c r="EB28" s="2"/>
      <c r="EC28" s="2"/>
      <c r="ED28" s="2"/>
      <c r="EE28" s="2"/>
      <c r="EF28" s="2"/>
      <c r="EG28" s="2"/>
      <c r="EH28" s="2"/>
      <c r="EI28" s="2"/>
      <c r="EJ28" s="2"/>
      <c r="EK28" s="2"/>
      <c r="EL28" s="2"/>
      <c r="EM28" s="2"/>
      <c r="EO28" s="128"/>
      <c r="EP28" s="128"/>
      <c r="EQ28" s="2"/>
      <c r="ER28" s="2"/>
      <c r="ES28" s="2"/>
      <c r="ET28" s="2"/>
      <c r="EU28" s="2"/>
      <c r="EV28" s="2"/>
      <c r="EW28" s="2"/>
      <c r="EX28" s="2"/>
      <c r="EY28" s="2"/>
      <c r="EZ28" s="2"/>
      <c r="FA28" s="2"/>
      <c r="FB28" s="2"/>
      <c r="FC28" s="2"/>
      <c r="FD28" s="2"/>
      <c r="FE28" s="2"/>
      <c r="FF28" s="2"/>
      <c r="FG28" s="2"/>
      <c r="FH28" s="2"/>
      <c r="FI28" s="2"/>
      <c r="FJ28" s="2"/>
      <c r="FK28" s="2"/>
    </row>
    <row r="29" spans="1:167" ht="104">
      <c r="A29" s="3"/>
      <c r="B29" s="7" t="s">
        <v>576</v>
      </c>
      <c r="C29" s="4">
        <v>0.2</v>
      </c>
      <c r="D29" s="4">
        <v>0.2</v>
      </c>
      <c r="E29" s="4">
        <v>0.2</v>
      </c>
      <c r="F29" s="4">
        <v>0.2</v>
      </c>
      <c r="G29" s="4">
        <v>0.2</v>
      </c>
      <c r="H29" s="4">
        <v>0.2</v>
      </c>
      <c r="I29" s="4">
        <v>0.2</v>
      </c>
      <c r="J29" s="4">
        <v>0.2</v>
      </c>
      <c r="K29" s="4">
        <v>0.2</v>
      </c>
      <c r="L29" s="4">
        <v>0.2</v>
      </c>
      <c r="M29" s="4">
        <v>0.2</v>
      </c>
      <c r="N29" s="4">
        <v>0.2</v>
      </c>
      <c r="O29" s="4">
        <v>0.2</v>
      </c>
      <c r="P29" s="4">
        <v>0.2</v>
      </c>
      <c r="Q29" s="4">
        <v>0.2</v>
      </c>
      <c r="R29" s="4">
        <v>0.2</v>
      </c>
      <c r="S29" s="4">
        <v>0.2</v>
      </c>
      <c r="T29" s="4">
        <v>0.2</v>
      </c>
      <c r="U29" s="4">
        <v>0.2</v>
      </c>
      <c r="V29" s="4">
        <v>0.2</v>
      </c>
      <c r="W29" s="4">
        <v>0.2</v>
      </c>
      <c r="Y29" s="3"/>
      <c r="Z29" s="7" t="s">
        <v>576</v>
      </c>
      <c r="AA29" s="4">
        <v>0.5</v>
      </c>
      <c r="AB29" s="4">
        <v>0.6</v>
      </c>
      <c r="AC29" s="4">
        <v>0.6</v>
      </c>
      <c r="AD29" s="4">
        <v>0.6</v>
      </c>
      <c r="AE29" s="4">
        <v>0.6</v>
      </c>
      <c r="AF29" s="4">
        <v>0.5</v>
      </c>
      <c r="AG29" s="4">
        <v>0.6</v>
      </c>
      <c r="AH29" s="4">
        <v>0.5</v>
      </c>
      <c r="AI29" s="4">
        <v>0.6</v>
      </c>
      <c r="AJ29" s="4">
        <v>0.6</v>
      </c>
      <c r="AK29" s="4">
        <v>0.5</v>
      </c>
      <c r="AL29" s="4">
        <v>0.5</v>
      </c>
      <c r="AM29" s="4">
        <v>0.5</v>
      </c>
      <c r="AN29" s="4">
        <v>0.5</v>
      </c>
      <c r="AO29" s="4">
        <v>0.6</v>
      </c>
      <c r="AP29" s="4">
        <v>0.6</v>
      </c>
      <c r="AQ29" s="4">
        <v>0.6</v>
      </c>
      <c r="AR29" s="4">
        <v>0.6</v>
      </c>
      <c r="AS29" s="4">
        <v>0.5</v>
      </c>
      <c r="AT29" s="4">
        <v>0.6</v>
      </c>
      <c r="AU29" s="4">
        <v>0.5</v>
      </c>
      <c r="AW29" s="3"/>
      <c r="AX29" s="7" t="s">
        <v>576</v>
      </c>
      <c r="AY29" s="4">
        <v>0.4</v>
      </c>
      <c r="AZ29" s="4">
        <v>0.4</v>
      </c>
      <c r="BA29" s="4">
        <v>0.5</v>
      </c>
      <c r="BB29" s="4">
        <v>0.5</v>
      </c>
      <c r="BC29" s="4">
        <v>0.6</v>
      </c>
      <c r="BD29" s="4">
        <v>0.6</v>
      </c>
      <c r="BE29" s="4">
        <v>0.6</v>
      </c>
      <c r="BF29" s="4">
        <v>0.5</v>
      </c>
      <c r="BG29" s="4">
        <v>0.6</v>
      </c>
      <c r="BH29" s="4">
        <v>0.7</v>
      </c>
      <c r="BI29" s="4">
        <v>0.7</v>
      </c>
      <c r="BJ29" s="4">
        <v>0.7</v>
      </c>
      <c r="BK29" s="4">
        <v>0.7</v>
      </c>
      <c r="BL29" s="4">
        <v>0.7</v>
      </c>
      <c r="BM29" s="4">
        <v>0.7</v>
      </c>
      <c r="BN29" s="4">
        <v>0.7</v>
      </c>
      <c r="BO29" s="4">
        <v>0.6</v>
      </c>
      <c r="BP29" s="4">
        <v>0.7</v>
      </c>
      <c r="BQ29" s="4">
        <v>0.8</v>
      </c>
      <c r="BR29" s="4">
        <v>0.8</v>
      </c>
      <c r="BS29" s="4">
        <v>0.8</v>
      </c>
      <c r="BU29" s="3"/>
      <c r="BV29" s="7" t="s">
        <v>576</v>
      </c>
      <c r="BW29" s="4">
        <v>0.1</v>
      </c>
      <c r="BX29" s="4">
        <v>0.1</v>
      </c>
      <c r="BY29" s="4">
        <v>0.1</v>
      </c>
      <c r="BZ29" s="4">
        <v>0.1</v>
      </c>
      <c r="CA29" s="4">
        <v>0.1</v>
      </c>
      <c r="CB29" s="4">
        <v>0.1</v>
      </c>
      <c r="CC29" s="4">
        <v>0.1</v>
      </c>
      <c r="CD29" s="4">
        <v>0.1</v>
      </c>
      <c r="CE29" s="4">
        <v>0.1</v>
      </c>
      <c r="CF29" s="4">
        <v>0.1</v>
      </c>
      <c r="CG29" s="4">
        <v>0.1</v>
      </c>
      <c r="CH29" s="4">
        <v>0.1</v>
      </c>
      <c r="CI29" s="4">
        <v>0.1</v>
      </c>
      <c r="CJ29" s="4">
        <v>0.1</v>
      </c>
      <c r="CK29" s="4">
        <v>0.1</v>
      </c>
      <c r="CL29" s="4">
        <v>0.1</v>
      </c>
      <c r="CM29" s="4">
        <v>0.1</v>
      </c>
      <c r="CN29" s="4">
        <v>0.1</v>
      </c>
      <c r="CO29" s="4">
        <v>0.1</v>
      </c>
      <c r="CP29" s="4">
        <v>0.1</v>
      </c>
      <c r="CQ29" s="4">
        <v>0.1</v>
      </c>
      <c r="CS29" s="3"/>
      <c r="CT29" s="7" t="s">
        <v>576</v>
      </c>
      <c r="CU29" s="4">
        <v>0.1</v>
      </c>
      <c r="CV29" s="4">
        <v>0.1</v>
      </c>
      <c r="CW29" s="4">
        <v>0.1</v>
      </c>
      <c r="CX29" s="4">
        <v>0.1</v>
      </c>
      <c r="CY29" s="4">
        <v>0.1</v>
      </c>
      <c r="CZ29" s="4">
        <v>0.1</v>
      </c>
      <c r="DA29" s="4">
        <v>0.1</v>
      </c>
      <c r="DB29" s="4">
        <v>0.1</v>
      </c>
      <c r="DC29" s="4">
        <v>0.1</v>
      </c>
      <c r="DD29" s="4">
        <v>0.1</v>
      </c>
      <c r="DE29" s="4">
        <v>0.1</v>
      </c>
      <c r="DF29" s="4">
        <v>0.1</v>
      </c>
      <c r="DG29" s="4">
        <v>0.1</v>
      </c>
      <c r="DH29" s="4">
        <v>0.1</v>
      </c>
      <c r="DI29" s="4">
        <v>0.1</v>
      </c>
      <c r="DJ29" s="4">
        <v>0.1</v>
      </c>
      <c r="DK29" s="4">
        <v>0.1</v>
      </c>
      <c r="DL29" s="4">
        <v>0.1</v>
      </c>
      <c r="DM29" s="4">
        <v>0.1</v>
      </c>
      <c r="DN29" s="4">
        <v>0.1</v>
      </c>
      <c r="DO29" s="4">
        <v>0.1</v>
      </c>
      <c r="DQ29" s="3"/>
      <c r="DR29" s="7" t="s">
        <v>576</v>
      </c>
      <c r="DS29" s="4">
        <v>0.2</v>
      </c>
      <c r="DT29" s="4">
        <v>0.2</v>
      </c>
      <c r="DU29" s="4">
        <v>0.2</v>
      </c>
      <c r="DV29" s="4">
        <v>0.2</v>
      </c>
      <c r="DW29" s="4">
        <v>0.2</v>
      </c>
      <c r="DX29" s="4">
        <v>0.2</v>
      </c>
      <c r="DY29" s="4">
        <v>0.2</v>
      </c>
      <c r="DZ29" s="4">
        <v>0.2</v>
      </c>
      <c r="EA29" s="4">
        <v>0.3</v>
      </c>
      <c r="EB29" s="4">
        <v>0.3</v>
      </c>
      <c r="EC29" s="4">
        <v>0.3</v>
      </c>
      <c r="ED29" s="4">
        <v>0.3</v>
      </c>
      <c r="EE29" s="4">
        <v>0.3</v>
      </c>
      <c r="EF29" s="4">
        <v>0.3</v>
      </c>
      <c r="EG29" s="4">
        <v>0.3</v>
      </c>
      <c r="EH29" s="4">
        <v>0.3</v>
      </c>
      <c r="EI29" s="4">
        <v>0.4</v>
      </c>
      <c r="EJ29" s="4">
        <v>0.5</v>
      </c>
      <c r="EK29" s="4">
        <v>0.6</v>
      </c>
      <c r="EL29" s="4">
        <v>0.6</v>
      </c>
      <c r="EM29" s="4">
        <v>0.6</v>
      </c>
      <c r="EO29" s="3"/>
      <c r="EP29" s="7" t="s">
        <v>576</v>
      </c>
      <c r="EQ29" s="4">
        <v>0.2</v>
      </c>
      <c r="ER29" s="4">
        <v>0.2</v>
      </c>
      <c r="ES29" s="4">
        <v>0.2</v>
      </c>
      <c r="ET29" s="4">
        <v>0.2</v>
      </c>
      <c r="EU29" s="4">
        <v>0.2</v>
      </c>
      <c r="EV29" s="4">
        <v>0.2</v>
      </c>
      <c r="EW29" s="4">
        <v>0.2</v>
      </c>
      <c r="EX29" s="4">
        <v>0.2</v>
      </c>
      <c r="EY29" s="4">
        <v>0.2</v>
      </c>
      <c r="EZ29" s="4">
        <v>0.2</v>
      </c>
      <c r="FA29" s="4">
        <v>0.2</v>
      </c>
      <c r="FB29" s="4">
        <v>0.2</v>
      </c>
      <c r="FC29" s="4">
        <v>0.2</v>
      </c>
      <c r="FD29" s="4">
        <v>0.2</v>
      </c>
      <c r="FE29" s="4">
        <v>0.2</v>
      </c>
      <c r="FF29" s="4">
        <v>0.2</v>
      </c>
      <c r="FG29" s="4">
        <v>0.2</v>
      </c>
      <c r="FH29" s="4">
        <v>0.2</v>
      </c>
      <c r="FI29" s="4">
        <v>0.2</v>
      </c>
      <c r="FJ29" s="4">
        <v>0.2</v>
      </c>
      <c r="FK29" s="4">
        <v>0.2</v>
      </c>
    </row>
    <row r="30" spans="1:167" ht="14.5">
      <c r="A30" s="1"/>
      <c r="B30" s="8" t="s">
        <v>492</v>
      </c>
      <c r="C30" s="2"/>
      <c r="D30" s="2"/>
      <c r="E30" s="2"/>
      <c r="F30" s="2"/>
      <c r="G30" s="2"/>
      <c r="H30" s="2"/>
      <c r="I30" s="2"/>
      <c r="J30" s="2"/>
      <c r="K30" s="2"/>
      <c r="L30" s="2"/>
      <c r="M30" s="2"/>
      <c r="N30" s="2"/>
      <c r="O30" s="2"/>
      <c r="P30" s="2"/>
      <c r="Q30" s="2"/>
      <c r="R30" s="2"/>
      <c r="S30" s="2"/>
      <c r="T30" s="2"/>
      <c r="U30" s="2"/>
      <c r="V30" s="2"/>
      <c r="W30" s="2"/>
      <c r="Y30" s="1"/>
      <c r="Z30" s="8" t="s">
        <v>492</v>
      </c>
      <c r="AA30" s="2"/>
      <c r="AB30" s="2"/>
      <c r="AC30" s="2"/>
      <c r="AD30" s="2"/>
      <c r="AE30" s="2"/>
      <c r="AF30" s="2"/>
      <c r="AG30" s="2"/>
      <c r="AH30" s="2"/>
      <c r="AI30" s="2"/>
      <c r="AJ30" s="2"/>
      <c r="AK30" s="2"/>
      <c r="AL30" s="2"/>
      <c r="AM30" s="2"/>
      <c r="AN30" s="2"/>
      <c r="AO30" s="2"/>
      <c r="AP30" s="2"/>
      <c r="AQ30" s="2"/>
      <c r="AR30" s="2"/>
      <c r="AS30" s="2"/>
      <c r="AT30" s="2"/>
      <c r="AU30" s="2"/>
      <c r="AW30" s="1"/>
      <c r="AX30" s="8" t="s">
        <v>492</v>
      </c>
      <c r="AY30" s="2"/>
      <c r="AZ30" s="2"/>
      <c r="BA30" s="2"/>
      <c r="BB30" s="2"/>
      <c r="BC30" s="2"/>
      <c r="BD30" s="2"/>
      <c r="BE30" s="2"/>
      <c r="BF30" s="2"/>
      <c r="BG30" s="2"/>
      <c r="BH30" s="2"/>
      <c r="BI30" s="2"/>
      <c r="BJ30" s="2"/>
      <c r="BK30" s="2"/>
      <c r="BL30" s="2"/>
      <c r="BM30" s="2"/>
      <c r="BN30" s="2"/>
      <c r="BO30" s="2"/>
      <c r="BP30" s="2"/>
      <c r="BQ30" s="2"/>
      <c r="BR30" s="2"/>
      <c r="BS30" s="2"/>
      <c r="BU30" s="1"/>
      <c r="BV30" s="8" t="s">
        <v>492</v>
      </c>
      <c r="BW30" s="2"/>
      <c r="BX30" s="2"/>
      <c r="BY30" s="2"/>
      <c r="BZ30" s="2"/>
      <c r="CA30" s="2"/>
      <c r="CB30" s="2"/>
      <c r="CC30" s="2"/>
      <c r="CD30" s="2"/>
      <c r="CE30" s="2"/>
      <c r="CF30" s="2"/>
      <c r="CG30" s="2"/>
      <c r="CH30" s="2"/>
      <c r="CI30" s="2"/>
      <c r="CJ30" s="2"/>
      <c r="CK30" s="2"/>
      <c r="CL30" s="2"/>
      <c r="CM30" s="2"/>
      <c r="CN30" s="2"/>
      <c r="CO30" s="2"/>
      <c r="CP30" s="2"/>
      <c r="CQ30" s="2"/>
      <c r="CS30" s="1"/>
      <c r="CT30" s="8" t="s">
        <v>492</v>
      </c>
      <c r="CU30" s="2"/>
      <c r="CV30" s="2"/>
      <c r="CW30" s="2"/>
      <c r="CX30" s="2"/>
      <c r="CY30" s="2"/>
      <c r="CZ30" s="2"/>
      <c r="DA30" s="2"/>
      <c r="DB30" s="2"/>
      <c r="DC30" s="2"/>
      <c r="DD30" s="2"/>
      <c r="DE30" s="2"/>
      <c r="DF30" s="2"/>
      <c r="DG30" s="2"/>
      <c r="DH30" s="2"/>
      <c r="DI30" s="2"/>
      <c r="DJ30" s="2"/>
      <c r="DK30" s="2"/>
      <c r="DL30" s="2"/>
      <c r="DM30" s="2"/>
      <c r="DN30" s="2"/>
      <c r="DO30" s="2"/>
      <c r="DQ30" s="1"/>
      <c r="DR30" s="8" t="s">
        <v>492</v>
      </c>
      <c r="DS30" s="2"/>
      <c r="DT30" s="2"/>
      <c r="DU30" s="2"/>
      <c r="DV30" s="2"/>
      <c r="DW30" s="2"/>
      <c r="DX30" s="2"/>
      <c r="DY30" s="2"/>
      <c r="DZ30" s="2"/>
      <c r="EA30" s="2"/>
      <c r="EB30" s="2"/>
      <c r="EC30" s="2"/>
      <c r="ED30" s="2"/>
      <c r="EE30" s="2"/>
      <c r="EF30" s="2"/>
      <c r="EG30" s="2"/>
      <c r="EH30" s="2"/>
      <c r="EI30" s="2"/>
      <c r="EJ30" s="2"/>
      <c r="EK30" s="2"/>
      <c r="EL30" s="2"/>
      <c r="EM30" s="2"/>
      <c r="EO30" s="1"/>
      <c r="EP30" s="8" t="s">
        <v>492</v>
      </c>
      <c r="EQ30" s="2"/>
      <c r="ER30" s="2"/>
      <c r="ES30" s="2"/>
      <c r="ET30" s="2"/>
      <c r="EU30" s="2"/>
      <c r="EV30" s="2"/>
      <c r="EW30" s="2"/>
      <c r="EX30" s="2"/>
      <c r="EY30" s="2"/>
      <c r="EZ30" s="2"/>
      <c r="FA30" s="2"/>
      <c r="FB30" s="2"/>
      <c r="FC30" s="2"/>
      <c r="FD30" s="2"/>
      <c r="FE30" s="2"/>
      <c r="FF30" s="2"/>
      <c r="FG30" s="2"/>
      <c r="FH30" s="2"/>
      <c r="FI30" s="2"/>
      <c r="FJ30" s="2"/>
      <c r="FK30" s="2"/>
    </row>
    <row r="31" spans="1:167" ht="14.5">
      <c r="A31" s="1"/>
      <c r="B31" s="9" t="s">
        <v>37</v>
      </c>
      <c r="C31" s="2">
        <v>0.2</v>
      </c>
      <c r="D31" s="2">
        <v>0.2</v>
      </c>
      <c r="E31" s="2">
        <v>0.2</v>
      </c>
      <c r="F31" s="2">
        <v>0.2</v>
      </c>
      <c r="G31" s="2">
        <v>0.2</v>
      </c>
      <c r="H31" s="2">
        <v>0.2</v>
      </c>
      <c r="I31" s="2">
        <v>0.2</v>
      </c>
      <c r="J31" s="2">
        <v>0.2</v>
      </c>
      <c r="K31" s="2">
        <v>0.2</v>
      </c>
      <c r="L31" s="2">
        <v>0.2</v>
      </c>
      <c r="M31" s="2">
        <v>0.2</v>
      </c>
      <c r="N31" s="2">
        <v>0.2</v>
      </c>
      <c r="O31" s="2">
        <v>0.2</v>
      </c>
      <c r="P31" s="2">
        <v>0.2</v>
      </c>
      <c r="Q31" s="2">
        <v>0.2</v>
      </c>
      <c r="R31" s="2">
        <v>0.2</v>
      </c>
      <c r="S31" s="2">
        <v>0.2</v>
      </c>
      <c r="T31" s="2">
        <v>0.1</v>
      </c>
      <c r="U31" s="2">
        <v>0.2</v>
      </c>
      <c r="V31" s="2">
        <v>0.2</v>
      </c>
      <c r="W31" s="2">
        <v>0.2</v>
      </c>
      <c r="Y31" s="1"/>
      <c r="Z31" s="9" t="s">
        <v>37</v>
      </c>
      <c r="AA31" s="2">
        <v>0.5</v>
      </c>
      <c r="AB31" s="2">
        <v>0.5</v>
      </c>
      <c r="AC31" s="2">
        <v>0.6</v>
      </c>
      <c r="AD31" s="2">
        <v>0.6</v>
      </c>
      <c r="AE31" s="2">
        <v>0.5</v>
      </c>
      <c r="AF31" s="2">
        <v>0.5</v>
      </c>
      <c r="AG31" s="2">
        <v>0.5</v>
      </c>
      <c r="AH31" s="2">
        <v>0.5</v>
      </c>
      <c r="AI31" s="2">
        <v>0.5</v>
      </c>
      <c r="AJ31" s="2">
        <v>0.5</v>
      </c>
      <c r="AK31" s="2">
        <v>0.5</v>
      </c>
      <c r="AL31" s="2">
        <v>0.5</v>
      </c>
      <c r="AM31" s="2">
        <v>0.4</v>
      </c>
      <c r="AN31" s="2">
        <v>0.5</v>
      </c>
      <c r="AO31" s="2">
        <v>0.5</v>
      </c>
      <c r="AP31" s="2">
        <v>0.5</v>
      </c>
      <c r="AQ31" s="2">
        <v>0.5</v>
      </c>
      <c r="AR31" s="2">
        <v>0.5</v>
      </c>
      <c r="AS31" s="2">
        <v>0.5</v>
      </c>
      <c r="AT31" s="2">
        <v>0.5</v>
      </c>
      <c r="AU31" s="2">
        <v>0.5</v>
      </c>
      <c r="AW31" s="1"/>
      <c r="AX31" s="9" t="s">
        <v>37</v>
      </c>
      <c r="AY31" s="2">
        <v>0.4</v>
      </c>
      <c r="AZ31" s="2">
        <v>0.4</v>
      </c>
      <c r="BA31" s="2">
        <v>0.4</v>
      </c>
      <c r="BB31" s="2">
        <v>0.5</v>
      </c>
      <c r="BC31" s="2">
        <v>0.5</v>
      </c>
      <c r="BD31" s="2">
        <v>0.5</v>
      </c>
      <c r="BE31" s="2">
        <v>0.5</v>
      </c>
      <c r="BF31" s="2">
        <v>0.5</v>
      </c>
      <c r="BG31" s="2">
        <v>0.6</v>
      </c>
      <c r="BH31" s="2">
        <v>0.6</v>
      </c>
      <c r="BI31" s="2">
        <v>0.6</v>
      </c>
      <c r="BJ31" s="2">
        <v>0.6</v>
      </c>
      <c r="BK31" s="2">
        <v>0.6</v>
      </c>
      <c r="BL31" s="2">
        <v>0.6</v>
      </c>
      <c r="BM31" s="2">
        <v>0.6</v>
      </c>
      <c r="BN31" s="2">
        <v>0.6</v>
      </c>
      <c r="BO31" s="2">
        <v>0.6</v>
      </c>
      <c r="BP31" s="2">
        <v>0.7</v>
      </c>
      <c r="BQ31" s="2">
        <v>0.7</v>
      </c>
      <c r="BR31" s="2">
        <v>0.8</v>
      </c>
      <c r="BS31" s="2">
        <v>0.7</v>
      </c>
      <c r="BU31" s="1"/>
      <c r="BV31" s="9" t="s">
        <v>37</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9" t="s">
        <v>37</v>
      </c>
      <c r="CU31" s="2">
        <v>0.1</v>
      </c>
      <c r="CV31" s="2">
        <v>0.1</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9" t="s">
        <v>37</v>
      </c>
      <c r="DS31" s="2">
        <v>0.2</v>
      </c>
      <c r="DT31" s="2">
        <v>0.2</v>
      </c>
      <c r="DU31" s="2">
        <v>0.2</v>
      </c>
      <c r="DV31" s="2">
        <v>0.2</v>
      </c>
      <c r="DW31" s="2">
        <v>0.2</v>
      </c>
      <c r="DX31" s="2">
        <v>0.2</v>
      </c>
      <c r="DY31" s="2">
        <v>0.2</v>
      </c>
      <c r="DZ31" s="2">
        <v>0.2</v>
      </c>
      <c r="EA31" s="2">
        <v>0.2</v>
      </c>
      <c r="EB31" s="2">
        <v>0.3</v>
      </c>
      <c r="EC31" s="2">
        <v>0.3</v>
      </c>
      <c r="ED31" s="2">
        <v>0.3</v>
      </c>
      <c r="EE31" s="2">
        <v>0.3</v>
      </c>
      <c r="EF31" s="2">
        <v>0.3</v>
      </c>
      <c r="EG31" s="2">
        <v>0.3</v>
      </c>
      <c r="EH31" s="2">
        <v>0.3</v>
      </c>
      <c r="EI31" s="2">
        <v>0.4</v>
      </c>
      <c r="EJ31" s="2">
        <v>0.5</v>
      </c>
      <c r="EK31" s="2">
        <v>0.5</v>
      </c>
      <c r="EL31" s="2">
        <v>0.6</v>
      </c>
      <c r="EM31" s="2">
        <v>0.5</v>
      </c>
      <c r="EO31" s="1"/>
      <c r="EP31" s="9" t="s">
        <v>37</v>
      </c>
      <c r="EQ31" s="2">
        <v>0.2</v>
      </c>
      <c r="ER31" s="2">
        <v>0.2</v>
      </c>
      <c r="ES31" s="2">
        <v>0.2</v>
      </c>
      <c r="ET31" s="2">
        <v>0.2</v>
      </c>
      <c r="EU31" s="2">
        <v>0.2</v>
      </c>
      <c r="EV31" s="2">
        <v>0.2</v>
      </c>
      <c r="EW31" s="2">
        <v>0.2</v>
      </c>
      <c r="EX31" s="2">
        <v>0.2</v>
      </c>
      <c r="EY31" s="2">
        <v>0.2</v>
      </c>
      <c r="EZ31" s="2">
        <v>0.2</v>
      </c>
      <c r="FA31" s="2">
        <v>0.2</v>
      </c>
      <c r="FB31" s="2">
        <v>0.2</v>
      </c>
      <c r="FC31" s="2">
        <v>0.2</v>
      </c>
      <c r="FD31" s="2">
        <v>0.2</v>
      </c>
      <c r="FE31" s="2">
        <v>0.2</v>
      </c>
      <c r="FF31" s="2">
        <v>0.2</v>
      </c>
      <c r="FG31" s="2">
        <v>0.2</v>
      </c>
      <c r="FH31" s="2">
        <v>0.2</v>
      </c>
      <c r="FI31" s="2">
        <v>0.2</v>
      </c>
      <c r="FJ31" s="2">
        <v>0.2</v>
      </c>
      <c r="FK31" s="2">
        <v>0.2</v>
      </c>
    </row>
    <row r="32" spans="1:167" ht="14.5">
      <c r="A32" s="1"/>
      <c r="B32" s="9"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9" t="s">
        <v>493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9" t="s">
        <v>493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9"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9"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9" t="s">
        <v>493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9" t="s">
        <v>493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spans="1:167" ht="14.5">
      <c r="A33" s="1"/>
      <c r="B33" s="9"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9"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9"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9"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9"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9"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9"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9"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4.5">
      <c r="A35" s="1"/>
      <c r="B35" s="9"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9"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9"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9"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9"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9"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9"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67" ht="15.5">
      <c r="A36" s="1"/>
      <c r="B36" s="9" t="s">
        <v>495</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9" t="s">
        <v>495</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9" t="s">
        <v>495</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9"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9"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9" t="s">
        <v>495</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9" t="s">
        <v>495</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67" ht="14.5">
      <c r="A37" s="128"/>
      <c r="B37" s="128"/>
      <c r="C37" s="2"/>
      <c r="D37" s="2"/>
      <c r="E37" s="2"/>
      <c r="F37" s="2"/>
      <c r="G37" s="2"/>
      <c r="H37" s="2"/>
      <c r="I37" s="2"/>
      <c r="J37" s="2"/>
      <c r="K37" s="2"/>
      <c r="L37" s="2"/>
      <c r="M37" s="2"/>
      <c r="N37" s="2"/>
      <c r="O37" s="2"/>
      <c r="P37" s="2"/>
      <c r="Q37" s="2"/>
      <c r="R37" s="2"/>
      <c r="S37" s="2"/>
      <c r="T37" s="2"/>
      <c r="U37" s="2"/>
      <c r="V37" s="2"/>
      <c r="W37" s="2"/>
      <c r="Y37" s="128"/>
      <c r="Z37" s="128"/>
      <c r="AA37" s="2"/>
      <c r="AB37" s="2"/>
      <c r="AC37" s="2"/>
      <c r="AD37" s="2"/>
      <c r="AE37" s="2"/>
      <c r="AF37" s="2"/>
      <c r="AG37" s="2"/>
      <c r="AH37" s="2"/>
      <c r="AI37" s="2"/>
      <c r="AJ37" s="2"/>
      <c r="AK37" s="2"/>
      <c r="AL37" s="2"/>
      <c r="AM37" s="2"/>
      <c r="AN37" s="2"/>
      <c r="AO37" s="2"/>
      <c r="AP37" s="2"/>
      <c r="AQ37" s="2"/>
      <c r="AR37" s="2"/>
      <c r="AS37" s="2"/>
      <c r="AT37" s="2"/>
      <c r="AU37" s="2"/>
      <c r="AW37" s="128"/>
      <c r="AX37" s="128"/>
      <c r="AY37" s="2"/>
      <c r="AZ37" s="2"/>
      <c r="BA37" s="2"/>
      <c r="BB37" s="2"/>
      <c r="BC37" s="2"/>
      <c r="BD37" s="2"/>
      <c r="BE37" s="2"/>
      <c r="BF37" s="2"/>
      <c r="BG37" s="2"/>
      <c r="BH37" s="2"/>
      <c r="BI37" s="2"/>
      <c r="BJ37" s="2"/>
      <c r="BK37" s="2"/>
      <c r="BL37" s="2"/>
      <c r="BM37" s="2"/>
      <c r="BN37" s="2"/>
      <c r="BO37" s="2"/>
      <c r="BP37" s="2"/>
      <c r="BQ37" s="2"/>
      <c r="BR37" s="2"/>
      <c r="BS37" s="2"/>
      <c r="BU37" s="128"/>
      <c r="BV37" s="128"/>
      <c r="BW37" s="2"/>
      <c r="BX37" s="2"/>
      <c r="BY37" s="2"/>
      <c r="BZ37" s="2"/>
      <c r="CA37" s="2"/>
      <c r="CB37" s="2"/>
      <c r="CC37" s="2"/>
      <c r="CD37" s="2"/>
      <c r="CE37" s="2"/>
      <c r="CF37" s="2"/>
      <c r="CG37" s="2"/>
      <c r="CH37" s="2"/>
      <c r="CI37" s="2"/>
      <c r="CJ37" s="2"/>
      <c r="CK37" s="2"/>
      <c r="CL37" s="2"/>
      <c r="CM37" s="2"/>
      <c r="CN37" s="2"/>
      <c r="CO37" s="2"/>
      <c r="CP37" s="2"/>
      <c r="CQ37" s="2"/>
      <c r="CS37" s="128"/>
      <c r="CT37" s="128"/>
      <c r="CU37" s="2"/>
      <c r="CV37" s="2"/>
      <c r="CW37" s="2"/>
      <c r="CX37" s="2"/>
      <c r="CY37" s="2"/>
      <c r="CZ37" s="2"/>
      <c r="DA37" s="2"/>
      <c r="DB37" s="2"/>
      <c r="DC37" s="2"/>
      <c r="DD37" s="2"/>
      <c r="DE37" s="2"/>
      <c r="DF37" s="2"/>
      <c r="DG37" s="2"/>
      <c r="DH37" s="2"/>
      <c r="DI37" s="2"/>
      <c r="DJ37" s="2"/>
      <c r="DK37" s="2"/>
      <c r="DL37" s="2"/>
      <c r="DM37" s="2"/>
      <c r="DN37" s="2"/>
      <c r="DO37" s="2"/>
      <c r="DQ37" s="128"/>
      <c r="DR37" s="128"/>
      <c r="DS37" s="2"/>
      <c r="DT37" s="2"/>
      <c r="DU37" s="2"/>
      <c r="DV37" s="2"/>
      <c r="DW37" s="2"/>
      <c r="DX37" s="2"/>
      <c r="DY37" s="2"/>
      <c r="DZ37" s="2"/>
      <c r="EA37" s="2"/>
      <c r="EB37" s="2"/>
      <c r="EC37" s="2"/>
      <c r="ED37" s="2"/>
      <c r="EE37" s="2"/>
      <c r="EF37" s="2"/>
      <c r="EG37" s="2"/>
      <c r="EH37" s="2"/>
      <c r="EI37" s="2"/>
      <c r="EJ37" s="2"/>
      <c r="EK37" s="2"/>
      <c r="EL37" s="2"/>
      <c r="EM37" s="2"/>
      <c r="EO37" s="128"/>
      <c r="EP37" s="128"/>
      <c r="EQ37" s="2"/>
      <c r="ER37" s="2"/>
      <c r="ES37" s="2"/>
      <c r="ET37" s="2"/>
      <c r="EU37" s="2"/>
      <c r="EV37" s="2"/>
      <c r="EW37" s="2"/>
      <c r="EX37" s="2"/>
      <c r="EY37" s="2"/>
      <c r="EZ37" s="2"/>
      <c r="FA37" s="2"/>
      <c r="FB37" s="2"/>
      <c r="FC37" s="2"/>
      <c r="FD37" s="2"/>
      <c r="FE37" s="2"/>
      <c r="FF37" s="2"/>
      <c r="FG37" s="2"/>
      <c r="FH37" s="2"/>
      <c r="FI37" s="2"/>
      <c r="FJ37" s="2"/>
      <c r="FK37" s="2"/>
    </row>
    <row r="38" spans="1:167" ht="14.5">
      <c r="A38" s="1"/>
      <c r="B38" s="8" t="s">
        <v>496</v>
      </c>
      <c r="C38" s="2"/>
      <c r="D38" s="2"/>
      <c r="E38" s="2"/>
      <c r="F38" s="2"/>
      <c r="G38" s="2"/>
      <c r="H38" s="2"/>
      <c r="I38" s="2"/>
      <c r="J38" s="2"/>
      <c r="K38" s="2"/>
      <c r="L38" s="2"/>
      <c r="M38" s="2"/>
      <c r="N38" s="2"/>
      <c r="O38" s="2"/>
      <c r="P38" s="2"/>
      <c r="Q38" s="2"/>
      <c r="R38" s="2"/>
      <c r="S38" s="2"/>
      <c r="T38" s="2"/>
      <c r="U38" s="2"/>
      <c r="V38" s="2"/>
      <c r="W38" s="2"/>
      <c r="Y38" s="1"/>
      <c r="Z38" s="8" t="s">
        <v>496</v>
      </c>
      <c r="AA38" s="2"/>
      <c r="AB38" s="2"/>
      <c r="AC38" s="2"/>
      <c r="AD38" s="2"/>
      <c r="AE38" s="2"/>
      <c r="AF38" s="2"/>
      <c r="AG38" s="2"/>
      <c r="AH38" s="2"/>
      <c r="AI38" s="2"/>
      <c r="AJ38" s="2"/>
      <c r="AK38" s="2"/>
      <c r="AL38" s="2"/>
      <c r="AM38" s="2"/>
      <c r="AN38" s="2"/>
      <c r="AO38" s="2"/>
      <c r="AP38" s="2"/>
      <c r="AQ38" s="2"/>
      <c r="AR38" s="2"/>
      <c r="AS38" s="2"/>
      <c r="AT38" s="2"/>
      <c r="AU38" s="2"/>
      <c r="AW38" s="1"/>
      <c r="AX38" s="8" t="s">
        <v>496</v>
      </c>
      <c r="AY38" s="2"/>
      <c r="AZ38" s="2"/>
      <c r="BA38" s="2"/>
      <c r="BB38" s="2"/>
      <c r="BC38" s="2"/>
      <c r="BD38" s="2"/>
      <c r="BE38" s="2"/>
      <c r="BF38" s="2"/>
      <c r="BG38" s="2"/>
      <c r="BH38" s="2"/>
      <c r="BI38" s="2"/>
      <c r="BJ38" s="2"/>
      <c r="BK38" s="2"/>
      <c r="BL38" s="2"/>
      <c r="BM38" s="2"/>
      <c r="BN38" s="2"/>
      <c r="BO38" s="2"/>
      <c r="BP38" s="2"/>
      <c r="BQ38" s="2"/>
      <c r="BR38" s="2"/>
      <c r="BS38" s="2"/>
      <c r="BU38" s="1"/>
      <c r="BV38" s="8" t="s">
        <v>496</v>
      </c>
      <c r="BW38" s="2"/>
      <c r="BX38" s="2"/>
      <c r="BY38" s="2"/>
      <c r="BZ38" s="2"/>
      <c r="CA38" s="2"/>
      <c r="CB38" s="2"/>
      <c r="CC38" s="2"/>
      <c r="CD38" s="2"/>
      <c r="CE38" s="2"/>
      <c r="CF38" s="2"/>
      <c r="CG38" s="2"/>
      <c r="CH38" s="2"/>
      <c r="CI38" s="2"/>
      <c r="CJ38" s="2"/>
      <c r="CK38" s="2"/>
      <c r="CL38" s="2"/>
      <c r="CM38" s="2"/>
      <c r="CN38" s="2"/>
      <c r="CO38" s="2"/>
      <c r="CP38" s="2"/>
      <c r="CQ38" s="2"/>
      <c r="CS38" s="1"/>
      <c r="CT38" s="8" t="s">
        <v>496</v>
      </c>
      <c r="CU38" s="2"/>
      <c r="CV38" s="2"/>
      <c r="CW38" s="2"/>
      <c r="CX38" s="2"/>
      <c r="CY38" s="2"/>
      <c r="CZ38" s="2"/>
      <c r="DA38" s="2"/>
      <c r="DB38" s="2"/>
      <c r="DC38" s="2"/>
      <c r="DD38" s="2"/>
      <c r="DE38" s="2"/>
      <c r="DF38" s="2"/>
      <c r="DG38" s="2"/>
      <c r="DH38" s="2"/>
      <c r="DI38" s="2"/>
      <c r="DJ38" s="2"/>
      <c r="DK38" s="2"/>
      <c r="DL38" s="2"/>
      <c r="DM38" s="2"/>
      <c r="DN38" s="2"/>
      <c r="DO38" s="2"/>
      <c r="DQ38" s="1"/>
      <c r="DR38" s="8" t="s">
        <v>496</v>
      </c>
      <c r="DS38" s="2"/>
      <c r="DT38" s="2"/>
      <c r="DU38" s="2"/>
      <c r="DV38" s="2"/>
      <c r="DW38" s="2"/>
      <c r="DX38" s="2"/>
      <c r="DY38" s="2"/>
      <c r="DZ38" s="2"/>
      <c r="EA38" s="2"/>
      <c r="EB38" s="2"/>
      <c r="EC38" s="2"/>
      <c r="ED38" s="2"/>
      <c r="EE38" s="2"/>
      <c r="EF38" s="2"/>
      <c r="EG38" s="2"/>
      <c r="EH38" s="2"/>
      <c r="EI38" s="2"/>
      <c r="EJ38" s="2"/>
      <c r="EK38" s="2"/>
      <c r="EL38" s="2"/>
      <c r="EM38" s="2"/>
      <c r="EO38" s="1"/>
      <c r="EP38" s="8" t="s">
        <v>496</v>
      </c>
      <c r="EQ38" s="2"/>
      <c r="ER38" s="2"/>
      <c r="ES38" s="2"/>
      <c r="ET38" s="2"/>
      <c r="EU38" s="2"/>
      <c r="EV38" s="2"/>
      <c r="EW38" s="2"/>
      <c r="EX38" s="2"/>
      <c r="EY38" s="2"/>
      <c r="EZ38" s="2"/>
      <c r="FA38" s="2"/>
      <c r="FB38" s="2"/>
      <c r="FC38" s="2"/>
      <c r="FD38" s="2"/>
      <c r="FE38" s="2"/>
      <c r="FF38" s="2"/>
      <c r="FG38" s="2"/>
      <c r="FH38" s="2"/>
      <c r="FI38" s="2"/>
      <c r="FJ38" s="2"/>
      <c r="FK38" s="2"/>
    </row>
    <row r="39" spans="1:167" ht="14.5">
      <c r="A39" s="1"/>
      <c r="B39" s="9" t="s">
        <v>37</v>
      </c>
      <c r="C39" s="2">
        <v>94.7</v>
      </c>
      <c r="D39" s="2">
        <v>94.7</v>
      </c>
      <c r="E39" s="2">
        <v>94.7</v>
      </c>
      <c r="F39" s="2">
        <v>94.3</v>
      </c>
      <c r="G39" s="2">
        <v>93.3</v>
      </c>
      <c r="H39" s="2">
        <v>93.3</v>
      </c>
      <c r="I39" s="2">
        <v>93.3</v>
      </c>
      <c r="J39" s="2">
        <v>93.3</v>
      </c>
      <c r="K39" s="2">
        <v>93</v>
      </c>
      <c r="L39" s="2">
        <v>94</v>
      </c>
      <c r="M39" s="2">
        <v>94</v>
      </c>
      <c r="N39" s="2">
        <v>94</v>
      </c>
      <c r="O39" s="2">
        <v>94</v>
      </c>
      <c r="P39" s="2">
        <v>94</v>
      </c>
      <c r="Q39" s="2">
        <v>94</v>
      </c>
      <c r="R39" s="2">
        <v>94</v>
      </c>
      <c r="S39" s="2">
        <v>94</v>
      </c>
      <c r="T39" s="2">
        <v>94</v>
      </c>
      <c r="U39" s="2">
        <v>94</v>
      </c>
      <c r="V39" s="2">
        <v>94</v>
      </c>
      <c r="W39" s="2">
        <v>94</v>
      </c>
      <c r="Y39" s="1"/>
      <c r="Z39" s="9" t="s">
        <v>37</v>
      </c>
      <c r="AA39" s="2">
        <v>94.8</v>
      </c>
      <c r="AB39" s="2">
        <v>93</v>
      </c>
      <c r="AC39" s="2">
        <v>93</v>
      </c>
      <c r="AD39" s="2">
        <v>93</v>
      </c>
      <c r="AE39" s="2">
        <v>93</v>
      </c>
      <c r="AF39" s="2">
        <v>93</v>
      </c>
      <c r="AG39" s="2">
        <v>93</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9" t="s">
        <v>37</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9" t="s">
        <v>37</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9" t="s">
        <v>37</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9" t="s">
        <v>37</v>
      </c>
      <c r="DS39" s="2">
        <v>94.4</v>
      </c>
      <c r="DT39" s="2">
        <v>94.4</v>
      </c>
      <c r="DU39" s="2">
        <v>94.4</v>
      </c>
      <c r="DV39" s="2">
        <v>92</v>
      </c>
      <c r="DW39" s="2">
        <v>94.4</v>
      </c>
      <c r="DX39" s="2">
        <v>94.4</v>
      </c>
      <c r="DY39" s="2">
        <v>94.4</v>
      </c>
      <c r="DZ39" s="2">
        <v>94.4</v>
      </c>
      <c r="EA39" s="2">
        <v>94.4</v>
      </c>
      <c r="EB39" s="2">
        <v>94.4</v>
      </c>
      <c r="EC39" s="2">
        <v>94.4</v>
      </c>
      <c r="ED39" s="2">
        <v>94.4</v>
      </c>
      <c r="EE39" s="2">
        <v>94.4</v>
      </c>
      <c r="EF39" s="2">
        <v>94.4</v>
      </c>
      <c r="EG39" s="2">
        <v>94.4</v>
      </c>
      <c r="EH39" s="2">
        <v>94.4</v>
      </c>
      <c r="EI39" s="2">
        <v>94.4</v>
      </c>
      <c r="EJ39" s="2">
        <v>94.4</v>
      </c>
      <c r="EK39" s="2">
        <v>94.4</v>
      </c>
      <c r="EL39" s="2">
        <v>94.4</v>
      </c>
      <c r="EM39" s="2">
        <v>94.4</v>
      </c>
      <c r="EO39" s="1"/>
      <c r="EP39" s="9" t="s">
        <v>37</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spans="1:167" ht="14.5">
      <c r="A40" s="1"/>
      <c r="B40" s="9" t="s">
        <v>493</v>
      </c>
      <c r="C40" s="2">
        <v>0</v>
      </c>
      <c r="D40" s="2">
        <v>0</v>
      </c>
      <c r="E40" s="2">
        <v>0</v>
      </c>
      <c r="F40" s="2">
        <v>0.4</v>
      </c>
      <c r="G40" s="2">
        <v>0.4</v>
      </c>
      <c r="H40" s="2">
        <v>0.4</v>
      </c>
      <c r="I40" s="2">
        <v>0.4</v>
      </c>
      <c r="J40" s="2">
        <v>0.4</v>
      </c>
      <c r="K40" s="2">
        <v>0.5</v>
      </c>
      <c r="L40" s="2">
        <v>0.5</v>
      </c>
      <c r="M40" s="2">
        <v>0.5</v>
      </c>
      <c r="N40" s="2">
        <v>0.5</v>
      </c>
      <c r="O40" s="2">
        <v>0.5</v>
      </c>
      <c r="P40" s="2">
        <v>0.6</v>
      </c>
      <c r="Q40" s="2">
        <v>0.6</v>
      </c>
      <c r="R40" s="2">
        <v>0.6</v>
      </c>
      <c r="S40" s="2">
        <v>0.5</v>
      </c>
      <c r="T40" s="2">
        <v>0.6</v>
      </c>
      <c r="U40" s="2">
        <v>0.7</v>
      </c>
      <c r="V40" s="2">
        <v>0.7</v>
      </c>
      <c r="W40" s="2">
        <v>0.8</v>
      </c>
      <c r="Y40" s="1"/>
      <c r="Z40" s="9" t="s">
        <v>493</v>
      </c>
      <c r="AA40" s="2">
        <v>1.9</v>
      </c>
      <c r="AB40" s="2">
        <v>3.7</v>
      </c>
      <c r="AC40" s="2">
        <v>3.7</v>
      </c>
      <c r="AD40" s="2">
        <v>3.5</v>
      </c>
      <c r="AE40" s="2">
        <v>3.5</v>
      </c>
      <c r="AF40" s="2">
        <v>3.6</v>
      </c>
      <c r="AG40" s="2">
        <v>3.5</v>
      </c>
      <c r="AH40" s="2">
        <v>1.7</v>
      </c>
      <c r="AI40" s="2">
        <v>1.6</v>
      </c>
      <c r="AJ40" s="2">
        <v>2.9</v>
      </c>
      <c r="AK40" s="2">
        <v>3</v>
      </c>
      <c r="AL40" s="2">
        <v>3.1</v>
      </c>
      <c r="AM40" s="2">
        <v>3</v>
      </c>
      <c r="AN40" s="2">
        <v>2.9</v>
      </c>
      <c r="AO40" s="2">
        <v>2.9</v>
      </c>
      <c r="AP40" s="2">
        <v>2.9</v>
      </c>
      <c r="AQ40" s="2">
        <v>2.9</v>
      </c>
      <c r="AR40" s="2">
        <v>2.9</v>
      </c>
      <c r="AS40" s="2">
        <v>3.3</v>
      </c>
      <c r="AT40" s="2">
        <v>3.3</v>
      </c>
      <c r="AU40" s="2">
        <v>3.3</v>
      </c>
      <c r="AW40" s="1"/>
      <c r="AX40" s="9" t="s">
        <v>493</v>
      </c>
      <c r="AY40" s="2">
        <v>2.1</v>
      </c>
      <c r="AZ40" s="2">
        <v>5.2</v>
      </c>
      <c r="BA40" s="2">
        <v>2.2000000000000002</v>
      </c>
      <c r="BB40" s="2">
        <v>2.2000000000000002</v>
      </c>
      <c r="BC40" s="2">
        <v>2.2000000000000002</v>
      </c>
      <c r="BD40" s="2">
        <v>2.2000000000000002</v>
      </c>
      <c r="BE40" s="2">
        <v>2.2000000000000002</v>
      </c>
      <c r="BF40" s="2">
        <v>2.1</v>
      </c>
      <c r="BG40" s="2">
        <v>2.1</v>
      </c>
      <c r="BH40" s="2">
        <v>2.2000000000000002</v>
      </c>
      <c r="BI40" s="2">
        <v>2.2000000000000002</v>
      </c>
      <c r="BJ40" s="2">
        <v>2.2000000000000002</v>
      </c>
      <c r="BK40" s="2">
        <v>2.2000000000000002</v>
      </c>
      <c r="BL40" s="2">
        <v>3</v>
      </c>
      <c r="BM40" s="2">
        <v>3</v>
      </c>
      <c r="BN40" s="2">
        <v>3</v>
      </c>
      <c r="BO40" s="2">
        <v>3</v>
      </c>
      <c r="BP40" s="2">
        <v>3</v>
      </c>
      <c r="BQ40" s="2">
        <v>3.1</v>
      </c>
      <c r="BR40" s="2">
        <v>3.1</v>
      </c>
      <c r="BS40" s="2">
        <v>3.2</v>
      </c>
      <c r="BU40" s="1"/>
      <c r="BV40" s="9" t="s">
        <v>493</v>
      </c>
      <c r="BW40" s="2">
        <v>3.7</v>
      </c>
      <c r="BX40" s="2">
        <v>3.7</v>
      </c>
      <c r="BY40" s="2">
        <v>3.7</v>
      </c>
      <c r="BZ40" s="2">
        <v>3.7</v>
      </c>
      <c r="CA40" s="2">
        <v>2.7</v>
      </c>
      <c r="CB40" s="2">
        <v>0.7</v>
      </c>
      <c r="CC40" s="2">
        <v>0.7</v>
      </c>
      <c r="CD40" s="2">
        <v>0.7</v>
      </c>
      <c r="CE40" s="2">
        <v>0.7</v>
      </c>
      <c r="CF40" s="2">
        <v>0.7</v>
      </c>
      <c r="CG40" s="2">
        <v>0.7</v>
      </c>
      <c r="CH40" s="2">
        <v>0.7</v>
      </c>
      <c r="CI40" s="2">
        <v>0.6</v>
      </c>
      <c r="CJ40" s="2">
        <v>0.7</v>
      </c>
      <c r="CK40" s="2">
        <v>0.7</v>
      </c>
      <c r="CL40" s="2">
        <v>0.8</v>
      </c>
      <c r="CM40" s="2">
        <v>0.9</v>
      </c>
      <c r="CN40" s="2">
        <v>0.7</v>
      </c>
      <c r="CO40" s="2">
        <v>0.8</v>
      </c>
      <c r="CP40" s="2">
        <v>0.8</v>
      </c>
      <c r="CQ40" s="2">
        <v>0.8</v>
      </c>
      <c r="CS40" s="1"/>
      <c r="CT40" s="9" t="s">
        <v>493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9" t="s">
        <v>493</v>
      </c>
      <c r="DS40" s="2">
        <v>2.2999999999999998</v>
      </c>
      <c r="DT40" s="2">
        <v>2.2999999999999998</v>
      </c>
      <c r="DU40" s="2">
        <v>2.2999999999999998</v>
      </c>
      <c r="DV40" s="2">
        <v>2.7</v>
      </c>
      <c r="DW40" s="2">
        <v>2.2999999999999998</v>
      </c>
      <c r="DX40" s="2">
        <v>2.2999999999999998</v>
      </c>
      <c r="DY40" s="2">
        <v>2.2999999999999998</v>
      </c>
      <c r="DZ40" s="2">
        <v>2.2999999999999998</v>
      </c>
      <c r="EA40" s="2">
        <v>2.2999999999999998</v>
      </c>
      <c r="EB40" s="2">
        <v>2.2999999999999998</v>
      </c>
      <c r="EC40" s="2">
        <v>2.2999999999999998</v>
      </c>
      <c r="ED40" s="2">
        <v>2.2999999999999998</v>
      </c>
      <c r="EE40" s="2">
        <v>2.2000000000000002</v>
      </c>
      <c r="EF40" s="2">
        <v>2.6</v>
      </c>
      <c r="EG40" s="2">
        <v>2.6</v>
      </c>
      <c r="EH40" s="2">
        <v>2.7</v>
      </c>
      <c r="EI40" s="2">
        <v>2.6</v>
      </c>
      <c r="EJ40" s="2">
        <v>2.8</v>
      </c>
      <c r="EK40" s="2">
        <v>2.6</v>
      </c>
      <c r="EL40" s="2">
        <v>2.6</v>
      </c>
      <c r="EM40" s="2">
        <v>2.6</v>
      </c>
      <c r="EO40" s="1"/>
      <c r="EP40" s="9" t="s">
        <v>493</v>
      </c>
      <c r="EQ40" s="2">
        <v>2.2999999999999998</v>
      </c>
      <c r="ER40" s="2">
        <v>2.2999999999999998</v>
      </c>
      <c r="ES40" s="2">
        <v>2.4</v>
      </c>
      <c r="ET40" s="2">
        <v>2.4</v>
      </c>
      <c r="EU40" s="2">
        <v>2.4</v>
      </c>
      <c r="EV40" s="2">
        <v>2.4</v>
      </c>
      <c r="EW40" s="2">
        <v>2.4</v>
      </c>
      <c r="EX40" s="2">
        <v>2.2999999999999998</v>
      </c>
      <c r="EY40" s="2">
        <v>2.2999999999999998</v>
      </c>
      <c r="EZ40" s="2">
        <v>2.2999999999999998</v>
      </c>
      <c r="FA40" s="2">
        <v>2.2999999999999998</v>
      </c>
      <c r="FB40" s="2">
        <v>2.4</v>
      </c>
      <c r="FC40" s="2">
        <v>2.2000000000000002</v>
      </c>
      <c r="FD40" s="2">
        <v>2.4</v>
      </c>
      <c r="FE40" s="2">
        <v>2.2999999999999998</v>
      </c>
      <c r="FF40" s="2">
        <v>2.5</v>
      </c>
      <c r="FG40" s="2">
        <v>2.4</v>
      </c>
      <c r="FH40" s="2">
        <v>2.2999999999999998</v>
      </c>
      <c r="FI40" s="2">
        <v>2.7</v>
      </c>
      <c r="FJ40" s="2">
        <v>2.7</v>
      </c>
      <c r="FK40" s="2">
        <v>2.8</v>
      </c>
    </row>
    <row r="41" spans="1:167" ht="14.5">
      <c r="A41" s="1"/>
      <c r="B41" s="9"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9"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9"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9"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9"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9"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9"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spans="1:167" ht="14.5">
      <c r="A42" s="1"/>
      <c r="B42" s="9"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9"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9"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4.5">
      <c r="A43" s="1"/>
      <c r="B43" s="9"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9"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9"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9"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9"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9"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9"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spans="1:167" ht="15.5">
      <c r="A44" s="1"/>
      <c r="B44" s="9" t="s">
        <v>495</v>
      </c>
      <c r="C44" s="2">
        <v>5.3</v>
      </c>
      <c r="D44" s="2">
        <v>5.3</v>
      </c>
      <c r="E44" s="2">
        <v>5.3</v>
      </c>
      <c r="F44" s="2">
        <v>5.3</v>
      </c>
      <c r="G44" s="2">
        <v>6.3</v>
      </c>
      <c r="H44" s="2">
        <v>6.3</v>
      </c>
      <c r="I44" s="2">
        <v>6.3</v>
      </c>
      <c r="J44" s="2">
        <v>6.3</v>
      </c>
      <c r="K44" s="2">
        <v>6.5</v>
      </c>
      <c r="L44" s="2">
        <v>5.5</v>
      </c>
      <c r="M44" s="2">
        <v>5.5</v>
      </c>
      <c r="N44" s="2">
        <v>5.5</v>
      </c>
      <c r="O44" s="2">
        <v>5.5</v>
      </c>
      <c r="P44" s="2">
        <v>5.4</v>
      </c>
      <c r="Q44" s="2">
        <v>5.4</v>
      </c>
      <c r="R44" s="2">
        <v>5.4</v>
      </c>
      <c r="S44" s="2">
        <v>5.5</v>
      </c>
      <c r="T44" s="2">
        <v>5.4</v>
      </c>
      <c r="U44" s="2">
        <v>5.3</v>
      </c>
      <c r="V44" s="2">
        <v>5.3</v>
      </c>
      <c r="W44" s="2">
        <v>5.2</v>
      </c>
      <c r="Y44" s="1"/>
      <c r="Z44" s="9" t="s">
        <v>495</v>
      </c>
      <c r="AA44" s="2">
        <v>3.2</v>
      </c>
      <c r="AB44" s="2">
        <v>3.3</v>
      </c>
      <c r="AC44" s="2">
        <v>3.3</v>
      </c>
      <c r="AD44" s="2">
        <v>3.5</v>
      </c>
      <c r="AE44" s="2">
        <v>3.5</v>
      </c>
      <c r="AF44" s="2">
        <v>3.4</v>
      </c>
      <c r="AG44" s="2">
        <v>3.5</v>
      </c>
      <c r="AH44" s="2">
        <v>3.5</v>
      </c>
      <c r="AI44" s="2">
        <v>3.6</v>
      </c>
      <c r="AJ44" s="2">
        <v>3.5</v>
      </c>
      <c r="AK44" s="2">
        <v>3.3</v>
      </c>
      <c r="AL44" s="2">
        <v>3.2</v>
      </c>
      <c r="AM44" s="2">
        <v>3.4</v>
      </c>
      <c r="AN44" s="2">
        <v>3.5</v>
      </c>
      <c r="AO44" s="2">
        <v>3.5</v>
      </c>
      <c r="AP44" s="2">
        <v>3.5</v>
      </c>
      <c r="AQ44" s="2">
        <v>3.5</v>
      </c>
      <c r="AR44" s="2">
        <v>3.5</v>
      </c>
      <c r="AS44" s="2">
        <v>3.1</v>
      </c>
      <c r="AT44" s="2">
        <v>3.1</v>
      </c>
      <c r="AU44" s="2">
        <v>3.1</v>
      </c>
      <c r="AW44" s="1"/>
      <c r="AX44" s="9" t="s">
        <v>495</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9" t="s">
        <v>495</v>
      </c>
      <c r="BW44" s="2">
        <v>3.3</v>
      </c>
      <c r="BX44" s="2">
        <v>3.3</v>
      </c>
      <c r="BY44" s="2">
        <v>3.3</v>
      </c>
      <c r="BZ44" s="2">
        <v>3.3</v>
      </c>
      <c r="CA44" s="2">
        <v>3.3</v>
      </c>
      <c r="CB44" s="2">
        <v>3.3</v>
      </c>
      <c r="CC44" s="2">
        <v>3.3</v>
      </c>
      <c r="CD44" s="2">
        <v>3.3</v>
      </c>
      <c r="CE44" s="2">
        <v>3.3</v>
      </c>
      <c r="CF44" s="2">
        <v>3.3</v>
      </c>
      <c r="CG44" s="2">
        <v>3.3</v>
      </c>
      <c r="CH44" s="2">
        <v>3.3</v>
      </c>
      <c r="CI44" s="2">
        <v>3.4</v>
      </c>
      <c r="CJ44" s="2">
        <v>3.3</v>
      </c>
      <c r="CK44" s="2">
        <v>3.3</v>
      </c>
      <c r="CL44" s="2">
        <v>3.2</v>
      </c>
      <c r="CM44" s="2">
        <v>3.1</v>
      </c>
      <c r="CN44" s="2">
        <v>3.3</v>
      </c>
      <c r="CO44" s="2">
        <v>3.2</v>
      </c>
      <c r="CP44" s="2">
        <v>3.2</v>
      </c>
      <c r="CQ44" s="2">
        <v>3.2</v>
      </c>
      <c r="CS44" s="1"/>
      <c r="CT44" s="9" t="s">
        <v>495</v>
      </c>
      <c r="CU44" s="2">
        <v>3.3</v>
      </c>
      <c r="CV44" s="2">
        <v>3.3</v>
      </c>
      <c r="CW44" s="2">
        <v>3.2</v>
      </c>
      <c r="CX44" s="2">
        <v>3</v>
      </c>
      <c r="CY44" s="2">
        <v>3</v>
      </c>
      <c r="CZ44" s="2">
        <v>3.2</v>
      </c>
      <c r="DA44" s="2">
        <v>2.7</v>
      </c>
      <c r="DB44" s="2">
        <v>2.7</v>
      </c>
      <c r="DC44" s="2">
        <v>2.8</v>
      </c>
      <c r="DD44" s="2">
        <v>3.1</v>
      </c>
      <c r="DE44" s="2">
        <v>3.3</v>
      </c>
      <c r="DF44" s="2">
        <v>3.2</v>
      </c>
      <c r="DG44" s="2">
        <v>3.2</v>
      </c>
      <c r="DH44" s="2">
        <v>2.2999999999999998</v>
      </c>
      <c r="DI44" s="2">
        <v>2.4</v>
      </c>
      <c r="DJ44" s="2">
        <v>2.4</v>
      </c>
      <c r="DK44" s="2">
        <v>2.2000000000000002</v>
      </c>
      <c r="DL44" s="2">
        <v>2.2000000000000002</v>
      </c>
      <c r="DM44" s="2">
        <v>1.9</v>
      </c>
      <c r="DN44" s="2">
        <v>1.9</v>
      </c>
      <c r="DO44" s="2">
        <v>1.5</v>
      </c>
      <c r="DQ44" s="1"/>
      <c r="DR44" s="9" t="s">
        <v>495</v>
      </c>
      <c r="DS44" s="2">
        <v>3.3</v>
      </c>
      <c r="DT44" s="2">
        <v>3.3</v>
      </c>
      <c r="DU44" s="2">
        <v>3.3</v>
      </c>
      <c r="DV44" s="2">
        <v>5.3</v>
      </c>
      <c r="DW44" s="2">
        <v>3.3</v>
      </c>
      <c r="DX44" s="2">
        <v>3.3</v>
      </c>
      <c r="DY44" s="2">
        <v>3.3</v>
      </c>
      <c r="DZ44" s="2">
        <v>3.3</v>
      </c>
      <c r="EA44" s="2">
        <v>3.3</v>
      </c>
      <c r="EB44" s="2">
        <v>3.3</v>
      </c>
      <c r="EC44" s="2">
        <v>3.3</v>
      </c>
      <c r="ED44" s="2">
        <v>3.3</v>
      </c>
      <c r="EE44" s="2">
        <v>3.4</v>
      </c>
      <c r="EF44" s="2">
        <v>3</v>
      </c>
      <c r="EG44" s="2">
        <v>3</v>
      </c>
      <c r="EH44" s="2">
        <v>2.9</v>
      </c>
      <c r="EI44" s="2">
        <v>2.9</v>
      </c>
      <c r="EJ44" s="2">
        <v>2.8</v>
      </c>
      <c r="EK44" s="2">
        <v>3</v>
      </c>
      <c r="EL44" s="2">
        <v>3</v>
      </c>
      <c r="EM44" s="2">
        <v>3</v>
      </c>
      <c r="EO44" s="1"/>
      <c r="EP44" s="9" t="s">
        <v>495</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spans="1:167" ht="14.5">
      <c r="A45" s="128"/>
      <c r="B45" s="128"/>
      <c r="C45" s="2"/>
      <c r="D45" s="2"/>
      <c r="E45" s="2"/>
      <c r="F45" s="2"/>
      <c r="G45" s="2"/>
      <c r="H45" s="2"/>
      <c r="I45" s="2"/>
      <c r="J45" s="2"/>
      <c r="K45" s="2"/>
      <c r="L45" s="2"/>
      <c r="M45" s="2"/>
      <c r="N45" s="2"/>
      <c r="O45" s="2"/>
      <c r="P45" s="2"/>
      <c r="Q45" s="2"/>
      <c r="R45" s="2"/>
      <c r="S45" s="2"/>
      <c r="T45" s="2"/>
      <c r="U45" s="2"/>
      <c r="V45" s="2"/>
      <c r="W45" s="2"/>
      <c r="Y45" s="128"/>
      <c r="Z45" s="128"/>
      <c r="AA45" s="2"/>
      <c r="AB45" s="2"/>
      <c r="AC45" s="2"/>
      <c r="AD45" s="2"/>
      <c r="AE45" s="2"/>
      <c r="AF45" s="2"/>
      <c r="AG45" s="2"/>
      <c r="AH45" s="2"/>
      <c r="AI45" s="2"/>
      <c r="AJ45" s="2"/>
      <c r="AK45" s="2"/>
      <c r="AL45" s="2"/>
      <c r="AM45" s="2"/>
      <c r="AN45" s="2"/>
      <c r="AO45" s="2"/>
      <c r="AP45" s="2"/>
      <c r="AQ45" s="2"/>
      <c r="AR45" s="2"/>
      <c r="AS45" s="2"/>
      <c r="AT45" s="2"/>
      <c r="AU45" s="2"/>
      <c r="AW45" s="128"/>
      <c r="AX45" s="128"/>
      <c r="AY45" s="2"/>
      <c r="AZ45" s="2"/>
      <c r="BA45" s="2"/>
      <c r="BB45" s="2"/>
      <c r="BC45" s="2"/>
      <c r="BD45" s="2"/>
      <c r="BE45" s="2"/>
      <c r="BF45" s="2"/>
      <c r="BG45" s="2"/>
      <c r="BH45" s="2"/>
      <c r="BI45" s="2"/>
      <c r="BJ45" s="2"/>
      <c r="BK45" s="2"/>
      <c r="BL45" s="2"/>
      <c r="BM45" s="2"/>
      <c r="BN45" s="2"/>
      <c r="BO45" s="2"/>
      <c r="BP45" s="2"/>
      <c r="BQ45" s="2"/>
      <c r="BR45" s="2"/>
      <c r="BS45" s="2"/>
      <c r="BU45" s="128"/>
      <c r="BV45" s="128"/>
      <c r="BW45" s="2"/>
      <c r="BX45" s="2"/>
      <c r="BY45" s="2"/>
      <c r="BZ45" s="2"/>
      <c r="CA45" s="2"/>
      <c r="CB45" s="2"/>
      <c r="CC45" s="2"/>
      <c r="CD45" s="2"/>
      <c r="CE45" s="2"/>
      <c r="CF45" s="2"/>
      <c r="CG45" s="2"/>
      <c r="CH45" s="2"/>
      <c r="CI45" s="2"/>
      <c r="CJ45" s="2"/>
      <c r="CK45" s="2"/>
      <c r="CL45" s="2"/>
      <c r="CM45" s="2"/>
      <c r="CN45" s="2"/>
      <c r="CO45" s="2"/>
      <c r="CP45" s="2"/>
      <c r="CQ45" s="2"/>
      <c r="CS45" s="128"/>
      <c r="CT45" s="128"/>
      <c r="CU45" s="2"/>
      <c r="CV45" s="2"/>
      <c r="CW45" s="2"/>
      <c r="CX45" s="2"/>
      <c r="CY45" s="2"/>
      <c r="CZ45" s="2"/>
      <c r="DA45" s="2"/>
      <c r="DB45" s="2"/>
      <c r="DC45" s="2"/>
      <c r="DD45" s="2"/>
      <c r="DE45" s="2"/>
      <c r="DF45" s="2"/>
      <c r="DG45" s="2"/>
      <c r="DH45" s="2"/>
      <c r="DI45" s="2"/>
      <c r="DJ45" s="2"/>
      <c r="DK45" s="2"/>
      <c r="DL45" s="2"/>
      <c r="DM45" s="2"/>
      <c r="DN45" s="2"/>
      <c r="DO45" s="2"/>
      <c r="DQ45" s="128"/>
      <c r="DR45" s="128"/>
      <c r="DS45" s="2"/>
      <c r="DT45" s="2"/>
      <c r="DU45" s="2"/>
      <c r="DV45" s="2"/>
      <c r="DW45" s="2"/>
      <c r="DX45" s="2"/>
      <c r="DY45" s="2"/>
      <c r="DZ45" s="2"/>
      <c r="EA45" s="2"/>
      <c r="EB45" s="2"/>
      <c r="EC45" s="2"/>
      <c r="ED45" s="2"/>
      <c r="EE45" s="2"/>
      <c r="EF45" s="2"/>
      <c r="EG45" s="2"/>
      <c r="EH45" s="2"/>
      <c r="EI45" s="2"/>
      <c r="EJ45" s="2"/>
      <c r="EK45" s="2"/>
      <c r="EL45" s="2"/>
      <c r="EM45" s="2"/>
      <c r="EO45" s="128"/>
      <c r="EP45" s="128"/>
      <c r="EQ45" s="2"/>
      <c r="ER45" s="2"/>
      <c r="ES45" s="2"/>
      <c r="ET45" s="2"/>
      <c r="EU45" s="2"/>
      <c r="EV45" s="2"/>
      <c r="EW45" s="2"/>
      <c r="EX45" s="2"/>
      <c r="EY45" s="2"/>
      <c r="EZ45" s="2"/>
      <c r="FA45" s="2"/>
      <c r="FB45" s="2"/>
      <c r="FC45" s="2"/>
      <c r="FD45" s="2"/>
      <c r="FE45" s="2"/>
      <c r="FF45" s="2"/>
      <c r="FG45" s="2"/>
      <c r="FH45" s="2"/>
      <c r="FI45" s="2"/>
      <c r="FJ45" s="2"/>
      <c r="FK45" s="2"/>
    </row>
    <row r="46" spans="1:167" ht="14.5">
      <c r="A46" s="1"/>
      <c r="B46" s="11" t="s">
        <v>517</v>
      </c>
      <c r="C46" s="2"/>
      <c r="D46" s="2"/>
      <c r="E46" s="2"/>
      <c r="F46" s="2"/>
      <c r="G46" s="2"/>
      <c r="H46" s="2"/>
      <c r="I46" s="2"/>
      <c r="J46" s="2"/>
      <c r="K46" s="2"/>
      <c r="L46" s="2"/>
      <c r="M46" s="2"/>
      <c r="N46" s="2"/>
      <c r="O46" s="2"/>
      <c r="P46" s="2"/>
      <c r="Q46" s="2"/>
      <c r="R46" s="2"/>
      <c r="S46" s="2"/>
      <c r="T46" s="2"/>
      <c r="U46" s="2"/>
      <c r="V46" s="2"/>
      <c r="W46" s="2"/>
      <c r="Y46" s="1"/>
      <c r="Z46" s="11" t="s">
        <v>517</v>
      </c>
      <c r="AA46" s="2"/>
      <c r="AB46" s="2"/>
      <c r="AC46" s="2"/>
      <c r="AD46" s="2"/>
      <c r="AE46" s="2"/>
      <c r="AF46" s="2"/>
      <c r="AG46" s="2"/>
      <c r="AH46" s="2"/>
      <c r="AI46" s="2"/>
      <c r="AJ46" s="2"/>
      <c r="AK46" s="2"/>
      <c r="AL46" s="2"/>
      <c r="AM46" s="2"/>
      <c r="AN46" s="2"/>
      <c r="AO46" s="2"/>
      <c r="AP46" s="2"/>
      <c r="AQ46" s="2"/>
      <c r="AR46" s="2"/>
      <c r="AS46" s="2"/>
      <c r="AT46" s="2"/>
      <c r="AU46" s="2"/>
      <c r="AW46" s="1"/>
      <c r="AX46" s="11" t="s">
        <v>517</v>
      </c>
      <c r="AY46" s="2"/>
      <c r="AZ46" s="2"/>
      <c r="BA46" s="2"/>
      <c r="BB46" s="2"/>
      <c r="BC46" s="2"/>
      <c r="BD46" s="2"/>
      <c r="BE46" s="2"/>
      <c r="BF46" s="2"/>
      <c r="BG46" s="2"/>
      <c r="BH46" s="2"/>
      <c r="BI46" s="2"/>
      <c r="BJ46" s="2"/>
      <c r="BK46" s="2"/>
      <c r="BL46" s="2"/>
      <c r="BM46" s="2"/>
      <c r="BN46" s="2"/>
      <c r="BO46" s="2"/>
      <c r="BP46" s="2"/>
      <c r="BQ46" s="2"/>
      <c r="BR46" s="2"/>
      <c r="BS46" s="2"/>
      <c r="BU46" s="1"/>
      <c r="BV46" s="11" t="s">
        <v>517</v>
      </c>
      <c r="BW46" s="2"/>
      <c r="BX46" s="2"/>
      <c r="BY46" s="2"/>
      <c r="BZ46" s="2"/>
      <c r="CA46" s="2"/>
      <c r="CB46" s="2"/>
      <c r="CC46" s="2"/>
      <c r="CD46" s="2"/>
      <c r="CE46" s="2"/>
      <c r="CF46" s="2"/>
      <c r="CG46" s="2"/>
      <c r="CH46" s="2"/>
      <c r="CI46" s="2"/>
      <c r="CJ46" s="2"/>
      <c r="CK46" s="2"/>
      <c r="CL46" s="2"/>
      <c r="CM46" s="2"/>
      <c r="CN46" s="2"/>
      <c r="CO46" s="2"/>
      <c r="CP46" s="2"/>
      <c r="CQ46" s="2"/>
      <c r="CS46" s="1"/>
      <c r="CT46" s="11" t="s">
        <v>517</v>
      </c>
      <c r="CU46" s="2"/>
      <c r="CV46" s="2"/>
      <c r="CW46" s="2"/>
      <c r="CX46" s="2"/>
      <c r="CY46" s="2"/>
      <c r="CZ46" s="2"/>
      <c r="DA46" s="2"/>
      <c r="DB46" s="2"/>
      <c r="DC46" s="2"/>
      <c r="DD46" s="2"/>
      <c r="DE46" s="2"/>
      <c r="DF46" s="2"/>
      <c r="DG46" s="2"/>
      <c r="DH46" s="2"/>
      <c r="DI46" s="2"/>
      <c r="DJ46" s="2"/>
      <c r="DK46" s="2"/>
      <c r="DL46" s="2"/>
      <c r="DM46" s="2"/>
      <c r="DN46" s="2"/>
      <c r="DO46" s="2"/>
      <c r="DQ46" s="1"/>
      <c r="DR46" s="11" t="s">
        <v>517</v>
      </c>
      <c r="DS46" s="2"/>
      <c r="DT46" s="2"/>
      <c r="DU46" s="2"/>
      <c r="DV46" s="2"/>
      <c r="DW46" s="2"/>
      <c r="DX46" s="2"/>
      <c r="DY46" s="2"/>
      <c r="DZ46" s="2"/>
      <c r="EA46" s="2"/>
      <c r="EB46" s="2"/>
      <c r="EC46" s="2"/>
      <c r="ED46" s="2"/>
      <c r="EE46" s="2"/>
      <c r="EF46" s="2"/>
      <c r="EG46" s="2"/>
      <c r="EH46" s="2"/>
      <c r="EI46" s="2"/>
      <c r="EJ46" s="2"/>
      <c r="EK46" s="2"/>
      <c r="EL46" s="2"/>
      <c r="EM46" s="2"/>
      <c r="EO46" s="1"/>
      <c r="EP46" s="11" t="s">
        <v>517</v>
      </c>
      <c r="EQ46" s="2"/>
      <c r="ER46" s="2"/>
      <c r="ES46" s="2"/>
      <c r="ET46" s="2"/>
      <c r="EU46" s="2"/>
      <c r="EV46" s="2"/>
      <c r="EW46" s="2"/>
      <c r="EX46" s="2"/>
      <c r="EY46" s="2"/>
      <c r="EZ46" s="2"/>
      <c r="FA46" s="2"/>
      <c r="FB46" s="2"/>
      <c r="FC46" s="2"/>
      <c r="FD46" s="2"/>
      <c r="FE46" s="2"/>
      <c r="FF46" s="2"/>
      <c r="FG46" s="2"/>
      <c r="FH46" s="2"/>
      <c r="FI46" s="2"/>
      <c r="FJ46" s="2"/>
      <c r="FK46" s="2"/>
    </row>
    <row r="47" spans="1:167" ht="15.5">
      <c r="A47" s="1"/>
      <c r="B47" s="9" t="s">
        <v>518</v>
      </c>
      <c r="C47" s="2">
        <v>1.35</v>
      </c>
      <c r="D47" s="2">
        <v>1.34</v>
      </c>
      <c r="E47" s="2">
        <v>1.34</v>
      </c>
      <c r="F47" s="2">
        <v>1.34</v>
      </c>
      <c r="G47" s="2">
        <v>1.33</v>
      </c>
      <c r="H47" s="2">
        <v>1.31</v>
      </c>
      <c r="I47" s="2">
        <v>1.29</v>
      </c>
      <c r="J47" s="2">
        <v>1.28</v>
      </c>
      <c r="K47" s="2">
        <v>1.26</v>
      </c>
      <c r="L47" s="2">
        <v>1.24</v>
      </c>
      <c r="M47" s="2">
        <v>1.21</v>
      </c>
      <c r="N47" s="2">
        <v>1.2</v>
      </c>
      <c r="O47" s="2">
        <v>1.17</v>
      </c>
      <c r="P47" s="2">
        <v>1.1399999999999999</v>
      </c>
      <c r="Q47" s="2">
        <v>1.1100000000000001</v>
      </c>
      <c r="R47" s="2">
        <v>1.08</v>
      </c>
      <c r="S47" s="2">
        <v>1.05</v>
      </c>
      <c r="T47" s="2">
        <v>1.03</v>
      </c>
      <c r="U47" s="2">
        <v>1.01</v>
      </c>
      <c r="V47" s="2">
        <v>0.99</v>
      </c>
      <c r="W47" s="2">
        <v>0.96</v>
      </c>
      <c r="Y47" s="1"/>
      <c r="Z47" s="9" t="s">
        <v>518</v>
      </c>
      <c r="AA47" s="2">
        <v>2.58</v>
      </c>
      <c r="AB47" s="2">
        <v>2.58</v>
      </c>
      <c r="AC47" s="2">
        <v>2.59</v>
      </c>
      <c r="AD47" s="2">
        <v>2.54</v>
      </c>
      <c r="AE47" s="2">
        <v>2.52</v>
      </c>
      <c r="AF47" s="2">
        <v>2.4900000000000002</v>
      </c>
      <c r="AG47" s="2">
        <v>2.46</v>
      </c>
      <c r="AH47" s="2">
        <v>2.44</v>
      </c>
      <c r="AI47" s="2">
        <v>2.41</v>
      </c>
      <c r="AJ47" s="2">
        <v>2.37</v>
      </c>
      <c r="AK47" s="2">
        <v>2.33</v>
      </c>
      <c r="AL47" s="2">
        <v>2.2799999999999998</v>
      </c>
      <c r="AM47" s="2">
        <v>2.25</v>
      </c>
      <c r="AN47" s="2">
        <v>2.19</v>
      </c>
      <c r="AO47" s="2">
        <v>2.16</v>
      </c>
      <c r="AP47" s="2">
        <v>2.12</v>
      </c>
      <c r="AQ47" s="2">
        <v>2.09</v>
      </c>
      <c r="AR47" s="2">
        <v>2.0699999999999998</v>
      </c>
      <c r="AS47" s="2">
        <v>2.04</v>
      </c>
      <c r="AT47" s="2">
        <v>2.02</v>
      </c>
      <c r="AU47" s="2">
        <v>2</v>
      </c>
      <c r="AW47" s="1"/>
      <c r="AX47" s="9" t="s">
        <v>518</v>
      </c>
      <c r="AY47" s="2">
        <v>5.2</v>
      </c>
      <c r="AZ47" s="2">
        <v>5.24</v>
      </c>
      <c r="BA47" s="2">
        <v>5.28</v>
      </c>
      <c r="BB47" s="2">
        <v>5.28</v>
      </c>
      <c r="BC47" s="2">
        <v>5.31</v>
      </c>
      <c r="BD47" s="2">
        <v>5.31</v>
      </c>
      <c r="BE47" s="2">
        <v>5.34</v>
      </c>
      <c r="BF47" s="2">
        <v>5.34</v>
      </c>
      <c r="BG47" s="2">
        <v>5.37</v>
      </c>
      <c r="BH47" s="2">
        <v>5.38</v>
      </c>
      <c r="BI47" s="2">
        <v>5.37</v>
      </c>
      <c r="BJ47" s="2">
        <v>5.42</v>
      </c>
      <c r="BK47" s="2">
        <v>5.41</v>
      </c>
      <c r="BL47" s="2">
        <v>5.35</v>
      </c>
      <c r="BM47" s="2">
        <v>5.28</v>
      </c>
      <c r="BN47" s="2">
        <v>5.21</v>
      </c>
      <c r="BO47" s="2">
        <v>5.17</v>
      </c>
      <c r="BP47" s="2">
        <v>5.12</v>
      </c>
      <c r="BQ47" s="2">
        <v>5.09</v>
      </c>
      <c r="BR47" s="2">
        <v>5.05</v>
      </c>
      <c r="BS47" s="2">
        <v>5.03</v>
      </c>
      <c r="BU47" s="1"/>
      <c r="BV47" s="9" t="s">
        <v>518</v>
      </c>
      <c r="BW47" s="2">
        <v>0.53</v>
      </c>
      <c r="BX47" s="2">
        <v>0.54</v>
      </c>
      <c r="BY47" s="2">
        <v>0.55000000000000004</v>
      </c>
      <c r="BZ47" s="2">
        <v>0.56000000000000005</v>
      </c>
      <c r="CA47" s="2">
        <v>0.57999999999999996</v>
      </c>
      <c r="CB47" s="2">
        <v>0.59</v>
      </c>
      <c r="CC47" s="2">
        <v>0.57999999999999996</v>
      </c>
      <c r="CD47" s="2">
        <v>0.57999999999999996</v>
      </c>
      <c r="CE47" s="2">
        <v>0.59</v>
      </c>
      <c r="CF47" s="2">
        <v>0.59</v>
      </c>
      <c r="CG47" s="2">
        <v>0.59</v>
      </c>
      <c r="CH47" s="2">
        <v>0.57999999999999996</v>
      </c>
      <c r="CI47" s="2">
        <v>0.57999999999999996</v>
      </c>
      <c r="CJ47" s="2">
        <v>0.56999999999999995</v>
      </c>
      <c r="CK47" s="2">
        <v>0.56000000000000005</v>
      </c>
      <c r="CL47" s="2">
        <v>0.56000000000000005</v>
      </c>
      <c r="CM47" s="2">
        <v>0.55000000000000004</v>
      </c>
      <c r="CN47" s="2">
        <v>0.54</v>
      </c>
      <c r="CO47" s="2">
        <v>0.54</v>
      </c>
      <c r="CP47" s="2">
        <v>0.54</v>
      </c>
      <c r="CQ47" s="2">
        <v>0.54</v>
      </c>
      <c r="CS47" s="1"/>
      <c r="CT47" s="9" t="s">
        <v>518</v>
      </c>
      <c r="CU47" s="2">
        <v>0.56000000000000005</v>
      </c>
      <c r="CV47" s="2">
        <v>0.56000000000000005</v>
      </c>
      <c r="CW47" s="2">
        <v>0.55000000000000004</v>
      </c>
      <c r="CX47" s="2">
        <v>0.54</v>
      </c>
      <c r="CY47" s="2">
        <v>0.54</v>
      </c>
      <c r="CZ47" s="2">
        <v>0.53</v>
      </c>
      <c r="DA47" s="2">
        <v>0.52</v>
      </c>
      <c r="DB47" s="2">
        <v>0.51</v>
      </c>
      <c r="DC47" s="2">
        <v>0.5</v>
      </c>
      <c r="DD47" s="2">
        <v>0.5</v>
      </c>
      <c r="DE47" s="2">
        <v>0.49</v>
      </c>
      <c r="DF47" s="2">
        <v>0.48</v>
      </c>
      <c r="DG47" s="2">
        <v>0.47</v>
      </c>
      <c r="DH47" s="2">
        <v>0.46</v>
      </c>
      <c r="DI47" s="2">
        <v>0.45</v>
      </c>
      <c r="DJ47" s="2">
        <v>0.44</v>
      </c>
      <c r="DK47" s="2">
        <v>0.44</v>
      </c>
      <c r="DL47" s="2">
        <v>0.43</v>
      </c>
      <c r="DM47" s="2">
        <v>0.42</v>
      </c>
      <c r="DN47" s="2">
        <v>0.42</v>
      </c>
      <c r="DO47" s="2">
        <v>0.42</v>
      </c>
      <c r="DQ47" s="1"/>
      <c r="DR47" s="9" t="s">
        <v>518</v>
      </c>
      <c r="DS47" s="2">
        <v>1.69</v>
      </c>
      <c r="DT47" s="2">
        <v>1.7</v>
      </c>
      <c r="DU47" s="2">
        <v>1.72</v>
      </c>
      <c r="DV47" s="2">
        <v>1.74</v>
      </c>
      <c r="DW47" s="2">
        <v>1.75</v>
      </c>
      <c r="DX47" s="2">
        <v>1.8</v>
      </c>
      <c r="DY47" s="2">
        <v>1.83</v>
      </c>
      <c r="DZ47" s="2">
        <v>1.86</v>
      </c>
      <c r="EA47" s="2">
        <v>1.87</v>
      </c>
      <c r="EB47" s="2">
        <v>1.9</v>
      </c>
      <c r="EC47" s="2">
        <v>1.92</v>
      </c>
      <c r="ED47" s="2">
        <v>1.92</v>
      </c>
      <c r="EE47" s="2">
        <v>1.94</v>
      </c>
      <c r="EF47" s="2">
        <v>1.93</v>
      </c>
      <c r="EG47" s="2">
        <v>1.95</v>
      </c>
      <c r="EH47" s="2">
        <v>1.98</v>
      </c>
      <c r="EI47" s="2">
        <v>1.98</v>
      </c>
      <c r="EJ47" s="2">
        <v>1.98</v>
      </c>
      <c r="EK47" s="2">
        <v>1.99</v>
      </c>
      <c r="EL47" s="2">
        <v>2</v>
      </c>
      <c r="EM47" s="2">
        <v>2</v>
      </c>
      <c r="EO47" s="1"/>
      <c r="EP47" s="9" t="s">
        <v>518</v>
      </c>
      <c r="EQ47" s="2">
        <v>1.34</v>
      </c>
      <c r="ER47" s="2">
        <v>1.36</v>
      </c>
      <c r="ES47" s="2">
        <v>1.42</v>
      </c>
      <c r="ET47" s="2">
        <v>1.44</v>
      </c>
      <c r="EU47" s="2">
        <v>1.44</v>
      </c>
      <c r="EV47" s="2">
        <v>1.44</v>
      </c>
      <c r="EW47" s="2">
        <v>1.45</v>
      </c>
      <c r="EX47" s="2">
        <v>1.45</v>
      </c>
      <c r="EY47" s="2">
        <v>1.47</v>
      </c>
      <c r="EZ47" s="2">
        <v>1.48</v>
      </c>
      <c r="FA47" s="2">
        <v>1.47</v>
      </c>
      <c r="FB47" s="2">
        <v>1.46</v>
      </c>
      <c r="FC47" s="2">
        <v>1.47</v>
      </c>
      <c r="FD47" s="2">
        <v>1.46</v>
      </c>
      <c r="FE47" s="2">
        <v>1.46</v>
      </c>
      <c r="FF47" s="2">
        <v>1.46</v>
      </c>
      <c r="FG47" s="2">
        <v>1.46</v>
      </c>
      <c r="FH47" s="2">
        <v>1.46</v>
      </c>
      <c r="FI47" s="2">
        <v>1.45</v>
      </c>
      <c r="FJ47" s="2">
        <v>1.45</v>
      </c>
      <c r="FK47" s="2">
        <v>1.45</v>
      </c>
    </row>
    <row r="48" spans="1:167" ht="14.5">
      <c r="A48" s="128"/>
      <c r="B48" s="128"/>
      <c r="C48" s="2"/>
      <c r="D48" s="2"/>
      <c r="E48" s="2"/>
      <c r="F48" s="2"/>
      <c r="G48" s="2"/>
      <c r="H48" s="2"/>
      <c r="I48" s="2"/>
      <c r="J48" s="2"/>
      <c r="K48" s="2"/>
      <c r="L48" s="2"/>
      <c r="M48" s="2"/>
      <c r="N48" s="2"/>
      <c r="O48" s="2"/>
      <c r="P48" s="2"/>
      <c r="Q48" s="2"/>
      <c r="R48" s="2"/>
      <c r="S48" s="2"/>
      <c r="T48" s="2"/>
      <c r="U48" s="2"/>
      <c r="V48" s="2"/>
      <c r="W48" s="2"/>
      <c r="Y48" s="128"/>
      <c r="Z48" s="128"/>
      <c r="AA48" s="2"/>
      <c r="AB48" s="2"/>
      <c r="AC48" s="2"/>
      <c r="AD48" s="2"/>
      <c r="AE48" s="2"/>
      <c r="AF48" s="2"/>
      <c r="AG48" s="2"/>
      <c r="AH48" s="2"/>
      <c r="AI48" s="2"/>
      <c r="AJ48" s="2"/>
      <c r="AK48" s="2"/>
      <c r="AL48" s="2"/>
      <c r="AM48" s="2"/>
      <c r="AN48" s="2"/>
      <c r="AO48" s="2"/>
      <c r="AP48" s="2"/>
      <c r="AQ48" s="2"/>
      <c r="AR48" s="2"/>
      <c r="AS48" s="2"/>
      <c r="AT48" s="2"/>
      <c r="AU48" s="2"/>
      <c r="AW48" s="128"/>
      <c r="AX48" s="128"/>
      <c r="AY48" s="2"/>
      <c r="AZ48" s="2"/>
      <c r="BA48" s="2"/>
      <c r="BB48" s="2"/>
      <c r="BC48" s="2"/>
      <c r="BD48" s="2"/>
      <c r="BE48" s="2"/>
      <c r="BF48" s="2"/>
      <c r="BG48" s="2"/>
      <c r="BH48" s="2"/>
      <c r="BI48" s="2"/>
      <c r="BJ48" s="2"/>
      <c r="BK48" s="2"/>
      <c r="BL48" s="2"/>
      <c r="BM48" s="2"/>
      <c r="BN48" s="2"/>
      <c r="BO48" s="2"/>
      <c r="BP48" s="2"/>
      <c r="BQ48" s="2"/>
      <c r="BR48" s="2"/>
      <c r="BS48" s="2"/>
      <c r="BU48" s="128"/>
      <c r="BV48" s="128"/>
      <c r="BW48" s="2"/>
      <c r="BX48" s="2"/>
      <c r="BY48" s="2"/>
      <c r="BZ48" s="2"/>
      <c r="CA48" s="2"/>
      <c r="CB48" s="2"/>
      <c r="CC48" s="2"/>
      <c r="CD48" s="2"/>
      <c r="CE48" s="2"/>
      <c r="CF48" s="2"/>
      <c r="CG48" s="2"/>
      <c r="CH48" s="2"/>
      <c r="CI48" s="2"/>
      <c r="CJ48" s="2"/>
      <c r="CK48" s="2"/>
      <c r="CL48" s="2"/>
      <c r="CM48" s="2"/>
      <c r="CN48" s="2"/>
      <c r="CO48" s="2"/>
      <c r="CP48" s="2"/>
      <c r="CQ48" s="2"/>
      <c r="CS48" s="128"/>
      <c r="CT48" s="128"/>
      <c r="CU48" s="2"/>
      <c r="CV48" s="2"/>
      <c r="CW48" s="2"/>
      <c r="CX48" s="2"/>
      <c r="CY48" s="2"/>
      <c r="CZ48" s="2"/>
      <c r="DA48" s="2"/>
      <c r="DB48" s="2"/>
      <c r="DC48" s="2"/>
      <c r="DD48" s="2"/>
      <c r="DE48" s="2"/>
      <c r="DF48" s="2"/>
      <c r="DG48" s="2"/>
      <c r="DH48" s="2"/>
      <c r="DI48" s="2"/>
      <c r="DJ48" s="2"/>
      <c r="DK48" s="2"/>
      <c r="DL48" s="2"/>
      <c r="DM48" s="2"/>
      <c r="DN48" s="2"/>
      <c r="DO48" s="2"/>
      <c r="DQ48" s="128"/>
      <c r="DR48" s="128"/>
      <c r="DS48" s="2"/>
      <c r="DT48" s="2"/>
      <c r="DU48" s="2"/>
      <c r="DV48" s="2"/>
      <c r="DW48" s="2"/>
      <c r="DX48" s="2"/>
      <c r="DY48" s="2"/>
      <c r="DZ48" s="2"/>
      <c r="EA48" s="2"/>
      <c r="EB48" s="2"/>
      <c r="EC48" s="2"/>
      <c r="ED48" s="2"/>
      <c r="EE48" s="2"/>
      <c r="EF48" s="2"/>
      <c r="EG48" s="2"/>
      <c r="EH48" s="2"/>
      <c r="EI48" s="2"/>
      <c r="EJ48" s="2"/>
      <c r="EK48" s="2"/>
      <c r="EL48" s="2"/>
      <c r="EM48" s="2"/>
      <c r="EO48" s="128"/>
      <c r="EP48" s="128"/>
      <c r="EQ48" s="2"/>
      <c r="ER48" s="2"/>
      <c r="ES48" s="2"/>
      <c r="ET48" s="2"/>
      <c r="EU48" s="2"/>
      <c r="EV48" s="2"/>
      <c r="EW48" s="2"/>
      <c r="EX48" s="2"/>
      <c r="EY48" s="2"/>
      <c r="EZ48" s="2"/>
      <c r="FA48" s="2"/>
      <c r="FB48" s="2"/>
      <c r="FC48" s="2"/>
      <c r="FD48" s="2"/>
      <c r="FE48" s="2"/>
      <c r="FF48" s="2"/>
      <c r="FG48" s="2"/>
      <c r="FH48" s="2"/>
      <c r="FI48" s="2"/>
      <c r="FJ48" s="2"/>
      <c r="FK48" s="2"/>
    </row>
    <row r="49" spans="1:167" ht="15">
      <c r="A49" s="3"/>
      <c r="B49" s="11" t="s">
        <v>519</v>
      </c>
      <c r="C49" s="4">
        <v>127.19</v>
      </c>
      <c r="D49" s="4">
        <v>135.99</v>
      </c>
      <c r="E49" s="4">
        <v>131.1</v>
      </c>
      <c r="F49" s="4">
        <v>151.75</v>
      </c>
      <c r="G49" s="4">
        <v>158.04</v>
      </c>
      <c r="H49" s="4">
        <v>151.63</v>
      </c>
      <c r="I49" s="4">
        <v>147.12</v>
      </c>
      <c r="J49" s="4">
        <v>156.41999999999999</v>
      </c>
      <c r="K49" s="4">
        <v>157.76</v>
      </c>
      <c r="L49" s="4">
        <v>168.09</v>
      </c>
      <c r="M49" s="4">
        <v>168.84</v>
      </c>
      <c r="N49" s="4">
        <v>173.9</v>
      </c>
      <c r="O49" s="4">
        <v>155.96</v>
      </c>
      <c r="P49" s="4">
        <v>158.72</v>
      </c>
      <c r="Q49" s="4">
        <v>172.67</v>
      </c>
      <c r="R49" s="4">
        <v>167.44</v>
      </c>
      <c r="S49" s="4">
        <v>173.49</v>
      </c>
      <c r="T49" s="4">
        <v>154.13</v>
      </c>
      <c r="U49" s="4">
        <v>165.87</v>
      </c>
      <c r="V49" s="4">
        <v>168.16</v>
      </c>
      <c r="W49" s="4">
        <v>169.08</v>
      </c>
      <c r="Y49" s="3"/>
      <c r="Z49" s="11" t="s">
        <v>519</v>
      </c>
      <c r="AA49" s="4">
        <v>213.15</v>
      </c>
      <c r="AB49" s="4">
        <v>222.46</v>
      </c>
      <c r="AC49" s="4">
        <v>230.26</v>
      </c>
      <c r="AD49" s="4">
        <v>249.88</v>
      </c>
      <c r="AE49" s="4">
        <v>233.39</v>
      </c>
      <c r="AF49" s="4">
        <v>211.6</v>
      </c>
      <c r="AG49" s="4">
        <v>229.08</v>
      </c>
      <c r="AH49" s="4">
        <v>210.21</v>
      </c>
      <c r="AI49" s="4">
        <v>235.47</v>
      </c>
      <c r="AJ49" s="4">
        <v>246.86</v>
      </c>
      <c r="AK49" s="4">
        <v>228.73</v>
      </c>
      <c r="AL49" s="4">
        <v>234.59</v>
      </c>
      <c r="AM49" s="4">
        <v>212.64</v>
      </c>
      <c r="AN49" s="4">
        <v>241.09</v>
      </c>
      <c r="AO49" s="4">
        <v>267.87</v>
      </c>
      <c r="AP49" s="4">
        <v>261.68</v>
      </c>
      <c r="AQ49" s="4">
        <v>264.52999999999997</v>
      </c>
      <c r="AR49" s="4">
        <v>265.89</v>
      </c>
      <c r="AS49" s="4">
        <v>265.99</v>
      </c>
      <c r="AT49" s="4">
        <v>276.8</v>
      </c>
      <c r="AU49" s="4">
        <v>260.52999999999997</v>
      </c>
      <c r="AW49" s="3"/>
      <c r="AX49" s="11" t="s">
        <v>519</v>
      </c>
      <c r="AY49" s="4">
        <v>71.61</v>
      </c>
      <c r="AZ49" s="4">
        <v>80.930000000000007</v>
      </c>
      <c r="BA49" s="4">
        <v>88.79</v>
      </c>
      <c r="BB49" s="4">
        <v>99.13</v>
      </c>
      <c r="BC49" s="4">
        <v>104.87</v>
      </c>
      <c r="BD49" s="4">
        <v>105.29</v>
      </c>
      <c r="BE49" s="4">
        <v>106.3</v>
      </c>
      <c r="BF49" s="4">
        <v>92.57</v>
      </c>
      <c r="BG49" s="4">
        <v>108.86</v>
      </c>
      <c r="BH49" s="4">
        <v>123.08</v>
      </c>
      <c r="BI49" s="4">
        <v>123.95</v>
      </c>
      <c r="BJ49" s="4">
        <v>121.44</v>
      </c>
      <c r="BK49" s="4">
        <v>122.84</v>
      </c>
      <c r="BL49" s="4">
        <v>125.82</v>
      </c>
      <c r="BM49" s="4">
        <v>128.84</v>
      </c>
      <c r="BN49" s="4">
        <v>128.4</v>
      </c>
      <c r="BO49" s="4">
        <v>120.59</v>
      </c>
      <c r="BP49" s="4">
        <v>143.94999999999999</v>
      </c>
      <c r="BQ49" s="4">
        <v>152.83000000000001</v>
      </c>
      <c r="BR49" s="4">
        <v>159.41999999999999</v>
      </c>
      <c r="BS49" s="4">
        <v>158.09</v>
      </c>
      <c r="BU49" s="3"/>
      <c r="BV49" s="11" t="s">
        <v>519</v>
      </c>
      <c r="BW49" s="4">
        <v>145.25</v>
      </c>
      <c r="BX49" s="4">
        <v>148.71</v>
      </c>
      <c r="BY49" s="4">
        <v>144.1</v>
      </c>
      <c r="BZ49" s="4">
        <v>161.47999999999999</v>
      </c>
      <c r="CA49" s="4">
        <v>155.27000000000001</v>
      </c>
      <c r="CB49" s="4">
        <v>156.88</v>
      </c>
      <c r="CC49" s="4">
        <v>156.11000000000001</v>
      </c>
      <c r="CD49" s="4">
        <v>152.94</v>
      </c>
      <c r="CE49" s="4">
        <v>151.34</v>
      </c>
      <c r="CF49" s="4">
        <v>152.38</v>
      </c>
      <c r="CG49" s="4">
        <v>151.52000000000001</v>
      </c>
      <c r="CH49" s="4">
        <v>157.05000000000001</v>
      </c>
      <c r="CI49" s="4">
        <v>150.63999999999999</v>
      </c>
      <c r="CJ49" s="4">
        <v>170.12</v>
      </c>
      <c r="CK49" s="4">
        <v>179.19</v>
      </c>
      <c r="CL49" s="4">
        <v>173.98</v>
      </c>
      <c r="CM49" s="4">
        <v>185.35</v>
      </c>
      <c r="CN49" s="4">
        <v>154.29</v>
      </c>
      <c r="CO49" s="4">
        <v>152.41999999999999</v>
      </c>
      <c r="CP49" s="4">
        <v>141.56</v>
      </c>
      <c r="CQ49" s="4">
        <v>134.07</v>
      </c>
      <c r="CS49" s="3"/>
      <c r="CT49" s="11" t="s">
        <v>519</v>
      </c>
      <c r="CU49" s="4">
        <v>126.94</v>
      </c>
      <c r="CV49" s="4">
        <v>123.95</v>
      </c>
      <c r="CW49" s="4">
        <v>149.12</v>
      </c>
      <c r="CX49" s="4">
        <v>146.72</v>
      </c>
      <c r="CY49" s="4">
        <v>140.55000000000001</v>
      </c>
      <c r="CZ49" s="4">
        <v>146.22999999999999</v>
      </c>
      <c r="DA49" s="4">
        <v>155.80000000000001</v>
      </c>
      <c r="DB49" s="4">
        <v>182.25</v>
      </c>
      <c r="DC49" s="4">
        <v>179.88</v>
      </c>
      <c r="DD49" s="4">
        <v>169.7</v>
      </c>
      <c r="DE49" s="4">
        <v>168.25</v>
      </c>
      <c r="DF49" s="4">
        <v>163.47999999999999</v>
      </c>
      <c r="DG49" s="4">
        <v>178.95</v>
      </c>
      <c r="DH49" s="4">
        <v>190.5</v>
      </c>
      <c r="DI49" s="4">
        <v>234.61</v>
      </c>
      <c r="DJ49" s="4">
        <v>228.65</v>
      </c>
      <c r="DK49" s="4">
        <v>225.54</v>
      </c>
      <c r="DL49" s="4">
        <v>233.42</v>
      </c>
      <c r="DM49" s="4">
        <v>232</v>
      </c>
      <c r="DN49" s="4">
        <v>235.48</v>
      </c>
      <c r="DO49" s="4">
        <v>220.14</v>
      </c>
      <c r="DQ49" s="3"/>
      <c r="DR49" s="11" t="s">
        <v>519</v>
      </c>
      <c r="DS49" s="4">
        <v>105.56</v>
      </c>
      <c r="DT49" s="4">
        <v>106.52</v>
      </c>
      <c r="DU49" s="4">
        <v>101.15</v>
      </c>
      <c r="DV49" s="4">
        <v>116.58</v>
      </c>
      <c r="DW49" s="4">
        <v>116.83</v>
      </c>
      <c r="DX49" s="4">
        <v>116.46</v>
      </c>
      <c r="DY49" s="4">
        <v>129.97999999999999</v>
      </c>
      <c r="DZ49" s="4">
        <v>130.68</v>
      </c>
      <c r="EA49" s="4">
        <v>135.07</v>
      </c>
      <c r="EB49" s="4">
        <v>155.44999999999999</v>
      </c>
      <c r="EC49" s="4">
        <v>154.88999999999999</v>
      </c>
      <c r="ED49" s="4">
        <v>153.32</v>
      </c>
      <c r="EE49" s="4">
        <v>155.29</v>
      </c>
      <c r="EF49" s="4">
        <v>157.66999999999999</v>
      </c>
      <c r="EG49" s="4">
        <v>152.27000000000001</v>
      </c>
      <c r="EH49" s="4">
        <v>160.1</v>
      </c>
      <c r="EI49" s="4">
        <v>221.01</v>
      </c>
      <c r="EJ49" s="4">
        <v>260.02999999999997</v>
      </c>
      <c r="EK49" s="4">
        <v>286.33999999999997</v>
      </c>
      <c r="EL49" s="4">
        <v>311.32</v>
      </c>
      <c r="EM49" s="4">
        <v>287.05</v>
      </c>
      <c r="EO49" s="3"/>
      <c r="EP49" s="11" t="s">
        <v>519</v>
      </c>
      <c r="EQ49" s="4">
        <v>134.87</v>
      </c>
      <c r="ER49" s="4">
        <v>140.69</v>
      </c>
      <c r="ES49" s="4">
        <v>156.91</v>
      </c>
      <c r="ET49" s="4">
        <v>143.78</v>
      </c>
      <c r="EU49" s="4">
        <v>140.97</v>
      </c>
      <c r="EV49" s="4">
        <v>144.5</v>
      </c>
      <c r="EW49" s="4">
        <v>136.25</v>
      </c>
      <c r="EX49" s="4">
        <v>158.22999999999999</v>
      </c>
      <c r="EY49" s="4">
        <v>150.19999999999999</v>
      </c>
      <c r="EZ49" s="4">
        <v>165.38</v>
      </c>
      <c r="FA49" s="4">
        <v>160.35</v>
      </c>
      <c r="FB49" s="4">
        <v>161.62</v>
      </c>
      <c r="FC49" s="4">
        <v>160.1</v>
      </c>
      <c r="FD49" s="4">
        <v>159.75</v>
      </c>
      <c r="FE49" s="4">
        <v>152.21</v>
      </c>
      <c r="FF49" s="4">
        <v>151.63999999999999</v>
      </c>
      <c r="FG49" s="4">
        <v>150.22999999999999</v>
      </c>
      <c r="FH49" s="4">
        <v>146.86000000000001</v>
      </c>
      <c r="FI49" s="4">
        <v>161.74</v>
      </c>
      <c r="FJ49" s="4">
        <v>162.21</v>
      </c>
      <c r="FK49" s="4">
        <v>156.08000000000001</v>
      </c>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4.5">
      <c r="A51" s="128"/>
      <c r="B51" s="128"/>
      <c r="C51" s="2"/>
      <c r="D51" s="2"/>
      <c r="E51" s="2"/>
      <c r="F51" s="2"/>
      <c r="G51" s="2"/>
      <c r="H51" s="2"/>
      <c r="I51" s="2"/>
      <c r="J51" s="2"/>
      <c r="K51" s="2"/>
      <c r="L51" s="2"/>
      <c r="M51" s="2"/>
      <c r="N51" s="2"/>
      <c r="O51" s="1"/>
      <c r="P51" s="1"/>
      <c r="Q51" s="1"/>
      <c r="R51" s="1"/>
      <c r="S51" s="1"/>
      <c r="T51" s="1"/>
      <c r="U51" s="1"/>
      <c r="V51" s="1"/>
      <c r="W51" s="1"/>
      <c r="Y51" s="128"/>
      <c r="Z51" s="128"/>
      <c r="AA51" s="2"/>
      <c r="AB51" s="2"/>
      <c r="AC51" s="2"/>
      <c r="AD51" s="2"/>
      <c r="AE51" s="2"/>
      <c r="AF51" s="2"/>
      <c r="AG51" s="2"/>
      <c r="AH51" s="2"/>
      <c r="AI51" s="2"/>
      <c r="AJ51" s="2"/>
      <c r="AK51" s="2"/>
      <c r="AL51" s="2"/>
      <c r="AM51" s="1"/>
      <c r="AN51" s="1"/>
      <c r="AO51" s="1"/>
      <c r="AP51" s="1"/>
      <c r="AQ51" s="1"/>
      <c r="AR51" s="1"/>
      <c r="AS51" s="1"/>
      <c r="AT51" s="1"/>
      <c r="AU51" s="1"/>
      <c r="AW51" s="128"/>
      <c r="AX51" s="128"/>
      <c r="AY51" s="2"/>
      <c r="AZ51" s="2"/>
      <c r="BA51" s="2"/>
      <c r="BB51" s="2"/>
      <c r="BC51" s="2"/>
      <c r="BD51" s="2"/>
      <c r="BE51" s="2"/>
      <c r="BF51" s="2"/>
      <c r="BG51" s="2"/>
      <c r="BH51" s="2"/>
      <c r="BI51" s="2"/>
      <c r="BJ51" s="2"/>
      <c r="BK51" s="1"/>
      <c r="BL51" s="1"/>
      <c r="BM51" s="1"/>
      <c r="BN51" s="1"/>
      <c r="BO51" s="1"/>
      <c r="BP51" s="1"/>
      <c r="BQ51" s="1"/>
      <c r="BR51" s="1"/>
      <c r="BS51" s="1"/>
      <c r="BU51" s="128"/>
      <c r="BV51" s="128"/>
      <c r="BW51" s="2"/>
      <c r="BX51" s="2"/>
      <c r="BY51" s="2"/>
      <c r="BZ51" s="2"/>
      <c r="CA51" s="2"/>
      <c r="CB51" s="2"/>
      <c r="CC51" s="2"/>
      <c r="CD51" s="2"/>
      <c r="CE51" s="2"/>
      <c r="CF51" s="2"/>
      <c r="CG51" s="2"/>
      <c r="CH51" s="2"/>
      <c r="CI51" s="1"/>
      <c r="CJ51" s="1"/>
      <c r="CK51" s="1"/>
      <c r="CL51" s="1"/>
      <c r="CM51" s="1"/>
      <c r="CN51" s="1"/>
      <c r="CO51" s="1"/>
      <c r="CP51" s="1"/>
      <c r="CQ51" s="1"/>
      <c r="CS51" s="128"/>
      <c r="CT51" s="128"/>
      <c r="CU51" s="2"/>
      <c r="CV51" s="2"/>
      <c r="CW51" s="2"/>
      <c r="CX51" s="2"/>
      <c r="CY51" s="2"/>
      <c r="CZ51" s="2"/>
      <c r="DA51" s="2"/>
      <c r="DB51" s="2"/>
      <c r="DC51" s="2"/>
      <c r="DD51" s="2"/>
      <c r="DE51" s="2"/>
      <c r="DF51" s="2"/>
      <c r="DG51" s="1"/>
      <c r="DH51" s="1"/>
      <c r="DI51" s="1"/>
      <c r="DJ51" s="1"/>
      <c r="DK51" s="1"/>
      <c r="DL51" s="1"/>
      <c r="DM51" s="1"/>
      <c r="DN51" s="1"/>
      <c r="DO51" s="1"/>
      <c r="DQ51" s="128"/>
      <c r="DR51" s="128"/>
      <c r="DS51" s="2"/>
      <c r="DT51" s="2"/>
      <c r="DU51" s="2"/>
      <c r="DV51" s="2"/>
      <c r="DW51" s="2"/>
      <c r="DX51" s="2"/>
      <c r="DY51" s="2"/>
      <c r="DZ51" s="2"/>
      <c r="EA51" s="2"/>
      <c r="EB51" s="2"/>
      <c r="EC51" s="2"/>
      <c r="ED51" s="2"/>
      <c r="EE51" s="1"/>
      <c r="EF51" s="1"/>
      <c r="EG51" s="1"/>
      <c r="EH51" s="1"/>
      <c r="EI51" s="1"/>
      <c r="EJ51" s="1"/>
      <c r="EK51" s="1"/>
      <c r="EL51" s="1"/>
      <c r="EM51" s="1"/>
      <c r="EO51" s="128"/>
      <c r="EP51" s="128"/>
      <c r="EQ51" s="2"/>
      <c r="ER51" s="2"/>
      <c r="ES51" s="2"/>
      <c r="ET51" s="2"/>
      <c r="EU51" s="2"/>
      <c r="EV51" s="2"/>
      <c r="EW51" s="2"/>
      <c r="EX51" s="2"/>
      <c r="EY51" s="2"/>
      <c r="EZ51" s="2"/>
      <c r="FA51" s="2"/>
      <c r="FB51" s="2"/>
      <c r="FC51" s="1"/>
      <c r="FD51" s="1"/>
      <c r="FE51" s="1"/>
      <c r="FF51" s="1"/>
      <c r="FG51" s="1"/>
      <c r="FH51" s="1"/>
      <c r="FI51" s="1"/>
      <c r="FJ51" s="1"/>
      <c r="FK51" s="1"/>
    </row>
    <row r="52" spans="1:167" ht="91">
      <c r="A52" s="3"/>
      <c r="B52" s="13" t="s">
        <v>577</v>
      </c>
      <c r="C52" s="4">
        <v>0.1</v>
      </c>
      <c r="D52" s="4">
        <v>0.1</v>
      </c>
      <c r="E52" s="4">
        <v>0.1</v>
      </c>
      <c r="F52" s="4">
        <v>0.1</v>
      </c>
      <c r="G52" s="4">
        <v>0.1</v>
      </c>
      <c r="H52" s="4">
        <v>0.1</v>
      </c>
      <c r="I52" s="4">
        <v>0.1</v>
      </c>
      <c r="J52" s="4">
        <v>0.1</v>
      </c>
      <c r="K52" s="4">
        <v>0.1</v>
      </c>
      <c r="L52" s="4">
        <v>0.1</v>
      </c>
      <c r="M52" s="4">
        <v>0.1</v>
      </c>
      <c r="N52" s="4">
        <v>0.1</v>
      </c>
      <c r="O52" s="4">
        <v>0.1</v>
      </c>
      <c r="P52" s="4">
        <v>0.1</v>
      </c>
      <c r="Q52" s="4">
        <v>0.1</v>
      </c>
      <c r="R52" s="4">
        <v>0.1</v>
      </c>
      <c r="S52" s="4">
        <v>0.1</v>
      </c>
      <c r="T52" s="4">
        <v>0</v>
      </c>
      <c r="U52" s="4">
        <v>0</v>
      </c>
      <c r="V52" s="4">
        <v>0</v>
      </c>
      <c r="W52" s="4">
        <v>0</v>
      </c>
      <c r="Y52" s="3"/>
      <c r="Z52" s="13" t="s">
        <v>577</v>
      </c>
      <c r="AA52" s="4">
        <v>0.2</v>
      </c>
      <c r="AB52" s="4">
        <v>0.2</v>
      </c>
      <c r="AC52" s="4">
        <v>0.2</v>
      </c>
      <c r="AD52" s="4">
        <v>0.2</v>
      </c>
      <c r="AE52" s="4">
        <v>0.2</v>
      </c>
      <c r="AF52" s="4">
        <v>0.2</v>
      </c>
      <c r="AG52" s="4">
        <v>0.2</v>
      </c>
      <c r="AH52" s="4">
        <v>0.3</v>
      </c>
      <c r="AI52" s="4">
        <v>0.2</v>
      </c>
      <c r="AJ52" s="4">
        <v>0.2</v>
      </c>
      <c r="AK52" s="4">
        <v>0.2</v>
      </c>
      <c r="AL52" s="4">
        <v>0.2</v>
      </c>
      <c r="AM52" s="4">
        <v>0.2</v>
      </c>
      <c r="AN52" s="4">
        <v>0.2</v>
      </c>
      <c r="AO52" s="4">
        <v>0.2</v>
      </c>
      <c r="AP52" s="4">
        <v>0.2</v>
      </c>
      <c r="AQ52" s="4">
        <v>0.2</v>
      </c>
      <c r="AR52" s="4">
        <v>0.2</v>
      </c>
      <c r="AS52" s="4">
        <v>0.2</v>
      </c>
      <c r="AT52" s="4">
        <v>0.2</v>
      </c>
      <c r="AU52" s="4">
        <v>0.1</v>
      </c>
      <c r="AW52" s="3"/>
      <c r="AX52" s="13" t="s">
        <v>577</v>
      </c>
      <c r="AY52" s="4">
        <v>0.5</v>
      </c>
      <c r="AZ52" s="4">
        <v>0.6</v>
      </c>
      <c r="BA52" s="4">
        <v>0.5</v>
      </c>
      <c r="BB52" s="4">
        <v>0.6</v>
      </c>
      <c r="BC52" s="4">
        <v>0.6</v>
      </c>
      <c r="BD52" s="4">
        <v>0.5</v>
      </c>
      <c r="BE52" s="4">
        <v>0.5</v>
      </c>
      <c r="BF52" s="4">
        <v>0.5</v>
      </c>
      <c r="BG52" s="4">
        <v>0.5</v>
      </c>
      <c r="BH52" s="4">
        <v>0.5</v>
      </c>
      <c r="BI52" s="4">
        <v>0.5</v>
      </c>
      <c r="BJ52" s="4">
        <v>0.6</v>
      </c>
      <c r="BK52" s="4">
        <v>0.6</v>
      </c>
      <c r="BL52" s="4">
        <v>0.6</v>
      </c>
      <c r="BM52" s="4">
        <v>0.5</v>
      </c>
      <c r="BN52" s="4">
        <v>0.5</v>
      </c>
      <c r="BO52" s="4">
        <v>0.5</v>
      </c>
      <c r="BP52" s="4">
        <v>0.5</v>
      </c>
      <c r="BQ52" s="4">
        <v>0.5</v>
      </c>
      <c r="BR52" s="4">
        <v>0.5</v>
      </c>
      <c r="BS52" s="4">
        <v>0.4</v>
      </c>
      <c r="BU52" s="3"/>
      <c r="BV52" s="13" t="s">
        <v>577</v>
      </c>
      <c r="BW52" s="4">
        <v>0.1</v>
      </c>
      <c r="BX52" s="4">
        <v>0.1</v>
      </c>
      <c r="BY52" s="4">
        <v>0.1</v>
      </c>
      <c r="BZ52" s="4">
        <v>0.1</v>
      </c>
      <c r="CA52" s="4">
        <v>0.1</v>
      </c>
      <c r="CB52" s="4">
        <v>0.1</v>
      </c>
      <c r="CC52" s="4">
        <v>0.1</v>
      </c>
      <c r="CD52" s="4">
        <v>0.1</v>
      </c>
      <c r="CE52" s="4">
        <v>0.1</v>
      </c>
      <c r="CF52" s="4">
        <v>0.1</v>
      </c>
      <c r="CG52" s="4">
        <v>0.1</v>
      </c>
      <c r="CH52" s="4">
        <v>0.1</v>
      </c>
      <c r="CI52" s="4">
        <v>0.1</v>
      </c>
      <c r="CJ52" s="4">
        <v>0.1</v>
      </c>
      <c r="CK52" s="4">
        <v>0.1</v>
      </c>
      <c r="CL52" s="4">
        <v>0.1</v>
      </c>
      <c r="CM52" s="4">
        <v>0.1</v>
      </c>
      <c r="CN52" s="4">
        <v>0</v>
      </c>
      <c r="CO52" s="4">
        <v>0</v>
      </c>
      <c r="CP52" s="4">
        <v>0</v>
      </c>
      <c r="CQ52" s="4">
        <v>0</v>
      </c>
      <c r="CS52" s="3"/>
      <c r="CT52" s="13" t="s">
        <v>577</v>
      </c>
      <c r="CU52" s="4">
        <v>0.1</v>
      </c>
      <c r="CV52" s="4">
        <v>0.1</v>
      </c>
      <c r="CW52" s="4">
        <v>0.1</v>
      </c>
      <c r="CX52" s="4">
        <v>0.1</v>
      </c>
      <c r="CY52" s="4">
        <v>0.1</v>
      </c>
      <c r="CZ52" s="4">
        <v>0.1</v>
      </c>
      <c r="DA52" s="4">
        <v>0.1</v>
      </c>
      <c r="DB52" s="4">
        <v>0.1</v>
      </c>
      <c r="DC52" s="4">
        <v>0.1</v>
      </c>
      <c r="DD52" s="4">
        <v>0.1</v>
      </c>
      <c r="DE52" s="4">
        <v>0.1</v>
      </c>
      <c r="DF52" s="4">
        <v>0.1</v>
      </c>
      <c r="DG52" s="4">
        <v>0</v>
      </c>
      <c r="DH52" s="4">
        <v>0</v>
      </c>
      <c r="DI52" s="4">
        <v>0</v>
      </c>
      <c r="DJ52" s="4">
        <v>0</v>
      </c>
      <c r="DK52" s="4">
        <v>0</v>
      </c>
      <c r="DL52" s="4">
        <v>0.1</v>
      </c>
      <c r="DM52" s="4">
        <v>0.1</v>
      </c>
      <c r="DN52" s="4">
        <v>0.1</v>
      </c>
      <c r="DO52" s="4">
        <v>0</v>
      </c>
      <c r="DQ52" s="3"/>
      <c r="DR52" s="13" t="s">
        <v>577</v>
      </c>
      <c r="DS52" s="4">
        <v>0.2</v>
      </c>
      <c r="DT52" s="4">
        <v>0.2</v>
      </c>
      <c r="DU52" s="4">
        <v>0.2</v>
      </c>
      <c r="DV52" s="4">
        <v>0.2</v>
      </c>
      <c r="DW52" s="4">
        <v>0.2</v>
      </c>
      <c r="DX52" s="4">
        <v>0.2</v>
      </c>
      <c r="DY52" s="4">
        <v>0.2</v>
      </c>
      <c r="DZ52" s="4">
        <v>0.2</v>
      </c>
      <c r="EA52" s="4">
        <v>0.2</v>
      </c>
      <c r="EB52" s="4">
        <v>0.2</v>
      </c>
      <c r="EC52" s="4">
        <v>0.2</v>
      </c>
      <c r="ED52" s="4">
        <v>0.2</v>
      </c>
      <c r="EE52" s="4">
        <v>0.2</v>
      </c>
      <c r="EF52" s="4">
        <v>0.2</v>
      </c>
      <c r="EG52" s="4">
        <v>0.2</v>
      </c>
      <c r="EH52" s="4">
        <v>0.1</v>
      </c>
      <c r="EI52" s="4">
        <v>0.2</v>
      </c>
      <c r="EJ52" s="4">
        <v>0.2</v>
      </c>
      <c r="EK52" s="4">
        <v>0.2</v>
      </c>
      <c r="EL52" s="4">
        <v>0.2</v>
      </c>
      <c r="EM52" s="4">
        <v>0.1</v>
      </c>
      <c r="EO52" s="3"/>
      <c r="EP52" s="13" t="s">
        <v>577</v>
      </c>
      <c r="EQ52" s="4">
        <v>0.1</v>
      </c>
      <c r="ER52" s="4">
        <v>0.2</v>
      </c>
      <c r="ES52" s="4">
        <v>0.2</v>
      </c>
      <c r="ET52" s="4">
        <v>0.1</v>
      </c>
      <c r="EU52" s="4">
        <v>0.1</v>
      </c>
      <c r="EV52" s="4">
        <v>0.1</v>
      </c>
      <c r="EW52" s="4">
        <v>0.1</v>
      </c>
      <c r="EX52" s="4">
        <v>0.1</v>
      </c>
      <c r="EY52" s="4">
        <v>0.1</v>
      </c>
      <c r="EZ52" s="4">
        <v>0.1</v>
      </c>
      <c r="FA52" s="4">
        <v>0.1</v>
      </c>
      <c r="FB52" s="4">
        <v>0.1</v>
      </c>
      <c r="FC52" s="4">
        <v>0.1</v>
      </c>
      <c r="FD52" s="4">
        <v>0.1</v>
      </c>
      <c r="FE52" s="4">
        <v>0.1</v>
      </c>
      <c r="FF52" s="4">
        <v>0.1</v>
      </c>
      <c r="FG52" s="4">
        <v>0.1</v>
      </c>
      <c r="FH52" s="4">
        <v>0.1</v>
      </c>
      <c r="FI52" s="4">
        <v>0.1</v>
      </c>
      <c r="FJ52" s="4">
        <v>0.1</v>
      </c>
      <c r="FK52" s="4">
        <v>0.1</v>
      </c>
    </row>
    <row r="53" spans="1:167" ht="14.5">
      <c r="A53" s="1"/>
      <c r="B53" s="8" t="s">
        <v>492</v>
      </c>
      <c r="C53" s="2"/>
      <c r="D53" s="2"/>
      <c r="E53" s="2"/>
      <c r="F53" s="2"/>
      <c r="G53" s="2"/>
      <c r="H53" s="2"/>
      <c r="I53" s="2"/>
      <c r="J53" s="2"/>
      <c r="K53" s="2"/>
      <c r="L53" s="2"/>
      <c r="M53" s="2"/>
      <c r="N53" s="2"/>
      <c r="O53" s="2"/>
      <c r="P53" s="2"/>
      <c r="Q53" s="2"/>
      <c r="R53" s="2"/>
      <c r="S53" s="2"/>
      <c r="T53" s="2"/>
      <c r="U53" s="2"/>
      <c r="V53" s="2"/>
      <c r="W53" s="2"/>
      <c r="Y53" s="1"/>
      <c r="Z53" s="8" t="s">
        <v>492</v>
      </c>
      <c r="AA53" s="2"/>
      <c r="AB53" s="2"/>
      <c r="AC53" s="2"/>
      <c r="AD53" s="2"/>
      <c r="AE53" s="2"/>
      <c r="AF53" s="2"/>
      <c r="AG53" s="2"/>
      <c r="AH53" s="2"/>
      <c r="AI53" s="2"/>
      <c r="AJ53" s="2"/>
      <c r="AK53" s="2"/>
      <c r="AL53" s="2"/>
      <c r="AM53" s="2"/>
      <c r="AN53" s="2"/>
      <c r="AO53" s="2"/>
      <c r="AP53" s="2"/>
      <c r="AQ53" s="2"/>
      <c r="AR53" s="2"/>
      <c r="AS53" s="2"/>
      <c r="AT53" s="2"/>
      <c r="AU53" s="2"/>
      <c r="AW53" s="1"/>
      <c r="AX53" s="8" t="s">
        <v>492</v>
      </c>
      <c r="AY53" s="2"/>
      <c r="AZ53" s="2"/>
      <c r="BA53" s="2"/>
      <c r="BB53" s="2"/>
      <c r="BC53" s="2"/>
      <c r="BD53" s="2"/>
      <c r="BE53" s="2"/>
      <c r="BF53" s="2"/>
      <c r="BG53" s="2"/>
      <c r="BH53" s="2"/>
      <c r="BI53" s="2"/>
      <c r="BJ53" s="2"/>
      <c r="BK53" s="2"/>
      <c r="BL53" s="2"/>
      <c r="BM53" s="2"/>
      <c r="BN53" s="2"/>
      <c r="BO53" s="2"/>
      <c r="BP53" s="2"/>
      <c r="BQ53" s="2"/>
      <c r="BR53" s="2"/>
      <c r="BS53" s="2"/>
      <c r="BU53" s="1"/>
      <c r="BV53" s="8" t="s">
        <v>492</v>
      </c>
      <c r="BW53" s="2"/>
      <c r="BX53" s="2"/>
      <c r="BY53" s="2"/>
      <c r="BZ53" s="2"/>
      <c r="CA53" s="2"/>
      <c r="CB53" s="2"/>
      <c r="CC53" s="2"/>
      <c r="CD53" s="2"/>
      <c r="CE53" s="2"/>
      <c r="CF53" s="2"/>
      <c r="CG53" s="2"/>
      <c r="CH53" s="2"/>
      <c r="CI53" s="2"/>
      <c r="CJ53" s="2"/>
      <c r="CK53" s="2"/>
      <c r="CL53" s="2"/>
      <c r="CM53" s="2"/>
      <c r="CN53" s="2"/>
      <c r="CO53" s="2"/>
      <c r="CP53" s="2"/>
      <c r="CQ53" s="2"/>
      <c r="CS53" s="1"/>
      <c r="CT53" s="8" t="s">
        <v>492</v>
      </c>
      <c r="CU53" s="2"/>
      <c r="CV53" s="2"/>
      <c r="CW53" s="2"/>
      <c r="CX53" s="2"/>
      <c r="CY53" s="2"/>
      <c r="CZ53" s="2"/>
      <c r="DA53" s="2"/>
      <c r="DB53" s="2"/>
      <c r="DC53" s="2"/>
      <c r="DD53" s="2"/>
      <c r="DE53" s="2"/>
      <c r="DF53" s="2"/>
      <c r="DG53" s="2"/>
      <c r="DH53" s="2"/>
      <c r="DI53" s="2"/>
      <c r="DJ53" s="2"/>
      <c r="DK53" s="2"/>
      <c r="DL53" s="2"/>
      <c r="DM53" s="2"/>
      <c r="DN53" s="2"/>
      <c r="DO53" s="2"/>
      <c r="DQ53" s="1"/>
      <c r="DR53" s="8" t="s">
        <v>492</v>
      </c>
      <c r="DS53" s="2"/>
      <c r="DT53" s="2"/>
      <c r="DU53" s="2"/>
      <c r="DV53" s="2"/>
      <c r="DW53" s="2"/>
      <c r="DX53" s="2"/>
      <c r="DY53" s="2"/>
      <c r="DZ53" s="2"/>
      <c r="EA53" s="2"/>
      <c r="EB53" s="2"/>
      <c r="EC53" s="2"/>
      <c r="ED53" s="2"/>
      <c r="EE53" s="2"/>
      <c r="EF53" s="2"/>
      <c r="EG53" s="2"/>
      <c r="EH53" s="2"/>
      <c r="EI53" s="2"/>
      <c r="EJ53" s="2"/>
      <c r="EK53" s="2"/>
      <c r="EL53" s="2"/>
      <c r="EM53" s="2"/>
      <c r="EO53" s="1"/>
      <c r="EP53" s="8" t="s">
        <v>492</v>
      </c>
      <c r="EQ53" s="2"/>
      <c r="ER53" s="2"/>
      <c r="ES53" s="2"/>
      <c r="ET53" s="2"/>
      <c r="EU53" s="2"/>
      <c r="EV53" s="2"/>
      <c r="EW53" s="2"/>
      <c r="EX53" s="2"/>
      <c r="EY53" s="2"/>
      <c r="EZ53" s="2"/>
      <c r="FA53" s="2"/>
      <c r="FB53" s="2"/>
      <c r="FC53" s="2"/>
      <c r="FD53" s="2"/>
      <c r="FE53" s="2"/>
      <c r="FF53" s="2"/>
      <c r="FG53" s="2"/>
      <c r="FH53" s="2"/>
      <c r="FI53" s="2"/>
      <c r="FJ53" s="2"/>
      <c r="FK53" s="2"/>
    </row>
    <row r="54" spans="1:167" ht="14.5">
      <c r="A54" s="1"/>
      <c r="B54" s="9"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9" t="s">
        <v>37</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W54" s="1"/>
      <c r="AX54" s="9" t="s">
        <v>37</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9"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9"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9"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9" t="s">
        <v>37</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spans="1:167" ht="14.5">
      <c r="A55" s="1"/>
      <c r="B55" s="9" t="s">
        <v>493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9" t="s">
        <v>493</v>
      </c>
      <c r="AA55" s="2">
        <v>0.1</v>
      </c>
      <c r="AB55" s="2">
        <v>0.1</v>
      </c>
      <c r="AC55" s="2">
        <v>0.1</v>
      </c>
      <c r="AD55" s="2">
        <v>0.1</v>
      </c>
      <c r="AE55" s="2">
        <v>0.1</v>
      </c>
      <c r="AF55" s="2">
        <v>0.1</v>
      </c>
      <c r="AG55" s="2">
        <v>0.1</v>
      </c>
      <c r="AH55" s="2">
        <v>0.1</v>
      </c>
      <c r="AI55" s="2">
        <v>0.1</v>
      </c>
      <c r="AJ55" s="2">
        <v>0.1</v>
      </c>
      <c r="AK55" s="2">
        <v>0.1</v>
      </c>
      <c r="AL55" s="2">
        <v>0.1</v>
      </c>
      <c r="AM55" s="2">
        <v>0.1</v>
      </c>
      <c r="AN55" s="2">
        <v>0.1</v>
      </c>
      <c r="AO55" s="2">
        <v>0.1</v>
      </c>
      <c r="AP55" s="2">
        <v>0.1</v>
      </c>
      <c r="AQ55" s="2">
        <v>0.1</v>
      </c>
      <c r="AR55" s="2">
        <v>0.1</v>
      </c>
      <c r="AS55" s="2">
        <v>0.1</v>
      </c>
      <c r="AT55" s="2">
        <v>0.1</v>
      </c>
      <c r="AU55" s="2">
        <v>0.1</v>
      </c>
      <c r="AW55" s="1"/>
      <c r="AX55" s="9" t="s">
        <v>493</v>
      </c>
      <c r="AY55" s="2">
        <v>0.4</v>
      </c>
      <c r="AZ55" s="2">
        <v>0.4</v>
      </c>
      <c r="BA55" s="2">
        <v>0.4</v>
      </c>
      <c r="BB55" s="2">
        <v>0.4</v>
      </c>
      <c r="BC55" s="2">
        <v>0.4</v>
      </c>
      <c r="BD55" s="2">
        <v>0.4</v>
      </c>
      <c r="BE55" s="2">
        <v>0.4</v>
      </c>
      <c r="BF55" s="2">
        <v>0.4</v>
      </c>
      <c r="BG55" s="2">
        <v>0.4</v>
      </c>
      <c r="BH55" s="2">
        <v>0.4</v>
      </c>
      <c r="BI55" s="2">
        <v>0.4</v>
      </c>
      <c r="BJ55" s="2">
        <v>0.5</v>
      </c>
      <c r="BK55" s="2">
        <v>0.4</v>
      </c>
      <c r="BL55" s="2">
        <v>0.5</v>
      </c>
      <c r="BM55" s="2">
        <v>0.5</v>
      </c>
      <c r="BN55" s="2">
        <v>0.4</v>
      </c>
      <c r="BO55" s="2">
        <v>0.4</v>
      </c>
      <c r="BP55" s="2">
        <v>0.4</v>
      </c>
      <c r="BQ55" s="2">
        <v>0.5</v>
      </c>
      <c r="BR55" s="2">
        <v>0.5</v>
      </c>
      <c r="BS55" s="2">
        <v>0.4</v>
      </c>
      <c r="BU55" s="1"/>
      <c r="BV55" s="9" t="s">
        <v>493</v>
      </c>
      <c r="BW55" s="2">
        <v>0.1</v>
      </c>
      <c r="BX55" s="2">
        <v>0.1</v>
      </c>
      <c r="BY55" s="2">
        <v>0.1</v>
      </c>
      <c r="BZ55" s="2">
        <v>0.1</v>
      </c>
      <c r="CA55" s="2">
        <v>0.1</v>
      </c>
      <c r="CB55" s="2">
        <v>0.1</v>
      </c>
      <c r="CC55" s="2">
        <v>0.1</v>
      </c>
      <c r="CD55" s="2">
        <v>0.1</v>
      </c>
      <c r="CE55" s="2">
        <v>0.1</v>
      </c>
      <c r="CF55" s="2">
        <v>0.1</v>
      </c>
      <c r="CG55" s="2">
        <v>0.1</v>
      </c>
      <c r="CH55" s="2">
        <v>0.1</v>
      </c>
      <c r="CI55" s="2">
        <v>0.1</v>
      </c>
      <c r="CJ55" s="2">
        <v>0.1</v>
      </c>
      <c r="CK55" s="2">
        <v>0.1</v>
      </c>
      <c r="CL55" s="2">
        <v>0.1</v>
      </c>
      <c r="CM55" s="2">
        <v>0.1</v>
      </c>
      <c r="CN55" s="2">
        <v>0</v>
      </c>
      <c r="CO55" s="2">
        <v>0</v>
      </c>
      <c r="CP55" s="2">
        <v>0</v>
      </c>
      <c r="CQ55" s="2">
        <v>0</v>
      </c>
      <c r="CS55" s="1"/>
      <c r="CT55" s="9" t="s">
        <v>493</v>
      </c>
      <c r="CU55" s="2">
        <v>0.1</v>
      </c>
      <c r="CV55" s="2">
        <v>0</v>
      </c>
      <c r="CW55" s="2">
        <v>0.1</v>
      </c>
      <c r="CX55" s="2">
        <v>0</v>
      </c>
      <c r="CY55" s="2">
        <v>0</v>
      </c>
      <c r="CZ55" s="2">
        <v>0.1</v>
      </c>
      <c r="DA55" s="2">
        <v>0.1</v>
      </c>
      <c r="DB55" s="2">
        <v>0</v>
      </c>
      <c r="DC55" s="2">
        <v>0.1</v>
      </c>
      <c r="DD55" s="2">
        <v>0</v>
      </c>
      <c r="DE55" s="2">
        <v>0</v>
      </c>
      <c r="DF55" s="2">
        <v>0</v>
      </c>
      <c r="DG55" s="2">
        <v>0</v>
      </c>
      <c r="DH55" s="2">
        <v>0</v>
      </c>
      <c r="DI55" s="2">
        <v>0</v>
      </c>
      <c r="DJ55" s="2">
        <v>0</v>
      </c>
      <c r="DK55" s="2">
        <v>0</v>
      </c>
      <c r="DL55" s="2">
        <v>0</v>
      </c>
      <c r="DM55" s="2">
        <v>0</v>
      </c>
      <c r="DN55" s="2">
        <v>0</v>
      </c>
      <c r="DO55" s="2">
        <v>0</v>
      </c>
      <c r="DQ55" s="1"/>
      <c r="DR55" s="9" t="s">
        <v>493</v>
      </c>
      <c r="DS55" s="2">
        <v>0.2</v>
      </c>
      <c r="DT55" s="2">
        <v>0.1</v>
      </c>
      <c r="DU55" s="2">
        <v>0.1</v>
      </c>
      <c r="DV55" s="2">
        <v>0.2</v>
      </c>
      <c r="DW55" s="2">
        <v>0.2</v>
      </c>
      <c r="DX55" s="2">
        <v>0.2</v>
      </c>
      <c r="DY55" s="2">
        <v>0.2</v>
      </c>
      <c r="DZ55" s="2">
        <v>0.2</v>
      </c>
      <c r="EA55" s="2">
        <v>0.2</v>
      </c>
      <c r="EB55" s="2">
        <v>0.2</v>
      </c>
      <c r="EC55" s="2">
        <v>0.1</v>
      </c>
      <c r="ED55" s="2">
        <v>0.1</v>
      </c>
      <c r="EE55" s="2">
        <v>0.1</v>
      </c>
      <c r="EF55" s="2">
        <v>0.1</v>
      </c>
      <c r="EG55" s="2">
        <v>0.1</v>
      </c>
      <c r="EH55" s="2">
        <v>0.1</v>
      </c>
      <c r="EI55" s="2">
        <v>0.2</v>
      </c>
      <c r="EJ55" s="2">
        <v>0.2</v>
      </c>
      <c r="EK55" s="2">
        <v>0.2</v>
      </c>
      <c r="EL55" s="2">
        <v>0.2</v>
      </c>
      <c r="EM55" s="2">
        <v>0.1</v>
      </c>
      <c r="EO55" s="1"/>
      <c r="EP55" s="9" t="s">
        <v>493</v>
      </c>
      <c r="EQ55" s="2">
        <v>0.1</v>
      </c>
      <c r="ER55" s="2">
        <v>0.1</v>
      </c>
      <c r="ES55" s="2">
        <v>0.1</v>
      </c>
      <c r="ET55" s="2">
        <v>0.1</v>
      </c>
      <c r="EU55" s="2">
        <v>0.1</v>
      </c>
      <c r="EV55" s="2">
        <v>0.1</v>
      </c>
      <c r="EW55" s="2">
        <v>0.1</v>
      </c>
      <c r="EX55" s="2">
        <v>0.1</v>
      </c>
      <c r="EY55" s="2">
        <v>0.1</v>
      </c>
      <c r="EZ55" s="2">
        <v>0.1</v>
      </c>
      <c r="FA55" s="2">
        <v>0.1</v>
      </c>
      <c r="FB55" s="2">
        <v>0.1</v>
      </c>
      <c r="FC55" s="2">
        <v>0.1</v>
      </c>
      <c r="FD55" s="2">
        <v>0.1</v>
      </c>
      <c r="FE55" s="2">
        <v>0.1</v>
      </c>
      <c r="FF55" s="2">
        <v>0.1</v>
      </c>
      <c r="FG55" s="2">
        <v>0.1</v>
      </c>
      <c r="FH55" s="2">
        <v>0.1</v>
      </c>
      <c r="FI55" s="2">
        <v>0.1</v>
      </c>
      <c r="FJ55" s="2">
        <v>0.1</v>
      </c>
      <c r="FK55" s="2">
        <v>0.1</v>
      </c>
    </row>
    <row r="56" spans="1:167" ht="14.5">
      <c r="A56" s="1"/>
      <c r="B56" s="9" t="s">
        <v>63</v>
      </c>
      <c r="C56" s="2">
        <v>0.1</v>
      </c>
      <c r="D56" s="2">
        <v>0</v>
      </c>
      <c r="E56" s="2">
        <v>0</v>
      </c>
      <c r="F56" s="2">
        <v>0.1</v>
      </c>
      <c r="G56" s="2">
        <v>0.1</v>
      </c>
      <c r="H56" s="2">
        <v>0.1</v>
      </c>
      <c r="I56" s="2">
        <v>0</v>
      </c>
      <c r="J56" s="2">
        <v>0.1</v>
      </c>
      <c r="K56" s="2">
        <v>0</v>
      </c>
      <c r="L56" s="2">
        <v>0</v>
      </c>
      <c r="M56" s="2">
        <v>0</v>
      </c>
      <c r="N56" s="2">
        <v>0</v>
      </c>
      <c r="O56" s="2">
        <v>0</v>
      </c>
      <c r="P56" s="2">
        <v>0</v>
      </c>
      <c r="Q56" s="2">
        <v>0</v>
      </c>
      <c r="R56" s="2">
        <v>0</v>
      </c>
      <c r="S56" s="2">
        <v>0</v>
      </c>
      <c r="T56" s="2">
        <v>0</v>
      </c>
      <c r="U56" s="2">
        <v>0</v>
      </c>
      <c r="V56" s="2">
        <v>0</v>
      </c>
      <c r="W56" s="2">
        <v>0</v>
      </c>
      <c r="Y56" s="1"/>
      <c r="Z56" s="9" t="s">
        <v>63</v>
      </c>
      <c r="AA56" s="2">
        <v>0.1</v>
      </c>
      <c r="AB56" s="2">
        <v>0.1</v>
      </c>
      <c r="AC56" s="2">
        <v>0.1</v>
      </c>
      <c r="AD56" s="2">
        <v>0.1</v>
      </c>
      <c r="AE56" s="2">
        <v>0.1</v>
      </c>
      <c r="AF56" s="2">
        <v>0</v>
      </c>
      <c r="AG56" s="2">
        <v>0</v>
      </c>
      <c r="AH56" s="2">
        <v>0</v>
      </c>
      <c r="AI56" s="2">
        <v>0</v>
      </c>
      <c r="AJ56" s="2">
        <v>0</v>
      </c>
      <c r="AK56" s="2">
        <v>0</v>
      </c>
      <c r="AL56" s="2">
        <v>0</v>
      </c>
      <c r="AM56" s="2">
        <v>0</v>
      </c>
      <c r="AN56" s="2">
        <v>0.1</v>
      </c>
      <c r="AO56" s="2">
        <v>0.1</v>
      </c>
      <c r="AP56" s="2">
        <v>0.1</v>
      </c>
      <c r="AQ56" s="2">
        <v>0</v>
      </c>
      <c r="AR56" s="2">
        <v>0.1</v>
      </c>
      <c r="AS56" s="2">
        <v>0.1</v>
      </c>
      <c r="AT56" s="2">
        <v>0.1</v>
      </c>
      <c r="AU56" s="2">
        <v>0</v>
      </c>
      <c r="AW56" s="1"/>
      <c r="AX56" s="9" t="s">
        <v>63</v>
      </c>
      <c r="AY56" s="2">
        <v>0</v>
      </c>
      <c r="AZ56" s="2">
        <v>0</v>
      </c>
      <c r="BA56" s="2">
        <v>0</v>
      </c>
      <c r="BB56" s="2">
        <v>0</v>
      </c>
      <c r="BC56" s="2">
        <v>0.1</v>
      </c>
      <c r="BD56" s="2">
        <v>0</v>
      </c>
      <c r="BE56" s="2">
        <v>0</v>
      </c>
      <c r="BF56" s="2">
        <v>0</v>
      </c>
      <c r="BG56" s="2">
        <v>0</v>
      </c>
      <c r="BH56" s="2">
        <v>0</v>
      </c>
      <c r="BI56" s="2">
        <v>0</v>
      </c>
      <c r="BJ56" s="2">
        <v>0</v>
      </c>
      <c r="BK56" s="2">
        <v>0</v>
      </c>
      <c r="BL56" s="2">
        <v>0</v>
      </c>
      <c r="BM56" s="2">
        <v>0.1</v>
      </c>
      <c r="BN56" s="2">
        <v>0</v>
      </c>
      <c r="BO56" s="2">
        <v>0</v>
      </c>
      <c r="BP56" s="2">
        <v>0</v>
      </c>
      <c r="BQ56" s="2">
        <v>0</v>
      </c>
      <c r="BR56" s="2">
        <v>0</v>
      </c>
      <c r="BS56" s="2">
        <v>0</v>
      </c>
      <c r="BU56" s="1"/>
      <c r="BV56" s="9"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9"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9"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9"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spans="1:167" ht="14.5">
      <c r="A57" s="1"/>
      <c r="B57" s="9" t="s">
        <v>67</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9" t="s">
        <v>67</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W57" s="1"/>
      <c r="AX57" s="9"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9"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9"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9"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9"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spans="1:167" ht="14.5">
      <c r="A58" s="1"/>
      <c r="B58" s="9"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9"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9"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9"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9"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9"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9"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spans="1:167" ht="15.5">
      <c r="A59" s="1"/>
      <c r="B59" s="9" t="s">
        <v>495</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9" t="s">
        <v>495</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9" t="s">
        <v>495</v>
      </c>
      <c r="AY59" s="2">
        <v>0</v>
      </c>
      <c r="AZ59" s="2">
        <v>0</v>
      </c>
      <c r="BA59" s="2">
        <v>0</v>
      </c>
      <c r="BB59" s="2">
        <v>0</v>
      </c>
      <c r="BC59" s="2">
        <v>0</v>
      </c>
      <c r="BD59" s="2">
        <v>0</v>
      </c>
      <c r="BE59" s="2">
        <v>0</v>
      </c>
      <c r="BF59" s="2">
        <v>0</v>
      </c>
      <c r="BG59" s="2">
        <v>0</v>
      </c>
      <c r="BH59" s="2">
        <v>0</v>
      </c>
      <c r="BI59" s="2">
        <v>0</v>
      </c>
      <c r="BJ59" s="2">
        <v>0.1</v>
      </c>
      <c r="BK59" s="2">
        <v>0.1</v>
      </c>
      <c r="BL59" s="2">
        <v>0</v>
      </c>
      <c r="BM59" s="2">
        <v>0</v>
      </c>
      <c r="BN59" s="2">
        <v>0</v>
      </c>
      <c r="BO59" s="2">
        <v>0</v>
      </c>
      <c r="BP59" s="2">
        <v>0</v>
      </c>
      <c r="BQ59" s="2">
        <v>0</v>
      </c>
      <c r="BR59" s="2">
        <v>0</v>
      </c>
      <c r="BS59" s="2">
        <v>0</v>
      </c>
      <c r="BU59" s="1"/>
      <c r="BV59" s="9"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9"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9" t="s">
        <v>495</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9" t="s">
        <v>495</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spans="1:167" ht="14.5">
      <c r="A60" s="128"/>
      <c r="B60" s="128"/>
      <c r="C60" s="2"/>
      <c r="D60" s="2"/>
      <c r="E60" s="2"/>
      <c r="F60" s="2"/>
      <c r="G60" s="2"/>
      <c r="H60" s="2"/>
      <c r="I60" s="2"/>
      <c r="J60" s="2"/>
      <c r="K60" s="2"/>
      <c r="L60" s="2"/>
      <c r="M60" s="2"/>
      <c r="N60" s="2"/>
      <c r="O60" s="2"/>
      <c r="P60" s="2"/>
      <c r="Q60" s="2"/>
      <c r="R60" s="2"/>
      <c r="S60" s="2"/>
      <c r="T60" s="2"/>
      <c r="U60" s="2"/>
      <c r="V60" s="2"/>
      <c r="W60" s="2"/>
      <c r="Y60" s="128"/>
      <c r="Z60" s="128"/>
      <c r="AA60" s="2"/>
      <c r="AB60" s="2"/>
      <c r="AC60" s="2"/>
      <c r="AD60" s="2"/>
      <c r="AE60" s="2"/>
      <c r="AF60" s="2"/>
      <c r="AG60" s="2"/>
      <c r="AH60" s="2"/>
      <c r="AI60" s="2"/>
      <c r="AJ60" s="2"/>
      <c r="AK60" s="2"/>
      <c r="AL60" s="2"/>
      <c r="AM60" s="2"/>
      <c r="AN60" s="2"/>
      <c r="AO60" s="2"/>
      <c r="AP60" s="2"/>
      <c r="AQ60" s="2"/>
      <c r="AR60" s="2"/>
      <c r="AS60" s="2"/>
      <c r="AT60" s="2"/>
      <c r="AU60" s="2"/>
      <c r="AW60" s="128"/>
      <c r="AX60" s="128"/>
      <c r="AY60" s="2"/>
      <c r="AZ60" s="2"/>
      <c r="BA60" s="2"/>
      <c r="BB60" s="2"/>
      <c r="BC60" s="2"/>
      <c r="BD60" s="2"/>
      <c r="BE60" s="2"/>
      <c r="BF60" s="2"/>
      <c r="BG60" s="2"/>
      <c r="BH60" s="2"/>
      <c r="BI60" s="2"/>
      <c r="BJ60" s="2"/>
      <c r="BK60" s="2"/>
      <c r="BL60" s="2"/>
      <c r="BM60" s="2"/>
      <c r="BN60" s="2"/>
      <c r="BO60" s="2"/>
      <c r="BP60" s="2"/>
      <c r="BQ60" s="2"/>
      <c r="BR60" s="2"/>
      <c r="BS60" s="2"/>
      <c r="BU60" s="128"/>
      <c r="BV60" s="128"/>
      <c r="BW60" s="2"/>
      <c r="BX60" s="2"/>
      <c r="BY60" s="2"/>
      <c r="BZ60" s="2"/>
      <c r="CA60" s="2"/>
      <c r="CB60" s="2"/>
      <c r="CC60" s="2"/>
      <c r="CD60" s="2"/>
      <c r="CE60" s="2"/>
      <c r="CF60" s="2"/>
      <c r="CG60" s="2"/>
      <c r="CH60" s="2"/>
      <c r="CI60" s="2"/>
      <c r="CJ60" s="2"/>
      <c r="CK60" s="2"/>
      <c r="CL60" s="2"/>
      <c r="CM60" s="2"/>
      <c r="CN60" s="2"/>
      <c r="CO60" s="2"/>
      <c r="CP60" s="2"/>
      <c r="CQ60" s="2"/>
      <c r="CS60" s="128"/>
      <c r="CT60" s="128"/>
      <c r="CU60" s="2"/>
      <c r="CV60" s="2"/>
      <c r="CW60" s="2"/>
      <c r="CX60" s="2"/>
      <c r="CY60" s="2"/>
      <c r="CZ60" s="2"/>
      <c r="DA60" s="2"/>
      <c r="DB60" s="2"/>
      <c r="DC60" s="2"/>
      <c r="DD60" s="2"/>
      <c r="DE60" s="2"/>
      <c r="DF60" s="2"/>
      <c r="DG60" s="2"/>
      <c r="DH60" s="2"/>
      <c r="DI60" s="2"/>
      <c r="DJ60" s="2"/>
      <c r="DK60" s="2"/>
      <c r="DL60" s="2"/>
      <c r="DM60" s="2"/>
      <c r="DN60" s="2"/>
      <c r="DO60" s="2"/>
      <c r="DQ60" s="128"/>
      <c r="DR60" s="128"/>
      <c r="DS60" s="2"/>
      <c r="DT60" s="2"/>
      <c r="DU60" s="2"/>
      <c r="DV60" s="2"/>
      <c r="DW60" s="2"/>
      <c r="DX60" s="2"/>
      <c r="DY60" s="2"/>
      <c r="DZ60" s="2"/>
      <c r="EA60" s="2"/>
      <c r="EB60" s="2"/>
      <c r="EC60" s="2"/>
      <c r="ED60" s="2"/>
      <c r="EE60" s="2"/>
      <c r="EF60" s="2"/>
      <c r="EG60" s="2"/>
      <c r="EH60" s="2"/>
      <c r="EI60" s="2"/>
      <c r="EJ60" s="2"/>
      <c r="EK60" s="2"/>
      <c r="EL60" s="2"/>
      <c r="EM60" s="2"/>
      <c r="EO60" s="128"/>
      <c r="EP60" s="128"/>
      <c r="EQ60" s="2"/>
      <c r="ER60" s="2"/>
      <c r="ES60" s="2"/>
      <c r="ET60" s="2"/>
      <c r="EU60" s="2"/>
      <c r="EV60" s="2"/>
      <c r="EW60" s="2"/>
      <c r="EX60" s="2"/>
      <c r="EY60" s="2"/>
      <c r="EZ60" s="2"/>
      <c r="FA60" s="2"/>
      <c r="FB60" s="2"/>
      <c r="FC60" s="2"/>
      <c r="FD60" s="2"/>
      <c r="FE60" s="2"/>
      <c r="FF60" s="2"/>
      <c r="FG60" s="2"/>
      <c r="FH60" s="2"/>
      <c r="FI60" s="2"/>
      <c r="FJ60" s="2"/>
      <c r="FK60" s="2"/>
    </row>
    <row r="61" spans="1:167" ht="14.5">
      <c r="A61" s="1"/>
      <c r="B61" s="8" t="s">
        <v>496</v>
      </c>
      <c r="C61" s="2"/>
      <c r="D61" s="2"/>
      <c r="E61" s="2"/>
      <c r="F61" s="2"/>
      <c r="G61" s="2"/>
      <c r="H61" s="2"/>
      <c r="I61" s="2"/>
      <c r="J61" s="2"/>
      <c r="K61" s="2"/>
      <c r="L61" s="2"/>
      <c r="M61" s="2"/>
      <c r="N61" s="2"/>
      <c r="O61" s="2"/>
      <c r="P61" s="2"/>
      <c r="Q61" s="2"/>
      <c r="R61" s="2"/>
      <c r="S61" s="2"/>
      <c r="T61" s="2"/>
      <c r="U61" s="2"/>
      <c r="V61" s="2"/>
      <c r="W61" s="2"/>
      <c r="Y61" s="1"/>
      <c r="Z61" s="8" t="s">
        <v>496</v>
      </c>
      <c r="AA61" s="2"/>
      <c r="AB61" s="2"/>
      <c r="AC61" s="2"/>
      <c r="AD61" s="2"/>
      <c r="AE61" s="2"/>
      <c r="AF61" s="2"/>
      <c r="AG61" s="2"/>
      <c r="AH61" s="2"/>
      <c r="AI61" s="2"/>
      <c r="AJ61" s="2"/>
      <c r="AK61" s="2"/>
      <c r="AL61" s="2"/>
      <c r="AM61" s="2"/>
      <c r="AN61" s="2"/>
      <c r="AO61" s="2"/>
      <c r="AP61" s="2"/>
      <c r="AQ61" s="2"/>
      <c r="AR61" s="2"/>
      <c r="AS61" s="2"/>
      <c r="AT61" s="2"/>
      <c r="AU61" s="2"/>
      <c r="AW61" s="1"/>
      <c r="AX61" s="8" t="s">
        <v>496</v>
      </c>
      <c r="AY61" s="2"/>
      <c r="AZ61" s="2"/>
      <c r="BA61" s="2"/>
      <c r="BB61" s="2"/>
      <c r="BC61" s="2"/>
      <c r="BD61" s="2"/>
      <c r="BE61" s="2"/>
      <c r="BF61" s="2"/>
      <c r="BG61" s="2"/>
      <c r="BH61" s="2"/>
      <c r="BI61" s="2"/>
      <c r="BJ61" s="2"/>
      <c r="BK61" s="2"/>
      <c r="BL61" s="2"/>
      <c r="BM61" s="2"/>
      <c r="BN61" s="2"/>
      <c r="BO61" s="2"/>
      <c r="BP61" s="2"/>
      <c r="BQ61" s="2"/>
      <c r="BR61" s="2"/>
      <c r="BS61" s="2"/>
      <c r="BU61" s="1"/>
      <c r="BV61" s="8" t="s">
        <v>496</v>
      </c>
      <c r="BW61" s="2"/>
      <c r="BX61" s="2"/>
      <c r="BY61" s="2"/>
      <c r="BZ61" s="2"/>
      <c r="CA61" s="2"/>
      <c r="CB61" s="2"/>
      <c r="CC61" s="2"/>
      <c r="CD61" s="2"/>
      <c r="CE61" s="2"/>
      <c r="CF61" s="2"/>
      <c r="CG61" s="2"/>
      <c r="CH61" s="2"/>
      <c r="CI61" s="2"/>
      <c r="CJ61" s="2"/>
      <c r="CK61" s="2"/>
      <c r="CL61" s="2"/>
      <c r="CM61" s="2"/>
      <c r="CN61" s="2"/>
      <c r="CO61" s="2"/>
      <c r="CP61" s="2"/>
      <c r="CQ61" s="2"/>
      <c r="CS61" s="1"/>
      <c r="CT61" s="8" t="s">
        <v>496</v>
      </c>
      <c r="CU61" s="2"/>
      <c r="CV61" s="2"/>
      <c r="CW61" s="2"/>
      <c r="CX61" s="2"/>
      <c r="CY61" s="2"/>
      <c r="CZ61" s="2"/>
      <c r="DA61" s="2"/>
      <c r="DB61" s="2"/>
      <c r="DC61" s="2"/>
      <c r="DD61" s="2"/>
      <c r="DE61" s="2"/>
      <c r="DF61" s="2"/>
      <c r="DG61" s="2"/>
      <c r="DH61" s="2"/>
      <c r="DI61" s="2"/>
      <c r="DJ61" s="2"/>
      <c r="DK61" s="2"/>
      <c r="DL61" s="2"/>
      <c r="DM61" s="2"/>
      <c r="DN61" s="2"/>
      <c r="DO61" s="2"/>
      <c r="DQ61" s="1"/>
      <c r="DR61" s="8" t="s">
        <v>496</v>
      </c>
      <c r="DS61" s="2"/>
      <c r="DT61" s="2"/>
      <c r="DU61" s="2"/>
      <c r="DV61" s="2"/>
      <c r="DW61" s="2"/>
      <c r="DX61" s="2"/>
      <c r="DY61" s="2"/>
      <c r="DZ61" s="2"/>
      <c r="EA61" s="2"/>
      <c r="EB61" s="2"/>
      <c r="EC61" s="2"/>
      <c r="ED61" s="2"/>
      <c r="EE61" s="2"/>
      <c r="EF61" s="2"/>
      <c r="EG61" s="2"/>
      <c r="EH61" s="2"/>
      <c r="EI61" s="2"/>
      <c r="EJ61" s="2"/>
      <c r="EK61" s="2"/>
      <c r="EL61" s="2"/>
      <c r="EM61" s="2"/>
      <c r="EO61" s="1"/>
      <c r="EP61" s="8" t="s">
        <v>496</v>
      </c>
      <c r="EQ61" s="2"/>
      <c r="ER61" s="2"/>
      <c r="ES61" s="2"/>
      <c r="ET61" s="2"/>
      <c r="EU61" s="2"/>
      <c r="EV61" s="2"/>
      <c r="EW61" s="2"/>
      <c r="EX61" s="2"/>
      <c r="EY61" s="2"/>
      <c r="EZ61" s="2"/>
      <c r="FA61" s="2"/>
      <c r="FB61" s="2"/>
      <c r="FC61" s="2"/>
      <c r="FD61" s="2"/>
      <c r="FE61" s="2"/>
      <c r="FF61" s="2"/>
      <c r="FG61" s="2"/>
      <c r="FH61" s="2"/>
      <c r="FI61" s="2"/>
      <c r="FJ61" s="2"/>
      <c r="FK61" s="2"/>
    </row>
    <row r="62" spans="1:167" ht="14.5">
      <c r="A62" s="1"/>
      <c r="B62" s="9" t="s">
        <v>37</v>
      </c>
      <c r="C62" s="2">
        <v>2.7</v>
      </c>
      <c r="D62" s="2">
        <v>1.8</v>
      </c>
      <c r="E62" s="2">
        <v>1.6</v>
      </c>
      <c r="F62" s="2">
        <v>3.1</v>
      </c>
      <c r="G62" s="2">
        <v>6.4</v>
      </c>
      <c r="H62" s="2">
        <v>6.2</v>
      </c>
      <c r="I62" s="2">
        <v>5.9</v>
      </c>
      <c r="J62" s="2">
        <v>6.2</v>
      </c>
      <c r="K62" s="2">
        <v>6.4</v>
      </c>
      <c r="L62" s="2">
        <v>8.6999999999999993</v>
      </c>
      <c r="M62" s="2">
        <v>17.5</v>
      </c>
      <c r="N62" s="2">
        <v>11.1</v>
      </c>
      <c r="O62" s="2">
        <v>6.6</v>
      </c>
      <c r="P62" s="2">
        <v>5</v>
      </c>
      <c r="Q62" s="2">
        <v>5.9</v>
      </c>
      <c r="R62" s="2">
        <v>5.9</v>
      </c>
      <c r="S62" s="2">
        <v>5</v>
      </c>
      <c r="T62" s="2">
        <v>5</v>
      </c>
      <c r="U62" s="2">
        <v>5</v>
      </c>
      <c r="V62" s="2">
        <v>5</v>
      </c>
      <c r="W62" s="2">
        <v>5</v>
      </c>
      <c r="Y62" s="1"/>
      <c r="Z62" s="9" t="s">
        <v>37</v>
      </c>
      <c r="AA62" s="2">
        <v>10</v>
      </c>
      <c r="AB62" s="2">
        <v>3</v>
      </c>
      <c r="AC62" s="2">
        <v>3</v>
      </c>
      <c r="AD62" s="2">
        <v>3</v>
      </c>
      <c r="AE62" s="2">
        <v>4</v>
      </c>
      <c r="AF62" s="2">
        <v>5</v>
      </c>
      <c r="AG62" s="2">
        <v>5</v>
      </c>
      <c r="AH62" s="2">
        <v>12</v>
      </c>
      <c r="AI62" s="2">
        <v>12</v>
      </c>
      <c r="AJ62" s="2">
        <v>11</v>
      </c>
      <c r="AK62" s="2">
        <v>13</v>
      </c>
      <c r="AL62" s="2">
        <v>9</v>
      </c>
      <c r="AM62" s="2">
        <v>12.2</v>
      </c>
      <c r="AN62" s="2">
        <v>10.1</v>
      </c>
      <c r="AO62" s="2">
        <v>10.199999999999999</v>
      </c>
      <c r="AP62" s="2">
        <v>10.1</v>
      </c>
      <c r="AQ62" s="2">
        <v>10</v>
      </c>
      <c r="AR62" s="2">
        <v>10</v>
      </c>
      <c r="AS62" s="2">
        <v>10.1</v>
      </c>
      <c r="AT62" s="2">
        <v>10.1</v>
      </c>
      <c r="AU62" s="2">
        <v>10.1</v>
      </c>
      <c r="AW62" s="1"/>
      <c r="AX62" s="9" t="s">
        <v>37</v>
      </c>
      <c r="AY62" s="2">
        <v>4</v>
      </c>
      <c r="AZ62" s="2">
        <v>4</v>
      </c>
      <c r="BA62" s="2">
        <v>4</v>
      </c>
      <c r="BB62" s="2">
        <v>4</v>
      </c>
      <c r="BC62" s="2">
        <v>4</v>
      </c>
      <c r="BD62" s="2">
        <v>4</v>
      </c>
      <c r="BE62" s="2">
        <v>4</v>
      </c>
      <c r="BF62" s="2">
        <v>4</v>
      </c>
      <c r="BG62" s="2">
        <v>4</v>
      </c>
      <c r="BH62" s="2">
        <v>4</v>
      </c>
      <c r="BI62" s="2">
        <v>4</v>
      </c>
      <c r="BJ62" s="2">
        <v>4</v>
      </c>
      <c r="BK62" s="2">
        <v>4</v>
      </c>
      <c r="BL62" s="2">
        <v>4</v>
      </c>
      <c r="BM62" s="2">
        <v>4</v>
      </c>
      <c r="BN62" s="2">
        <v>4.0999999999999996</v>
      </c>
      <c r="BO62" s="2">
        <v>4</v>
      </c>
      <c r="BP62" s="2">
        <v>4</v>
      </c>
      <c r="BQ62" s="2">
        <v>4</v>
      </c>
      <c r="BR62" s="2">
        <v>4</v>
      </c>
      <c r="BS62" s="2">
        <v>4</v>
      </c>
      <c r="BU62" s="1"/>
      <c r="BV62" s="9"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9" t="s">
        <v>37</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9" t="s">
        <v>37</v>
      </c>
      <c r="DS62" s="2">
        <v>4.4000000000000004</v>
      </c>
      <c r="DT62" s="2">
        <v>5.0999999999999996</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9"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spans="1:167" ht="14.5">
      <c r="A63" s="1"/>
      <c r="B63" s="9" t="s">
        <v>493</v>
      </c>
      <c r="C63" s="2">
        <v>0</v>
      </c>
      <c r="D63" s="2">
        <v>0</v>
      </c>
      <c r="E63" s="2">
        <v>0</v>
      </c>
      <c r="F63" s="2">
        <v>2</v>
      </c>
      <c r="G63" s="2">
        <v>2</v>
      </c>
      <c r="H63" s="2">
        <v>3.3</v>
      </c>
      <c r="I63" s="2">
        <v>4.7</v>
      </c>
      <c r="J63" s="2">
        <v>3.4</v>
      </c>
      <c r="K63" s="2">
        <v>12.2</v>
      </c>
      <c r="L63" s="2">
        <v>20</v>
      </c>
      <c r="M63" s="2">
        <v>23</v>
      </c>
      <c r="N63" s="2">
        <v>34.299999999999997</v>
      </c>
      <c r="O63" s="2">
        <v>34.9</v>
      </c>
      <c r="P63" s="2">
        <v>69.5</v>
      </c>
      <c r="Q63" s="2">
        <v>62</v>
      </c>
      <c r="R63" s="2">
        <v>61</v>
      </c>
      <c r="S63" s="2">
        <v>66.599999999999994</v>
      </c>
      <c r="T63" s="2">
        <v>73.599999999999994</v>
      </c>
      <c r="U63" s="2">
        <v>80.900000000000006</v>
      </c>
      <c r="V63" s="2">
        <v>82.5</v>
      </c>
      <c r="W63" s="2">
        <v>88.7</v>
      </c>
      <c r="Y63" s="1"/>
      <c r="Z63" s="9" t="s">
        <v>493</v>
      </c>
      <c r="AA63" s="2">
        <v>56.5</v>
      </c>
      <c r="AB63" s="2">
        <v>47.6</v>
      </c>
      <c r="AC63" s="2">
        <v>40.700000000000003</v>
      </c>
      <c r="AD63" s="2">
        <v>31.6</v>
      </c>
      <c r="AE63" s="2">
        <v>38.799999999999997</v>
      </c>
      <c r="AF63" s="2">
        <v>39.799999999999997</v>
      </c>
      <c r="AG63" s="2">
        <v>47.5</v>
      </c>
      <c r="AH63" s="2">
        <v>51.4</v>
      </c>
      <c r="AI63" s="2">
        <v>50.4</v>
      </c>
      <c r="AJ63" s="2">
        <v>52.2</v>
      </c>
      <c r="AK63" s="2">
        <v>63.3</v>
      </c>
      <c r="AL63" s="2">
        <v>64.5</v>
      </c>
      <c r="AM63" s="2">
        <v>66.599999999999994</v>
      </c>
      <c r="AN63" s="2">
        <v>41</v>
      </c>
      <c r="AO63" s="2">
        <v>45.5</v>
      </c>
      <c r="AP63" s="2">
        <v>46.9</v>
      </c>
      <c r="AQ63" s="2">
        <v>51.6</v>
      </c>
      <c r="AR63" s="2">
        <v>51.1</v>
      </c>
      <c r="AS63" s="2">
        <v>49.5</v>
      </c>
      <c r="AT63" s="2">
        <v>47.8</v>
      </c>
      <c r="AU63" s="2">
        <v>50.4</v>
      </c>
      <c r="AW63" s="1"/>
      <c r="AX63" s="9" t="s">
        <v>493</v>
      </c>
      <c r="AY63" s="2">
        <v>80.7</v>
      </c>
      <c r="AZ63" s="2">
        <v>79.599999999999994</v>
      </c>
      <c r="BA63" s="2">
        <v>80.3</v>
      </c>
      <c r="BB63" s="2">
        <v>78.7</v>
      </c>
      <c r="BC63" s="2">
        <v>76.400000000000006</v>
      </c>
      <c r="BD63" s="2">
        <v>77.400000000000006</v>
      </c>
      <c r="BE63" s="2">
        <v>78</v>
      </c>
      <c r="BF63" s="2">
        <v>76.8</v>
      </c>
      <c r="BG63" s="2">
        <v>77.2</v>
      </c>
      <c r="BH63" s="2">
        <v>79.5</v>
      </c>
      <c r="BI63" s="2">
        <v>80.400000000000006</v>
      </c>
      <c r="BJ63" s="2">
        <v>79.599999999999994</v>
      </c>
      <c r="BK63" s="2">
        <v>78.7</v>
      </c>
      <c r="BL63" s="2">
        <v>88.8</v>
      </c>
      <c r="BM63" s="2">
        <v>84.2</v>
      </c>
      <c r="BN63" s="2">
        <v>86.1</v>
      </c>
      <c r="BO63" s="2">
        <v>87</v>
      </c>
      <c r="BP63" s="2">
        <v>88.5</v>
      </c>
      <c r="BQ63" s="2">
        <v>88.7</v>
      </c>
      <c r="BR63" s="2">
        <v>90.1</v>
      </c>
      <c r="BS63" s="2">
        <v>90.8</v>
      </c>
      <c r="BU63" s="1"/>
      <c r="BV63" s="9" t="s">
        <v>493</v>
      </c>
      <c r="BW63" s="2">
        <v>83.6</v>
      </c>
      <c r="BX63" s="2">
        <v>84.4</v>
      </c>
      <c r="BY63" s="2">
        <v>85.1</v>
      </c>
      <c r="BZ63" s="2">
        <v>89.5</v>
      </c>
      <c r="CA63" s="2">
        <v>86.8</v>
      </c>
      <c r="CB63" s="2">
        <v>86.5</v>
      </c>
      <c r="CC63" s="2">
        <v>86.1</v>
      </c>
      <c r="CD63" s="2">
        <v>85.5</v>
      </c>
      <c r="CE63" s="2">
        <v>85.5</v>
      </c>
      <c r="CF63" s="2">
        <v>87</v>
      </c>
      <c r="CG63" s="2">
        <v>86.7</v>
      </c>
      <c r="CH63" s="2">
        <v>87</v>
      </c>
      <c r="CI63" s="2">
        <v>85.7</v>
      </c>
      <c r="CJ63" s="2">
        <v>86.4</v>
      </c>
      <c r="CK63" s="2">
        <v>87.7</v>
      </c>
      <c r="CL63" s="2">
        <v>88</v>
      </c>
      <c r="CM63" s="2">
        <v>88.7</v>
      </c>
      <c r="CN63" s="2">
        <v>87</v>
      </c>
      <c r="CO63" s="2">
        <v>86.1</v>
      </c>
      <c r="CP63" s="2">
        <v>86</v>
      </c>
      <c r="CQ63" s="2">
        <v>85.3</v>
      </c>
      <c r="CS63" s="1"/>
      <c r="CT63" s="9" t="s">
        <v>493</v>
      </c>
      <c r="CU63" s="2">
        <v>75.7</v>
      </c>
      <c r="CV63" s="2">
        <v>76.900000000000006</v>
      </c>
      <c r="CW63" s="2">
        <v>75.5</v>
      </c>
      <c r="CX63" s="2">
        <v>69.900000000000006</v>
      </c>
      <c r="CY63" s="2">
        <v>74.099999999999994</v>
      </c>
      <c r="CZ63" s="2">
        <v>76.5</v>
      </c>
      <c r="DA63" s="2">
        <v>86.3</v>
      </c>
      <c r="DB63" s="2">
        <v>87</v>
      </c>
      <c r="DC63" s="2">
        <v>91</v>
      </c>
      <c r="DD63" s="2">
        <v>75.2</v>
      </c>
      <c r="DE63" s="2">
        <v>91</v>
      </c>
      <c r="DF63" s="2">
        <v>90.4</v>
      </c>
      <c r="DG63" s="2">
        <v>89.3</v>
      </c>
      <c r="DH63" s="2">
        <v>93.1</v>
      </c>
      <c r="DI63" s="2">
        <v>93</v>
      </c>
      <c r="DJ63" s="2">
        <v>93.2</v>
      </c>
      <c r="DK63" s="2">
        <v>93.3</v>
      </c>
      <c r="DL63" s="2">
        <v>93.3</v>
      </c>
      <c r="DM63" s="2">
        <v>93.3</v>
      </c>
      <c r="DN63" s="2">
        <v>93.3</v>
      </c>
      <c r="DO63" s="2">
        <v>93.4</v>
      </c>
      <c r="DQ63" s="1"/>
      <c r="DR63" s="9"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9" t="s">
        <v>493</v>
      </c>
      <c r="EQ63" s="2">
        <v>79</v>
      </c>
      <c r="ER63" s="2">
        <v>79.7</v>
      </c>
      <c r="ES63" s="2">
        <v>86.7</v>
      </c>
      <c r="ET63" s="2">
        <v>86.1</v>
      </c>
      <c r="EU63" s="2">
        <v>85.6</v>
      </c>
      <c r="EV63" s="2">
        <v>85.7</v>
      </c>
      <c r="EW63" s="2">
        <v>87.6</v>
      </c>
      <c r="EX63" s="2">
        <v>93.5</v>
      </c>
      <c r="EY63" s="2">
        <v>93.9</v>
      </c>
      <c r="EZ63" s="2">
        <v>95.6</v>
      </c>
      <c r="FA63" s="2">
        <v>95.6</v>
      </c>
      <c r="FB63" s="2">
        <v>96</v>
      </c>
      <c r="FC63" s="2">
        <v>95.2</v>
      </c>
      <c r="FD63" s="2">
        <v>95.4</v>
      </c>
      <c r="FE63" s="2">
        <v>95.8</v>
      </c>
      <c r="FF63" s="2">
        <v>95.9</v>
      </c>
      <c r="FG63" s="2">
        <v>97.6</v>
      </c>
      <c r="FH63" s="2">
        <v>97.4</v>
      </c>
      <c r="FI63" s="2">
        <v>95.3</v>
      </c>
      <c r="FJ63" s="2">
        <v>95.6</v>
      </c>
      <c r="FK63" s="2">
        <v>96.6</v>
      </c>
    </row>
    <row r="64" spans="1:167" ht="14.5">
      <c r="A64" s="1"/>
      <c r="B64" s="9" t="s">
        <v>63</v>
      </c>
      <c r="C64" s="2">
        <v>59.7</v>
      </c>
      <c r="D64" s="2">
        <v>56.1</v>
      </c>
      <c r="E64" s="2">
        <v>60.3</v>
      </c>
      <c r="F64" s="2">
        <v>65.900000000000006</v>
      </c>
      <c r="G64" s="2">
        <v>65.400000000000006</v>
      </c>
      <c r="H64" s="2">
        <v>62.2</v>
      </c>
      <c r="I64" s="2">
        <v>52.4</v>
      </c>
      <c r="J64" s="2">
        <v>63.2</v>
      </c>
      <c r="K64" s="2">
        <v>31.5</v>
      </c>
      <c r="L64" s="2">
        <v>10.1</v>
      </c>
      <c r="M64" s="2">
        <v>14.3</v>
      </c>
      <c r="N64" s="2">
        <v>20.6</v>
      </c>
      <c r="O64" s="2">
        <v>6.3</v>
      </c>
      <c r="P64" s="2">
        <v>7.6</v>
      </c>
      <c r="Q64" s="2">
        <v>9.8000000000000007</v>
      </c>
      <c r="R64" s="2">
        <v>8.6999999999999993</v>
      </c>
      <c r="S64" s="2">
        <v>5.4</v>
      </c>
      <c r="T64" s="2">
        <v>3.5</v>
      </c>
      <c r="U64" s="2">
        <v>2.2999999999999998</v>
      </c>
      <c r="V64" s="2">
        <v>1.5</v>
      </c>
      <c r="W64" s="2">
        <v>1.6</v>
      </c>
      <c r="Y64" s="1"/>
      <c r="Z64" s="9" t="s">
        <v>63</v>
      </c>
      <c r="AA64" s="2">
        <v>22.1</v>
      </c>
      <c r="AB64" s="2">
        <v>31.5</v>
      </c>
      <c r="AC64" s="2">
        <v>34</v>
      </c>
      <c r="AD64" s="2">
        <v>31.9</v>
      </c>
      <c r="AE64" s="2">
        <v>32.6</v>
      </c>
      <c r="AF64" s="2">
        <v>25</v>
      </c>
      <c r="AG64" s="2">
        <v>23.6</v>
      </c>
      <c r="AH64" s="2">
        <v>18.3</v>
      </c>
      <c r="AI64" s="2">
        <v>19.399999999999999</v>
      </c>
      <c r="AJ64" s="2">
        <v>15.2</v>
      </c>
      <c r="AK64" s="2">
        <v>11.6</v>
      </c>
      <c r="AL64" s="2">
        <v>14.2</v>
      </c>
      <c r="AM64" s="2">
        <v>11</v>
      </c>
      <c r="AN64" s="2">
        <v>40.1</v>
      </c>
      <c r="AO64" s="2">
        <v>36</v>
      </c>
      <c r="AP64" s="2">
        <v>35.200000000000003</v>
      </c>
      <c r="AQ64" s="2">
        <v>29.1</v>
      </c>
      <c r="AR64" s="2">
        <v>30.1</v>
      </c>
      <c r="AS64" s="2">
        <v>31</v>
      </c>
      <c r="AT64" s="2">
        <v>32.299999999999997</v>
      </c>
      <c r="AU64" s="2">
        <v>31.9</v>
      </c>
      <c r="AW64" s="1"/>
      <c r="AX64" s="9" t="s">
        <v>63</v>
      </c>
      <c r="AY64" s="2">
        <v>8.1</v>
      </c>
      <c r="AZ64" s="2">
        <v>7</v>
      </c>
      <c r="BA64" s="2">
        <v>8</v>
      </c>
      <c r="BB64" s="2">
        <v>7.7</v>
      </c>
      <c r="BC64" s="2">
        <v>10.4</v>
      </c>
      <c r="BD64" s="2">
        <v>9</v>
      </c>
      <c r="BE64" s="2">
        <v>8.1</v>
      </c>
      <c r="BF64" s="2">
        <v>8</v>
      </c>
      <c r="BG64" s="2">
        <v>7</v>
      </c>
      <c r="BH64" s="2">
        <v>6.4</v>
      </c>
      <c r="BI64" s="2">
        <v>6.9</v>
      </c>
      <c r="BJ64" s="2">
        <v>6.4</v>
      </c>
      <c r="BK64" s="2">
        <v>5.6</v>
      </c>
      <c r="BL64" s="2">
        <v>5.5</v>
      </c>
      <c r="BM64" s="2">
        <v>10.6</v>
      </c>
      <c r="BN64" s="2">
        <v>8.9</v>
      </c>
      <c r="BO64" s="2">
        <v>7.8</v>
      </c>
      <c r="BP64" s="2">
        <v>6.3</v>
      </c>
      <c r="BQ64" s="2">
        <v>6.5</v>
      </c>
      <c r="BR64" s="2">
        <v>5.2</v>
      </c>
      <c r="BS64" s="2">
        <v>4.5</v>
      </c>
      <c r="BU64" s="1"/>
      <c r="BV64" s="9" t="s">
        <v>63</v>
      </c>
      <c r="BW64" s="2">
        <v>0.8</v>
      </c>
      <c r="BX64" s="2">
        <v>0.9</v>
      </c>
      <c r="BY64" s="2">
        <v>0.8</v>
      </c>
      <c r="BZ64" s="2">
        <v>0.6</v>
      </c>
      <c r="CA64" s="2">
        <v>0.5</v>
      </c>
      <c r="CB64" s="2">
        <v>0.3</v>
      </c>
      <c r="CC64" s="2">
        <v>0.2</v>
      </c>
      <c r="CD64" s="2">
        <v>0.2</v>
      </c>
      <c r="CE64" s="2">
        <v>0.1</v>
      </c>
      <c r="CF64" s="2">
        <v>0</v>
      </c>
      <c r="CG64" s="2">
        <v>0</v>
      </c>
      <c r="CH64" s="2">
        <v>0</v>
      </c>
      <c r="CI64" s="2">
        <v>0</v>
      </c>
      <c r="CJ64" s="2">
        <v>0</v>
      </c>
      <c r="CK64" s="2">
        <v>0</v>
      </c>
      <c r="CL64" s="2">
        <v>0</v>
      </c>
      <c r="CM64" s="2">
        <v>0</v>
      </c>
      <c r="CN64" s="2">
        <v>0</v>
      </c>
      <c r="CO64" s="2">
        <v>0</v>
      </c>
      <c r="CP64" s="2">
        <v>0</v>
      </c>
      <c r="CQ64" s="2">
        <v>0</v>
      </c>
      <c r="CS64" s="1"/>
      <c r="CT64" s="9" t="s">
        <v>63</v>
      </c>
      <c r="CU64" s="2">
        <v>0.8</v>
      </c>
      <c r="CV64" s="2">
        <v>0.6</v>
      </c>
      <c r="CW64" s="2">
        <v>0.5</v>
      </c>
      <c r="CX64" s="2">
        <v>0.4</v>
      </c>
      <c r="CY64" s="2">
        <v>0.7</v>
      </c>
      <c r="CZ64" s="2">
        <v>0.8</v>
      </c>
      <c r="DA64" s="2">
        <v>0.7</v>
      </c>
      <c r="DB64" s="2">
        <v>0.9</v>
      </c>
      <c r="DC64" s="2">
        <v>0</v>
      </c>
      <c r="DD64" s="2">
        <v>0</v>
      </c>
      <c r="DE64" s="2">
        <v>0</v>
      </c>
      <c r="DF64" s="2">
        <v>0.8</v>
      </c>
      <c r="DG64" s="2">
        <v>1.1000000000000001</v>
      </c>
      <c r="DH64" s="2">
        <v>0.3</v>
      </c>
      <c r="DI64" s="2">
        <v>0.3</v>
      </c>
      <c r="DJ64" s="2">
        <v>0.1</v>
      </c>
      <c r="DK64" s="2">
        <v>0.1</v>
      </c>
      <c r="DL64" s="2">
        <v>0.1</v>
      </c>
      <c r="DM64" s="2">
        <v>0.1</v>
      </c>
      <c r="DN64" s="2">
        <v>0.1</v>
      </c>
      <c r="DO64" s="2">
        <v>0.1</v>
      </c>
      <c r="DQ64" s="1"/>
      <c r="DR64" s="9"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9" t="s">
        <v>63</v>
      </c>
      <c r="EQ64" s="2">
        <v>2.9</v>
      </c>
      <c r="ER64" s="2">
        <v>2.6</v>
      </c>
      <c r="ES64" s="2">
        <v>3.5</v>
      </c>
      <c r="ET64" s="2">
        <v>4</v>
      </c>
      <c r="EU64" s="2">
        <v>4.4000000000000004</v>
      </c>
      <c r="EV64" s="2">
        <v>4.0999999999999996</v>
      </c>
      <c r="EW64" s="2">
        <v>3.4</v>
      </c>
      <c r="EX64" s="2">
        <v>2.4</v>
      </c>
      <c r="EY64" s="2">
        <v>1.6</v>
      </c>
      <c r="EZ64" s="2">
        <v>0.7</v>
      </c>
      <c r="FA64" s="2">
        <v>0.7</v>
      </c>
      <c r="FB64" s="2">
        <v>0.8</v>
      </c>
      <c r="FC64" s="2">
        <v>1.4</v>
      </c>
      <c r="FD64" s="2">
        <v>1.5</v>
      </c>
      <c r="FE64" s="2">
        <v>1.4</v>
      </c>
      <c r="FF64" s="2">
        <v>1.4</v>
      </c>
      <c r="FG64" s="2">
        <v>0.3</v>
      </c>
      <c r="FH64" s="2">
        <v>0.3</v>
      </c>
      <c r="FI64" s="2">
        <v>0.3</v>
      </c>
      <c r="FJ64" s="2">
        <v>0.3</v>
      </c>
      <c r="FK64" s="2">
        <v>0.3</v>
      </c>
    </row>
    <row r="65" spans="1:167" ht="14.5">
      <c r="A65" s="1"/>
      <c r="B65" s="9" t="s">
        <v>67</v>
      </c>
      <c r="C65" s="2">
        <v>4.8</v>
      </c>
      <c r="D65" s="2">
        <v>0.9</v>
      </c>
      <c r="E65" s="2">
        <v>0.1</v>
      </c>
      <c r="F65" s="2">
        <v>2.4</v>
      </c>
      <c r="G65" s="2">
        <v>6.2</v>
      </c>
      <c r="H65" s="2">
        <v>11.1</v>
      </c>
      <c r="I65" s="2">
        <v>12.2</v>
      </c>
      <c r="J65" s="2">
        <v>8.8000000000000007</v>
      </c>
      <c r="K65" s="2">
        <v>18.8</v>
      </c>
      <c r="L65" s="2">
        <v>21.4</v>
      </c>
      <c r="M65" s="2">
        <v>12.1</v>
      </c>
      <c r="N65" s="2">
        <v>12.1</v>
      </c>
      <c r="O65" s="2">
        <v>36</v>
      </c>
      <c r="P65" s="2">
        <v>0</v>
      </c>
      <c r="Q65" s="2">
        <v>0</v>
      </c>
      <c r="R65" s="2">
        <v>0</v>
      </c>
      <c r="S65" s="2">
        <v>0</v>
      </c>
      <c r="T65" s="2">
        <v>0</v>
      </c>
      <c r="U65" s="2">
        <v>0</v>
      </c>
      <c r="V65" s="2">
        <v>0</v>
      </c>
      <c r="W65" s="2">
        <v>0</v>
      </c>
      <c r="Y65" s="1"/>
      <c r="Z65" s="9" t="s">
        <v>67</v>
      </c>
      <c r="AA65" s="2">
        <v>3.6</v>
      </c>
      <c r="AB65" s="2">
        <v>8.1999999999999993</v>
      </c>
      <c r="AC65" s="2">
        <v>11.1</v>
      </c>
      <c r="AD65" s="2">
        <v>25.4</v>
      </c>
      <c r="AE65" s="2">
        <v>13.9</v>
      </c>
      <c r="AF65" s="2">
        <v>16.2</v>
      </c>
      <c r="AG65" s="2">
        <v>13.2</v>
      </c>
      <c r="AH65" s="2">
        <v>9.9</v>
      </c>
      <c r="AI65" s="2">
        <v>10.6</v>
      </c>
      <c r="AJ65" s="2">
        <v>13.1</v>
      </c>
      <c r="AK65" s="2">
        <v>4.5999999999999996</v>
      </c>
      <c r="AL65" s="2">
        <v>2.9</v>
      </c>
      <c r="AM65" s="2">
        <v>0.7</v>
      </c>
      <c r="AN65" s="2">
        <v>0.8</v>
      </c>
      <c r="AO65" s="2">
        <v>0.9</v>
      </c>
      <c r="AP65" s="2">
        <v>0.1</v>
      </c>
      <c r="AQ65" s="2">
        <v>0.7</v>
      </c>
      <c r="AR65" s="2">
        <v>1.7</v>
      </c>
      <c r="AS65" s="2">
        <v>0.7</v>
      </c>
      <c r="AT65" s="2">
        <v>0.8</v>
      </c>
      <c r="AU65" s="2">
        <v>0.5</v>
      </c>
      <c r="AW65" s="1"/>
      <c r="AX65" s="9" t="s">
        <v>67</v>
      </c>
      <c r="AY65" s="2">
        <v>1.6</v>
      </c>
      <c r="AZ65" s="2">
        <v>3.6</v>
      </c>
      <c r="BA65" s="2">
        <v>2.9</v>
      </c>
      <c r="BB65" s="2">
        <v>5.0999999999999996</v>
      </c>
      <c r="BC65" s="2">
        <v>4.5</v>
      </c>
      <c r="BD65" s="2">
        <v>4.3</v>
      </c>
      <c r="BE65" s="2">
        <v>3.7</v>
      </c>
      <c r="BF65" s="2">
        <v>3.3</v>
      </c>
      <c r="BG65" s="2">
        <v>3.3</v>
      </c>
      <c r="BH65" s="2">
        <v>2.7</v>
      </c>
      <c r="BI65" s="2">
        <v>0</v>
      </c>
      <c r="BJ65" s="2">
        <v>0.8</v>
      </c>
      <c r="BK65" s="2">
        <v>0</v>
      </c>
      <c r="BL65" s="2">
        <v>0.6</v>
      </c>
      <c r="BM65" s="2">
        <v>0.4</v>
      </c>
      <c r="BN65" s="2">
        <v>0</v>
      </c>
      <c r="BO65" s="2">
        <v>0</v>
      </c>
      <c r="BP65" s="2">
        <v>0</v>
      </c>
      <c r="BQ65" s="2">
        <v>0.1</v>
      </c>
      <c r="BR65" s="2">
        <v>0.1</v>
      </c>
      <c r="BS65" s="2">
        <v>0.1</v>
      </c>
      <c r="BU65" s="1"/>
      <c r="BV65" s="9" t="s">
        <v>67</v>
      </c>
      <c r="BW65" s="2">
        <v>0.8</v>
      </c>
      <c r="BX65" s="2">
        <v>0.7</v>
      </c>
      <c r="BY65" s="2">
        <v>0.3</v>
      </c>
      <c r="BZ65" s="2">
        <v>0.5</v>
      </c>
      <c r="CA65" s="2">
        <v>0.4</v>
      </c>
      <c r="CB65" s="2">
        <v>0.8</v>
      </c>
      <c r="CC65" s="2">
        <v>0.9</v>
      </c>
      <c r="CD65" s="2">
        <v>0.9</v>
      </c>
      <c r="CE65" s="2">
        <v>0.8</v>
      </c>
      <c r="CF65" s="2">
        <v>0.2</v>
      </c>
      <c r="CG65" s="2">
        <v>0</v>
      </c>
      <c r="CH65" s="2">
        <v>0</v>
      </c>
      <c r="CI65" s="2">
        <v>0</v>
      </c>
      <c r="CJ65" s="2">
        <v>0</v>
      </c>
      <c r="CK65" s="2">
        <v>0</v>
      </c>
      <c r="CL65" s="2">
        <v>0</v>
      </c>
      <c r="CM65" s="2">
        <v>0</v>
      </c>
      <c r="CN65" s="2">
        <v>0</v>
      </c>
      <c r="CO65" s="2">
        <v>0</v>
      </c>
      <c r="CP65" s="2">
        <v>0</v>
      </c>
      <c r="CQ65" s="2">
        <v>0</v>
      </c>
      <c r="CS65" s="1"/>
      <c r="CT65" s="9" t="s">
        <v>67</v>
      </c>
      <c r="CU65" s="2">
        <v>10</v>
      </c>
      <c r="CV65" s="2">
        <v>13.5</v>
      </c>
      <c r="CW65" s="2">
        <v>16.100000000000001</v>
      </c>
      <c r="CX65" s="2">
        <v>23.7</v>
      </c>
      <c r="CY65" s="2">
        <v>17.8</v>
      </c>
      <c r="CZ65" s="2">
        <v>14.6</v>
      </c>
      <c r="DA65" s="2">
        <v>5.5</v>
      </c>
      <c r="DB65" s="2">
        <v>4.8</v>
      </c>
      <c r="DC65" s="2">
        <v>1.8</v>
      </c>
      <c r="DD65" s="2">
        <v>17.2</v>
      </c>
      <c r="DE65" s="2">
        <v>0</v>
      </c>
      <c r="DF65" s="2">
        <v>0</v>
      </c>
      <c r="DG65" s="2">
        <v>0</v>
      </c>
      <c r="DH65" s="2">
        <v>0</v>
      </c>
      <c r="DI65" s="2">
        <v>0</v>
      </c>
      <c r="DJ65" s="2">
        <v>0</v>
      </c>
      <c r="DK65" s="2">
        <v>0</v>
      </c>
      <c r="DL65" s="2">
        <v>0</v>
      </c>
      <c r="DM65" s="2">
        <v>0</v>
      </c>
      <c r="DN65" s="2">
        <v>0</v>
      </c>
      <c r="DO65" s="2">
        <v>0</v>
      </c>
      <c r="DQ65" s="1"/>
      <c r="DR65" s="9"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9" t="s">
        <v>67</v>
      </c>
      <c r="EQ65" s="2">
        <v>0.5</v>
      </c>
      <c r="ER65" s="2">
        <v>0.7</v>
      </c>
      <c r="ES65" s="2">
        <v>0.5</v>
      </c>
      <c r="ET65" s="2">
        <v>0.4</v>
      </c>
      <c r="EU65" s="2">
        <v>0.6</v>
      </c>
      <c r="EV65" s="2">
        <v>0.6</v>
      </c>
      <c r="EW65" s="2">
        <v>0.2</v>
      </c>
      <c r="EX65" s="2">
        <v>0.1</v>
      </c>
      <c r="EY65" s="2">
        <v>0</v>
      </c>
      <c r="EZ65" s="2">
        <v>0</v>
      </c>
      <c r="FA65" s="2">
        <v>0</v>
      </c>
      <c r="FB65" s="2">
        <v>0</v>
      </c>
      <c r="FC65" s="2">
        <v>0</v>
      </c>
      <c r="FD65" s="2">
        <v>0</v>
      </c>
      <c r="FE65" s="2">
        <v>0</v>
      </c>
      <c r="FF65" s="2">
        <v>0</v>
      </c>
      <c r="FG65" s="2">
        <v>0</v>
      </c>
      <c r="FH65" s="2">
        <v>0</v>
      </c>
      <c r="FI65" s="2">
        <v>0</v>
      </c>
      <c r="FJ65" s="2">
        <v>0</v>
      </c>
      <c r="FK65" s="2">
        <v>0</v>
      </c>
    </row>
    <row r="66" spans="1:167" ht="14.5">
      <c r="A66" s="1"/>
      <c r="B66" s="9"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9"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9"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9"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9"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9"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9"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spans="1:167" ht="15.5">
      <c r="A67" s="1"/>
      <c r="B67" s="9" t="s">
        <v>495</v>
      </c>
      <c r="C67" s="2">
        <v>32.799999999999997</v>
      </c>
      <c r="D67" s="2">
        <v>41.2</v>
      </c>
      <c r="E67" s="2">
        <v>38</v>
      </c>
      <c r="F67" s="2">
        <v>26.6</v>
      </c>
      <c r="G67" s="2">
        <v>20</v>
      </c>
      <c r="H67" s="2">
        <v>17.2</v>
      </c>
      <c r="I67" s="2">
        <v>24.8</v>
      </c>
      <c r="J67" s="2">
        <v>18.3</v>
      </c>
      <c r="K67" s="2">
        <v>31.1</v>
      </c>
      <c r="L67" s="2">
        <v>39.799999999999997</v>
      </c>
      <c r="M67" s="2">
        <v>33.200000000000003</v>
      </c>
      <c r="N67" s="2">
        <v>21.8</v>
      </c>
      <c r="O67" s="2">
        <v>16.3</v>
      </c>
      <c r="P67" s="2">
        <v>17.899999999999999</v>
      </c>
      <c r="Q67" s="2">
        <v>22.2</v>
      </c>
      <c r="R67" s="2">
        <v>24.4</v>
      </c>
      <c r="S67" s="2">
        <v>23</v>
      </c>
      <c r="T67" s="2">
        <v>17.899999999999999</v>
      </c>
      <c r="U67" s="2">
        <v>11.8</v>
      </c>
      <c r="V67" s="2">
        <v>11.1</v>
      </c>
      <c r="W67" s="2">
        <v>4.7</v>
      </c>
      <c r="Y67" s="1"/>
      <c r="Z67" s="9" t="s">
        <v>495</v>
      </c>
      <c r="AA67" s="2">
        <v>7.9</v>
      </c>
      <c r="AB67" s="2">
        <v>9.6999999999999993</v>
      </c>
      <c r="AC67" s="2">
        <v>11.3</v>
      </c>
      <c r="AD67" s="2">
        <v>8.1999999999999993</v>
      </c>
      <c r="AE67" s="2">
        <v>10.7</v>
      </c>
      <c r="AF67" s="2">
        <v>14.1</v>
      </c>
      <c r="AG67" s="2">
        <v>10.7</v>
      </c>
      <c r="AH67" s="2">
        <v>8.4</v>
      </c>
      <c r="AI67" s="2">
        <v>7.5</v>
      </c>
      <c r="AJ67" s="2">
        <v>8.5</v>
      </c>
      <c r="AK67" s="2">
        <v>7.4</v>
      </c>
      <c r="AL67" s="2">
        <v>9.4</v>
      </c>
      <c r="AM67" s="2">
        <v>9.5</v>
      </c>
      <c r="AN67" s="2">
        <v>8</v>
      </c>
      <c r="AO67" s="2">
        <v>7.4</v>
      </c>
      <c r="AP67" s="2">
        <v>7.7</v>
      </c>
      <c r="AQ67" s="2">
        <v>8.5</v>
      </c>
      <c r="AR67" s="2">
        <v>7.2</v>
      </c>
      <c r="AS67" s="2">
        <v>8.6999999999999993</v>
      </c>
      <c r="AT67" s="2">
        <v>9</v>
      </c>
      <c r="AU67" s="2">
        <v>7.1</v>
      </c>
      <c r="AW67" s="1"/>
      <c r="AX67" s="9" t="s">
        <v>495</v>
      </c>
      <c r="AY67" s="2">
        <v>5.5</v>
      </c>
      <c r="AZ67" s="2">
        <v>5.7</v>
      </c>
      <c r="BA67" s="2">
        <v>4.8</v>
      </c>
      <c r="BB67" s="2">
        <v>4.5999999999999996</v>
      </c>
      <c r="BC67" s="2">
        <v>4.7</v>
      </c>
      <c r="BD67" s="2">
        <v>5.2</v>
      </c>
      <c r="BE67" s="2">
        <v>6.3</v>
      </c>
      <c r="BF67" s="2">
        <v>7.9</v>
      </c>
      <c r="BG67" s="2">
        <v>8.5</v>
      </c>
      <c r="BH67" s="2">
        <v>7.3</v>
      </c>
      <c r="BI67" s="2">
        <v>8.6999999999999993</v>
      </c>
      <c r="BJ67" s="2">
        <v>9.1999999999999993</v>
      </c>
      <c r="BK67" s="2">
        <v>11.7</v>
      </c>
      <c r="BL67" s="2">
        <v>1.1000000000000001</v>
      </c>
      <c r="BM67" s="2">
        <v>0.8</v>
      </c>
      <c r="BN67" s="2">
        <v>0.8</v>
      </c>
      <c r="BO67" s="2">
        <v>1.3</v>
      </c>
      <c r="BP67" s="2">
        <v>1.1000000000000001</v>
      </c>
      <c r="BQ67" s="2">
        <v>0.7</v>
      </c>
      <c r="BR67" s="2">
        <v>0.6</v>
      </c>
      <c r="BS67" s="2">
        <v>0.6</v>
      </c>
      <c r="BU67" s="1"/>
      <c r="BV67" s="9" t="s">
        <v>495</v>
      </c>
      <c r="BW67" s="2">
        <v>8.5</v>
      </c>
      <c r="BX67" s="2">
        <v>7.6</v>
      </c>
      <c r="BY67" s="2">
        <v>7.8</v>
      </c>
      <c r="BZ67" s="2">
        <v>3.7</v>
      </c>
      <c r="CA67" s="2">
        <v>3.9</v>
      </c>
      <c r="CB67" s="2">
        <v>2.4</v>
      </c>
      <c r="CC67" s="2">
        <v>2.9</v>
      </c>
      <c r="CD67" s="2">
        <v>3.5</v>
      </c>
      <c r="CE67" s="2">
        <v>3.6</v>
      </c>
      <c r="CF67" s="2">
        <v>2.7</v>
      </c>
      <c r="CG67" s="2">
        <v>3.3</v>
      </c>
      <c r="CH67" s="2">
        <v>3</v>
      </c>
      <c r="CI67" s="2">
        <v>4.3</v>
      </c>
      <c r="CJ67" s="2">
        <v>3.6</v>
      </c>
      <c r="CK67" s="2">
        <v>2.2999999999999998</v>
      </c>
      <c r="CL67" s="2">
        <v>2</v>
      </c>
      <c r="CM67" s="2">
        <v>1.3</v>
      </c>
      <c r="CN67" s="2">
        <v>3</v>
      </c>
      <c r="CO67" s="2">
        <v>3.9</v>
      </c>
      <c r="CP67" s="2">
        <v>4</v>
      </c>
      <c r="CQ67" s="2">
        <v>4.7</v>
      </c>
      <c r="CS67" s="1"/>
      <c r="CT67" s="9" t="s">
        <v>495</v>
      </c>
      <c r="CU67" s="2">
        <v>1.5</v>
      </c>
      <c r="CV67" s="2">
        <v>2</v>
      </c>
      <c r="CW67" s="2">
        <v>1.3</v>
      </c>
      <c r="CX67" s="2">
        <v>0.8</v>
      </c>
      <c r="CY67" s="2">
        <v>0.9</v>
      </c>
      <c r="CZ67" s="2">
        <v>1.7</v>
      </c>
      <c r="DA67" s="2">
        <v>1</v>
      </c>
      <c r="DB67" s="2">
        <v>0.9</v>
      </c>
      <c r="DC67" s="2">
        <v>0.8</v>
      </c>
      <c r="DD67" s="2">
        <v>1.2</v>
      </c>
      <c r="DE67" s="2">
        <v>2.5</v>
      </c>
      <c r="DF67" s="2">
        <v>2.2999999999999998</v>
      </c>
      <c r="DG67" s="2">
        <v>3.1</v>
      </c>
      <c r="DH67" s="2">
        <v>0.1</v>
      </c>
      <c r="DI67" s="2">
        <v>0.2</v>
      </c>
      <c r="DJ67" s="2">
        <v>0.2</v>
      </c>
      <c r="DK67" s="2">
        <v>0.1</v>
      </c>
      <c r="DL67" s="2">
        <v>0.1</v>
      </c>
      <c r="DM67" s="2">
        <v>0.1</v>
      </c>
      <c r="DN67" s="2">
        <v>0.1</v>
      </c>
      <c r="DO67" s="2">
        <v>0</v>
      </c>
      <c r="DQ67" s="1"/>
      <c r="DR67" s="9" t="s">
        <v>495</v>
      </c>
      <c r="DS67" s="2">
        <v>8.6</v>
      </c>
      <c r="DT67" s="2">
        <v>9.6999999999999993</v>
      </c>
      <c r="DU67" s="2">
        <v>7.3</v>
      </c>
      <c r="DV67" s="2">
        <v>5.4</v>
      </c>
      <c r="DW67" s="2">
        <v>6.1</v>
      </c>
      <c r="DX67" s="2">
        <v>4.3</v>
      </c>
      <c r="DY67" s="2">
        <v>3.8</v>
      </c>
      <c r="DZ67" s="2">
        <v>3.6</v>
      </c>
      <c r="EA67" s="2">
        <v>4.0999999999999996</v>
      </c>
      <c r="EB67" s="2">
        <v>3.6</v>
      </c>
      <c r="EC67" s="2">
        <v>3.7</v>
      </c>
      <c r="ED67" s="2">
        <v>4.0999999999999996</v>
      </c>
      <c r="EE67" s="2">
        <v>5.6</v>
      </c>
      <c r="EF67" s="2">
        <v>1.6</v>
      </c>
      <c r="EG67" s="2">
        <v>1.4</v>
      </c>
      <c r="EH67" s="2">
        <v>1.4</v>
      </c>
      <c r="EI67" s="2">
        <v>1</v>
      </c>
      <c r="EJ67" s="2">
        <v>1</v>
      </c>
      <c r="EK67" s="2">
        <v>1.1000000000000001</v>
      </c>
      <c r="EL67" s="2">
        <v>1.1000000000000001</v>
      </c>
      <c r="EM67" s="2">
        <v>1.1000000000000001</v>
      </c>
      <c r="EO67" s="1"/>
      <c r="EP67" s="9" t="s">
        <v>495</v>
      </c>
      <c r="EQ67" s="2">
        <v>3.6</v>
      </c>
      <c r="ER67" s="2">
        <v>3.9</v>
      </c>
      <c r="ES67" s="2">
        <v>2.2999999999999998</v>
      </c>
      <c r="ET67" s="2">
        <v>2.2999999999999998</v>
      </c>
      <c r="EU67" s="2">
        <v>2.2999999999999998</v>
      </c>
      <c r="EV67" s="2">
        <v>2.5</v>
      </c>
      <c r="EW67" s="2">
        <v>1.7</v>
      </c>
      <c r="EX67" s="2">
        <v>2.7</v>
      </c>
      <c r="EY67" s="2">
        <v>3.1</v>
      </c>
      <c r="EZ67" s="2">
        <v>2.4</v>
      </c>
      <c r="FA67" s="2">
        <v>2.4</v>
      </c>
      <c r="FB67" s="2">
        <v>1.9</v>
      </c>
      <c r="FC67" s="2">
        <v>2.1</v>
      </c>
      <c r="FD67" s="2">
        <v>1.8</v>
      </c>
      <c r="FE67" s="2">
        <v>1.5</v>
      </c>
      <c r="FF67" s="2">
        <v>1.4</v>
      </c>
      <c r="FG67" s="2">
        <v>0.8</v>
      </c>
      <c r="FH67" s="2">
        <v>1</v>
      </c>
      <c r="FI67" s="2">
        <v>3</v>
      </c>
      <c r="FJ67" s="2">
        <v>2.9</v>
      </c>
      <c r="FK67" s="2">
        <v>1.9</v>
      </c>
    </row>
    <row r="68" spans="1:167" ht="14.5">
      <c r="A68" s="128"/>
      <c r="B68" s="128"/>
      <c r="C68" s="2"/>
      <c r="D68" s="2"/>
      <c r="E68" s="2"/>
      <c r="F68" s="2"/>
      <c r="G68" s="2"/>
      <c r="H68" s="2"/>
      <c r="I68" s="2"/>
      <c r="J68" s="2"/>
      <c r="K68" s="2"/>
      <c r="L68" s="2"/>
      <c r="M68" s="2"/>
      <c r="N68" s="2"/>
      <c r="O68" s="2"/>
      <c r="P68" s="2"/>
      <c r="Q68" s="2"/>
      <c r="R68" s="2"/>
      <c r="S68" s="2"/>
      <c r="T68" s="2"/>
      <c r="U68" s="2"/>
      <c r="V68" s="2"/>
      <c r="W68" s="2"/>
      <c r="Y68" s="128"/>
      <c r="Z68" s="128"/>
      <c r="AA68" s="2"/>
      <c r="AB68" s="2"/>
      <c r="AC68" s="2"/>
      <c r="AD68" s="2"/>
      <c r="AE68" s="2"/>
      <c r="AF68" s="2"/>
      <c r="AG68" s="2"/>
      <c r="AH68" s="2"/>
      <c r="AI68" s="2"/>
      <c r="AJ68" s="2"/>
      <c r="AK68" s="2"/>
      <c r="AL68" s="2"/>
      <c r="AM68" s="2"/>
      <c r="AN68" s="2"/>
      <c r="AO68" s="2"/>
      <c r="AP68" s="2"/>
      <c r="AQ68" s="2"/>
      <c r="AR68" s="2"/>
      <c r="AS68" s="2"/>
      <c r="AT68" s="2"/>
      <c r="AU68" s="2"/>
      <c r="AW68" s="128"/>
      <c r="AX68" s="128"/>
      <c r="AY68" s="2"/>
      <c r="AZ68" s="2"/>
      <c r="BA68" s="2"/>
      <c r="BB68" s="2"/>
      <c r="BC68" s="2"/>
      <c r="BD68" s="2"/>
      <c r="BE68" s="2"/>
      <c r="BF68" s="2"/>
      <c r="BG68" s="2"/>
      <c r="BH68" s="2"/>
      <c r="BI68" s="2"/>
      <c r="BJ68" s="2"/>
      <c r="BK68" s="2"/>
      <c r="BL68" s="2"/>
      <c r="BM68" s="2"/>
      <c r="BN68" s="2"/>
      <c r="BO68" s="2"/>
      <c r="BP68" s="2"/>
      <c r="BQ68" s="2"/>
      <c r="BR68" s="2"/>
      <c r="BS68" s="2"/>
      <c r="BU68" s="128"/>
      <c r="BV68" s="128"/>
      <c r="BW68" s="2"/>
      <c r="BX68" s="2"/>
      <c r="BY68" s="2"/>
      <c r="BZ68" s="2"/>
      <c r="CA68" s="2"/>
      <c r="CB68" s="2"/>
      <c r="CC68" s="2"/>
      <c r="CD68" s="2"/>
      <c r="CE68" s="2"/>
      <c r="CF68" s="2"/>
      <c r="CG68" s="2"/>
      <c r="CH68" s="2"/>
      <c r="CI68" s="2"/>
      <c r="CJ68" s="2"/>
      <c r="CK68" s="2"/>
      <c r="CL68" s="2"/>
      <c r="CM68" s="2"/>
      <c r="CN68" s="2"/>
      <c r="CO68" s="2"/>
      <c r="CP68" s="2"/>
      <c r="CQ68" s="2"/>
      <c r="CS68" s="128"/>
      <c r="CT68" s="128"/>
      <c r="CU68" s="2"/>
      <c r="CV68" s="2"/>
      <c r="CW68" s="2"/>
      <c r="CX68" s="2"/>
      <c r="CY68" s="2"/>
      <c r="CZ68" s="2"/>
      <c r="DA68" s="2"/>
      <c r="DB68" s="2"/>
      <c r="DC68" s="2"/>
      <c r="DD68" s="2"/>
      <c r="DE68" s="2"/>
      <c r="DF68" s="2"/>
      <c r="DG68" s="2"/>
      <c r="DH68" s="2"/>
      <c r="DI68" s="2"/>
      <c r="DJ68" s="2"/>
      <c r="DK68" s="2"/>
      <c r="DL68" s="2"/>
      <c r="DM68" s="2"/>
      <c r="DN68" s="2"/>
      <c r="DO68" s="2"/>
      <c r="DQ68" s="128"/>
      <c r="DR68" s="128"/>
      <c r="DS68" s="2"/>
      <c r="DT68" s="2"/>
      <c r="DU68" s="2"/>
      <c r="DV68" s="2"/>
      <c r="DW68" s="2"/>
      <c r="DX68" s="2"/>
      <c r="DY68" s="2"/>
      <c r="DZ68" s="2"/>
      <c r="EA68" s="2"/>
      <c r="EB68" s="2"/>
      <c r="EC68" s="2"/>
      <c r="ED68" s="2"/>
      <c r="EE68" s="2"/>
      <c r="EF68" s="2"/>
      <c r="EG68" s="2"/>
      <c r="EH68" s="2"/>
      <c r="EI68" s="2"/>
      <c r="EJ68" s="2"/>
      <c r="EK68" s="2"/>
      <c r="EL68" s="2"/>
      <c r="EM68" s="2"/>
      <c r="EO68" s="128"/>
      <c r="EP68" s="128"/>
      <c r="EQ68" s="2"/>
      <c r="ER68" s="2"/>
      <c r="ES68" s="2"/>
      <c r="ET68" s="2"/>
      <c r="EU68" s="2"/>
      <c r="EV68" s="2"/>
      <c r="EW68" s="2"/>
      <c r="EX68" s="2"/>
      <c r="EY68" s="2"/>
      <c r="EZ68" s="2"/>
      <c r="FA68" s="2"/>
      <c r="FB68" s="2"/>
      <c r="FC68" s="2"/>
      <c r="FD68" s="2"/>
      <c r="FE68" s="2"/>
      <c r="FF68" s="2"/>
      <c r="FG68" s="2"/>
      <c r="FH68" s="2"/>
      <c r="FI68" s="2"/>
      <c r="FJ68" s="2"/>
      <c r="FK68" s="2"/>
    </row>
    <row r="69" spans="1:167" ht="14.5">
      <c r="A69" s="1"/>
      <c r="B69" s="11" t="s">
        <v>517</v>
      </c>
      <c r="C69" s="2"/>
      <c r="D69" s="2"/>
      <c r="E69" s="2"/>
      <c r="F69" s="2"/>
      <c r="G69" s="2"/>
      <c r="H69" s="2"/>
      <c r="I69" s="2"/>
      <c r="J69" s="2"/>
      <c r="K69" s="2"/>
      <c r="L69" s="2"/>
      <c r="M69" s="2"/>
      <c r="N69" s="2"/>
      <c r="O69" s="2"/>
      <c r="P69" s="2"/>
      <c r="Q69" s="2"/>
      <c r="R69" s="2"/>
      <c r="S69" s="2"/>
      <c r="T69" s="2"/>
      <c r="U69" s="2"/>
      <c r="V69" s="2"/>
      <c r="W69" s="2"/>
      <c r="Y69" s="1"/>
      <c r="Z69" s="11" t="s">
        <v>517</v>
      </c>
      <c r="AA69" s="2"/>
      <c r="AB69" s="2"/>
      <c r="AC69" s="2"/>
      <c r="AD69" s="2"/>
      <c r="AE69" s="2"/>
      <c r="AF69" s="2"/>
      <c r="AG69" s="2"/>
      <c r="AH69" s="2"/>
      <c r="AI69" s="2"/>
      <c r="AJ69" s="2"/>
      <c r="AK69" s="2"/>
      <c r="AL69" s="2"/>
      <c r="AM69" s="2"/>
      <c r="AN69" s="2"/>
      <c r="AO69" s="2"/>
      <c r="AP69" s="2"/>
      <c r="AQ69" s="2"/>
      <c r="AR69" s="2"/>
      <c r="AS69" s="2"/>
      <c r="AT69" s="2"/>
      <c r="AU69" s="2"/>
      <c r="AW69" s="1"/>
      <c r="AX69" s="11" t="s">
        <v>517</v>
      </c>
      <c r="AY69" s="2"/>
      <c r="AZ69" s="2"/>
      <c r="BA69" s="2"/>
      <c r="BB69" s="2"/>
      <c r="BC69" s="2"/>
      <c r="BD69" s="2"/>
      <c r="BE69" s="2"/>
      <c r="BF69" s="2"/>
      <c r="BG69" s="2"/>
      <c r="BH69" s="2"/>
      <c r="BI69" s="2"/>
      <c r="BJ69" s="2"/>
      <c r="BK69" s="2"/>
      <c r="BL69" s="2"/>
      <c r="BM69" s="2"/>
      <c r="BN69" s="2"/>
      <c r="BO69" s="2"/>
      <c r="BP69" s="2"/>
      <c r="BQ69" s="2"/>
      <c r="BR69" s="2"/>
      <c r="BS69" s="2"/>
      <c r="BU69" s="1"/>
      <c r="BV69" s="11" t="s">
        <v>517</v>
      </c>
      <c r="BW69" s="2"/>
      <c r="BX69" s="2"/>
      <c r="BY69" s="2"/>
      <c r="BZ69" s="2"/>
      <c r="CA69" s="2"/>
      <c r="CB69" s="2"/>
      <c r="CC69" s="2"/>
      <c r="CD69" s="2"/>
      <c r="CE69" s="2"/>
      <c r="CF69" s="2"/>
      <c r="CG69" s="2"/>
      <c r="CH69" s="2"/>
      <c r="CI69" s="2"/>
      <c r="CJ69" s="2"/>
      <c r="CK69" s="2"/>
      <c r="CL69" s="2"/>
      <c r="CM69" s="2"/>
      <c r="CN69" s="2"/>
      <c r="CO69" s="2"/>
      <c r="CP69" s="2"/>
      <c r="CQ69" s="2"/>
      <c r="CS69" s="1"/>
      <c r="CT69" s="11" t="s">
        <v>517</v>
      </c>
      <c r="CU69" s="2"/>
      <c r="CV69" s="2"/>
      <c r="CW69" s="2"/>
      <c r="CX69" s="2"/>
      <c r="CY69" s="2"/>
      <c r="CZ69" s="2"/>
      <c r="DA69" s="2"/>
      <c r="DB69" s="2"/>
      <c r="DC69" s="2"/>
      <c r="DD69" s="2"/>
      <c r="DE69" s="2"/>
      <c r="DF69" s="2"/>
      <c r="DG69" s="2"/>
      <c r="DH69" s="2"/>
      <c r="DI69" s="2"/>
      <c r="DJ69" s="2"/>
      <c r="DK69" s="2"/>
      <c r="DL69" s="2"/>
      <c r="DM69" s="2"/>
      <c r="DN69" s="2"/>
      <c r="DO69" s="2"/>
      <c r="DQ69" s="1"/>
      <c r="DR69" s="11" t="s">
        <v>517</v>
      </c>
      <c r="DS69" s="2"/>
      <c r="DT69" s="2"/>
      <c r="DU69" s="2"/>
      <c r="DV69" s="2"/>
      <c r="DW69" s="2"/>
      <c r="DX69" s="2"/>
      <c r="DY69" s="2"/>
      <c r="DZ69" s="2"/>
      <c r="EA69" s="2"/>
      <c r="EB69" s="2"/>
      <c r="EC69" s="2"/>
      <c r="ED69" s="2"/>
      <c r="EE69" s="2"/>
      <c r="EF69" s="2"/>
      <c r="EG69" s="2"/>
      <c r="EH69" s="2"/>
      <c r="EI69" s="2"/>
      <c r="EJ69" s="2"/>
      <c r="EK69" s="2"/>
      <c r="EL69" s="2"/>
      <c r="EM69" s="2"/>
      <c r="EO69" s="1"/>
      <c r="EP69" s="11" t="s">
        <v>517</v>
      </c>
      <c r="EQ69" s="2"/>
      <c r="ER69" s="2"/>
      <c r="ES69" s="2"/>
      <c r="ET69" s="2"/>
      <c r="EU69" s="2"/>
      <c r="EV69" s="2"/>
      <c r="EW69" s="2"/>
      <c r="EX69" s="2"/>
      <c r="EY69" s="2"/>
      <c r="EZ69" s="2"/>
      <c r="FA69" s="2"/>
      <c r="FB69" s="2"/>
      <c r="FC69" s="2"/>
      <c r="FD69" s="2"/>
      <c r="FE69" s="2"/>
      <c r="FF69" s="2"/>
      <c r="FG69" s="2"/>
      <c r="FH69" s="2"/>
      <c r="FI69" s="2"/>
      <c r="FJ69" s="2"/>
      <c r="FK69" s="2"/>
    </row>
    <row r="70" spans="1:167" ht="15.5">
      <c r="A70" s="1"/>
      <c r="B70" s="9" t="s">
        <v>518</v>
      </c>
      <c r="C70" s="2">
        <v>1.35</v>
      </c>
      <c r="D70" s="2">
        <v>1.34</v>
      </c>
      <c r="E70" s="2">
        <v>1.34</v>
      </c>
      <c r="F70" s="2">
        <v>1.34</v>
      </c>
      <c r="G70" s="2">
        <v>1.33</v>
      </c>
      <c r="H70" s="2">
        <v>1.31</v>
      </c>
      <c r="I70" s="2">
        <v>1.29</v>
      </c>
      <c r="J70" s="2">
        <v>1.28</v>
      </c>
      <c r="K70" s="2">
        <v>1.26</v>
      </c>
      <c r="L70" s="2">
        <v>1.24</v>
      </c>
      <c r="M70" s="2">
        <v>1.21</v>
      </c>
      <c r="N70" s="2">
        <v>1.2</v>
      </c>
      <c r="O70" s="2">
        <v>1.17</v>
      </c>
      <c r="P70" s="2">
        <v>1.1399999999999999</v>
      </c>
      <c r="Q70" s="2">
        <v>1.1100000000000001</v>
      </c>
      <c r="R70" s="2">
        <v>1.08</v>
      </c>
      <c r="S70" s="2">
        <v>1.05</v>
      </c>
      <c r="T70" s="2">
        <v>1.03</v>
      </c>
      <c r="U70" s="2">
        <v>1.01</v>
      </c>
      <c r="V70" s="2">
        <v>0.99</v>
      </c>
      <c r="W70" s="2">
        <v>0.96</v>
      </c>
      <c r="Y70" s="1"/>
      <c r="Z70" s="9" t="s">
        <v>518</v>
      </c>
      <c r="AA70" s="2">
        <v>2.58</v>
      </c>
      <c r="AB70" s="2">
        <v>2.58</v>
      </c>
      <c r="AC70" s="2">
        <v>2.59</v>
      </c>
      <c r="AD70" s="2">
        <v>2.54</v>
      </c>
      <c r="AE70" s="2">
        <v>2.52</v>
      </c>
      <c r="AF70" s="2">
        <v>2.4900000000000002</v>
      </c>
      <c r="AG70" s="2">
        <v>2.46</v>
      </c>
      <c r="AH70" s="2">
        <v>2.44</v>
      </c>
      <c r="AI70" s="2">
        <v>2.41</v>
      </c>
      <c r="AJ70" s="2">
        <v>2.37</v>
      </c>
      <c r="AK70" s="2">
        <v>2.33</v>
      </c>
      <c r="AL70" s="2">
        <v>2.2799999999999998</v>
      </c>
      <c r="AM70" s="2">
        <v>2.25</v>
      </c>
      <c r="AN70" s="2">
        <v>2.19</v>
      </c>
      <c r="AO70" s="2">
        <v>2.16</v>
      </c>
      <c r="AP70" s="2">
        <v>2.12</v>
      </c>
      <c r="AQ70" s="2">
        <v>2.09</v>
      </c>
      <c r="AR70" s="2">
        <v>2.0699999999999998</v>
      </c>
      <c r="AS70" s="2">
        <v>2.04</v>
      </c>
      <c r="AT70" s="2">
        <v>2.02</v>
      </c>
      <c r="AU70" s="2">
        <v>2</v>
      </c>
      <c r="AW70" s="1"/>
      <c r="AX70" s="9" t="s">
        <v>518</v>
      </c>
      <c r="AY70" s="2">
        <v>5.2</v>
      </c>
      <c r="AZ70" s="2">
        <v>5.24</v>
      </c>
      <c r="BA70" s="2">
        <v>5.28</v>
      </c>
      <c r="BB70" s="2">
        <v>5.28</v>
      </c>
      <c r="BC70" s="2">
        <v>5.31</v>
      </c>
      <c r="BD70" s="2">
        <v>5.31</v>
      </c>
      <c r="BE70" s="2">
        <v>5.34</v>
      </c>
      <c r="BF70" s="2">
        <v>5.34</v>
      </c>
      <c r="BG70" s="2">
        <v>5.37</v>
      </c>
      <c r="BH70" s="2">
        <v>5.38</v>
      </c>
      <c r="BI70" s="2">
        <v>5.37</v>
      </c>
      <c r="BJ70" s="2">
        <v>5.42</v>
      </c>
      <c r="BK70" s="2">
        <v>5.41</v>
      </c>
      <c r="BL70" s="2">
        <v>5.35</v>
      </c>
      <c r="BM70" s="2">
        <v>5.28</v>
      </c>
      <c r="BN70" s="2">
        <v>5.21</v>
      </c>
      <c r="BO70" s="2">
        <v>5.17</v>
      </c>
      <c r="BP70" s="2">
        <v>5.12</v>
      </c>
      <c r="BQ70" s="2">
        <v>5.09</v>
      </c>
      <c r="BR70" s="2">
        <v>5.05</v>
      </c>
      <c r="BS70" s="2">
        <v>5.03</v>
      </c>
      <c r="BU70" s="1"/>
      <c r="BV70" s="9" t="s">
        <v>518</v>
      </c>
      <c r="BW70" s="2">
        <v>0.53</v>
      </c>
      <c r="BX70" s="2">
        <v>0.54</v>
      </c>
      <c r="BY70" s="2">
        <v>0.55000000000000004</v>
      </c>
      <c r="BZ70" s="2">
        <v>0.56000000000000005</v>
      </c>
      <c r="CA70" s="2">
        <v>0.57999999999999996</v>
      </c>
      <c r="CB70" s="2">
        <v>0.59</v>
      </c>
      <c r="CC70" s="2">
        <v>0.57999999999999996</v>
      </c>
      <c r="CD70" s="2">
        <v>0.57999999999999996</v>
      </c>
      <c r="CE70" s="2">
        <v>0.59</v>
      </c>
      <c r="CF70" s="2">
        <v>0.59</v>
      </c>
      <c r="CG70" s="2">
        <v>0.59</v>
      </c>
      <c r="CH70" s="2">
        <v>0.57999999999999996</v>
      </c>
      <c r="CI70" s="2">
        <v>0.57999999999999996</v>
      </c>
      <c r="CJ70" s="2">
        <v>0.56999999999999995</v>
      </c>
      <c r="CK70" s="2">
        <v>0.56000000000000005</v>
      </c>
      <c r="CL70" s="2">
        <v>0.56000000000000005</v>
      </c>
      <c r="CM70" s="2">
        <v>0.55000000000000004</v>
      </c>
      <c r="CN70" s="2">
        <v>0.54</v>
      </c>
      <c r="CO70" s="2">
        <v>0.54</v>
      </c>
      <c r="CP70" s="2">
        <v>0.54</v>
      </c>
      <c r="CQ70" s="2">
        <v>0.54</v>
      </c>
      <c r="CS70" s="1"/>
      <c r="CT70" s="9" t="s">
        <v>518</v>
      </c>
      <c r="CU70" s="2">
        <v>0.56000000000000005</v>
      </c>
      <c r="CV70" s="2">
        <v>0.56000000000000005</v>
      </c>
      <c r="CW70" s="2">
        <v>0.55000000000000004</v>
      </c>
      <c r="CX70" s="2">
        <v>0.54</v>
      </c>
      <c r="CY70" s="2">
        <v>0.54</v>
      </c>
      <c r="CZ70" s="2">
        <v>0.53</v>
      </c>
      <c r="DA70" s="2">
        <v>0.52</v>
      </c>
      <c r="DB70" s="2">
        <v>0.51</v>
      </c>
      <c r="DC70" s="2">
        <v>0.5</v>
      </c>
      <c r="DD70" s="2">
        <v>0.5</v>
      </c>
      <c r="DE70" s="2">
        <v>0.49</v>
      </c>
      <c r="DF70" s="2">
        <v>0.48</v>
      </c>
      <c r="DG70" s="2">
        <v>0.47</v>
      </c>
      <c r="DH70" s="2">
        <v>0.46</v>
      </c>
      <c r="DI70" s="2">
        <v>0.45</v>
      </c>
      <c r="DJ70" s="2">
        <v>0.44</v>
      </c>
      <c r="DK70" s="2">
        <v>0.44</v>
      </c>
      <c r="DL70" s="2">
        <v>0.43</v>
      </c>
      <c r="DM70" s="2">
        <v>0.42</v>
      </c>
      <c r="DN70" s="2">
        <v>0.42</v>
      </c>
      <c r="DO70" s="2">
        <v>0.42</v>
      </c>
      <c r="DQ70" s="1"/>
      <c r="DR70" s="9" t="s">
        <v>518</v>
      </c>
      <c r="DS70" s="2">
        <v>1.69</v>
      </c>
      <c r="DT70" s="2">
        <v>1.7</v>
      </c>
      <c r="DU70" s="2">
        <v>1.72</v>
      </c>
      <c r="DV70" s="2">
        <v>1.74</v>
      </c>
      <c r="DW70" s="2">
        <v>1.75</v>
      </c>
      <c r="DX70" s="2">
        <v>1.8</v>
      </c>
      <c r="DY70" s="2">
        <v>1.83</v>
      </c>
      <c r="DZ70" s="2">
        <v>1.86</v>
      </c>
      <c r="EA70" s="2">
        <v>1.87</v>
      </c>
      <c r="EB70" s="2">
        <v>1.9</v>
      </c>
      <c r="EC70" s="2">
        <v>1.92</v>
      </c>
      <c r="ED70" s="2">
        <v>1.92</v>
      </c>
      <c r="EE70" s="2">
        <v>1.94</v>
      </c>
      <c r="EF70" s="2">
        <v>1.93</v>
      </c>
      <c r="EG70" s="2">
        <v>1.95</v>
      </c>
      <c r="EH70" s="2">
        <v>1.98</v>
      </c>
      <c r="EI70" s="2">
        <v>1.98</v>
      </c>
      <c r="EJ70" s="2">
        <v>1.98</v>
      </c>
      <c r="EK70" s="2">
        <v>1.99</v>
      </c>
      <c r="EL70" s="2">
        <v>2</v>
      </c>
      <c r="EM70" s="2">
        <v>2</v>
      </c>
      <c r="EO70" s="1"/>
      <c r="EP70" s="9" t="s">
        <v>518</v>
      </c>
      <c r="EQ70" s="2">
        <v>1.34</v>
      </c>
      <c r="ER70" s="2">
        <v>1.36</v>
      </c>
      <c r="ES70" s="2">
        <v>1.42</v>
      </c>
      <c r="ET70" s="2">
        <v>1.44</v>
      </c>
      <c r="EU70" s="2">
        <v>1.44</v>
      </c>
      <c r="EV70" s="2">
        <v>1.44</v>
      </c>
      <c r="EW70" s="2">
        <v>1.45</v>
      </c>
      <c r="EX70" s="2">
        <v>1.45</v>
      </c>
      <c r="EY70" s="2">
        <v>1.47</v>
      </c>
      <c r="EZ70" s="2">
        <v>1.48</v>
      </c>
      <c r="FA70" s="2">
        <v>1.47</v>
      </c>
      <c r="FB70" s="2">
        <v>1.46</v>
      </c>
      <c r="FC70" s="2">
        <v>1.47</v>
      </c>
      <c r="FD70" s="2">
        <v>1.46</v>
      </c>
      <c r="FE70" s="2">
        <v>1.46</v>
      </c>
      <c r="FF70" s="2">
        <v>1.46</v>
      </c>
      <c r="FG70" s="2">
        <v>1.46</v>
      </c>
      <c r="FH70" s="2">
        <v>1.46</v>
      </c>
      <c r="FI70" s="2">
        <v>1.45</v>
      </c>
      <c r="FJ70" s="2">
        <v>1.45</v>
      </c>
      <c r="FK70" s="2">
        <v>1.45</v>
      </c>
    </row>
    <row r="71" spans="1:167" ht="14.5">
      <c r="A71" s="128"/>
      <c r="B71" s="128"/>
      <c r="C71" s="2"/>
      <c r="D71" s="2"/>
      <c r="E71" s="2"/>
      <c r="F71" s="2"/>
      <c r="G71" s="2"/>
      <c r="H71" s="2"/>
      <c r="I71" s="2"/>
      <c r="J71" s="2"/>
      <c r="K71" s="2"/>
      <c r="L71" s="2"/>
      <c r="M71" s="2"/>
      <c r="N71" s="2"/>
      <c r="O71" s="2"/>
      <c r="P71" s="2"/>
      <c r="Q71" s="2"/>
      <c r="R71" s="2"/>
      <c r="S71" s="2"/>
      <c r="T71" s="2"/>
      <c r="U71" s="2"/>
      <c r="V71" s="2"/>
      <c r="W71" s="2"/>
      <c r="Y71" s="128"/>
      <c r="Z71" s="128"/>
      <c r="AA71" s="2"/>
      <c r="AB71" s="2"/>
      <c r="AC71" s="2"/>
      <c r="AD71" s="2"/>
      <c r="AE71" s="2"/>
      <c r="AF71" s="2"/>
      <c r="AG71" s="2"/>
      <c r="AH71" s="2"/>
      <c r="AI71" s="2"/>
      <c r="AJ71" s="2"/>
      <c r="AK71" s="2"/>
      <c r="AL71" s="2"/>
      <c r="AM71" s="2"/>
      <c r="AN71" s="2"/>
      <c r="AO71" s="2"/>
      <c r="AP71" s="2"/>
      <c r="AQ71" s="2"/>
      <c r="AR71" s="2"/>
      <c r="AS71" s="2"/>
      <c r="AT71" s="2"/>
      <c r="AU71" s="2"/>
      <c r="AW71" s="128"/>
      <c r="AX71" s="128"/>
      <c r="AY71" s="2"/>
      <c r="AZ71" s="2"/>
      <c r="BA71" s="2"/>
      <c r="BB71" s="2"/>
      <c r="BC71" s="2"/>
      <c r="BD71" s="2"/>
      <c r="BE71" s="2"/>
      <c r="BF71" s="2"/>
      <c r="BG71" s="2"/>
      <c r="BH71" s="2"/>
      <c r="BI71" s="2"/>
      <c r="BJ71" s="2"/>
      <c r="BK71" s="2"/>
      <c r="BL71" s="2"/>
      <c r="BM71" s="2"/>
      <c r="BN71" s="2"/>
      <c r="BO71" s="2"/>
      <c r="BP71" s="2"/>
      <c r="BQ71" s="2"/>
      <c r="BR71" s="2"/>
      <c r="BS71" s="2"/>
      <c r="BU71" s="128"/>
      <c r="BV71" s="128"/>
      <c r="BW71" s="2"/>
      <c r="BX71" s="2"/>
      <c r="BY71" s="2"/>
      <c r="BZ71" s="2"/>
      <c r="CA71" s="2"/>
      <c r="CB71" s="2"/>
      <c r="CC71" s="2"/>
      <c r="CD71" s="2"/>
      <c r="CE71" s="2"/>
      <c r="CF71" s="2"/>
      <c r="CG71" s="2"/>
      <c r="CH71" s="2"/>
      <c r="CI71" s="2"/>
      <c r="CJ71" s="2"/>
      <c r="CK71" s="2"/>
      <c r="CL71" s="2"/>
      <c r="CM71" s="2"/>
      <c r="CN71" s="2"/>
      <c r="CO71" s="2"/>
      <c r="CP71" s="2"/>
      <c r="CQ71" s="2"/>
      <c r="CS71" s="128"/>
      <c r="CT71" s="128"/>
      <c r="CU71" s="2"/>
      <c r="CV71" s="2"/>
      <c r="CW71" s="2"/>
      <c r="CX71" s="2"/>
      <c r="CY71" s="2"/>
      <c r="CZ71" s="2"/>
      <c r="DA71" s="2"/>
      <c r="DB71" s="2"/>
      <c r="DC71" s="2"/>
      <c r="DD71" s="2"/>
      <c r="DE71" s="2"/>
      <c r="DF71" s="2"/>
      <c r="DG71" s="2"/>
      <c r="DH71" s="2"/>
      <c r="DI71" s="2"/>
      <c r="DJ71" s="2"/>
      <c r="DK71" s="2"/>
      <c r="DL71" s="2"/>
      <c r="DM71" s="2"/>
      <c r="DN71" s="2"/>
      <c r="DO71" s="2"/>
      <c r="DQ71" s="128"/>
      <c r="DR71" s="128"/>
      <c r="DS71" s="2"/>
      <c r="DT71" s="2"/>
      <c r="DU71" s="2"/>
      <c r="DV71" s="2"/>
      <c r="DW71" s="2"/>
      <c r="DX71" s="2"/>
      <c r="DY71" s="2"/>
      <c r="DZ71" s="2"/>
      <c r="EA71" s="2"/>
      <c r="EB71" s="2"/>
      <c r="EC71" s="2"/>
      <c r="ED71" s="2"/>
      <c r="EE71" s="2"/>
      <c r="EF71" s="2"/>
      <c r="EG71" s="2"/>
      <c r="EH71" s="2"/>
      <c r="EI71" s="2"/>
      <c r="EJ71" s="2"/>
      <c r="EK71" s="2"/>
      <c r="EL71" s="2"/>
      <c r="EM71" s="2"/>
      <c r="EO71" s="128"/>
      <c r="EP71" s="128"/>
      <c r="EQ71" s="2"/>
      <c r="ER71" s="2"/>
      <c r="ES71" s="2"/>
      <c r="ET71" s="2"/>
      <c r="EU71" s="2"/>
      <c r="EV71" s="2"/>
      <c r="EW71" s="2"/>
      <c r="EX71" s="2"/>
      <c r="EY71" s="2"/>
      <c r="EZ71" s="2"/>
      <c r="FA71" s="2"/>
      <c r="FB71" s="2"/>
      <c r="FC71" s="2"/>
      <c r="FD71" s="2"/>
      <c r="FE71" s="2"/>
      <c r="FF71" s="2"/>
      <c r="FG71" s="2"/>
      <c r="FH71" s="2"/>
      <c r="FI71" s="2"/>
      <c r="FJ71" s="2"/>
      <c r="FK71" s="2"/>
    </row>
    <row r="72" spans="1:167" ht="15">
      <c r="A72" s="3"/>
      <c r="B72" s="11" t="s">
        <v>519</v>
      </c>
      <c r="C72" s="4">
        <v>63.55</v>
      </c>
      <c r="D72" s="4">
        <v>59.76</v>
      </c>
      <c r="E72" s="4">
        <v>57.34</v>
      </c>
      <c r="F72" s="4">
        <v>70.599999999999994</v>
      </c>
      <c r="G72" s="4">
        <v>74.760000000000005</v>
      </c>
      <c r="H72" s="4">
        <v>64.69</v>
      </c>
      <c r="I72" s="4">
        <v>57.36</v>
      </c>
      <c r="J72" s="4">
        <v>63.75</v>
      </c>
      <c r="K72" s="4">
        <v>60.41</v>
      </c>
      <c r="L72" s="4">
        <v>52.62</v>
      </c>
      <c r="M72" s="4">
        <v>53.98</v>
      </c>
      <c r="N72" s="4">
        <v>67.8</v>
      </c>
      <c r="O72" s="4">
        <v>69.959999999999994</v>
      </c>
      <c r="P72" s="4">
        <v>53.01</v>
      </c>
      <c r="Q72" s="4">
        <v>55.82</v>
      </c>
      <c r="R72" s="4">
        <v>56.13</v>
      </c>
      <c r="S72" s="4">
        <v>49.25</v>
      </c>
      <c r="T72" s="4">
        <v>44.05</v>
      </c>
      <c r="U72" s="4">
        <v>47.54</v>
      </c>
      <c r="V72" s="4">
        <v>44.32</v>
      </c>
      <c r="W72" s="4">
        <v>32.270000000000003</v>
      </c>
      <c r="Y72" s="3"/>
      <c r="Z72" s="11" t="s">
        <v>519</v>
      </c>
      <c r="AA72" s="4">
        <v>88.89</v>
      </c>
      <c r="AB72" s="4">
        <v>70.06</v>
      </c>
      <c r="AC72" s="4">
        <v>67</v>
      </c>
      <c r="AD72" s="4">
        <v>73.06</v>
      </c>
      <c r="AE72" s="4">
        <v>78.89</v>
      </c>
      <c r="AF72" s="4">
        <v>65.44</v>
      </c>
      <c r="AG72" s="4">
        <v>75.069999999999993</v>
      </c>
      <c r="AH72" s="4">
        <v>110.28</v>
      </c>
      <c r="AI72" s="4">
        <v>94.23</v>
      </c>
      <c r="AJ72" s="4">
        <v>83.1</v>
      </c>
      <c r="AK72" s="4">
        <v>96.07</v>
      </c>
      <c r="AL72" s="4">
        <v>88.95</v>
      </c>
      <c r="AM72" s="4">
        <v>85.69</v>
      </c>
      <c r="AN72" s="4">
        <v>77.55</v>
      </c>
      <c r="AO72" s="4">
        <v>77.44</v>
      </c>
      <c r="AP72" s="4">
        <v>79.959999999999994</v>
      </c>
      <c r="AQ72" s="4">
        <v>80.040000000000006</v>
      </c>
      <c r="AR72" s="4">
        <v>82.69</v>
      </c>
      <c r="AS72" s="4">
        <v>81.83</v>
      </c>
      <c r="AT72" s="4">
        <v>80.61</v>
      </c>
      <c r="AU72" s="4">
        <v>56.42</v>
      </c>
      <c r="AW72" s="3"/>
      <c r="AX72" s="11" t="s">
        <v>519</v>
      </c>
      <c r="AY72" s="4">
        <v>105.66</v>
      </c>
      <c r="AZ72" s="4">
        <v>107.44</v>
      </c>
      <c r="BA72" s="4">
        <v>95.7</v>
      </c>
      <c r="BB72" s="4">
        <v>106.05</v>
      </c>
      <c r="BC72" s="4">
        <v>105.01</v>
      </c>
      <c r="BD72" s="4">
        <v>101.28</v>
      </c>
      <c r="BE72" s="4">
        <v>100.84</v>
      </c>
      <c r="BF72" s="4">
        <v>100.33</v>
      </c>
      <c r="BG72" s="4">
        <v>97.83</v>
      </c>
      <c r="BH72" s="4">
        <v>100.89</v>
      </c>
      <c r="BI72" s="4">
        <v>100.06</v>
      </c>
      <c r="BJ72" s="4">
        <v>104.52</v>
      </c>
      <c r="BK72" s="4">
        <v>102.17</v>
      </c>
      <c r="BL72" s="4">
        <v>104.01</v>
      </c>
      <c r="BM72" s="4">
        <v>102.5</v>
      </c>
      <c r="BN72" s="4">
        <v>99.34</v>
      </c>
      <c r="BO72" s="4">
        <v>92.49</v>
      </c>
      <c r="BP72" s="4">
        <v>93.27</v>
      </c>
      <c r="BQ72" s="4">
        <v>103.5</v>
      </c>
      <c r="BR72" s="4">
        <v>102.19</v>
      </c>
      <c r="BS72" s="4">
        <v>88.82</v>
      </c>
      <c r="BU72" s="3"/>
      <c r="BV72" s="11" t="s">
        <v>519</v>
      </c>
      <c r="BW72" s="4">
        <v>115.37</v>
      </c>
      <c r="BX72" s="4">
        <v>114.42</v>
      </c>
      <c r="BY72" s="4">
        <v>115.15</v>
      </c>
      <c r="BZ72" s="4">
        <v>111.53</v>
      </c>
      <c r="CA72" s="4">
        <v>112.19</v>
      </c>
      <c r="CB72" s="4">
        <v>112.26</v>
      </c>
      <c r="CC72" s="4">
        <v>105.69</v>
      </c>
      <c r="CD72" s="4">
        <v>104.91</v>
      </c>
      <c r="CE72" s="4">
        <v>103.79</v>
      </c>
      <c r="CF72" s="4">
        <v>102.5</v>
      </c>
      <c r="CG72" s="4">
        <v>106.05</v>
      </c>
      <c r="CH72" s="4">
        <v>109.56</v>
      </c>
      <c r="CI72" s="4">
        <v>109.15</v>
      </c>
      <c r="CJ72" s="4">
        <v>109.12</v>
      </c>
      <c r="CK72" s="4">
        <v>111.73</v>
      </c>
      <c r="CL72" s="4">
        <v>115.96</v>
      </c>
      <c r="CM72" s="4">
        <v>106.27</v>
      </c>
      <c r="CN72" s="4">
        <v>88.07</v>
      </c>
      <c r="CO72" s="4">
        <v>88.41</v>
      </c>
      <c r="CP72" s="4">
        <v>77.040000000000006</v>
      </c>
      <c r="CQ72" s="4">
        <v>53.93</v>
      </c>
      <c r="CS72" s="3"/>
      <c r="CT72" s="11" t="s">
        <v>519</v>
      </c>
      <c r="CU72" s="4">
        <v>120.3</v>
      </c>
      <c r="CV72" s="4">
        <v>111.98</v>
      </c>
      <c r="CW72" s="4">
        <v>127.34</v>
      </c>
      <c r="CX72" s="4">
        <v>116.2</v>
      </c>
      <c r="CY72" s="4">
        <v>110.38</v>
      </c>
      <c r="CZ72" s="4">
        <v>124.93</v>
      </c>
      <c r="DA72" s="4">
        <v>130.76</v>
      </c>
      <c r="DB72" s="4">
        <v>103.58</v>
      </c>
      <c r="DC72" s="4">
        <v>111.02</v>
      </c>
      <c r="DD72" s="4">
        <v>109.01</v>
      </c>
      <c r="DE72" s="4">
        <v>107.14</v>
      </c>
      <c r="DF72" s="4">
        <v>107.68</v>
      </c>
      <c r="DG72" s="4">
        <v>93.3</v>
      </c>
      <c r="DH72" s="4">
        <v>92.43</v>
      </c>
      <c r="DI72" s="4">
        <v>88.46</v>
      </c>
      <c r="DJ72" s="4">
        <v>96.58</v>
      </c>
      <c r="DK72" s="4">
        <v>110.81</v>
      </c>
      <c r="DL72" s="4">
        <v>120.91</v>
      </c>
      <c r="DM72" s="4">
        <v>126.25</v>
      </c>
      <c r="DN72" s="4">
        <v>123.73</v>
      </c>
      <c r="DO72" s="4">
        <v>86.61</v>
      </c>
      <c r="DQ72" s="3"/>
      <c r="DR72" s="11" t="s">
        <v>519</v>
      </c>
      <c r="DS72" s="4">
        <v>112.74</v>
      </c>
      <c r="DT72" s="4">
        <v>93.66</v>
      </c>
      <c r="DU72" s="4">
        <v>92.23</v>
      </c>
      <c r="DV72" s="4">
        <v>101.36</v>
      </c>
      <c r="DW72" s="4">
        <v>105.31</v>
      </c>
      <c r="DX72" s="4">
        <v>106.76</v>
      </c>
      <c r="DY72" s="4">
        <v>94.27</v>
      </c>
      <c r="DZ72" s="4">
        <v>93.45</v>
      </c>
      <c r="EA72" s="4">
        <v>94.8</v>
      </c>
      <c r="EB72" s="4">
        <v>88.29</v>
      </c>
      <c r="EC72" s="4">
        <v>82.26</v>
      </c>
      <c r="ED72" s="4">
        <v>80.099999999999994</v>
      </c>
      <c r="EE72" s="4">
        <v>77.94</v>
      </c>
      <c r="EF72" s="4">
        <v>78.040000000000006</v>
      </c>
      <c r="EG72" s="4">
        <v>77.23</v>
      </c>
      <c r="EH72" s="4">
        <v>75.06</v>
      </c>
      <c r="EI72" s="4">
        <v>90.92</v>
      </c>
      <c r="EJ72" s="4">
        <v>95.88</v>
      </c>
      <c r="EK72" s="4">
        <v>98</v>
      </c>
      <c r="EL72" s="4">
        <v>102.88</v>
      </c>
      <c r="EM72" s="4">
        <v>72.010000000000005</v>
      </c>
      <c r="EO72" s="3"/>
      <c r="EP72" s="11" t="s">
        <v>519</v>
      </c>
      <c r="EQ72" s="4">
        <v>109.23</v>
      </c>
      <c r="ER72" s="4">
        <v>118.41</v>
      </c>
      <c r="ES72" s="4">
        <v>116.27</v>
      </c>
      <c r="ET72" s="4">
        <v>101.21</v>
      </c>
      <c r="EU72" s="4">
        <v>93.75</v>
      </c>
      <c r="EV72" s="4">
        <v>91.08</v>
      </c>
      <c r="EW72" s="4">
        <v>84.67</v>
      </c>
      <c r="EX72" s="4">
        <v>81.33</v>
      </c>
      <c r="EY72" s="4">
        <v>83.89</v>
      </c>
      <c r="EZ72" s="4">
        <v>81.099999999999994</v>
      </c>
      <c r="FA72" s="4">
        <v>72.41</v>
      </c>
      <c r="FB72" s="4">
        <v>71.48</v>
      </c>
      <c r="FC72" s="4">
        <v>71.180000000000007</v>
      </c>
      <c r="FD72" s="4">
        <v>72.5</v>
      </c>
      <c r="FE72" s="4">
        <v>68.52</v>
      </c>
      <c r="FF72" s="4">
        <v>68.63</v>
      </c>
      <c r="FG72" s="4">
        <v>65.010000000000005</v>
      </c>
      <c r="FH72" s="4">
        <v>67.09</v>
      </c>
      <c r="FI72" s="4">
        <v>71.31</v>
      </c>
      <c r="FJ72" s="4">
        <v>69.05</v>
      </c>
      <c r="FK72" s="4">
        <v>48.33</v>
      </c>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31" t="s">
        <v>523</v>
      </c>
      <c r="B74" s="131"/>
      <c r="C74" s="2"/>
      <c r="D74" s="2"/>
      <c r="E74" s="2"/>
      <c r="F74" s="2"/>
      <c r="G74" s="2"/>
      <c r="H74" s="2"/>
      <c r="I74" s="1"/>
      <c r="J74" s="1"/>
      <c r="K74" s="1"/>
      <c r="L74" s="1"/>
      <c r="M74" s="1"/>
      <c r="N74" s="1"/>
      <c r="O74" s="1"/>
      <c r="P74" s="1"/>
      <c r="Q74" s="1"/>
      <c r="R74" s="1"/>
      <c r="S74" s="1"/>
      <c r="T74" s="1"/>
      <c r="U74" s="1"/>
      <c r="V74" s="1"/>
      <c r="W74" s="1"/>
      <c r="Y74" s="131" t="s">
        <v>523</v>
      </c>
      <c r="Z74" s="131"/>
      <c r="AA74" s="2"/>
      <c r="AB74" s="2"/>
      <c r="AC74" s="2"/>
      <c r="AD74" s="2"/>
      <c r="AE74" s="2"/>
      <c r="AF74" s="2"/>
      <c r="AG74" s="1"/>
      <c r="AH74" s="1"/>
      <c r="AI74" s="1"/>
      <c r="AJ74" s="1"/>
      <c r="AK74" s="1"/>
      <c r="AL74" s="1"/>
      <c r="AM74" s="1"/>
      <c r="AN74" s="1"/>
      <c r="AO74" s="1"/>
      <c r="AP74" s="1"/>
      <c r="AQ74" s="1"/>
      <c r="AR74" s="1"/>
      <c r="AS74" s="1"/>
      <c r="AT74" s="1"/>
      <c r="AU74" s="1"/>
      <c r="AW74" s="131" t="s">
        <v>523</v>
      </c>
      <c r="AX74" s="131"/>
      <c r="AY74" s="2"/>
      <c r="AZ74" s="2"/>
      <c r="BA74" s="2"/>
      <c r="BB74" s="2"/>
      <c r="BC74" s="2"/>
      <c r="BD74" s="2"/>
      <c r="BE74" s="1"/>
      <c r="BF74" s="1"/>
      <c r="BG74" s="1"/>
      <c r="BH74" s="1"/>
      <c r="BI74" s="1"/>
      <c r="BJ74" s="1"/>
      <c r="BK74" s="1"/>
      <c r="BL74" s="1"/>
      <c r="BM74" s="1"/>
      <c r="BN74" s="1"/>
      <c r="BO74" s="1"/>
      <c r="BP74" s="1"/>
      <c r="BQ74" s="1"/>
      <c r="BR74" s="1"/>
      <c r="BS74" s="1"/>
      <c r="BU74" s="131" t="s">
        <v>523</v>
      </c>
      <c r="BV74" s="131"/>
      <c r="BW74" s="2"/>
      <c r="BX74" s="2"/>
      <c r="BY74" s="2"/>
      <c r="BZ74" s="2"/>
      <c r="CA74" s="2"/>
      <c r="CB74" s="2"/>
      <c r="CC74" s="1"/>
      <c r="CD74" s="1"/>
      <c r="CE74" s="1"/>
      <c r="CF74" s="1"/>
      <c r="CG74" s="1"/>
      <c r="CH74" s="1"/>
      <c r="CI74" s="1"/>
      <c r="CJ74" s="1"/>
      <c r="CK74" s="1"/>
      <c r="CL74" s="1"/>
      <c r="CM74" s="1"/>
      <c r="CN74" s="1"/>
      <c r="CO74" s="1"/>
      <c r="CP74" s="1"/>
      <c r="CQ74" s="1"/>
      <c r="CS74" s="131" t="s">
        <v>523</v>
      </c>
      <c r="CT74" s="131"/>
      <c r="CU74" s="2"/>
      <c r="CV74" s="2"/>
      <c r="CW74" s="2"/>
      <c r="CX74" s="2"/>
      <c r="CY74" s="2"/>
      <c r="CZ74" s="2"/>
      <c r="DA74" s="1"/>
      <c r="DB74" s="1"/>
      <c r="DC74" s="1"/>
      <c r="DD74" s="1"/>
      <c r="DE74" s="1"/>
      <c r="DF74" s="1"/>
      <c r="DG74" s="1"/>
      <c r="DH74" s="1"/>
      <c r="DI74" s="1"/>
      <c r="DJ74" s="1"/>
      <c r="DK74" s="1"/>
      <c r="DL74" s="1"/>
      <c r="DM74" s="1"/>
      <c r="DN74" s="1"/>
      <c r="DO74" s="1"/>
      <c r="DQ74" s="131" t="s">
        <v>523</v>
      </c>
      <c r="DR74" s="131"/>
      <c r="DS74" s="2"/>
      <c r="DT74" s="2"/>
      <c r="DU74" s="2"/>
      <c r="DV74" s="2"/>
      <c r="DW74" s="2"/>
      <c r="DX74" s="2"/>
      <c r="DY74" s="1"/>
      <c r="DZ74" s="1"/>
      <c r="EA74" s="1"/>
      <c r="EB74" s="1"/>
      <c r="EC74" s="1"/>
      <c r="ED74" s="1"/>
      <c r="EE74" s="1"/>
      <c r="EF74" s="1"/>
      <c r="EG74" s="1"/>
      <c r="EH74" s="1"/>
      <c r="EI74" s="1"/>
      <c r="EJ74" s="1"/>
      <c r="EK74" s="1"/>
      <c r="EL74" s="1"/>
      <c r="EM74" s="1"/>
      <c r="EO74" s="131" t="s">
        <v>523</v>
      </c>
      <c r="EP74" s="131"/>
      <c r="EQ74" s="2"/>
      <c r="ER74" s="2"/>
      <c r="ES74" s="2"/>
      <c r="ET74" s="2"/>
      <c r="EU74" s="2"/>
      <c r="EV74" s="2"/>
      <c r="EW74" s="1"/>
      <c r="EX74" s="1"/>
      <c r="EY74" s="1"/>
      <c r="EZ74" s="1"/>
      <c r="FA74" s="1"/>
      <c r="FB74" s="1"/>
      <c r="FC74" s="1"/>
      <c r="FD74" s="1"/>
      <c r="FE74" s="1"/>
      <c r="FF74" s="1"/>
      <c r="FG74" s="1"/>
      <c r="FH74" s="1"/>
      <c r="FI74" s="1"/>
      <c r="FJ74" s="1"/>
      <c r="FK74" s="1"/>
    </row>
    <row r="75" spans="1:167" ht="14.5">
      <c r="A75" s="129" t="s">
        <v>507</v>
      </c>
      <c r="B75" s="129"/>
      <c r="C75" s="2"/>
      <c r="D75" s="2"/>
      <c r="E75" s="2"/>
      <c r="F75" s="2"/>
      <c r="G75" s="2"/>
      <c r="H75" s="2"/>
      <c r="I75" s="2"/>
      <c r="J75" s="2"/>
      <c r="K75" s="2"/>
      <c r="L75" s="1"/>
      <c r="M75" s="1"/>
      <c r="N75" s="1"/>
      <c r="O75" s="1"/>
      <c r="P75" s="1"/>
      <c r="Q75" s="1"/>
      <c r="R75" s="1"/>
      <c r="S75" s="1"/>
      <c r="T75" s="1"/>
      <c r="U75" s="1"/>
      <c r="V75" s="1"/>
      <c r="W75" s="1"/>
      <c r="Y75" s="129" t="s">
        <v>507</v>
      </c>
      <c r="Z75" s="129"/>
      <c r="AA75" s="2"/>
      <c r="AB75" s="2"/>
      <c r="AC75" s="2"/>
      <c r="AD75" s="2"/>
      <c r="AE75" s="2"/>
      <c r="AF75" s="2"/>
      <c r="AG75" s="2"/>
      <c r="AH75" s="2"/>
      <c r="AI75" s="2"/>
      <c r="AJ75" s="1"/>
      <c r="AK75" s="1"/>
      <c r="AL75" s="1"/>
      <c r="AM75" s="1"/>
      <c r="AN75" s="1"/>
      <c r="AO75" s="1"/>
      <c r="AP75" s="1"/>
      <c r="AQ75" s="1"/>
      <c r="AR75" s="1"/>
      <c r="AS75" s="1"/>
      <c r="AT75" s="1"/>
      <c r="AU75" s="1"/>
      <c r="AW75" s="129" t="s">
        <v>507</v>
      </c>
      <c r="AX75" s="129"/>
      <c r="AY75" s="2"/>
      <c r="AZ75" s="2"/>
      <c r="BA75" s="2"/>
      <c r="BB75" s="2"/>
      <c r="BC75" s="2"/>
      <c r="BD75" s="2"/>
      <c r="BE75" s="2"/>
      <c r="BF75" s="2"/>
      <c r="BG75" s="2"/>
      <c r="BH75" s="1"/>
      <c r="BI75" s="1"/>
      <c r="BJ75" s="1"/>
      <c r="BK75" s="1"/>
      <c r="BL75" s="1"/>
      <c r="BM75" s="1"/>
      <c r="BN75" s="1"/>
      <c r="BO75" s="1"/>
      <c r="BP75" s="1"/>
      <c r="BQ75" s="1"/>
      <c r="BR75" s="1"/>
      <c r="BS75" s="1"/>
      <c r="BU75" s="129" t="s">
        <v>507</v>
      </c>
      <c r="BV75" s="129"/>
      <c r="BW75" s="2"/>
      <c r="BX75" s="2"/>
      <c r="BY75" s="2"/>
      <c r="BZ75" s="2"/>
      <c r="CA75" s="2"/>
      <c r="CB75" s="2"/>
      <c r="CC75" s="2"/>
      <c r="CD75" s="2"/>
      <c r="CE75" s="2"/>
      <c r="CF75" s="1"/>
      <c r="CG75" s="1"/>
      <c r="CH75" s="1"/>
      <c r="CI75" s="1"/>
      <c r="CJ75" s="1"/>
      <c r="CK75" s="1"/>
      <c r="CL75" s="1"/>
      <c r="CM75" s="1"/>
      <c r="CN75" s="1"/>
      <c r="CO75" s="1"/>
      <c r="CP75" s="1"/>
      <c r="CQ75" s="1"/>
      <c r="CS75" s="129" t="s">
        <v>507</v>
      </c>
      <c r="CT75" s="129"/>
      <c r="CU75" s="2"/>
      <c r="CV75" s="2"/>
      <c r="CW75" s="2"/>
      <c r="CX75" s="2"/>
      <c r="CY75" s="2"/>
      <c r="CZ75" s="2"/>
      <c r="DA75" s="2"/>
      <c r="DB75" s="2"/>
      <c r="DC75" s="2"/>
      <c r="DD75" s="1"/>
      <c r="DE75" s="1"/>
      <c r="DF75" s="1"/>
      <c r="DG75" s="1"/>
      <c r="DH75" s="1"/>
      <c r="DI75" s="1"/>
      <c r="DJ75" s="1"/>
      <c r="DK75" s="1"/>
      <c r="DL75" s="1"/>
      <c r="DM75" s="1"/>
      <c r="DN75" s="1"/>
      <c r="DO75" s="1"/>
      <c r="DQ75" s="129" t="s">
        <v>507</v>
      </c>
      <c r="DR75" s="129"/>
      <c r="DS75" s="2"/>
      <c r="DT75" s="2"/>
      <c r="DU75" s="2"/>
      <c r="DV75" s="2"/>
      <c r="DW75" s="2"/>
      <c r="DX75" s="2"/>
      <c r="DY75" s="2"/>
      <c r="DZ75" s="2"/>
      <c r="EA75" s="2"/>
      <c r="EB75" s="1"/>
      <c r="EC75" s="1"/>
      <c r="ED75" s="1"/>
      <c r="EE75" s="1"/>
      <c r="EF75" s="1"/>
      <c r="EG75" s="1"/>
      <c r="EH75" s="1"/>
      <c r="EI75" s="1"/>
      <c r="EJ75" s="1"/>
      <c r="EK75" s="1"/>
      <c r="EL75" s="1"/>
      <c r="EM75" s="1"/>
      <c r="EO75" s="129" t="s">
        <v>507</v>
      </c>
      <c r="EP75" s="129"/>
      <c r="EQ75" s="2"/>
      <c r="ER75" s="2"/>
      <c r="ES75" s="2"/>
      <c r="ET75" s="2"/>
      <c r="EU75" s="2"/>
      <c r="EV75" s="2"/>
      <c r="EW75" s="2"/>
      <c r="EX75" s="2"/>
      <c r="EY75" s="2"/>
      <c r="EZ75" s="1"/>
      <c r="FA75" s="1"/>
      <c r="FB75" s="1"/>
      <c r="FC75" s="1"/>
      <c r="FD75" s="1"/>
      <c r="FE75" s="1"/>
      <c r="FF75" s="1"/>
      <c r="FG75" s="1"/>
      <c r="FH75" s="1"/>
      <c r="FI75" s="1"/>
      <c r="FJ75" s="1"/>
      <c r="FK75" s="1"/>
    </row>
    <row r="76" spans="1:167" ht="14.5">
      <c r="A76" s="128"/>
      <c r="B76" s="128"/>
      <c r="C76" s="2"/>
      <c r="D76" s="2"/>
      <c r="E76" s="2"/>
      <c r="F76" s="2"/>
      <c r="G76" s="2"/>
      <c r="H76" s="2"/>
      <c r="I76" s="2"/>
      <c r="J76" s="2"/>
      <c r="K76" s="2"/>
      <c r="L76" s="1"/>
      <c r="M76" s="1"/>
      <c r="N76" s="1"/>
      <c r="O76" s="1"/>
      <c r="P76" s="1"/>
      <c r="Q76" s="1"/>
      <c r="R76" s="1"/>
      <c r="S76" s="1"/>
      <c r="T76" s="1"/>
      <c r="U76" s="1"/>
      <c r="V76" s="1"/>
      <c r="W76" s="1"/>
      <c r="Y76" s="128"/>
      <c r="Z76" s="128"/>
      <c r="AA76" s="2"/>
      <c r="AB76" s="2"/>
      <c r="AC76" s="2"/>
      <c r="AD76" s="2"/>
      <c r="AE76" s="2"/>
      <c r="AF76" s="2"/>
      <c r="AG76" s="2"/>
      <c r="AH76" s="2"/>
      <c r="AI76" s="2"/>
      <c r="AJ76" s="1"/>
      <c r="AK76" s="1"/>
      <c r="AL76" s="1"/>
      <c r="AM76" s="1"/>
      <c r="AN76" s="1"/>
      <c r="AO76" s="1"/>
      <c r="AP76" s="1"/>
      <c r="AQ76" s="1"/>
      <c r="AR76" s="1"/>
      <c r="AS76" s="1"/>
      <c r="AT76" s="1"/>
      <c r="AU76" s="1"/>
      <c r="AW76" s="128"/>
      <c r="AX76" s="128"/>
      <c r="AY76" s="2"/>
      <c r="AZ76" s="2"/>
      <c r="BA76" s="2"/>
      <c r="BB76" s="2"/>
      <c r="BC76" s="2"/>
      <c r="BD76" s="2"/>
      <c r="BE76" s="2"/>
      <c r="BF76" s="2"/>
      <c r="BG76" s="2"/>
      <c r="BH76" s="1"/>
      <c r="BI76" s="1"/>
      <c r="BJ76" s="1"/>
      <c r="BK76" s="1"/>
      <c r="BL76" s="1"/>
      <c r="BM76" s="1"/>
      <c r="BN76" s="1"/>
      <c r="BO76" s="1"/>
      <c r="BP76" s="1"/>
      <c r="BQ76" s="1"/>
      <c r="BR76" s="1"/>
      <c r="BS76" s="1"/>
      <c r="BU76" s="128"/>
      <c r="BV76" s="128"/>
      <c r="BW76" s="2"/>
      <c r="BX76" s="2"/>
      <c r="BY76" s="2"/>
      <c r="BZ76" s="2"/>
      <c r="CA76" s="2"/>
      <c r="CB76" s="2"/>
      <c r="CC76" s="2"/>
      <c r="CD76" s="2"/>
      <c r="CE76" s="2"/>
      <c r="CF76" s="1"/>
      <c r="CG76" s="1"/>
      <c r="CH76" s="1"/>
      <c r="CI76" s="1"/>
      <c r="CJ76" s="1"/>
      <c r="CK76" s="1"/>
      <c r="CL76" s="1"/>
      <c r="CM76" s="1"/>
      <c r="CN76" s="1"/>
      <c r="CO76" s="1"/>
      <c r="CP76" s="1"/>
      <c r="CQ76" s="1"/>
      <c r="CS76" s="128"/>
      <c r="CT76" s="128"/>
      <c r="CU76" s="2"/>
      <c r="CV76" s="2"/>
      <c r="CW76" s="2"/>
      <c r="CX76" s="2"/>
      <c r="CY76" s="2"/>
      <c r="CZ76" s="2"/>
      <c r="DA76" s="2"/>
      <c r="DB76" s="2"/>
      <c r="DC76" s="2"/>
      <c r="DD76" s="1"/>
      <c r="DE76" s="1"/>
      <c r="DF76" s="1"/>
      <c r="DG76" s="1"/>
      <c r="DH76" s="1"/>
      <c r="DI76" s="1"/>
      <c r="DJ76" s="1"/>
      <c r="DK76" s="1"/>
      <c r="DL76" s="1"/>
      <c r="DM76" s="1"/>
      <c r="DN76" s="1"/>
      <c r="DO76" s="1"/>
      <c r="DQ76" s="128"/>
      <c r="DR76" s="128"/>
      <c r="DS76" s="2"/>
      <c r="DT76" s="2"/>
      <c r="DU76" s="2"/>
      <c r="DV76" s="2"/>
      <c r="DW76" s="2"/>
      <c r="DX76" s="2"/>
      <c r="DY76" s="2"/>
      <c r="DZ76" s="2"/>
      <c r="EA76" s="2"/>
      <c r="EB76" s="1"/>
      <c r="EC76" s="1"/>
      <c r="ED76" s="1"/>
      <c r="EE76" s="1"/>
      <c r="EF76" s="1"/>
      <c r="EG76" s="1"/>
      <c r="EH76" s="1"/>
      <c r="EI76" s="1"/>
      <c r="EJ76" s="1"/>
      <c r="EK76" s="1"/>
      <c r="EL76" s="1"/>
      <c r="EM76" s="1"/>
      <c r="EO76" s="128"/>
      <c r="EP76" s="128"/>
      <c r="EQ76" s="2"/>
      <c r="ER76" s="2"/>
      <c r="ES76" s="2"/>
      <c r="ET76" s="2"/>
      <c r="EU76" s="2"/>
      <c r="EV76" s="2"/>
      <c r="EW76" s="2"/>
      <c r="EX76" s="2"/>
      <c r="EY76" s="2"/>
      <c r="EZ76" s="1"/>
      <c r="FA76" s="1"/>
      <c r="FB76" s="1"/>
      <c r="FC76" s="1"/>
      <c r="FD76" s="1"/>
      <c r="FE76" s="1"/>
      <c r="FF76" s="1"/>
      <c r="FG76" s="1"/>
      <c r="FH76" s="1"/>
      <c r="FI76" s="1"/>
      <c r="FJ76" s="1"/>
      <c r="FK76" s="1"/>
    </row>
    <row r="77" spans="1:167" ht="14.5">
      <c r="A77" s="128"/>
      <c r="B77" s="128"/>
      <c r="C77" s="2"/>
      <c r="D77" s="2"/>
      <c r="E77" s="2"/>
      <c r="F77" s="2"/>
      <c r="G77" s="2"/>
      <c r="H77" s="2"/>
      <c r="I77" s="2"/>
      <c r="J77" s="2"/>
      <c r="K77" s="2"/>
      <c r="L77" s="1"/>
      <c r="M77" s="1"/>
      <c r="N77" s="1"/>
      <c r="O77" s="1"/>
      <c r="P77" s="1"/>
      <c r="Q77" s="1"/>
      <c r="R77" s="1"/>
      <c r="S77" s="1"/>
      <c r="T77" s="1"/>
      <c r="U77" s="1"/>
      <c r="V77" s="1"/>
      <c r="W77" s="1"/>
      <c r="Y77" s="128"/>
      <c r="Z77" s="128"/>
      <c r="AA77" s="2"/>
      <c r="AB77" s="2"/>
      <c r="AC77" s="2"/>
      <c r="AD77" s="2"/>
      <c r="AE77" s="2"/>
      <c r="AF77" s="2"/>
      <c r="AG77" s="2"/>
      <c r="AH77" s="2"/>
      <c r="AI77" s="2"/>
      <c r="AJ77" s="1"/>
      <c r="AK77" s="1"/>
      <c r="AL77" s="1"/>
      <c r="AM77" s="1"/>
      <c r="AN77" s="1"/>
      <c r="AO77" s="1"/>
      <c r="AP77" s="1"/>
      <c r="AQ77" s="1"/>
      <c r="AR77" s="1"/>
      <c r="AS77" s="1"/>
      <c r="AT77" s="1"/>
      <c r="AU77" s="1"/>
      <c r="AW77" s="128"/>
      <c r="AX77" s="128"/>
      <c r="AY77" s="2"/>
      <c r="AZ77" s="2"/>
      <c r="BA77" s="2"/>
      <c r="BB77" s="2"/>
      <c r="BC77" s="2"/>
      <c r="BD77" s="2"/>
      <c r="BE77" s="2"/>
      <c r="BF77" s="2"/>
      <c r="BG77" s="2"/>
      <c r="BH77" s="1"/>
      <c r="BI77" s="1"/>
      <c r="BJ77" s="1"/>
      <c r="BK77" s="1"/>
      <c r="BL77" s="1"/>
      <c r="BM77" s="1"/>
      <c r="BN77" s="1"/>
      <c r="BO77" s="1"/>
      <c r="BP77" s="1"/>
      <c r="BQ77" s="1"/>
      <c r="BR77" s="1"/>
      <c r="BS77" s="1"/>
      <c r="BU77" s="128"/>
      <c r="BV77" s="128"/>
      <c r="BW77" s="2"/>
      <c r="BX77" s="2"/>
      <c r="BY77" s="2"/>
      <c r="BZ77" s="2"/>
      <c r="CA77" s="2"/>
      <c r="CB77" s="2"/>
      <c r="CC77" s="2"/>
      <c r="CD77" s="2"/>
      <c r="CE77" s="2"/>
      <c r="CF77" s="1"/>
      <c r="CG77" s="1"/>
      <c r="CH77" s="1"/>
      <c r="CI77" s="1"/>
      <c r="CJ77" s="1"/>
      <c r="CK77" s="1"/>
      <c r="CL77" s="1"/>
      <c r="CM77" s="1"/>
      <c r="CN77" s="1"/>
      <c r="CO77" s="1"/>
      <c r="CP77" s="1"/>
      <c r="CQ77" s="1"/>
      <c r="CS77" s="128"/>
      <c r="CT77" s="128"/>
      <c r="CU77" s="2"/>
      <c r="CV77" s="2"/>
      <c r="CW77" s="2"/>
      <c r="CX77" s="2"/>
      <c r="CY77" s="2"/>
      <c r="CZ77" s="2"/>
      <c r="DA77" s="2"/>
      <c r="DB77" s="2"/>
      <c r="DC77" s="2"/>
      <c r="DD77" s="1"/>
      <c r="DE77" s="1"/>
      <c r="DF77" s="1"/>
      <c r="DG77" s="1"/>
      <c r="DH77" s="1"/>
      <c r="DI77" s="1"/>
      <c r="DJ77" s="1"/>
      <c r="DK77" s="1"/>
      <c r="DL77" s="1"/>
      <c r="DM77" s="1"/>
      <c r="DN77" s="1"/>
      <c r="DO77" s="1"/>
      <c r="DQ77" s="128"/>
      <c r="DR77" s="128"/>
      <c r="DS77" s="2"/>
      <c r="DT77" s="2"/>
      <c r="DU77" s="2"/>
      <c r="DV77" s="2"/>
      <c r="DW77" s="2"/>
      <c r="DX77" s="2"/>
      <c r="DY77" s="2"/>
      <c r="DZ77" s="2"/>
      <c r="EA77" s="2"/>
      <c r="EB77" s="1"/>
      <c r="EC77" s="1"/>
      <c r="ED77" s="1"/>
      <c r="EE77" s="1"/>
      <c r="EF77" s="1"/>
      <c r="EG77" s="1"/>
      <c r="EH77" s="1"/>
      <c r="EI77" s="1"/>
      <c r="EJ77" s="1"/>
      <c r="EK77" s="1"/>
      <c r="EL77" s="1"/>
      <c r="EM77" s="1"/>
      <c r="EO77" s="128"/>
      <c r="EP77" s="128"/>
      <c r="EQ77" s="2"/>
      <c r="ER77" s="2"/>
      <c r="ES77" s="2"/>
      <c r="ET77" s="2"/>
      <c r="EU77" s="2"/>
      <c r="EV77" s="2"/>
      <c r="EW77" s="2"/>
      <c r="EX77" s="2"/>
      <c r="EY77" s="2"/>
      <c r="EZ77" s="1"/>
      <c r="FA77" s="1"/>
      <c r="FB77" s="1"/>
      <c r="FC77" s="1"/>
      <c r="FD77" s="1"/>
      <c r="FE77" s="1"/>
      <c r="FF77" s="1"/>
      <c r="FG77" s="1"/>
      <c r="FH77" s="1"/>
      <c r="FI77" s="1"/>
      <c r="FJ77" s="1"/>
      <c r="FK77" s="1"/>
    </row>
    <row r="78" spans="1:167" ht="14.5">
      <c r="A78" s="128"/>
      <c r="B78" s="128"/>
      <c r="C78" s="2"/>
      <c r="D78" s="2"/>
      <c r="E78" s="2"/>
      <c r="F78" s="2"/>
      <c r="G78" s="2"/>
      <c r="H78" s="2"/>
      <c r="I78" s="2"/>
      <c r="J78" s="2"/>
      <c r="K78" s="2"/>
      <c r="L78" s="1"/>
      <c r="M78" s="1"/>
      <c r="N78" s="1"/>
      <c r="O78" s="1"/>
      <c r="P78" s="1"/>
      <c r="Q78" s="1"/>
      <c r="R78" s="1"/>
      <c r="S78" s="1"/>
      <c r="T78" s="1"/>
      <c r="U78" s="1"/>
      <c r="V78" s="1"/>
      <c r="W78" s="1"/>
      <c r="Y78" s="128"/>
      <c r="Z78" s="128"/>
      <c r="AA78" s="2"/>
      <c r="AB78" s="2"/>
      <c r="AC78" s="2"/>
      <c r="AD78" s="2"/>
      <c r="AE78" s="2"/>
      <c r="AF78" s="2"/>
      <c r="AG78" s="2"/>
      <c r="AH78" s="2"/>
      <c r="AI78" s="2"/>
      <c r="AJ78" s="1"/>
      <c r="AK78" s="1"/>
      <c r="AL78" s="1"/>
      <c r="AM78" s="1"/>
      <c r="AN78" s="1"/>
      <c r="AO78" s="1"/>
      <c r="AP78" s="1"/>
      <c r="AQ78" s="1"/>
      <c r="AR78" s="1"/>
      <c r="AS78" s="1"/>
      <c r="AT78" s="1"/>
      <c r="AU78" s="1"/>
      <c r="AW78" s="128"/>
      <c r="AX78" s="128"/>
      <c r="AY78" s="2"/>
      <c r="AZ78" s="2"/>
      <c r="BA78" s="2"/>
      <c r="BB78" s="2"/>
      <c r="BC78" s="2"/>
      <c r="BD78" s="2"/>
      <c r="BE78" s="2"/>
      <c r="BF78" s="2"/>
      <c r="BG78" s="2"/>
      <c r="BH78" s="1"/>
      <c r="BI78" s="1"/>
      <c r="BJ78" s="1"/>
      <c r="BK78" s="1"/>
      <c r="BL78" s="1"/>
      <c r="BM78" s="1"/>
      <c r="BN78" s="1"/>
      <c r="BO78" s="1"/>
      <c r="BP78" s="1"/>
      <c r="BQ78" s="1"/>
      <c r="BR78" s="1"/>
      <c r="BS78" s="1"/>
      <c r="BU78" s="128"/>
      <c r="BV78" s="128"/>
      <c r="BW78" s="2"/>
      <c r="BX78" s="2"/>
      <c r="BY78" s="2"/>
      <c r="BZ78" s="2"/>
      <c r="CA78" s="2"/>
      <c r="CB78" s="2"/>
      <c r="CC78" s="2"/>
      <c r="CD78" s="2"/>
      <c r="CE78" s="2"/>
      <c r="CF78" s="1"/>
      <c r="CG78" s="1"/>
      <c r="CH78" s="1"/>
      <c r="CI78" s="1"/>
      <c r="CJ78" s="1"/>
      <c r="CK78" s="1"/>
      <c r="CL78" s="1"/>
      <c r="CM78" s="1"/>
      <c r="CN78" s="1"/>
      <c r="CO78" s="1"/>
      <c r="CP78" s="1"/>
      <c r="CQ78" s="1"/>
      <c r="CS78" s="128"/>
      <c r="CT78" s="128"/>
      <c r="CU78" s="2"/>
      <c r="CV78" s="2"/>
      <c r="CW78" s="2"/>
      <c r="CX78" s="2"/>
      <c r="CY78" s="2"/>
      <c r="CZ78" s="2"/>
      <c r="DA78" s="2"/>
      <c r="DB78" s="2"/>
      <c r="DC78" s="2"/>
      <c r="DD78" s="1"/>
      <c r="DE78" s="1"/>
      <c r="DF78" s="1"/>
      <c r="DG78" s="1"/>
      <c r="DH78" s="1"/>
      <c r="DI78" s="1"/>
      <c r="DJ78" s="1"/>
      <c r="DK78" s="1"/>
      <c r="DL78" s="1"/>
      <c r="DM78" s="1"/>
      <c r="DN78" s="1"/>
      <c r="DO78" s="1"/>
      <c r="DQ78" s="128"/>
      <c r="DR78" s="128"/>
      <c r="DS78" s="2"/>
      <c r="DT78" s="2"/>
      <c r="DU78" s="2"/>
      <c r="DV78" s="2"/>
      <c r="DW78" s="2"/>
      <c r="DX78" s="2"/>
      <c r="DY78" s="2"/>
      <c r="DZ78" s="2"/>
      <c r="EA78" s="2"/>
      <c r="EB78" s="1"/>
      <c r="EC78" s="1"/>
      <c r="ED78" s="1"/>
      <c r="EE78" s="1"/>
      <c r="EF78" s="1"/>
      <c r="EG78" s="1"/>
      <c r="EH78" s="1"/>
      <c r="EI78" s="1"/>
      <c r="EJ78" s="1"/>
      <c r="EK78" s="1"/>
      <c r="EL78" s="1"/>
      <c r="EM78" s="1"/>
      <c r="EO78" s="128"/>
      <c r="EP78" s="128"/>
      <c r="EQ78" s="2"/>
      <c r="ER78" s="2"/>
      <c r="ES78" s="2"/>
      <c r="ET78" s="2"/>
      <c r="EU78" s="2"/>
      <c r="EV78" s="2"/>
      <c r="EW78" s="2"/>
      <c r="EX78" s="2"/>
      <c r="EY78" s="2"/>
      <c r="EZ78" s="1"/>
      <c r="FA78" s="1"/>
      <c r="FB78" s="1"/>
      <c r="FC78" s="1"/>
      <c r="FD78" s="1"/>
      <c r="FE78" s="1"/>
      <c r="FF78" s="1"/>
      <c r="FG78" s="1"/>
      <c r="FH78" s="1"/>
      <c r="FI78" s="1"/>
      <c r="FJ78" s="1"/>
      <c r="FK78" s="1"/>
    </row>
    <row r="79" spans="1:167" ht="14.5">
      <c r="A79" s="128"/>
      <c r="B79" s="128"/>
      <c r="C79" s="2"/>
      <c r="D79" s="2"/>
      <c r="E79" s="2"/>
      <c r="F79" s="2"/>
      <c r="G79" s="2"/>
      <c r="H79" s="2"/>
      <c r="I79" s="2"/>
      <c r="J79" s="2"/>
      <c r="K79" s="2"/>
      <c r="L79" s="1"/>
      <c r="M79" s="1"/>
      <c r="N79" s="1"/>
      <c r="O79" s="1"/>
      <c r="P79" s="1"/>
      <c r="Q79" s="1"/>
      <c r="R79" s="1"/>
      <c r="S79" s="1"/>
      <c r="T79" s="1"/>
      <c r="U79" s="1"/>
      <c r="V79" s="1"/>
      <c r="W79" s="1"/>
      <c r="Y79" s="128"/>
      <c r="Z79" s="128"/>
      <c r="AA79" s="2"/>
      <c r="AB79" s="2"/>
      <c r="AC79" s="2"/>
      <c r="AD79" s="2"/>
      <c r="AE79" s="2"/>
      <c r="AF79" s="2"/>
      <c r="AG79" s="2"/>
      <c r="AH79" s="2"/>
      <c r="AI79" s="2"/>
      <c r="AJ79" s="1"/>
      <c r="AK79" s="1"/>
      <c r="AL79" s="1"/>
      <c r="AM79" s="1"/>
      <c r="AN79" s="1"/>
      <c r="AO79" s="1"/>
      <c r="AP79" s="1"/>
      <c r="AQ79" s="1"/>
      <c r="AR79" s="1"/>
      <c r="AS79" s="1"/>
      <c r="AT79" s="1"/>
      <c r="AU79" s="1"/>
      <c r="AW79" s="128"/>
      <c r="AX79" s="128"/>
      <c r="AY79" s="2"/>
      <c r="AZ79" s="2"/>
      <c r="BA79" s="2"/>
      <c r="BB79" s="2"/>
      <c r="BC79" s="2"/>
      <c r="BD79" s="2"/>
      <c r="BE79" s="2"/>
      <c r="BF79" s="2"/>
      <c r="BG79" s="2"/>
      <c r="BH79" s="1"/>
      <c r="BI79" s="1"/>
      <c r="BJ79" s="1"/>
      <c r="BK79" s="1"/>
      <c r="BL79" s="1"/>
      <c r="BM79" s="1"/>
      <c r="BN79" s="1"/>
      <c r="BO79" s="1"/>
      <c r="BP79" s="1"/>
      <c r="BQ79" s="1"/>
      <c r="BR79" s="1"/>
      <c r="BS79" s="1"/>
      <c r="BU79" s="128"/>
      <c r="BV79" s="128"/>
      <c r="BW79" s="2"/>
      <c r="BX79" s="2"/>
      <c r="BY79" s="2"/>
      <c r="BZ79" s="2"/>
      <c r="CA79" s="2"/>
      <c r="CB79" s="2"/>
      <c r="CC79" s="2"/>
      <c r="CD79" s="2"/>
      <c r="CE79" s="2"/>
      <c r="CF79" s="1"/>
      <c r="CG79" s="1"/>
      <c r="CH79" s="1"/>
      <c r="CI79" s="1"/>
      <c r="CJ79" s="1"/>
      <c r="CK79" s="1"/>
      <c r="CL79" s="1"/>
      <c r="CM79" s="1"/>
      <c r="CN79" s="1"/>
      <c r="CO79" s="1"/>
      <c r="CP79" s="1"/>
      <c r="CQ79" s="1"/>
      <c r="CS79" s="128"/>
      <c r="CT79" s="128"/>
      <c r="CU79" s="2"/>
      <c r="CV79" s="2"/>
      <c r="CW79" s="2"/>
      <c r="CX79" s="2"/>
      <c r="CY79" s="2"/>
      <c r="CZ79" s="2"/>
      <c r="DA79" s="2"/>
      <c r="DB79" s="2"/>
      <c r="DC79" s="2"/>
      <c r="DD79" s="1"/>
      <c r="DE79" s="1"/>
      <c r="DF79" s="1"/>
      <c r="DG79" s="1"/>
      <c r="DH79" s="1"/>
      <c r="DI79" s="1"/>
      <c r="DJ79" s="1"/>
      <c r="DK79" s="1"/>
      <c r="DL79" s="1"/>
      <c r="DM79" s="1"/>
      <c r="DN79" s="1"/>
      <c r="DO79" s="1"/>
      <c r="DQ79" s="128"/>
      <c r="DR79" s="128"/>
      <c r="DS79" s="2"/>
      <c r="DT79" s="2"/>
      <c r="DU79" s="2"/>
      <c r="DV79" s="2"/>
      <c r="DW79" s="2"/>
      <c r="DX79" s="2"/>
      <c r="DY79" s="2"/>
      <c r="DZ79" s="2"/>
      <c r="EA79" s="2"/>
      <c r="EB79" s="1"/>
      <c r="EC79" s="1"/>
      <c r="ED79" s="1"/>
      <c r="EE79" s="1"/>
      <c r="EF79" s="1"/>
      <c r="EG79" s="1"/>
      <c r="EH79" s="1"/>
      <c r="EI79" s="1"/>
      <c r="EJ79" s="1"/>
      <c r="EK79" s="1"/>
      <c r="EL79" s="1"/>
      <c r="EM79" s="1"/>
      <c r="EO79" s="128"/>
      <c r="EP79" s="128"/>
      <c r="EQ79" s="2"/>
      <c r="ER79" s="2"/>
      <c r="ES79" s="2"/>
      <c r="ET79" s="2"/>
      <c r="EU79" s="2"/>
      <c r="EV79" s="2"/>
      <c r="EW79" s="2"/>
      <c r="EX79" s="2"/>
      <c r="EY79" s="2"/>
      <c r="EZ79" s="1"/>
      <c r="FA79" s="1"/>
      <c r="FB79" s="1"/>
      <c r="FC79" s="1"/>
      <c r="FD79" s="1"/>
      <c r="FE79" s="1"/>
      <c r="FF79" s="1"/>
      <c r="FG79" s="1"/>
      <c r="FH79" s="1"/>
      <c r="FI79" s="1"/>
      <c r="FJ79" s="1"/>
      <c r="FK79" s="1"/>
    </row>
    <row r="80" spans="1:167" ht="14.5">
      <c r="A80" s="128"/>
      <c r="B80" s="128"/>
      <c r="C80" s="2"/>
      <c r="D80" s="2"/>
      <c r="E80" s="2"/>
      <c r="F80" s="2"/>
      <c r="G80" s="2"/>
      <c r="H80" s="2"/>
      <c r="I80" s="2"/>
      <c r="J80" s="2"/>
      <c r="K80" s="2"/>
      <c r="L80" s="1"/>
      <c r="M80" s="1"/>
      <c r="N80" s="1"/>
      <c r="O80" s="1"/>
      <c r="P80" s="1"/>
      <c r="Q80" s="1"/>
      <c r="R80" s="1"/>
      <c r="S80" s="1"/>
      <c r="T80" s="1"/>
      <c r="U80" s="1"/>
      <c r="V80" s="1"/>
      <c r="W80" s="1"/>
      <c r="Y80" s="128"/>
      <c r="Z80" s="128"/>
      <c r="AA80" s="2"/>
      <c r="AB80" s="2"/>
      <c r="AC80" s="2"/>
      <c r="AD80" s="2"/>
      <c r="AE80" s="2"/>
      <c r="AF80" s="2"/>
      <c r="AG80" s="2"/>
      <c r="AH80" s="2"/>
      <c r="AI80" s="2"/>
      <c r="AJ80" s="1"/>
      <c r="AK80" s="1"/>
      <c r="AL80" s="1"/>
      <c r="AM80" s="1"/>
      <c r="AN80" s="1"/>
      <c r="AO80" s="1"/>
      <c r="AP80" s="1"/>
      <c r="AQ80" s="1"/>
      <c r="AR80" s="1"/>
      <c r="AS80" s="1"/>
      <c r="AT80" s="1"/>
      <c r="AU80" s="1"/>
      <c r="AW80" s="128"/>
      <c r="AX80" s="128"/>
      <c r="AY80" s="2"/>
      <c r="AZ80" s="2"/>
      <c r="BA80" s="2"/>
      <c r="BB80" s="2"/>
      <c r="BC80" s="2"/>
      <c r="BD80" s="2"/>
      <c r="BE80" s="2"/>
      <c r="BF80" s="2"/>
      <c r="BG80" s="2"/>
      <c r="BH80" s="1"/>
      <c r="BI80" s="1"/>
      <c r="BJ80" s="1"/>
      <c r="BK80" s="1"/>
      <c r="BL80" s="1"/>
      <c r="BM80" s="1"/>
      <c r="BN80" s="1"/>
      <c r="BO80" s="1"/>
      <c r="BP80" s="1"/>
      <c r="BQ80" s="1"/>
      <c r="BR80" s="1"/>
      <c r="BS80" s="1"/>
      <c r="BU80" s="128"/>
      <c r="BV80" s="128"/>
      <c r="BW80" s="2"/>
      <c r="BX80" s="2"/>
      <c r="BY80" s="2"/>
      <c r="BZ80" s="2"/>
      <c r="CA80" s="2"/>
      <c r="CB80" s="2"/>
      <c r="CC80" s="2"/>
      <c r="CD80" s="2"/>
      <c r="CE80" s="2"/>
      <c r="CF80" s="1"/>
      <c r="CG80" s="1"/>
      <c r="CH80" s="1"/>
      <c r="CI80" s="1"/>
      <c r="CJ80" s="1"/>
      <c r="CK80" s="1"/>
      <c r="CL80" s="1"/>
      <c r="CM80" s="1"/>
      <c r="CN80" s="1"/>
      <c r="CO80" s="1"/>
      <c r="CP80" s="1"/>
      <c r="CQ80" s="1"/>
      <c r="CS80" s="128"/>
      <c r="CT80" s="128"/>
      <c r="CU80" s="2"/>
      <c r="CV80" s="2"/>
      <c r="CW80" s="2"/>
      <c r="CX80" s="2"/>
      <c r="CY80" s="2"/>
      <c r="CZ80" s="2"/>
      <c r="DA80" s="2"/>
      <c r="DB80" s="2"/>
      <c r="DC80" s="2"/>
      <c r="DD80" s="1"/>
      <c r="DE80" s="1"/>
      <c r="DF80" s="1"/>
      <c r="DG80" s="1"/>
      <c r="DH80" s="1"/>
      <c r="DI80" s="1"/>
      <c r="DJ80" s="1"/>
      <c r="DK80" s="1"/>
      <c r="DL80" s="1"/>
      <c r="DM80" s="1"/>
      <c r="DN80" s="1"/>
      <c r="DO80" s="1"/>
      <c r="DQ80" s="128"/>
      <c r="DR80" s="128"/>
      <c r="DS80" s="2"/>
      <c r="DT80" s="2"/>
      <c r="DU80" s="2"/>
      <c r="DV80" s="2"/>
      <c r="DW80" s="2"/>
      <c r="DX80" s="2"/>
      <c r="DY80" s="2"/>
      <c r="DZ80" s="2"/>
      <c r="EA80" s="2"/>
      <c r="EB80" s="1"/>
      <c r="EC80" s="1"/>
      <c r="ED80" s="1"/>
      <c r="EE80" s="1"/>
      <c r="EF80" s="1"/>
      <c r="EG80" s="1"/>
      <c r="EH80" s="1"/>
      <c r="EI80" s="1"/>
      <c r="EJ80" s="1"/>
      <c r="EK80" s="1"/>
      <c r="EL80" s="1"/>
      <c r="EM80" s="1"/>
      <c r="EO80" s="128"/>
      <c r="EP80" s="128"/>
      <c r="EQ80" s="2"/>
      <c r="ER80" s="2"/>
      <c r="ES80" s="2"/>
      <c r="ET80" s="2"/>
      <c r="EU80" s="2"/>
      <c r="EV80" s="2"/>
      <c r="EW80" s="2"/>
      <c r="EX80" s="2"/>
      <c r="EY80" s="2"/>
      <c r="EZ80" s="1"/>
      <c r="FA80" s="1"/>
      <c r="FB80" s="1"/>
      <c r="FC80" s="1"/>
      <c r="FD80" s="1"/>
      <c r="FE80" s="1"/>
      <c r="FF80" s="1"/>
      <c r="FG80" s="1"/>
      <c r="FH80" s="1"/>
      <c r="FI80" s="1"/>
      <c r="FJ80" s="1"/>
      <c r="FK80" s="1"/>
    </row>
    <row r="81" spans="1:167" ht="14.5">
      <c r="A81" s="128"/>
      <c r="B81" s="128"/>
      <c r="C81" s="2"/>
      <c r="D81" s="2"/>
      <c r="E81" s="2"/>
      <c r="F81" s="2"/>
      <c r="G81" s="2"/>
      <c r="H81" s="2"/>
      <c r="I81" s="2"/>
      <c r="J81" s="2"/>
      <c r="K81" s="2"/>
      <c r="L81" s="1"/>
      <c r="M81" s="1"/>
      <c r="N81" s="1"/>
      <c r="O81" s="1"/>
      <c r="P81" s="1"/>
      <c r="Q81" s="1"/>
      <c r="R81" s="1"/>
      <c r="S81" s="1"/>
      <c r="T81" s="1"/>
      <c r="U81" s="1"/>
      <c r="V81" s="1"/>
      <c r="W81" s="1"/>
      <c r="Y81" s="128"/>
      <c r="Z81" s="128"/>
      <c r="AA81" s="2"/>
      <c r="AB81" s="2"/>
      <c r="AC81" s="2"/>
      <c r="AD81" s="2"/>
      <c r="AE81" s="2"/>
      <c r="AF81" s="2"/>
      <c r="AG81" s="2"/>
      <c r="AH81" s="2"/>
      <c r="AI81" s="2"/>
      <c r="AJ81" s="1"/>
      <c r="AK81" s="1"/>
      <c r="AL81" s="1"/>
      <c r="AM81" s="1"/>
      <c r="AN81" s="1"/>
      <c r="AO81" s="1"/>
      <c r="AP81" s="1"/>
      <c r="AQ81" s="1"/>
      <c r="AR81" s="1"/>
      <c r="AS81" s="1"/>
      <c r="AT81" s="1"/>
      <c r="AU81" s="1"/>
      <c r="AW81" s="128"/>
      <c r="AX81" s="128"/>
      <c r="AY81" s="2"/>
      <c r="AZ81" s="2"/>
      <c r="BA81" s="2"/>
      <c r="BB81" s="2"/>
      <c r="BC81" s="2"/>
      <c r="BD81" s="2"/>
      <c r="BE81" s="2"/>
      <c r="BF81" s="2"/>
      <c r="BG81" s="2"/>
      <c r="BH81" s="1"/>
      <c r="BI81" s="1"/>
      <c r="BJ81" s="1"/>
      <c r="BK81" s="1"/>
      <c r="BL81" s="1"/>
      <c r="BM81" s="1"/>
      <c r="BN81" s="1"/>
      <c r="BO81" s="1"/>
      <c r="BP81" s="1"/>
      <c r="BQ81" s="1"/>
      <c r="BR81" s="1"/>
      <c r="BS81" s="1"/>
      <c r="BU81" s="128"/>
      <c r="BV81" s="128"/>
      <c r="BW81" s="2"/>
      <c r="BX81" s="2"/>
      <c r="BY81" s="2"/>
      <c r="BZ81" s="2"/>
      <c r="CA81" s="2"/>
      <c r="CB81" s="2"/>
      <c r="CC81" s="2"/>
      <c r="CD81" s="2"/>
      <c r="CE81" s="2"/>
      <c r="CF81" s="1"/>
      <c r="CG81" s="1"/>
      <c r="CH81" s="1"/>
      <c r="CI81" s="1"/>
      <c r="CJ81" s="1"/>
      <c r="CK81" s="1"/>
      <c r="CL81" s="1"/>
      <c r="CM81" s="1"/>
      <c r="CN81" s="1"/>
      <c r="CO81" s="1"/>
      <c r="CP81" s="1"/>
      <c r="CQ81" s="1"/>
      <c r="CS81" s="128"/>
      <c r="CT81" s="128"/>
      <c r="CU81" s="2"/>
      <c r="CV81" s="2"/>
      <c r="CW81" s="2"/>
      <c r="CX81" s="2"/>
      <c r="CY81" s="2"/>
      <c r="CZ81" s="2"/>
      <c r="DA81" s="2"/>
      <c r="DB81" s="2"/>
      <c r="DC81" s="2"/>
      <c r="DD81" s="1"/>
      <c r="DE81" s="1"/>
      <c r="DF81" s="1"/>
      <c r="DG81" s="1"/>
      <c r="DH81" s="1"/>
      <c r="DI81" s="1"/>
      <c r="DJ81" s="1"/>
      <c r="DK81" s="1"/>
      <c r="DL81" s="1"/>
      <c r="DM81" s="1"/>
      <c r="DN81" s="1"/>
      <c r="DO81" s="1"/>
      <c r="DQ81" s="128"/>
      <c r="DR81" s="128"/>
      <c r="DS81" s="2"/>
      <c r="DT81" s="2"/>
      <c r="DU81" s="2"/>
      <c r="DV81" s="2"/>
      <c r="DW81" s="2"/>
      <c r="DX81" s="2"/>
      <c r="DY81" s="2"/>
      <c r="DZ81" s="2"/>
      <c r="EA81" s="2"/>
      <c r="EB81" s="1"/>
      <c r="EC81" s="1"/>
      <c r="ED81" s="1"/>
      <c r="EE81" s="1"/>
      <c r="EF81" s="1"/>
      <c r="EG81" s="1"/>
      <c r="EH81" s="1"/>
      <c r="EI81" s="1"/>
      <c r="EJ81" s="1"/>
      <c r="EK81" s="1"/>
      <c r="EL81" s="1"/>
      <c r="EM81" s="1"/>
      <c r="EO81" s="128"/>
      <c r="EP81" s="128"/>
      <c r="EQ81" s="2"/>
      <c r="ER81" s="2"/>
      <c r="ES81" s="2"/>
      <c r="ET81" s="2"/>
      <c r="EU81" s="2"/>
      <c r="EV81" s="2"/>
      <c r="EW81" s="2"/>
      <c r="EX81" s="2"/>
      <c r="EY81" s="2"/>
      <c r="EZ81" s="1"/>
      <c r="FA81" s="1"/>
      <c r="FB81" s="1"/>
      <c r="FC81" s="1"/>
      <c r="FD81" s="1"/>
      <c r="FE81" s="1"/>
      <c r="FF81" s="1"/>
      <c r="FG81" s="1"/>
      <c r="FH81" s="1"/>
      <c r="FI81" s="1"/>
      <c r="FJ81" s="1"/>
      <c r="FK81" s="1"/>
    </row>
    <row r="82" spans="1:167" ht="14.5">
      <c r="A82" s="128"/>
      <c r="B82" s="128"/>
      <c r="C82" s="2"/>
      <c r="D82" s="2"/>
      <c r="E82" s="2"/>
      <c r="F82" s="2"/>
      <c r="G82" s="2"/>
      <c r="H82" s="2"/>
      <c r="I82" s="2"/>
      <c r="J82" s="2"/>
      <c r="K82" s="2"/>
      <c r="L82" s="1"/>
      <c r="M82" s="1"/>
      <c r="N82" s="1"/>
      <c r="O82" s="1"/>
      <c r="P82" s="1"/>
      <c r="Q82" s="1"/>
      <c r="R82" s="1"/>
      <c r="S82" s="1"/>
      <c r="T82" s="1"/>
      <c r="U82" s="1"/>
      <c r="V82" s="1"/>
      <c r="W82" s="1"/>
      <c r="Y82" s="128"/>
      <c r="Z82" s="128"/>
      <c r="AA82" s="2"/>
      <c r="AB82" s="2"/>
      <c r="AC82" s="2"/>
      <c r="AD82" s="2"/>
      <c r="AE82" s="2"/>
      <c r="AF82" s="2"/>
      <c r="AG82" s="2"/>
      <c r="AH82" s="2"/>
      <c r="AI82" s="2"/>
      <c r="AJ82" s="1"/>
      <c r="AK82" s="1"/>
      <c r="AL82" s="1"/>
      <c r="AM82" s="1"/>
      <c r="AN82" s="1"/>
      <c r="AO82" s="1"/>
      <c r="AP82" s="1"/>
      <c r="AQ82" s="1"/>
      <c r="AR82" s="1"/>
      <c r="AS82" s="1"/>
      <c r="AT82" s="1"/>
      <c r="AU82" s="1"/>
      <c r="AW82" s="128"/>
      <c r="AX82" s="128"/>
      <c r="AY82" s="2"/>
      <c r="AZ82" s="2"/>
      <c r="BA82" s="2"/>
      <c r="BB82" s="2"/>
      <c r="BC82" s="2"/>
      <c r="BD82" s="2"/>
      <c r="BE82" s="2"/>
      <c r="BF82" s="2"/>
      <c r="BG82" s="2"/>
      <c r="BH82" s="1"/>
      <c r="BI82" s="1"/>
      <c r="BJ82" s="1"/>
      <c r="BK82" s="1"/>
      <c r="BL82" s="1"/>
      <c r="BM82" s="1"/>
      <c r="BN82" s="1"/>
      <c r="BO82" s="1"/>
      <c r="BP82" s="1"/>
      <c r="BQ82" s="1"/>
      <c r="BR82" s="1"/>
      <c r="BS82" s="1"/>
      <c r="BU82" s="128"/>
      <c r="BV82" s="128"/>
      <c r="BW82" s="2"/>
      <c r="BX82" s="2"/>
      <c r="BY82" s="2"/>
      <c r="BZ82" s="2"/>
      <c r="CA82" s="2"/>
      <c r="CB82" s="2"/>
      <c r="CC82" s="2"/>
      <c r="CD82" s="2"/>
      <c r="CE82" s="2"/>
      <c r="CF82" s="1"/>
      <c r="CG82" s="1"/>
      <c r="CH82" s="1"/>
      <c r="CI82" s="1"/>
      <c r="CJ82" s="1"/>
      <c r="CK82" s="1"/>
      <c r="CL82" s="1"/>
      <c r="CM82" s="1"/>
      <c r="CN82" s="1"/>
      <c r="CO82" s="1"/>
      <c r="CP82" s="1"/>
      <c r="CQ82" s="1"/>
      <c r="CS82" s="128"/>
      <c r="CT82" s="128"/>
      <c r="CU82" s="2"/>
      <c r="CV82" s="2"/>
      <c r="CW82" s="2"/>
      <c r="CX82" s="2"/>
      <c r="CY82" s="2"/>
      <c r="CZ82" s="2"/>
      <c r="DA82" s="2"/>
      <c r="DB82" s="2"/>
      <c r="DC82" s="2"/>
      <c r="DD82" s="1"/>
      <c r="DE82" s="1"/>
      <c r="DF82" s="1"/>
      <c r="DG82" s="1"/>
      <c r="DH82" s="1"/>
      <c r="DI82" s="1"/>
      <c r="DJ82" s="1"/>
      <c r="DK82" s="1"/>
      <c r="DL82" s="1"/>
      <c r="DM82" s="1"/>
      <c r="DN82" s="1"/>
      <c r="DO82" s="1"/>
      <c r="DQ82" s="128"/>
      <c r="DR82" s="128"/>
      <c r="DS82" s="2"/>
      <c r="DT82" s="2"/>
      <c r="DU82" s="2"/>
      <c r="DV82" s="2"/>
      <c r="DW82" s="2"/>
      <c r="DX82" s="2"/>
      <c r="DY82" s="2"/>
      <c r="DZ82" s="2"/>
      <c r="EA82" s="2"/>
      <c r="EB82" s="1"/>
      <c r="EC82" s="1"/>
      <c r="ED82" s="1"/>
      <c r="EE82" s="1"/>
      <c r="EF82" s="1"/>
      <c r="EG82" s="1"/>
      <c r="EH82" s="1"/>
      <c r="EI82" s="1"/>
      <c r="EJ82" s="1"/>
      <c r="EK82" s="1"/>
      <c r="EL82" s="1"/>
      <c r="EM82" s="1"/>
      <c r="EO82" s="128"/>
      <c r="EP82" s="128"/>
      <c r="EQ82" s="2"/>
      <c r="ER82" s="2"/>
      <c r="ES82" s="2"/>
      <c r="ET82" s="2"/>
      <c r="EU82" s="2"/>
      <c r="EV82" s="2"/>
      <c r="EW82" s="2"/>
      <c r="EX82" s="2"/>
      <c r="EY82" s="2"/>
      <c r="EZ82" s="1"/>
      <c r="FA82" s="1"/>
      <c r="FB82" s="1"/>
      <c r="FC82" s="1"/>
      <c r="FD82" s="1"/>
      <c r="FE82" s="1"/>
      <c r="FF82" s="1"/>
      <c r="FG82" s="1"/>
      <c r="FH82" s="1"/>
      <c r="FI82" s="1"/>
      <c r="FJ82" s="1"/>
      <c r="FK82" s="1"/>
    </row>
    <row r="83" spans="1:167" ht="14.5">
      <c r="A83" s="128"/>
      <c r="B83" s="128"/>
      <c r="C83" s="2"/>
      <c r="D83" s="2"/>
      <c r="E83" s="2"/>
      <c r="F83" s="2"/>
      <c r="G83" s="2"/>
      <c r="H83" s="2"/>
      <c r="I83" s="2"/>
      <c r="J83" s="2"/>
      <c r="K83" s="2"/>
      <c r="L83" s="1"/>
      <c r="M83" s="1"/>
      <c r="N83" s="1"/>
      <c r="O83" s="1"/>
      <c r="P83" s="1"/>
      <c r="Q83" s="1"/>
      <c r="R83" s="1"/>
      <c r="S83" s="1"/>
      <c r="T83" s="1"/>
      <c r="U83" s="1"/>
      <c r="V83" s="1"/>
      <c r="W83" s="1"/>
      <c r="Y83" s="128"/>
      <c r="Z83" s="128"/>
      <c r="AA83" s="2"/>
      <c r="AB83" s="2"/>
      <c r="AC83" s="2"/>
      <c r="AD83" s="2"/>
      <c r="AE83" s="2"/>
      <c r="AF83" s="2"/>
      <c r="AG83" s="2"/>
      <c r="AH83" s="2"/>
      <c r="AI83" s="2"/>
      <c r="AJ83" s="1"/>
      <c r="AK83" s="1"/>
      <c r="AL83" s="1"/>
      <c r="AM83" s="1"/>
      <c r="AN83" s="1"/>
      <c r="AO83" s="1"/>
      <c r="AP83" s="1"/>
      <c r="AQ83" s="1"/>
      <c r="AR83" s="1"/>
      <c r="AS83" s="1"/>
      <c r="AT83" s="1"/>
      <c r="AU83" s="1"/>
      <c r="AW83" s="128"/>
      <c r="AX83" s="128"/>
      <c r="AY83" s="2"/>
      <c r="AZ83" s="2"/>
      <c r="BA83" s="2"/>
      <c r="BB83" s="2"/>
      <c r="BC83" s="2"/>
      <c r="BD83" s="2"/>
      <c r="BE83" s="2"/>
      <c r="BF83" s="2"/>
      <c r="BG83" s="2"/>
      <c r="BH83" s="1"/>
      <c r="BI83" s="1"/>
      <c r="BJ83" s="1"/>
      <c r="BK83" s="1"/>
      <c r="BL83" s="1"/>
      <c r="BM83" s="1"/>
      <c r="BN83" s="1"/>
      <c r="BO83" s="1"/>
      <c r="BP83" s="1"/>
      <c r="BQ83" s="1"/>
      <c r="BR83" s="1"/>
      <c r="BS83" s="1"/>
      <c r="BU83" s="128"/>
      <c r="BV83" s="128"/>
      <c r="BW83" s="2"/>
      <c r="BX83" s="2"/>
      <c r="BY83" s="2"/>
      <c r="BZ83" s="2"/>
      <c r="CA83" s="2"/>
      <c r="CB83" s="2"/>
      <c r="CC83" s="2"/>
      <c r="CD83" s="2"/>
      <c r="CE83" s="2"/>
      <c r="CF83" s="1"/>
      <c r="CG83" s="1"/>
      <c r="CH83" s="1"/>
      <c r="CI83" s="1"/>
      <c r="CJ83" s="1"/>
      <c r="CK83" s="1"/>
      <c r="CL83" s="1"/>
      <c r="CM83" s="1"/>
      <c r="CN83" s="1"/>
      <c r="CO83" s="1"/>
      <c r="CP83" s="1"/>
      <c r="CQ83" s="1"/>
      <c r="CS83" s="128"/>
      <c r="CT83" s="128"/>
      <c r="CU83" s="2"/>
      <c r="CV83" s="2"/>
      <c r="CW83" s="2"/>
      <c r="CX83" s="2"/>
      <c r="CY83" s="2"/>
      <c r="CZ83" s="2"/>
      <c r="DA83" s="2"/>
      <c r="DB83" s="2"/>
      <c r="DC83" s="2"/>
      <c r="DD83" s="1"/>
      <c r="DE83" s="1"/>
      <c r="DF83" s="1"/>
      <c r="DG83" s="1"/>
      <c r="DH83" s="1"/>
      <c r="DI83" s="1"/>
      <c r="DJ83" s="1"/>
      <c r="DK83" s="1"/>
      <c r="DL83" s="1"/>
      <c r="DM83" s="1"/>
      <c r="DN83" s="1"/>
      <c r="DO83" s="1"/>
      <c r="DQ83" s="128"/>
      <c r="DR83" s="128"/>
      <c r="DS83" s="2"/>
      <c r="DT83" s="2"/>
      <c r="DU83" s="2"/>
      <c r="DV83" s="2"/>
      <c r="DW83" s="2"/>
      <c r="DX83" s="2"/>
      <c r="DY83" s="2"/>
      <c r="DZ83" s="2"/>
      <c r="EA83" s="2"/>
      <c r="EB83" s="1"/>
      <c r="EC83" s="1"/>
      <c r="ED83" s="1"/>
      <c r="EE83" s="1"/>
      <c r="EF83" s="1"/>
      <c r="EG83" s="1"/>
      <c r="EH83" s="1"/>
      <c r="EI83" s="1"/>
      <c r="EJ83" s="1"/>
      <c r="EK83" s="1"/>
      <c r="EL83" s="1"/>
      <c r="EM83" s="1"/>
      <c r="EO83" s="128"/>
      <c r="EP83" s="128"/>
      <c r="EQ83" s="2"/>
      <c r="ER83" s="2"/>
      <c r="ES83" s="2"/>
      <c r="ET83" s="2"/>
      <c r="EU83" s="2"/>
      <c r="EV83" s="2"/>
      <c r="EW83" s="2"/>
      <c r="EX83" s="2"/>
      <c r="EY83" s="2"/>
      <c r="EZ83" s="1"/>
      <c r="FA83" s="1"/>
      <c r="FB83" s="1"/>
      <c r="FC83" s="1"/>
      <c r="FD83" s="1"/>
      <c r="FE83" s="1"/>
      <c r="FF83" s="1"/>
      <c r="FG83" s="1"/>
      <c r="FH83" s="1"/>
      <c r="FI83" s="1"/>
      <c r="FJ83" s="1"/>
      <c r="FK83" s="1"/>
    </row>
    <row r="84" spans="1:167" ht="14.5">
      <c r="A84" s="128"/>
      <c r="B84" s="128"/>
      <c r="C84" s="2"/>
      <c r="D84" s="2"/>
      <c r="E84" s="2"/>
      <c r="F84" s="2"/>
      <c r="G84" s="2"/>
      <c r="H84" s="2"/>
      <c r="I84" s="2"/>
      <c r="J84" s="2"/>
      <c r="K84" s="2"/>
      <c r="L84" s="1"/>
      <c r="M84" s="1"/>
      <c r="N84" s="1"/>
      <c r="O84" s="1"/>
      <c r="P84" s="1"/>
      <c r="Q84" s="1"/>
      <c r="R84" s="1"/>
      <c r="S84" s="1"/>
      <c r="T84" s="1"/>
      <c r="U84" s="1"/>
      <c r="V84" s="1"/>
      <c r="W84" s="1"/>
      <c r="Y84" s="128"/>
      <c r="Z84" s="128"/>
      <c r="AA84" s="2"/>
      <c r="AB84" s="2"/>
      <c r="AC84" s="2"/>
      <c r="AD84" s="2"/>
      <c r="AE84" s="2"/>
      <c r="AF84" s="2"/>
      <c r="AG84" s="2"/>
      <c r="AH84" s="2"/>
      <c r="AI84" s="2"/>
      <c r="AJ84" s="1"/>
      <c r="AK84" s="1"/>
      <c r="AL84" s="1"/>
      <c r="AM84" s="1"/>
      <c r="AN84" s="1"/>
      <c r="AO84" s="1"/>
      <c r="AP84" s="1"/>
      <c r="AQ84" s="1"/>
      <c r="AR84" s="1"/>
      <c r="AS84" s="1"/>
      <c r="AT84" s="1"/>
      <c r="AU84" s="1"/>
      <c r="AW84" s="128"/>
      <c r="AX84" s="128"/>
      <c r="AY84" s="2"/>
      <c r="AZ84" s="2"/>
      <c r="BA84" s="2"/>
      <c r="BB84" s="2"/>
      <c r="BC84" s="2"/>
      <c r="BD84" s="2"/>
      <c r="BE84" s="2"/>
      <c r="BF84" s="2"/>
      <c r="BG84" s="2"/>
      <c r="BH84" s="1"/>
      <c r="BI84" s="1"/>
      <c r="BJ84" s="1"/>
      <c r="BK84" s="1"/>
      <c r="BL84" s="1"/>
      <c r="BM84" s="1"/>
      <c r="BN84" s="1"/>
      <c r="BO84" s="1"/>
      <c r="BP84" s="1"/>
      <c r="BQ84" s="1"/>
      <c r="BR84" s="1"/>
      <c r="BS84" s="1"/>
      <c r="BU84" s="128"/>
      <c r="BV84" s="128"/>
      <c r="BW84" s="2"/>
      <c r="BX84" s="2"/>
      <c r="BY84" s="2"/>
      <c r="BZ84" s="2"/>
      <c r="CA84" s="2"/>
      <c r="CB84" s="2"/>
      <c r="CC84" s="2"/>
      <c r="CD84" s="2"/>
      <c r="CE84" s="2"/>
      <c r="CF84" s="1"/>
      <c r="CG84" s="1"/>
      <c r="CH84" s="1"/>
      <c r="CI84" s="1"/>
      <c r="CJ84" s="1"/>
      <c r="CK84" s="1"/>
      <c r="CL84" s="1"/>
      <c r="CM84" s="1"/>
      <c r="CN84" s="1"/>
      <c r="CO84" s="1"/>
      <c r="CP84" s="1"/>
      <c r="CQ84" s="1"/>
      <c r="CS84" s="128"/>
      <c r="CT84" s="128"/>
      <c r="CU84" s="2"/>
      <c r="CV84" s="2"/>
      <c r="CW84" s="2"/>
      <c r="CX84" s="2"/>
      <c r="CY84" s="2"/>
      <c r="CZ84" s="2"/>
      <c r="DA84" s="2"/>
      <c r="DB84" s="2"/>
      <c r="DC84" s="2"/>
      <c r="DD84" s="1"/>
      <c r="DE84" s="1"/>
      <c r="DF84" s="1"/>
      <c r="DG84" s="1"/>
      <c r="DH84" s="1"/>
      <c r="DI84" s="1"/>
      <c r="DJ84" s="1"/>
      <c r="DK84" s="1"/>
      <c r="DL84" s="1"/>
      <c r="DM84" s="1"/>
      <c r="DN84" s="1"/>
      <c r="DO84" s="1"/>
      <c r="DQ84" s="128"/>
      <c r="DR84" s="128"/>
      <c r="DS84" s="2"/>
      <c r="DT84" s="2"/>
      <c r="DU84" s="2"/>
      <c r="DV84" s="2"/>
      <c r="DW84" s="2"/>
      <c r="DX84" s="2"/>
      <c r="DY84" s="2"/>
      <c r="DZ84" s="2"/>
      <c r="EA84" s="2"/>
      <c r="EB84" s="1"/>
      <c r="EC84" s="1"/>
      <c r="ED84" s="1"/>
      <c r="EE84" s="1"/>
      <c r="EF84" s="1"/>
      <c r="EG84" s="1"/>
      <c r="EH84" s="1"/>
      <c r="EI84" s="1"/>
      <c r="EJ84" s="1"/>
      <c r="EK84" s="1"/>
      <c r="EL84" s="1"/>
      <c r="EM84" s="1"/>
      <c r="EO84" s="128"/>
      <c r="EP84" s="128"/>
      <c r="EQ84" s="2"/>
      <c r="ER84" s="2"/>
      <c r="ES84" s="2"/>
      <c r="ET84" s="2"/>
      <c r="EU84" s="2"/>
      <c r="EV84" s="2"/>
      <c r="EW84" s="2"/>
      <c r="EX84" s="2"/>
      <c r="EY84" s="2"/>
      <c r="EZ84" s="1"/>
      <c r="FA84" s="1"/>
      <c r="FB84" s="1"/>
      <c r="FC84" s="1"/>
      <c r="FD84" s="1"/>
      <c r="FE84" s="1"/>
      <c r="FF84" s="1"/>
      <c r="FG84" s="1"/>
      <c r="FH84" s="1"/>
      <c r="FI84" s="1"/>
      <c r="FJ84" s="1"/>
      <c r="FK84" s="1"/>
    </row>
    <row r="85" spans="1:167" ht="14.5">
      <c r="A85" s="128"/>
      <c r="B85" s="128"/>
      <c r="C85" s="2"/>
      <c r="D85" s="2"/>
      <c r="E85" s="2"/>
      <c r="F85" s="2"/>
      <c r="G85" s="2"/>
      <c r="H85" s="2"/>
      <c r="I85" s="2"/>
      <c r="J85" s="2"/>
      <c r="K85" s="2"/>
      <c r="L85" s="1"/>
      <c r="M85" s="1"/>
      <c r="N85" s="1"/>
      <c r="O85" s="1"/>
      <c r="P85" s="1"/>
      <c r="Q85" s="1"/>
      <c r="R85" s="1"/>
      <c r="S85" s="1"/>
      <c r="T85" s="1"/>
      <c r="U85" s="1"/>
      <c r="V85" s="1"/>
      <c r="W85" s="1"/>
      <c r="Y85" s="128"/>
      <c r="Z85" s="128"/>
      <c r="AA85" s="2"/>
      <c r="AB85" s="2"/>
      <c r="AC85" s="2"/>
      <c r="AD85" s="2"/>
      <c r="AE85" s="2"/>
      <c r="AF85" s="2"/>
      <c r="AG85" s="2"/>
      <c r="AH85" s="2"/>
      <c r="AI85" s="2"/>
      <c r="AJ85" s="1"/>
      <c r="AK85" s="1"/>
      <c r="AL85" s="1"/>
      <c r="AM85" s="1"/>
      <c r="AN85" s="1"/>
      <c r="AO85" s="1"/>
      <c r="AP85" s="1"/>
      <c r="AQ85" s="1"/>
      <c r="AR85" s="1"/>
      <c r="AS85" s="1"/>
      <c r="AT85" s="1"/>
      <c r="AU85" s="1"/>
      <c r="AW85" s="128"/>
      <c r="AX85" s="128"/>
      <c r="AY85" s="2"/>
      <c r="AZ85" s="2"/>
      <c r="BA85" s="2"/>
      <c r="BB85" s="2"/>
      <c r="BC85" s="2"/>
      <c r="BD85" s="2"/>
      <c r="BE85" s="2"/>
      <c r="BF85" s="2"/>
      <c r="BG85" s="2"/>
      <c r="BH85" s="1"/>
      <c r="BI85" s="1"/>
      <c r="BJ85" s="1"/>
      <c r="BK85" s="1"/>
      <c r="BL85" s="1"/>
      <c r="BM85" s="1"/>
      <c r="BN85" s="1"/>
      <c r="BO85" s="1"/>
      <c r="BP85" s="1"/>
      <c r="BQ85" s="1"/>
      <c r="BR85" s="1"/>
      <c r="BS85" s="1"/>
      <c r="BU85" s="128"/>
      <c r="BV85" s="128"/>
      <c r="BW85" s="2"/>
      <c r="BX85" s="2"/>
      <c r="BY85" s="2"/>
      <c r="BZ85" s="2"/>
      <c r="CA85" s="2"/>
      <c r="CB85" s="2"/>
      <c r="CC85" s="2"/>
      <c r="CD85" s="2"/>
      <c r="CE85" s="2"/>
      <c r="CF85" s="1"/>
      <c r="CG85" s="1"/>
      <c r="CH85" s="1"/>
      <c r="CI85" s="1"/>
      <c r="CJ85" s="1"/>
      <c r="CK85" s="1"/>
      <c r="CL85" s="1"/>
      <c r="CM85" s="1"/>
      <c r="CN85" s="1"/>
      <c r="CO85" s="1"/>
      <c r="CP85" s="1"/>
      <c r="CQ85" s="1"/>
      <c r="CS85" s="128"/>
      <c r="CT85" s="128"/>
      <c r="CU85" s="2"/>
      <c r="CV85" s="2"/>
      <c r="CW85" s="2"/>
      <c r="CX85" s="2"/>
      <c r="CY85" s="2"/>
      <c r="CZ85" s="2"/>
      <c r="DA85" s="2"/>
      <c r="DB85" s="2"/>
      <c r="DC85" s="2"/>
      <c r="DD85" s="1"/>
      <c r="DE85" s="1"/>
      <c r="DF85" s="1"/>
      <c r="DG85" s="1"/>
      <c r="DH85" s="1"/>
      <c r="DI85" s="1"/>
      <c r="DJ85" s="1"/>
      <c r="DK85" s="1"/>
      <c r="DL85" s="1"/>
      <c r="DM85" s="1"/>
      <c r="DN85" s="1"/>
      <c r="DO85" s="1"/>
      <c r="DQ85" s="128"/>
      <c r="DR85" s="128"/>
      <c r="DS85" s="2"/>
      <c r="DT85" s="2"/>
      <c r="DU85" s="2"/>
      <c r="DV85" s="2"/>
      <c r="DW85" s="2"/>
      <c r="DX85" s="2"/>
      <c r="DY85" s="2"/>
      <c r="DZ85" s="2"/>
      <c r="EA85" s="2"/>
      <c r="EB85" s="1"/>
      <c r="EC85" s="1"/>
      <c r="ED85" s="1"/>
      <c r="EE85" s="1"/>
      <c r="EF85" s="1"/>
      <c r="EG85" s="1"/>
      <c r="EH85" s="1"/>
      <c r="EI85" s="1"/>
      <c r="EJ85" s="1"/>
      <c r="EK85" s="1"/>
      <c r="EL85" s="1"/>
      <c r="EM85" s="1"/>
      <c r="EO85" s="128"/>
      <c r="EP85" s="128"/>
      <c r="EQ85" s="2"/>
      <c r="ER85" s="2"/>
      <c r="ES85" s="2"/>
      <c r="ET85" s="2"/>
      <c r="EU85" s="2"/>
      <c r="EV85" s="2"/>
      <c r="EW85" s="2"/>
      <c r="EX85" s="2"/>
      <c r="EY85" s="2"/>
      <c r="EZ85" s="1"/>
      <c r="FA85" s="1"/>
      <c r="FB85" s="1"/>
      <c r="FC85" s="1"/>
      <c r="FD85" s="1"/>
      <c r="FE85" s="1"/>
      <c r="FF85" s="1"/>
      <c r="FG85" s="1"/>
      <c r="FH85" s="1"/>
      <c r="FI85" s="1"/>
      <c r="FJ85" s="1"/>
      <c r="FK85" s="1"/>
    </row>
    <row r="86" spans="1:167" ht="14.5">
      <c r="A86" s="128"/>
      <c r="B86" s="128"/>
      <c r="C86" s="2"/>
      <c r="D86" s="2"/>
      <c r="E86" s="2"/>
      <c r="F86" s="2"/>
      <c r="G86" s="2"/>
      <c r="H86" s="2"/>
      <c r="I86" s="2"/>
      <c r="J86" s="2"/>
      <c r="K86" s="2"/>
      <c r="L86" s="1"/>
      <c r="M86" s="1"/>
      <c r="N86" s="1"/>
      <c r="O86" s="1"/>
      <c r="P86" s="1"/>
      <c r="Q86" s="1"/>
      <c r="R86" s="1"/>
      <c r="S86" s="1"/>
      <c r="T86" s="1"/>
      <c r="U86" s="1"/>
      <c r="V86" s="1"/>
      <c r="W86" s="1"/>
      <c r="Y86" s="128"/>
      <c r="Z86" s="128"/>
      <c r="AA86" s="2"/>
      <c r="AB86" s="2"/>
      <c r="AC86" s="2"/>
      <c r="AD86" s="2"/>
      <c r="AE86" s="2"/>
      <c r="AF86" s="2"/>
      <c r="AG86" s="2"/>
      <c r="AH86" s="2"/>
      <c r="AI86" s="2"/>
      <c r="AJ86" s="1"/>
      <c r="AK86" s="1"/>
      <c r="AL86" s="1"/>
      <c r="AM86" s="1"/>
      <c r="AN86" s="1"/>
      <c r="AO86" s="1"/>
      <c r="AP86" s="1"/>
      <c r="AQ86" s="1"/>
      <c r="AR86" s="1"/>
      <c r="AS86" s="1"/>
      <c r="AT86" s="1"/>
      <c r="AU86" s="1"/>
      <c r="AW86" s="128"/>
      <c r="AX86" s="128"/>
      <c r="AY86" s="2"/>
      <c r="AZ86" s="2"/>
      <c r="BA86" s="2"/>
      <c r="BB86" s="2"/>
      <c r="BC86" s="2"/>
      <c r="BD86" s="2"/>
      <c r="BE86" s="2"/>
      <c r="BF86" s="2"/>
      <c r="BG86" s="2"/>
      <c r="BH86" s="1"/>
      <c r="BI86" s="1"/>
      <c r="BJ86" s="1"/>
      <c r="BK86" s="1"/>
      <c r="BL86" s="1"/>
      <c r="BM86" s="1"/>
      <c r="BN86" s="1"/>
      <c r="BO86" s="1"/>
      <c r="BP86" s="1"/>
      <c r="BQ86" s="1"/>
      <c r="BR86" s="1"/>
      <c r="BS86" s="1"/>
      <c r="BU86" s="128"/>
      <c r="BV86" s="128"/>
      <c r="BW86" s="2"/>
      <c r="BX86" s="2"/>
      <c r="BY86" s="2"/>
      <c r="BZ86" s="2"/>
      <c r="CA86" s="2"/>
      <c r="CB86" s="2"/>
      <c r="CC86" s="2"/>
      <c r="CD86" s="2"/>
      <c r="CE86" s="2"/>
      <c r="CF86" s="1"/>
      <c r="CG86" s="1"/>
      <c r="CH86" s="1"/>
      <c r="CI86" s="1"/>
      <c r="CJ86" s="1"/>
      <c r="CK86" s="1"/>
      <c r="CL86" s="1"/>
      <c r="CM86" s="1"/>
      <c r="CN86" s="1"/>
      <c r="CO86" s="1"/>
      <c r="CP86" s="1"/>
      <c r="CQ86" s="1"/>
      <c r="CS86" s="128"/>
      <c r="CT86" s="128"/>
      <c r="CU86" s="2"/>
      <c r="CV86" s="2"/>
      <c r="CW86" s="2"/>
      <c r="CX86" s="2"/>
      <c r="CY86" s="2"/>
      <c r="CZ86" s="2"/>
      <c r="DA86" s="2"/>
      <c r="DB86" s="2"/>
      <c r="DC86" s="2"/>
      <c r="DD86" s="1"/>
      <c r="DE86" s="1"/>
      <c r="DF86" s="1"/>
      <c r="DG86" s="1"/>
      <c r="DH86" s="1"/>
      <c r="DI86" s="1"/>
      <c r="DJ86" s="1"/>
      <c r="DK86" s="1"/>
      <c r="DL86" s="1"/>
      <c r="DM86" s="1"/>
      <c r="DN86" s="1"/>
      <c r="DO86" s="1"/>
      <c r="DQ86" s="128"/>
      <c r="DR86" s="128"/>
      <c r="DS86" s="2"/>
      <c r="DT86" s="2"/>
      <c r="DU86" s="2"/>
      <c r="DV86" s="2"/>
      <c r="DW86" s="2"/>
      <c r="DX86" s="2"/>
      <c r="DY86" s="2"/>
      <c r="DZ86" s="2"/>
      <c r="EA86" s="2"/>
      <c r="EB86" s="1"/>
      <c r="EC86" s="1"/>
      <c r="ED86" s="1"/>
      <c r="EE86" s="1"/>
      <c r="EF86" s="1"/>
      <c r="EG86" s="1"/>
      <c r="EH86" s="1"/>
      <c r="EI86" s="1"/>
      <c r="EJ86" s="1"/>
      <c r="EK86" s="1"/>
      <c r="EL86" s="1"/>
      <c r="EM86" s="1"/>
      <c r="EO86" s="128"/>
      <c r="EP86" s="128"/>
      <c r="EQ86" s="2"/>
      <c r="ER86" s="2"/>
      <c r="ES86" s="2"/>
      <c r="ET86" s="2"/>
      <c r="EU86" s="2"/>
      <c r="EV86" s="2"/>
      <c r="EW86" s="2"/>
      <c r="EX86" s="2"/>
      <c r="EY86" s="2"/>
      <c r="EZ86" s="1"/>
      <c r="FA86" s="1"/>
      <c r="FB86" s="1"/>
      <c r="FC86" s="1"/>
      <c r="FD86" s="1"/>
      <c r="FE86" s="1"/>
      <c r="FF86" s="1"/>
      <c r="FG86" s="1"/>
      <c r="FH86" s="1"/>
      <c r="FI86" s="1"/>
      <c r="FJ86" s="1"/>
      <c r="FK86" s="1"/>
    </row>
    <row r="87" spans="1:167" ht="14.5">
      <c r="A87" s="128"/>
      <c r="B87" s="128"/>
      <c r="C87" s="2"/>
      <c r="D87" s="2"/>
      <c r="E87" s="2"/>
      <c r="F87" s="2"/>
      <c r="G87" s="2"/>
      <c r="H87" s="2"/>
      <c r="I87" s="2"/>
      <c r="J87" s="2"/>
      <c r="K87" s="2"/>
      <c r="L87" s="1"/>
      <c r="M87" s="1"/>
      <c r="N87" s="1"/>
      <c r="O87" s="1"/>
      <c r="P87" s="1"/>
      <c r="Q87" s="1"/>
      <c r="R87" s="1"/>
      <c r="S87" s="1"/>
      <c r="T87" s="1"/>
      <c r="U87" s="1"/>
      <c r="V87" s="1"/>
      <c r="W87" s="1"/>
      <c r="Y87" s="128"/>
      <c r="Z87" s="128"/>
      <c r="AA87" s="2"/>
      <c r="AB87" s="2"/>
      <c r="AC87" s="2"/>
      <c r="AD87" s="2"/>
      <c r="AE87" s="2"/>
      <c r="AF87" s="2"/>
      <c r="AG87" s="2"/>
      <c r="AH87" s="2"/>
      <c r="AI87" s="2"/>
      <c r="AJ87" s="1"/>
      <c r="AK87" s="1"/>
      <c r="AL87" s="1"/>
      <c r="AM87" s="1"/>
      <c r="AN87" s="1"/>
      <c r="AO87" s="1"/>
      <c r="AP87" s="1"/>
      <c r="AQ87" s="1"/>
      <c r="AR87" s="1"/>
      <c r="AS87" s="1"/>
      <c r="AT87" s="1"/>
      <c r="AU87" s="1"/>
      <c r="AW87" s="128"/>
      <c r="AX87" s="128"/>
      <c r="AY87" s="2"/>
      <c r="AZ87" s="2"/>
      <c r="BA87" s="2"/>
      <c r="BB87" s="2"/>
      <c r="BC87" s="2"/>
      <c r="BD87" s="2"/>
      <c r="BE87" s="2"/>
      <c r="BF87" s="2"/>
      <c r="BG87" s="2"/>
      <c r="BH87" s="1"/>
      <c r="BI87" s="1"/>
      <c r="BJ87" s="1"/>
      <c r="BK87" s="1"/>
      <c r="BL87" s="1"/>
      <c r="BM87" s="1"/>
      <c r="BN87" s="1"/>
      <c r="BO87" s="1"/>
      <c r="BP87" s="1"/>
      <c r="BQ87" s="1"/>
      <c r="BR87" s="1"/>
      <c r="BS87" s="1"/>
      <c r="BU87" s="128"/>
      <c r="BV87" s="128"/>
      <c r="BW87" s="2"/>
      <c r="BX87" s="2"/>
      <c r="BY87" s="2"/>
      <c r="BZ87" s="2"/>
      <c r="CA87" s="2"/>
      <c r="CB87" s="2"/>
      <c r="CC87" s="2"/>
      <c r="CD87" s="2"/>
      <c r="CE87" s="2"/>
      <c r="CF87" s="1"/>
      <c r="CG87" s="1"/>
      <c r="CH87" s="1"/>
      <c r="CI87" s="1"/>
      <c r="CJ87" s="1"/>
      <c r="CK87" s="1"/>
      <c r="CL87" s="1"/>
      <c r="CM87" s="1"/>
      <c r="CN87" s="1"/>
      <c r="CO87" s="1"/>
      <c r="CP87" s="1"/>
      <c r="CQ87" s="1"/>
      <c r="CS87" s="128"/>
      <c r="CT87" s="128"/>
      <c r="CU87" s="2"/>
      <c r="CV87" s="2"/>
      <c r="CW87" s="2"/>
      <c r="CX87" s="2"/>
      <c r="CY87" s="2"/>
      <c r="CZ87" s="2"/>
      <c r="DA87" s="2"/>
      <c r="DB87" s="2"/>
      <c r="DC87" s="2"/>
      <c r="DD87" s="1"/>
      <c r="DE87" s="1"/>
      <c r="DF87" s="1"/>
      <c r="DG87" s="1"/>
      <c r="DH87" s="1"/>
      <c r="DI87" s="1"/>
      <c r="DJ87" s="1"/>
      <c r="DK87" s="1"/>
      <c r="DL87" s="1"/>
      <c r="DM87" s="1"/>
      <c r="DN87" s="1"/>
      <c r="DO87" s="1"/>
      <c r="DQ87" s="128"/>
      <c r="DR87" s="128"/>
      <c r="DS87" s="2"/>
      <c r="DT87" s="2"/>
      <c r="DU87" s="2"/>
      <c r="DV87" s="2"/>
      <c r="DW87" s="2"/>
      <c r="DX87" s="2"/>
      <c r="DY87" s="2"/>
      <c r="DZ87" s="2"/>
      <c r="EA87" s="2"/>
      <c r="EB87" s="1"/>
      <c r="EC87" s="1"/>
      <c r="ED87" s="1"/>
      <c r="EE87" s="1"/>
      <c r="EF87" s="1"/>
      <c r="EG87" s="1"/>
      <c r="EH87" s="1"/>
      <c r="EI87" s="1"/>
      <c r="EJ87" s="1"/>
      <c r="EK87" s="1"/>
      <c r="EL87" s="1"/>
      <c r="EM87" s="1"/>
      <c r="EO87" s="128"/>
      <c r="EP87" s="128"/>
      <c r="EQ87" s="2"/>
      <c r="ER87" s="2"/>
      <c r="ES87" s="2"/>
      <c r="ET87" s="2"/>
      <c r="EU87" s="2"/>
      <c r="EV87" s="2"/>
      <c r="EW87" s="2"/>
      <c r="EX87" s="2"/>
      <c r="EY87" s="2"/>
      <c r="EZ87" s="1"/>
      <c r="FA87" s="1"/>
      <c r="FB87" s="1"/>
      <c r="FC87" s="1"/>
      <c r="FD87" s="1"/>
      <c r="FE87" s="1"/>
      <c r="FF87" s="1"/>
      <c r="FG87" s="1"/>
      <c r="FH87" s="1"/>
      <c r="FI87" s="1"/>
      <c r="FJ87" s="1"/>
      <c r="FK87" s="1"/>
    </row>
    <row r="88" spans="1:167" ht="14.5">
      <c r="A88" s="128"/>
      <c r="B88" s="128"/>
      <c r="C88" s="2"/>
      <c r="D88" s="2"/>
      <c r="E88" s="2"/>
      <c r="F88" s="2"/>
      <c r="G88" s="2"/>
      <c r="H88" s="2"/>
      <c r="I88" s="2"/>
      <c r="J88" s="2"/>
      <c r="K88" s="1"/>
      <c r="L88" s="1"/>
      <c r="M88" s="1"/>
      <c r="N88" s="1"/>
      <c r="O88" s="1"/>
      <c r="P88" s="1"/>
      <c r="Q88" s="1"/>
      <c r="R88" s="1"/>
      <c r="S88" s="1"/>
      <c r="T88" s="1"/>
      <c r="U88" s="1"/>
      <c r="V88" s="1"/>
      <c r="W88" s="1"/>
      <c r="Y88" s="128"/>
      <c r="Z88" s="128"/>
      <c r="AA88" s="2"/>
      <c r="AB88" s="2"/>
      <c r="AC88" s="2"/>
      <c r="AD88" s="2"/>
      <c r="AE88" s="2"/>
      <c r="AF88" s="2"/>
      <c r="AG88" s="2"/>
      <c r="AH88" s="2"/>
      <c r="AI88" s="1"/>
      <c r="AJ88" s="1"/>
      <c r="AK88" s="1"/>
      <c r="AL88" s="1"/>
      <c r="AM88" s="1"/>
      <c r="AN88" s="1"/>
      <c r="AO88" s="1"/>
      <c r="AP88" s="1"/>
      <c r="AQ88" s="1"/>
      <c r="AR88" s="1"/>
      <c r="AS88" s="1"/>
      <c r="AT88" s="1"/>
      <c r="AU88" s="1"/>
      <c r="AW88" s="128"/>
      <c r="AX88" s="128"/>
      <c r="AY88" s="2"/>
      <c r="AZ88" s="2"/>
      <c r="BA88" s="2"/>
      <c r="BB88" s="2"/>
      <c r="BC88" s="2"/>
      <c r="BD88" s="2"/>
      <c r="BE88" s="2"/>
      <c r="BF88" s="2"/>
      <c r="BG88" s="1"/>
      <c r="BH88" s="1"/>
      <c r="BI88" s="1"/>
      <c r="BJ88" s="1"/>
      <c r="BK88" s="1"/>
      <c r="BL88" s="1"/>
      <c r="BM88" s="1"/>
      <c r="BN88" s="1"/>
      <c r="BO88" s="1"/>
      <c r="BP88" s="1"/>
      <c r="BQ88" s="1"/>
      <c r="BR88" s="1"/>
      <c r="BS88" s="1"/>
      <c r="BU88" s="128"/>
      <c r="BV88" s="128"/>
      <c r="BW88" s="2"/>
      <c r="BX88" s="2"/>
      <c r="BY88" s="2"/>
      <c r="BZ88" s="2"/>
      <c r="CA88" s="2"/>
      <c r="CB88" s="2"/>
      <c r="CC88" s="2"/>
      <c r="CD88" s="2"/>
      <c r="CE88" s="1"/>
      <c r="CF88" s="1"/>
      <c r="CG88" s="1"/>
      <c r="CH88" s="1"/>
      <c r="CI88" s="1"/>
      <c r="CJ88" s="1"/>
      <c r="CK88" s="1"/>
      <c r="CL88" s="1"/>
      <c r="CM88" s="1"/>
      <c r="CN88" s="1"/>
      <c r="CO88" s="1"/>
      <c r="CP88" s="1"/>
      <c r="CQ88" s="1"/>
      <c r="CS88" s="128"/>
      <c r="CT88" s="128"/>
      <c r="CU88" s="2"/>
      <c r="CV88" s="2"/>
      <c r="CW88" s="2"/>
      <c r="CX88" s="2"/>
      <c r="CY88" s="2"/>
      <c r="CZ88" s="2"/>
      <c r="DA88" s="2"/>
      <c r="DB88" s="2"/>
      <c r="DC88" s="1"/>
      <c r="DD88" s="1"/>
      <c r="DE88" s="1"/>
      <c r="DF88" s="1"/>
      <c r="DG88" s="1"/>
      <c r="DH88" s="1"/>
      <c r="DI88" s="1"/>
      <c r="DJ88" s="1"/>
      <c r="DK88" s="1"/>
      <c r="DL88" s="1"/>
      <c r="DM88" s="1"/>
      <c r="DN88" s="1"/>
      <c r="DO88" s="1"/>
      <c r="DQ88" s="128"/>
      <c r="DR88" s="128"/>
      <c r="DS88" s="2"/>
      <c r="DT88" s="2"/>
      <c r="DU88" s="2"/>
      <c r="DV88" s="2"/>
      <c r="DW88" s="2"/>
      <c r="DX88" s="2"/>
      <c r="DY88" s="2"/>
      <c r="DZ88" s="2"/>
      <c r="EA88" s="1"/>
      <c r="EB88" s="1"/>
      <c r="EC88" s="1"/>
      <c r="ED88" s="1"/>
      <c r="EE88" s="1"/>
      <c r="EF88" s="1"/>
      <c r="EG88" s="1"/>
      <c r="EH88" s="1"/>
      <c r="EI88" s="1"/>
      <c r="EJ88" s="1"/>
      <c r="EK88" s="1"/>
      <c r="EL88" s="1"/>
      <c r="EM88" s="1"/>
      <c r="EO88" s="128"/>
      <c r="EP88" s="128"/>
      <c r="EQ88" s="2"/>
      <c r="ER88" s="2"/>
      <c r="ES88" s="2"/>
      <c r="ET88" s="2"/>
      <c r="EU88" s="2"/>
      <c r="EV88" s="2"/>
      <c r="EW88" s="2"/>
      <c r="EX88" s="2"/>
      <c r="EY88" s="1"/>
      <c r="EZ88" s="1"/>
      <c r="FA88" s="1"/>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row r="135" spans="1:167" ht="14.5">
      <c r="A135" s="128"/>
      <c r="B135" s="128"/>
      <c r="C135" s="2"/>
      <c r="D135" s="2"/>
      <c r="E135" s="2"/>
      <c r="F135" s="2"/>
      <c r="G135" s="2"/>
      <c r="H135" s="2"/>
      <c r="I135" s="2"/>
      <c r="J135" s="2"/>
      <c r="K135" s="1"/>
      <c r="L135" s="1"/>
      <c r="M135" s="1"/>
      <c r="N135" s="1"/>
      <c r="O135" s="1"/>
      <c r="P135" s="1"/>
      <c r="Q135" s="1"/>
      <c r="R135" s="1"/>
      <c r="S135" s="1"/>
      <c r="T135" s="1"/>
      <c r="U135" s="1"/>
      <c r="V135" s="1"/>
      <c r="W135" s="1"/>
      <c r="Y135" s="128"/>
      <c r="Z135" s="128"/>
      <c r="AA135" s="2"/>
      <c r="AB135" s="2"/>
      <c r="AC135" s="2"/>
      <c r="AD135" s="2"/>
      <c r="AE135" s="2"/>
      <c r="AF135" s="2"/>
      <c r="AG135" s="2"/>
      <c r="AH135" s="2"/>
      <c r="AI135" s="1"/>
      <c r="AJ135" s="1"/>
      <c r="AK135" s="1"/>
      <c r="AL135" s="1"/>
      <c r="AM135" s="1"/>
      <c r="AN135" s="1"/>
      <c r="AO135" s="1"/>
      <c r="AP135" s="1"/>
      <c r="AQ135" s="1"/>
      <c r="AR135" s="1"/>
      <c r="AS135" s="1"/>
      <c r="AT135" s="1"/>
      <c r="AU135" s="1"/>
      <c r="AW135" s="128"/>
      <c r="AX135" s="128"/>
      <c r="AY135" s="2"/>
      <c r="AZ135" s="2"/>
      <c r="BA135" s="2"/>
      <c r="BB135" s="2"/>
      <c r="BC135" s="2"/>
      <c r="BD135" s="2"/>
      <c r="BE135" s="2"/>
      <c r="BF135" s="2"/>
      <c r="BG135" s="1"/>
      <c r="BH135" s="1"/>
      <c r="BI135" s="1"/>
      <c r="BJ135" s="1"/>
      <c r="BK135" s="1"/>
      <c r="BL135" s="1"/>
      <c r="BM135" s="1"/>
      <c r="BN135" s="1"/>
      <c r="BO135" s="1"/>
      <c r="BP135" s="1"/>
      <c r="BQ135" s="1"/>
      <c r="BR135" s="1"/>
      <c r="BS135" s="1"/>
      <c r="BU135" s="128"/>
      <c r="BV135" s="128"/>
      <c r="BW135" s="2"/>
      <c r="BX135" s="2"/>
      <c r="BY135" s="2"/>
      <c r="BZ135" s="2"/>
      <c r="CA135" s="2"/>
      <c r="CB135" s="2"/>
      <c r="CC135" s="2"/>
      <c r="CD135" s="2"/>
      <c r="CE135" s="1"/>
      <c r="CF135" s="1"/>
      <c r="CG135" s="1"/>
      <c r="CH135" s="1"/>
      <c r="CI135" s="1"/>
      <c r="CJ135" s="1"/>
      <c r="CK135" s="1"/>
      <c r="CL135" s="1"/>
      <c r="CM135" s="1"/>
      <c r="CN135" s="1"/>
      <c r="CO135" s="1"/>
      <c r="CP135" s="1"/>
      <c r="CQ135" s="1"/>
      <c r="CS135" s="128"/>
      <c r="CT135" s="128"/>
      <c r="CU135" s="2"/>
      <c r="CV135" s="2"/>
      <c r="CW135" s="2"/>
      <c r="CX135" s="2"/>
      <c r="CY135" s="2"/>
      <c r="CZ135" s="2"/>
      <c r="DA135" s="2"/>
      <c r="DB135" s="2"/>
      <c r="DC135" s="1"/>
      <c r="DD135" s="1"/>
      <c r="DE135" s="1"/>
      <c r="DF135" s="1"/>
      <c r="DG135" s="1"/>
      <c r="DH135" s="1"/>
      <c r="DI135" s="1"/>
      <c r="DJ135" s="1"/>
      <c r="DK135" s="1"/>
      <c r="DL135" s="1"/>
      <c r="DM135" s="1"/>
      <c r="DN135" s="1"/>
      <c r="DO135" s="1"/>
      <c r="DQ135" s="128"/>
      <c r="DR135" s="128"/>
      <c r="DS135" s="2"/>
      <c r="DT135" s="2"/>
      <c r="DU135" s="2"/>
      <c r="DV135" s="2"/>
      <c r="DW135" s="2"/>
      <c r="DX135" s="2"/>
      <c r="DY135" s="2"/>
      <c r="DZ135" s="2"/>
      <c r="EA135" s="1"/>
      <c r="EB135" s="1"/>
      <c r="EC135" s="1"/>
      <c r="ED135" s="1"/>
      <c r="EE135" s="1"/>
      <c r="EF135" s="1"/>
      <c r="EG135" s="1"/>
      <c r="EH135" s="1"/>
      <c r="EI135" s="1"/>
      <c r="EJ135" s="1"/>
      <c r="EK135" s="1"/>
      <c r="EL135" s="1"/>
      <c r="EM135" s="1"/>
      <c r="EO135" s="128"/>
      <c r="EP135" s="128"/>
      <c r="EQ135" s="2"/>
      <c r="ER135" s="2"/>
      <c r="ES135" s="2"/>
      <c r="ET135" s="2"/>
      <c r="EU135" s="2"/>
      <c r="EV135" s="2"/>
      <c r="EW135" s="2"/>
      <c r="EX135" s="2"/>
      <c r="EY135" s="1"/>
      <c r="EZ135" s="1"/>
      <c r="FA135" s="1"/>
      <c r="FB135" s="1"/>
      <c r="FC135" s="1"/>
      <c r="FD135" s="1"/>
      <c r="FE135" s="1"/>
      <c r="FF135" s="1"/>
      <c r="FG135" s="1"/>
      <c r="FH135" s="1"/>
      <c r="FI135" s="1"/>
      <c r="FJ135" s="1"/>
      <c r="FK135" s="1"/>
    </row>
    <row r="136" spans="1:167" ht="14.5">
      <c r="A136" s="128"/>
      <c r="B136" s="128"/>
      <c r="C136" s="2"/>
      <c r="D136" s="2"/>
      <c r="E136" s="2"/>
      <c r="F136" s="2"/>
      <c r="G136" s="2"/>
      <c r="H136" s="2"/>
      <c r="I136" s="2"/>
      <c r="J136" s="2"/>
      <c r="K136" s="1"/>
      <c r="L136" s="1"/>
      <c r="M136" s="1"/>
      <c r="N136" s="1"/>
      <c r="O136" s="1"/>
      <c r="P136" s="1"/>
      <c r="Q136" s="1"/>
      <c r="R136" s="1"/>
      <c r="S136" s="1"/>
      <c r="T136" s="1"/>
      <c r="U136" s="1"/>
      <c r="V136" s="1"/>
      <c r="W136" s="1"/>
      <c r="Y136" s="128"/>
      <c r="Z136" s="128"/>
      <c r="AA136" s="2"/>
      <c r="AB136" s="2"/>
      <c r="AC136" s="2"/>
      <c r="AD136" s="2"/>
      <c r="AE136" s="2"/>
      <c r="AF136" s="2"/>
      <c r="AG136" s="2"/>
      <c r="AH136" s="2"/>
      <c r="AI136" s="1"/>
      <c r="AJ136" s="1"/>
      <c r="AK136" s="1"/>
      <c r="AL136" s="1"/>
      <c r="AM136" s="1"/>
      <c r="AN136" s="1"/>
      <c r="AO136" s="1"/>
      <c r="AP136" s="1"/>
      <c r="AQ136" s="1"/>
      <c r="AR136" s="1"/>
      <c r="AS136" s="1"/>
      <c r="AT136" s="1"/>
      <c r="AU136" s="1"/>
      <c r="AW136" s="128"/>
      <c r="AX136" s="128"/>
      <c r="AY136" s="2"/>
      <c r="AZ136" s="2"/>
      <c r="BA136" s="2"/>
      <c r="BB136" s="2"/>
      <c r="BC136" s="2"/>
      <c r="BD136" s="2"/>
      <c r="BE136" s="2"/>
      <c r="BF136" s="2"/>
      <c r="BG136" s="1"/>
      <c r="BH136" s="1"/>
      <c r="BI136" s="1"/>
      <c r="BJ136" s="1"/>
      <c r="BK136" s="1"/>
      <c r="BL136" s="1"/>
      <c r="BM136" s="1"/>
      <c r="BN136" s="1"/>
      <c r="BO136" s="1"/>
      <c r="BP136" s="1"/>
      <c r="BQ136" s="1"/>
      <c r="BR136" s="1"/>
      <c r="BS136" s="1"/>
      <c r="BU136" s="128"/>
      <c r="BV136" s="128"/>
      <c r="BW136" s="2"/>
      <c r="BX136" s="2"/>
      <c r="BY136" s="2"/>
      <c r="BZ136" s="2"/>
      <c r="CA136" s="2"/>
      <c r="CB136" s="2"/>
      <c r="CC136" s="2"/>
      <c r="CD136" s="2"/>
      <c r="CE136" s="1"/>
      <c r="CF136" s="1"/>
      <c r="CG136" s="1"/>
      <c r="CH136" s="1"/>
      <c r="CI136" s="1"/>
      <c r="CJ136" s="1"/>
      <c r="CK136" s="1"/>
      <c r="CL136" s="1"/>
      <c r="CM136" s="1"/>
      <c r="CN136" s="1"/>
      <c r="CO136" s="1"/>
      <c r="CP136" s="1"/>
      <c r="CQ136" s="1"/>
      <c r="CS136" s="128"/>
      <c r="CT136" s="128"/>
      <c r="CU136" s="2"/>
      <c r="CV136" s="2"/>
      <c r="CW136" s="2"/>
      <c r="CX136" s="2"/>
      <c r="CY136" s="2"/>
      <c r="CZ136" s="2"/>
      <c r="DA136" s="2"/>
      <c r="DB136" s="2"/>
      <c r="DC136" s="1"/>
      <c r="DD136" s="1"/>
      <c r="DE136" s="1"/>
      <c r="DF136" s="1"/>
      <c r="DG136" s="1"/>
      <c r="DH136" s="1"/>
      <c r="DI136" s="1"/>
      <c r="DJ136" s="1"/>
      <c r="DK136" s="1"/>
      <c r="DL136" s="1"/>
      <c r="DM136" s="1"/>
      <c r="DN136" s="1"/>
      <c r="DO136" s="1"/>
      <c r="DQ136" s="128"/>
      <c r="DR136" s="128"/>
      <c r="DS136" s="2"/>
      <c r="DT136" s="2"/>
      <c r="DU136" s="2"/>
      <c r="DV136" s="2"/>
      <c r="DW136" s="2"/>
      <c r="DX136" s="2"/>
      <c r="DY136" s="2"/>
      <c r="DZ136" s="2"/>
      <c r="EA136" s="1"/>
      <c r="EB136" s="1"/>
      <c r="EC136" s="1"/>
      <c r="ED136" s="1"/>
      <c r="EE136" s="1"/>
      <c r="EF136" s="1"/>
      <c r="EG136" s="1"/>
      <c r="EH136" s="1"/>
      <c r="EI136" s="1"/>
      <c r="EJ136" s="1"/>
      <c r="EK136" s="1"/>
      <c r="EL136" s="1"/>
      <c r="EM136" s="1"/>
      <c r="EO136" s="128"/>
      <c r="EP136" s="128"/>
      <c r="EQ136" s="2"/>
      <c r="ER136" s="2"/>
      <c r="ES136" s="2"/>
      <c r="ET136" s="2"/>
      <c r="EU136" s="2"/>
      <c r="EV136" s="2"/>
      <c r="EW136" s="2"/>
      <c r="EX136" s="2"/>
      <c r="EY136" s="1"/>
      <c r="EZ136" s="1"/>
      <c r="FA136" s="1"/>
      <c r="FB136" s="1"/>
      <c r="FC136" s="1"/>
      <c r="FD136" s="1"/>
      <c r="FE136" s="1"/>
      <c r="FF136" s="1"/>
      <c r="FG136" s="1"/>
      <c r="FH136" s="1"/>
      <c r="FI136" s="1"/>
      <c r="FJ136" s="1"/>
      <c r="FK136" s="1"/>
    </row>
    <row r="137" spans="1:167" ht="14.5">
      <c r="A137" s="128"/>
      <c r="B137" s="128"/>
      <c r="C137" s="2"/>
      <c r="D137" s="2"/>
      <c r="E137" s="2"/>
      <c r="F137" s="2"/>
      <c r="G137" s="2"/>
      <c r="H137" s="2"/>
      <c r="I137" s="2"/>
      <c r="J137" s="2"/>
      <c r="K137" s="1"/>
      <c r="L137" s="1"/>
      <c r="M137" s="1"/>
      <c r="N137" s="1"/>
      <c r="O137" s="1"/>
      <c r="P137" s="1"/>
      <c r="Q137" s="1"/>
      <c r="R137" s="1"/>
      <c r="S137" s="1"/>
      <c r="T137" s="1"/>
      <c r="U137" s="1"/>
      <c r="V137" s="1"/>
      <c r="W137" s="1"/>
      <c r="Y137" s="128"/>
      <c r="Z137" s="128"/>
      <c r="AA137" s="2"/>
      <c r="AB137" s="2"/>
      <c r="AC137" s="2"/>
      <c r="AD137" s="2"/>
      <c r="AE137" s="2"/>
      <c r="AF137" s="2"/>
      <c r="AG137" s="2"/>
      <c r="AH137" s="2"/>
      <c r="AI137" s="1"/>
      <c r="AJ137" s="1"/>
      <c r="AK137" s="1"/>
      <c r="AL137" s="1"/>
      <c r="AM137" s="1"/>
      <c r="AN137" s="1"/>
      <c r="AO137" s="1"/>
      <c r="AP137" s="1"/>
      <c r="AQ137" s="1"/>
      <c r="AR137" s="1"/>
      <c r="AS137" s="1"/>
      <c r="AT137" s="1"/>
      <c r="AU137" s="1"/>
      <c r="AW137" s="128"/>
      <c r="AX137" s="128"/>
      <c r="AY137" s="2"/>
      <c r="AZ137" s="2"/>
      <c r="BA137" s="2"/>
      <c r="BB137" s="2"/>
      <c r="BC137" s="2"/>
      <c r="BD137" s="2"/>
      <c r="BE137" s="2"/>
      <c r="BF137" s="2"/>
      <c r="BG137" s="1"/>
      <c r="BH137" s="1"/>
      <c r="BI137" s="1"/>
      <c r="BJ137" s="1"/>
      <c r="BK137" s="1"/>
      <c r="BL137" s="1"/>
      <c r="BM137" s="1"/>
      <c r="BN137" s="1"/>
      <c r="BO137" s="1"/>
      <c r="BP137" s="1"/>
      <c r="BQ137" s="1"/>
      <c r="BR137" s="1"/>
      <c r="BS137" s="1"/>
      <c r="BU137" s="128"/>
      <c r="BV137" s="128"/>
      <c r="BW137" s="2"/>
      <c r="BX137" s="2"/>
      <c r="BY137" s="2"/>
      <c r="BZ137" s="2"/>
      <c r="CA137" s="2"/>
      <c r="CB137" s="2"/>
      <c r="CC137" s="2"/>
      <c r="CD137" s="2"/>
      <c r="CE137" s="1"/>
      <c r="CF137" s="1"/>
      <c r="CG137" s="1"/>
      <c r="CH137" s="1"/>
      <c r="CI137" s="1"/>
      <c r="CJ137" s="1"/>
      <c r="CK137" s="1"/>
      <c r="CL137" s="1"/>
      <c r="CM137" s="1"/>
      <c r="CN137" s="1"/>
      <c r="CO137" s="1"/>
      <c r="CP137" s="1"/>
      <c r="CQ137" s="1"/>
      <c r="CS137" s="128"/>
      <c r="CT137" s="128"/>
      <c r="CU137" s="2"/>
      <c r="CV137" s="2"/>
      <c r="CW137" s="2"/>
      <c r="CX137" s="2"/>
      <c r="CY137" s="2"/>
      <c r="CZ137" s="2"/>
      <c r="DA137" s="2"/>
      <c r="DB137" s="2"/>
      <c r="DC137" s="1"/>
      <c r="DD137" s="1"/>
      <c r="DE137" s="1"/>
      <c r="DF137" s="1"/>
      <c r="DG137" s="1"/>
      <c r="DH137" s="1"/>
      <c r="DI137" s="1"/>
      <c r="DJ137" s="1"/>
      <c r="DK137" s="1"/>
      <c r="DL137" s="1"/>
      <c r="DM137" s="1"/>
      <c r="DN137" s="1"/>
      <c r="DO137" s="1"/>
      <c r="DQ137" s="128"/>
      <c r="DR137" s="128"/>
      <c r="DS137" s="2"/>
      <c r="DT137" s="2"/>
      <c r="DU137" s="2"/>
      <c r="DV137" s="2"/>
      <c r="DW137" s="2"/>
      <c r="DX137" s="2"/>
      <c r="DY137" s="2"/>
      <c r="DZ137" s="2"/>
      <c r="EA137" s="1"/>
      <c r="EB137" s="1"/>
      <c r="EC137" s="1"/>
      <c r="ED137" s="1"/>
      <c r="EE137" s="1"/>
      <c r="EF137" s="1"/>
      <c r="EG137" s="1"/>
      <c r="EH137" s="1"/>
      <c r="EI137" s="1"/>
      <c r="EJ137" s="1"/>
      <c r="EK137" s="1"/>
      <c r="EL137" s="1"/>
      <c r="EM137" s="1"/>
      <c r="EO137" s="128"/>
      <c r="EP137" s="128"/>
      <c r="EQ137" s="2"/>
      <c r="ER137" s="2"/>
      <c r="ES137" s="2"/>
      <c r="ET137" s="2"/>
      <c r="EU137" s="2"/>
      <c r="EV137" s="2"/>
      <c r="EW137" s="2"/>
      <c r="EX137" s="2"/>
      <c r="EY137" s="1"/>
      <c r="EZ137" s="1"/>
      <c r="FA137" s="1"/>
      <c r="FB137" s="1"/>
      <c r="FC137" s="1"/>
      <c r="FD137" s="1"/>
      <c r="FE137" s="1"/>
      <c r="FF137" s="1"/>
      <c r="FG137" s="1"/>
      <c r="FH137" s="1"/>
      <c r="FI137" s="1"/>
      <c r="FJ137" s="1"/>
      <c r="FK137" s="1"/>
    </row>
    <row r="138" spans="1:167" ht="14.5">
      <c r="A138" s="128"/>
      <c r="B138" s="128"/>
      <c r="C138" s="2"/>
      <c r="D138" s="2"/>
      <c r="E138" s="2"/>
      <c r="F138" s="2"/>
      <c r="G138" s="2"/>
      <c r="H138" s="2"/>
      <c r="I138" s="2"/>
      <c r="J138" s="2"/>
      <c r="K138" s="1"/>
      <c r="L138" s="1"/>
      <c r="M138" s="1"/>
      <c r="N138" s="1"/>
      <c r="O138" s="1"/>
      <c r="P138" s="1"/>
      <c r="Q138" s="1"/>
      <c r="R138" s="1"/>
      <c r="S138" s="1"/>
      <c r="T138" s="1"/>
      <c r="U138" s="1"/>
      <c r="V138" s="1"/>
      <c r="W138" s="1"/>
      <c r="Y138" s="128"/>
      <c r="Z138" s="128"/>
      <c r="AA138" s="2"/>
      <c r="AB138" s="2"/>
      <c r="AC138" s="2"/>
      <c r="AD138" s="2"/>
      <c r="AE138" s="2"/>
      <c r="AF138" s="2"/>
      <c r="AG138" s="2"/>
      <c r="AH138" s="2"/>
      <c r="AI138" s="1"/>
      <c r="AJ138" s="1"/>
      <c r="AK138" s="1"/>
      <c r="AL138" s="1"/>
      <c r="AM138" s="1"/>
      <c r="AN138" s="1"/>
      <c r="AO138" s="1"/>
      <c r="AP138" s="1"/>
      <c r="AQ138" s="1"/>
      <c r="AR138" s="1"/>
      <c r="AS138" s="1"/>
      <c r="AT138" s="1"/>
      <c r="AU138" s="1"/>
      <c r="AW138" s="128"/>
      <c r="AX138" s="128"/>
      <c r="AY138" s="2"/>
      <c r="AZ138" s="2"/>
      <c r="BA138" s="2"/>
      <c r="BB138" s="2"/>
      <c r="BC138" s="2"/>
      <c r="BD138" s="2"/>
      <c r="BE138" s="2"/>
      <c r="BF138" s="2"/>
      <c r="BG138" s="1"/>
      <c r="BH138" s="1"/>
      <c r="BI138" s="1"/>
      <c r="BJ138" s="1"/>
      <c r="BK138" s="1"/>
      <c r="BL138" s="1"/>
      <c r="BM138" s="1"/>
      <c r="BN138" s="1"/>
      <c r="BO138" s="1"/>
      <c r="BP138" s="1"/>
      <c r="BQ138" s="1"/>
      <c r="BR138" s="1"/>
      <c r="BS138" s="1"/>
      <c r="BU138" s="128"/>
      <c r="BV138" s="128"/>
      <c r="BW138" s="2"/>
      <c r="BX138" s="2"/>
      <c r="BY138" s="2"/>
      <c r="BZ138" s="2"/>
      <c r="CA138" s="2"/>
      <c r="CB138" s="2"/>
      <c r="CC138" s="2"/>
      <c r="CD138" s="2"/>
      <c r="CE138" s="1"/>
      <c r="CF138" s="1"/>
      <c r="CG138" s="1"/>
      <c r="CH138" s="1"/>
      <c r="CI138" s="1"/>
      <c r="CJ138" s="1"/>
      <c r="CK138" s="1"/>
      <c r="CL138" s="1"/>
      <c r="CM138" s="1"/>
      <c r="CN138" s="1"/>
      <c r="CO138" s="1"/>
      <c r="CP138" s="1"/>
      <c r="CQ138" s="1"/>
      <c r="CS138" s="128"/>
      <c r="CT138" s="128"/>
      <c r="CU138" s="2"/>
      <c r="CV138" s="2"/>
      <c r="CW138" s="2"/>
      <c r="CX138" s="2"/>
      <c r="CY138" s="2"/>
      <c r="CZ138" s="2"/>
      <c r="DA138" s="2"/>
      <c r="DB138" s="2"/>
      <c r="DC138" s="1"/>
      <c r="DD138" s="1"/>
      <c r="DE138" s="1"/>
      <c r="DF138" s="1"/>
      <c r="DG138" s="1"/>
      <c r="DH138" s="1"/>
      <c r="DI138" s="1"/>
      <c r="DJ138" s="1"/>
      <c r="DK138" s="1"/>
      <c r="DL138" s="1"/>
      <c r="DM138" s="1"/>
      <c r="DN138" s="1"/>
      <c r="DO138" s="1"/>
      <c r="DQ138" s="128"/>
      <c r="DR138" s="128"/>
      <c r="DS138" s="2"/>
      <c r="DT138" s="2"/>
      <c r="DU138" s="2"/>
      <c r="DV138" s="2"/>
      <c r="DW138" s="2"/>
      <c r="DX138" s="2"/>
      <c r="DY138" s="2"/>
      <c r="DZ138" s="2"/>
      <c r="EA138" s="1"/>
      <c r="EB138" s="1"/>
      <c r="EC138" s="1"/>
      <c r="ED138" s="1"/>
      <c r="EE138" s="1"/>
      <c r="EF138" s="1"/>
      <c r="EG138" s="1"/>
      <c r="EH138" s="1"/>
      <c r="EI138" s="1"/>
      <c r="EJ138" s="1"/>
      <c r="EK138" s="1"/>
      <c r="EL138" s="1"/>
      <c r="EM138" s="1"/>
      <c r="EO138" s="128"/>
      <c r="EP138" s="128"/>
      <c r="EQ138" s="2"/>
      <c r="ER138" s="2"/>
      <c r="ES138" s="2"/>
      <c r="ET138" s="2"/>
      <c r="EU138" s="2"/>
      <c r="EV138" s="2"/>
      <c r="EW138" s="2"/>
      <c r="EX138" s="2"/>
      <c r="EY138" s="1"/>
      <c r="EZ138" s="1"/>
      <c r="FA138" s="1"/>
      <c r="FB138" s="1"/>
      <c r="FC138" s="1"/>
      <c r="FD138" s="1"/>
      <c r="FE138" s="1"/>
      <c r="FF138" s="1"/>
      <c r="FG138" s="1"/>
      <c r="FH138" s="1"/>
      <c r="FI138" s="1"/>
      <c r="FJ138" s="1"/>
      <c r="FK138" s="1"/>
    </row>
    <row r="139" spans="1:167" ht="14.5">
      <c r="A139" s="128"/>
      <c r="B139" s="128"/>
      <c r="C139" s="2"/>
      <c r="D139" s="2"/>
      <c r="E139" s="2"/>
      <c r="F139" s="2"/>
      <c r="G139" s="2"/>
      <c r="H139" s="2"/>
      <c r="I139" s="2"/>
      <c r="J139" s="2"/>
      <c r="K139" s="1"/>
      <c r="L139" s="1"/>
      <c r="M139" s="1"/>
      <c r="N139" s="1"/>
      <c r="O139" s="1"/>
      <c r="P139" s="1"/>
      <c r="Q139" s="1"/>
      <c r="R139" s="1"/>
      <c r="S139" s="1"/>
      <c r="T139" s="1"/>
      <c r="U139" s="1"/>
      <c r="V139" s="1"/>
      <c r="W139" s="1"/>
      <c r="Y139" s="128"/>
      <c r="Z139" s="128"/>
      <c r="AA139" s="2"/>
      <c r="AB139" s="2"/>
      <c r="AC139" s="2"/>
      <c r="AD139" s="2"/>
      <c r="AE139" s="2"/>
      <c r="AF139" s="2"/>
      <c r="AG139" s="2"/>
      <c r="AH139" s="2"/>
      <c r="AI139" s="1"/>
      <c r="AJ139" s="1"/>
      <c r="AK139" s="1"/>
      <c r="AL139" s="1"/>
      <c r="AM139" s="1"/>
      <c r="AN139" s="1"/>
      <c r="AO139" s="1"/>
      <c r="AP139" s="1"/>
      <c r="AQ139" s="1"/>
      <c r="AR139" s="1"/>
      <c r="AS139" s="1"/>
      <c r="AT139" s="1"/>
      <c r="AU139" s="1"/>
      <c r="AW139" s="128"/>
      <c r="AX139" s="128"/>
      <c r="AY139" s="2"/>
      <c r="AZ139" s="2"/>
      <c r="BA139" s="2"/>
      <c r="BB139" s="2"/>
      <c r="BC139" s="2"/>
      <c r="BD139" s="2"/>
      <c r="BE139" s="2"/>
      <c r="BF139" s="2"/>
      <c r="BG139" s="1"/>
      <c r="BH139" s="1"/>
      <c r="BI139" s="1"/>
      <c r="BJ139" s="1"/>
      <c r="BK139" s="1"/>
      <c r="BL139" s="1"/>
      <c r="BM139" s="1"/>
      <c r="BN139" s="1"/>
      <c r="BO139" s="1"/>
      <c r="BP139" s="1"/>
      <c r="BQ139" s="1"/>
      <c r="BR139" s="1"/>
      <c r="BS139" s="1"/>
      <c r="BU139" s="128"/>
      <c r="BV139" s="128"/>
      <c r="BW139" s="2"/>
      <c r="BX139" s="2"/>
      <c r="BY139" s="2"/>
      <c r="BZ139" s="2"/>
      <c r="CA139" s="2"/>
      <c r="CB139" s="2"/>
      <c r="CC139" s="2"/>
      <c r="CD139" s="2"/>
      <c r="CE139" s="1"/>
      <c r="CF139" s="1"/>
      <c r="CG139" s="1"/>
      <c r="CH139" s="1"/>
      <c r="CI139" s="1"/>
      <c r="CJ139" s="1"/>
      <c r="CK139" s="1"/>
      <c r="CL139" s="1"/>
      <c r="CM139" s="1"/>
      <c r="CN139" s="1"/>
      <c r="CO139" s="1"/>
      <c r="CP139" s="1"/>
      <c r="CQ139" s="1"/>
      <c r="CS139" s="128"/>
      <c r="CT139" s="128"/>
      <c r="CU139" s="2"/>
      <c r="CV139" s="2"/>
      <c r="CW139" s="2"/>
      <c r="CX139" s="2"/>
      <c r="CY139" s="2"/>
      <c r="CZ139" s="2"/>
      <c r="DA139" s="2"/>
      <c r="DB139" s="2"/>
      <c r="DC139" s="1"/>
      <c r="DD139" s="1"/>
      <c r="DE139" s="1"/>
      <c r="DF139" s="1"/>
      <c r="DG139" s="1"/>
      <c r="DH139" s="1"/>
      <c r="DI139" s="1"/>
      <c r="DJ139" s="1"/>
      <c r="DK139" s="1"/>
      <c r="DL139" s="1"/>
      <c r="DM139" s="1"/>
      <c r="DN139" s="1"/>
      <c r="DO139" s="1"/>
      <c r="DQ139" s="128"/>
      <c r="DR139" s="128"/>
      <c r="DS139" s="2"/>
      <c r="DT139" s="2"/>
      <c r="DU139" s="2"/>
      <c r="DV139" s="2"/>
      <c r="DW139" s="2"/>
      <c r="DX139" s="2"/>
      <c r="DY139" s="2"/>
      <c r="DZ139" s="2"/>
      <c r="EA139" s="1"/>
      <c r="EB139" s="1"/>
      <c r="EC139" s="1"/>
      <c r="ED139" s="1"/>
      <c r="EE139" s="1"/>
      <c r="EF139" s="1"/>
      <c r="EG139" s="1"/>
      <c r="EH139" s="1"/>
      <c r="EI139" s="1"/>
      <c r="EJ139" s="1"/>
      <c r="EK139" s="1"/>
      <c r="EL139" s="1"/>
      <c r="EM139" s="1"/>
      <c r="EO139" s="128"/>
      <c r="EP139" s="128"/>
      <c r="EQ139" s="2"/>
      <c r="ER139" s="2"/>
      <c r="ES139" s="2"/>
      <c r="ET139" s="2"/>
      <c r="EU139" s="2"/>
      <c r="EV139" s="2"/>
      <c r="EW139" s="2"/>
      <c r="EX139" s="2"/>
      <c r="EY139" s="1"/>
      <c r="EZ139" s="1"/>
      <c r="FA139" s="1"/>
      <c r="FB139" s="1"/>
      <c r="FC139" s="1"/>
      <c r="FD139" s="1"/>
      <c r="FE139" s="1"/>
      <c r="FF139" s="1"/>
      <c r="FG139" s="1"/>
      <c r="FH139" s="1"/>
      <c r="FI139" s="1"/>
      <c r="FJ139" s="1"/>
      <c r="FK139" s="1"/>
    </row>
    <row r="140" spans="1:167" ht="14.5">
      <c r="A140" s="128"/>
      <c r="B140" s="128"/>
      <c r="C140" s="2"/>
      <c r="D140" s="2"/>
      <c r="E140" s="2"/>
      <c r="F140" s="2"/>
      <c r="G140" s="2"/>
      <c r="H140" s="2"/>
      <c r="I140" s="2"/>
      <c r="J140" s="2"/>
      <c r="K140" s="1"/>
      <c r="L140" s="1"/>
      <c r="M140" s="1"/>
      <c r="N140" s="1"/>
      <c r="O140" s="1"/>
      <c r="P140" s="1"/>
      <c r="Q140" s="1"/>
      <c r="R140" s="1"/>
      <c r="S140" s="1"/>
      <c r="T140" s="1"/>
      <c r="U140" s="1"/>
      <c r="V140" s="1"/>
      <c r="W140" s="1"/>
      <c r="Y140" s="128"/>
      <c r="Z140" s="128"/>
      <c r="AA140" s="2"/>
      <c r="AB140" s="2"/>
      <c r="AC140" s="2"/>
      <c r="AD140" s="2"/>
      <c r="AE140" s="2"/>
      <c r="AF140" s="2"/>
      <c r="AG140" s="2"/>
      <c r="AH140" s="2"/>
      <c r="AI140" s="1"/>
      <c r="AJ140" s="1"/>
      <c r="AK140" s="1"/>
      <c r="AL140" s="1"/>
      <c r="AM140" s="1"/>
      <c r="AN140" s="1"/>
      <c r="AO140" s="1"/>
      <c r="AP140" s="1"/>
      <c r="AQ140" s="1"/>
      <c r="AR140" s="1"/>
      <c r="AS140" s="1"/>
      <c r="AT140" s="1"/>
      <c r="AU140" s="1"/>
      <c r="AW140" s="128"/>
      <c r="AX140" s="128"/>
      <c r="AY140" s="2"/>
      <c r="AZ140" s="2"/>
      <c r="BA140" s="2"/>
      <c r="BB140" s="2"/>
      <c r="BC140" s="2"/>
      <c r="BD140" s="2"/>
      <c r="BE140" s="2"/>
      <c r="BF140" s="2"/>
      <c r="BG140" s="1"/>
      <c r="BH140" s="1"/>
      <c r="BI140" s="1"/>
      <c r="BJ140" s="1"/>
      <c r="BK140" s="1"/>
      <c r="BL140" s="1"/>
      <c r="BM140" s="1"/>
      <c r="BN140" s="1"/>
      <c r="BO140" s="1"/>
      <c r="BP140" s="1"/>
      <c r="BQ140" s="1"/>
      <c r="BR140" s="1"/>
      <c r="BS140" s="1"/>
      <c r="BU140" s="128"/>
      <c r="BV140" s="128"/>
      <c r="BW140" s="2"/>
      <c r="BX140" s="2"/>
      <c r="BY140" s="2"/>
      <c r="BZ140" s="2"/>
      <c r="CA140" s="2"/>
      <c r="CB140" s="2"/>
      <c r="CC140" s="2"/>
      <c r="CD140" s="2"/>
      <c r="CE140" s="1"/>
      <c r="CF140" s="1"/>
      <c r="CG140" s="1"/>
      <c r="CH140" s="1"/>
      <c r="CI140" s="1"/>
      <c r="CJ140" s="1"/>
      <c r="CK140" s="1"/>
      <c r="CL140" s="1"/>
      <c r="CM140" s="1"/>
      <c r="CN140" s="1"/>
      <c r="CO140" s="1"/>
      <c r="CP140" s="1"/>
      <c r="CQ140" s="1"/>
      <c r="CS140" s="128"/>
      <c r="CT140" s="128"/>
      <c r="CU140" s="2"/>
      <c r="CV140" s="2"/>
      <c r="CW140" s="2"/>
      <c r="CX140" s="2"/>
      <c r="CY140" s="2"/>
      <c r="CZ140" s="2"/>
      <c r="DA140" s="2"/>
      <c r="DB140" s="2"/>
      <c r="DC140" s="1"/>
      <c r="DD140" s="1"/>
      <c r="DE140" s="1"/>
      <c r="DF140" s="1"/>
      <c r="DG140" s="1"/>
      <c r="DH140" s="1"/>
      <c r="DI140" s="1"/>
      <c r="DJ140" s="1"/>
      <c r="DK140" s="1"/>
      <c r="DL140" s="1"/>
      <c r="DM140" s="1"/>
      <c r="DN140" s="1"/>
      <c r="DO140" s="1"/>
      <c r="DQ140" s="128"/>
      <c r="DR140" s="128"/>
      <c r="DS140" s="2"/>
      <c r="DT140" s="2"/>
      <c r="DU140" s="2"/>
      <c r="DV140" s="2"/>
      <c r="DW140" s="2"/>
      <c r="DX140" s="2"/>
      <c r="DY140" s="2"/>
      <c r="DZ140" s="2"/>
      <c r="EA140" s="1"/>
      <c r="EB140" s="1"/>
      <c r="EC140" s="1"/>
      <c r="ED140" s="1"/>
      <c r="EE140" s="1"/>
      <c r="EF140" s="1"/>
      <c r="EG140" s="1"/>
      <c r="EH140" s="1"/>
      <c r="EI140" s="1"/>
      <c r="EJ140" s="1"/>
      <c r="EK140" s="1"/>
      <c r="EL140" s="1"/>
      <c r="EM140" s="1"/>
      <c r="EO140" s="128"/>
      <c r="EP140" s="128"/>
      <c r="EQ140" s="2"/>
      <c r="ER140" s="2"/>
      <c r="ES140" s="2"/>
      <c r="ET140" s="2"/>
      <c r="EU140" s="2"/>
      <c r="EV140" s="2"/>
      <c r="EW140" s="2"/>
      <c r="EX140" s="2"/>
      <c r="EY140" s="1"/>
      <c r="EZ140" s="1"/>
      <c r="FA140" s="1"/>
      <c r="FB140" s="1"/>
      <c r="FC140" s="1"/>
      <c r="FD140" s="1"/>
      <c r="FE140" s="1"/>
      <c r="FF140" s="1"/>
      <c r="FG140" s="1"/>
      <c r="FH140" s="1"/>
      <c r="FI140" s="1"/>
      <c r="FJ140" s="1"/>
      <c r="FK140" s="1"/>
    </row>
    <row r="141" spans="1:167" ht="14.5">
      <c r="A141" s="128"/>
      <c r="B141" s="128"/>
      <c r="C141" s="2"/>
      <c r="D141" s="2"/>
      <c r="E141" s="2"/>
      <c r="F141" s="2"/>
      <c r="G141" s="2"/>
      <c r="H141" s="2"/>
      <c r="I141" s="2"/>
      <c r="J141" s="2"/>
      <c r="K141" s="1"/>
      <c r="L141" s="1"/>
      <c r="M141" s="1"/>
      <c r="N141" s="1"/>
      <c r="O141" s="1"/>
      <c r="P141" s="1"/>
      <c r="Q141" s="1"/>
      <c r="R141" s="1"/>
      <c r="S141" s="1"/>
      <c r="T141" s="1"/>
      <c r="U141" s="1"/>
      <c r="V141" s="1"/>
      <c r="W141" s="1"/>
      <c r="Y141" s="128"/>
      <c r="Z141" s="128"/>
      <c r="AA141" s="2"/>
      <c r="AB141" s="2"/>
      <c r="AC141" s="2"/>
      <c r="AD141" s="2"/>
      <c r="AE141" s="2"/>
      <c r="AF141" s="2"/>
      <c r="AG141" s="2"/>
      <c r="AH141" s="2"/>
      <c r="AI141" s="1"/>
      <c r="AJ141" s="1"/>
      <c r="AK141" s="1"/>
      <c r="AL141" s="1"/>
      <c r="AM141" s="1"/>
      <c r="AN141" s="1"/>
      <c r="AO141" s="1"/>
      <c r="AP141" s="1"/>
      <c r="AQ141" s="1"/>
      <c r="AR141" s="1"/>
      <c r="AS141" s="1"/>
      <c r="AT141" s="1"/>
      <c r="AU141" s="1"/>
      <c r="AW141" s="128"/>
      <c r="AX141" s="128"/>
      <c r="AY141" s="2"/>
      <c r="AZ141" s="2"/>
      <c r="BA141" s="2"/>
      <c r="BB141" s="2"/>
      <c r="BC141" s="2"/>
      <c r="BD141" s="2"/>
      <c r="BE141" s="2"/>
      <c r="BF141" s="2"/>
      <c r="BG141" s="1"/>
      <c r="BH141" s="1"/>
      <c r="BI141" s="1"/>
      <c r="BJ141" s="1"/>
      <c r="BK141" s="1"/>
      <c r="BL141" s="1"/>
      <c r="BM141" s="1"/>
      <c r="BN141" s="1"/>
      <c r="BO141" s="1"/>
      <c r="BP141" s="1"/>
      <c r="BQ141" s="1"/>
      <c r="BR141" s="1"/>
      <c r="BS141" s="1"/>
      <c r="BU141" s="128"/>
      <c r="BV141" s="128"/>
      <c r="BW141" s="2"/>
      <c r="BX141" s="2"/>
      <c r="BY141" s="2"/>
      <c r="BZ141" s="2"/>
      <c r="CA141" s="2"/>
      <c r="CB141" s="2"/>
      <c r="CC141" s="2"/>
      <c r="CD141" s="2"/>
      <c r="CE141" s="1"/>
      <c r="CF141" s="1"/>
      <c r="CG141" s="1"/>
      <c r="CH141" s="1"/>
      <c r="CI141" s="1"/>
      <c r="CJ141" s="1"/>
      <c r="CK141" s="1"/>
      <c r="CL141" s="1"/>
      <c r="CM141" s="1"/>
      <c r="CN141" s="1"/>
      <c r="CO141" s="1"/>
      <c r="CP141" s="1"/>
      <c r="CQ141" s="1"/>
      <c r="CS141" s="128"/>
      <c r="CT141" s="128"/>
      <c r="CU141" s="2"/>
      <c r="CV141" s="2"/>
      <c r="CW141" s="2"/>
      <c r="CX141" s="2"/>
      <c r="CY141" s="2"/>
      <c r="CZ141" s="2"/>
      <c r="DA141" s="2"/>
      <c r="DB141" s="2"/>
      <c r="DC141" s="1"/>
      <c r="DD141" s="1"/>
      <c r="DE141" s="1"/>
      <c r="DF141" s="1"/>
      <c r="DG141" s="1"/>
      <c r="DH141" s="1"/>
      <c r="DI141" s="1"/>
      <c r="DJ141" s="1"/>
      <c r="DK141" s="1"/>
      <c r="DL141" s="1"/>
      <c r="DM141" s="1"/>
      <c r="DN141" s="1"/>
      <c r="DO141" s="1"/>
      <c r="DQ141" s="128"/>
      <c r="DR141" s="128"/>
      <c r="DS141" s="2"/>
      <c r="DT141" s="2"/>
      <c r="DU141" s="2"/>
      <c r="DV141" s="2"/>
      <c r="DW141" s="2"/>
      <c r="DX141" s="2"/>
      <c r="DY141" s="2"/>
      <c r="DZ141" s="2"/>
      <c r="EA141" s="1"/>
      <c r="EB141" s="1"/>
      <c r="EC141" s="1"/>
      <c r="ED141" s="1"/>
      <c r="EE141" s="1"/>
      <c r="EF141" s="1"/>
      <c r="EG141" s="1"/>
      <c r="EH141" s="1"/>
      <c r="EI141" s="1"/>
      <c r="EJ141" s="1"/>
      <c r="EK141" s="1"/>
      <c r="EL141" s="1"/>
      <c r="EM141" s="1"/>
      <c r="EO141" s="128"/>
      <c r="EP141" s="128"/>
      <c r="EQ141" s="2"/>
      <c r="ER141" s="2"/>
      <c r="ES141" s="2"/>
      <c r="ET141" s="2"/>
      <c r="EU141" s="2"/>
      <c r="EV141" s="2"/>
      <c r="EW141" s="2"/>
      <c r="EX141" s="2"/>
      <c r="EY141" s="1"/>
      <c r="EZ141" s="1"/>
      <c r="FA141" s="1"/>
      <c r="FB141" s="1"/>
      <c r="FC141" s="1"/>
      <c r="FD141" s="1"/>
      <c r="FE141" s="1"/>
      <c r="FF141" s="1"/>
      <c r="FG141" s="1"/>
      <c r="FH141" s="1"/>
      <c r="FI141" s="1"/>
      <c r="FJ141" s="1"/>
      <c r="FK141" s="1"/>
    </row>
    <row r="142" spans="1:167" ht="14.5">
      <c r="A142" s="128"/>
      <c r="B142" s="128"/>
      <c r="C142" s="2"/>
      <c r="D142" s="2"/>
      <c r="E142" s="2"/>
      <c r="F142" s="2"/>
      <c r="G142" s="2"/>
      <c r="H142" s="2"/>
      <c r="I142" s="2"/>
      <c r="J142" s="2"/>
      <c r="K142" s="1"/>
      <c r="L142" s="1"/>
      <c r="M142" s="1"/>
      <c r="N142" s="1"/>
      <c r="O142" s="1"/>
      <c r="P142" s="1"/>
      <c r="Q142" s="1"/>
      <c r="R142" s="1"/>
      <c r="S142" s="1"/>
      <c r="T142" s="1"/>
      <c r="U142" s="1"/>
      <c r="V142" s="1"/>
      <c r="W142" s="1"/>
      <c r="Y142" s="128"/>
      <c r="Z142" s="128"/>
      <c r="AA142" s="2"/>
      <c r="AB142" s="2"/>
      <c r="AC142" s="2"/>
      <c r="AD142" s="2"/>
      <c r="AE142" s="2"/>
      <c r="AF142" s="2"/>
      <c r="AG142" s="2"/>
      <c r="AH142" s="2"/>
      <c r="AI142" s="1"/>
      <c r="AJ142" s="1"/>
      <c r="AK142" s="1"/>
      <c r="AL142" s="1"/>
      <c r="AM142" s="1"/>
      <c r="AN142" s="1"/>
      <c r="AO142" s="1"/>
      <c r="AP142" s="1"/>
      <c r="AQ142" s="1"/>
      <c r="AR142" s="1"/>
      <c r="AS142" s="1"/>
      <c r="AT142" s="1"/>
      <c r="AU142" s="1"/>
      <c r="AW142" s="128"/>
      <c r="AX142" s="128"/>
      <c r="AY142" s="2"/>
      <c r="AZ142" s="2"/>
      <c r="BA142" s="2"/>
      <c r="BB142" s="2"/>
      <c r="BC142" s="2"/>
      <c r="BD142" s="2"/>
      <c r="BE142" s="2"/>
      <c r="BF142" s="2"/>
      <c r="BG142" s="1"/>
      <c r="BH142" s="1"/>
      <c r="BI142" s="1"/>
      <c r="BJ142" s="1"/>
      <c r="BK142" s="1"/>
      <c r="BL142" s="1"/>
      <c r="BM142" s="1"/>
      <c r="BN142" s="1"/>
      <c r="BO142" s="1"/>
      <c r="BP142" s="1"/>
      <c r="BQ142" s="1"/>
      <c r="BR142" s="1"/>
      <c r="BS142" s="1"/>
      <c r="BU142" s="128"/>
      <c r="BV142" s="128"/>
      <c r="BW142" s="2"/>
      <c r="BX142" s="2"/>
      <c r="BY142" s="2"/>
      <c r="BZ142" s="2"/>
      <c r="CA142" s="2"/>
      <c r="CB142" s="2"/>
      <c r="CC142" s="2"/>
      <c r="CD142" s="2"/>
      <c r="CE142" s="1"/>
      <c r="CF142" s="1"/>
      <c r="CG142" s="1"/>
      <c r="CH142" s="1"/>
      <c r="CI142" s="1"/>
      <c r="CJ142" s="1"/>
      <c r="CK142" s="1"/>
      <c r="CL142" s="1"/>
      <c r="CM142" s="1"/>
      <c r="CN142" s="1"/>
      <c r="CO142" s="1"/>
      <c r="CP142" s="1"/>
      <c r="CQ142" s="1"/>
      <c r="CS142" s="128"/>
      <c r="CT142" s="128"/>
      <c r="CU142" s="2"/>
      <c r="CV142" s="2"/>
      <c r="CW142" s="2"/>
      <c r="CX142" s="2"/>
      <c r="CY142" s="2"/>
      <c r="CZ142" s="2"/>
      <c r="DA142" s="2"/>
      <c r="DB142" s="2"/>
      <c r="DC142" s="1"/>
      <c r="DD142" s="1"/>
      <c r="DE142" s="1"/>
      <c r="DF142" s="1"/>
      <c r="DG142" s="1"/>
      <c r="DH142" s="1"/>
      <c r="DI142" s="1"/>
      <c r="DJ142" s="1"/>
      <c r="DK142" s="1"/>
      <c r="DL142" s="1"/>
      <c r="DM142" s="1"/>
      <c r="DN142" s="1"/>
      <c r="DO142" s="1"/>
      <c r="DQ142" s="128"/>
      <c r="DR142" s="128"/>
      <c r="DS142" s="2"/>
      <c r="DT142" s="2"/>
      <c r="DU142" s="2"/>
      <c r="DV142" s="2"/>
      <c r="DW142" s="2"/>
      <c r="DX142" s="2"/>
      <c r="DY142" s="2"/>
      <c r="DZ142" s="2"/>
      <c r="EA142" s="1"/>
      <c r="EB142" s="1"/>
      <c r="EC142" s="1"/>
      <c r="ED142" s="1"/>
      <c r="EE142" s="1"/>
      <c r="EF142" s="1"/>
      <c r="EG142" s="1"/>
      <c r="EH142" s="1"/>
      <c r="EI142" s="1"/>
      <c r="EJ142" s="1"/>
      <c r="EK142" s="1"/>
      <c r="EL142" s="1"/>
      <c r="EM142" s="1"/>
      <c r="EO142" s="128"/>
      <c r="EP142" s="128"/>
      <c r="EQ142" s="2"/>
      <c r="ER142" s="2"/>
      <c r="ES142" s="2"/>
      <c r="ET142" s="2"/>
      <c r="EU142" s="2"/>
      <c r="EV142" s="2"/>
      <c r="EW142" s="2"/>
      <c r="EX142" s="2"/>
      <c r="EY142" s="1"/>
      <c r="EZ142" s="1"/>
      <c r="FA142" s="1"/>
      <c r="FB142" s="1"/>
      <c r="FC142" s="1"/>
      <c r="FD142" s="1"/>
      <c r="FE142" s="1"/>
      <c r="FF142" s="1"/>
      <c r="FG142" s="1"/>
      <c r="FH142" s="1"/>
      <c r="FI142" s="1"/>
      <c r="FJ142" s="1"/>
      <c r="FK142" s="1"/>
    </row>
    <row r="143" spans="1:167" ht="14.5">
      <c r="A143" s="128"/>
      <c r="B143" s="128"/>
      <c r="C143" s="2"/>
      <c r="D143" s="2"/>
      <c r="E143" s="2"/>
      <c r="F143" s="2"/>
      <c r="G143" s="2"/>
      <c r="H143" s="2"/>
      <c r="I143" s="2"/>
      <c r="J143" s="2"/>
      <c r="K143" s="1"/>
      <c r="L143" s="1"/>
      <c r="M143" s="1"/>
      <c r="N143" s="1"/>
      <c r="O143" s="1"/>
      <c r="P143" s="1"/>
      <c r="Q143" s="1"/>
      <c r="R143" s="1"/>
      <c r="S143" s="1"/>
      <c r="T143" s="1"/>
      <c r="U143" s="1"/>
      <c r="V143" s="1"/>
      <c r="W143" s="1"/>
      <c r="Y143" s="128"/>
      <c r="Z143" s="128"/>
      <c r="AA143" s="2"/>
      <c r="AB143" s="2"/>
      <c r="AC143" s="2"/>
      <c r="AD143" s="2"/>
      <c r="AE143" s="2"/>
      <c r="AF143" s="2"/>
      <c r="AG143" s="2"/>
      <c r="AH143" s="2"/>
      <c r="AI143" s="1"/>
      <c r="AJ143" s="1"/>
      <c r="AK143" s="1"/>
      <c r="AL143" s="1"/>
      <c r="AM143" s="1"/>
      <c r="AN143" s="1"/>
      <c r="AO143" s="1"/>
      <c r="AP143" s="1"/>
      <c r="AQ143" s="1"/>
      <c r="AR143" s="1"/>
      <c r="AS143" s="1"/>
      <c r="AT143" s="1"/>
      <c r="AU143" s="1"/>
      <c r="AW143" s="128"/>
      <c r="AX143" s="128"/>
      <c r="AY143" s="2"/>
      <c r="AZ143" s="2"/>
      <c r="BA143" s="2"/>
      <c r="BB143" s="2"/>
      <c r="BC143" s="2"/>
      <c r="BD143" s="2"/>
      <c r="BE143" s="2"/>
      <c r="BF143" s="2"/>
      <c r="BG143" s="1"/>
      <c r="BH143" s="1"/>
      <c r="BI143" s="1"/>
      <c r="BJ143" s="1"/>
      <c r="BK143" s="1"/>
      <c r="BL143" s="1"/>
      <c r="BM143" s="1"/>
      <c r="BN143" s="1"/>
      <c r="BO143" s="1"/>
      <c r="BP143" s="1"/>
      <c r="BQ143" s="1"/>
      <c r="BR143" s="1"/>
      <c r="BS143" s="1"/>
      <c r="BU143" s="128"/>
      <c r="BV143" s="128"/>
      <c r="BW143" s="2"/>
      <c r="BX143" s="2"/>
      <c r="BY143" s="2"/>
      <c r="BZ143" s="2"/>
      <c r="CA143" s="2"/>
      <c r="CB143" s="2"/>
      <c r="CC143" s="2"/>
      <c r="CD143" s="2"/>
      <c r="CE143" s="1"/>
      <c r="CF143" s="1"/>
      <c r="CG143" s="1"/>
      <c r="CH143" s="1"/>
      <c r="CI143" s="1"/>
      <c r="CJ143" s="1"/>
      <c r="CK143" s="1"/>
      <c r="CL143" s="1"/>
      <c r="CM143" s="1"/>
      <c r="CN143" s="1"/>
      <c r="CO143" s="1"/>
      <c r="CP143" s="1"/>
      <c r="CQ143" s="1"/>
      <c r="CS143" s="128"/>
      <c r="CT143" s="128"/>
      <c r="CU143" s="2"/>
      <c r="CV143" s="2"/>
      <c r="CW143" s="2"/>
      <c r="CX143" s="2"/>
      <c r="CY143" s="2"/>
      <c r="CZ143" s="2"/>
      <c r="DA143" s="2"/>
      <c r="DB143" s="2"/>
      <c r="DC143" s="1"/>
      <c r="DD143" s="1"/>
      <c r="DE143" s="1"/>
      <c r="DF143" s="1"/>
      <c r="DG143" s="1"/>
      <c r="DH143" s="1"/>
      <c r="DI143" s="1"/>
      <c r="DJ143" s="1"/>
      <c r="DK143" s="1"/>
      <c r="DL143" s="1"/>
      <c r="DM143" s="1"/>
      <c r="DN143" s="1"/>
      <c r="DO143" s="1"/>
      <c r="DQ143" s="128"/>
      <c r="DR143" s="128"/>
      <c r="DS143" s="2"/>
      <c r="DT143" s="2"/>
      <c r="DU143" s="2"/>
      <c r="DV143" s="2"/>
      <c r="DW143" s="2"/>
      <c r="DX143" s="2"/>
      <c r="DY143" s="2"/>
      <c r="DZ143" s="2"/>
      <c r="EA143" s="1"/>
      <c r="EB143" s="1"/>
      <c r="EC143" s="1"/>
      <c r="ED143" s="1"/>
      <c r="EE143" s="1"/>
      <c r="EF143" s="1"/>
      <c r="EG143" s="1"/>
      <c r="EH143" s="1"/>
      <c r="EI143" s="1"/>
      <c r="EJ143" s="1"/>
      <c r="EK143" s="1"/>
      <c r="EL143" s="1"/>
      <c r="EM143" s="1"/>
      <c r="EO143" s="128"/>
      <c r="EP143" s="128"/>
      <c r="EQ143" s="2"/>
      <c r="ER143" s="2"/>
      <c r="ES143" s="2"/>
      <c r="ET143" s="2"/>
      <c r="EU143" s="2"/>
      <c r="EV143" s="2"/>
      <c r="EW143" s="2"/>
      <c r="EX143" s="2"/>
      <c r="EY143" s="1"/>
      <c r="EZ143" s="1"/>
      <c r="FA143" s="1"/>
      <c r="FB143" s="1"/>
      <c r="FC143" s="1"/>
      <c r="FD143" s="1"/>
      <c r="FE143" s="1"/>
      <c r="FF143" s="1"/>
      <c r="FG143" s="1"/>
      <c r="FH143" s="1"/>
      <c r="FI143" s="1"/>
      <c r="FJ143" s="1"/>
      <c r="FK143" s="1"/>
    </row>
    <row r="144" spans="1:167" ht="14.5">
      <c r="A144" s="128"/>
      <c r="B144" s="128"/>
      <c r="C144" s="2"/>
      <c r="D144" s="2"/>
      <c r="E144" s="2"/>
      <c r="F144" s="2"/>
      <c r="G144" s="2"/>
      <c r="H144" s="2"/>
      <c r="I144" s="2"/>
      <c r="J144" s="2"/>
      <c r="K144" s="1"/>
      <c r="L144" s="1"/>
      <c r="M144" s="1"/>
      <c r="N144" s="1"/>
      <c r="O144" s="1"/>
      <c r="P144" s="1"/>
      <c r="Q144" s="1"/>
      <c r="R144" s="1"/>
      <c r="S144" s="1"/>
      <c r="T144" s="1"/>
      <c r="U144" s="1"/>
      <c r="V144" s="1"/>
      <c r="W144" s="1"/>
      <c r="Y144" s="128"/>
      <c r="Z144" s="128"/>
      <c r="AA144" s="2"/>
      <c r="AB144" s="2"/>
      <c r="AC144" s="2"/>
      <c r="AD144" s="2"/>
      <c r="AE144" s="2"/>
      <c r="AF144" s="2"/>
      <c r="AG144" s="2"/>
      <c r="AH144" s="2"/>
      <c r="AI144" s="1"/>
      <c r="AJ144" s="1"/>
      <c r="AK144" s="1"/>
      <c r="AL144" s="1"/>
      <c r="AM144" s="1"/>
      <c r="AN144" s="1"/>
      <c r="AO144" s="1"/>
      <c r="AP144" s="1"/>
      <c r="AQ144" s="1"/>
      <c r="AR144" s="1"/>
      <c r="AS144" s="1"/>
      <c r="AT144" s="1"/>
      <c r="AU144" s="1"/>
      <c r="AW144" s="128"/>
      <c r="AX144" s="128"/>
      <c r="AY144" s="2"/>
      <c r="AZ144" s="2"/>
      <c r="BA144" s="2"/>
      <c r="BB144" s="2"/>
      <c r="BC144" s="2"/>
      <c r="BD144" s="2"/>
      <c r="BE144" s="2"/>
      <c r="BF144" s="2"/>
      <c r="BG144" s="1"/>
      <c r="BH144" s="1"/>
      <c r="BI144" s="1"/>
      <c r="BJ144" s="1"/>
      <c r="BK144" s="1"/>
      <c r="BL144" s="1"/>
      <c r="BM144" s="1"/>
      <c r="BN144" s="1"/>
      <c r="BO144" s="1"/>
      <c r="BP144" s="1"/>
      <c r="BQ144" s="1"/>
      <c r="BR144" s="1"/>
      <c r="BS144" s="1"/>
      <c r="BU144" s="128"/>
      <c r="BV144" s="128"/>
      <c r="BW144" s="2"/>
      <c r="BX144" s="2"/>
      <c r="BY144" s="2"/>
      <c r="BZ144" s="2"/>
      <c r="CA144" s="2"/>
      <c r="CB144" s="2"/>
      <c r="CC144" s="2"/>
      <c r="CD144" s="2"/>
      <c r="CE144" s="1"/>
      <c r="CF144" s="1"/>
      <c r="CG144" s="1"/>
      <c r="CH144" s="1"/>
      <c r="CI144" s="1"/>
      <c r="CJ144" s="1"/>
      <c r="CK144" s="1"/>
      <c r="CL144" s="1"/>
      <c r="CM144" s="1"/>
      <c r="CN144" s="1"/>
      <c r="CO144" s="1"/>
      <c r="CP144" s="1"/>
      <c r="CQ144" s="1"/>
      <c r="CS144" s="128"/>
      <c r="CT144" s="128"/>
      <c r="CU144" s="2"/>
      <c r="CV144" s="2"/>
      <c r="CW144" s="2"/>
      <c r="CX144" s="2"/>
      <c r="CY144" s="2"/>
      <c r="CZ144" s="2"/>
      <c r="DA144" s="2"/>
      <c r="DB144" s="2"/>
      <c r="DC144" s="1"/>
      <c r="DD144" s="1"/>
      <c r="DE144" s="1"/>
      <c r="DF144" s="1"/>
      <c r="DG144" s="1"/>
      <c r="DH144" s="1"/>
      <c r="DI144" s="1"/>
      <c r="DJ144" s="1"/>
      <c r="DK144" s="1"/>
      <c r="DL144" s="1"/>
      <c r="DM144" s="1"/>
      <c r="DN144" s="1"/>
      <c r="DO144" s="1"/>
      <c r="DQ144" s="128"/>
      <c r="DR144" s="128"/>
      <c r="DS144" s="2"/>
      <c r="DT144" s="2"/>
      <c r="DU144" s="2"/>
      <c r="DV144" s="2"/>
      <c r="DW144" s="2"/>
      <c r="DX144" s="2"/>
      <c r="DY144" s="2"/>
      <c r="DZ144" s="2"/>
      <c r="EA144" s="1"/>
      <c r="EB144" s="1"/>
      <c r="EC144" s="1"/>
      <c r="ED144" s="1"/>
      <c r="EE144" s="1"/>
      <c r="EF144" s="1"/>
      <c r="EG144" s="1"/>
      <c r="EH144" s="1"/>
      <c r="EI144" s="1"/>
      <c r="EJ144" s="1"/>
      <c r="EK144" s="1"/>
      <c r="EL144" s="1"/>
      <c r="EM144" s="1"/>
      <c r="EO144" s="128"/>
      <c r="EP144" s="128"/>
      <c r="EQ144" s="2"/>
      <c r="ER144" s="2"/>
      <c r="ES144" s="2"/>
      <c r="ET144" s="2"/>
      <c r="EU144" s="2"/>
      <c r="EV144" s="2"/>
      <c r="EW144" s="2"/>
      <c r="EX144" s="2"/>
      <c r="EY144" s="1"/>
      <c r="EZ144" s="1"/>
      <c r="FA144" s="1"/>
      <c r="FB144" s="1"/>
      <c r="FC144" s="1"/>
      <c r="FD144" s="1"/>
      <c r="FE144" s="1"/>
      <c r="FF144" s="1"/>
      <c r="FG144" s="1"/>
      <c r="FH144" s="1"/>
      <c r="FI144" s="1"/>
      <c r="FJ144" s="1"/>
      <c r="FK144" s="1"/>
    </row>
    <row r="145" spans="1:167" ht="14.5">
      <c r="A145" s="128"/>
      <c r="B145" s="128"/>
      <c r="C145" s="2"/>
      <c r="D145" s="2"/>
      <c r="E145" s="2"/>
      <c r="F145" s="2"/>
      <c r="G145" s="2"/>
      <c r="H145" s="2"/>
      <c r="I145" s="2"/>
      <c r="J145" s="2"/>
      <c r="K145" s="1"/>
      <c r="L145" s="1"/>
      <c r="M145" s="1"/>
      <c r="N145" s="1"/>
      <c r="O145" s="1"/>
      <c r="P145" s="1"/>
      <c r="Q145" s="1"/>
      <c r="R145" s="1"/>
      <c r="S145" s="1"/>
      <c r="T145" s="1"/>
      <c r="U145" s="1"/>
      <c r="V145" s="1"/>
      <c r="W145" s="1"/>
      <c r="Y145" s="128"/>
      <c r="Z145" s="128"/>
      <c r="AA145" s="2"/>
      <c r="AB145" s="2"/>
      <c r="AC145" s="2"/>
      <c r="AD145" s="2"/>
      <c r="AE145" s="2"/>
      <c r="AF145" s="2"/>
      <c r="AG145" s="2"/>
      <c r="AH145" s="2"/>
      <c r="AI145" s="1"/>
      <c r="AJ145" s="1"/>
      <c r="AK145" s="1"/>
      <c r="AL145" s="1"/>
      <c r="AM145" s="1"/>
      <c r="AN145" s="1"/>
      <c r="AO145" s="1"/>
      <c r="AP145" s="1"/>
      <c r="AQ145" s="1"/>
      <c r="AR145" s="1"/>
      <c r="AS145" s="1"/>
      <c r="AT145" s="1"/>
      <c r="AU145" s="1"/>
      <c r="AW145" s="128"/>
      <c r="AX145" s="128"/>
      <c r="AY145" s="2"/>
      <c r="AZ145" s="2"/>
      <c r="BA145" s="2"/>
      <c r="BB145" s="2"/>
      <c r="BC145" s="2"/>
      <c r="BD145" s="2"/>
      <c r="BE145" s="2"/>
      <c r="BF145" s="2"/>
      <c r="BG145" s="1"/>
      <c r="BH145" s="1"/>
      <c r="BI145" s="1"/>
      <c r="BJ145" s="1"/>
      <c r="BK145" s="1"/>
      <c r="BL145" s="1"/>
      <c r="BM145" s="1"/>
      <c r="BN145" s="1"/>
      <c r="BO145" s="1"/>
      <c r="BP145" s="1"/>
      <c r="BQ145" s="1"/>
      <c r="BR145" s="1"/>
      <c r="BS145" s="1"/>
      <c r="BU145" s="128"/>
      <c r="BV145" s="128"/>
      <c r="BW145" s="2"/>
      <c r="BX145" s="2"/>
      <c r="BY145" s="2"/>
      <c r="BZ145" s="2"/>
      <c r="CA145" s="2"/>
      <c r="CB145" s="2"/>
      <c r="CC145" s="2"/>
      <c r="CD145" s="2"/>
      <c r="CE145" s="1"/>
      <c r="CF145" s="1"/>
      <c r="CG145" s="1"/>
      <c r="CH145" s="1"/>
      <c r="CI145" s="1"/>
      <c r="CJ145" s="1"/>
      <c r="CK145" s="1"/>
      <c r="CL145" s="1"/>
      <c r="CM145" s="1"/>
      <c r="CN145" s="1"/>
      <c r="CO145" s="1"/>
      <c r="CP145" s="1"/>
      <c r="CQ145" s="1"/>
      <c r="CS145" s="128"/>
      <c r="CT145" s="128"/>
      <c r="CU145" s="2"/>
      <c r="CV145" s="2"/>
      <c r="CW145" s="2"/>
      <c r="CX145" s="2"/>
      <c r="CY145" s="2"/>
      <c r="CZ145" s="2"/>
      <c r="DA145" s="2"/>
      <c r="DB145" s="2"/>
      <c r="DC145" s="1"/>
      <c r="DD145" s="1"/>
      <c r="DE145" s="1"/>
      <c r="DF145" s="1"/>
      <c r="DG145" s="1"/>
      <c r="DH145" s="1"/>
      <c r="DI145" s="1"/>
      <c r="DJ145" s="1"/>
      <c r="DK145" s="1"/>
      <c r="DL145" s="1"/>
      <c r="DM145" s="1"/>
      <c r="DN145" s="1"/>
      <c r="DO145" s="1"/>
      <c r="DQ145" s="128"/>
      <c r="DR145" s="128"/>
      <c r="DS145" s="2"/>
      <c r="DT145" s="2"/>
      <c r="DU145" s="2"/>
      <c r="DV145" s="2"/>
      <c r="DW145" s="2"/>
      <c r="DX145" s="2"/>
      <c r="DY145" s="2"/>
      <c r="DZ145" s="2"/>
      <c r="EA145" s="1"/>
      <c r="EB145" s="1"/>
      <c r="EC145" s="1"/>
      <c r="ED145" s="1"/>
      <c r="EE145" s="1"/>
      <c r="EF145" s="1"/>
      <c r="EG145" s="1"/>
      <c r="EH145" s="1"/>
      <c r="EI145" s="1"/>
      <c r="EJ145" s="1"/>
      <c r="EK145" s="1"/>
      <c r="EL145" s="1"/>
      <c r="EM145" s="1"/>
      <c r="EO145" s="128"/>
      <c r="EP145" s="128"/>
      <c r="EQ145" s="2"/>
      <c r="ER145" s="2"/>
      <c r="ES145" s="2"/>
      <c r="ET145" s="2"/>
      <c r="EU145" s="2"/>
      <c r="EV145" s="2"/>
      <c r="EW145" s="2"/>
      <c r="EX145" s="2"/>
      <c r="EY145" s="1"/>
      <c r="EZ145" s="1"/>
      <c r="FA145" s="1"/>
      <c r="FB145" s="1"/>
      <c r="FC145" s="1"/>
      <c r="FD145" s="1"/>
      <c r="FE145" s="1"/>
      <c r="FF145" s="1"/>
      <c r="FG145" s="1"/>
      <c r="FH145" s="1"/>
      <c r="FI145" s="1"/>
      <c r="FJ145" s="1"/>
      <c r="FK145" s="1"/>
    </row>
    <row r="146" spans="1:167" ht="14.5">
      <c r="A146" s="128"/>
      <c r="B146" s="128"/>
      <c r="C146" s="2"/>
      <c r="D146" s="2"/>
      <c r="E146" s="2"/>
      <c r="F146" s="2"/>
      <c r="G146" s="2"/>
      <c r="H146" s="2"/>
      <c r="I146" s="2"/>
      <c r="J146" s="2"/>
      <c r="K146" s="1"/>
      <c r="L146" s="1"/>
      <c r="M146" s="1"/>
      <c r="N146" s="1"/>
      <c r="O146" s="1"/>
      <c r="P146" s="1"/>
      <c r="Q146" s="1"/>
      <c r="R146" s="1"/>
      <c r="S146" s="1"/>
      <c r="T146" s="1"/>
      <c r="U146" s="1"/>
      <c r="V146" s="1"/>
      <c r="W146" s="1"/>
      <c r="Y146" s="128"/>
      <c r="Z146" s="128"/>
      <c r="AA146" s="2"/>
      <c r="AB146" s="2"/>
      <c r="AC146" s="2"/>
      <c r="AD146" s="2"/>
      <c r="AE146" s="2"/>
      <c r="AF146" s="2"/>
      <c r="AG146" s="2"/>
      <c r="AH146" s="2"/>
      <c r="AI146" s="1"/>
      <c r="AJ146" s="1"/>
      <c r="AK146" s="1"/>
      <c r="AL146" s="1"/>
      <c r="AM146" s="1"/>
      <c r="AN146" s="1"/>
      <c r="AO146" s="1"/>
      <c r="AP146" s="1"/>
      <c r="AQ146" s="1"/>
      <c r="AR146" s="1"/>
      <c r="AS146" s="1"/>
      <c r="AT146" s="1"/>
      <c r="AU146" s="1"/>
      <c r="AW146" s="128"/>
      <c r="AX146" s="128"/>
      <c r="AY146" s="2"/>
      <c r="AZ146" s="2"/>
      <c r="BA146" s="2"/>
      <c r="BB146" s="2"/>
      <c r="BC146" s="2"/>
      <c r="BD146" s="2"/>
      <c r="BE146" s="2"/>
      <c r="BF146" s="2"/>
      <c r="BG146" s="1"/>
      <c r="BH146" s="1"/>
      <c r="BI146" s="1"/>
      <c r="BJ146" s="1"/>
      <c r="BK146" s="1"/>
      <c r="BL146" s="1"/>
      <c r="BM146" s="1"/>
      <c r="BN146" s="1"/>
      <c r="BO146" s="1"/>
      <c r="BP146" s="1"/>
      <c r="BQ146" s="1"/>
      <c r="BR146" s="1"/>
      <c r="BS146" s="1"/>
      <c r="BU146" s="128"/>
      <c r="BV146" s="128"/>
      <c r="BW146" s="2"/>
      <c r="BX146" s="2"/>
      <c r="BY146" s="2"/>
      <c r="BZ146" s="2"/>
      <c r="CA146" s="2"/>
      <c r="CB146" s="2"/>
      <c r="CC146" s="2"/>
      <c r="CD146" s="2"/>
      <c r="CE146" s="1"/>
      <c r="CF146" s="1"/>
      <c r="CG146" s="1"/>
      <c r="CH146" s="1"/>
      <c r="CI146" s="1"/>
      <c r="CJ146" s="1"/>
      <c r="CK146" s="1"/>
      <c r="CL146" s="1"/>
      <c r="CM146" s="1"/>
      <c r="CN146" s="1"/>
      <c r="CO146" s="1"/>
      <c r="CP146" s="1"/>
      <c r="CQ146" s="1"/>
      <c r="CS146" s="128"/>
      <c r="CT146" s="128"/>
      <c r="CU146" s="2"/>
      <c r="CV146" s="2"/>
      <c r="CW146" s="2"/>
      <c r="CX146" s="2"/>
      <c r="CY146" s="2"/>
      <c r="CZ146" s="2"/>
      <c r="DA146" s="2"/>
      <c r="DB146" s="2"/>
      <c r="DC146" s="1"/>
      <c r="DD146" s="1"/>
      <c r="DE146" s="1"/>
      <c r="DF146" s="1"/>
      <c r="DG146" s="1"/>
      <c r="DH146" s="1"/>
      <c r="DI146" s="1"/>
      <c r="DJ146" s="1"/>
      <c r="DK146" s="1"/>
      <c r="DL146" s="1"/>
      <c r="DM146" s="1"/>
      <c r="DN146" s="1"/>
      <c r="DO146" s="1"/>
      <c r="DQ146" s="128"/>
      <c r="DR146" s="128"/>
      <c r="DS146" s="2"/>
      <c r="DT146" s="2"/>
      <c r="DU146" s="2"/>
      <c r="DV146" s="2"/>
      <c r="DW146" s="2"/>
      <c r="DX146" s="2"/>
      <c r="DY146" s="2"/>
      <c r="DZ146" s="2"/>
      <c r="EA146" s="1"/>
      <c r="EB146" s="1"/>
      <c r="EC146" s="1"/>
      <c r="ED146" s="1"/>
      <c r="EE146" s="1"/>
      <c r="EF146" s="1"/>
      <c r="EG146" s="1"/>
      <c r="EH146" s="1"/>
      <c r="EI146" s="1"/>
      <c r="EJ146" s="1"/>
      <c r="EK146" s="1"/>
      <c r="EL146" s="1"/>
      <c r="EM146" s="1"/>
      <c r="EO146" s="128"/>
      <c r="EP146" s="128"/>
      <c r="EQ146" s="2"/>
      <c r="ER146" s="2"/>
      <c r="ES146" s="2"/>
      <c r="ET146" s="2"/>
      <c r="EU146" s="2"/>
      <c r="EV146" s="2"/>
      <c r="EW146" s="2"/>
      <c r="EX146" s="2"/>
      <c r="EY146" s="1"/>
      <c r="EZ146" s="1"/>
      <c r="FA146" s="1"/>
      <c r="FB146" s="1"/>
      <c r="FC146" s="1"/>
      <c r="FD146" s="1"/>
      <c r="FE146" s="1"/>
      <c r="FF146" s="1"/>
      <c r="FG146" s="1"/>
      <c r="FH146" s="1"/>
      <c r="FI146" s="1"/>
      <c r="FJ146" s="1"/>
      <c r="FK146" s="1"/>
    </row>
    <row r="147" spans="1:167" ht="14.5">
      <c r="A147" s="128"/>
      <c r="B147" s="128"/>
      <c r="C147" s="2"/>
      <c r="D147" s="2"/>
      <c r="E147" s="2"/>
      <c r="F147" s="2"/>
      <c r="G147" s="2"/>
      <c r="H147" s="2"/>
      <c r="I147" s="2"/>
      <c r="J147" s="2"/>
      <c r="K147" s="1"/>
      <c r="L147" s="1"/>
      <c r="M147" s="1"/>
      <c r="N147" s="1"/>
      <c r="O147" s="1"/>
      <c r="P147" s="1"/>
      <c r="Q147" s="1"/>
      <c r="R147" s="1"/>
      <c r="S147" s="1"/>
      <c r="T147" s="1"/>
      <c r="U147" s="1"/>
      <c r="V147" s="1"/>
      <c r="W147" s="1"/>
      <c r="Y147" s="128"/>
      <c r="Z147" s="128"/>
      <c r="AA147" s="2"/>
      <c r="AB147" s="2"/>
      <c r="AC147" s="2"/>
      <c r="AD147" s="2"/>
      <c r="AE147" s="2"/>
      <c r="AF147" s="2"/>
      <c r="AG147" s="2"/>
      <c r="AH147" s="2"/>
      <c r="AI147" s="1"/>
      <c r="AJ147" s="1"/>
      <c r="AK147" s="1"/>
      <c r="AL147" s="1"/>
      <c r="AM147" s="1"/>
      <c r="AN147" s="1"/>
      <c r="AO147" s="1"/>
      <c r="AP147" s="1"/>
      <c r="AQ147" s="1"/>
      <c r="AR147" s="1"/>
      <c r="AS147" s="1"/>
      <c r="AT147" s="1"/>
      <c r="AU147" s="1"/>
      <c r="AW147" s="128"/>
      <c r="AX147" s="128"/>
      <c r="AY147" s="2"/>
      <c r="AZ147" s="2"/>
      <c r="BA147" s="2"/>
      <c r="BB147" s="2"/>
      <c r="BC147" s="2"/>
      <c r="BD147" s="2"/>
      <c r="BE147" s="2"/>
      <c r="BF147" s="2"/>
      <c r="BG147" s="1"/>
      <c r="BH147" s="1"/>
      <c r="BI147" s="1"/>
      <c r="BJ147" s="1"/>
      <c r="BK147" s="1"/>
      <c r="BL147" s="1"/>
      <c r="BM147" s="1"/>
      <c r="BN147" s="1"/>
      <c r="BO147" s="1"/>
      <c r="BP147" s="1"/>
      <c r="BQ147" s="1"/>
      <c r="BR147" s="1"/>
      <c r="BS147" s="1"/>
      <c r="BU147" s="128"/>
      <c r="BV147" s="128"/>
      <c r="BW147" s="2"/>
      <c r="BX147" s="2"/>
      <c r="BY147" s="2"/>
      <c r="BZ147" s="2"/>
      <c r="CA147" s="2"/>
      <c r="CB147" s="2"/>
      <c r="CC147" s="2"/>
      <c r="CD147" s="2"/>
      <c r="CE147" s="1"/>
      <c r="CF147" s="1"/>
      <c r="CG147" s="1"/>
      <c r="CH147" s="1"/>
      <c r="CI147" s="1"/>
      <c r="CJ147" s="1"/>
      <c r="CK147" s="1"/>
      <c r="CL147" s="1"/>
      <c r="CM147" s="1"/>
      <c r="CN147" s="1"/>
      <c r="CO147" s="1"/>
      <c r="CP147" s="1"/>
      <c r="CQ147" s="1"/>
      <c r="CS147" s="128"/>
      <c r="CT147" s="128"/>
      <c r="CU147" s="2"/>
      <c r="CV147" s="2"/>
      <c r="CW147" s="2"/>
      <c r="CX147" s="2"/>
      <c r="CY147" s="2"/>
      <c r="CZ147" s="2"/>
      <c r="DA147" s="2"/>
      <c r="DB147" s="2"/>
      <c r="DC147" s="1"/>
      <c r="DD147" s="1"/>
      <c r="DE147" s="1"/>
      <c r="DF147" s="1"/>
      <c r="DG147" s="1"/>
      <c r="DH147" s="1"/>
      <c r="DI147" s="1"/>
      <c r="DJ147" s="1"/>
      <c r="DK147" s="1"/>
      <c r="DL147" s="1"/>
      <c r="DM147" s="1"/>
      <c r="DN147" s="1"/>
      <c r="DO147" s="1"/>
      <c r="DQ147" s="128"/>
      <c r="DR147" s="128"/>
      <c r="DS147" s="2"/>
      <c r="DT147" s="2"/>
      <c r="DU147" s="2"/>
      <c r="DV147" s="2"/>
      <c r="DW147" s="2"/>
      <c r="DX147" s="2"/>
      <c r="DY147" s="2"/>
      <c r="DZ147" s="2"/>
      <c r="EA147" s="1"/>
      <c r="EB147" s="1"/>
      <c r="EC147" s="1"/>
      <c r="ED147" s="1"/>
      <c r="EE147" s="1"/>
      <c r="EF147" s="1"/>
      <c r="EG147" s="1"/>
      <c r="EH147" s="1"/>
      <c r="EI147" s="1"/>
      <c r="EJ147" s="1"/>
      <c r="EK147" s="1"/>
      <c r="EL147" s="1"/>
      <c r="EM147" s="1"/>
      <c r="EO147" s="128"/>
      <c r="EP147" s="128"/>
      <c r="EQ147" s="2"/>
      <c r="ER147" s="2"/>
      <c r="ES147" s="2"/>
      <c r="ET147" s="2"/>
      <c r="EU147" s="2"/>
      <c r="EV147" s="2"/>
      <c r="EW147" s="2"/>
      <c r="EX147" s="2"/>
      <c r="EY147" s="1"/>
      <c r="EZ147" s="1"/>
      <c r="FA147" s="1"/>
      <c r="FB147" s="1"/>
      <c r="FC147" s="1"/>
      <c r="FD147" s="1"/>
      <c r="FE147" s="1"/>
      <c r="FF147" s="1"/>
      <c r="FG147" s="1"/>
      <c r="FH147" s="1"/>
      <c r="FI147" s="1"/>
      <c r="FJ147" s="1"/>
      <c r="FK147" s="1"/>
    </row>
    <row r="148" spans="1:167" ht="14.5">
      <c r="A148" s="128"/>
      <c r="B148" s="128"/>
      <c r="C148" s="2"/>
      <c r="D148" s="2"/>
      <c r="E148" s="2"/>
      <c r="F148" s="2"/>
      <c r="G148" s="2"/>
      <c r="H148" s="2"/>
      <c r="I148" s="2"/>
      <c r="J148" s="2"/>
      <c r="K148" s="1"/>
      <c r="L148" s="1"/>
      <c r="M148" s="1"/>
      <c r="N148" s="1"/>
      <c r="O148" s="1"/>
      <c r="P148" s="1"/>
      <c r="Q148" s="1"/>
      <c r="R148" s="1"/>
      <c r="S148" s="1"/>
      <c r="T148" s="1"/>
      <c r="U148" s="1"/>
      <c r="V148" s="1"/>
      <c r="W148" s="1"/>
      <c r="Y148" s="128"/>
      <c r="Z148" s="128"/>
      <c r="AA148" s="2"/>
      <c r="AB148" s="2"/>
      <c r="AC148" s="2"/>
      <c r="AD148" s="2"/>
      <c r="AE148" s="2"/>
      <c r="AF148" s="2"/>
      <c r="AG148" s="2"/>
      <c r="AH148" s="2"/>
      <c r="AI148" s="1"/>
      <c r="AJ148" s="1"/>
      <c r="AK148" s="1"/>
      <c r="AL148" s="1"/>
      <c r="AM148" s="1"/>
      <c r="AN148" s="1"/>
      <c r="AO148" s="1"/>
      <c r="AP148" s="1"/>
      <c r="AQ148" s="1"/>
      <c r="AR148" s="1"/>
      <c r="AS148" s="1"/>
      <c r="AT148" s="1"/>
      <c r="AU148" s="1"/>
      <c r="AW148" s="128"/>
      <c r="AX148" s="128"/>
      <c r="AY148" s="2"/>
      <c r="AZ148" s="2"/>
      <c r="BA148" s="2"/>
      <c r="BB148" s="2"/>
      <c r="BC148" s="2"/>
      <c r="BD148" s="2"/>
      <c r="BE148" s="2"/>
      <c r="BF148" s="2"/>
      <c r="BG148" s="1"/>
      <c r="BH148" s="1"/>
      <c r="BI148" s="1"/>
      <c r="BJ148" s="1"/>
      <c r="BK148" s="1"/>
      <c r="BL148" s="1"/>
      <c r="BM148" s="1"/>
      <c r="BN148" s="1"/>
      <c r="BO148" s="1"/>
      <c r="BP148" s="1"/>
      <c r="BQ148" s="1"/>
      <c r="BR148" s="1"/>
      <c r="BS148" s="1"/>
      <c r="BU148" s="128"/>
      <c r="BV148" s="128"/>
      <c r="BW148" s="2"/>
      <c r="BX148" s="2"/>
      <c r="BY148" s="2"/>
      <c r="BZ148" s="2"/>
      <c r="CA148" s="2"/>
      <c r="CB148" s="2"/>
      <c r="CC148" s="2"/>
      <c r="CD148" s="2"/>
      <c r="CE148" s="1"/>
      <c r="CF148" s="1"/>
      <c r="CG148" s="1"/>
      <c r="CH148" s="1"/>
      <c r="CI148" s="1"/>
      <c r="CJ148" s="1"/>
      <c r="CK148" s="1"/>
      <c r="CL148" s="1"/>
      <c r="CM148" s="1"/>
      <c r="CN148" s="1"/>
      <c r="CO148" s="1"/>
      <c r="CP148" s="1"/>
      <c r="CQ148" s="1"/>
      <c r="CS148" s="128"/>
      <c r="CT148" s="128"/>
      <c r="CU148" s="2"/>
      <c r="CV148" s="2"/>
      <c r="CW148" s="2"/>
      <c r="CX148" s="2"/>
      <c r="CY148" s="2"/>
      <c r="CZ148" s="2"/>
      <c r="DA148" s="2"/>
      <c r="DB148" s="2"/>
      <c r="DC148" s="1"/>
      <c r="DD148" s="1"/>
      <c r="DE148" s="1"/>
      <c r="DF148" s="1"/>
      <c r="DG148" s="1"/>
      <c r="DH148" s="1"/>
      <c r="DI148" s="1"/>
      <c r="DJ148" s="1"/>
      <c r="DK148" s="1"/>
      <c r="DL148" s="1"/>
      <c r="DM148" s="1"/>
      <c r="DN148" s="1"/>
      <c r="DO148" s="1"/>
      <c r="DQ148" s="128"/>
      <c r="DR148" s="128"/>
      <c r="DS148" s="2"/>
      <c r="DT148" s="2"/>
      <c r="DU148" s="2"/>
      <c r="DV148" s="2"/>
      <c r="DW148" s="2"/>
      <c r="DX148" s="2"/>
      <c r="DY148" s="2"/>
      <c r="DZ148" s="2"/>
      <c r="EA148" s="1"/>
      <c r="EB148" s="1"/>
      <c r="EC148" s="1"/>
      <c r="ED148" s="1"/>
      <c r="EE148" s="1"/>
      <c r="EF148" s="1"/>
      <c r="EG148" s="1"/>
      <c r="EH148" s="1"/>
      <c r="EI148" s="1"/>
      <c r="EJ148" s="1"/>
      <c r="EK148" s="1"/>
      <c r="EL148" s="1"/>
      <c r="EM148" s="1"/>
      <c r="EO148" s="128"/>
      <c r="EP148" s="128"/>
      <c r="EQ148" s="2"/>
      <c r="ER148" s="2"/>
      <c r="ES148" s="2"/>
      <c r="ET148" s="2"/>
      <c r="EU148" s="2"/>
      <c r="EV148" s="2"/>
      <c r="EW148" s="2"/>
      <c r="EX148" s="2"/>
      <c r="EY148" s="1"/>
      <c r="EZ148" s="1"/>
      <c r="FA148" s="1"/>
      <c r="FB148" s="1"/>
      <c r="FC148" s="1"/>
      <c r="FD148" s="1"/>
      <c r="FE148" s="1"/>
      <c r="FF148" s="1"/>
      <c r="FG148" s="1"/>
      <c r="FH148" s="1"/>
      <c r="FI148" s="1"/>
      <c r="FJ148" s="1"/>
      <c r="FK148" s="1"/>
    </row>
    <row r="149" spans="1:167" ht="14.5">
      <c r="A149" s="128"/>
      <c r="B149" s="128"/>
      <c r="C149" s="2"/>
      <c r="D149" s="2"/>
      <c r="E149" s="2"/>
      <c r="F149" s="2"/>
      <c r="G149" s="2"/>
      <c r="H149" s="2"/>
      <c r="I149" s="2"/>
      <c r="J149" s="2"/>
      <c r="K149" s="1"/>
      <c r="L149" s="1"/>
      <c r="M149" s="1"/>
      <c r="N149" s="1"/>
      <c r="O149" s="1"/>
      <c r="P149" s="1"/>
      <c r="Q149" s="1"/>
      <c r="R149" s="1"/>
      <c r="S149" s="1"/>
      <c r="T149" s="1"/>
      <c r="U149" s="1"/>
      <c r="V149" s="1"/>
      <c r="W149" s="1"/>
      <c r="Y149" s="128"/>
      <c r="Z149" s="128"/>
      <c r="AA149" s="2"/>
      <c r="AB149" s="2"/>
      <c r="AC149" s="2"/>
      <c r="AD149" s="2"/>
      <c r="AE149" s="2"/>
      <c r="AF149" s="2"/>
      <c r="AG149" s="2"/>
      <c r="AH149" s="2"/>
      <c r="AI149" s="1"/>
      <c r="AJ149" s="1"/>
      <c r="AK149" s="1"/>
      <c r="AL149" s="1"/>
      <c r="AM149" s="1"/>
      <c r="AN149" s="1"/>
      <c r="AO149" s="1"/>
      <c r="AP149" s="1"/>
      <c r="AQ149" s="1"/>
      <c r="AR149" s="1"/>
      <c r="AS149" s="1"/>
      <c r="AT149" s="1"/>
      <c r="AU149" s="1"/>
      <c r="AW149" s="128"/>
      <c r="AX149" s="128"/>
      <c r="AY149" s="2"/>
      <c r="AZ149" s="2"/>
      <c r="BA149" s="2"/>
      <c r="BB149" s="2"/>
      <c r="BC149" s="2"/>
      <c r="BD149" s="2"/>
      <c r="BE149" s="2"/>
      <c r="BF149" s="2"/>
      <c r="BG149" s="1"/>
      <c r="BH149" s="1"/>
      <c r="BI149" s="1"/>
      <c r="BJ149" s="1"/>
      <c r="BK149" s="1"/>
      <c r="BL149" s="1"/>
      <c r="BM149" s="1"/>
      <c r="BN149" s="1"/>
      <c r="BO149" s="1"/>
      <c r="BP149" s="1"/>
      <c r="BQ149" s="1"/>
      <c r="BR149" s="1"/>
      <c r="BS149" s="1"/>
      <c r="BU149" s="128"/>
      <c r="BV149" s="128"/>
      <c r="BW149" s="2"/>
      <c r="BX149" s="2"/>
      <c r="BY149" s="2"/>
      <c r="BZ149" s="2"/>
      <c r="CA149" s="2"/>
      <c r="CB149" s="2"/>
      <c r="CC149" s="2"/>
      <c r="CD149" s="2"/>
      <c r="CE149" s="1"/>
      <c r="CF149" s="1"/>
      <c r="CG149" s="1"/>
      <c r="CH149" s="1"/>
      <c r="CI149" s="1"/>
      <c r="CJ149" s="1"/>
      <c r="CK149" s="1"/>
      <c r="CL149" s="1"/>
      <c r="CM149" s="1"/>
      <c r="CN149" s="1"/>
      <c r="CO149" s="1"/>
      <c r="CP149" s="1"/>
      <c r="CQ149" s="1"/>
      <c r="CS149" s="128"/>
      <c r="CT149" s="128"/>
      <c r="CU149" s="2"/>
      <c r="CV149" s="2"/>
      <c r="CW149" s="2"/>
      <c r="CX149" s="2"/>
      <c r="CY149" s="2"/>
      <c r="CZ149" s="2"/>
      <c r="DA149" s="2"/>
      <c r="DB149" s="2"/>
      <c r="DC149" s="1"/>
      <c r="DD149" s="1"/>
      <c r="DE149" s="1"/>
      <c r="DF149" s="1"/>
      <c r="DG149" s="1"/>
      <c r="DH149" s="1"/>
      <c r="DI149" s="1"/>
      <c r="DJ149" s="1"/>
      <c r="DK149" s="1"/>
      <c r="DL149" s="1"/>
      <c r="DM149" s="1"/>
      <c r="DN149" s="1"/>
      <c r="DO149" s="1"/>
      <c r="DQ149" s="128"/>
      <c r="DR149" s="128"/>
      <c r="DS149" s="2"/>
      <c r="DT149" s="2"/>
      <c r="DU149" s="2"/>
      <c r="DV149" s="2"/>
      <c r="DW149" s="2"/>
      <c r="DX149" s="2"/>
      <c r="DY149" s="2"/>
      <c r="DZ149" s="2"/>
      <c r="EA149" s="1"/>
      <c r="EB149" s="1"/>
      <c r="EC149" s="1"/>
      <c r="ED149" s="1"/>
      <c r="EE149" s="1"/>
      <c r="EF149" s="1"/>
      <c r="EG149" s="1"/>
      <c r="EH149" s="1"/>
      <c r="EI149" s="1"/>
      <c r="EJ149" s="1"/>
      <c r="EK149" s="1"/>
      <c r="EL149" s="1"/>
      <c r="EM149" s="1"/>
      <c r="EO149" s="128"/>
      <c r="EP149" s="128"/>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9:B149"/>
    <mergeCell ref="Y149:Z149"/>
    <mergeCell ref="AW149:AX149"/>
    <mergeCell ref="BU149:BV149"/>
    <mergeCell ref="CS149:CT149"/>
    <mergeCell ref="DQ149:DR149"/>
    <mergeCell ref="EO149:EP149"/>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K135"/>
  <sheetViews>
    <sheetView topLeftCell="A21"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578</v>
      </c>
      <c r="B8" s="133"/>
      <c r="C8" s="4"/>
      <c r="D8" s="4"/>
      <c r="E8" s="4"/>
      <c r="F8" s="3"/>
      <c r="G8" s="3"/>
      <c r="H8" s="3"/>
      <c r="I8" s="3"/>
      <c r="J8" s="3"/>
      <c r="K8" s="3"/>
      <c r="L8" s="3"/>
      <c r="M8" s="3"/>
      <c r="N8" s="3"/>
      <c r="O8" s="3"/>
      <c r="P8" s="3"/>
      <c r="Q8" s="3"/>
      <c r="R8" s="3"/>
      <c r="S8" s="3"/>
      <c r="T8" s="3"/>
      <c r="U8" s="3"/>
      <c r="V8" s="3"/>
      <c r="W8" s="3"/>
      <c r="Y8" s="133" t="s">
        <v>578</v>
      </c>
      <c r="Z8" s="133"/>
      <c r="AA8" s="4"/>
      <c r="AB8" s="4"/>
      <c r="AC8" s="4"/>
      <c r="AD8" s="3"/>
      <c r="AE8" s="3"/>
      <c r="AF8" s="3"/>
      <c r="AG8" s="3"/>
      <c r="AH8" s="3"/>
      <c r="AI8" s="3"/>
      <c r="AJ8" s="3"/>
      <c r="AK8" s="3"/>
      <c r="AL8" s="3"/>
      <c r="AM8" s="3"/>
      <c r="AN8" s="3"/>
      <c r="AO8" s="3"/>
      <c r="AP8" s="3"/>
      <c r="AQ8" s="3"/>
      <c r="AR8" s="3"/>
      <c r="AS8" s="3"/>
      <c r="AT8" s="3"/>
      <c r="AU8" s="3"/>
      <c r="AW8" s="133" t="s">
        <v>578</v>
      </c>
      <c r="AX8" s="133"/>
      <c r="AY8" s="4"/>
      <c r="AZ8" s="4"/>
      <c r="BA8" s="4"/>
      <c r="BB8" s="3"/>
      <c r="BC8" s="3"/>
      <c r="BD8" s="3"/>
      <c r="BE8" s="3"/>
      <c r="BF8" s="3"/>
      <c r="BG8" s="3"/>
      <c r="BH8" s="3"/>
      <c r="BI8" s="3"/>
      <c r="BJ8" s="3"/>
      <c r="BK8" s="3"/>
      <c r="BL8" s="3"/>
      <c r="BM8" s="3"/>
      <c r="BN8" s="3"/>
      <c r="BO8" s="3"/>
      <c r="BP8" s="3"/>
      <c r="BQ8" s="3"/>
      <c r="BR8" s="3"/>
      <c r="BS8" s="3"/>
      <c r="BU8" s="133" t="s">
        <v>578</v>
      </c>
      <c r="BV8" s="133"/>
      <c r="BW8" s="4"/>
      <c r="BX8" s="4"/>
      <c r="BY8" s="4"/>
      <c r="BZ8" s="3"/>
      <c r="CA8" s="3"/>
      <c r="CB8" s="3"/>
      <c r="CC8" s="3"/>
      <c r="CD8" s="3"/>
      <c r="CE8" s="3"/>
      <c r="CF8" s="3"/>
      <c r="CG8" s="3"/>
      <c r="CH8" s="3"/>
      <c r="CI8" s="3"/>
      <c r="CJ8" s="3"/>
      <c r="CK8" s="3"/>
      <c r="CL8" s="3"/>
      <c r="CM8" s="3"/>
      <c r="CN8" s="3"/>
      <c r="CO8" s="3"/>
      <c r="CP8" s="3"/>
      <c r="CQ8" s="3"/>
      <c r="CS8" s="133" t="s">
        <v>578</v>
      </c>
      <c r="CT8" s="133"/>
      <c r="CU8" s="4"/>
      <c r="CV8" s="4"/>
      <c r="CW8" s="4"/>
      <c r="CX8" s="3"/>
      <c r="CY8" s="3"/>
      <c r="CZ8" s="3"/>
      <c r="DA8" s="3"/>
      <c r="DB8" s="3"/>
      <c r="DC8" s="3"/>
      <c r="DD8" s="3"/>
      <c r="DE8" s="3"/>
      <c r="DF8" s="3"/>
      <c r="DG8" s="3"/>
      <c r="DH8" s="3"/>
      <c r="DI8" s="3"/>
      <c r="DJ8" s="3"/>
      <c r="DK8" s="3"/>
      <c r="DL8" s="3"/>
      <c r="DM8" s="3"/>
      <c r="DN8" s="3"/>
      <c r="DO8" s="3"/>
      <c r="DQ8" s="133" t="s">
        <v>578</v>
      </c>
      <c r="DR8" s="133"/>
      <c r="DS8" s="4"/>
      <c r="DT8" s="4"/>
      <c r="DU8" s="4"/>
      <c r="DV8" s="3"/>
      <c r="DW8" s="3"/>
      <c r="DX8" s="3"/>
      <c r="DY8" s="3"/>
      <c r="DZ8" s="3"/>
      <c r="EA8" s="3"/>
      <c r="EB8" s="3"/>
      <c r="EC8" s="3"/>
      <c r="ED8" s="3"/>
      <c r="EE8" s="3"/>
      <c r="EF8" s="3"/>
      <c r="EG8" s="3"/>
      <c r="EH8" s="3"/>
      <c r="EI8" s="3"/>
      <c r="EJ8" s="3"/>
      <c r="EK8" s="3"/>
      <c r="EL8" s="3"/>
      <c r="EM8" s="3"/>
      <c r="EO8" s="133" t="s">
        <v>578</v>
      </c>
      <c r="EP8" s="133"/>
      <c r="EQ8" s="4"/>
      <c r="ER8" s="4"/>
      <c r="ES8" s="4"/>
      <c r="ET8" s="3"/>
      <c r="EU8" s="3"/>
      <c r="EV8" s="3"/>
      <c r="EW8" s="3"/>
      <c r="EX8" s="3"/>
      <c r="EY8" s="3"/>
      <c r="EZ8" s="3"/>
      <c r="FA8" s="3"/>
      <c r="FB8" s="3"/>
      <c r="FC8" s="3"/>
      <c r="FD8" s="3"/>
      <c r="FE8" s="3"/>
      <c r="FF8" s="3"/>
      <c r="FG8" s="3"/>
      <c r="FH8" s="3"/>
      <c r="FI8" s="3"/>
      <c r="FJ8" s="3"/>
      <c r="FK8" s="3"/>
    </row>
    <row r="9" spans="1:167" ht="15.5">
      <c r="A9" s="128" t="s">
        <v>579</v>
      </c>
      <c r="B9" s="128"/>
      <c r="C9" s="5"/>
      <c r="D9" s="5"/>
      <c r="E9" s="5"/>
      <c r="F9" s="1"/>
      <c r="G9" s="1"/>
      <c r="H9" s="1"/>
      <c r="I9" s="1"/>
      <c r="J9" s="1"/>
      <c r="K9" s="1"/>
      <c r="L9" s="1"/>
      <c r="M9" s="1"/>
      <c r="N9" s="1"/>
      <c r="O9" s="1"/>
      <c r="P9" s="1"/>
      <c r="Q9" s="1"/>
      <c r="R9" s="1"/>
      <c r="S9" s="1"/>
      <c r="T9" s="1"/>
      <c r="U9" s="1"/>
      <c r="V9" s="1"/>
      <c r="W9" s="1"/>
      <c r="Y9" s="128" t="s">
        <v>579</v>
      </c>
      <c r="Z9" s="128"/>
      <c r="AA9" s="5"/>
      <c r="AB9" s="5"/>
      <c r="AC9" s="5"/>
      <c r="AD9" s="1"/>
      <c r="AE9" s="1"/>
      <c r="AF9" s="1"/>
      <c r="AG9" s="1"/>
      <c r="AH9" s="1"/>
      <c r="AI9" s="1"/>
      <c r="AJ9" s="1"/>
      <c r="AK9" s="1"/>
      <c r="AL9" s="1"/>
      <c r="AM9" s="1"/>
      <c r="AN9" s="1"/>
      <c r="AO9" s="1"/>
      <c r="AP9" s="1"/>
      <c r="AQ9" s="1"/>
      <c r="AR9" s="1"/>
      <c r="AS9" s="1"/>
      <c r="AT9" s="1"/>
      <c r="AU9" s="1"/>
      <c r="AW9" s="128" t="s">
        <v>579</v>
      </c>
      <c r="AX9" s="128"/>
      <c r="AY9" s="5"/>
      <c r="AZ9" s="5"/>
      <c r="BA9" s="5"/>
      <c r="BB9" s="1"/>
      <c r="BC9" s="1"/>
      <c r="BD9" s="1"/>
      <c r="BE9" s="1"/>
      <c r="BF9" s="1"/>
      <c r="BG9" s="1"/>
      <c r="BH9" s="1"/>
      <c r="BI9" s="1"/>
      <c r="BJ9" s="1"/>
      <c r="BK9" s="1"/>
      <c r="BL9" s="1"/>
      <c r="BM9" s="1"/>
      <c r="BN9" s="1"/>
      <c r="BO9" s="1"/>
      <c r="BP9" s="1"/>
      <c r="BQ9" s="1"/>
      <c r="BR9" s="1"/>
      <c r="BS9" s="1"/>
      <c r="BU9" s="128" t="s">
        <v>579</v>
      </c>
      <c r="BV9" s="128"/>
      <c r="BW9" s="5"/>
      <c r="BX9" s="5"/>
      <c r="BY9" s="5"/>
      <c r="BZ9" s="1"/>
      <c r="CA9" s="1"/>
      <c r="CB9" s="1"/>
      <c r="CC9" s="1"/>
      <c r="CD9" s="1"/>
      <c r="CE9" s="1"/>
      <c r="CF9" s="1"/>
      <c r="CG9" s="1"/>
      <c r="CH9" s="1"/>
      <c r="CI9" s="1"/>
      <c r="CJ9" s="1"/>
      <c r="CK9" s="1"/>
      <c r="CL9" s="1"/>
      <c r="CM9" s="1"/>
      <c r="CN9" s="1"/>
      <c r="CO9" s="1"/>
      <c r="CP9" s="1"/>
      <c r="CQ9" s="1"/>
      <c r="CS9" s="128" t="s">
        <v>579</v>
      </c>
      <c r="CT9" s="128"/>
      <c r="CU9" s="5"/>
      <c r="CV9" s="5"/>
      <c r="CW9" s="5"/>
      <c r="CX9" s="1"/>
      <c r="CY9" s="1"/>
      <c r="CZ9" s="1"/>
      <c r="DA9" s="1"/>
      <c r="DB9" s="1"/>
      <c r="DC9" s="1"/>
      <c r="DD9" s="1"/>
      <c r="DE9" s="1"/>
      <c r="DF9" s="1"/>
      <c r="DG9" s="1"/>
      <c r="DH9" s="1"/>
      <c r="DI9" s="1"/>
      <c r="DJ9" s="1"/>
      <c r="DK9" s="1"/>
      <c r="DL9" s="1"/>
      <c r="DM9" s="1"/>
      <c r="DN9" s="1"/>
      <c r="DO9" s="1"/>
      <c r="DQ9" s="128" t="s">
        <v>579</v>
      </c>
      <c r="DR9" s="128"/>
      <c r="DS9" s="5"/>
      <c r="DT9" s="5"/>
      <c r="DU9" s="5"/>
      <c r="DV9" s="1"/>
      <c r="DW9" s="1"/>
      <c r="DX9" s="1"/>
      <c r="DY9" s="1"/>
      <c r="DZ9" s="1"/>
      <c r="EA9" s="1"/>
      <c r="EB9" s="1"/>
      <c r="EC9" s="1"/>
      <c r="ED9" s="1"/>
      <c r="EE9" s="1"/>
      <c r="EF9" s="1"/>
      <c r="EG9" s="1"/>
      <c r="EH9" s="1"/>
      <c r="EI9" s="1"/>
      <c r="EJ9" s="1"/>
      <c r="EK9" s="1"/>
      <c r="EL9" s="1"/>
      <c r="EM9" s="1"/>
      <c r="EO9" s="128" t="s">
        <v>579</v>
      </c>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91">
      <c r="A13" s="3"/>
      <c r="B13" s="13" t="s">
        <v>580</v>
      </c>
      <c r="C13" s="4">
        <v>0.1</v>
      </c>
      <c r="D13" s="4">
        <v>0.1</v>
      </c>
      <c r="E13" s="4">
        <v>0.1</v>
      </c>
      <c r="F13" s="4">
        <v>0.1</v>
      </c>
      <c r="G13" s="4">
        <v>0.1</v>
      </c>
      <c r="H13" s="4">
        <v>0.1</v>
      </c>
      <c r="I13" s="4">
        <v>0.1</v>
      </c>
      <c r="J13" s="4">
        <v>0</v>
      </c>
      <c r="K13" s="4">
        <v>0.1</v>
      </c>
      <c r="L13" s="4">
        <v>0</v>
      </c>
      <c r="M13" s="4">
        <v>0</v>
      </c>
      <c r="N13" s="4">
        <v>0</v>
      </c>
      <c r="O13" s="4">
        <v>0.1</v>
      </c>
      <c r="P13" s="4">
        <v>0.1</v>
      </c>
      <c r="Q13" s="4">
        <v>0.1</v>
      </c>
      <c r="R13" s="4">
        <v>0.1</v>
      </c>
      <c r="S13" s="4">
        <v>0.1</v>
      </c>
      <c r="T13" s="4">
        <v>0.1</v>
      </c>
      <c r="U13" s="4">
        <v>0.1</v>
      </c>
      <c r="V13" s="4">
        <v>0.1</v>
      </c>
      <c r="W13" s="4">
        <v>0.1</v>
      </c>
      <c r="Y13" s="3"/>
      <c r="Z13" s="13" t="s">
        <v>580</v>
      </c>
      <c r="AA13" s="4">
        <v>0.3</v>
      </c>
      <c r="AB13" s="4">
        <v>0.3</v>
      </c>
      <c r="AC13" s="4">
        <v>0.3</v>
      </c>
      <c r="AD13" s="4">
        <v>0.3</v>
      </c>
      <c r="AE13" s="4">
        <v>0.3</v>
      </c>
      <c r="AF13" s="4">
        <v>0.3</v>
      </c>
      <c r="AG13" s="4">
        <v>0.3</v>
      </c>
      <c r="AH13" s="4">
        <v>0.2</v>
      </c>
      <c r="AI13" s="4">
        <v>0.2</v>
      </c>
      <c r="AJ13" s="4">
        <v>0.2</v>
      </c>
      <c r="AK13" s="4">
        <v>0.2</v>
      </c>
      <c r="AL13" s="4">
        <v>0.2</v>
      </c>
      <c r="AM13" s="4">
        <v>0.2</v>
      </c>
      <c r="AN13" s="4">
        <v>0.1</v>
      </c>
      <c r="AO13" s="4">
        <v>0.1</v>
      </c>
      <c r="AP13" s="4">
        <v>0.1</v>
      </c>
      <c r="AQ13" s="4">
        <v>0.1</v>
      </c>
      <c r="AR13" s="4">
        <v>0.1</v>
      </c>
      <c r="AS13" s="4">
        <v>0.1</v>
      </c>
      <c r="AT13" s="4">
        <v>0.1</v>
      </c>
      <c r="AU13" s="4">
        <v>0.1</v>
      </c>
      <c r="AW13" s="3"/>
      <c r="AX13" s="13" t="s">
        <v>580</v>
      </c>
      <c r="AY13" s="4">
        <v>0.4</v>
      </c>
      <c r="AZ13" s="4">
        <v>0.6</v>
      </c>
      <c r="BA13" s="4">
        <v>0.8</v>
      </c>
      <c r="BB13" s="4">
        <v>0.7</v>
      </c>
      <c r="BC13" s="4">
        <v>0.6</v>
      </c>
      <c r="BD13" s="4">
        <v>0.8</v>
      </c>
      <c r="BE13" s="4">
        <v>0.6</v>
      </c>
      <c r="BF13" s="4">
        <v>0.6</v>
      </c>
      <c r="BG13" s="4">
        <v>0.6</v>
      </c>
      <c r="BH13" s="4">
        <v>0.4</v>
      </c>
      <c r="BI13" s="4">
        <v>0.5</v>
      </c>
      <c r="BJ13" s="4">
        <v>0.6</v>
      </c>
      <c r="BK13" s="4">
        <v>0.6</v>
      </c>
      <c r="BL13" s="4">
        <v>0.5</v>
      </c>
      <c r="BM13" s="4">
        <v>0.5</v>
      </c>
      <c r="BN13" s="4">
        <v>0.5</v>
      </c>
      <c r="BO13" s="4">
        <v>0.6</v>
      </c>
      <c r="BP13" s="4">
        <v>0.5</v>
      </c>
      <c r="BQ13" s="4">
        <v>0.5</v>
      </c>
      <c r="BR13" s="4">
        <v>0.5</v>
      </c>
      <c r="BS13" s="4">
        <v>0.5</v>
      </c>
      <c r="BU13" s="3"/>
      <c r="BV13" s="13" t="s">
        <v>580</v>
      </c>
      <c r="BW13" s="4">
        <v>0</v>
      </c>
      <c r="BX13" s="4">
        <v>0</v>
      </c>
      <c r="BY13" s="4">
        <v>0</v>
      </c>
      <c r="BZ13" s="4">
        <v>0</v>
      </c>
      <c r="CA13" s="4">
        <v>0</v>
      </c>
      <c r="CB13" s="4">
        <v>0</v>
      </c>
      <c r="CC13" s="4">
        <v>0</v>
      </c>
      <c r="CD13" s="4">
        <v>0</v>
      </c>
      <c r="CE13" s="4">
        <v>0</v>
      </c>
      <c r="CF13" s="4">
        <v>0</v>
      </c>
      <c r="CG13" s="4">
        <v>0</v>
      </c>
      <c r="CH13" s="4">
        <v>0</v>
      </c>
      <c r="CI13" s="4">
        <v>0</v>
      </c>
      <c r="CJ13" s="4">
        <v>0</v>
      </c>
      <c r="CK13" s="4">
        <v>0</v>
      </c>
      <c r="CL13" s="4">
        <v>0</v>
      </c>
      <c r="CM13" s="4">
        <v>0</v>
      </c>
      <c r="CN13" s="4">
        <v>0</v>
      </c>
      <c r="CO13" s="4">
        <v>0</v>
      </c>
      <c r="CP13" s="4">
        <v>0</v>
      </c>
      <c r="CQ13" s="4">
        <v>0</v>
      </c>
      <c r="CS13" s="3"/>
      <c r="CT13" s="13" t="s">
        <v>580</v>
      </c>
      <c r="CU13" s="4">
        <v>0</v>
      </c>
      <c r="CV13" s="4">
        <v>0</v>
      </c>
      <c r="CW13" s="4">
        <v>0</v>
      </c>
      <c r="CX13" s="4">
        <v>0</v>
      </c>
      <c r="CY13" s="4">
        <v>0</v>
      </c>
      <c r="CZ13" s="4">
        <v>0</v>
      </c>
      <c r="DA13" s="4">
        <v>0</v>
      </c>
      <c r="DB13" s="4">
        <v>0</v>
      </c>
      <c r="DC13" s="4">
        <v>0</v>
      </c>
      <c r="DD13" s="4">
        <v>0</v>
      </c>
      <c r="DE13" s="4">
        <v>0</v>
      </c>
      <c r="DF13" s="4">
        <v>0</v>
      </c>
      <c r="DG13" s="4">
        <v>0</v>
      </c>
      <c r="DH13" s="4">
        <v>0</v>
      </c>
      <c r="DI13" s="4">
        <v>0</v>
      </c>
      <c r="DJ13" s="4">
        <v>0</v>
      </c>
      <c r="DK13" s="4">
        <v>0</v>
      </c>
      <c r="DL13" s="4">
        <v>0</v>
      </c>
      <c r="DM13" s="4">
        <v>0</v>
      </c>
      <c r="DN13" s="4">
        <v>0</v>
      </c>
      <c r="DO13" s="4">
        <v>0</v>
      </c>
      <c r="DQ13" s="3"/>
      <c r="DR13" s="13" t="s">
        <v>580</v>
      </c>
      <c r="DS13" s="4">
        <v>0</v>
      </c>
      <c r="DT13" s="4">
        <v>0</v>
      </c>
      <c r="DU13" s="4">
        <v>0</v>
      </c>
      <c r="DV13" s="4">
        <v>0</v>
      </c>
      <c r="DW13" s="4">
        <v>0</v>
      </c>
      <c r="DX13" s="4">
        <v>0</v>
      </c>
      <c r="DY13" s="4">
        <v>0</v>
      </c>
      <c r="DZ13" s="4">
        <v>0</v>
      </c>
      <c r="EA13" s="4">
        <v>0</v>
      </c>
      <c r="EB13" s="4">
        <v>0</v>
      </c>
      <c r="EC13" s="4">
        <v>0</v>
      </c>
      <c r="ED13" s="4">
        <v>0.1</v>
      </c>
      <c r="EE13" s="4">
        <v>0.1</v>
      </c>
      <c r="EF13" s="4">
        <v>0</v>
      </c>
      <c r="EG13" s="4">
        <v>0</v>
      </c>
      <c r="EH13" s="4">
        <v>0</v>
      </c>
      <c r="EI13" s="4">
        <v>0</v>
      </c>
      <c r="EJ13" s="4">
        <v>0</v>
      </c>
      <c r="EK13" s="4">
        <v>0</v>
      </c>
      <c r="EL13" s="4">
        <v>0</v>
      </c>
      <c r="EM13" s="4">
        <v>0</v>
      </c>
      <c r="EO13" s="3"/>
      <c r="EP13" s="13" t="s">
        <v>580</v>
      </c>
      <c r="EQ13" s="4">
        <v>0</v>
      </c>
      <c r="ER13" s="4">
        <v>0</v>
      </c>
      <c r="ES13" s="4">
        <v>0.1</v>
      </c>
      <c r="ET13" s="4">
        <v>0.1</v>
      </c>
      <c r="EU13" s="4">
        <v>0.1</v>
      </c>
      <c r="EV13" s="4">
        <v>0</v>
      </c>
      <c r="EW13" s="4">
        <v>0</v>
      </c>
      <c r="EX13" s="4">
        <v>0</v>
      </c>
      <c r="EY13" s="4">
        <v>0</v>
      </c>
      <c r="EZ13" s="4">
        <v>0</v>
      </c>
      <c r="FA13" s="4">
        <v>0</v>
      </c>
      <c r="FB13" s="4">
        <v>0</v>
      </c>
      <c r="FC13" s="4">
        <v>0</v>
      </c>
      <c r="FD13" s="4">
        <v>0</v>
      </c>
      <c r="FE13" s="4">
        <v>0.1</v>
      </c>
      <c r="FF13" s="4">
        <v>0.1</v>
      </c>
      <c r="FG13" s="4">
        <v>0</v>
      </c>
      <c r="FH13" s="4">
        <v>0.1</v>
      </c>
      <c r="FI13" s="4">
        <v>0.1</v>
      </c>
      <c r="FJ13" s="4">
        <v>0</v>
      </c>
      <c r="FK13" s="4">
        <v>0</v>
      </c>
    </row>
    <row r="14" spans="1:167" ht="14.5">
      <c r="A14" s="1"/>
      <c r="B14" s="8" t="s">
        <v>492</v>
      </c>
      <c r="C14" s="2"/>
      <c r="D14" s="2"/>
      <c r="E14" s="2"/>
      <c r="F14" s="2"/>
      <c r="G14" s="2"/>
      <c r="H14" s="2"/>
      <c r="I14" s="2"/>
      <c r="J14" s="2"/>
      <c r="K14" s="2"/>
      <c r="L14" s="2"/>
      <c r="M14" s="2"/>
      <c r="N14" s="2"/>
      <c r="O14" s="2"/>
      <c r="P14" s="2"/>
      <c r="Q14" s="2"/>
      <c r="R14" s="2"/>
      <c r="S14" s="2"/>
      <c r="T14" s="2"/>
      <c r="U14" s="2"/>
      <c r="V14" s="2"/>
      <c r="W14" s="2"/>
      <c r="Y14" s="1"/>
      <c r="Z14" s="8" t="s">
        <v>492</v>
      </c>
      <c r="AA14" s="2"/>
      <c r="AB14" s="2"/>
      <c r="AC14" s="2"/>
      <c r="AD14" s="2"/>
      <c r="AE14" s="2"/>
      <c r="AF14" s="2"/>
      <c r="AG14" s="2"/>
      <c r="AH14" s="2"/>
      <c r="AI14" s="2"/>
      <c r="AJ14" s="2"/>
      <c r="AK14" s="2"/>
      <c r="AL14" s="2"/>
      <c r="AM14" s="2"/>
      <c r="AN14" s="2"/>
      <c r="AO14" s="2"/>
      <c r="AP14" s="2"/>
      <c r="AQ14" s="2"/>
      <c r="AR14" s="2"/>
      <c r="AS14" s="2"/>
      <c r="AT14" s="2"/>
      <c r="AU14" s="2"/>
      <c r="AW14" s="1"/>
      <c r="AX14" s="8" t="s">
        <v>492</v>
      </c>
      <c r="AY14" s="2"/>
      <c r="AZ14" s="2"/>
      <c r="BA14" s="2"/>
      <c r="BB14" s="2"/>
      <c r="BC14" s="2"/>
      <c r="BD14" s="2"/>
      <c r="BE14" s="2"/>
      <c r="BF14" s="2"/>
      <c r="BG14" s="2"/>
      <c r="BH14" s="2"/>
      <c r="BI14" s="2"/>
      <c r="BJ14" s="2"/>
      <c r="BK14" s="2"/>
      <c r="BL14" s="2"/>
      <c r="BM14" s="2"/>
      <c r="BN14" s="2"/>
      <c r="BO14" s="2"/>
      <c r="BP14" s="2"/>
      <c r="BQ14" s="2"/>
      <c r="BR14" s="2"/>
      <c r="BS14" s="2"/>
      <c r="BU14" s="1"/>
      <c r="BV14" s="8" t="s">
        <v>492</v>
      </c>
      <c r="BW14" s="2"/>
      <c r="BX14" s="2"/>
      <c r="BY14" s="2"/>
      <c r="BZ14" s="2"/>
      <c r="CA14" s="2"/>
      <c r="CB14" s="2"/>
      <c r="CC14" s="2"/>
      <c r="CD14" s="2"/>
      <c r="CE14" s="2"/>
      <c r="CF14" s="2"/>
      <c r="CG14" s="2"/>
      <c r="CH14" s="2"/>
      <c r="CI14" s="2"/>
      <c r="CJ14" s="2"/>
      <c r="CK14" s="2"/>
      <c r="CL14" s="2"/>
      <c r="CM14" s="2"/>
      <c r="CN14" s="2"/>
      <c r="CO14" s="2"/>
      <c r="CP14" s="2"/>
      <c r="CQ14" s="2"/>
      <c r="CS14" s="1"/>
      <c r="CT14" s="8" t="s">
        <v>492</v>
      </c>
      <c r="CU14" s="2"/>
      <c r="CV14" s="2"/>
      <c r="CW14" s="2"/>
      <c r="CX14" s="2"/>
      <c r="CY14" s="2"/>
      <c r="CZ14" s="2"/>
      <c r="DA14" s="2"/>
      <c r="DB14" s="2"/>
      <c r="DC14" s="2"/>
      <c r="DD14" s="2"/>
      <c r="DE14" s="2"/>
      <c r="DF14" s="2"/>
      <c r="DG14" s="2"/>
      <c r="DH14" s="2"/>
      <c r="DI14" s="2"/>
      <c r="DJ14" s="2"/>
      <c r="DK14" s="2"/>
      <c r="DL14" s="2"/>
      <c r="DM14" s="2"/>
      <c r="DN14" s="2"/>
      <c r="DO14" s="2"/>
      <c r="DQ14" s="1"/>
      <c r="DR14" s="8" t="s">
        <v>492</v>
      </c>
      <c r="DS14" s="2"/>
      <c r="DT14" s="2"/>
      <c r="DU14" s="2"/>
      <c r="DV14" s="2"/>
      <c r="DW14" s="2"/>
      <c r="DX14" s="2"/>
      <c r="DY14" s="2"/>
      <c r="DZ14" s="2"/>
      <c r="EA14" s="2"/>
      <c r="EB14" s="2"/>
      <c r="EC14" s="2"/>
      <c r="ED14" s="2"/>
      <c r="EE14" s="2"/>
      <c r="EF14" s="2"/>
      <c r="EG14" s="2"/>
      <c r="EH14" s="2"/>
      <c r="EI14" s="2"/>
      <c r="EJ14" s="2"/>
      <c r="EK14" s="2"/>
      <c r="EL14" s="2"/>
      <c r="EM14" s="2"/>
      <c r="EO14" s="1"/>
      <c r="EP14" s="8" t="s">
        <v>492</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9" t="s">
        <v>37</v>
      </c>
      <c r="C15" s="2">
        <v>0.1</v>
      </c>
      <c r="D15" s="2">
        <v>0.1</v>
      </c>
      <c r="E15" s="2">
        <v>0.1</v>
      </c>
      <c r="F15" s="2">
        <v>0.1</v>
      </c>
      <c r="G15" s="2">
        <v>0.1</v>
      </c>
      <c r="H15" s="2">
        <v>0.1</v>
      </c>
      <c r="I15" s="2">
        <v>0.1</v>
      </c>
      <c r="J15" s="2">
        <v>0</v>
      </c>
      <c r="K15" s="2">
        <v>0.1</v>
      </c>
      <c r="L15" s="2">
        <v>0</v>
      </c>
      <c r="M15" s="2">
        <v>0</v>
      </c>
      <c r="N15" s="2">
        <v>0</v>
      </c>
      <c r="O15" s="2">
        <v>0.1</v>
      </c>
      <c r="P15" s="2">
        <v>0.1</v>
      </c>
      <c r="Q15" s="2">
        <v>0.1</v>
      </c>
      <c r="R15" s="2">
        <v>0.1</v>
      </c>
      <c r="S15" s="2">
        <v>0.1</v>
      </c>
      <c r="T15" s="2">
        <v>0.1</v>
      </c>
      <c r="U15" s="2">
        <v>0.1</v>
      </c>
      <c r="V15" s="2">
        <v>0.1</v>
      </c>
      <c r="W15" s="2">
        <v>0.1</v>
      </c>
      <c r="Y15" s="1"/>
      <c r="Z15" s="9" t="s">
        <v>37</v>
      </c>
      <c r="AA15" s="2">
        <v>0.2</v>
      </c>
      <c r="AB15" s="2">
        <v>0.3</v>
      </c>
      <c r="AC15" s="2">
        <v>0.3</v>
      </c>
      <c r="AD15" s="2">
        <v>0.2</v>
      </c>
      <c r="AE15" s="2">
        <v>0.2</v>
      </c>
      <c r="AF15" s="2">
        <v>0.3</v>
      </c>
      <c r="AG15" s="2">
        <v>0.2</v>
      </c>
      <c r="AH15" s="2">
        <v>0.2</v>
      </c>
      <c r="AI15" s="2">
        <v>0.2</v>
      </c>
      <c r="AJ15" s="2">
        <v>0.2</v>
      </c>
      <c r="AK15" s="2">
        <v>0.2</v>
      </c>
      <c r="AL15" s="2">
        <v>0.2</v>
      </c>
      <c r="AM15" s="2">
        <v>0.2</v>
      </c>
      <c r="AN15" s="2">
        <v>0.1</v>
      </c>
      <c r="AO15" s="2">
        <v>0.1</v>
      </c>
      <c r="AP15" s="2">
        <v>0.1</v>
      </c>
      <c r="AQ15" s="2">
        <v>0.1</v>
      </c>
      <c r="AR15" s="2">
        <v>0.1</v>
      </c>
      <c r="AS15" s="2">
        <v>0.1</v>
      </c>
      <c r="AT15" s="2">
        <v>0.1</v>
      </c>
      <c r="AU15" s="2">
        <v>0.1</v>
      </c>
      <c r="AW15" s="1"/>
      <c r="AX15" s="9" t="s">
        <v>37</v>
      </c>
      <c r="AY15" s="2">
        <v>0.4</v>
      </c>
      <c r="AZ15" s="2">
        <v>0.5</v>
      </c>
      <c r="BA15" s="2">
        <v>0.7</v>
      </c>
      <c r="BB15" s="2">
        <v>0.7</v>
      </c>
      <c r="BC15" s="2">
        <v>0.6</v>
      </c>
      <c r="BD15" s="2">
        <v>0.7</v>
      </c>
      <c r="BE15" s="2">
        <v>0.6</v>
      </c>
      <c r="BF15" s="2">
        <v>0.6</v>
      </c>
      <c r="BG15" s="2">
        <v>0.5</v>
      </c>
      <c r="BH15" s="2">
        <v>0.4</v>
      </c>
      <c r="BI15" s="2">
        <v>0.5</v>
      </c>
      <c r="BJ15" s="2">
        <v>0.5</v>
      </c>
      <c r="BK15" s="2">
        <v>0.6</v>
      </c>
      <c r="BL15" s="2">
        <v>0.5</v>
      </c>
      <c r="BM15" s="2">
        <v>0.4</v>
      </c>
      <c r="BN15" s="2">
        <v>0.5</v>
      </c>
      <c r="BO15" s="2">
        <v>0.5</v>
      </c>
      <c r="BP15" s="2">
        <v>0.4</v>
      </c>
      <c r="BQ15" s="2">
        <v>0.5</v>
      </c>
      <c r="BR15" s="2">
        <v>0.4</v>
      </c>
      <c r="BS15" s="2">
        <v>0.5</v>
      </c>
      <c r="BU15" s="1"/>
      <c r="BV15" s="9" t="s">
        <v>37</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9" t="s">
        <v>37</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9" t="s">
        <v>37</v>
      </c>
      <c r="DS15" s="2">
        <v>0</v>
      </c>
      <c r="DT15" s="2">
        <v>0</v>
      </c>
      <c r="DU15" s="2">
        <v>0</v>
      </c>
      <c r="DV15" s="2">
        <v>0</v>
      </c>
      <c r="DW15" s="2">
        <v>0</v>
      </c>
      <c r="DX15" s="2">
        <v>0</v>
      </c>
      <c r="DY15" s="2">
        <v>0</v>
      </c>
      <c r="DZ15" s="2">
        <v>0</v>
      </c>
      <c r="EA15" s="2">
        <v>0</v>
      </c>
      <c r="EB15" s="2">
        <v>0</v>
      </c>
      <c r="EC15" s="2">
        <v>0</v>
      </c>
      <c r="ED15" s="2">
        <v>0.1</v>
      </c>
      <c r="EE15" s="2">
        <v>0.1</v>
      </c>
      <c r="EF15" s="2">
        <v>0</v>
      </c>
      <c r="EG15" s="2">
        <v>0</v>
      </c>
      <c r="EH15" s="2">
        <v>0</v>
      </c>
      <c r="EI15" s="2">
        <v>0</v>
      </c>
      <c r="EJ15" s="2">
        <v>0</v>
      </c>
      <c r="EK15" s="2">
        <v>0</v>
      </c>
      <c r="EL15" s="2">
        <v>0</v>
      </c>
      <c r="EM15" s="2">
        <v>0</v>
      </c>
      <c r="EO15" s="1"/>
      <c r="EP15" s="9" t="s">
        <v>37</v>
      </c>
      <c r="EQ15" s="2">
        <v>0</v>
      </c>
      <c r="ER15" s="2">
        <v>0</v>
      </c>
      <c r="ES15" s="2">
        <v>0.1</v>
      </c>
      <c r="ET15" s="2">
        <v>0.1</v>
      </c>
      <c r="EU15" s="2">
        <v>0.1</v>
      </c>
      <c r="EV15" s="2">
        <v>0</v>
      </c>
      <c r="EW15" s="2">
        <v>0</v>
      </c>
      <c r="EX15" s="2">
        <v>0</v>
      </c>
      <c r="EY15" s="2">
        <v>0</v>
      </c>
      <c r="EZ15" s="2">
        <v>0</v>
      </c>
      <c r="FA15" s="2">
        <v>0</v>
      </c>
      <c r="FB15" s="2">
        <v>0</v>
      </c>
      <c r="FC15" s="2">
        <v>0</v>
      </c>
      <c r="FD15" s="2">
        <v>0</v>
      </c>
      <c r="FE15" s="2">
        <v>0.1</v>
      </c>
      <c r="FF15" s="2">
        <v>0.1</v>
      </c>
      <c r="FG15" s="2">
        <v>0</v>
      </c>
      <c r="FH15" s="2">
        <v>0.1</v>
      </c>
      <c r="FI15" s="2">
        <v>0</v>
      </c>
      <c r="FJ15" s="2">
        <v>0</v>
      </c>
      <c r="FK15" s="2">
        <v>0</v>
      </c>
    </row>
    <row r="16" spans="1:167" ht="14.5">
      <c r="A16" s="1"/>
      <c r="B16" s="9"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9" t="s">
        <v>493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9" t="s">
        <v>493</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9"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9"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9" t="s">
        <v>493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9"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4.5">
      <c r="A18" s="1"/>
      <c r="B18" s="8" t="s">
        <v>496</v>
      </c>
      <c r="C18" s="2"/>
      <c r="D18" s="2"/>
      <c r="E18" s="2"/>
      <c r="F18" s="2"/>
      <c r="G18" s="2"/>
      <c r="H18" s="2"/>
      <c r="I18" s="2"/>
      <c r="J18" s="2"/>
      <c r="K18" s="2"/>
      <c r="L18" s="2"/>
      <c r="M18" s="2"/>
      <c r="N18" s="2"/>
      <c r="O18" s="2"/>
      <c r="P18" s="2"/>
      <c r="Q18" s="2"/>
      <c r="R18" s="2"/>
      <c r="S18" s="2"/>
      <c r="T18" s="2"/>
      <c r="U18" s="2"/>
      <c r="V18" s="2"/>
      <c r="W18" s="2"/>
      <c r="Y18" s="1"/>
      <c r="Z18" s="8" t="s">
        <v>496</v>
      </c>
      <c r="AA18" s="2"/>
      <c r="AB18" s="2"/>
      <c r="AC18" s="2"/>
      <c r="AD18" s="2"/>
      <c r="AE18" s="2"/>
      <c r="AF18" s="2"/>
      <c r="AG18" s="2"/>
      <c r="AH18" s="2"/>
      <c r="AI18" s="2"/>
      <c r="AJ18" s="2"/>
      <c r="AK18" s="2"/>
      <c r="AL18" s="2"/>
      <c r="AM18" s="2"/>
      <c r="AN18" s="2"/>
      <c r="AO18" s="2"/>
      <c r="AP18" s="2"/>
      <c r="AQ18" s="2"/>
      <c r="AR18" s="2"/>
      <c r="AS18" s="2"/>
      <c r="AT18" s="2"/>
      <c r="AU18" s="2"/>
      <c r="AW18" s="1"/>
      <c r="AX18" s="8" t="s">
        <v>496</v>
      </c>
      <c r="AY18" s="2"/>
      <c r="AZ18" s="2"/>
      <c r="BA18" s="2"/>
      <c r="BB18" s="2"/>
      <c r="BC18" s="2"/>
      <c r="BD18" s="2"/>
      <c r="BE18" s="2"/>
      <c r="BF18" s="2"/>
      <c r="BG18" s="2"/>
      <c r="BH18" s="2"/>
      <c r="BI18" s="2"/>
      <c r="BJ18" s="2"/>
      <c r="BK18" s="2"/>
      <c r="BL18" s="2"/>
      <c r="BM18" s="2"/>
      <c r="BN18" s="2"/>
      <c r="BO18" s="2"/>
      <c r="BP18" s="2"/>
      <c r="BQ18" s="2"/>
      <c r="BR18" s="2"/>
      <c r="BS18" s="2"/>
      <c r="BU18" s="1"/>
      <c r="BV18" s="8" t="s">
        <v>496</v>
      </c>
      <c r="BW18" s="2"/>
      <c r="BX18" s="2"/>
      <c r="BY18" s="2"/>
      <c r="BZ18" s="2"/>
      <c r="CA18" s="2"/>
      <c r="CB18" s="2"/>
      <c r="CC18" s="2"/>
      <c r="CD18" s="2"/>
      <c r="CE18" s="2"/>
      <c r="CF18" s="2"/>
      <c r="CG18" s="2"/>
      <c r="CH18" s="2"/>
      <c r="CI18" s="2"/>
      <c r="CJ18" s="2"/>
      <c r="CK18" s="2"/>
      <c r="CL18" s="2"/>
      <c r="CM18" s="2"/>
      <c r="CN18" s="2"/>
      <c r="CO18" s="2"/>
      <c r="CP18" s="2"/>
      <c r="CQ18" s="2"/>
      <c r="CS18" s="1"/>
      <c r="CT18" s="8" t="s">
        <v>496</v>
      </c>
      <c r="CU18" s="2"/>
      <c r="CV18" s="2"/>
      <c r="CW18" s="2"/>
      <c r="CX18" s="2"/>
      <c r="CY18" s="2"/>
      <c r="CZ18" s="2"/>
      <c r="DA18" s="2"/>
      <c r="DB18" s="2"/>
      <c r="DC18" s="2"/>
      <c r="DD18" s="2"/>
      <c r="DE18" s="2"/>
      <c r="DF18" s="2"/>
      <c r="DG18" s="2"/>
      <c r="DH18" s="2"/>
      <c r="DI18" s="2"/>
      <c r="DJ18" s="2"/>
      <c r="DK18" s="2"/>
      <c r="DL18" s="2"/>
      <c r="DM18" s="2"/>
      <c r="DN18" s="2"/>
      <c r="DO18" s="2"/>
      <c r="DQ18" s="1"/>
      <c r="DR18" s="8" t="s">
        <v>496</v>
      </c>
      <c r="DS18" s="2"/>
      <c r="DT18" s="2"/>
      <c r="DU18" s="2"/>
      <c r="DV18" s="2"/>
      <c r="DW18" s="2"/>
      <c r="DX18" s="2"/>
      <c r="DY18" s="2"/>
      <c r="DZ18" s="2"/>
      <c r="EA18" s="2"/>
      <c r="EB18" s="2"/>
      <c r="EC18" s="2"/>
      <c r="ED18" s="2"/>
      <c r="EE18" s="2"/>
      <c r="EF18" s="2"/>
      <c r="EG18" s="2"/>
      <c r="EH18" s="2"/>
      <c r="EI18" s="2"/>
      <c r="EJ18" s="2"/>
      <c r="EK18" s="2"/>
      <c r="EL18" s="2"/>
      <c r="EM18" s="2"/>
      <c r="EO18" s="1"/>
      <c r="EP18" s="8" t="s">
        <v>496</v>
      </c>
      <c r="EQ18" s="2"/>
      <c r="ER18" s="2"/>
      <c r="ES18" s="2"/>
      <c r="ET18" s="2"/>
      <c r="EU18" s="2"/>
      <c r="EV18" s="2"/>
      <c r="EW18" s="2"/>
      <c r="EX18" s="2"/>
      <c r="EY18" s="2"/>
      <c r="EZ18" s="2"/>
      <c r="FA18" s="2"/>
      <c r="FB18" s="2"/>
      <c r="FC18" s="2"/>
      <c r="FD18" s="2"/>
      <c r="FE18" s="2"/>
      <c r="FF18" s="2"/>
      <c r="FG18" s="2"/>
      <c r="FH18" s="2"/>
      <c r="FI18" s="2"/>
      <c r="FJ18" s="2"/>
      <c r="FK18" s="2"/>
    </row>
    <row r="19" spans="1:167" ht="14.5">
      <c r="A19" s="1"/>
      <c r="B19" s="9"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9"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9"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9"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9"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9"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9"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spans="1:167" ht="14.5">
      <c r="A20" s="1"/>
      <c r="B20" s="9"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9"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9"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9"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9"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9" t="s">
        <v>493</v>
      </c>
      <c r="DS20" s="2">
        <v>9.8000000000000007</v>
      </c>
      <c r="DT20" s="2">
        <v>9.8000000000000007</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9"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spans="1:167" ht="14.5">
      <c r="A21" s="128"/>
      <c r="B21" s="128"/>
      <c r="C21" s="2"/>
      <c r="D21" s="2"/>
      <c r="E21" s="2"/>
      <c r="F21" s="2"/>
      <c r="G21" s="2"/>
      <c r="H21" s="2"/>
      <c r="I21" s="2"/>
      <c r="J21" s="2"/>
      <c r="K21" s="2"/>
      <c r="L21" s="2"/>
      <c r="M21" s="2"/>
      <c r="N21" s="2"/>
      <c r="O21" s="2"/>
      <c r="P21" s="2"/>
      <c r="Q21" s="2"/>
      <c r="R21" s="2"/>
      <c r="S21" s="2"/>
      <c r="T21" s="2"/>
      <c r="U21" s="2"/>
      <c r="V21" s="2"/>
      <c r="W21" s="2"/>
      <c r="Y21" s="128"/>
      <c r="Z21" s="128"/>
      <c r="AA21" s="2"/>
      <c r="AB21" s="2"/>
      <c r="AC21" s="2"/>
      <c r="AD21" s="2"/>
      <c r="AE21" s="2"/>
      <c r="AF21" s="2"/>
      <c r="AG21" s="2"/>
      <c r="AH21" s="2"/>
      <c r="AI21" s="2"/>
      <c r="AJ21" s="2"/>
      <c r="AK21" s="2"/>
      <c r="AL21" s="2"/>
      <c r="AM21" s="2"/>
      <c r="AN21" s="2"/>
      <c r="AO21" s="2"/>
      <c r="AP21" s="2"/>
      <c r="AQ21" s="2"/>
      <c r="AR21" s="2"/>
      <c r="AS21" s="2"/>
      <c r="AT21" s="2"/>
      <c r="AU21" s="2"/>
      <c r="AW21" s="128"/>
      <c r="AX21" s="128"/>
      <c r="AY21" s="2"/>
      <c r="AZ21" s="2"/>
      <c r="BA21" s="2"/>
      <c r="BB21" s="2"/>
      <c r="BC21" s="2"/>
      <c r="BD21" s="2"/>
      <c r="BE21" s="2"/>
      <c r="BF21" s="2"/>
      <c r="BG21" s="2"/>
      <c r="BH21" s="2"/>
      <c r="BI21" s="2"/>
      <c r="BJ21" s="2"/>
      <c r="BK21" s="2"/>
      <c r="BL21" s="2"/>
      <c r="BM21" s="2"/>
      <c r="BN21" s="2"/>
      <c r="BO21" s="2"/>
      <c r="BP21" s="2"/>
      <c r="BQ21" s="2"/>
      <c r="BR21" s="2"/>
      <c r="BS21" s="2"/>
      <c r="BU21" s="128"/>
      <c r="BV21" s="128"/>
      <c r="BW21" s="2"/>
      <c r="BX21" s="2"/>
      <c r="BY21" s="2"/>
      <c r="BZ21" s="2"/>
      <c r="CA21" s="2"/>
      <c r="CB21" s="2"/>
      <c r="CC21" s="2"/>
      <c r="CD21" s="2"/>
      <c r="CE21" s="2"/>
      <c r="CF21" s="2"/>
      <c r="CG21" s="2"/>
      <c r="CH21" s="2"/>
      <c r="CI21" s="2"/>
      <c r="CJ21" s="2"/>
      <c r="CK21" s="2"/>
      <c r="CL21" s="2"/>
      <c r="CM21" s="2"/>
      <c r="CN21" s="2"/>
      <c r="CO21" s="2"/>
      <c r="CP21" s="2"/>
      <c r="CQ21" s="2"/>
      <c r="CS21" s="128"/>
      <c r="CT21" s="128"/>
      <c r="CU21" s="2"/>
      <c r="CV21" s="2"/>
      <c r="CW21" s="2"/>
      <c r="CX21" s="2"/>
      <c r="CY21" s="2"/>
      <c r="CZ21" s="2"/>
      <c r="DA21" s="2"/>
      <c r="DB21" s="2"/>
      <c r="DC21" s="2"/>
      <c r="DD21" s="2"/>
      <c r="DE21" s="2"/>
      <c r="DF21" s="2"/>
      <c r="DG21" s="2"/>
      <c r="DH21" s="2"/>
      <c r="DI21" s="2"/>
      <c r="DJ21" s="2"/>
      <c r="DK21" s="2"/>
      <c r="DL21" s="2"/>
      <c r="DM21" s="2"/>
      <c r="DN21" s="2"/>
      <c r="DO21" s="2"/>
      <c r="DQ21" s="128"/>
      <c r="DR21" s="128"/>
      <c r="DS21" s="2"/>
      <c r="DT21" s="2"/>
      <c r="DU21" s="2"/>
      <c r="DV21" s="2"/>
      <c r="DW21" s="2"/>
      <c r="DX21" s="2"/>
      <c r="DY21" s="2"/>
      <c r="DZ21" s="2"/>
      <c r="EA21" s="2"/>
      <c r="EB21" s="2"/>
      <c r="EC21" s="2"/>
      <c r="ED21" s="2"/>
      <c r="EE21" s="2"/>
      <c r="EF21" s="2"/>
      <c r="EG21" s="2"/>
      <c r="EH21" s="2"/>
      <c r="EI21" s="2"/>
      <c r="EJ21" s="2"/>
      <c r="EK21" s="2"/>
      <c r="EL21" s="2"/>
      <c r="EM21" s="2"/>
      <c r="EO21" s="128"/>
      <c r="EP21" s="128"/>
      <c r="EQ21" s="2"/>
      <c r="ER21" s="2"/>
      <c r="ES21" s="2"/>
      <c r="ET21" s="2"/>
      <c r="EU21" s="2"/>
      <c r="EV21" s="2"/>
      <c r="EW21" s="2"/>
      <c r="EX21" s="2"/>
      <c r="EY21" s="2"/>
      <c r="EZ21" s="2"/>
      <c r="FA21" s="2"/>
      <c r="FB21" s="2"/>
      <c r="FC21" s="2"/>
      <c r="FD21" s="2"/>
      <c r="FE21" s="2"/>
      <c r="FF21" s="2"/>
      <c r="FG21" s="2"/>
      <c r="FH21" s="2"/>
      <c r="FI21" s="2"/>
      <c r="FJ21" s="2"/>
      <c r="FK21" s="2"/>
    </row>
    <row r="22" spans="1:167" ht="14.5">
      <c r="A22" s="1"/>
      <c r="B22" s="11" t="s">
        <v>517</v>
      </c>
      <c r="C22" s="2"/>
      <c r="D22" s="2"/>
      <c r="E22" s="2"/>
      <c r="F22" s="2"/>
      <c r="G22" s="2"/>
      <c r="H22" s="2"/>
      <c r="I22" s="2"/>
      <c r="J22" s="2"/>
      <c r="K22" s="2"/>
      <c r="L22" s="2"/>
      <c r="M22" s="2"/>
      <c r="N22" s="2"/>
      <c r="O22" s="2"/>
      <c r="P22" s="2"/>
      <c r="Q22" s="2"/>
      <c r="R22" s="2"/>
      <c r="S22" s="2"/>
      <c r="T22" s="2"/>
      <c r="U22" s="2"/>
      <c r="V22" s="2"/>
      <c r="W22" s="2"/>
      <c r="Y22" s="1"/>
      <c r="Z22" s="11" t="s">
        <v>517</v>
      </c>
      <c r="AA22" s="2"/>
      <c r="AB22" s="2"/>
      <c r="AC22" s="2"/>
      <c r="AD22" s="2"/>
      <c r="AE22" s="2"/>
      <c r="AF22" s="2"/>
      <c r="AG22" s="2"/>
      <c r="AH22" s="2"/>
      <c r="AI22" s="2"/>
      <c r="AJ22" s="2"/>
      <c r="AK22" s="2"/>
      <c r="AL22" s="2"/>
      <c r="AM22" s="2"/>
      <c r="AN22" s="2"/>
      <c r="AO22" s="2"/>
      <c r="AP22" s="2"/>
      <c r="AQ22" s="2"/>
      <c r="AR22" s="2"/>
      <c r="AS22" s="2"/>
      <c r="AT22" s="2"/>
      <c r="AU22" s="2"/>
      <c r="AW22" s="1"/>
      <c r="AX22" s="11" t="s">
        <v>517</v>
      </c>
      <c r="AY22" s="2"/>
      <c r="AZ22" s="2"/>
      <c r="BA22" s="2"/>
      <c r="BB22" s="2"/>
      <c r="BC22" s="2"/>
      <c r="BD22" s="2"/>
      <c r="BE22" s="2"/>
      <c r="BF22" s="2"/>
      <c r="BG22" s="2"/>
      <c r="BH22" s="2"/>
      <c r="BI22" s="2"/>
      <c r="BJ22" s="2"/>
      <c r="BK22" s="2"/>
      <c r="BL22" s="2"/>
      <c r="BM22" s="2"/>
      <c r="BN22" s="2"/>
      <c r="BO22" s="2"/>
      <c r="BP22" s="2"/>
      <c r="BQ22" s="2"/>
      <c r="BR22" s="2"/>
      <c r="BS22" s="2"/>
      <c r="BU22" s="1"/>
      <c r="BV22" s="11" t="s">
        <v>517</v>
      </c>
      <c r="BW22" s="2"/>
      <c r="BX22" s="2"/>
      <c r="BY22" s="2"/>
      <c r="BZ22" s="2"/>
      <c r="CA22" s="2"/>
      <c r="CB22" s="2"/>
      <c r="CC22" s="2"/>
      <c r="CD22" s="2"/>
      <c r="CE22" s="2"/>
      <c r="CF22" s="2"/>
      <c r="CG22" s="2"/>
      <c r="CH22" s="2"/>
      <c r="CI22" s="2"/>
      <c r="CJ22" s="2"/>
      <c r="CK22" s="2"/>
      <c r="CL22" s="2"/>
      <c r="CM22" s="2"/>
      <c r="CN22" s="2"/>
      <c r="CO22" s="2"/>
      <c r="CP22" s="2"/>
      <c r="CQ22" s="2"/>
      <c r="CS22" s="1"/>
      <c r="CT22" s="11" t="s">
        <v>517</v>
      </c>
      <c r="CU22" s="2"/>
      <c r="CV22" s="2"/>
      <c r="CW22" s="2"/>
      <c r="CX22" s="2"/>
      <c r="CY22" s="2"/>
      <c r="CZ22" s="2"/>
      <c r="DA22" s="2"/>
      <c r="DB22" s="2"/>
      <c r="DC22" s="2"/>
      <c r="DD22" s="2"/>
      <c r="DE22" s="2"/>
      <c r="DF22" s="2"/>
      <c r="DG22" s="2"/>
      <c r="DH22" s="2"/>
      <c r="DI22" s="2"/>
      <c r="DJ22" s="2"/>
      <c r="DK22" s="2"/>
      <c r="DL22" s="2"/>
      <c r="DM22" s="2"/>
      <c r="DN22" s="2"/>
      <c r="DO22" s="2"/>
      <c r="DQ22" s="1"/>
      <c r="DR22" s="11" t="s">
        <v>517</v>
      </c>
      <c r="DS22" s="2"/>
      <c r="DT22" s="2"/>
      <c r="DU22" s="2"/>
      <c r="DV22" s="2"/>
      <c r="DW22" s="2"/>
      <c r="DX22" s="2"/>
      <c r="DY22" s="2"/>
      <c r="DZ22" s="2"/>
      <c r="EA22" s="2"/>
      <c r="EB22" s="2"/>
      <c r="EC22" s="2"/>
      <c r="ED22" s="2"/>
      <c r="EE22" s="2"/>
      <c r="EF22" s="2"/>
      <c r="EG22" s="2"/>
      <c r="EH22" s="2"/>
      <c r="EI22" s="2"/>
      <c r="EJ22" s="2"/>
      <c r="EK22" s="2"/>
      <c r="EL22" s="2"/>
      <c r="EM22" s="2"/>
      <c r="EO22" s="1"/>
      <c r="EP22" s="11" t="s">
        <v>517</v>
      </c>
      <c r="EQ22" s="2"/>
      <c r="ER22" s="2"/>
      <c r="ES22" s="2"/>
      <c r="ET22" s="2"/>
      <c r="EU22" s="2"/>
      <c r="EV22" s="2"/>
      <c r="EW22" s="2"/>
      <c r="EX22" s="2"/>
      <c r="EY22" s="2"/>
      <c r="EZ22" s="2"/>
      <c r="FA22" s="2"/>
      <c r="FB22" s="2"/>
      <c r="FC22" s="2"/>
      <c r="FD22" s="2"/>
      <c r="FE22" s="2"/>
      <c r="FF22" s="2"/>
      <c r="FG22" s="2"/>
      <c r="FH22" s="2"/>
      <c r="FI22" s="2"/>
      <c r="FJ22" s="2"/>
      <c r="FK22" s="2"/>
    </row>
    <row r="23" spans="1:167" ht="15.5">
      <c r="A23" s="1"/>
      <c r="B23" s="9" t="s">
        <v>518</v>
      </c>
      <c r="C23" s="2">
        <v>0.59</v>
      </c>
      <c r="D23" s="2">
        <v>0.6</v>
      </c>
      <c r="E23" s="2">
        <v>0.61</v>
      </c>
      <c r="F23" s="2">
        <v>0.62</v>
      </c>
      <c r="G23" s="2">
        <v>0.63</v>
      </c>
      <c r="H23" s="2">
        <v>0.64</v>
      </c>
      <c r="I23" s="2">
        <v>0.63</v>
      </c>
      <c r="J23" s="2">
        <v>0.63</v>
      </c>
      <c r="K23" s="2">
        <v>0.63</v>
      </c>
      <c r="L23" s="2">
        <v>0.62</v>
      </c>
      <c r="M23" s="2">
        <v>0.62</v>
      </c>
      <c r="N23" s="2">
        <v>0.61</v>
      </c>
      <c r="O23" s="2">
        <v>0.6</v>
      </c>
      <c r="P23" s="2">
        <v>0.59</v>
      </c>
      <c r="Q23" s="2">
        <v>0.56999999999999995</v>
      </c>
      <c r="R23" s="2">
        <v>0.56000000000000005</v>
      </c>
      <c r="S23" s="2">
        <v>0.55000000000000004</v>
      </c>
      <c r="T23" s="2">
        <v>0.54</v>
      </c>
      <c r="U23" s="2">
        <v>0.54</v>
      </c>
      <c r="V23" s="2">
        <v>0.53</v>
      </c>
      <c r="W23" s="2">
        <v>0.52</v>
      </c>
      <c r="Y23" s="1"/>
      <c r="Z23" s="9" t="s">
        <v>518</v>
      </c>
      <c r="AA23" s="2">
        <v>1.59</v>
      </c>
      <c r="AB23" s="2">
        <v>1.63</v>
      </c>
      <c r="AC23" s="2">
        <v>1.67</v>
      </c>
      <c r="AD23" s="2">
        <v>1.68</v>
      </c>
      <c r="AE23" s="2">
        <v>1.7</v>
      </c>
      <c r="AF23" s="2">
        <v>1.72</v>
      </c>
      <c r="AG23" s="2">
        <v>1.72</v>
      </c>
      <c r="AH23" s="2">
        <v>1.72</v>
      </c>
      <c r="AI23" s="2">
        <v>1.71</v>
      </c>
      <c r="AJ23" s="2">
        <v>1.7</v>
      </c>
      <c r="AK23" s="2">
        <v>1.68</v>
      </c>
      <c r="AL23" s="2">
        <v>1.65</v>
      </c>
      <c r="AM23" s="2">
        <v>1.64</v>
      </c>
      <c r="AN23" s="2">
        <v>1.6</v>
      </c>
      <c r="AO23" s="2">
        <v>1.59</v>
      </c>
      <c r="AP23" s="2">
        <v>1.57</v>
      </c>
      <c r="AQ23" s="2">
        <v>1.55</v>
      </c>
      <c r="AR23" s="2">
        <v>1.55</v>
      </c>
      <c r="AS23" s="2">
        <v>1.55</v>
      </c>
      <c r="AT23" s="2">
        <v>1.54</v>
      </c>
      <c r="AU23" s="2">
        <v>1.54</v>
      </c>
      <c r="AW23" s="1"/>
      <c r="AX23" s="9" t="s">
        <v>518</v>
      </c>
      <c r="AY23" s="2">
        <v>4.07</v>
      </c>
      <c r="AZ23" s="2">
        <v>4.1900000000000004</v>
      </c>
      <c r="BA23" s="2">
        <v>4.32</v>
      </c>
      <c r="BB23" s="2">
        <v>4.42</v>
      </c>
      <c r="BC23" s="2">
        <v>4.54</v>
      </c>
      <c r="BD23" s="2">
        <v>4.6399999999999997</v>
      </c>
      <c r="BE23" s="2">
        <v>4.71</v>
      </c>
      <c r="BF23" s="2">
        <v>4.75</v>
      </c>
      <c r="BG23" s="2">
        <v>4.82</v>
      </c>
      <c r="BH23" s="2">
        <v>4.88</v>
      </c>
      <c r="BI23" s="2">
        <v>4.9000000000000004</v>
      </c>
      <c r="BJ23" s="2">
        <v>4.97</v>
      </c>
      <c r="BK23" s="2">
        <v>4.9800000000000004</v>
      </c>
      <c r="BL23" s="2">
        <v>4.95</v>
      </c>
      <c r="BM23" s="2">
        <v>4.9000000000000004</v>
      </c>
      <c r="BN23" s="2">
        <v>4.8600000000000003</v>
      </c>
      <c r="BO23" s="2">
        <v>4.84</v>
      </c>
      <c r="BP23" s="2">
        <v>4.8499999999999996</v>
      </c>
      <c r="BQ23" s="2">
        <v>4.87</v>
      </c>
      <c r="BR23" s="2">
        <v>4.88</v>
      </c>
      <c r="BS23" s="2">
        <v>4.9000000000000004</v>
      </c>
      <c r="BU23" s="1"/>
      <c r="BV23" s="9" t="s">
        <v>518</v>
      </c>
      <c r="BW23" s="2">
        <v>0.34</v>
      </c>
      <c r="BX23" s="2">
        <v>0.36</v>
      </c>
      <c r="BY23" s="2">
        <v>0.38</v>
      </c>
      <c r="BZ23" s="2">
        <v>0.39</v>
      </c>
      <c r="CA23" s="2">
        <v>0.41</v>
      </c>
      <c r="CB23" s="2">
        <v>0.43</v>
      </c>
      <c r="CC23" s="2">
        <v>0.43</v>
      </c>
      <c r="CD23" s="2">
        <v>0.43</v>
      </c>
      <c r="CE23" s="2">
        <v>0.44</v>
      </c>
      <c r="CF23" s="2">
        <v>0.44</v>
      </c>
      <c r="CG23" s="2">
        <v>0.45</v>
      </c>
      <c r="CH23" s="2">
        <v>0.45</v>
      </c>
      <c r="CI23" s="2">
        <v>0.44</v>
      </c>
      <c r="CJ23" s="2">
        <v>0.44</v>
      </c>
      <c r="CK23" s="2">
        <v>0.44</v>
      </c>
      <c r="CL23" s="2">
        <v>0.43</v>
      </c>
      <c r="CM23" s="2">
        <v>0.43</v>
      </c>
      <c r="CN23" s="2">
        <v>0.43</v>
      </c>
      <c r="CO23" s="2">
        <v>0.43</v>
      </c>
      <c r="CP23" s="2">
        <v>0.43</v>
      </c>
      <c r="CQ23" s="2">
        <v>0.44</v>
      </c>
      <c r="CS23" s="1"/>
      <c r="CT23" s="9" t="s">
        <v>518</v>
      </c>
      <c r="CU23" s="2">
        <v>0.36</v>
      </c>
      <c r="CV23" s="2">
        <v>0.37</v>
      </c>
      <c r="CW23" s="2">
        <v>0.38</v>
      </c>
      <c r="CX23" s="2">
        <v>0.38</v>
      </c>
      <c r="CY23" s="2">
        <v>0.38</v>
      </c>
      <c r="CZ23" s="2">
        <v>0.38</v>
      </c>
      <c r="DA23" s="2">
        <v>0.38</v>
      </c>
      <c r="DB23" s="2">
        <v>0.38</v>
      </c>
      <c r="DC23" s="2">
        <v>0.38</v>
      </c>
      <c r="DD23" s="2">
        <v>0.37</v>
      </c>
      <c r="DE23" s="2">
        <v>0.37</v>
      </c>
      <c r="DF23" s="2">
        <v>0.36</v>
      </c>
      <c r="DG23" s="2">
        <v>0.36</v>
      </c>
      <c r="DH23" s="2">
        <v>0.35</v>
      </c>
      <c r="DI23" s="2">
        <v>0.35</v>
      </c>
      <c r="DJ23" s="2">
        <v>0.34</v>
      </c>
      <c r="DK23" s="2">
        <v>0.34</v>
      </c>
      <c r="DL23" s="2">
        <v>0.34</v>
      </c>
      <c r="DM23" s="2">
        <v>0.34</v>
      </c>
      <c r="DN23" s="2">
        <v>0.34</v>
      </c>
      <c r="DO23" s="2">
        <v>0.34</v>
      </c>
      <c r="DQ23" s="1"/>
      <c r="DR23" s="9" t="s">
        <v>518</v>
      </c>
      <c r="DS23" s="2">
        <v>1.1000000000000001</v>
      </c>
      <c r="DT23" s="2">
        <v>1.1299999999999999</v>
      </c>
      <c r="DU23" s="2">
        <v>1.17</v>
      </c>
      <c r="DV23" s="2">
        <v>1.21</v>
      </c>
      <c r="DW23" s="2">
        <v>1.25</v>
      </c>
      <c r="DX23" s="2">
        <v>1.31</v>
      </c>
      <c r="DY23" s="2">
        <v>1.35</v>
      </c>
      <c r="DZ23" s="2">
        <v>1.38</v>
      </c>
      <c r="EA23" s="2">
        <v>1.4</v>
      </c>
      <c r="EB23" s="2">
        <v>1.44</v>
      </c>
      <c r="EC23" s="2">
        <v>1.46</v>
      </c>
      <c r="ED23" s="2">
        <v>1.47</v>
      </c>
      <c r="EE23" s="2">
        <v>1.49</v>
      </c>
      <c r="EF23" s="2">
        <v>1.49</v>
      </c>
      <c r="EG23" s="2">
        <v>1.51</v>
      </c>
      <c r="EH23" s="2">
        <v>1.54</v>
      </c>
      <c r="EI23" s="2">
        <v>1.55</v>
      </c>
      <c r="EJ23" s="2">
        <v>1.57</v>
      </c>
      <c r="EK23" s="2">
        <v>1.59</v>
      </c>
      <c r="EL23" s="2">
        <v>1.61</v>
      </c>
      <c r="EM23" s="2">
        <v>1.63</v>
      </c>
      <c r="EO23" s="1"/>
      <c r="EP23" s="9" t="s">
        <v>518</v>
      </c>
      <c r="EQ23" s="2">
        <v>0.74</v>
      </c>
      <c r="ER23" s="2">
        <v>0.77</v>
      </c>
      <c r="ES23" s="2">
        <v>0.82</v>
      </c>
      <c r="ET23" s="2">
        <v>0.85</v>
      </c>
      <c r="EU23" s="2">
        <v>0.87</v>
      </c>
      <c r="EV23" s="2">
        <v>0.89</v>
      </c>
      <c r="EW23" s="2">
        <v>0.9</v>
      </c>
      <c r="EX23" s="2">
        <v>0.91</v>
      </c>
      <c r="EY23" s="2">
        <v>0.93</v>
      </c>
      <c r="EZ23" s="2">
        <v>0.95</v>
      </c>
      <c r="FA23" s="2">
        <v>0.95</v>
      </c>
      <c r="FB23" s="2">
        <v>0.95</v>
      </c>
      <c r="FC23" s="2">
        <v>0.95</v>
      </c>
      <c r="FD23" s="2">
        <v>0.95</v>
      </c>
      <c r="FE23" s="2">
        <v>0.96</v>
      </c>
      <c r="FF23" s="2">
        <v>0.96</v>
      </c>
      <c r="FG23" s="2">
        <v>0.97</v>
      </c>
      <c r="FH23" s="2">
        <v>0.98</v>
      </c>
      <c r="FI23" s="2">
        <v>0.98</v>
      </c>
      <c r="FJ23" s="2">
        <v>0.99</v>
      </c>
      <c r="FK23" s="2">
        <v>1</v>
      </c>
    </row>
    <row r="24" spans="1:167" ht="14.5">
      <c r="A24" s="128"/>
      <c r="B24" s="128"/>
      <c r="C24" s="2"/>
      <c r="D24" s="2"/>
      <c r="E24" s="2"/>
      <c r="F24" s="2"/>
      <c r="G24" s="2"/>
      <c r="H24" s="2"/>
      <c r="I24" s="2"/>
      <c r="J24" s="2"/>
      <c r="K24" s="2"/>
      <c r="L24" s="2"/>
      <c r="M24" s="2"/>
      <c r="N24" s="2"/>
      <c r="O24" s="2"/>
      <c r="P24" s="2"/>
      <c r="Q24" s="2"/>
      <c r="R24" s="2"/>
      <c r="S24" s="2"/>
      <c r="T24" s="2"/>
      <c r="U24" s="2"/>
      <c r="V24" s="2"/>
      <c r="W24" s="2"/>
      <c r="Y24" s="128"/>
      <c r="Z24" s="128"/>
      <c r="AA24" s="2"/>
      <c r="AB24" s="2"/>
      <c r="AC24" s="2"/>
      <c r="AD24" s="2"/>
      <c r="AE24" s="2"/>
      <c r="AF24" s="2"/>
      <c r="AG24" s="2"/>
      <c r="AH24" s="2"/>
      <c r="AI24" s="2"/>
      <c r="AJ24" s="2"/>
      <c r="AK24" s="2"/>
      <c r="AL24" s="2"/>
      <c r="AM24" s="2"/>
      <c r="AN24" s="2"/>
      <c r="AO24" s="2"/>
      <c r="AP24" s="2"/>
      <c r="AQ24" s="2"/>
      <c r="AR24" s="2"/>
      <c r="AS24" s="2"/>
      <c r="AT24" s="2"/>
      <c r="AU24" s="2"/>
      <c r="AW24" s="128"/>
      <c r="AX24" s="128"/>
      <c r="AY24" s="2"/>
      <c r="AZ24" s="2"/>
      <c r="BA24" s="2"/>
      <c r="BB24" s="2"/>
      <c r="BC24" s="2"/>
      <c r="BD24" s="2"/>
      <c r="BE24" s="2"/>
      <c r="BF24" s="2"/>
      <c r="BG24" s="2"/>
      <c r="BH24" s="2"/>
      <c r="BI24" s="2"/>
      <c r="BJ24" s="2"/>
      <c r="BK24" s="2"/>
      <c r="BL24" s="2"/>
      <c r="BM24" s="2"/>
      <c r="BN24" s="2"/>
      <c r="BO24" s="2"/>
      <c r="BP24" s="2"/>
      <c r="BQ24" s="2"/>
      <c r="BR24" s="2"/>
      <c r="BS24" s="2"/>
      <c r="BU24" s="128"/>
      <c r="BV24" s="128"/>
      <c r="BW24" s="2"/>
      <c r="BX24" s="2"/>
      <c r="BY24" s="2"/>
      <c r="BZ24" s="2"/>
      <c r="CA24" s="2"/>
      <c r="CB24" s="2"/>
      <c r="CC24" s="2"/>
      <c r="CD24" s="2"/>
      <c r="CE24" s="2"/>
      <c r="CF24" s="2"/>
      <c r="CG24" s="2"/>
      <c r="CH24" s="2"/>
      <c r="CI24" s="2"/>
      <c r="CJ24" s="2"/>
      <c r="CK24" s="2"/>
      <c r="CL24" s="2"/>
      <c r="CM24" s="2"/>
      <c r="CN24" s="2"/>
      <c r="CO24" s="2"/>
      <c r="CP24" s="2"/>
      <c r="CQ24" s="2"/>
      <c r="CS24" s="128"/>
      <c r="CT24" s="128"/>
      <c r="CU24" s="2"/>
      <c r="CV24" s="2"/>
      <c r="CW24" s="2"/>
      <c r="CX24" s="2"/>
      <c r="CY24" s="2"/>
      <c r="CZ24" s="2"/>
      <c r="DA24" s="2"/>
      <c r="DB24" s="2"/>
      <c r="DC24" s="2"/>
      <c r="DD24" s="2"/>
      <c r="DE24" s="2"/>
      <c r="DF24" s="2"/>
      <c r="DG24" s="2"/>
      <c r="DH24" s="2"/>
      <c r="DI24" s="2"/>
      <c r="DJ24" s="2"/>
      <c r="DK24" s="2"/>
      <c r="DL24" s="2"/>
      <c r="DM24" s="2"/>
      <c r="DN24" s="2"/>
      <c r="DO24" s="2"/>
      <c r="DQ24" s="128"/>
      <c r="DR24" s="128"/>
      <c r="DS24" s="2"/>
      <c r="DT24" s="2"/>
      <c r="DU24" s="2"/>
      <c r="DV24" s="2"/>
      <c r="DW24" s="2"/>
      <c r="DX24" s="2"/>
      <c r="DY24" s="2"/>
      <c r="DZ24" s="2"/>
      <c r="EA24" s="2"/>
      <c r="EB24" s="2"/>
      <c r="EC24" s="2"/>
      <c r="ED24" s="2"/>
      <c r="EE24" s="2"/>
      <c r="EF24" s="2"/>
      <c r="EG24" s="2"/>
      <c r="EH24" s="2"/>
      <c r="EI24" s="2"/>
      <c r="EJ24" s="2"/>
      <c r="EK24" s="2"/>
      <c r="EL24" s="2"/>
      <c r="EM24" s="2"/>
      <c r="EO24" s="128"/>
      <c r="EP24" s="128"/>
      <c r="EQ24" s="2"/>
      <c r="ER24" s="2"/>
      <c r="ES24" s="2"/>
      <c r="ET24" s="2"/>
      <c r="EU24" s="2"/>
      <c r="EV24" s="2"/>
      <c r="EW24" s="2"/>
      <c r="EX24" s="2"/>
      <c r="EY24" s="2"/>
      <c r="EZ24" s="2"/>
      <c r="FA24" s="2"/>
      <c r="FB24" s="2"/>
      <c r="FC24" s="2"/>
      <c r="FD24" s="2"/>
      <c r="FE24" s="2"/>
      <c r="FF24" s="2"/>
      <c r="FG24" s="2"/>
      <c r="FH24" s="2"/>
      <c r="FI24" s="2"/>
      <c r="FJ24" s="2"/>
      <c r="FK24" s="2"/>
    </row>
    <row r="25" spans="1:167" ht="15">
      <c r="A25" s="3"/>
      <c r="B25" s="11" t="s">
        <v>519</v>
      </c>
      <c r="C25" s="4">
        <v>91.36</v>
      </c>
      <c r="D25" s="4">
        <v>120.63</v>
      </c>
      <c r="E25" s="4">
        <v>102.39</v>
      </c>
      <c r="F25" s="4">
        <v>123.66</v>
      </c>
      <c r="G25" s="4">
        <v>96.77</v>
      </c>
      <c r="H25" s="4">
        <v>119.77</v>
      </c>
      <c r="I25" s="4">
        <v>86.95</v>
      </c>
      <c r="J25" s="4">
        <v>79.05</v>
      </c>
      <c r="K25" s="4">
        <v>88.42</v>
      </c>
      <c r="L25" s="4">
        <v>59.94</v>
      </c>
      <c r="M25" s="4">
        <v>72.400000000000006</v>
      </c>
      <c r="N25" s="4">
        <v>60.71</v>
      </c>
      <c r="O25" s="4">
        <v>115.62</v>
      </c>
      <c r="P25" s="4">
        <v>98.91</v>
      </c>
      <c r="Q25" s="4">
        <v>99.25</v>
      </c>
      <c r="R25" s="4">
        <v>114.44</v>
      </c>
      <c r="S25" s="4">
        <v>120.18</v>
      </c>
      <c r="T25" s="4">
        <v>122.17</v>
      </c>
      <c r="U25" s="4">
        <v>151.75</v>
      </c>
      <c r="V25" s="4">
        <v>108.46</v>
      </c>
      <c r="W25" s="4">
        <v>111.48</v>
      </c>
      <c r="Y25" s="3"/>
      <c r="Z25" s="11" t="s">
        <v>519</v>
      </c>
      <c r="AA25" s="4">
        <v>159.85</v>
      </c>
      <c r="AB25" s="4">
        <v>186.36</v>
      </c>
      <c r="AC25" s="4">
        <v>187.69</v>
      </c>
      <c r="AD25" s="4">
        <v>149.04</v>
      </c>
      <c r="AE25" s="4">
        <v>151.38999999999999</v>
      </c>
      <c r="AF25" s="4">
        <v>200.11</v>
      </c>
      <c r="AG25" s="4">
        <v>151.32</v>
      </c>
      <c r="AH25" s="4">
        <v>143.83000000000001</v>
      </c>
      <c r="AI25" s="4">
        <v>136.13</v>
      </c>
      <c r="AJ25" s="4">
        <v>130.22</v>
      </c>
      <c r="AK25" s="4">
        <v>137.56</v>
      </c>
      <c r="AL25" s="4">
        <v>121.48</v>
      </c>
      <c r="AM25" s="4">
        <v>109.08</v>
      </c>
      <c r="AN25" s="4">
        <v>79.42</v>
      </c>
      <c r="AO25" s="4">
        <v>60.82</v>
      </c>
      <c r="AP25" s="4">
        <v>73.650000000000006</v>
      </c>
      <c r="AQ25" s="4">
        <v>83.67</v>
      </c>
      <c r="AR25" s="4">
        <v>72.510000000000005</v>
      </c>
      <c r="AS25" s="4">
        <v>85</v>
      </c>
      <c r="AT25" s="4">
        <v>69.849999999999994</v>
      </c>
      <c r="AU25" s="4">
        <v>72</v>
      </c>
      <c r="AW25" s="3"/>
      <c r="AX25" s="11" t="s">
        <v>519</v>
      </c>
      <c r="AY25" s="4">
        <v>105.22</v>
      </c>
      <c r="AZ25" s="4">
        <v>135.57</v>
      </c>
      <c r="BA25" s="4">
        <v>182.11</v>
      </c>
      <c r="BB25" s="4">
        <v>167.87</v>
      </c>
      <c r="BC25" s="4">
        <v>138.08000000000001</v>
      </c>
      <c r="BD25" s="4">
        <v>164.91</v>
      </c>
      <c r="BE25" s="4">
        <v>132.68</v>
      </c>
      <c r="BF25" s="4">
        <v>131.63</v>
      </c>
      <c r="BG25" s="4">
        <v>115.06</v>
      </c>
      <c r="BH25" s="4">
        <v>77.489999999999995</v>
      </c>
      <c r="BI25" s="4">
        <v>109.55</v>
      </c>
      <c r="BJ25" s="4">
        <v>112.16</v>
      </c>
      <c r="BK25" s="4">
        <v>121.41</v>
      </c>
      <c r="BL25" s="4">
        <v>110.07</v>
      </c>
      <c r="BM25" s="4">
        <v>92.39</v>
      </c>
      <c r="BN25" s="4">
        <v>101.23</v>
      </c>
      <c r="BO25" s="4">
        <v>118.45</v>
      </c>
      <c r="BP25" s="4">
        <v>96.82</v>
      </c>
      <c r="BQ25" s="4">
        <v>111.79</v>
      </c>
      <c r="BR25" s="4">
        <v>96.43</v>
      </c>
      <c r="BS25" s="4">
        <v>100.04</v>
      </c>
      <c r="BU25" s="3"/>
      <c r="BV25" s="11" t="s">
        <v>519</v>
      </c>
      <c r="BW25" s="4">
        <v>18.73</v>
      </c>
      <c r="BX25" s="4">
        <v>26.15</v>
      </c>
      <c r="BY25" s="4">
        <v>24.47</v>
      </c>
      <c r="BZ25" s="4">
        <v>31.75</v>
      </c>
      <c r="CA25" s="4">
        <v>11.77</v>
      </c>
      <c r="CB25" s="4">
        <v>32.450000000000003</v>
      </c>
      <c r="CC25" s="4">
        <v>37.54</v>
      </c>
      <c r="CD25" s="4">
        <v>29.7</v>
      </c>
      <c r="CE25" s="4">
        <v>21.92</v>
      </c>
      <c r="CF25" s="4">
        <v>16.57</v>
      </c>
      <c r="CG25" s="4">
        <v>25.66</v>
      </c>
      <c r="CH25" s="4">
        <v>36.69</v>
      </c>
      <c r="CI25" s="4">
        <v>23.65</v>
      </c>
      <c r="CJ25" s="4">
        <v>15.94</v>
      </c>
      <c r="CK25" s="4">
        <v>39.19</v>
      </c>
      <c r="CL25" s="4">
        <v>50.56</v>
      </c>
      <c r="CM25" s="4">
        <v>40.76</v>
      </c>
      <c r="CN25" s="4">
        <v>41.38</v>
      </c>
      <c r="CO25" s="4">
        <v>48.92</v>
      </c>
      <c r="CP25" s="4">
        <v>36.700000000000003</v>
      </c>
      <c r="CQ25" s="4">
        <v>39.61</v>
      </c>
      <c r="CS25" s="3"/>
      <c r="CT25" s="11" t="s">
        <v>519</v>
      </c>
      <c r="CU25" s="4">
        <v>42.46</v>
      </c>
      <c r="CV25" s="4">
        <v>47.33</v>
      </c>
      <c r="CW25" s="4">
        <v>55.02</v>
      </c>
      <c r="CX25" s="4">
        <v>51.2</v>
      </c>
      <c r="CY25" s="4">
        <v>19.32</v>
      </c>
      <c r="CZ25" s="4">
        <v>24.08</v>
      </c>
      <c r="DA25" s="4">
        <v>60.98</v>
      </c>
      <c r="DB25" s="4">
        <v>38.35</v>
      </c>
      <c r="DC25" s="4">
        <v>33.92</v>
      </c>
      <c r="DD25" s="4">
        <v>19.63</v>
      </c>
      <c r="DE25" s="4">
        <v>21.08</v>
      </c>
      <c r="DF25" s="4">
        <v>30.8</v>
      </c>
      <c r="DG25" s="4">
        <v>26.09</v>
      </c>
      <c r="DH25" s="4">
        <v>26.01</v>
      </c>
      <c r="DI25" s="4">
        <v>25.43</v>
      </c>
      <c r="DJ25" s="4">
        <v>39.97</v>
      </c>
      <c r="DK25" s="4">
        <v>26.88</v>
      </c>
      <c r="DL25" s="4">
        <v>37.590000000000003</v>
      </c>
      <c r="DM25" s="4">
        <v>41.3</v>
      </c>
      <c r="DN25" s="4">
        <v>24.87</v>
      </c>
      <c r="DO25" s="4">
        <v>24.96</v>
      </c>
      <c r="DQ25" s="3"/>
      <c r="DR25" s="11" t="s">
        <v>519</v>
      </c>
      <c r="DS25" s="4">
        <v>28.69</v>
      </c>
      <c r="DT25" s="4">
        <v>23.45</v>
      </c>
      <c r="DU25" s="4">
        <v>38.14</v>
      </c>
      <c r="DV25" s="4">
        <v>24.28</v>
      </c>
      <c r="DW25" s="4">
        <v>26.17</v>
      </c>
      <c r="DX25" s="4">
        <v>13.16</v>
      </c>
      <c r="DY25" s="4">
        <v>19.329999999999998</v>
      </c>
      <c r="DZ25" s="4">
        <v>18.88</v>
      </c>
      <c r="EA25" s="4">
        <v>19.2</v>
      </c>
      <c r="EB25" s="4">
        <v>26.73</v>
      </c>
      <c r="EC25" s="4">
        <v>24.31</v>
      </c>
      <c r="ED25" s="4">
        <v>52.69</v>
      </c>
      <c r="EE25" s="4">
        <v>41.58</v>
      </c>
      <c r="EF25" s="4">
        <v>10.88</v>
      </c>
      <c r="EG25" s="4">
        <v>17.57</v>
      </c>
      <c r="EH25" s="4">
        <v>23.27</v>
      </c>
      <c r="EI25" s="4">
        <v>8.74</v>
      </c>
      <c r="EJ25" s="4">
        <v>30.78</v>
      </c>
      <c r="EK25" s="4">
        <v>24.21</v>
      </c>
      <c r="EL25" s="4">
        <v>10.98</v>
      </c>
      <c r="EM25" s="4">
        <v>11.52</v>
      </c>
      <c r="EO25" s="3"/>
      <c r="EP25" s="11" t="s">
        <v>519</v>
      </c>
      <c r="EQ25" s="4">
        <v>56.32</v>
      </c>
      <c r="ER25" s="4">
        <v>53.01</v>
      </c>
      <c r="ES25" s="4">
        <v>77.48</v>
      </c>
      <c r="ET25" s="4">
        <v>85.72</v>
      </c>
      <c r="EU25" s="4">
        <v>88.51</v>
      </c>
      <c r="EV25" s="4">
        <v>32.53</v>
      </c>
      <c r="EW25" s="4">
        <v>33.11</v>
      </c>
      <c r="EX25" s="4">
        <v>37.89</v>
      </c>
      <c r="EY25" s="4">
        <v>44.48</v>
      </c>
      <c r="EZ25" s="4">
        <v>52.43</v>
      </c>
      <c r="FA25" s="4">
        <v>49.13</v>
      </c>
      <c r="FB25" s="4">
        <v>28.22</v>
      </c>
      <c r="FC25" s="4">
        <v>43.99</v>
      </c>
      <c r="FD25" s="4">
        <v>32.47</v>
      </c>
      <c r="FE25" s="4">
        <v>64.459999999999994</v>
      </c>
      <c r="FF25" s="4">
        <v>72.569999999999993</v>
      </c>
      <c r="FG25" s="4">
        <v>46.15</v>
      </c>
      <c r="FH25" s="4">
        <v>72.790000000000006</v>
      </c>
      <c r="FI25" s="4">
        <v>52.41</v>
      </c>
      <c r="FJ25" s="4">
        <v>48.73</v>
      </c>
      <c r="FK25" s="4">
        <v>43.1</v>
      </c>
    </row>
    <row r="26" spans="1:167" ht="14.5">
      <c r="A26" s="128"/>
      <c r="B26" s="128"/>
      <c r="C26" s="2"/>
      <c r="D26" s="2"/>
      <c r="E26" s="2"/>
      <c r="F26" s="2"/>
      <c r="G26" s="2"/>
      <c r="H26" s="2"/>
      <c r="I26" s="2"/>
      <c r="J26" s="2"/>
      <c r="K26" s="2"/>
      <c r="L26" s="2"/>
      <c r="M26" s="2"/>
      <c r="N26" s="2"/>
      <c r="O26" s="2"/>
      <c r="P26" s="2"/>
      <c r="Q26" s="2"/>
      <c r="R26" s="2"/>
      <c r="S26" s="2"/>
      <c r="T26" s="2"/>
      <c r="U26" s="2"/>
      <c r="V26" s="2"/>
      <c r="W26" s="2"/>
      <c r="Y26" s="128"/>
      <c r="Z26" s="128"/>
      <c r="AA26" s="2"/>
      <c r="AB26" s="2"/>
      <c r="AC26" s="2"/>
      <c r="AD26" s="2"/>
      <c r="AE26" s="2"/>
      <c r="AF26" s="2"/>
      <c r="AG26" s="2"/>
      <c r="AH26" s="2"/>
      <c r="AI26" s="2"/>
      <c r="AJ26" s="2"/>
      <c r="AK26" s="2"/>
      <c r="AL26" s="2"/>
      <c r="AM26" s="2"/>
      <c r="AN26" s="2"/>
      <c r="AO26" s="2"/>
      <c r="AP26" s="2"/>
      <c r="AQ26" s="2"/>
      <c r="AR26" s="2"/>
      <c r="AS26" s="2"/>
      <c r="AT26" s="2"/>
      <c r="AU26" s="2"/>
      <c r="AW26" s="128"/>
      <c r="AX26" s="128"/>
      <c r="AY26" s="2"/>
      <c r="AZ26" s="2"/>
      <c r="BA26" s="2"/>
      <c r="BB26" s="2"/>
      <c r="BC26" s="2"/>
      <c r="BD26" s="2"/>
      <c r="BE26" s="2"/>
      <c r="BF26" s="2"/>
      <c r="BG26" s="2"/>
      <c r="BH26" s="2"/>
      <c r="BI26" s="2"/>
      <c r="BJ26" s="2"/>
      <c r="BK26" s="2"/>
      <c r="BL26" s="2"/>
      <c r="BM26" s="2"/>
      <c r="BN26" s="2"/>
      <c r="BO26" s="2"/>
      <c r="BP26" s="2"/>
      <c r="BQ26" s="2"/>
      <c r="BR26" s="2"/>
      <c r="BS26" s="2"/>
      <c r="BU26" s="128"/>
      <c r="BV26" s="128"/>
      <c r="BW26" s="2"/>
      <c r="BX26" s="2"/>
      <c r="BY26" s="2"/>
      <c r="BZ26" s="2"/>
      <c r="CA26" s="2"/>
      <c r="CB26" s="2"/>
      <c r="CC26" s="2"/>
      <c r="CD26" s="2"/>
      <c r="CE26" s="2"/>
      <c r="CF26" s="2"/>
      <c r="CG26" s="2"/>
      <c r="CH26" s="2"/>
      <c r="CI26" s="2"/>
      <c r="CJ26" s="2"/>
      <c r="CK26" s="2"/>
      <c r="CL26" s="2"/>
      <c r="CM26" s="2"/>
      <c r="CN26" s="2"/>
      <c r="CO26" s="2"/>
      <c r="CP26" s="2"/>
      <c r="CQ26" s="2"/>
      <c r="CS26" s="128"/>
      <c r="CT26" s="128"/>
      <c r="CU26" s="2"/>
      <c r="CV26" s="2"/>
      <c r="CW26" s="2"/>
      <c r="CX26" s="2"/>
      <c r="CY26" s="2"/>
      <c r="CZ26" s="2"/>
      <c r="DA26" s="2"/>
      <c r="DB26" s="2"/>
      <c r="DC26" s="2"/>
      <c r="DD26" s="2"/>
      <c r="DE26" s="2"/>
      <c r="DF26" s="2"/>
      <c r="DG26" s="2"/>
      <c r="DH26" s="2"/>
      <c r="DI26" s="2"/>
      <c r="DJ26" s="2"/>
      <c r="DK26" s="2"/>
      <c r="DL26" s="2"/>
      <c r="DM26" s="2"/>
      <c r="DN26" s="2"/>
      <c r="DO26" s="2"/>
      <c r="DQ26" s="128"/>
      <c r="DR26" s="128"/>
      <c r="DS26" s="2"/>
      <c r="DT26" s="2"/>
      <c r="DU26" s="2"/>
      <c r="DV26" s="2"/>
      <c r="DW26" s="2"/>
      <c r="DX26" s="2"/>
      <c r="DY26" s="2"/>
      <c r="DZ26" s="2"/>
      <c r="EA26" s="2"/>
      <c r="EB26" s="2"/>
      <c r="EC26" s="2"/>
      <c r="ED26" s="2"/>
      <c r="EE26" s="2"/>
      <c r="EF26" s="2"/>
      <c r="EG26" s="2"/>
      <c r="EH26" s="2"/>
      <c r="EI26" s="2"/>
      <c r="EJ26" s="2"/>
      <c r="EK26" s="2"/>
      <c r="EL26" s="2"/>
      <c r="EM26" s="2"/>
      <c r="EO26" s="128"/>
      <c r="EP26" s="128"/>
      <c r="EQ26" s="2"/>
      <c r="ER26" s="2"/>
      <c r="ES26" s="2"/>
      <c r="ET26" s="2"/>
      <c r="EU26" s="2"/>
      <c r="EV26" s="2"/>
      <c r="EW26" s="2"/>
      <c r="EX26" s="2"/>
      <c r="EY26" s="2"/>
      <c r="EZ26" s="2"/>
      <c r="FA26" s="2"/>
      <c r="FB26" s="2"/>
      <c r="FC26" s="2"/>
      <c r="FD26" s="2"/>
      <c r="FE26" s="2"/>
      <c r="FF26" s="2"/>
      <c r="FG26" s="2"/>
      <c r="FH26" s="2"/>
      <c r="FI26" s="2"/>
      <c r="FJ26" s="2"/>
      <c r="FK26" s="2"/>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91">
      <c r="A28" s="3"/>
      <c r="B28" s="13" t="s">
        <v>581</v>
      </c>
      <c r="C28" s="4">
        <v>0.8</v>
      </c>
      <c r="D28" s="4">
        <v>0.7</v>
      </c>
      <c r="E28" s="4">
        <v>0.7</v>
      </c>
      <c r="F28" s="4">
        <v>0.7</v>
      </c>
      <c r="G28" s="4">
        <v>1</v>
      </c>
      <c r="H28" s="4">
        <v>0.7</v>
      </c>
      <c r="I28" s="4">
        <v>0.6</v>
      </c>
      <c r="J28" s="4">
        <v>0.8</v>
      </c>
      <c r="K28" s="4">
        <v>0.7</v>
      </c>
      <c r="L28" s="4">
        <v>0.5</v>
      </c>
      <c r="M28" s="4">
        <v>0.4</v>
      </c>
      <c r="N28" s="4">
        <v>0.6</v>
      </c>
      <c r="O28" s="4">
        <v>0.6</v>
      </c>
      <c r="P28" s="4">
        <v>0.5</v>
      </c>
      <c r="Q28" s="4">
        <v>0.5</v>
      </c>
      <c r="R28" s="4">
        <v>0.5</v>
      </c>
      <c r="S28" s="4">
        <v>0.5</v>
      </c>
      <c r="T28" s="4">
        <v>0.5</v>
      </c>
      <c r="U28" s="4">
        <v>0.4</v>
      </c>
      <c r="V28" s="4">
        <v>0.5</v>
      </c>
      <c r="W28" s="4">
        <v>0.4</v>
      </c>
      <c r="Y28" s="3"/>
      <c r="Z28" s="13" t="s">
        <v>581</v>
      </c>
      <c r="AA28" s="4">
        <v>2.2999999999999998</v>
      </c>
      <c r="AB28" s="4">
        <v>2.1</v>
      </c>
      <c r="AC28" s="4">
        <v>2.2000000000000002</v>
      </c>
      <c r="AD28" s="4">
        <v>2.4</v>
      </c>
      <c r="AE28" s="4">
        <v>2.1</v>
      </c>
      <c r="AF28" s="4">
        <v>2</v>
      </c>
      <c r="AG28" s="4">
        <v>1.7</v>
      </c>
      <c r="AH28" s="4">
        <v>1.8</v>
      </c>
      <c r="AI28" s="4">
        <v>1.6</v>
      </c>
      <c r="AJ28" s="4">
        <v>1.8</v>
      </c>
      <c r="AK28" s="4">
        <v>1.7</v>
      </c>
      <c r="AL28" s="4">
        <v>1.6</v>
      </c>
      <c r="AM28" s="4">
        <v>1.4</v>
      </c>
      <c r="AN28" s="4">
        <v>1.2</v>
      </c>
      <c r="AO28" s="4">
        <v>1.4</v>
      </c>
      <c r="AP28" s="4">
        <v>1.4</v>
      </c>
      <c r="AQ28" s="4">
        <v>1.4</v>
      </c>
      <c r="AR28" s="4">
        <v>1.4</v>
      </c>
      <c r="AS28" s="4">
        <v>1.4</v>
      </c>
      <c r="AT28" s="4">
        <v>1.4</v>
      </c>
      <c r="AU28" s="4">
        <v>1.1000000000000001</v>
      </c>
      <c r="AW28" s="3"/>
      <c r="AX28" s="13" t="s">
        <v>581</v>
      </c>
      <c r="AY28" s="4">
        <v>5.3</v>
      </c>
      <c r="AZ28" s="4">
        <v>5.3</v>
      </c>
      <c r="BA28" s="4">
        <v>5.0999999999999996</v>
      </c>
      <c r="BB28" s="4">
        <v>5.3</v>
      </c>
      <c r="BC28" s="4">
        <v>5.0999999999999996</v>
      </c>
      <c r="BD28" s="4">
        <v>4.5</v>
      </c>
      <c r="BE28" s="4">
        <v>4</v>
      </c>
      <c r="BF28" s="4">
        <v>4.0999999999999996</v>
      </c>
      <c r="BG28" s="4">
        <v>4</v>
      </c>
      <c r="BH28" s="4">
        <v>3.8</v>
      </c>
      <c r="BI28" s="4">
        <v>3.7</v>
      </c>
      <c r="BJ28" s="4">
        <v>4.0999999999999996</v>
      </c>
      <c r="BK28" s="4">
        <v>3.5</v>
      </c>
      <c r="BL28" s="4">
        <v>4.0999999999999996</v>
      </c>
      <c r="BM28" s="4">
        <v>4.5</v>
      </c>
      <c r="BN28" s="4">
        <v>4.2</v>
      </c>
      <c r="BO28" s="4">
        <v>4.3</v>
      </c>
      <c r="BP28" s="4">
        <v>4.4000000000000004</v>
      </c>
      <c r="BQ28" s="4">
        <v>4.5999999999999996</v>
      </c>
      <c r="BR28" s="4">
        <v>4.8</v>
      </c>
      <c r="BS28" s="4">
        <v>4.7</v>
      </c>
      <c r="BU28" s="3"/>
      <c r="BV28" s="13" t="s">
        <v>581</v>
      </c>
      <c r="BW28" s="4">
        <v>0.6</v>
      </c>
      <c r="BX28" s="4">
        <v>0.6</v>
      </c>
      <c r="BY28" s="4">
        <v>0.6</v>
      </c>
      <c r="BZ28" s="4">
        <v>0.6</v>
      </c>
      <c r="CA28" s="4">
        <v>0.6</v>
      </c>
      <c r="CB28" s="4">
        <v>0.6</v>
      </c>
      <c r="CC28" s="4">
        <v>0.5</v>
      </c>
      <c r="CD28" s="4">
        <v>0.6</v>
      </c>
      <c r="CE28" s="4">
        <v>0.6</v>
      </c>
      <c r="CF28" s="4">
        <v>0.6</v>
      </c>
      <c r="CG28" s="4">
        <v>0.5</v>
      </c>
      <c r="CH28" s="4">
        <v>0.5</v>
      </c>
      <c r="CI28" s="4">
        <v>0.4</v>
      </c>
      <c r="CJ28" s="4">
        <v>0.6</v>
      </c>
      <c r="CK28" s="4">
        <v>0.6</v>
      </c>
      <c r="CL28" s="4">
        <v>0.5</v>
      </c>
      <c r="CM28" s="4">
        <v>0.5</v>
      </c>
      <c r="CN28" s="4">
        <v>0.6</v>
      </c>
      <c r="CO28" s="4">
        <v>0.6</v>
      </c>
      <c r="CP28" s="4">
        <v>0.7</v>
      </c>
      <c r="CQ28" s="4">
        <v>0.6</v>
      </c>
      <c r="CS28" s="3"/>
      <c r="CT28" s="13" t="s">
        <v>581</v>
      </c>
      <c r="CU28" s="4">
        <v>0.7</v>
      </c>
      <c r="CV28" s="4">
        <v>0.6</v>
      </c>
      <c r="CW28" s="4">
        <v>0.7</v>
      </c>
      <c r="CX28" s="4">
        <v>0.6</v>
      </c>
      <c r="CY28" s="4">
        <v>0.6</v>
      </c>
      <c r="CZ28" s="4">
        <v>0.6</v>
      </c>
      <c r="DA28" s="4">
        <v>0.5</v>
      </c>
      <c r="DB28" s="4">
        <v>0.5</v>
      </c>
      <c r="DC28" s="4">
        <v>0.6</v>
      </c>
      <c r="DD28" s="4">
        <v>0.6</v>
      </c>
      <c r="DE28" s="4">
        <v>0.5</v>
      </c>
      <c r="DF28" s="4">
        <v>0.4</v>
      </c>
      <c r="DG28" s="4">
        <v>0.4</v>
      </c>
      <c r="DH28" s="4">
        <v>0.4</v>
      </c>
      <c r="DI28" s="4">
        <v>0.4</v>
      </c>
      <c r="DJ28" s="4">
        <v>0.3</v>
      </c>
      <c r="DK28" s="4">
        <v>0.4</v>
      </c>
      <c r="DL28" s="4">
        <v>0.4</v>
      </c>
      <c r="DM28" s="4">
        <v>0.5</v>
      </c>
      <c r="DN28" s="4">
        <v>0.5</v>
      </c>
      <c r="DO28" s="4">
        <v>0.5</v>
      </c>
      <c r="DQ28" s="3"/>
      <c r="DR28" s="13" t="s">
        <v>581</v>
      </c>
      <c r="DS28" s="4">
        <v>1.7</v>
      </c>
      <c r="DT28" s="4">
        <v>1.5</v>
      </c>
      <c r="DU28" s="4">
        <v>1.8</v>
      </c>
      <c r="DV28" s="4">
        <v>1.9</v>
      </c>
      <c r="DW28" s="4">
        <v>1.8</v>
      </c>
      <c r="DX28" s="4">
        <v>1.7</v>
      </c>
      <c r="DY28" s="4">
        <v>1.6</v>
      </c>
      <c r="DZ28" s="4">
        <v>1.6</v>
      </c>
      <c r="EA28" s="4">
        <v>1.6</v>
      </c>
      <c r="EB28" s="4">
        <v>1.7</v>
      </c>
      <c r="EC28" s="4">
        <v>1.6</v>
      </c>
      <c r="ED28" s="4">
        <v>1.6</v>
      </c>
      <c r="EE28" s="4">
        <v>1.7</v>
      </c>
      <c r="EF28" s="4">
        <v>1.7</v>
      </c>
      <c r="EG28" s="4">
        <v>1.8</v>
      </c>
      <c r="EH28" s="4">
        <v>1.6</v>
      </c>
      <c r="EI28" s="4">
        <v>1.8</v>
      </c>
      <c r="EJ28" s="4">
        <v>2.1</v>
      </c>
      <c r="EK28" s="4">
        <v>2.2999999999999998</v>
      </c>
      <c r="EL28" s="4">
        <v>2.4</v>
      </c>
      <c r="EM28" s="4">
        <v>2.2999999999999998</v>
      </c>
      <c r="EO28" s="3"/>
      <c r="EP28" s="13" t="s">
        <v>581</v>
      </c>
      <c r="EQ28" s="4">
        <v>1.2</v>
      </c>
      <c r="ER28" s="4">
        <v>1.2</v>
      </c>
      <c r="ES28" s="4">
        <v>1.3</v>
      </c>
      <c r="ET28" s="4">
        <v>1.1000000000000001</v>
      </c>
      <c r="EU28" s="4">
        <v>1</v>
      </c>
      <c r="EV28" s="4">
        <v>1</v>
      </c>
      <c r="EW28" s="4">
        <v>0.9</v>
      </c>
      <c r="EX28" s="4">
        <v>1</v>
      </c>
      <c r="EY28" s="4">
        <v>1</v>
      </c>
      <c r="EZ28" s="4">
        <v>0.8</v>
      </c>
      <c r="FA28" s="4">
        <v>0.8</v>
      </c>
      <c r="FB28" s="4">
        <v>0.8</v>
      </c>
      <c r="FC28" s="4">
        <v>0.8</v>
      </c>
      <c r="FD28" s="4">
        <v>0.8</v>
      </c>
      <c r="FE28" s="4">
        <v>0.7</v>
      </c>
      <c r="FF28" s="4">
        <v>0.7</v>
      </c>
      <c r="FG28" s="4">
        <v>0.8</v>
      </c>
      <c r="FH28" s="4">
        <v>0.8</v>
      </c>
      <c r="FI28" s="4">
        <v>0.8</v>
      </c>
      <c r="FJ28" s="4">
        <v>0.8</v>
      </c>
      <c r="FK28" s="4">
        <v>0.8</v>
      </c>
    </row>
    <row r="29" spans="1:167" ht="14.5">
      <c r="A29" s="1"/>
      <c r="B29" s="8" t="s">
        <v>492</v>
      </c>
      <c r="C29" s="2"/>
      <c r="D29" s="2"/>
      <c r="E29" s="2"/>
      <c r="F29" s="2"/>
      <c r="G29" s="2"/>
      <c r="H29" s="2"/>
      <c r="I29" s="2"/>
      <c r="J29" s="2"/>
      <c r="K29" s="2"/>
      <c r="L29" s="2"/>
      <c r="M29" s="2"/>
      <c r="N29" s="2"/>
      <c r="O29" s="2"/>
      <c r="P29" s="2"/>
      <c r="Q29" s="2"/>
      <c r="R29" s="2"/>
      <c r="S29" s="2"/>
      <c r="T29" s="2"/>
      <c r="U29" s="2"/>
      <c r="V29" s="2"/>
      <c r="W29" s="2"/>
      <c r="Y29" s="1"/>
      <c r="Z29" s="8" t="s">
        <v>492</v>
      </c>
      <c r="AA29" s="2"/>
      <c r="AB29" s="2"/>
      <c r="AC29" s="2"/>
      <c r="AD29" s="2"/>
      <c r="AE29" s="2"/>
      <c r="AF29" s="2"/>
      <c r="AG29" s="2"/>
      <c r="AH29" s="2"/>
      <c r="AI29" s="2"/>
      <c r="AJ29" s="2"/>
      <c r="AK29" s="2"/>
      <c r="AL29" s="2"/>
      <c r="AM29" s="2"/>
      <c r="AN29" s="2"/>
      <c r="AO29" s="2"/>
      <c r="AP29" s="2"/>
      <c r="AQ29" s="2"/>
      <c r="AR29" s="2"/>
      <c r="AS29" s="2"/>
      <c r="AT29" s="2"/>
      <c r="AU29" s="2"/>
      <c r="AW29" s="1"/>
      <c r="AX29" s="8" t="s">
        <v>492</v>
      </c>
      <c r="AY29" s="2"/>
      <c r="AZ29" s="2"/>
      <c r="BA29" s="2"/>
      <c r="BB29" s="2"/>
      <c r="BC29" s="2"/>
      <c r="BD29" s="2"/>
      <c r="BE29" s="2"/>
      <c r="BF29" s="2"/>
      <c r="BG29" s="2"/>
      <c r="BH29" s="2"/>
      <c r="BI29" s="2"/>
      <c r="BJ29" s="2"/>
      <c r="BK29" s="2"/>
      <c r="BL29" s="2"/>
      <c r="BM29" s="2"/>
      <c r="BN29" s="2"/>
      <c r="BO29" s="2"/>
      <c r="BP29" s="2"/>
      <c r="BQ29" s="2"/>
      <c r="BR29" s="2"/>
      <c r="BS29" s="2"/>
      <c r="BU29" s="1"/>
      <c r="BV29" s="8" t="s">
        <v>492</v>
      </c>
      <c r="BW29" s="2"/>
      <c r="BX29" s="2"/>
      <c r="BY29" s="2"/>
      <c r="BZ29" s="2"/>
      <c r="CA29" s="2"/>
      <c r="CB29" s="2"/>
      <c r="CC29" s="2"/>
      <c r="CD29" s="2"/>
      <c r="CE29" s="2"/>
      <c r="CF29" s="2"/>
      <c r="CG29" s="2"/>
      <c r="CH29" s="2"/>
      <c r="CI29" s="2"/>
      <c r="CJ29" s="2"/>
      <c r="CK29" s="2"/>
      <c r="CL29" s="2"/>
      <c r="CM29" s="2"/>
      <c r="CN29" s="2"/>
      <c r="CO29" s="2"/>
      <c r="CP29" s="2"/>
      <c r="CQ29" s="2"/>
      <c r="CS29" s="1"/>
      <c r="CT29" s="8" t="s">
        <v>492</v>
      </c>
      <c r="CU29" s="2"/>
      <c r="CV29" s="2"/>
      <c r="CW29" s="2"/>
      <c r="CX29" s="2"/>
      <c r="CY29" s="2"/>
      <c r="CZ29" s="2"/>
      <c r="DA29" s="2"/>
      <c r="DB29" s="2"/>
      <c r="DC29" s="2"/>
      <c r="DD29" s="2"/>
      <c r="DE29" s="2"/>
      <c r="DF29" s="2"/>
      <c r="DG29" s="2"/>
      <c r="DH29" s="2"/>
      <c r="DI29" s="2"/>
      <c r="DJ29" s="2"/>
      <c r="DK29" s="2"/>
      <c r="DL29" s="2"/>
      <c r="DM29" s="2"/>
      <c r="DN29" s="2"/>
      <c r="DO29" s="2"/>
      <c r="DQ29" s="1"/>
      <c r="DR29" s="8" t="s">
        <v>492</v>
      </c>
      <c r="DS29" s="2"/>
      <c r="DT29" s="2"/>
      <c r="DU29" s="2"/>
      <c r="DV29" s="2"/>
      <c r="DW29" s="2"/>
      <c r="DX29" s="2"/>
      <c r="DY29" s="2"/>
      <c r="DZ29" s="2"/>
      <c r="EA29" s="2"/>
      <c r="EB29" s="2"/>
      <c r="EC29" s="2"/>
      <c r="ED29" s="2"/>
      <c r="EE29" s="2"/>
      <c r="EF29" s="2"/>
      <c r="EG29" s="2"/>
      <c r="EH29" s="2"/>
      <c r="EI29" s="2"/>
      <c r="EJ29" s="2"/>
      <c r="EK29" s="2"/>
      <c r="EL29" s="2"/>
      <c r="EM29" s="2"/>
      <c r="EO29" s="1"/>
      <c r="EP29" s="8" t="s">
        <v>492</v>
      </c>
      <c r="EQ29" s="2"/>
      <c r="ER29" s="2"/>
      <c r="ES29" s="2"/>
      <c r="ET29" s="2"/>
      <c r="EU29" s="2"/>
      <c r="EV29" s="2"/>
      <c r="EW29" s="2"/>
      <c r="EX29" s="2"/>
      <c r="EY29" s="2"/>
      <c r="EZ29" s="2"/>
      <c r="FA29" s="2"/>
      <c r="FB29" s="2"/>
      <c r="FC29" s="2"/>
      <c r="FD29" s="2"/>
      <c r="FE29" s="2"/>
      <c r="FF29" s="2"/>
      <c r="FG29" s="2"/>
      <c r="FH29" s="2"/>
      <c r="FI29" s="2"/>
      <c r="FJ29" s="2"/>
      <c r="FK29" s="2"/>
    </row>
    <row r="30" spans="1:167" ht="14.5">
      <c r="A30" s="1"/>
      <c r="B30" s="9" t="s">
        <v>37</v>
      </c>
      <c r="C30" s="2">
        <v>0.2</v>
      </c>
      <c r="D30" s="2">
        <v>0.1</v>
      </c>
      <c r="E30" s="2">
        <v>0.2</v>
      </c>
      <c r="F30" s="2">
        <v>0.2</v>
      </c>
      <c r="G30" s="2">
        <v>0.2</v>
      </c>
      <c r="H30" s="2">
        <v>0.1</v>
      </c>
      <c r="I30" s="2">
        <v>0.1</v>
      </c>
      <c r="J30" s="2">
        <v>0.3</v>
      </c>
      <c r="K30" s="2">
        <v>0.2</v>
      </c>
      <c r="L30" s="2">
        <v>0.2</v>
      </c>
      <c r="M30" s="2">
        <v>0.1</v>
      </c>
      <c r="N30" s="2">
        <v>0.2</v>
      </c>
      <c r="O30" s="2">
        <v>0.2</v>
      </c>
      <c r="P30" s="2">
        <v>0.1</v>
      </c>
      <c r="Q30" s="2">
        <v>0.2</v>
      </c>
      <c r="R30" s="2">
        <v>0.2</v>
      </c>
      <c r="S30" s="2">
        <v>0.2</v>
      </c>
      <c r="T30" s="2">
        <v>0.2</v>
      </c>
      <c r="U30" s="2">
        <v>0.2</v>
      </c>
      <c r="V30" s="2">
        <v>0.2</v>
      </c>
      <c r="W30" s="2">
        <v>0.2</v>
      </c>
      <c r="Y30" s="1"/>
      <c r="Z30" s="9" t="s">
        <v>37</v>
      </c>
      <c r="AA30" s="2">
        <v>0.5</v>
      </c>
      <c r="AB30" s="2">
        <v>0.4</v>
      </c>
      <c r="AC30" s="2">
        <v>0.4</v>
      </c>
      <c r="AD30" s="2">
        <v>0.4</v>
      </c>
      <c r="AE30" s="2">
        <v>0.4</v>
      </c>
      <c r="AF30" s="2">
        <v>0.4</v>
      </c>
      <c r="AG30" s="2">
        <v>0.4</v>
      </c>
      <c r="AH30" s="2">
        <v>0.5</v>
      </c>
      <c r="AI30" s="2">
        <v>0.5</v>
      </c>
      <c r="AJ30" s="2">
        <v>0.4</v>
      </c>
      <c r="AK30" s="2">
        <v>0.4</v>
      </c>
      <c r="AL30" s="2">
        <v>0.4</v>
      </c>
      <c r="AM30" s="2">
        <v>0.5</v>
      </c>
      <c r="AN30" s="2">
        <v>0.2</v>
      </c>
      <c r="AO30" s="2">
        <v>0.3</v>
      </c>
      <c r="AP30" s="2">
        <v>0.3</v>
      </c>
      <c r="AQ30" s="2">
        <v>0.3</v>
      </c>
      <c r="AR30" s="2">
        <v>0.3</v>
      </c>
      <c r="AS30" s="2">
        <v>0.3</v>
      </c>
      <c r="AT30" s="2">
        <v>0.3</v>
      </c>
      <c r="AU30" s="2">
        <v>0.3</v>
      </c>
      <c r="AW30" s="1"/>
      <c r="AX30" s="9" t="s">
        <v>37</v>
      </c>
      <c r="AY30" s="2">
        <v>0.1</v>
      </c>
      <c r="AZ30" s="2">
        <v>0.1</v>
      </c>
      <c r="BA30" s="2">
        <v>0.2</v>
      </c>
      <c r="BB30" s="2">
        <v>0.2</v>
      </c>
      <c r="BC30" s="2">
        <v>0.2</v>
      </c>
      <c r="BD30" s="2">
        <v>0.1</v>
      </c>
      <c r="BE30" s="2">
        <v>0.1</v>
      </c>
      <c r="BF30" s="2">
        <v>0</v>
      </c>
      <c r="BG30" s="2">
        <v>0.1</v>
      </c>
      <c r="BH30" s="2">
        <v>0.1</v>
      </c>
      <c r="BI30" s="2">
        <v>0.2</v>
      </c>
      <c r="BJ30" s="2">
        <v>0.3</v>
      </c>
      <c r="BK30" s="2">
        <v>0.1</v>
      </c>
      <c r="BL30" s="2">
        <v>0.4</v>
      </c>
      <c r="BM30" s="2">
        <v>0.5</v>
      </c>
      <c r="BN30" s="2">
        <v>0.4</v>
      </c>
      <c r="BO30" s="2">
        <v>0.5</v>
      </c>
      <c r="BP30" s="2">
        <v>0.5</v>
      </c>
      <c r="BQ30" s="2">
        <v>0.4</v>
      </c>
      <c r="BR30" s="2">
        <v>0.3</v>
      </c>
      <c r="BS30" s="2">
        <v>0.3</v>
      </c>
      <c r="BU30" s="1"/>
      <c r="BV30" s="9" t="s">
        <v>37</v>
      </c>
      <c r="BW30" s="2">
        <v>0</v>
      </c>
      <c r="BX30" s="2">
        <v>0</v>
      </c>
      <c r="BY30" s="2">
        <v>0</v>
      </c>
      <c r="BZ30" s="2">
        <v>0</v>
      </c>
      <c r="CA30" s="2">
        <v>0.1</v>
      </c>
      <c r="CB30" s="2">
        <v>0.1</v>
      </c>
      <c r="CC30" s="2">
        <v>0.1</v>
      </c>
      <c r="CD30" s="2">
        <v>0.1</v>
      </c>
      <c r="CE30" s="2">
        <v>0.1</v>
      </c>
      <c r="CF30" s="2">
        <v>0.1</v>
      </c>
      <c r="CG30" s="2">
        <v>0.1</v>
      </c>
      <c r="CH30" s="2">
        <v>0.1</v>
      </c>
      <c r="CI30" s="2">
        <v>0</v>
      </c>
      <c r="CJ30" s="2">
        <v>0.1</v>
      </c>
      <c r="CK30" s="2">
        <v>0.1</v>
      </c>
      <c r="CL30" s="2">
        <v>0.1</v>
      </c>
      <c r="CM30" s="2">
        <v>0.1</v>
      </c>
      <c r="CN30" s="2">
        <v>0.1</v>
      </c>
      <c r="CO30" s="2">
        <v>0.1</v>
      </c>
      <c r="CP30" s="2">
        <v>0.1</v>
      </c>
      <c r="CQ30" s="2">
        <v>0.1</v>
      </c>
      <c r="CS30" s="1"/>
      <c r="CT30" s="9" t="s">
        <v>37</v>
      </c>
      <c r="CU30" s="2">
        <v>0.1</v>
      </c>
      <c r="CV30" s="2">
        <v>0</v>
      </c>
      <c r="CW30" s="2">
        <v>0</v>
      </c>
      <c r="CX30" s="2">
        <v>0</v>
      </c>
      <c r="CY30" s="2">
        <v>0</v>
      </c>
      <c r="CZ30" s="2">
        <v>0</v>
      </c>
      <c r="DA30" s="2">
        <v>0</v>
      </c>
      <c r="DB30" s="2">
        <v>0</v>
      </c>
      <c r="DC30" s="2">
        <v>0.1</v>
      </c>
      <c r="DD30" s="2">
        <v>0</v>
      </c>
      <c r="DE30" s="2">
        <v>0</v>
      </c>
      <c r="DF30" s="2">
        <v>0</v>
      </c>
      <c r="DG30" s="2">
        <v>0</v>
      </c>
      <c r="DH30" s="2">
        <v>0</v>
      </c>
      <c r="DI30" s="2">
        <v>0</v>
      </c>
      <c r="DJ30" s="2">
        <v>0</v>
      </c>
      <c r="DK30" s="2">
        <v>0</v>
      </c>
      <c r="DL30" s="2">
        <v>0</v>
      </c>
      <c r="DM30" s="2">
        <v>0</v>
      </c>
      <c r="DN30" s="2">
        <v>0.1</v>
      </c>
      <c r="DO30" s="2">
        <v>0.1</v>
      </c>
      <c r="DQ30" s="1"/>
      <c r="DR30" s="9" t="s">
        <v>37</v>
      </c>
      <c r="DS30" s="2">
        <v>0.1</v>
      </c>
      <c r="DT30" s="2">
        <v>0.1</v>
      </c>
      <c r="DU30" s="2">
        <v>0</v>
      </c>
      <c r="DV30" s="2">
        <v>0</v>
      </c>
      <c r="DW30" s="2">
        <v>0</v>
      </c>
      <c r="DX30" s="2">
        <v>0</v>
      </c>
      <c r="DY30" s="2">
        <v>0.1</v>
      </c>
      <c r="DZ30" s="2">
        <v>0.1</v>
      </c>
      <c r="EA30" s="2">
        <v>0.1</v>
      </c>
      <c r="EB30" s="2">
        <v>0.1</v>
      </c>
      <c r="EC30" s="2">
        <v>0.1</v>
      </c>
      <c r="ED30" s="2">
        <v>0.1</v>
      </c>
      <c r="EE30" s="2">
        <v>0</v>
      </c>
      <c r="EF30" s="2">
        <v>0</v>
      </c>
      <c r="EG30" s="2">
        <v>0</v>
      </c>
      <c r="EH30" s="2">
        <v>0</v>
      </c>
      <c r="EI30" s="2">
        <v>0</v>
      </c>
      <c r="EJ30" s="2">
        <v>0</v>
      </c>
      <c r="EK30" s="2">
        <v>0</v>
      </c>
      <c r="EL30" s="2">
        <v>0</v>
      </c>
      <c r="EM30" s="2">
        <v>0</v>
      </c>
      <c r="EO30" s="1"/>
      <c r="EP30" s="9" t="s">
        <v>37</v>
      </c>
      <c r="EQ30" s="2">
        <v>0.2</v>
      </c>
      <c r="ER30" s="2">
        <v>0.2</v>
      </c>
      <c r="ES30" s="2">
        <v>0.1</v>
      </c>
      <c r="ET30" s="2">
        <v>0.1</v>
      </c>
      <c r="EU30" s="2">
        <v>0.1</v>
      </c>
      <c r="EV30" s="2">
        <v>0.1</v>
      </c>
      <c r="EW30" s="2">
        <v>0.1</v>
      </c>
      <c r="EX30" s="2">
        <v>0.2</v>
      </c>
      <c r="EY30" s="2">
        <v>0.1</v>
      </c>
      <c r="EZ30" s="2">
        <v>0.1</v>
      </c>
      <c r="FA30" s="2">
        <v>0.1</v>
      </c>
      <c r="FB30" s="2">
        <v>0.1</v>
      </c>
      <c r="FC30" s="2">
        <v>0.1</v>
      </c>
      <c r="FD30" s="2">
        <v>0.1</v>
      </c>
      <c r="FE30" s="2">
        <v>0.1</v>
      </c>
      <c r="FF30" s="2">
        <v>0.1</v>
      </c>
      <c r="FG30" s="2">
        <v>0.1</v>
      </c>
      <c r="FH30" s="2">
        <v>0.1</v>
      </c>
      <c r="FI30" s="2">
        <v>0.2</v>
      </c>
      <c r="FJ30" s="2">
        <v>0.2</v>
      </c>
      <c r="FK30" s="2">
        <v>0.1</v>
      </c>
    </row>
    <row r="31" spans="1:167" ht="14.5">
      <c r="A31" s="1"/>
      <c r="B31" s="9" t="s">
        <v>493</v>
      </c>
      <c r="C31" s="2">
        <v>0</v>
      </c>
      <c r="D31" s="2">
        <v>0</v>
      </c>
      <c r="E31" s="2">
        <v>0</v>
      </c>
      <c r="F31" s="2">
        <v>0</v>
      </c>
      <c r="G31" s="2">
        <v>0</v>
      </c>
      <c r="H31" s="2">
        <v>0.1</v>
      </c>
      <c r="I31" s="2">
        <v>0.1</v>
      </c>
      <c r="J31" s="2">
        <v>0.1</v>
      </c>
      <c r="K31" s="2">
        <v>0.1</v>
      </c>
      <c r="L31" s="2">
        <v>0.1</v>
      </c>
      <c r="M31" s="2">
        <v>0.1</v>
      </c>
      <c r="N31" s="2">
        <v>0.2</v>
      </c>
      <c r="O31" s="2">
        <v>0.2</v>
      </c>
      <c r="P31" s="2">
        <v>0.2</v>
      </c>
      <c r="Q31" s="2">
        <v>0.1</v>
      </c>
      <c r="R31" s="2">
        <v>0.1</v>
      </c>
      <c r="S31" s="2">
        <v>0.2</v>
      </c>
      <c r="T31" s="2">
        <v>0.2</v>
      </c>
      <c r="U31" s="2">
        <v>0.1</v>
      </c>
      <c r="V31" s="2">
        <v>0.2</v>
      </c>
      <c r="W31" s="2">
        <v>0.2</v>
      </c>
      <c r="Y31" s="1"/>
      <c r="Z31" s="9" t="s">
        <v>493</v>
      </c>
      <c r="AA31" s="2">
        <v>1.7</v>
      </c>
      <c r="AB31" s="2">
        <v>1.6</v>
      </c>
      <c r="AC31" s="2">
        <v>1.7</v>
      </c>
      <c r="AD31" s="2">
        <v>1.8</v>
      </c>
      <c r="AE31" s="2">
        <v>1.6</v>
      </c>
      <c r="AF31" s="2">
        <v>1.5</v>
      </c>
      <c r="AG31" s="2">
        <v>1.2</v>
      </c>
      <c r="AH31" s="2">
        <v>1.2</v>
      </c>
      <c r="AI31" s="2">
        <v>1.1000000000000001</v>
      </c>
      <c r="AJ31" s="2">
        <v>1.4</v>
      </c>
      <c r="AK31" s="2">
        <v>1.2</v>
      </c>
      <c r="AL31" s="2">
        <v>1.2</v>
      </c>
      <c r="AM31" s="2">
        <v>0.9</v>
      </c>
      <c r="AN31" s="2">
        <v>0.9</v>
      </c>
      <c r="AO31" s="2">
        <v>1</v>
      </c>
      <c r="AP31" s="2">
        <v>1</v>
      </c>
      <c r="AQ31" s="2">
        <v>1</v>
      </c>
      <c r="AR31" s="2">
        <v>1</v>
      </c>
      <c r="AS31" s="2">
        <v>1</v>
      </c>
      <c r="AT31" s="2">
        <v>0.9</v>
      </c>
      <c r="AU31" s="2">
        <v>0.8</v>
      </c>
      <c r="AW31" s="1"/>
      <c r="AX31" s="9" t="s">
        <v>493</v>
      </c>
      <c r="AY31" s="2">
        <v>4.5999999999999996</v>
      </c>
      <c r="AZ31" s="2">
        <v>4.7</v>
      </c>
      <c r="BA31" s="2">
        <v>4.4000000000000004</v>
      </c>
      <c r="BB31" s="2">
        <v>4.8</v>
      </c>
      <c r="BC31" s="2">
        <v>4.5999999999999996</v>
      </c>
      <c r="BD31" s="2">
        <v>4.2</v>
      </c>
      <c r="BE31" s="2">
        <v>3.6</v>
      </c>
      <c r="BF31" s="2">
        <v>3.8</v>
      </c>
      <c r="BG31" s="2">
        <v>3.6</v>
      </c>
      <c r="BH31" s="2">
        <v>3.5</v>
      </c>
      <c r="BI31" s="2">
        <v>3.3</v>
      </c>
      <c r="BJ31" s="2">
        <v>3.5</v>
      </c>
      <c r="BK31" s="2">
        <v>3.1</v>
      </c>
      <c r="BL31" s="2">
        <v>3.5</v>
      </c>
      <c r="BM31" s="2">
        <v>3.8</v>
      </c>
      <c r="BN31" s="2">
        <v>3.6</v>
      </c>
      <c r="BO31" s="2">
        <v>3.6</v>
      </c>
      <c r="BP31" s="2">
        <v>3.7</v>
      </c>
      <c r="BQ31" s="2">
        <v>4</v>
      </c>
      <c r="BR31" s="2">
        <v>4.3</v>
      </c>
      <c r="BS31" s="2">
        <v>4.3</v>
      </c>
      <c r="BU31" s="1"/>
      <c r="BV31" s="9" t="s">
        <v>493</v>
      </c>
      <c r="BW31" s="2">
        <v>0.5</v>
      </c>
      <c r="BX31" s="2">
        <v>0.5</v>
      </c>
      <c r="BY31" s="2">
        <v>0.5</v>
      </c>
      <c r="BZ31" s="2">
        <v>0.5</v>
      </c>
      <c r="CA31" s="2">
        <v>0.6</v>
      </c>
      <c r="CB31" s="2">
        <v>0.5</v>
      </c>
      <c r="CC31" s="2">
        <v>0.4</v>
      </c>
      <c r="CD31" s="2">
        <v>0.5</v>
      </c>
      <c r="CE31" s="2">
        <v>0.5</v>
      </c>
      <c r="CF31" s="2">
        <v>0.5</v>
      </c>
      <c r="CG31" s="2">
        <v>0.4</v>
      </c>
      <c r="CH31" s="2">
        <v>0.4</v>
      </c>
      <c r="CI31" s="2">
        <v>0.4</v>
      </c>
      <c r="CJ31" s="2">
        <v>0.5</v>
      </c>
      <c r="CK31" s="2">
        <v>0.5</v>
      </c>
      <c r="CL31" s="2">
        <v>0.4</v>
      </c>
      <c r="CM31" s="2">
        <v>0.4</v>
      </c>
      <c r="CN31" s="2">
        <v>0.5</v>
      </c>
      <c r="CO31" s="2">
        <v>0.5</v>
      </c>
      <c r="CP31" s="2">
        <v>0.5</v>
      </c>
      <c r="CQ31" s="2">
        <v>0.5</v>
      </c>
      <c r="CS31" s="1"/>
      <c r="CT31" s="9" t="s">
        <v>493</v>
      </c>
      <c r="CU31" s="2">
        <v>0.5</v>
      </c>
      <c r="CV31" s="2">
        <v>0.5</v>
      </c>
      <c r="CW31" s="2">
        <v>0.6</v>
      </c>
      <c r="CX31" s="2">
        <v>0.5</v>
      </c>
      <c r="CY31" s="2">
        <v>0.5</v>
      </c>
      <c r="CZ31" s="2">
        <v>0.5</v>
      </c>
      <c r="DA31" s="2">
        <v>0.4</v>
      </c>
      <c r="DB31" s="2">
        <v>0.4</v>
      </c>
      <c r="DC31" s="2">
        <v>0.4</v>
      </c>
      <c r="DD31" s="2">
        <v>0.5</v>
      </c>
      <c r="DE31" s="2">
        <v>0.4</v>
      </c>
      <c r="DF31" s="2">
        <v>0.4</v>
      </c>
      <c r="DG31" s="2">
        <v>0.3</v>
      </c>
      <c r="DH31" s="2">
        <v>0.3</v>
      </c>
      <c r="DI31" s="2">
        <v>0.3</v>
      </c>
      <c r="DJ31" s="2">
        <v>0.3</v>
      </c>
      <c r="DK31" s="2">
        <v>0.4</v>
      </c>
      <c r="DL31" s="2">
        <v>0.4</v>
      </c>
      <c r="DM31" s="2">
        <v>0.4</v>
      </c>
      <c r="DN31" s="2">
        <v>0.5</v>
      </c>
      <c r="DO31" s="2">
        <v>0.4</v>
      </c>
      <c r="DQ31" s="1"/>
      <c r="DR31" s="9" t="s">
        <v>493</v>
      </c>
      <c r="DS31" s="2">
        <v>1.4</v>
      </c>
      <c r="DT31" s="2">
        <v>1.3</v>
      </c>
      <c r="DU31" s="2">
        <v>1.6</v>
      </c>
      <c r="DV31" s="2">
        <v>1.7</v>
      </c>
      <c r="DW31" s="2">
        <v>1.7</v>
      </c>
      <c r="DX31" s="2">
        <v>1.5</v>
      </c>
      <c r="DY31" s="2">
        <v>1.5</v>
      </c>
      <c r="DZ31" s="2">
        <v>1.5</v>
      </c>
      <c r="EA31" s="2">
        <v>1.5</v>
      </c>
      <c r="EB31" s="2">
        <v>1.5</v>
      </c>
      <c r="EC31" s="2">
        <v>1.4</v>
      </c>
      <c r="ED31" s="2">
        <v>1.5</v>
      </c>
      <c r="EE31" s="2">
        <v>1.5</v>
      </c>
      <c r="EF31" s="2">
        <v>1.5</v>
      </c>
      <c r="EG31" s="2">
        <v>1.6</v>
      </c>
      <c r="EH31" s="2">
        <v>1.5</v>
      </c>
      <c r="EI31" s="2">
        <v>1.6</v>
      </c>
      <c r="EJ31" s="2">
        <v>2</v>
      </c>
      <c r="EK31" s="2">
        <v>2.1</v>
      </c>
      <c r="EL31" s="2">
        <v>2.2000000000000002</v>
      </c>
      <c r="EM31" s="2">
        <v>2.1</v>
      </c>
      <c r="EO31" s="1"/>
      <c r="EP31" s="9" t="s">
        <v>493</v>
      </c>
      <c r="EQ31" s="2">
        <v>0.9</v>
      </c>
      <c r="ER31" s="2">
        <v>0.9</v>
      </c>
      <c r="ES31" s="2">
        <v>1.1000000000000001</v>
      </c>
      <c r="ET31" s="2">
        <v>0.9</v>
      </c>
      <c r="EU31" s="2">
        <v>0.9</v>
      </c>
      <c r="EV31" s="2">
        <v>0.8</v>
      </c>
      <c r="EW31" s="2">
        <v>0.8</v>
      </c>
      <c r="EX31" s="2">
        <v>0.7</v>
      </c>
      <c r="EY31" s="2">
        <v>0.8</v>
      </c>
      <c r="EZ31" s="2">
        <v>0.7</v>
      </c>
      <c r="FA31" s="2">
        <v>0.6</v>
      </c>
      <c r="FB31" s="2">
        <v>0.7</v>
      </c>
      <c r="FC31" s="2">
        <v>0.7</v>
      </c>
      <c r="FD31" s="2">
        <v>0.7</v>
      </c>
      <c r="FE31" s="2">
        <v>0.6</v>
      </c>
      <c r="FF31" s="2">
        <v>0.6</v>
      </c>
      <c r="FG31" s="2">
        <v>0.6</v>
      </c>
      <c r="FH31" s="2">
        <v>0.7</v>
      </c>
      <c r="FI31" s="2">
        <v>0.6</v>
      </c>
      <c r="FJ31" s="2">
        <v>0.7</v>
      </c>
      <c r="FK31" s="2">
        <v>0.7</v>
      </c>
    </row>
    <row r="32" spans="1:167" ht="14.5">
      <c r="A32" s="1"/>
      <c r="B32" s="9" t="s">
        <v>63</v>
      </c>
      <c r="C32" s="2">
        <v>0.4</v>
      </c>
      <c r="D32" s="2">
        <v>0.4</v>
      </c>
      <c r="E32" s="2">
        <v>0.4</v>
      </c>
      <c r="F32" s="2">
        <v>0.3</v>
      </c>
      <c r="G32" s="2">
        <v>0.4</v>
      </c>
      <c r="H32" s="2">
        <v>0.2</v>
      </c>
      <c r="I32" s="2">
        <v>0.2</v>
      </c>
      <c r="J32" s="2">
        <v>0.1</v>
      </c>
      <c r="K32" s="2">
        <v>0</v>
      </c>
      <c r="L32" s="2">
        <v>0</v>
      </c>
      <c r="M32" s="2">
        <v>0.1</v>
      </c>
      <c r="N32" s="2">
        <v>0.1</v>
      </c>
      <c r="O32" s="2">
        <v>0</v>
      </c>
      <c r="P32" s="2">
        <v>0.1</v>
      </c>
      <c r="Q32" s="2">
        <v>0.1</v>
      </c>
      <c r="R32" s="2">
        <v>0.1</v>
      </c>
      <c r="S32" s="2">
        <v>0.1</v>
      </c>
      <c r="T32" s="2">
        <v>0</v>
      </c>
      <c r="U32" s="2">
        <v>0</v>
      </c>
      <c r="V32" s="2">
        <v>0</v>
      </c>
      <c r="W32" s="2">
        <v>0</v>
      </c>
      <c r="Y32" s="1"/>
      <c r="Z32" s="9" t="s">
        <v>63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9" t="s">
        <v>63</v>
      </c>
      <c r="AY32" s="2">
        <v>0</v>
      </c>
      <c r="AZ32" s="2">
        <v>0.1</v>
      </c>
      <c r="BA32" s="2">
        <v>0</v>
      </c>
      <c r="BB32" s="2">
        <v>0</v>
      </c>
      <c r="BC32" s="2">
        <v>0</v>
      </c>
      <c r="BD32" s="2">
        <v>0</v>
      </c>
      <c r="BE32" s="2">
        <v>0</v>
      </c>
      <c r="BF32" s="2">
        <v>0</v>
      </c>
      <c r="BG32" s="2">
        <v>0</v>
      </c>
      <c r="BH32" s="2">
        <v>0</v>
      </c>
      <c r="BI32" s="2">
        <v>0.1</v>
      </c>
      <c r="BJ32" s="2">
        <v>0.1</v>
      </c>
      <c r="BK32" s="2">
        <v>0</v>
      </c>
      <c r="BL32" s="2">
        <v>0</v>
      </c>
      <c r="BM32" s="2">
        <v>0.1</v>
      </c>
      <c r="BN32" s="2">
        <v>0.1</v>
      </c>
      <c r="BO32" s="2">
        <v>0.1</v>
      </c>
      <c r="BP32" s="2">
        <v>0.1</v>
      </c>
      <c r="BQ32" s="2">
        <v>0.1</v>
      </c>
      <c r="BR32" s="2">
        <v>0.1</v>
      </c>
      <c r="BS32" s="2">
        <v>0</v>
      </c>
      <c r="BU32" s="1"/>
      <c r="BV32" s="9"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9"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9"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9" t="s">
        <v>63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spans="1:167" ht="14.5">
      <c r="A33" s="1"/>
      <c r="B33" s="9" t="s">
        <v>67</v>
      </c>
      <c r="C33" s="2">
        <v>0.1</v>
      </c>
      <c r="D33" s="2">
        <v>0</v>
      </c>
      <c r="E33" s="2">
        <v>0</v>
      </c>
      <c r="F33" s="2">
        <v>0.1</v>
      </c>
      <c r="G33" s="2">
        <v>0.2</v>
      </c>
      <c r="H33" s="2">
        <v>0.2</v>
      </c>
      <c r="I33" s="2">
        <v>0.2</v>
      </c>
      <c r="J33" s="2">
        <v>0.2</v>
      </c>
      <c r="K33" s="2">
        <v>0.2</v>
      </c>
      <c r="L33" s="2">
        <v>0.1</v>
      </c>
      <c r="M33" s="2">
        <v>0</v>
      </c>
      <c r="N33" s="2">
        <v>0.1</v>
      </c>
      <c r="O33" s="2">
        <v>0.1</v>
      </c>
      <c r="P33" s="2">
        <v>0</v>
      </c>
      <c r="Q33" s="2">
        <v>0</v>
      </c>
      <c r="R33" s="2">
        <v>0</v>
      </c>
      <c r="S33" s="2">
        <v>0</v>
      </c>
      <c r="T33" s="2">
        <v>0</v>
      </c>
      <c r="U33" s="2">
        <v>0</v>
      </c>
      <c r="V33" s="2">
        <v>0</v>
      </c>
      <c r="W33" s="2">
        <v>0</v>
      </c>
      <c r="Y33" s="1"/>
      <c r="Z33" s="9" t="s">
        <v>67</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9" t="s">
        <v>67</v>
      </c>
      <c r="AY33" s="2">
        <v>0.1</v>
      </c>
      <c r="AZ33" s="2">
        <v>0.1</v>
      </c>
      <c r="BA33" s="2">
        <v>0</v>
      </c>
      <c r="BB33" s="2">
        <v>0</v>
      </c>
      <c r="BC33" s="2">
        <v>0</v>
      </c>
      <c r="BD33" s="2">
        <v>0</v>
      </c>
      <c r="BE33" s="2">
        <v>0.1</v>
      </c>
      <c r="BF33" s="2">
        <v>0.1</v>
      </c>
      <c r="BG33" s="2">
        <v>0.1</v>
      </c>
      <c r="BH33" s="2">
        <v>0</v>
      </c>
      <c r="BI33" s="2">
        <v>0</v>
      </c>
      <c r="BJ33" s="2">
        <v>0</v>
      </c>
      <c r="BK33" s="2">
        <v>0</v>
      </c>
      <c r="BL33" s="2">
        <v>0</v>
      </c>
      <c r="BM33" s="2">
        <v>0</v>
      </c>
      <c r="BN33" s="2">
        <v>0</v>
      </c>
      <c r="BO33" s="2">
        <v>0</v>
      </c>
      <c r="BP33" s="2">
        <v>0</v>
      </c>
      <c r="BQ33" s="2">
        <v>0</v>
      </c>
      <c r="BR33" s="2">
        <v>0</v>
      </c>
      <c r="BS33" s="2">
        <v>0</v>
      </c>
      <c r="BU33" s="1"/>
      <c r="BV33" s="9"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9" t="s">
        <v>67</v>
      </c>
      <c r="CU33" s="2">
        <v>0.1</v>
      </c>
      <c r="CV33" s="2">
        <v>0.1</v>
      </c>
      <c r="CW33" s="2">
        <v>0.1</v>
      </c>
      <c r="CX33" s="2">
        <v>0.1</v>
      </c>
      <c r="CY33" s="2">
        <v>0.1</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9" t="s">
        <v>67</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9"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9"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5.5">
      <c r="A35" s="1"/>
      <c r="B35" s="9" t="s">
        <v>527</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9" t="s">
        <v>527</v>
      </c>
      <c r="AA35" s="2">
        <v>0</v>
      </c>
      <c r="AB35" s="2">
        <v>0</v>
      </c>
      <c r="AC35" s="2">
        <v>0</v>
      </c>
      <c r="AD35" s="2">
        <v>0</v>
      </c>
      <c r="AE35" s="2">
        <v>0</v>
      </c>
      <c r="AF35" s="2">
        <v>0.1</v>
      </c>
      <c r="AG35" s="2">
        <v>0</v>
      </c>
      <c r="AH35" s="2">
        <v>0.1</v>
      </c>
      <c r="AI35" s="2">
        <v>0</v>
      </c>
      <c r="AJ35" s="2">
        <v>0</v>
      </c>
      <c r="AK35" s="2">
        <v>0.1</v>
      </c>
      <c r="AL35" s="2">
        <v>0.1</v>
      </c>
      <c r="AM35" s="2">
        <v>0.1</v>
      </c>
      <c r="AN35" s="2">
        <v>0.1</v>
      </c>
      <c r="AO35" s="2">
        <v>0.1</v>
      </c>
      <c r="AP35" s="2">
        <v>0.1</v>
      </c>
      <c r="AQ35" s="2">
        <v>0.1</v>
      </c>
      <c r="AR35" s="2">
        <v>0.1</v>
      </c>
      <c r="AS35" s="2">
        <v>0.1</v>
      </c>
      <c r="AT35" s="2">
        <v>0.1</v>
      </c>
      <c r="AU35" s="2">
        <v>0</v>
      </c>
      <c r="AW35" s="1"/>
      <c r="AX35" s="9" t="s">
        <v>527</v>
      </c>
      <c r="AY35" s="2">
        <v>0.4</v>
      </c>
      <c r="AZ35" s="2">
        <v>0.4</v>
      </c>
      <c r="BA35" s="2">
        <v>0.4</v>
      </c>
      <c r="BB35" s="2">
        <v>0.2</v>
      </c>
      <c r="BC35" s="2">
        <v>0.2</v>
      </c>
      <c r="BD35" s="2">
        <v>0.1</v>
      </c>
      <c r="BE35" s="2">
        <v>0.2</v>
      </c>
      <c r="BF35" s="2">
        <v>0.2</v>
      </c>
      <c r="BG35" s="2">
        <v>0.2</v>
      </c>
      <c r="BH35" s="2">
        <v>0.2</v>
      </c>
      <c r="BI35" s="2">
        <v>0.1</v>
      </c>
      <c r="BJ35" s="2">
        <v>0.2</v>
      </c>
      <c r="BK35" s="2">
        <v>0.2</v>
      </c>
      <c r="BL35" s="2">
        <v>0.2</v>
      </c>
      <c r="BM35" s="2">
        <v>0.1</v>
      </c>
      <c r="BN35" s="2">
        <v>0.1</v>
      </c>
      <c r="BO35" s="2">
        <v>0.2</v>
      </c>
      <c r="BP35" s="2">
        <v>0.2</v>
      </c>
      <c r="BQ35" s="2">
        <v>0.1</v>
      </c>
      <c r="BR35" s="2">
        <v>0.1</v>
      </c>
      <c r="BS35" s="2">
        <v>0.1</v>
      </c>
      <c r="BU35" s="1"/>
      <c r="BV35" s="9" t="s">
        <v>527</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9" t="s">
        <v>527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9" t="s">
        <v>527</v>
      </c>
      <c r="DS35" s="2">
        <v>0.1</v>
      </c>
      <c r="DT35" s="2">
        <v>0.1</v>
      </c>
      <c r="DU35" s="2">
        <v>0.1</v>
      </c>
      <c r="DV35" s="2">
        <v>0.1</v>
      </c>
      <c r="DW35" s="2">
        <v>0.1</v>
      </c>
      <c r="DX35" s="2">
        <v>0.1</v>
      </c>
      <c r="DY35" s="2">
        <v>0.1</v>
      </c>
      <c r="DZ35" s="2">
        <v>0.1</v>
      </c>
      <c r="EA35" s="2">
        <v>0.1</v>
      </c>
      <c r="EB35" s="2">
        <v>0.1</v>
      </c>
      <c r="EC35" s="2">
        <v>0.1</v>
      </c>
      <c r="ED35" s="2">
        <v>0.1</v>
      </c>
      <c r="EE35" s="2">
        <v>0.2</v>
      </c>
      <c r="EF35" s="2">
        <v>0.1</v>
      </c>
      <c r="EG35" s="2">
        <v>0.1</v>
      </c>
      <c r="EH35" s="2">
        <v>0.1</v>
      </c>
      <c r="EI35" s="2">
        <v>0.1</v>
      </c>
      <c r="EJ35" s="2">
        <v>0.1</v>
      </c>
      <c r="EK35" s="2">
        <v>0.1</v>
      </c>
      <c r="EL35" s="2">
        <v>0.1</v>
      </c>
      <c r="EM35" s="2">
        <v>0.1</v>
      </c>
      <c r="EO35" s="1"/>
      <c r="EP35" s="9" t="s">
        <v>527</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67" ht="14.5">
      <c r="A36" s="128"/>
      <c r="B36" s="128"/>
      <c r="C36" s="2"/>
      <c r="D36" s="2"/>
      <c r="E36" s="2"/>
      <c r="F36" s="2"/>
      <c r="G36" s="2"/>
      <c r="H36" s="2"/>
      <c r="I36" s="2"/>
      <c r="J36" s="2"/>
      <c r="K36" s="2"/>
      <c r="L36" s="2"/>
      <c r="M36" s="2"/>
      <c r="N36" s="2"/>
      <c r="O36" s="2"/>
      <c r="P36" s="2"/>
      <c r="Q36" s="2"/>
      <c r="R36" s="2"/>
      <c r="S36" s="2"/>
      <c r="T36" s="2"/>
      <c r="U36" s="2"/>
      <c r="V36" s="2"/>
      <c r="W36" s="2"/>
      <c r="Y36" s="128"/>
      <c r="Z36" s="128"/>
      <c r="AA36" s="2"/>
      <c r="AB36" s="2"/>
      <c r="AC36" s="2"/>
      <c r="AD36" s="2"/>
      <c r="AE36" s="2"/>
      <c r="AF36" s="2"/>
      <c r="AG36" s="2"/>
      <c r="AH36" s="2"/>
      <c r="AI36" s="2"/>
      <c r="AJ36" s="2"/>
      <c r="AK36" s="2"/>
      <c r="AL36" s="2"/>
      <c r="AM36" s="2"/>
      <c r="AN36" s="2"/>
      <c r="AO36" s="2"/>
      <c r="AP36" s="2"/>
      <c r="AQ36" s="2"/>
      <c r="AR36" s="2"/>
      <c r="AS36" s="2"/>
      <c r="AT36" s="2"/>
      <c r="AU36" s="2"/>
      <c r="AW36" s="128"/>
      <c r="AX36" s="128"/>
      <c r="AY36" s="2"/>
      <c r="AZ36" s="2"/>
      <c r="BA36" s="2"/>
      <c r="BB36" s="2"/>
      <c r="BC36" s="2"/>
      <c r="BD36" s="2"/>
      <c r="BE36" s="2"/>
      <c r="BF36" s="2"/>
      <c r="BG36" s="2"/>
      <c r="BH36" s="2"/>
      <c r="BI36" s="2"/>
      <c r="BJ36" s="2"/>
      <c r="BK36" s="2"/>
      <c r="BL36" s="2"/>
      <c r="BM36" s="2"/>
      <c r="BN36" s="2"/>
      <c r="BO36" s="2"/>
      <c r="BP36" s="2"/>
      <c r="BQ36" s="2"/>
      <c r="BR36" s="2"/>
      <c r="BS36" s="2"/>
      <c r="BU36" s="128"/>
      <c r="BV36" s="128"/>
      <c r="BW36" s="2"/>
      <c r="BX36" s="2"/>
      <c r="BY36" s="2"/>
      <c r="BZ36" s="2"/>
      <c r="CA36" s="2"/>
      <c r="CB36" s="2"/>
      <c r="CC36" s="2"/>
      <c r="CD36" s="2"/>
      <c r="CE36" s="2"/>
      <c r="CF36" s="2"/>
      <c r="CG36" s="2"/>
      <c r="CH36" s="2"/>
      <c r="CI36" s="2"/>
      <c r="CJ36" s="2"/>
      <c r="CK36" s="2"/>
      <c r="CL36" s="2"/>
      <c r="CM36" s="2"/>
      <c r="CN36" s="2"/>
      <c r="CO36" s="2"/>
      <c r="CP36" s="2"/>
      <c r="CQ36" s="2"/>
      <c r="CS36" s="128"/>
      <c r="CT36" s="128"/>
      <c r="CU36" s="2"/>
      <c r="CV36" s="2"/>
      <c r="CW36" s="2"/>
      <c r="CX36" s="2"/>
      <c r="CY36" s="2"/>
      <c r="CZ36" s="2"/>
      <c r="DA36" s="2"/>
      <c r="DB36" s="2"/>
      <c r="DC36" s="2"/>
      <c r="DD36" s="2"/>
      <c r="DE36" s="2"/>
      <c r="DF36" s="2"/>
      <c r="DG36" s="2"/>
      <c r="DH36" s="2"/>
      <c r="DI36" s="2"/>
      <c r="DJ36" s="2"/>
      <c r="DK36" s="2"/>
      <c r="DL36" s="2"/>
      <c r="DM36" s="2"/>
      <c r="DN36" s="2"/>
      <c r="DO36" s="2"/>
      <c r="DQ36" s="128"/>
      <c r="DR36" s="128"/>
      <c r="DS36" s="2"/>
      <c r="DT36" s="2"/>
      <c r="DU36" s="2"/>
      <c r="DV36" s="2"/>
      <c r="DW36" s="2"/>
      <c r="DX36" s="2"/>
      <c r="DY36" s="2"/>
      <c r="DZ36" s="2"/>
      <c r="EA36" s="2"/>
      <c r="EB36" s="2"/>
      <c r="EC36" s="2"/>
      <c r="ED36" s="2"/>
      <c r="EE36" s="2"/>
      <c r="EF36" s="2"/>
      <c r="EG36" s="2"/>
      <c r="EH36" s="2"/>
      <c r="EI36" s="2"/>
      <c r="EJ36" s="2"/>
      <c r="EK36" s="2"/>
      <c r="EL36" s="2"/>
      <c r="EM36" s="2"/>
      <c r="EO36" s="128"/>
      <c r="EP36" s="128"/>
      <c r="EQ36" s="2"/>
      <c r="ER36" s="2"/>
      <c r="ES36" s="2"/>
      <c r="ET36" s="2"/>
      <c r="EU36" s="2"/>
      <c r="EV36" s="2"/>
      <c r="EW36" s="2"/>
      <c r="EX36" s="2"/>
      <c r="EY36" s="2"/>
      <c r="EZ36" s="2"/>
      <c r="FA36" s="2"/>
      <c r="FB36" s="2"/>
      <c r="FC36" s="2"/>
      <c r="FD36" s="2"/>
      <c r="FE36" s="2"/>
      <c r="FF36" s="2"/>
      <c r="FG36" s="2"/>
      <c r="FH36" s="2"/>
      <c r="FI36" s="2"/>
      <c r="FJ36" s="2"/>
      <c r="FK36" s="2"/>
    </row>
    <row r="37" spans="1:167" ht="14.5">
      <c r="A37" s="1"/>
      <c r="B37" s="8" t="s">
        <v>496</v>
      </c>
      <c r="C37" s="2"/>
      <c r="D37" s="2"/>
      <c r="E37" s="2"/>
      <c r="F37" s="2"/>
      <c r="G37" s="2"/>
      <c r="H37" s="2"/>
      <c r="I37" s="2"/>
      <c r="J37" s="2"/>
      <c r="K37" s="2"/>
      <c r="L37" s="2"/>
      <c r="M37" s="2"/>
      <c r="N37" s="2"/>
      <c r="O37" s="2"/>
      <c r="P37" s="2"/>
      <c r="Q37" s="2"/>
      <c r="R37" s="2"/>
      <c r="S37" s="2"/>
      <c r="T37" s="2"/>
      <c r="U37" s="2"/>
      <c r="V37" s="2"/>
      <c r="W37" s="2"/>
      <c r="Y37" s="1"/>
      <c r="Z37" s="8" t="s">
        <v>496</v>
      </c>
      <c r="AA37" s="2"/>
      <c r="AB37" s="2"/>
      <c r="AC37" s="2"/>
      <c r="AD37" s="2"/>
      <c r="AE37" s="2"/>
      <c r="AF37" s="2"/>
      <c r="AG37" s="2"/>
      <c r="AH37" s="2"/>
      <c r="AI37" s="2"/>
      <c r="AJ37" s="2"/>
      <c r="AK37" s="2"/>
      <c r="AL37" s="2"/>
      <c r="AM37" s="2"/>
      <c r="AN37" s="2"/>
      <c r="AO37" s="2"/>
      <c r="AP37" s="2"/>
      <c r="AQ37" s="2"/>
      <c r="AR37" s="2"/>
      <c r="AS37" s="2"/>
      <c r="AT37" s="2"/>
      <c r="AU37" s="2"/>
      <c r="AW37" s="1"/>
      <c r="AX37" s="8" t="s">
        <v>496</v>
      </c>
      <c r="AY37" s="2"/>
      <c r="AZ37" s="2"/>
      <c r="BA37" s="2"/>
      <c r="BB37" s="2"/>
      <c r="BC37" s="2"/>
      <c r="BD37" s="2"/>
      <c r="BE37" s="2"/>
      <c r="BF37" s="2"/>
      <c r="BG37" s="2"/>
      <c r="BH37" s="2"/>
      <c r="BI37" s="2"/>
      <c r="BJ37" s="2"/>
      <c r="BK37" s="2"/>
      <c r="BL37" s="2"/>
      <c r="BM37" s="2"/>
      <c r="BN37" s="2"/>
      <c r="BO37" s="2"/>
      <c r="BP37" s="2"/>
      <c r="BQ37" s="2"/>
      <c r="BR37" s="2"/>
      <c r="BS37" s="2"/>
      <c r="BU37" s="1"/>
      <c r="BV37" s="8" t="s">
        <v>496</v>
      </c>
      <c r="BW37" s="2"/>
      <c r="BX37" s="2"/>
      <c r="BY37" s="2"/>
      <c r="BZ37" s="2"/>
      <c r="CA37" s="2"/>
      <c r="CB37" s="2"/>
      <c r="CC37" s="2"/>
      <c r="CD37" s="2"/>
      <c r="CE37" s="2"/>
      <c r="CF37" s="2"/>
      <c r="CG37" s="2"/>
      <c r="CH37" s="2"/>
      <c r="CI37" s="2"/>
      <c r="CJ37" s="2"/>
      <c r="CK37" s="2"/>
      <c r="CL37" s="2"/>
      <c r="CM37" s="2"/>
      <c r="CN37" s="2"/>
      <c r="CO37" s="2"/>
      <c r="CP37" s="2"/>
      <c r="CQ37" s="2"/>
      <c r="CS37" s="1"/>
      <c r="CT37" s="8" t="s">
        <v>496</v>
      </c>
      <c r="CU37" s="2"/>
      <c r="CV37" s="2"/>
      <c r="CW37" s="2"/>
      <c r="CX37" s="2"/>
      <c r="CY37" s="2"/>
      <c r="CZ37" s="2"/>
      <c r="DA37" s="2"/>
      <c r="DB37" s="2"/>
      <c r="DC37" s="2"/>
      <c r="DD37" s="2"/>
      <c r="DE37" s="2"/>
      <c r="DF37" s="2"/>
      <c r="DG37" s="2"/>
      <c r="DH37" s="2"/>
      <c r="DI37" s="2"/>
      <c r="DJ37" s="2"/>
      <c r="DK37" s="2"/>
      <c r="DL37" s="2"/>
      <c r="DM37" s="2"/>
      <c r="DN37" s="2"/>
      <c r="DO37" s="2"/>
      <c r="DQ37" s="1"/>
      <c r="DR37" s="8" t="s">
        <v>496</v>
      </c>
      <c r="DS37" s="2"/>
      <c r="DT37" s="2"/>
      <c r="DU37" s="2"/>
      <c r="DV37" s="2"/>
      <c r="DW37" s="2"/>
      <c r="DX37" s="2"/>
      <c r="DY37" s="2"/>
      <c r="DZ37" s="2"/>
      <c r="EA37" s="2"/>
      <c r="EB37" s="2"/>
      <c r="EC37" s="2"/>
      <c r="ED37" s="2"/>
      <c r="EE37" s="2"/>
      <c r="EF37" s="2"/>
      <c r="EG37" s="2"/>
      <c r="EH37" s="2"/>
      <c r="EI37" s="2"/>
      <c r="EJ37" s="2"/>
      <c r="EK37" s="2"/>
      <c r="EL37" s="2"/>
      <c r="EM37" s="2"/>
      <c r="EO37" s="1"/>
      <c r="EP37" s="8" t="s">
        <v>496</v>
      </c>
      <c r="EQ37" s="2"/>
      <c r="ER37" s="2"/>
      <c r="ES37" s="2"/>
      <c r="ET37" s="2"/>
      <c r="EU37" s="2"/>
      <c r="EV37" s="2"/>
      <c r="EW37" s="2"/>
      <c r="EX37" s="2"/>
      <c r="EY37" s="2"/>
      <c r="EZ37" s="2"/>
      <c r="FA37" s="2"/>
      <c r="FB37" s="2"/>
      <c r="FC37" s="2"/>
      <c r="FD37" s="2"/>
      <c r="FE37" s="2"/>
      <c r="FF37" s="2"/>
      <c r="FG37" s="2"/>
      <c r="FH37" s="2"/>
      <c r="FI37" s="2"/>
      <c r="FJ37" s="2"/>
      <c r="FK37" s="2"/>
    </row>
    <row r="38" spans="1:167" ht="14.5">
      <c r="A38" s="1"/>
      <c r="B38" s="9" t="s">
        <v>37</v>
      </c>
      <c r="C38" s="2">
        <v>25.4</v>
      </c>
      <c r="D38" s="2">
        <v>19.100000000000001</v>
      </c>
      <c r="E38" s="2">
        <v>26.7</v>
      </c>
      <c r="F38" s="2">
        <v>22.3</v>
      </c>
      <c r="G38" s="2">
        <v>21.4</v>
      </c>
      <c r="H38" s="2">
        <v>17.8</v>
      </c>
      <c r="I38" s="2">
        <v>13.5</v>
      </c>
      <c r="J38" s="2">
        <v>34.9</v>
      </c>
      <c r="K38" s="2">
        <v>35.6</v>
      </c>
      <c r="L38" s="2">
        <v>40.6</v>
      </c>
      <c r="M38" s="2">
        <v>30.1</v>
      </c>
      <c r="N38" s="2">
        <v>31.1</v>
      </c>
      <c r="O38" s="2">
        <v>31.8</v>
      </c>
      <c r="P38" s="2">
        <v>27.7</v>
      </c>
      <c r="Q38" s="2">
        <v>38.799999999999997</v>
      </c>
      <c r="R38" s="2">
        <v>34.700000000000003</v>
      </c>
      <c r="S38" s="2">
        <v>34.1</v>
      </c>
      <c r="T38" s="2">
        <v>44.5</v>
      </c>
      <c r="U38" s="2">
        <v>48.6</v>
      </c>
      <c r="V38" s="2">
        <v>48.9</v>
      </c>
      <c r="W38" s="2">
        <v>40.1</v>
      </c>
      <c r="Y38" s="1"/>
      <c r="Z38" s="9" t="s">
        <v>37</v>
      </c>
      <c r="AA38" s="2">
        <v>21.3</v>
      </c>
      <c r="AB38" s="2">
        <v>20.2</v>
      </c>
      <c r="AC38" s="2">
        <v>19.100000000000001</v>
      </c>
      <c r="AD38" s="2">
        <v>17.899999999999999</v>
      </c>
      <c r="AE38" s="2">
        <v>20.5</v>
      </c>
      <c r="AF38" s="2">
        <v>21.5</v>
      </c>
      <c r="AG38" s="2">
        <v>23.4</v>
      </c>
      <c r="AH38" s="2">
        <v>30.6</v>
      </c>
      <c r="AI38" s="2">
        <v>31</v>
      </c>
      <c r="AJ38" s="2">
        <v>22.5</v>
      </c>
      <c r="AK38" s="2">
        <v>25.1</v>
      </c>
      <c r="AL38" s="2">
        <v>22.9</v>
      </c>
      <c r="AM38" s="2">
        <v>34.200000000000003</v>
      </c>
      <c r="AN38" s="2">
        <v>17.600000000000001</v>
      </c>
      <c r="AO38" s="2">
        <v>21.3</v>
      </c>
      <c r="AP38" s="2">
        <v>19.899999999999999</v>
      </c>
      <c r="AQ38" s="2">
        <v>20.100000000000001</v>
      </c>
      <c r="AR38" s="2">
        <v>18.7</v>
      </c>
      <c r="AS38" s="2">
        <v>23.9</v>
      </c>
      <c r="AT38" s="2">
        <v>24</v>
      </c>
      <c r="AU38" s="2">
        <v>24.4</v>
      </c>
      <c r="AW38" s="1"/>
      <c r="AX38" s="9" t="s">
        <v>37</v>
      </c>
      <c r="AY38" s="2">
        <v>2.4</v>
      </c>
      <c r="AZ38" s="2">
        <v>1.2</v>
      </c>
      <c r="BA38" s="2">
        <v>4.8</v>
      </c>
      <c r="BB38" s="2">
        <v>4.0999999999999996</v>
      </c>
      <c r="BC38" s="2">
        <v>4.4000000000000004</v>
      </c>
      <c r="BD38" s="2">
        <v>2.7</v>
      </c>
      <c r="BE38" s="2">
        <v>2.2999999999999998</v>
      </c>
      <c r="BF38" s="2">
        <v>1.1000000000000001</v>
      </c>
      <c r="BG38" s="2">
        <v>3.2</v>
      </c>
      <c r="BH38" s="2">
        <v>3.7</v>
      </c>
      <c r="BI38" s="2">
        <v>5.7</v>
      </c>
      <c r="BJ38" s="2">
        <v>7.7</v>
      </c>
      <c r="BK38" s="2">
        <v>4.2</v>
      </c>
      <c r="BL38" s="2">
        <v>9.3000000000000007</v>
      </c>
      <c r="BM38" s="2">
        <v>10.5</v>
      </c>
      <c r="BN38" s="2">
        <v>10.4</v>
      </c>
      <c r="BO38" s="2">
        <v>10.9</v>
      </c>
      <c r="BP38" s="2">
        <v>10.8</v>
      </c>
      <c r="BQ38" s="2">
        <v>9.1</v>
      </c>
      <c r="BR38" s="2">
        <v>7</v>
      </c>
      <c r="BS38" s="2">
        <v>5.8</v>
      </c>
      <c r="BU38" s="1"/>
      <c r="BV38" s="9" t="s">
        <v>37</v>
      </c>
      <c r="BW38" s="2">
        <v>4</v>
      </c>
      <c r="BX38" s="2">
        <v>4.4000000000000004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16.600000000000001</v>
      </c>
      <c r="CO38" s="2">
        <v>15.4</v>
      </c>
      <c r="CP38" s="2">
        <v>17.899999999999999</v>
      </c>
      <c r="CQ38" s="2">
        <v>16.100000000000001</v>
      </c>
      <c r="CS38" s="1"/>
      <c r="CT38" s="9" t="s">
        <v>37</v>
      </c>
      <c r="CU38" s="2">
        <v>11</v>
      </c>
      <c r="CV38" s="2">
        <v>7.7</v>
      </c>
      <c r="CW38" s="2">
        <v>6.1</v>
      </c>
      <c r="CX38" s="2">
        <v>4.7</v>
      </c>
      <c r="CY38" s="2">
        <v>6.8</v>
      </c>
      <c r="CZ38" s="2">
        <v>2.7</v>
      </c>
      <c r="DA38" s="2">
        <v>8.6999999999999993</v>
      </c>
      <c r="DB38" s="2">
        <v>8.6999999999999993</v>
      </c>
      <c r="DC38" s="2">
        <v>9.6</v>
      </c>
      <c r="DD38" s="2">
        <v>7.9</v>
      </c>
      <c r="DE38" s="2">
        <v>4.3</v>
      </c>
      <c r="DF38" s="2">
        <v>6.9</v>
      </c>
      <c r="DG38" s="2">
        <v>10</v>
      </c>
      <c r="DH38" s="2">
        <v>6.4</v>
      </c>
      <c r="DI38" s="2">
        <v>6.4</v>
      </c>
      <c r="DJ38" s="2">
        <v>6.3</v>
      </c>
      <c r="DK38" s="2">
        <v>6.7</v>
      </c>
      <c r="DL38" s="2">
        <v>5.2</v>
      </c>
      <c r="DM38" s="2">
        <v>5.6</v>
      </c>
      <c r="DN38" s="2">
        <v>11</v>
      </c>
      <c r="DO38" s="2">
        <v>11.3</v>
      </c>
      <c r="DQ38" s="1"/>
      <c r="DR38" s="9" t="s">
        <v>37</v>
      </c>
      <c r="DS38" s="2">
        <v>4.5</v>
      </c>
      <c r="DT38" s="2">
        <v>4.7</v>
      </c>
      <c r="DU38" s="2">
        <v>1.4</v>
      </c>
      <c r="DV38" s="2">
        <v>2.5</v>
      </c>
      <c r="DW38" s="2">
        <v>2.2000000000000002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9" t="s">
        <v>37</v>
      </c>
      <c r="EQ38" s="2">
        <v>15.1</v>
      </c>
      <c r="ER38" s="2">
        <v>16</v>
      </c>
      <c r="ES38" s="2">
        <v>10.199999999999999</v>
      </c>
      <c r="ET38" s="2">
        <v>11</v>
      </c>
      <c r="EU38" s="2">
        <v>6.4</v>
      </c>
      <c r="EV38" s="2">
        <v>10.3</v>
      </c>
      <c r="EW38" s="2">
        <v>11.7</v>
      </c>
      <c r="EX38" s="2">
        <v>19.100000000000001</v>
      </c>
      <c r="EY38" s="2">
        <v>13.4</v>
      </c>
      <c r="EZ38" s="2">
        <v>11.6</v>
      </c>
      <c r="FA38" s="2">
        <v>16.899999999999999</v>
      </c>
      <c r="FB38" s="2">
        <v>11.8</v>
      </c>
      <c r="FC38" s="2">
        <v>11</v>
      </c>
      <c r="FD38" s="2">
        <v>14.4</v>
      </c>
      <c r="FE38" s="2">
        <v>10.8</v>
      </c>
      <c r="FF38" s="2">
        <v>14.6</v>
      </c>
      <c r="FG38" s="2">
        <v>16.7</v>
      </c>
      <c r="FH38" s="2">
        <v>14.9</v>
      </c>
      <c r="FI38" s="2">
        <v>19.399999999999999</v>
      </c>
      <c r="FJ38" s="2">
        <v>18.7</v>
      </c>
      <c r="FK38" s="2">
        <v>16.3</v>
      </c>
    </row>
    <row r="39" spans="1:167" ht="14.5">
      <c r="A39" s="1"/>
      <c r="B39" s="9" t="s">
        <v>493</v>
      </c>
      <c r="C39" s="2">
        <v>0</v>
      </c>
      <c r="D39" s="2">
        <v>0</v>
      </c>
      <c r="E39" s="2">
        <v>0</v>
      </c>
      <c r="F39" s="2">
        <v>2.9</v>
      </c>
      <c r="G39" s="2">
        <v>3.8</v>
      </c>
      <c r="H39" s="2">
        <v>8.1999999999999993</v>
      </c>
      <c r="I39" s="2">
        <v>8.6999999999999993</v>
      </c>
      <c r="J39" s="2">
        <v>8.4</v>
      </c>
      <c r="K39" s="2">
        <v>14.4</v>
      </c>
      <c r="L39" s="2">
        <v>17</v>
      </c>
      <c r="M39" s="2">
        <v>22.3</v>
      </c>
      <c r="N39" s="2">
        <v>27.7</v>
      </c>
      <c r="O39" s="2">
        <v>28.2</v>
      </c>
      <c r="P39" s="2">
        <v>35</v>
      </c>
      <c r="Q39" s="2">
        <v>24.1</v>
      </c>
      <c r="R39" s="2">
        <v>25.7</v>
      </c>
      <c r="S39" s="2">
        <v>32.799999999999997</v>
      </c>
      <c r="T39" s="2">
        <v>34.700000000000003</v>
      </c>
      <c r="U39" s="2">
        <v>37.799999999999997</v>
      </c>
      <c r="V39" s="2">
        <v>39.799999999999997</v>
      </c>
      <c r="W39" s="2">
        <v>50.9</v>
      </c>
      <c r="Y39" s="1"/>
      <c r="Z39" s="9" t="s">
        <v>493</v>
      </c>
      <c r="AA39" s="2">
        <v>75.599999999999994</v>
      </c>
      <c r="AB39" s="2">
        <v>77.3</v>
      </c>
      <c r="AC39" s="2">
        <v>76.5</v>
      </c>
      <c r="AD39" s="2">
        <v>77.599999999999994</v>
      </c>
      <c r="AE39" s="2">
        <v>75</v>
      </c>
      <c r="AF39" s="2">
        <v>73.900000000000006</v>
      </c>
      <c r="AG39" s="2">
        <v>72.5</v>
      </c>
      <c r="AH39" s="2">
        <v>65.400000000000006</v>
      </c>
      <c r="AI39" s="2">
        <v>66.099999999999994</v>
      </c>
      <c r="AJ39" s="2">
        <v>74.599999999999994</v>
      </c>
      <c r="AK39" s="2">
        <v>71</v>
      </c>
      <c r="AL39" s="2">
        <v>73.099999999999994</v>
      </c>
      <c r="AM39" s="2">
        <v>60.9</v>
      </c>
      <c r="AN39" s="2">
        <v>75.400000000000006</v>
      </c>
      <c r="AO39" s="2">
        <v>73</v>
      </c>
      <c r="AP39" s="2">
        <v>74.3</v>
      </c>
      <c r="AQ39" s="2">
        <v>74.2</v>
      </c>
      <c r="AR39" s="2">
        <v>76.3</v>
      </c>
      <c r="AS39" s="2">
        <v>70.3</v>
      </c>
      <c r="AT39" s="2">
        <v>69.8</v>
      </c>
      <c r="AU39" s="2">
        <v>70.8</v>
      </c>
      <c r="AW39" s="1"/>
      <c r="AX39" s="9" t="s">
        <v>493</v>
      </c>
      <c r="AY39" s="2">
        <v>87.7</v>
      </c>
      <c r="AZ39" s="2">
        <v>88.8</v>
      </c>
      <c r="BA39" s="2">
        <v>86.2</v>
      </c>
      <c r="BB39" s="2">
        <v>90.4</v>
      </c>
      <c r="BC39" s="2">
        <v>90.4</v>
      </c>
      <c r="BD39" s="2">
        <v>92.8</v>
      </c>
      <c r="BE39" s="2">
        <v>91.4</v>
      </c>
      <c r="BF39" s="2">
        <v>91.9</v>
      </c>
      <c r="BG39" s="2">
        <v>89.6</v>
      </c>
      <c r="BH39" s="2">
        <v>91.6</v>
      </c>
      <c r="BI39" s="2">
        <v>89.4</v>
      </c>
      <c r="BJ39" s="2">
        <v>86.9</v>
      </c>
      <c r="BK39" s="2">
        <v>88.9</v>
      </c>
      <c r="BL39" s="2">
        <v>85.8</v>
      </c>
      <c r="BM39" s="2">
        <v>84.3</v>
      </c>
      <c r="BN39" s="2">
        <v>84.8</v>
      </c>
      <c r="BO39" s="2">
        <v>83.2</v>
      </c>
      <c r="BP39" s="2">
        <v>84</v>
      </c>
      <c r="BQ39" s="2">
        <v>87.1</v>
      </c>
      <c r="BR39" s="2">
        <v>89.7</v>
      </c>
      <c r="BS39" s="2">
        <v>91.1</v>
      </c>
      <c r="BU39" s="1"/>
      <c r="BV39" s="9" t="s">
        <v>493</v>
      </c>
      <c r="BW39" s="2">
        <v>85.9</v>
      </c>
      <c r="BX39" s="2">
        <v>86.5</v>
      </c>
      <c r="BY39" s="2">
        <v>88.2</v>
      </c>
      <c r="BZ39" s="2">
        <v>90</v>
      </c>
      <c r="CA39" s="2">
        <v>87.4</v>
      </c>
      <c r="CB39" s="2">
        <v>84.4</v>
      </c>
      <c r="CC39" s="2">
        <v>83.8</v>
      </c>
      <c r="CD39" s="2">
        <v>84.5</v>
      </c>
      <c r="CE39" s="2">
        <v>84.8</v>
      </c>
      <c r="CF39" s="2">
        <v>84.5</v>
      </c>
      <c r="CG39" s="2">
        <v>85.8</v>
      </c>
      <c r="CH39" s="2">
        <v>85.7</v>
      </c>
      <c r="CI39" s="2">
        <v>88.2</v>
      </c>
      <c r="CJ39" s="2">
        <v>84.1</v>
      </c>
      <c r="CK39" s="2">
        <v>85.6</v>
      </c>
      <c r="CL39" s="2">
        <v>83.2</v>
      </c>
      <c r="CM39" s="2">
        <v>83.7</v>
      </c>
      <c r="CN39" s="2">
        <v>81.3</v>
      </c>
      <c r="CO39" s="2">
        <v>81.900000000000006</v>
      </c>
      <c r="CP39" s="2">
        <v>79.400000000000006</v>
      </c>
      <c r="CQ39" s="2">
        <v>80.7</v>
      </c>
      <c r="CS39" s="1"/>
      <c r="CT39" s="9" t="s">
        <v>493</v>
      </c>
      <c r="CU39" s="2">
        <v>77.599999999999994</v>
      </c>
      <c r="CV39" s="2">
        <v>78.599999999999994</v>
      </c>
      <c r="CW39" s="2">
        <v>79.900000000000006</v>
      </c>
      <c r="CX39" s="2">
        <v>78</v>
      </c>
      <c r="CY39" s="2">
        <v>82.1</v>
      </c>
      <c r="CZ39" s="2">
        <v>82</v>
      </c>
      <c r="DA39" s="2">
        <v>76</v>
      </c>
      <c r="DB39" s="2">
        <v>72.8</v>
      </c>
      <c r="DC39" s="2">
        <v>76.2</v>
      </c>
      <c r="DD39" s="2">
        <v>86.2</v>
      </c>
      <c r="DE39" s="2">
        <v>94.6</v>
      </c>
      <c r="DF39" s="2">
        <v>91.9</v>
      </c>
      <c r="DG39" s="2">
        <v>87.7</v>
      </c>
      <c r="DH39" s="2">
        <v>92.1</v>
      </c>
      <c r="DI39" s="2">
        <v>91.7</v>
      </c>
      <c r="DJ39" s="2">
        <v>91.9</v>
      </c>
      <c r="DK39" s="2">
        <v>92.5</v>
      </c>
      <c r="DL39" s="2">
        <v>94</v>
      </c>
      <c r="DM39" s="2">
        <v>93.4</v>
      </c>
      <c r="DN39" s="2">
        <v>87.9</v>
      </c>
      <c r="DO39" s="2">
        <v>88.6</v>
      </c>
      <c r="DQ39" s="1"/>
      <c r="DR39" s="9" t="s">
        <v>493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9" t="s">
        <v>493</v>
      </c>
      <c r="EQ39" s="2">
        <v>78.099999999999994</v>
      </c>
      <c r="ER39" s="2">
        <v>77.099999999999994</v>
      </c>
      <c r="ES39" s="2">
        <v>84.5</v>
      </c>
      <c r="ET39" s="2">
        <v>83.8</v>
      </c>
      <c r="EU39" s="2">
        <v>88.1</v>
      </c>
      <c r="EV39" s="2">
        <v>85.4</v>
      </c>
      <c r="EW39" s="2">
        <v>85.2</v>
      </c>
      <c r="EX39" s="2">
        <v>77.099999999999994</v>
      </c>
      <c r="EY39" s="2">
        <v>84.2</v>
      </c>
      <c r="EZ39" s="2">
        <v>87.1</v>
      </c>
      <c r="FA39" s="2">
        <v>81.5</v>
      </c>
      <c r="FB39" s="2">
        <v>86.8</v>
      </c>
      <c r="FC39" s="2">
        <v>87.7</v>
      </c>
      <c r="FD39" s="2">
        <v>83.8</v>
      </c>
      <c r="FE39" s="2">
        <v>87.5</v>
      </c>
      <c r="FF39" s="2">
        <v>83.9</v>
      </c>
      <c r="FG39" s="2">
        <v>82.8</v>
      </c>
      <c r="FH39" s="2">
        <v>84.5</v>
      </c>
      <c r="FI39" s="2">
        <v>79.2</v>
      </c>
      <c r="FJ39" s="2">
        <v>80.099999999999994</v>
      </c>
      <c r="FK39" s="2">
        <v>82.8</v>
      </c>
    </row>
    <row r="40" spans="1:167" ht="14.5">
      <c r="A40" s="1"/>
      <c r="B40" s="9" t="s">
        <v>63</v>
      </c>
      <c r="C40" s="2">
        <v>48</v>
      </c>
      <c r="D40" s="2">
        <v>55.5</v>
      </c>
      <c r="E40" s="2">
        <v>53.4</v>
      </c>
      <c r="F40" s="2">
        <v>47.2</v>
      </c>
      <c r="G40" s="2">
        <v>42.9</v>
      </c>
      <c r="H40" s="2">
        <v>32.700000000000003</v>
      </c>
      <c r="I40" s="2">
        <v>23.8</v>
      </c>
      <c r="J40" s="2">
        <v>7.6</v>
      </c>
      <c r="K40" s="2">
        <v>3.9</v>
      </c>
      <c r="L40" s="2">
        <v>8</v>
      </c>
      <c r="M40" s="2">
        <v>13</v>
      </c>
      <c r="N40" s="2">
        <v>15.9</v>
      </c>
      <c r="O40" s="2">
        <v>7.6</v>
      </c>
      <c r="P40" s="2">
        <v>23.6</v>
      </c>
      <c r="Q40" s="2">
        <v>22.7</v>
      </c>
      <c r="R40" s="2">
        <v>22</v>
      </c>
      <c r="S40" s="2">
        <v>16</v>
      </c>
      <c r="T40" s="2">
        <v>9.9</v>
      </c>
      <c r="U40" s="2">
        <v>6.5</v>
      </c>
      <c r="V40" s="2">
        <v>4.2</v>
      </c>
      <c r="W40" s="2">
        <v>5.5</v>
      </c>
      <c r="Y40" s="1"/>
      <c r="Z40" s="9" t="s">
        <v>63</v>
      </c>
      <c r="AA40" s="2">
        <v>0.4</v>
      </c>
      <c r="AB40" s="2">
        <v>0.6</v>
      </c>
      <c r="AC40" s="2">
        <v>1.7</v>
      </c>
      <c r="AD40" s="2">
        <v>1.5</v>
      </c>
      <c r="AE40" s="2">
        <v>1.7</v>
      </c>
      <c r="AF40" s="2">
        <v>1.2</v>
      </c>
      <c r="AG40" s="2">
        <v>0.8</v>
      </c>
      <c r="AH40" s="2">
        <v>0.7</v>
      </c>
      <c r="AI40" s="2">
        <v>0.4</v>
      </c>
      <c r="AJ40" s="2">
        <v>0.2</v>
      </c>
      <c r="AK40" s="2">
        <v>0.2</v>
      </c>
      <c r="AL40" s="2">
        <v>0.2</v>
      </c>
      <c r="AM40" s="2">
        <v>0.2</v>
      </c>
      <c r="AN40" s="2">
        <v>0.6</v>
      </c>
      <c r="AO40" s="2">
        <v>0.5</v>
      </c>
      <c r="AP40" s="2">
        <v>0.5</v>
      </c>
      <c r="AQ40" s="2">
        <v>0.3</v>
      </c>
      <c r="AR40" s="2">
        <v>0.4</v>
      </c>
      <c r="AS40" s="2">
        <v>0.4</v>
      </c>
      <c r="AT40" s="2">
        <v>0.4</v>
      </c>
      <c r="AU40" s="2">
        <v>0.4</v>
      </c>
      <c r="AW40" s="1"/>
      <c r="AX40" s="9" t="s">
        <v>63</v>
      </c>
      <c r="AY40" s="2">
        <v>0.9</v>
      </c>
      <c r="AZ40" s="2">
        <v>1.1000000000000001</v>
      </c>
      <c r="BA40" s="2">
        <v>0.9</v>
      </c>
      <c r="BB40" s="2">
        <v>0.8</v>
      </c>
      <c r="BC40" s="2">
        <v>0.7</v>
      </c>
      <c r="BD40" s="2">
        <v>0.6</v>
      </c>
      <c r="BE40" s="2">
        <v>0.5</v>
      </c>
      <c r="BF40" s="2">
        <v>0.5</v>
      </c>
      <c r="BG40" s="2">
        <v>0.4</v>
      </c>
      <c r="BH40" s="2">
        <v>0.3</v>
      </c>
      <c r="BI40" s="2">
        <v>1.5</v>
      </c>
      <c r="BJ40" s="2">
        <v>1.4</v>
      </c>
      <c r="BK40" s="2">
        <v>1.2</v>
      </c>
      <c r="BL40" s="2">
        <v>1.1000000000000001</v>
      </c>
      <c r="BM40" s="2">
        <v>2.2999999999999998</v>
      </c>
      <c r="BN40" s="2">
        <v>1.9</v>
      </c>
      <c r="BO40" s="2">
        <v>1.6</v>
      </c>
      <c r="BP40" s="2">
        <v>1.3</v>
      </c>
      <c r="BQ40" s="2">
        <v>1.4</v>
      </c>
      <c r="BR40" s="2">
        <v>1.1000000000000001</v>
      </c>
      <c r="BS40" s="2">
        <v>1</v>
      </c>
      <c r="BU40" s="1"/>
      <c r="BV40" s="9" t="s">
        <v>63</v>
      </c>
      <c r="BW40" s="2">
        <v>1</v>
      </c>
      <c r="BX40" s="2">
        <v>1</v>
      </c>
      <c r="BY40" s="2">
        <v>0.8</v>
      </c>
      <c r="BZ40" s="2">
        <v>0.7</v>
      </c>
      <c r="CA40" s="2">
        <v>0.6</v>
      </c>
      <c r="CB40" s="2">
        <v>0.5</v>
      </c>
      <c r="CC40" s="2">
        <v>0.3</v>
      </c>
      <c r="CD40" s="2">
        <v>0.4</v>
      </c>
      <c r="CE40" s="2">
        <v>0.2</v>
      </c>
      <c r="CF40" s="2">
        <v>0.1</v>
      </c>
      <c r="CG40" s="2">
        <v>0</v>
      </c>
      <c r="CH40" s="2">
        <v>0</v>
      </c>
      <c r="CI40" s="2">
        <v>0</v>
      </c>
      <c r="CJ40" s="2">
        <v>0</v>
      </c>
      <c r="CK40" s="2">
        <v>0</v>
      </c>
      <c r="CL40" s="2">
        <v>0</v>
      </c>
      <c r="CM40" s="2">
        <v>0</v>
      </c>
      <c r="CN40" s="2">
        <v>0</v>
      </c>
      <c r="CO40" s="2">
        <v>0</v>
      </c>
      <c r="CP40" s="2">
        <v>0</v>
      </c>
      <c r="CQ40" s="2">
        <v>0</v>
      </c>
      <c r="CS40" s="1"/>
      <c r="CT40" s="9" t="s">
        <v>63</v>
      </c>
      <c r="CU40" s="2">
        <v>0.8</v>
      </c>
      <c r="CV40" s="2">
        <v>0.7</v>
      </c>
      <c r="CW40" s="2">
        <v>0.6</v>
      </c>
      <c r="CX40" s="2">
        <v>0.5</v>
      </c>
      <c r="CY40" s="2">
        <v>0.8</v>
      </c>
      <c r="CZ40" s="2">
        <v>0.8</v>
      </c>
      <c r="DA40" s="2">
        <v>0.7</v>
      </c>
      <c r="DB40" s="2">
        <v>0.7</v>
      </c>
      <c r="DC40" s="2">
        <v>0</v>
      </c>
      <c r="DD40" s="2">
        <v>0</v>
      </c>
      <c r="DE40" s="2">
        <v>0</v>
      </c>
      <c r="DF40" s="2">
        <v>0.3</v>
      </c>
      <c r="DG40" s="2">
        <v>0.4</v>
      </c>
      <c r="DH40" s="2">
        <v>0.3</v>
      </c>
      <c r="DI40" s="2">
        <v>0.4</v>
      </c>
      <c r="DJ40" s="2">
        <v>0.2</v>
      </c>
      <c r="DK40" s="2">
        <v>0.1</v>
      </c>
      <c r="DL40" s="2">
        <v>0.1</v>
      </c>
      <c r="DM40" s="2">
        <v>0.1</v>
      </c>
      <c r="DN40" s="2">
        <v>0.1</v>
      </c>
      <c r="DO40" s="2">
        <v>0.1</v>
      </c>
      <c r="DQ40" s="1"/>
      <c r="DR40" s="9"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9" t="s">
        <v>63</v>
      </c>
      <c r="EQ40" s="2">
        <v>2.8</v>
      </c>
      <c r="ER40" s="2">
        <v>2.4</v>
      </c>
      <c r="ES40" s="2">
        <v>3</v>
      </c>
      <c r="ET40" s="2">
        <v>3.1</v>
      </c>
      <c r="EU40" s="2">
        <v>3.4</v>
      </c>
      <c r="EV40" s="2">
        <v>2.4</v>
      </c>
      <c r="EW40" s="2">
        <v>1.8</v>
      </c>
      <c r="EX40" s="2">
        <v>2.2999999999999998</v>
      </c>
      <c r="EY40" s="2">
        <v>0.7</v>
      </c>
      <c r="EZ40" s="2">
        <v>0.4</v>
      </c>
      <c r="FA40" s="2">
        <v>0.4</v>
      </c>
      <c r="FB40" s="2">
        <v>0.4</v>
      </c>
      <c r="FC40" s="2">
        <v>0.5</v>
      </c>
      <c r="FD40" s="2">
        <v>1.1000000000000001</v>
      </c>
      <c r="FE40" s="2">
        <v>1.1000000000000001</v>
      </c>
      <c r="FF40" s="2">
        <v>1</v>
      </c>
      <c r="FG40" s="2">
        <v>0.2</v>
      </c>
      <c r="FH40" s="2">
        <v>0.2</v>
      </c>
      <c r="FI40" s="2">
        <v>0.2</v>
      </c>
      <c r="FJ40" s="2">
        <v>0.2</v>
      </c>
      <c r="FK40" s="2">
        <v>0.2</v>
      </c>
    </row>
    <row r="41" spans="1:167" ht="14.5">
      <c r="A41" s="1"/>
      <c r="B41" s="9" t="s">
        <v>67</v>
      </c>
      <c r="C41" s="2">
        <v>10.5</v>
      </c>
      <c r="D41" s="2">
        <v>5.6</v>
      </c>
      <c r="E41" s="2">
        <v>1.7</v>
      </c>
      <c r="F41" s="2">
        <v>8.1999999999999993</v>
      </c>
      <c r="G41" s="2">
        <v>16.7</v>
      </c>
      <c r="H41" s="2">
        <v>25.5</v>
      </c>
      <c r="I41" s="2">
        <v>33.6</v>
      </c>
      <c r="J41" s="2">
        <v>31.2</v>
      </c>
      <c r="K41" s="2">
        <v>25.6</v>
      </c>
      <c r="L41" s="2">
        <v>11</v>
      </c>
      <c r="M41" s="2">
        <v>9.3000000000000007</v>
      </c>
      <c r="N41" s="2">
        <v>10.5</v>
      </c>
      <c r="O41" s="2">
        <v>21.6</v>
      </c>
      <c r="P41" s="2">
        <v>1.9</v>
      </c>
      <c r="Q41" s="2">
        <v>3.1</v>
      </c>
      <c r="R41" s="2">
        <v>4.0999999999999996</v>
      </c>
      <c r="S41" s="2">
        <v>2.4</v>
      </c>
      <c r="T41" s="2">
        <v>0</v>
      </c>
      <c r="U41" s="2">
        <v>0</v>
      </c>
      <c r="V41" s="2">
        <v>0</v>
      </c>
      <c r="W41" s="2">
        <v>0</v>
      </c>
      <c r="Y41" s="1"/>
      <c r="Z41" s="9" t="s">
        <v>67</v>
      </c>
      <c r="AA41" s="2">
        <v>0.6</v>
      </c>
      <c r="AB41" s="2">
        <v>0.4</v>
      </c>
      <c r="AC41" s="2">
        <v>0.9</v>
      </c>
      <c r="AD41" s="2">
        <v>1.4</v>
      </c>
      <c r="AE41" s="2">
        <v>0.9</v>
      </c>
      <c r="AF41" s="2">
        <v>0.7</v>
      </c>
      <c r="AG41" s="2">
        <v>0.5</v>
      </c>
      <c r="AH41" s="2">
        <v>0.3</v>
      </c>
      <c r="AI41" s="2">
        <v>0.2</v>
      </c>
      <c r="AJ41" s="2">
        <v>0.2</v>
      </c>
      <c r="AK41" s="2">
        <v>0</v>
      </c>
      <c r="AL41" s="2">
        <v>0</v>
      </c>
      <c r="AM41" s="2">
        <v>0</v>
      </c>
      <c r="AN41" s="2">
        <v>0</v>
      </c>
      <c r="AO41" s="2">
        <v>0</v>
      </c>
      <c r="AP41" s="2">
        <v>0</v>
      </c>
      <c r="AQ41" s="2">
        <v>0</v>
      </c>
      <c r="AR41" s="2">
        <v>0</v>
      </c>
      <c r="AS41" s="2">
        <v>0</v>
      </c>
      <c r="AT41" s="2">
        <v>0</v>
      </c>
      <c r="AU41" s="2">
        <v>0</v>
      </c>
      <c r="AW41" s="1"/>
      <c r="AX41" s="9" t="s">
        <v>67</v>
      </c>
      <c r="AY41" s="2">
        <v>1.6</v>
      </c>
      <c r="AZ41" s="2">
        <v>1.3</v>
      </c>
      <c r="BA41" s="2">
        <v>0.5</v>
      </c>
      <c r="BB41" s="2">
        <v>0.7</v>
      </c>
      <c r="BC41" s="2">
        <v>0.5</v>
      </c>
      <c r="BD41" s="2">
        <v>0.7</v>
      </c>
      <c r="BE41" s="2">
        <v>2</v>
      </c>
      <c r="BF41" s="2">
        <v>2</v>
      </c>
      <c r="BG41" s="2">
        <v>1.8</v>
      </c>
      <c r="BH41" s="2">
        <v>0</v>
      </c>
      <c r="BI41" s="2">
        <v>0</v>
      </c>
      <c r="BJ41" s="2">
        <v>0</v>
      </c>
      <c r="BK41" s="2">
        <v>0</v>
      </c>
      <c r="BL41" s="2">
        <v>0</v>
      </c>
      <c r="BM41" s="2">
        <v>0</v>
      </c>
      <c r="BN41" s="2">
        <v>0</v>
      </c>
      <c r="BO41" s="2">
        <v>0</v>
      </c>
      <c r="BP41" s="2">
        <v>0</v>
      </c>
      <c r="BQ41" s="2">
        <v>0</v>
      </c>
      <c r="BR41" s="2">
        <v>0</v>
      </c>
      <c r="BS41" s="2">
        <v>0</v>
      </c>
      <c r="BU41" s="1"/>
      <c r="BV41" s="9" t="s">
        <v>67</v>
      </c>
      <c r="BW41" s="2">
        <v>0.8</v>
      </c>
      <c r="BX41" s="2">
        <v>0.6</v>
      </c>
      <c r="BY41" s="2">
        <v>0.2</v>
      </c>
      <c r="BZ41" s="2">
        <v>0.3</v>
      </c>
      <c r="CA41" s="2">
        <v>0.2</v>
      </c>
      <c r="CB41" s="2">
        <v>0.3</v>
      </c>
      <c r="CC41" s="2">
        <v>0.9</v>
      </c>
      <c r="CD41" s="2">
        <v>1.1000000000000001</v>
      </c>
      <c r="CE41" s="2">
        <v>0.8</v>
      </c>
      <c r="CF41" s="2">
        <v>0</v>
      </c>
      <c r="CG41" s="2">
        <v>0</v>
      </c>
      <c r="CH41" s="2">
        <v>0</v>
      </c>
      <c r="CI41" s="2">
        <v>0</v>
      </c>
      <c r="CJ41" s="2">
        <v>0</v>
      </c>
      <c r="CK41" s="2">
        <v>0</v>
      </c>
      <c r="CL41" s="2">
        <v>0</v>
      </c>
      <c r="CM41" s="2">
        <v>0</v>
      </c>
      <c r="CN41" s="2">
        <v>0</v>
      </c>
      <c r="CO41" s="2">
        <v>0</v>
      </c>
      <c r="CP41" s="2">
        <v>0</v>
      </c>
      <c r="CQ41" s="2">
        <v>0</v>
      </c>
      <c r="CS41" s="1"/>
      <c r="CT41" s="9" t="s">
        <v>67</v>
      </c>
      <c r="CU41" s="2">
        <v>9.4</v>
      </c>
      <c r="CV41" s="2">
        <v>11.5</v>
      </c>
      <c r="CW41" s="2">
        <v>12.3</v>
      </c>
      <c r="CX41" s="2">
        <v>16.2</v>
      </c>
      <c r="CY41" s="2">
        <v>9.6999999999999993</v>
      </c>
      <c r="CZ41" s="2">
        <v>6.3</v>
      </c>
      <c r="DA41" s="2">
        <v>5.6</v>
      </c>
      <c r="DB41" s="2">
        <v>4.5</v>
      </c>
      <c r="DC41" s="2">
        <v>2</v>
      </c>
      <c r="DD41" s="2">
        <v>4.9000000000000004</v>
      </c>
      <c r="DE41" s="2">
        <v>0</v>
      </c>
      <c r="DF41" s="2">
        <v>0</v>
      </c>
      <c r="DG41" s="2">
        <v>0</v>
      </c>
      <c r="DH41" s="2">
        <v>0</v>
      </c>
      <c r="DI41" s="2">
        <v>0</v>
      </c>
      <c r="DJ41" s="2">
        <v>0</v>
      </c>
      <c r="DK41" s="2">
        <v>0</v>
      </c>
      <c r="DL41" s="2">
        <v>0</v>
      </c>
      <c r="DM41" s="2">
        <v>0</v>
      </c>
      <c r="DN41" s="2">
        <v>0</v>
      </c>
      <c r="DO41" s="2">
        <v>0</v>
      </c>
      <c r="DQ41" s="1"/>
      <c r="DR41" s="9"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9" t="s">
        <v>67</v>
      </c>
      <c r="EQ41" s="2">
        <v>0.6</v>
      </c>
      <c r="ER41" s="2">
        <v>0.7</v>
      </c>
      <c r="ES41" s="2">
        <v>0.5</v>
      </c>
      <c r="ET41" s="2">
        <v>0.4</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spans="1:167" ht="14.5">
      <c r="A42" s="1"/>
      <c r="B42" s="9"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9"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9"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5.5">
      <c r="A43" s="1"/>
      <c r="B43" s="9" t="s">
        <v>527</v>
      </c>
      <c r="C43" s="2">
        <v>16</v>
      </c>
      <c r="D43" s="2">
        <v>19.899999999999999</v>
      </c>
      <c r="E43" s="2">
        <v>18.2</v>
      </c>
      <c r="F43" s="2">
        <v>19.399999999999999</v>
      </c>
      <c r="G43" s="2">
        <v>15.2</v>
      </c>
      <c r="H43" s="2">
        <v>15.9</v>
      </c>
      <c r="I43" s="2">
        <v>20.399999999999999</v>
      </c>
      <c r="J43" s="2">
        <v>18</v>
      </c>
      <c r="K43" s="2">
        <v>20.5</v>
      </c>
      <c r="L43" s="2">
        <v>23.4</v>
      </c>
      <c r="M43" s="2">
        <v>25.3</v>
      </c>
      <c r="N43" s="2">
        <v>14.8</v>
      </c>
      <c r="O43" s="2">
        <v>10.8</v>
      </c>
      <c r="P43" s="2">
        <v>11.8</v>
      </c>
      <c r="Q43" s="2">
        <v>11.3</v>
      </c>
      <c r="R43" s="2">
        <v>13.4</v>
      </c>
      <c r="S43" s="2">
        <v>14.7</v>
      </c>
      <c r="T43" s="2">
        <v>11</v>
      </c>
      <c r="U43" s="2">
        <v>7.1</v>
      </c>
      <c r="V43" s="2">
        <v>7</v>
      </c>
      <c r="W43" s="2">
        <v>3.5</v>
      </c>
      <c r="Y43" s="1"/>
      <c r="Z43" s="9" t="s">
        <v>527</v>
      </c>
      <c r="AA43" s="2">
        <v>2.1</v>
      </c>
      <c r="AB43" s="2">
        <v>1.5</v>
      </c>
      <c r="AC43" s="2">
        <v>1.7</v>
      </c>
      <c r="AD43" s="2">
        <v>1.7</v>
      </c>
      <c r="AE43" s="2">
        <v>1.9</v>
      </c>
      <c r="AF43" s="2">
        <v>2.6</v>
      </c>
      <c r="AG43" s="2">
        <v>2.8</v>
      </c>
      <c r="AH43" s="2">
        <v>2.9</v>
      </c>
      <c r="AI43" s="2">
        <v>2.2999999999999998</v>
      </c>
      <c r="AJ43" s="2">
        <v>2.5</v>
      </c>
      <c r="AK43" s="2">
        <v>3.6</v>
      </c>
      <c r="AL43" s="2">
        <v>3.7</v>
      </c>
      <c r="AM43" s="2">
        <v>4.7</v>
      </c>
      <c r="AN43" s="2">
        <v>6.4</v>
      </c>
      <c r="AO43" s="2">
        <v>5.2</v>
      </c>
      <c r="AP43" s="2">
        <v>5.3</v>
      </c>
      <c r="AQ43" s="2">
        <v>5.3</v>
      </c>
      <c r="AR43" s="2">
        <v>4.7</v>
      </c>
      <c r="AS43" s="2">
        <v>5.4</v>
      </c>
      <c r="AT43" s="2">
        <v>5.7</v>
      </c>
      <c r="AU43" s="2">
        <v>4.4000000000000004</v>
      </c>
      <c r="AW43" s="1"/>
      <c r="AX43" s="9" t="s">
        <v>527</v>
      </c>
      <c r="AY43" s="2">
        <v>7.5</v>
      </c>
      <c r="AZ43" s="2">
        <v>7.6</v>
      </c>
      <c r="BA43" s="2">
        <v>7.5</v>
      </c>
      <c r="BB43" s="2">
        <v>3.9</v>
      </c>
      <c r="BC43" s="2">
        <v>4</v>
      </c>
      <c r="BD43" s="2">
        <v>3.1</v>
      </c>
      <c r="BE43" s="2">
        <v>3.9</v>
      </c>
      <c r="BF43" s="2">
        <v>4.5</v>
      </c>
      <c r="BG43" s="2">
        <v>5</v>
      </c>
      <c r="BH43" s="2">
        <v>4.3</v>
      </c>
      <c r="BI43" s="2">
        <v>3.5</v>
      </c>
      <c r="BJ43" s="2">
        <v>4</v>
      </c>
      <c r="BK43" s="2">
        <v>5.7</v>
      </c>
      <c r="BL43" s="2">
        <v>3.8</v>
      </c>
      <c r="BM43" s="2">
        <v>2.9</v>
      </c>
      <c r="BN43" s="2">
        <v>3</v>
      </c>
      <c r="BO43" s="2">
        <v>4.4000000000000004</v>
      </c>
      <c r="BP43" s="2">
        <v>3.9</v>
      </c>
      <c r="BQ43" s="2">
        <v>2.4</v>
      </c>
      <c r="BR43" s="2">
        <v>2.2000000000000002</v>
      </c>
      <c r="BS43" s="2">
        <v>2.1</v>
      </c>
      <c r="BU43" s="1"/>
      <c r="BV43" s="9" t="s">
        <v>527</v>
      </c>
      <c r="BW43" s="2">
        <v>8.3000000000000007</v>
      </c>
      <c r="BX43" s="2">
        <v>7.5</v>
      </c>
      <c r="BY43" s="2">
        <v>7.7</v>
      </c>
      <c r="BZ43" s="2">
        <v>3.6</v>
      </c>
      <c r="CA43" s="2">
        <v>3.7</v>
      </c>
      <c r="CB43" s="2">
        <v>2.4</v>
      </c>
      <c r="CC43" s="2">
        <v>2.8</v>
      </c>
      <c r="CD43" s="2">
        <v>3.4</v>
      </c>
      <c r="CE43" s="2">
        <v>3.8</v>
      </c>
      <c r="CF43" s="2">
        <v>2.4</v>
      </c>
      <c r="CG43" s="2">
        <v>2.1</v>
      </c>
      <c r="CH43" s="2">
        <v>1.9</v>
      </c>
      <c r="CI43" s="2">
        <v>2.8</v>
      </c>
      <c r="CJ43" s="2">
        <v>2.5</v>
      </c>
      <c r="CK43" s="2">
        <v>1.6</v>
      </c>
      <c r="CL43" s="2">
        <v>1.4</v>
      </c>
      <c r="CM43" s="2">
        <v>0.9</v>
      </c>
      <c r="CN43" s="2">
        <v>2.1</v>
      </c>
      <c r="CO43" s="2">
        <v>2.7</v>
      </c>
      <c r="CP43" s="2">
        <v>2.7</v>
      </c>
      <c r="CQ43" s="2">
        <v>3.2</v>
      </c>
      <c r="CS43" s="1"/>
      <c r="CT43" s="9" t="s">
        <v>527</v>
      </c>
      <c r="CU43" s="2">
        <v>1.2</v>
      </c>
      <c r="CV43" s="2">
        <v>1.7</v>
      </c>
      <c r="CW43" s="2">
        <v>1</v>
      </c>
      <c r="CX43" s="2">
        <v>0.6</v>
      </c>
      <c r="CY43" s="2">
        <v>0.6</v>
      </c>
      <c r="CZ43" s="2">
        <v>0.9</v>
      </c>
      <c r="DA43" s="2">
        <v>0.7</v>
      </c>
      <c r="DB43" s="2">
        <v>0.7</v>
      </c>
      <c r="DC43" s="2">
        <v>0.8</v>
      </c>
      <c r="DD43" s="2">
        <v>1.1000000000000001</v>
      </c>
      <c r="DE43" s="2">
        <v>1.1000000000000001</v>
      </c>
      <c r="DF43" s="2">
        <v>0.9</v>
      </c>
      <c r="DG43" s="2">
        <v>2</v>
      </c>
      <c r="DH43" s="2">
        <v>1.2</v>
      </c>
      <c r="DI43" s="2">
        <v>1.5</v>
      </c>
      <c r="DJ43" s="2">
        <v>1.7</v>
      </c>
      <c r="DK43" s="2">
        <v>0.7</v>
      </c>
      <c r="DL43" s="2">
        <v>0.6</v>
      </c>
      <c r="DM43" s="2">
        <v>0.9</v>
      </c>
      <c r="DN43" s="2">
        <v>1</v>
      </c>
      <c r="DO43" s="2">
        <v>0.1</v>
      </c>
      <c r="DQ43" s="1"/>
      <c r="DR43" s="9" t="s">
        <v>527</v>
      </c>
      <c r="DS43" s="2">
        <v>8.3000000000000007</v>
      </c>
      <c r="DT43" s="2">
        <v>9.3000000000000007</v>
      </c>
      <c r="DU43" s="2">
        <v>6.8</v>
      </c>
      <c r="DV43" s="2">
        <v>5.3</v>
      </c>
      <c r="DW43" s="2">
        <v>5.6</v>
      </c>
      <c r="DX43" s="2">
        <v>3.6</v>
      </c>
      <c r="DY43" s="2">
        <v>3.6</v>
      </c>
      <c r="DZ43" s="2">
        <v>4</v>
      </c>
      <c r="EA43" s="2">
        <v>5.2</v>
      </c>
      <c r="EB43" s="2">
        <v>4.4000000000000004</v>
      </c>
      <c r="EC43" s="2">
        <v>6.6</v>
      </c>
      <c r="ED43" s="2">
        <v>7.3</v>
      </c>
      <c r="EE43" s="2">
        <v>9.9</v>
      </c>
      <c r="EF43" s="2">
        <v>8.1999999999999993</v>
      </c>
      <c r="EG43" s="2">
        <v>7.4</v>
      </c>
      <c r="EH43" s="2">
        <v>7.3</v>
      </c>
      <c r="EI43" s="2">
        <v>5.3</v>
      </c>
      <c r="EJ43" s="2">
        <v>5.5</v>
      </c>
      <c r="EK43" s="2">
        <v>5.2</v>
      </c>
      <c r="EL43" s="2">
        <v>5.4</v>
      </c>
      <c r="EM43" s="2">
        <v>5.2</v>
      </c>
      <c r="EO43" s="1"/>
      <c r="EP43" s="9" t="s">
        <v>527</v>
      </c>
      <c r="EQ43" s="2">
        <v>3.4</v>
      </c>
      <c r="ER43" s="2">
        <v>3.8</v>
      </c>
      <c r="ES43" s="2">
        <v>1.8</v>
      </c>
      <c r="ET43" s="2">
        <v>1.8</v>
      </c>
      <c r="EU43" s="2">
        <v>1.8</v>
      </c>
      <c r="EV43" s="2">
        <v>1.7</v>
      </c>
      <c r="EW43" s="2">
        <v>1.1000000000000001</v>
      </c>
      <c r="EX43" s="2">
        <v>1.3</v>
      </c>
      <c r="EY43" s="2">
        <v>1.7</v>
      </c>
      <c r="EZ43" s="2">
        <v>1</v>
      </c>
      <c r="FA43" s="2">
        <v>1.2</v>
      </c>
      <c r="FB43" s="2">
        <v>1</v>
      </c>
      <c r="FC43" s="2">
        <v>0.9</v>
      </c>
      <c r="FD43" s="2">
        <v>0.7</v>
      </c>
      <c r="FE43" s="2">
        <v>0.6</v>
      </c>
      <c r="FF43" s="2">
        <v>0.5</v>
      </c>
      <c r="FG43" s="2">
        <v>0.3</v>
      </c>
      <c r="FH43" s="2">
        <v>0.4</v>
      </c>
      <c r="FI43" s="2">
        <v>1.1000000000000001</v>
      </c>
      <c r="FJ43" s="2">
        <v>1</v>
      </c>
      <c r="FK43" s="2">
        <v>0.7</v>
      </c>
    </row>
    <row r="44" spans="1:167" ht="14.5">
      <c r="A44" s="128"/>
      <c r="B44" s="128"/>
      <c r="C44" s="2"/>
      <c r="D44" s="2"/>
      <c r="E44" s="2"/>
      <c r="F44" s="2"/>
      <c r="G44" s="2"/>
      <c r="H44" s="2"/>
      <c r="I44" s="2"/>
      <c r="J44" s="2"/>
      <c r="K44" s="2"/>
      <c r="L44" s="2"/>
      <c r="M44" s="2"/>
      <c r="N44" s="2"/>
      <c r="O44" s="2"/>
      <c r="P44" s="2"/>
      <c r="Q44" s="2"/>
      <c r="R44" s="2"/>
      <c r="S44" s="2"/>
      <c r="T44" s="2"/>
      <c r="U44" s="2"/>
      <c r="V44" s="2"/>
      <c r="W44" s="2"/>
      <c r="Y44" s="128"/>
      <c r="Z44" s="128"/>
      <c r="AA44" s="2"/>
      <c r="AB44" s="2"/>
      <c r="AC44" s="2"/>
      <c r="AD44" s="2"/>
      <c r="AE44" s="2"/>
      <c r="AF44" s="2"/>
      <c r="AG44" s="2"/>
      <c r="AH44" s="2"/>
      <c r="AI44" s="2"/>
      <c r="AJ44" s="2"/>
      <c r="AK44" s="2"/>
      <c r="AL44" s="2"/>
      <c r="AM44" s="2"/>
      <c r="AN44" s="2"/>
      <c r="AO44" s="2"/>
      <c r="AP44" s="2"/>
      <c r="AQ44" s="2"/>
      <c r="AR44" s="2"/>
      <c r="AS44" s="2"/>
      <c r="AT44" s="2"/>
      <c r="AU44" s="2"/>
      <c r="AW44" s="128"/>
      <c r="AX44" s="128"/>
      <c r="AY44" s="2"/>
      <c r="AZ44" s="2"/>
      <c r="BA44" s="2"/>
      <c r="BB44" s="2"/>
      <c r="BC44" s="2"/>
      <c r="BD44" s="2"/>
      <c r="BE44" s="2"/>
      <c r="BF44" s="2"/>
      <c r="BG44" s="2"/>
      <c r="BH44" s="2"/>
      <c r="BI44" s="2"/>
      <c r="BJ44" s="2"/>
      <c r="BK44" s="2"/>
      <c r="BL44" s="2"/>
      <c r="BM44" s="2"/>
      <c r="BN44" s="2"/>
      <c r="BO44" s="2"/>
      <c r="BP44" s="2"/>
      <c r="BQ44" s="2"/>
      <c r="BR44" s="2"/>
      <c r="BS44" s="2"/>
      <c r="BU44" s="128"/>
      <c r="BV44" s="128"/>
      <c r="BW44" s="2"/>
      <c r="BX44" s="2"/>
      <c r="BY44" s="2"/>
      <c r="BZ44" s="2"/>
      <c r="CA44" s="2"/>
      <c r="CB44" s="2"/>
      <c r="CC44" s="2"/>
      <c r="CD44" s="2"/>
      <c r="CE44" s="2"/>
      <c r="CF44" s="2"/>
      <c r="CG44" s="2"/>
      <c r="CH44" s="2"/>
      <c r="CI44" s="2"/>
      <c r="CJ44" s="2"/>
      <c r="CK44" s="2"/>
      <c r="CL44" s="2"/>
      <c r="CM44" s="2"/>
      <c r="CN44" s="2"/>
      <c r="CO44" s="2"/>
      <c r="CP44" s="2"/>
      <c r="CQ44" s="2"/>
      <c r="CS44" s="128"/>
      <c r="CT44" s="128"/>
      <c r="CU44" s="2"/>
      <c r="CV44" s="2"/>
      <c r="CW44" s="2"/>
      <c r="CX44" s="2"/>
      <c r="CY44" s="2"/>
      <c r="CZ44" s="2"/>
      <c r="DA44" s="2"/>
      <c r="DB44" s="2"/>
      <c r="DC44" s="2"/>
      <c r="DD44" s="2"/>
      <c r="DE44" s="2"/>
      <c r="DF44" s="2"/>
      <c r="DG44" s="2"/>
      <c r="DH44" s="2"/>
      <c r="DI44" s="2"/>
      <c r="DJ44" s="2"/>
      <c r="DK44" s="2"/>
      <c r="DL44" s="2"/>
      <c r="DM44" s="2"/>
      <c r="DN44" s="2"/>
      <c r="DO44" s="2"/>
      <c r="DQ44" s="128"/>
      <c r="DR44" s="128"/>
      <c r="DS44" s="2"/>
      <c r="DT44" s="2"/>
      <c r="DU44" s="2"/>
      <c r="DV44" s="2"/>
      <c r="DW44" s="2"/>
      <c r="DX44" s="2"/>
      <c r="DY44" s="2"/>
      <c r="DZ44" s="2"/>
      <c r="EA44" s="2"/>
      <c r="EB44" s="2"/>
      <c r="EC44" s="2"/>
      <c r="ED44" s="2"/>
      <c r="EE44" s="2"/>
      <c r="EF44" s="2"/>
      <c r="EG44" s="2"/>
      <c r="EH44" s="2"/>
      <c r="EI44" s="2"/>
      <c r="EJ44" s="2"/>
      <c r="EK44" s="2"/>
      <c r="EL44" s="2"/>
      <c r="EM44" s="2"/>
      <c r="EO44" s="128"/>
      <c r="EP44" s="128"/>
      <c r="EQ44" s="2"/>
      <c r="ER44" s="2"/>
      <c r="ES44" s="2"/>
      <c r="ET44" s="2"/>
      <c r="EU44" s="2"/>
      <c r="EV44" s="2"/>
      <c r="EW44" s="2"/>
      <c r="EX44" s="2"/>
      <c r="EY44" s="2"/>
      <c r="EZ44" s="2"/>
      <c r="FA44" s="2"/>
      <c r="FB44" s="2"/>
      <c r="FC44" s="2"/>
      <c r="FD44" s="2"/>
      <c r="FE44" s="2"/>
      <c r="FF44" s="2"/>
      <c r="FG44" s="2"/>
      <c r="FH44" s="2"/>
      <c r="FI44" s="2"/>
      <c r="FJ44" s="2"/>
      <c r="FK44" s="2"/>
    </row>
    <row r="45" spans="1:167" ht="14.5">
      <c r="A45" s="1"/>
      <c r="B45" s="11" t="s">
        <v>517</v>
      </c>
      <c r="C45" s="2"/>
      <c r="D45" s="2"/>
      <c r="E45" s="2"/>
      <c r="F45" s="2"/>
      <c r="G45" s="2"/>
      <c r="H45" s="2"/>
      <c r="I45" s="2"/>
      <c r="J45" s="2"/>
      <c r="K45" s="2"/>
      <c r="L45" s="2"/>
      <c r="M45" s="2"/>
      <c r="N45" s="2"/>
      <c r="O45" s="2"/>
      <c r="P45" s="2"/>
      <c r="Q45" s="2"/>
      <c r="R45" s="2"/>
      <c r="S45" s="2"/>
      <c r="T45" s="2"/>
      <c r="U45" s="2"/>
      <c r="V45" s="2"/>
      <c r="W45" s="2"/>
      <c r="Y45" s="1"/>
      <c r="Z45" s="11" t="s">
        <v>517</v>
      </c>
      <c r="AA45" s="2"/>
      <c r="AB45" s="2"/>
      <c r="AC45" s="2"/>
      <c r="AD45" s="2"/>
      <c r="AE45" s="2"/>
      <c r="AF45" s="2"/>
      <c r="AG45" s="2"/>
      <c r="AH45" s="2"/>
      <c r="AI45" s="2"/>
      <c r="AJ45" s="2"/>
      <c r="AK45" s="2"/>
      <c r="AL45" s="2"/>
      <c r="AM45" s="2"/>
      <c r="AN45" s="2"/>
      <c r="AO45" s="2"/>
      <c r="AP45" s="2"/>
      <c r="AQ45" s="2"/>
      <c r="AR45" s="2"/>
      <c r="AS45" s="2"/>
      <c r="AT45" s="2"/>
      <c r="AU45" s="2"/>
      <c r="AW45" s="1"/>
      <c r="AX45" s="11" t="s">
        <v>517</v>
      </c>
      <c r="AY45" s="2"/>
      <c r="AZ45" s="2"/>
      <c r="BA45" s="2"/>
      <c r="BB45" s="2"/>
      <c r="BC45" s="2"/>
      <c r="BD45" s="2"/>
      <c r="BE45" s="2"/>
      <c r="BF45" s="2"/>
      <c r="BG45" s="2"/>
      <c r="BH45" s="2"/>
      <c r="BI45" s="2"/>
      <c r="BJ45" s="2"/>
      <c r="BK45" s="2"/>
      <c r="BL45" s="2"/>
      <c r="BM45" s="2"/>
      <c r="BN45" s="2"/>
      <c r="BO45" s="2"/>
      <c r="BP45" s="2"/>
      <c r="BQ45" s="2"/>
      <c r="BR45" s="2"/>
      <c r="BS45" s="2"/>
      <c r="BU45" s="1"/>
      <c r="BV45" s="11" t="s">
        <v>517</v>
      </c>
      <c r="BW45" s="2"/>
      <c r="BX45" s="2"/>
      <c r="BY45" s="2"/>
      <c r="BZ45" s="2"/>
      <c r="CA45" s="2"/>
      <c r="CB45" s="2"/>
      <c r="CC45" s="2"/>
      <c r="CD45" s="2"/>
      <c r="CE45" s="2"/>
      <c r="CF45" s="2"/>
      <c r="CG45" s="2"/>
      <c r="CH45" s="2"/>
      <c r="CI45" s="2"/>
      <c r="CJ45" s="2"/>
      <c r="CK45" s="2"/>
      <c r="CL45" s="2"/>
      <c r="CM45" s="2"/>
      <c r="CN45" s="2"/>
      <c r="CO45" s="2"/>
      <c r="CP45" s="2"/>
      <c r="CQ45" s="2"/>
      <c r="CS45" s="1"/>
      <c r="CT45" s="11" t="s">
        <v>517</v>
      </c>
      <c r="CU45" s="2"/>
      <c r="CV45" s="2"/>
      <c r="CW45" s="2"/>
      <c r="CX45" s="2"/>
      <c r="CY45" s="2"/>
      <c r="CZ45" s="2"/>
      <c r="DA45" s="2"/>
      <c r="DB45" s="2"/>
      <c r="DC45" s="2"/>
      <c r="DD45" s="2"/>
      <c r="DE45" s="2"/>
      <c r="DF45" s="2"/>
      <c r="DG45" s="2"/>
      <c r="DH45" s="2"/>
      <c r="DI45" s="2"/>
      <c r="DJ45" s="2"/>
      <c r="DK45" s="2"/>
      <c r="DL45" s="2"/>
      <c r="DM45" s="2"/>
      <c r="DN45" s="2"/>
      <c r="DO45" s="2"/>
      <c r="DQ45" s="1"/>
      <c r="DR45" s="11" t="s">
        <v>517</v>
      </c>
      <c r="DS45" s="2"/>
      <c r="DT45" s="2"/>
      <c r="DU45" s="2"/>
      <c r="DV45" s="2"/>
      <c r="DW45" s="2"/>
      <c r="DX45" s="2"/>
      <c r="DY45" s="2"/>
      <c r="DZ45" s="2"/>
      <c r="EA45" s="2"/>
      <c r="EB45" s="2"/>
      <c r="EC45" s="2"/>
      <c r="ED45" s="2"/>
      <c r="EE45" s="2"/>
      <c r="EF45" s="2"/>
      <c r="EG45" s="2"/>
      <c r="EH45" s="2"/>
      <c r="EI45" s="2"/>
      <c r="EJ45" s="2"/>
      <c r="EK45" s="2"/>
      <c r="EL45" s="2"/>
      <c r="EM45" s="2"/>
      <c r="EO45" s="1"/>
      <c r="EP45" s="11" t="s">
        <v>517</v>
      </c>
      <c r="EQ45" s="2"/>
      <c r="ER45" s="2"/>
      <c r="ES45" s="2"/>
      <c r="ET45" s="2"/>
      <c r="EU45" s="2"/>
      <c r="EV45" s="2"/>
      <c r="EW45" s="2"/>
      <c r="EX45" s="2"/>
      <c r="EY45" s="2"/>
      <c r="EZ45" s="2"/>
      <c r="FA45" s="2"/>
      <c r="FB45" s="2"/>
      <c r="FC45" s="2"/>
      <c r="FD45" s="2"/>
      <c r="FE45" s="2"/>
      <c r="FF45" s="2"/>
      <c r="FG45" s="2"/>
      <c r="FH45" s="2"/>
      <c r="FI45" s="2"/>
      <c r="FJ45" s="2"/>
      <c r="FK45" s="2"/>
    </row>
    <row r="46" spans="1:167" ht="15.5">
      <c r="A46" s="1"/>
      <c r="B46" s="9" t="s">
        <v>518</v>
      </c>
      <c r="C46" s="2">
        <v>1.35</v>
      </c>
      <c r="D46" s="2">
        <v>1.34</v>
      </c>
      <c r="E46" s="2">
        <v>1.34</v>
      </c>
      <c r="F46" s="2">
        <v>1.34</v>
      </c>
      <c r="G46" s="2">
        <v>1.33</v>
      </c>
      <c r="H46" s="2">
        <v>1.31</v>
      </c>
      <c r="I46" s="2">
        <v>1.29</v>
      </c>
      <c r="J46" s="2">
        <v>1.28</v>
      </c>
      <c r="K46" s="2">
        <v>1.26</v>
      </c>
      <c r="L46" s="2">
        <v>1.24</v>
      </c>
      <c r="M46" s="2">
        <v>1.21</v>
      </c>
      <c r="N46" s="2">
        <v>1.2</v>
      </c>
      <c r="O46" s="2">
        <v>1.17</v>
      </c>
      <c r="P46" s="2">
        <v>1.1399999999999999</v>
      </c>
      <c r="Q46" s="2">
        <v>1.1100000000000001</v>
      </c>
      <c r="R46" s="2">
        <v>1.08</v>
      </c>
      <c r="S46" s="2">
        <v>1.05</v>
      </c>
      <c r="T46" s="2">
        <v>1.03</v>
      </c>
      <c r="U46" s="2">
        <v>1.01</v>
      </c>
      <c r="V46" s="2">
        <v>0.99</v>
      </c>
      <c r="W46" s="2">
        <v>0.96</v>
      </c>
      <c r="Y46" s="1"/>
      <c r="Z46" s="9" t="s">
        <v>518</v>
      </c>
      <c r="AA46" s="2">
        <v>2.58</v>
      </c>
      <c r="AB46" s="2">
        <v>2.58</v>
      </c>
      <c r="AC46" s="2">
        <v>2.59</v>
      </c>
      <c r="AD46" s="2">
        <v>2.54</v>
      </c>
      <c r="AE46" s="2">
        <v>2.52</v>
      </c>
      <c r="AF46" s="2">
        <v>2.4900000000000002</v>
      </c>
      <c r="AG46" s="2">
        <v>2.46</v>
      </c>
      <c r="AH46" s="2">
        <v>2.44</v>
      </c>
      <c r="AI46" s="2">
        <v>2.41</v>
      </c>
      <c r="AJ46" s="2">
        <v>2.37</v>
      </c>
      <c r="AK46" s="2">
        <v>2.33</v>
      </c>
      <c r="AL46" s="2">
        <v>2.2799999999999998</v>
      </c>
      <c r="AM46" s="2">
        <v>2.25</v>
      </c>
      <c r="AN46" s="2">
        <v>2.19</v>
      </c>
      <c r="AO46" s="2">
        <v>2.16</v>
      </c>
      <c r="AP46" s="2">
        <v>2.12</v>
      </c>
      <c r="AQ46" s="2">
        <v>2.09</v>
      </c>
      <c r="AR46" s="2">
        <v>2.0699999999999998</v>
      </c>
      <c r="AS46" s="2">
        <v>2.04</v>
      </c>
      <c r="AT46" s="2">
        <v>2.02</v>
      </c>
      <c r="AU46" s="2">
        <v>2</v>
      </c>
      <c r="AW46" s="1"/>
      <c r="AX46" s="9" t="s">
        <v>518</v>
      </c>
      <c r="AY46" s="2">
        <v>5.2</v>
      </c>
      <c r="AZ46" s="2">
        <v>5.24</v>
      </c>
      <c r="BA46" s="2">
        <v>5.28</v>
      </c>
      <c r="BB46" s="2">
        <v>5.28</v>
      </c>
      <c r="BC46" s="2">
        <v>5.31</v>
      </c>
      <c r="BD46" s="2">
        <v>5.31</v>
      </c>
      <c r="BE46" s="2">
        <v>5.34</v>
      </c>
      <c r="BF46" s="2">
        <v>5.34</v>
      </c>
      <c r="BG46" s="2">
        <v>5.37</v>
      </c>
      <c r="BH46" s="2">
        <v>5.38</v>
      </c>
      <c r="BI46" s="2">
        <v>5.37</v>
      </c>
      <c r="BJ46" s="2">
        <v>5.42</v>
      </c>
      <c r="BK46" s="2">
        <v>5.41</v>
      </c>
      <c r="BL46" s="2">
        <v>5.35</v>
      </c>
      <c r="BM46" s="2">
        <v>5.28</v>
      </c>
      <c r="BN46" s="2">
        <v>5.21</v>
      </c>
      <c r="BO46" s="2">
        <v>5.17</v>
      </c>
      <c r="BP46" s="2">
        <v>5.12</v>
      </c>
      <c r="BQ46" s="2">
        <v>5.09</v>
      </c>
      <c r="BR46" s="2">
        <v>5.05</v>
      </c>
      <c r="BS46" s="2">
        <v>5.03</v>
      </c>
      <c r="BU46" s="1"/>
      <c r="BV46" s="9" t="s">
        <v>518</v>
      </c>
      <c r="BW46" s="2">
        <v>0.53</v>
      </c>
      <c r="BX46" s="2">
        <v>0.54</v>
      </c>
      <c r="BY46" s="2">
        <v>0.55000000000000004</v>
      </c>
      <c r="BZ46" s="2">
        <v>0.56000000000000005</v>
      </c>
      <c r="CA46" s="2">
        <v>0.57999999999999996</v>
      </c>
      <c r="CB46" s="2">
        <v>0.59</v>
      </c>
      <c r="CC46" s="2">
        <v>0.57999999999999996</v>
      </c>
      <c r="CD46" s="2">
        <v>0.57999999999999996</v>
      </c>
      <c r="CE46" s="2">
        <v>0.59</v>
      </c>
      <c r="CF46" s="2">
        <v>0.59</v>
      </c>
      <c r="CG46" s="2">
        <v>0.59</v>
      </c>
      <c r="CH46" s="2">
        <v>0.57999999999999996</v>
      </c>
      <c r="CI46" s="2">
        <v>0.57999999999999996</v>
      </c>
      <c r="CJ46" s="2">
        <v>0.56999999999999995</v>
      </c>
      <c r="CK46" s="2">
        <v>0.56000000000000005</v>
      </c>
      <c r="CL46" s="2">
        <v>0.56000000000000005</v>
      </c>
      <c r="CM46" s="2">
        <v>0.55000000000000004</v>
      </c>
      <c r="CN46" s="2">
        <v>0.54</v>
      </c>
      <c r="CO46" s="2">
        <v>0.54</v>
      </c>
      <c r="CP46" s="2">
        <v>0.54</v>
      </c>
      <c r="CQ46" s="2">
        <v>0.54</v>
      </c>
      <c r="CS46" s="1"/>
      <c r="CT46" s="9" t="s">
        <v>518</v>
      </c>
      <c r="CU46" s="2">
        <v>0.56000000000000005</v>
      </c>
      <c r="CV46" s="2">
        <v>0.56000000000000005</v>
      </c>
      <c r="CW46" s="2">
        <v>0.55000000000000004</v>
      </c>
      <c r="CX46" s="2">
        <v>0.54</v>
      </c>
      <c r="CY46" s="2">
        <v>0.54</v>
      </c>
      <c r="CZ46" s="2">
        <v>0.53</v>
      </c>
      <c r="DA46" s="2">
        <v>0.52</v>
      </c>
      <c r="DB46" s="2">
        <v>0.51</v>
      </c>
      <c r="DC46" s="2">
        <v>0.5</v>
      </c>
      <c r="DD46" s="2">
        <v>0.5</v>
      </c>
      <c r="DE46" s="2">
        <v>0.49</v>
      </c>
      <c r="DF46" s="2">
        <v>0.48</v>
      </c>
      <c r="DG46" s="2">
        <v>0.47</v>
      </c>
      <c r="DH46" s="2">
        <v>0.46</v>
      </c>
      <c r="DI46" s="2">
        <v>0.45</v>
      </c>
      <c r="DJ46" s="2">
        <v>0.44</v>
      </c>
      <c r="DK46" s="2">
        <v>0.44</v>
      </c>
      <c r="DL46" s="2">
        <v>0.43</v>
      </c>
      <c r="DM46" s="2">
        <v>0.42</v>
      </c>
      <c r="DN46" s="2">
        <v>0.42</v>
      </c>
      <c r="DO46" s="2">
        <v>0.42</v>
      </c>
      <c r="DQ46" s="1"/>
      <c r="DR46" s="9" t="s">
        <v>518</v>
      </c>
      <c r="DS46" s="2">
        <v>1.69</v>
      </c>
      <c r="DT46" s="2">
        <v>1.7</v>
      </c>
      <c r="DU46" s="2">
        <v>1.72</v>
      </c>
      <c r="DV46" s="2">
        <v>1.74</v>
      </c>
      <c r="DW46" s="2">
        <v>1.75</v>
      </c>
      <c r="DX46" s="2">
        <v>1.8</v>
      </c>
      <c r="DY46" s="2">
        <v>1.83</v>
      </c>
      <c r="DZ46" s="2">
        <v>1.86</v>
      </c>
      <c r="EA46" s="2">
        <v>1.87</v>
      </c>
      <c r="EB46" s="2">
        <v>1.9</v>
      </c>
      <c r="EC46" s="2">
        <v>1.92</v>
      </c>
      <c r="ED46" s="2">
        <v>1.92</v>
      </c>
      <c r="EE46" s="2">
        <v>1.94</v>
      </c>
      <c r="EF46" s="2">
        <v>1.93</v>
      </c>
      <c r="EG46" s="2">
        <v>1.95</v>
      </c>
      <c r="EH46" s="2">
        <v>1.98</v>
      </c>
      <c r="EI46" s="2">
        <v>1.98</v>
      </c>
      <c r="EJ46" s="2">
        <v>1.98</v>
      </c>
      <c r="EK46" s="2">
        <v>1.99</v>
      </c>
      <c r="EL46" s="2">
        <v>2</v>
      </c>
      <c r="EM46" s="2">
        <v>2</v>
      </c>
      <c r="EO46" s="1"/>
      <c r="EP46" s="9" t="s">
        <v>518</v>
      </c>
      <c r="EQ46" s="2">
        <v>1.34</v>
      </c>
      <c r="ER46" s="2">
        <v>1.36</v>
      </c>
      <c r="ES46" s="2">
        <v>1.42</v>
      </c>
      <c r="ET46" s="2">
        <v>1.44</v>
      </c>
      <c r="EU46" s="2">
        <v>1.44</v>
      </c>
      <c r="EV46" s="2">
        <v>1.44</v>
      </c>
      <c r="EW46" s="2">
        <v>1.45</v>
      </c>
      <c r="EX46" s="2">
        <v>1.45</v>
      </c>
      <c r="EY46" s="2">
        <v>1.47</v>
      </c>
      <c r="EZ46" s="2">
        <v>1.48</v>
      </c>
      <c r="FA46" s="2">
        <v>1.47</v>
      </c>
      <c r="FB46" s="2">
        <v>1.46</v>
      </c>
      <c r="FC46" s="2">
        <v>1.47</v>
      </c>
      <c r="FD46" s="2">
        <v>1.46</v>
      </c>
      <c r="FE46" s="2">
        <v>1.46</v>
      </c>
      <c r="FF46" s="2">
        <v>1.46</v>
      </c>
      <c r="FG46" s="2">
        <v>1.46</v>
      </c>
      <c r="FH46" s="2">
        <v>1.46</v>
      </c>
      <c r="FI46" s="2">
        <v>1.45</v>
      </c>
      <c r="FJ46" s="2">
        <v>1.45</v>
      </c>
      <c r="FK46" s="2">
        <v>1.45</v>
      </c>
    </row>
    <row r="47" spans="1:167" ht="14.5">
      <c r="A47" s="128"/>
      <c r="B47" s="128"/>
      <c r="C47" s="2"/>
      <c r="D47" s="2"/>
      <c r="E47" s="2"/>
      <c r="F47" s="2"/>
      <c r="G47" s="2"/>
      <c r="H47" s="2"/>
      <c r="I47" s="2"/>
      <c r="J47" s="2"/>
      <c r="K47" s="2"/>
      <c r="L47" s="2"/>
      <c r="M47" s="2"/>
      <c r="N47" s="2"/>
      <c r="O47" s="2"/>
      <c r="P47" s="2"/>
      <c r="Q47" s="2"/>
      <c r="R47" s="2"/>
      <c r="S47" s="2"/>
      <c r="T47" s="2"/>
      <c r="U47" s="2"/>
      <c r="V47" s="2"/>
      <c r="W47" s="2"/>
      <c r="Y47" s="128"/>
      <c r="Z47" s="128"/>
      <c r="AA47" s="2"/>
      <c r="AB47" s="2"/>
      <c r="AC47" s="2"/>
      <c r="AD47" s="2"/>
      <c r="AE47" s="2"/>
      <c r="AF47" s="2"/>
      <c r="AG47" s="2"/>
      <c r="AH47" s="2"/>
      <c r="AI47" s="2"/>
      <c r="AJ47" s="2"/>
      <c r="AK47" s="2"/>
      <c r="AL47" s="2"/>
      <c r="AM47" s="2"/>
      <c r="AN47" s="2"/>
      <c r="AO47" s="2"/>
      <c r="AP47" s="2"/>
      <c r="AQ47" s="2"/>
      <c r="AR47" s="2"/>
      <c r="AS47" s="2"/>
      <c r="AT47" s="2"/>
      <c r="AU47" s="2"/>
      <c r="AW47" s="128"/>
      <c r="AX47" s="128"/>
      <c r="AY47" s="2"/>
      <c r="AZ47" s="2"/>
      <c r="BA47" s="2"/>
      <c r="BB47" s="2"/>
      <c r="BC47" s="2"/>
      <c r="BD47" s="2"/>
      <c r="BE47" s="2"/>
      <c r="BF47" s="2"/>
      <c r="BG47" s="2"/>
      <c r="BH47" s="2"/>
      <c r="BI47" s="2"/>
      <c r="BJ47" s="2"/>
      <c r="BK47" s="2"/>
      <c r="BL47" s="2"/>
      <c r="BM47" s="2"/>
      <c r="BN47" s="2"/>
      <c r="BO47" s="2"/>
      <c r="BP47" s="2"/>
      <c r="BQ47" s="2"/>
      <c r="BR47" s="2"/>
      <c r="BS47" s="2"/>
      <c r="BU47" s="128"/>
      <c r="BV47" s="128"/>
      <c r="BW47" s="2"/>
      <c r="BX47" s="2"/>
      <c r="BY47" s="2"/>
      <c r="BZ47" s="2"/>
      <c r="CA47" s="2"/>
      <c r="CB47" s="2"/>
      <c r="CC47" s="2"/>
      <c r="CD47" s="2"/>
      <c r="CE47" s="2"/>
      <c r="CF47" s="2"/>
      <c r="CG47" s="2"/>
      <c r="CH47" s="2"/>
      <c r="CI47" s="2"/>
      <c r="CJ47" s="2"/>
      <c r="CK47" s="2"/>
      <c r="CL47" s="2"/>
      <c r="CM47" s="2"/>
      <c r="CN47" s="2"/>
      <c r="CO47" s="2"/>
      <c r="CP47" s="2"/>
      <c r="CQ47" s="2"/>
      <c r="CS47" s="128"/>
      <c r="CT47" s="128"/>
      <c r="CU47" s="2"/>
      <c r="CV47" s="2"/>
      <c r="CW47" s="2"/>
      <c r="CX47" s="2"/>
      <c r="CY47" s="2"/>
      <c r="CZ47" s="2"/>
      <c r="DA47" s="2"/>
      <c r="DB47" s="2"/>
      <c r="DC47" s="2"/>
      <c r="DD47" s="2"/>
      <c r="DE47" s="2"/>
      <c r="DF47" s="2"/>
      <c r="DG47" s="2"/>
      <c r="DH47" s="2"/>
      <c r="DI47" s="2"/>
      <c r="DJ47" s="2"/>
      <c r="DK47" s="2"/>
      <c r="DL47" s="2"/>
      <c r="DM47" s="2"/>
      <c r="DN47" s="2"/>
      <c r="DO47" s="2"/>
      <c r="DQ47" s="128"/>
      <c r="DR47" s="128"/>
      <c r="DS47" s="2"/>
      <c r="DT47" s="2"/>
      <c r="DU47" s="2"/>
      <c r="DV47" s="2"/>
      <c r="DW47" s="2"/>
      <c r="DX47" s="2"/>
      <c r="DY47" s="2"/>
      <c r="DZ47" s="2"/>
      <c r="EA47" s="2"/>
      <c r="EB47" s="2"/>
      <c r="EC47" s="2"/>
      <c r="ED47" s="2"/>
      <c r="EE47" s="2"/>
      <c r="EF47" s="2"/>
      <c r="EG47" s="2"/>
      <c r="EH47" s="2"/>
      <c r="EI47" s="2"/>
      <c r="EJ47" s="2"/>
      <c r="EK47" s="2"/>
      <c r="EL47" s="2"/>
      <c r="EM47" s="2"/>
      <c r="EO47" s="128"/>
      <c r="EP47" s="128"/>
      <c r="EQ47" s="2"/>
      <c r="ER47" s="2"/>
      <c r="ES47" s="2"/>
      <c r="ET47" s="2"/>
      <c r="EU47" s="2"/>
      <c r="EV47" s="2"/>
      <c r="EW47" s="2"/>
      <c r="EX47" s="2"/>
      <c r="EY47" s="2"/>
      <c r="EZ47" s="2"/>
      <c r="FA47" s="2"/>
      <c r="FB47" s="2"/>
      <c r="FC47" s="2"/>
      <c r="FD47" s="2"/>
      <c r="FE47" s="2"/>
      <c r="FF47" s="2"/>
      <c r="FG47" s="2"/>
      <c r="FH47" s="2"/>
      <c r="FI47" s="2"/>
      <c r="FJ47" s="2"/>
      <c r="FK47" s="2"/>
    </row>
    <row r="48" spans="1:167" ht="15">
      <c r="A48" s="3"/>
      <c r="B48" s="11" t="s">
        <v>519</v>
      </c>
      <c r="C48" s="4">
        <v>567.11</v>
      </c>
      <c r="D48" s="4">
        <v>558.33000000000004</v>
      </c>
      <c r="E48" s="4">
        <v>559.28</v>
      </c>
      <c r="F48" s="4">
        <v>542.46</v>
      </c>
      <c r="G48" s="4">
        <v>715.17</v>
      </c>
      <c r="H48" s="4">
        <v>570.36</v>
      </c>
      <c r="I48" s="4">
        <v>493.32</v>
      </c>
      <c r="J48" s="4">
        <v>597.91999999999996</v>
      </c>
      <c r="K48" s="4">
        <v>518.74</v>
      </c>
      <c r="L48" s="4">
        <v>411.66</v>
      </c>
      <c r="M48" s="4">
        <v>329.23</v>
      </c>
      <c r="N48" s="4">
        <v>490.74</v>
      </c>
      <c r="O48" s="4">
        <v>477.35</v>
      </c>
      <c r="P48" s="4">
        <v>428.78</v>
      </c>
      <c r="Q48" s="4">
        <v>479.04</v>
      </c>
      <c r="R48" s="4">
        <v>506.01</v>
      </c>
      <c r="S48" s="4">
        <v>476.12</v>
      </c>
      <c r="T48" s="4">
        <v>452.84</v>
      </c>
      <c r="U48" s="4">
        <v>384.47</v>
      </c>
      <c r="V48" s="4">
        <v>493.46</v>
      </c>
      <c r="W48" s="4">
        <v>429.47</v>
      </c>
      <c r="Y48" s="3"/>
      <c r="Z48" s="11" t="s">
        <v>519</v>
      </c>
      <c r="AA48" s="4">
        <v>876.98</v>
      </c>
      <c r="AB48" s="4">
        <v>805.56</v>
      </c>
      <c r="AC48" s="4">
        <v>860.63</v>
      </c>
      <c r="AD48" s="4">
        <v>926.83</v>
      </c>
      <c r="AE48" s="4">
        <v>831.79</v>
      </c>
      <c r="AF48" s="4">
        <v>803.18</v>
      </c>
      <c r="AG48" s="4">
        <v>695.6</v>
      </c>
      <c r="AH48" s="4">
        <v>723.29</v>
      </c>
      <c r="AI48" s="4">
        <v>670.31</v>
      </c>
      <c r="AJ48" s="4">
        <v>777.95</v>
      </c>
      <c r="AK48" s="4">
        <v>740.24</v>
      </c>
      <c r="AL48" s="4">
        <v>708.98</v>
      </c>
      <c r="AM48" s="4">
        <v>643.64</v>
      </c>
      <c r="AN48" s="4">
        <v>550.41999999999996</v>
      </c>
      <c r="AO48" s="4">
        <v>626.85</v>
      </c>
      <c r="AP48" s="4">
        <v>640.92999999999995</v>
      </c>
      <c r="AQ48" s="4">
        <v>649.09</v>
      </c>
      <c r="AR48" s="4">
        <v>663.86</v>
      </c>
      <c r="AS48" s="4">
        <v>666.64</v>
      </c>
      <c r="AT48" s="4">
        <v>672.02</v>
      </c>
      <c r="AU48" s="4">
        <v>542.94000000000005</v>
      </c>
      <c r="AW48" s="3"/>
      <c r="AX48" s="11" t="s">
        <v>519</v>
      </c>
      <c r="AY48" s="12">
        <v>1019.36</v>
      </c>
      <c r="AZ48" s="12">
        <v>1019.56</v>
      </c>
      <c r="BA48" s="4">
        <v>961.39</v>
      </c>
      <c r="BB48" s="12">
        <v>1003.32</v>
      </c>
      <c r="BC48" s="4">
        <v>953.88</v>
      </c>
      <c r="BD48" s="4">
        <v>853.1</v>
      </c>
      <c r="BE48" s="4">
        <v>740.76</v>
      </c>
      <c r="BF48" s="4">
        <v>771.46</v>
      </c>
      <c r="BG48" s="4">
        <v>748.39</v>
      </c>
      <c r="BH48" s="4">
        <v>708.56</v>
      </c>
      <c r="BI48" s="4">
        <v>687.33</v>
      </c>
      <c r="BJ48" s="4">
        <v>747.87</v>
      </c>
      <c r="BK48" s="4">
        <v>652.62</v>
      </c>
      <c r="BL48" s="4">
        <v>757.54</v>
      </c>
      <c r="BM48" s="4">
        <v>851.48</v>
      </c>
      <c r="BN48" s="4">
        <v>808.46</v>
      </c>
      <c r="BO48" s="4">
        <v>841.28</v>
      </c>
      <c r="BP48" s="4">
        <v>855.74</v>
      </c>
      <c r="BQ48" s="4">
        <v>901.43</v>
      </c>
      <c r="BR48" s="4">
        <v>955.05</v>
      </c>
      <c r="BS48" s="4">
        <v>942.72</v>
      </c>
      <c r="BU48" s="3"/>
      <c r="BV48" s="11" t="s">
        <v>519</v>
      </c>
      <c r="BW48" s="12">
        <v>1126.77</v>
      </c>
      <c r="BX48" s="12">
        <v>1054.42</v>
      </c>
      <c r="BY48" s="12">
        <v>1122.25</v>
      </c>
      <c r="BZ48" s="12">
        <v>1058.8499999999999</v>
      </c>
      <c r="CA48" s="12">
        <v>1087.93</v>
      </c>
      <c r="CB48" s="12">
        <v>1020.47</v>
      </c>
      <c r="CC48" s="4">
        <v>900.09</v>
      </c>
      <c r="CD48" s="4">
        <v>967.98</v>
      </c>
      <c r="CE48" s="12">
        <v>1026.96</v>
      </c>
      <c r="CF48" s="4">
        <v>975.33</v>
      </c>
      <c r="CG48" s="4">
        <v>816.48</v>
      </c>
      <c r="CH48" s="4">
        <v>841.34</v>
      </c>
      <c r="CI48" s="4">
        <v>776.9</v>
      </c>
      <c r="CJ48" s="4">
        <v>977.35</v>
      </c>
      <c r="CK48" s="12">
        <v>1022.79</v>
      </c>
      <c r="CL48" s="4">
        <v>926.81</v>
      </c>
      <c r="CM48" s="4">
        <v>888.82</v>
      </c>
      <c r="CN48" s="12">
        <v>1038.04</v>
      </c>
      <c r="CO48" s="12">
        <v>1153.4100000000001</v>
      </c>
      <c r="CP48" s="12">
        <v>1224.32</v>
      </c>
      <c r="CQ48" s="12">
        <v>1137.8599999999999</v>
      </c>
      <c r="CS48" s="3"/>
      <c r="CT48" s="11" t="s">
        <v>519</v>
      </c>
      <c r="CU48" s="12">
        <v>1260.72</v>
      </c>
      <c r="CV48" s="12">
        <v>1076.72</v>
      </c>
      <c r="CW48" s="12">
        <v>1336.37</v>
      </c>
      <c r="CX48" s="12">
        <v>1189.04</v>
      </c>
      <c r="CY48" s="12">
        <v>1126.46</v>
      </c>
      <c r="CZ48" s="12">
        <v>1128.28</v>
      </c>
      <c r="DA48" s="12">
        <v>1057.4000000000001</v>
      </c>
      <c r="DB48" s="12">
        <v>1045.67</v>
      </c>
      <c r="DC48" s="12">
        <v>1147.8800000000001</v>
      </c>
      <c r="DD48" s="12">
        <v>1260.8699999999999</v>
      </c>
      <c r="DE48" s="4">
        <v>965.23</v>
      </c>
      <c r="DF48" s="4">
        <v>894.17</v>
      </c>
      <c r="DG48" s="4">
        <v>791.87</v>
      </c>
      <c r="DH48" s="4">
        <v>792.85</v>
      </c>
      <c r="DI48" s="4">
        <v>800.26</v>
      </c>
      <c r="DJ48" s="4">
        <v>780.24</v>
      </c>
      <c r="DK48" s="4">
        <v>948.83</v>
      </c>
      <c r="DL48" s="12">
        <v>1013.88</v>
      </c>
      <c r="DM48" s="12">
        <v>1131.3900000000001</v>
      </c>
      <c r="DN48" s="12">
        <v>1288.75</v>
      </c>
      <c r="DO48" s="12">
        <v>1159.74</v>
      </c>
      <c r="DQ48" s="3"/>
      <c r="DR48" s="11" t="s">
        <v>519</v>
      </c>
      <c r="DS48" s="4">
        <v>976.37</v>
      </c>
      <c r="DT48" s="4">
        <v>868.2</v>
      </c>
      <c r="DU48" s="12">
        <v>1018.08</v>
      </c>
      <c r="DV48" s="12">
        <v>1068.97</v>
      </c>
      <c r="DW48" s="12">
        <v>1042.25</v>
      </c>
      <c r="DX48" s="4">
        <v>923.14</v>
      </c>
      <c r="DY48" s="4">
        <v>868.75</v>
      </c>
      <c r="DZ48" s="4">
        <v>869.37</v>
      </c>
      <c r="EA48" s="4">
        <v>879.18</v>
      </c>
      <c r="EB48" s="4">
        <v>871.38</v>
      </c>
      <c r="EC48" s="4">
        <v>830.16</v>
      </c>
      <c r="ED48" s="4">
        <v>858.87</v>
      </c>
      <c r="EE48" s="4">
        <v>865.11</v>
      </c>
      <c r="EF48" s="4">
        <v>870.4</v>
      </c>
      <c r="EG48" s="4">
        <v>912.06</v>
      </c>
      <c r="EH48" s="4">
        <v>804.2</v>
      </c>
      <c r="EI48" s="4">
        <v>892.11</v>
      </c>
      <c r="EJ48" s="12">
        <v>1070.96</v>
      </c>
      <c r="EK48" s="12">
        <v>1138.1300000000001</v>
      </c>
      <c r="EL48" s="12">
        <v>1193.92</v>
      </c>
      <c r="EM48" s="12">
        <v>1134.04</v>
      </c>
      <c r="EO48" s="3"/>
      <c r="EP48" s="11" t="s">
        <v>519</v>
      </c>
      <c r="EQ48" s="4">
        <v>904.44</v>
      </c>
      <c r="ER48" s="4">
        <v>885.79</v>
      </c>
      <c r="ES48" s="4">
        <v>930.74</v>
      </c>
      <c r="ET48" s="4">
        <v>748.58</v>
      </c>
      <c r="EU48" s="4">
        <v>671.91</v>
      </c>
      <c r="EV48" s="4">
        <v>660.44</v>
      </c>
      <c r="EW48" s="4">
        <v>640.69000000000005</v>
      </c>
      <c r="EX48" s="4">
        <v>657.49</v>
      </c>
      <c r="EY48" s="4">
        <v>656.09</v>
      </c>
      <c r="EZ48" s="4">
        <v>555.79999999999995</v>
      </c>
      <c r="FA48" s="4">
        <v>527.54</v>
      </c>
      <c r="FB48" s="4">
        <v>566.89</v>
      </c>
      <c r="FC48" s="4">
        <v>555.21</v>
      </c>
      <c r="FD48" s="4">
        <v>543.85</v>
      </c>
      <c r="FE48" s="4">
        <v>501.47</v>
      </c>
      <c r="FF48" s="4">
        <v>468.93</v>
      </c>
      <c r="FG48" s="4">
        <v>529.08000000000004</v>
      </c>
      <c r="FH48" s="4">
        <v>539.62</v>
      </c>
      <c r="FI48" s="4">
        <v>540.99</v>
      </c>
      <c r="FJ48" s="4">
        <v>579.54</v>
      </c>
      <c r="FK48" s="4">
        <v>575.45000000000005</v>
      </c>
    </row>
    <row r="49" spans="1:167" ht="13">
      <c r="A49" s="130"/>
      <c r="B49" s="130"/>
      <c r="C49" s="4"/>
      <c r="D49" s="4"/>
      <c r="E49" s="4"/>
      <c r="F49" s="4"/>
      <c r="G49" s="4"/>
      <c r="H49" s="4"/>
      <c r="I49" s="4"/>
      <c r="J49" s="4"/>
      <c r="K49" s="4"/>
      <c r="L49" s="4"/>
      <c r="M49" s="4"/>
      <c r="N49" s="4"/>
      <c r="O49" s="4"/>
      <c r="P49" s="4"/>
      <c r="Q49" s="4"/>
      <c r="R49" s="4"/>
      <c r="S49" s="4"/>
      <c r="T49" s="4"/>
      <c r="U49" s="4"/>
      <c r="V49" s="4"/>
      <c r="W49" s="4"/>
      <c r="Y49" s="130"/>
      <c r="Z49" s="130"/>
      <c r="AA49" s="4"/>
      <c r="AB49" s="4"/>
      <c r="AC49" s="4"/>
      <c r="AD49" s="4"/>
      <c r="AE49" s="4"/>
      <c r="AF49" s="4"/>
      <c r="AG49" s="4"/>
      <c r="AH49" s="4"/>
      <c r="AI49" s="4"/>
      <c r="AJ49" s="4"/>
      <c r="AK49" s="4"/>
      <c r="AL49" s="4"/>
      <c r="AM49" s="4"/>
      <c r="AN49" s="4"/>
      <c r="AO49" s="4"/>
      <c r="AP49" s="4"/>
      <c r="AQ49" s="4"/>
      <c r="AR49" s="4"/>
      <c r="AS49" s="4"/>
      <c r="AT49" s="4"/>
      <c r="AU49" s="4"/>
      <c r="AW49" s="130"/>
      <c r="AX49" s="130"/>
      <c r="AY49" s="4"/>
      <c r="AZ49" s="4"/>
      <c r="BA49" s="4"/>
      <c r="BB49" s="4"/>
      <c r="BC49" s="4"/>
      <c r="BD49" s="4"/>
      <c r="BE49" s="4"/>
      <c r="BF49" s="4"/>
      <c r="BG49" s="4"/>
      <c r="BH49" s="4"/>
      <c r="BI49" s="4"/>
      <c r="BJ49" s="4"/>
      <c r="BK49" s="4"/>
      <c r="BL49" s="4"/>
      <c r="BM49" s="4"/>
      <c r="BN49" s="4"/>
      <c r="BO49" s="4"/>
      <c r="BP49" s="4"/>
      <c r="BQ49" s="4"/>
      <c r="BR49" s="4"/>
      <c r="BS49" s="4"/>
      <c r="BU49" s="130"/>
      <c r="BV49" s="130"/>
      <c r="BW49" s="4"/>
      <c r="BX49" s="4"/>
      <c r="BY49" s="4"/>
      <c r="BZ49" s="4"/>
      <c r="CA49" s="4"/>
      <c r="CB49" s="4"/>
      <c r="CC49" s="4"/>
      <c r="CD49" s="4"/>
      <c r="CE49" s="4"/>
      <c r="CF49" s="4"/>
      <c r="CG49" s="4"/>
      <c r="CH49" s="4"/>
      <c r="CI49" s="4"/>
      <c r="CJ49" s="4"/>
      <c r="CK49" s="4"/>
      <c r="CL49" s="4"/>
      <c r="CM49" s="4"/>
      <c r="CN49" s="4"/>
      <c r="CO49" s="4"/>
      <c r="CP49" s="4"/>
      <c r="CQ49" s="4"/>
      <c r="CS49" s="130"/>
      <c r="CT49" s="130"/>
      <c r="CU49" s="4"/>
      <c r="CV49" s="4"/>
      <c r="CW49" s="4"/>
      <c r="CX49" s="4"/>
      <c r="CY49" s="4"/>
      <c r="CZ49" s="4"/>
      <c r="DA49" s="4"/>
      <c r="DB49" s="4"/>
      <c r="DC49" s="4"/>
      <c r="DD49" s="4"/>
      <c r="DE49" s="4"/>
      <c r="DF49" s="4"/>
      <c r="DG49" s="4"/>
      <c r="DH49" s="4"/>
      <c r="DI49" s="4"/>
      <c r="DJ49" s="4"/>
      <c r="DK49" s="4"/>
      <c r="DL49" s="4"/>
      <c r="DM49" s="4"/>
      <c r="DN49" s="4"/>
      <c r="DO49" s="4"/>
      <c r="DQ49" s="130"/>
      <c r="DR49" s="130"/>
      <c r="DS49" s="4"/>
      <c r="DT49" s="4"/>
      <c r="DU49" s="4"/>
      <c r="DV49" s="4"/>
      <c r="DW49" s="4"/>
      <c r="DX49" s="4"/>
      <c r="DY49" s="4"/>
      <c r="DZ49" s="4"/>
      <c r="EA49" s="4"/>
      <c r="EB49" s="4"/>
      <c r="EC49" s="4"/>
      <c r="ED49" s="4"/>
      <c r="EE49" s="4"/>
      <c r="EF49" s="4"/>
      <c r="EG49" s="4"/>
      <c r="EH49" s="4"/>
      <c r="EI49" s="4"/>
      <c r="EJ49" s="4"/>
      <c r="EK49" s="4"/>
      <c r="EL49" s="4"/>
      <c r="EM49" s="4"/>
      <c r="EO49" s="130"/>
      <c r="EP49" s="130"/>
      <c r="EQ49" s="4"/>
      <c r="ER49" s="4"/>
      <c r="ES49" s="4"/>
      <c r="ET49" s="4"/>
      <c r="EU49" s="4"/>
      <c r="EV49" s="4"/>
      <c r="EW49" s="4"/>
      <c r="EX49" s="4"/>
      <c r="EY49" s="4"/>
      <c r="EZ49" s="4"/>
      <c r="FA49" s="4"/>
      <c r="FB49" s="4"/>
      <c r="FC49" s="4"/>
      <c r="FD49" s="4"/>
      <c r="FE49" s="4"/>
      <c r="FF49" s="4"/>
      <c r="FG49" s="4"/>
      <c r="FH49" s="4"/>
      <c r="FI49" s="4"/>
      <c r="FJ49" s="4"/>
      <c r="FK49" s="4"/>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3">
      <c r="A51" s="10"/>
      <c r="B51" s="11" t="s">
        <v>504</v>
      </c>
      <c r="C51" s="3">
        <v>0.95</v>
      </c>
      <c r="D51" s="3">
        <v>0.95</v>
      </c>
      <c r="E51" s="3">
        <v>0.99</v>
      </c>
      <c r="F51" s="3">
        <v>0.98</v>
      </c>
      <c r="G51" s="3">
        <v>1.02</v>
      </c>
      <c r="H51" s="3">
        <v>0.94</v>
      </c>
      <c r="I51" s="3">
        <v>0.85</v>
      </c>
      <c r="J51" s="3">
        <v>0.92</v>
      </c>
      <c r="K51" s="3">
        <v>0.97</v>
      </c>
      <c r="L51" s="3">
        <v>0.99</v>
      </c>
      <c r="M51" s="3">
        <v>0.87</v>
      </c>
      <c r="N51" s="3">
        <v>0.93</v>
      </c>
      <c r="O51" s="3">
        <v>0.8</v>
      </c>
      <c r="P51" s="3">
        <v>0.86</v>
      </c>
      <c r="Q51" s="3">
        <v>0.97</v>
      </c>
      <c r="R51" s="3">
        <v>1.03</v>
      </c>
      <c r="S51" s="3">
        <v>0.94</v>
      </c>
      <c r="T51" s="3">
        <v>1.03</v>
      </c>
      <c r="U51" s="3">
        <v>0.95</v>
      </c>
      <c r="V51" s="3">
        <v>0.99</v>
      </c>
      <c r="W51" s="3">
        <v>0.87</v>
      </c>
      <c r="Y51" s="10"/>
      <c r="Z51" s="11" t="s">
        <v>504</v>
      </c>
      <c r="AA51" s="3">
        <v>0.97</v>
      </c>
      <c r="AB51" s="3">
        <v>0.88</v>
      </c>
      <c r="AC51" s="3">
        <v>0.94</v>
      </c>
      <c r="AD51" s="3">
        <v>1</v>
      </c>
      <c r="AE51" s="3">
        <v>1</v>
      </c>
      <c r="AF51" s="3">
        <v>0.95</v>
      </c>
      <c r="AG51" s="3">
        <v>0.86</v>
      </c>
      <c r="AH51" s="3">
        <v>0.96</v>
      </c>
      <c r="AI51" s="3">
        <v>0.95</v>
      </c>
      <c r="AJ51" s="3">
        <v>0.96</v>
      </c>
      <c r="AK51" s="3">
        <v>0.85</v>
      </c>
      <c r="AL51" s="3">
        <v>0.89</v>
      </c>
      <c r="AM51" s="3">
        <v>0.85</v>
      </c>
      <c r="AN51" s="3">
        <v>0.93</v>
      </c>
      <c r="AO51" s="3">
        <v>0.97</v>
      </c>
      <c r="AP51" s="3">
        <v>0.96</v>
      </c>
      <c r="AQ51" s="3">
        <v>0.92</v>
      </c>
      <c r="AR51" s="3">
        <v>0.96</v>
      </c>
      <c r="AS51" s="3">
        <v>0.97</v>
      </c>
      <c r="AT51" s="3">
        <v>1</v>
      </c>
      <c r="AU51" s="3">
        <v>0.87</v>
      </c>
      <c r="AW51" s="10"/>
      <c r="AX51" s="11" t="s">
        <v>504</v>
      </c>
      <c r="AY51" s="3">
        <v>0.94</v>
      </c>
      <c r="AZ51" s="3">
        <v>0.84</v>
      </c>
      <c r="BA51" s="3">
        <v>0.89</v>
      </c>
      <c r="BB51" s="3">
        <v>0.96</v>
      </c>
      <c r="BC51" s="3">
        <v>0.93</v>
      </c>
      <c r="BD51" s="3">
        <v>0.92</v>
      </c>
      <c r="BE51" s="3">
        <v>0.83</v>
      </c>
      <c r="BF51" s="3">
        <v>0.91</v>
      </c>
      <c r="BG51" s="3">
        <v>0.94</v>
      </c>
      <c r="BH51" s="3">
        <v>0.94</v>
      </c>
      <c r="BI51" s="3">
        <v>0.85</v>
      </c>
      <c r="BJ51" s="3">
        <v>0.87</v>
      </c>
      <c r="BK51" s="3">
        <v>0.79</v>
      </c>
      <c r="BL51" s="3">
        <v>0.92</v>
      </c>
      <c r="BM51" s="3">
        <v>1</v>
      </c>
      <c r="BN51" s="3">
        <v>0.92</v>
      </c>
      <c r="BO51" s="3">
        <v>0.88</v>
      </c>
      <c r="BP51" s="3">
        <v>0.92</v>
      </c>
      <c r="BQ51" s="3">
        <v>0.92</v>
      </c>
      <c r="BR51" s="3">
        <v>0.96</v>
      </c>
      <c r="BS51" s="3">
        <v>0.84</v>
      </c>
      <c r="BU51" s="10"/>
      <c r="BV51" s="11" t="s">
        <v>504</v>
      </c>
      <c r="BW51" s="3">
        <v>0.97</v>
      </c>
      <c r="BX51" s="3">
        <v>0.91</v>
      </c>
      <c r="BY51" s="3">
        <v>0.99</v>
      </c>
      <c r="BZ51" s="3">
        <v>0.96</v>
      </c>
      <c r="CA51" s="3">
        <v>1</v>
      </c>
      <c r="CB51" s="3">
        <v>0.93</v>
      </c>
      <c r="CC51" s="3">
        <v>0.87</v>
      </c>
      <c r="CD51" s="3">
        <v>0.95</v>
      </c>
      <c r="CE51" s="3">
        <v>1.02</v>
      </c>
      <c r="CF51" s="3">
        <v>0.99</v>
      </c>
      <c r="CG51" s="3">
        <v>0.88</v>
      </c>
      <c r="CH51" s="3">
        <v>0.91</v>
      </c>
      <c r="CI51" s="3">
        <v>0.74</v>
      </c>
      <c r="CJ51" s="3">
        <v>1.02</v>
      </c>
      <c r="CK51" s="3">
        <v>1.04</v>
      </c>
      <c r="CL51" s="3">
        <v>0.87</v>
      </c>
      <c r="CM51" s="3">
        <v>0.89</v>
      </c>
      <c r="CN51" s="3">
        <v>0.87</v>
      </c>
      <c r="CO51" s="3">
        <v>0.97</v>
      </c>
      <c r="CP51" s="3">
        <v>1.01</v>
      </c>
      <c r="CQ51" s="3">
        <v>0.89</v>
      </c>
      <c r="CS51" s="10"/>
      <c r="CT51" s="11" t="s">
        <v>504</v>
      </c>
      <c r="CU51" s="3">
        <v>0.98</v>
      </c>
      <c r="CV51" s="3">
        <v>0.89</v>
      </c>
      <c r="CW51" s="3">
        <v>1</v>
      </c>
      <c r="CX51" s="3">
        <v>0.98</v>
      </c>
      <c r="CY51" s="3">
        <v>0.98</v>
      </c>
      <c r="CZ51" s="3">
        <v>0.93</v>
      </c>
      <c r="DA51" s="3">
        <v>0.89</v>
      </c>
      <c r="DB51" s="3">
        <v>0.95</v>
      </c>
      <c r="DC51" s="3">
        <v>0.97</v>
      </c>
      <c r="DD51" s="3">
        <v>1.04</v>
      </c>
      <c r="DE51" s="3">
        <v>0.93</v>
      </c>
      <c r="DF51" s="3">
        <v>0.92</v>
      </c>
      <c r="DG51" s="3">
        <v>0.95</v>
      </c>
      <c r="DH51" s="3">
        <v>0.97</v>
      </c>
      <c r="DI51" s="3">
        <v>1.01</v>
      </c>
      <c r="DJ51" s="3">
        <v>0.87</v>
      </c>
      <c r="DK51" s="3">
        <v>0.85</v>
      </c>
      <c r="DL51" s="3">
        <v>0.87</v>
      </c>
      <c r="DM51" s="3">
        <v>0.98</v>
      </c>
      <c r="DN51" s="3">
        <v>1.01</v>
      </c>
      <c r="DO51" s="3">
        <v>0.92</v>
      </c>
      <c r="DQ51" s="10"/>
      <c r="DR51" s="11" t="s">
        <v>504</v>
      </c>
      <c r="DS51" s="3">
        <v>0.98</v>
      </c>
      <c r="DT51" s="3">
        <v>0.88</v>
      </c>
      <c r="DU51" s="3">
        <v>0.97</v>
      </c>
      <c r="DV51" s="3">
        <v>0.94</v>
      </c>
      <c r="DW51" s="3">
        <v>0.91</v>
      </c>
      <c r="DX51" s="3">
        <v>0.83</v>
      </c>
      <c r="DY51" s="3">
        <v>0.88</v>
      </c>
      <c r="DZ51" s="3">
        <v>0.91</v>
      </c>
      <c r="EA51" s="3">
        <v>0.91</v>
      </c>
      <c r="EB51" s="3">
        <v>0.97</v>
      </c>
      <c r="EC51" s="3">
        <v>0.92</v>
      </c>
      <c r="ED51" s="3">
        <v>0.94</v>
      </c>
      <c r="EE51" s="3">
        <v>0.92</v>
      </c>
      <c r="EF51" s="3">
        <v>0.97</v>
      </c>
      <c r="EG51" s="3">
        <v>1.01</v>
      </c>
      <c r="EH51" s="3">
        <v>0.89</v>
      </c>
      <c r="EI51" s="3">
        <v>0.88</v>
      </c>
      <c r="EJ51" s="3">
        <v>0.89</v>
      </c>
      <c r="EK51" s="3">
        <v>1</v>
      </c>
      <c r="EL51" s="3">
        <v>1.03</v>
      </c>
      <c r="EM51" s="3">
        <v>0.95</v>
      </c>
      <c r="EO51" s="10"/>
      <c r="EP51" s="11" t="s">
        <v>504</v>
      </c>
      <c r="EQ51" s="3">
        <v>0.97</v>
      </c>
      <c r="ER51" s="3">
        <v>0.95</v>
      </c>
      <c r="ES51" s="3">
        <v>0.95</v>
      </c>
      <c r="ET51" s="3">
        <v>0.87</v>
      </c>
      <c r="EU51" s="3">
        <v>0.85</v>
      </c>
      <c r="EV51" s="3">
        <v>0.89</v>
      </c>
      <c r="EW51" s="3">
        <v>0.91</v>
      </c>
      <c r="EX51" s="3">
        <v>0.96</v>
      </c>
      <c r="EY51" s="3">
        <v>1</v>
      </c>
      <c r="EZ51" s="3">
        <v>0.98</v>
      </c>
      <c r="FA51" s="3">
        <v>0.88</v>
      </c>
      <c r="FB51" s="3">
        <v>0.99</v>
      </c>
      <c r="FC51" s="3">
        <v>0.96</v>
      </c>
      <c r="FD51" s="3">
        <v>0.92</v>
      </c>
      <c r="FE51" s="3">
        <v>0.88</v>
      </c>
      <c r="FF51" s="3">
        <v>0.83</v>
      </c>
      <c r="FG51" s="3">
        <v>0.83</v>
      </c>
      <c r="FH51" s="3">
        <v>0.83</v>
      </c>
      <c r="FI51" s="3">
        <v>0.89</v>
      </c>
      <c r="FJ51" s="3">
        <v>0.94</v>
      </c>
      <c r="FK51" s="3">
        <v>0.87</v>
      </c>
    </row>
    <row r="52" spans="1:167" ht="14.5">
      <c r="A52" s="1"/>
      <c r="B52" s="11" t="s">
        <v>505</v>
      </c>
      <c r="C52" s="3">
        <v>0.99</v>
      </c>
      <c r="D52" s="3">
        <v>1.63</v>
      </c>
      <c r="E52" s="3">
        <v>1.34</v>
      </c>
      <c r="F52" s="3">
        <v>1.59</v>
      </c>
      <c r="G52" s="3">
        <v>1.17</v>
      </c>
      <c r="H52" s="3">
        <v>1.7</v>
      </c>
      <c r="I52" s="3">
        <v>1.39</v>
      </c>
      <c r="J52" s="3">
        <v>1.1000000000000001</v>
      </c>
      <c r="K52" s="3">
        <v>1.66</v>
      </c>
      <c r="L52" s="3">
        <v>1.6</v>
      </c>
      <c r="M52" s="3">
        <v>2.2000000000000002</v>
      </c>
      <c r="N52" s="3">
        <v>1.22</v>
      </c>
      <c r="O52" s="3">
        <v>2.2400000000000002</v>
      </c>
      <c r="P52" s="3">
        <v>2.0299999999999998</v>
      </c>
      <c r="Q52" s="3">
        <v>1.92</v>
      </c>
      <c r="R52" s="3">
        <v>1.98</v>
      </c>
      <c r="S52" s="3">
        <v>2.0299999999999998</v>
      </c>
      <c r="T52" s="3">
        <v>1.99</v>
      </c>
      <c r="U52" s="3">
        <v>2.78</v>
      </c>
      <c r="V52" s="3">
        <v>1.68</v>
      </c>
      <c r="W52" s="3">
        <v>2.73</v>
      </c>
      <c r="Y52" s="1"/>
      <c r="Z52" s="11" t="s">
        <v>505</v>
      </c>
      <c r="AA52" s="3">
        <v>0.78</v>
      </c>
      <c r="AB52" s="3">
        <v>1.41</v>
      </c>
      <c r="AC52" s="3">
        <v>1.46</v>
      </c>
      <c r="AD52" s="3">
        <v>1.25</v>
      </c>
      <c r="AE52" s="3">
        <v>0.88</v>
      </c>
      <c r="AF52" s="3">
        <v>1.63</v>
      </c>
      <c r="AG52" s="3">
        <v>1.17</v>
      </c>
      <c r="AH52" s="3">
        <v>1.1299999999999999</v>
      </c>
      <c r="AI52" s="3">
        <v>0.98</v>
      </c>
      <c r="AJ52" s="3">
        <v>0.94</v>
      </c>
      <c r="AK52" s="3">
        <v>1.53</v>
      </c>
      <c r="AL52" s="3">
        <v>1.43</v>
      </c>
      <c r="AM52" s="3">
        <v>1.69</v>
      </c>
      <c r="AN52" s="3">
        <v>1.21</v>
      </c>
      <c r="AO52" s="3">
        <v>1.18</v>
      </c>
      <c r="AP52" s="3">
        <v>1.31</v>
      </c>
      <c r="AQ52" s="3">
        <v>1.58</v>
      </c>
      <c r="AR52" s="3">
        <v>1.31</v>
      </c>
      <c r="AS52" s="3">
        <v>1.86</v>
      </c>
      <c r="AT52" s="3">
        <v>1.23</v>
      </c>
      <c r="AU52" s="3">
        <v>1.71</v>
      </c>
      <c r="AW52" s="1"/>
      <c r="AX52" s="11" t="s">
        <v>505</v>
      </c>
      <c r="AY52" s="3">
        <v>1</v>
      </c>
      <c r="AZ52" s="3">
        <v>1.51</v>
      </c>
      <c r="BA52" s="3">
        <v>1.93</v>
      </c>
      <c r="BB52" s="3">
        <v>1.25</v>
      </c>
      <c r="BC52" s="3">
        <v>0.9</v>
      </c>
      <c r="BD52" s="3">
        <v>2.04</v>
      </c>
      <c r="BE52" s="3">
        <v>1.45</v>
      </c>
      <c r="BF52" s="3">
        <v>1.63</v>
      </c>
      <c r="BG52" s="3">
        <v>1.06</v>
      </c>
      <c r="BH52" s="3">
        <v>0.8</v>
      </c>
      <c r="BI52" s="3">
        <v>1.72</v>
      </c>
      <c r="BJ52" s="3">
        <v>1.65</v>
      </c>
      <c r="BK52" s="3">
        <v>1.85</v>
      </c>
      <c r="BL52" s="3">
        <v>1.23</v>
      </c>
      <c r="BM52" s="3">
        <v>1.03</v>
      </c>
      <c r="BN52" s="3">
        <v>1.36</v>
      </c>
      <c r="BO52" s="3">
        <v>2.09</v>
      </c>
      <c r="BP52" s="3">
        <v>1.36</v>
      </c>
      <c r="BQ52" s="3">
        <v>1.98</v>
      </c>
      <c r="BR52" s="3">
        <v>1.29</v>
      </c>
      <c r="BS52" s="3">
        <v>1.89</v>
      </c>
      <c r="BU52" s="1"/>
      <c r="BV52" s="11" t="s">
        <v>505</v>
      </c>
      <c r="BW52" s="3">
        <v>0.77</v>
      </c>
      <c r="BX52" s="3">
        <v>1.18</v>
      </c>
      <c r="BY52" s="3">
        <v>1.1599999999999999</v>
      </c>
      <c r="BZ52" s="3">
        <v>1.43</v>
      </c>
      <c r="CA52" s="3">
        <v>0.4</v>
      </c>
      <c r="CB52" s="3">
        <v>1.1100000000000001</v>
      </c>
      <c r="CC52" s="3">
        <v>1.42</v>
      </c>
      <c r="CD52" s="3">
        <v>1.1299999999999999</v>
      </c>
      <c r="CE52" s="3">
        <v>0.83</v>
      </c>
      <c r="CF52" s="3">
        <v>0.66</v>
      </c>
      <c r="CG52" s="3">
        <v>0.97</v>
      </c>
      <c r="CH52" s="3">
        <v>1.4</v>
      </c>
      <c r="CI52" s="3">
        <v>0.8</v>
      </c>
      <c r="CJ52" s="3">
        <v>0.6</v>
      </c>
      <c r="CK52" s="3">
        <v>0.98</v>
      </c>
      <c r="CL52" s="3">
        <v>1.1200000000000001</v>
      </c>
      <c r="CM52" s="3">
        <v>0.92</v>
      </c>
      <c r="CN52" s="3">
        <v>1.1200000000000001</v>
      </c>
      <c r="CO52" s="3">
        <v>1.35</v>
      </c>
      <c r="CP52" s="3">
        <v>1.02</v>
      </c>
      <c r="CQ52" s="3">
        <v>1.36</v>
      </c>
      <c r="CS52" s="1"/>
      <c r="CT52" s="11" t="s">
        <v>505</v>
      </c>
      <c r="CU52" s="3">
        <v>0.78</v>
      </c>
      <c r="CV52" s="3">
        <v>1.32</v>
      </c>
      <c r="CW52" s="3">
        <v>1.36</v>
      </c>
      <c r="CX52" s="3">
        <v>1.36</v>
      </c>
      <c r="CY52" s="3">
        <v>0.43</v>
      </c>
      <c r="CZ52" s="3">
        <v>0.65</v>
      </c>
      <c r="DA52" s="3">
        <v>1.18</v>
      </c>
      <c r="DB52" s="3">
        <v>1.19</v>
      </c>
      <c r="DC52" s="3">
        <v>1</v>
      </c>
      <c r="DD52" s="3">
        <v>0.56999999999999995</v>
      </c>
      <c r="DE52" s="3">
        <v>0.6</v>
      </c>
      <c r="DF52" s="3">
        <v>0.95</v>
      </c>
      <c r="DG52" s="3">
        <v>0.97</v>
      </c>
      <c r="DH52" s="3">
        <v>0.95</v>
      </c>
      <c r="DI52" s="3">
        <v>0.76</v>
      </c>
      <c r="DJ52" s="3">
        <v>1.1000000000000001</v>
      </c>
      <c r="DK52" s="3">
        <v>0.76</v>
      </c>
      <c r="DL52" s="3">
        <v>1.1000000000000001</v>
      </c>
      <c r="DM52" s="3">
        <v>1.1599999999999999</v>
      </c>
      <c r="DN52" s="3">
        <v>0.66</v>
      </c>
      <c r="DO52" s="3">
        <v>0.95</v>
      </c>
      <c r="DQ52" s="1"/>
      <c r="DR52" s="11" t="s">
        <v>505</v>
      </c>
      <c r="DS52" s="3">
        <v>0.85</v>
      </c>
      <c r="DT52" s="3">
        <v>1.19</v>
      </c>
      <c r="DU52" s="3">
        <v>2.21</v>
      </c>
      <c r="DV52" s="3">
        <v>1.84</v>
      </c>
      <c r="DW52" s="3">
        <v>1.06</v>
      </c>
      <c r="DX52" s="3">
        <v>0.56999999999999995</v>
      </c>
      <c r="DY52" s="3">
        <v>1.95</v>
      </c>
      <c r="DZ52" s="3">
        <v>1.93</v>
      </c>
      <c r="EA52" s="3">
        <v>1.96</v>
      </c>
      <c r="EB52" s="3">
        <v>1.56</v>
      </c>
      <c r="EC52" s="3">
        <v>0.8</v>
      </c>
      <c r="ED52" s="3">
        <v>0.83</v>
      </c>
      <c r="EE52" s="3">
        <v>0.77</v>
      </c>
      <c r="EF52" s="3">
        <v>0.66</v>
      </c>
      <c r="EG52" s="3">
        <v>1.05</v>
      </c>
      <c r="EH52" s="3">
        <v>1.32</v>
      </c>
      <c r="EI52" s="3">
        <v>0.47</v>
      </c>
      <c r="EJ52" s="3">
        <v>1.31</v>
      </c>
      <c r="EK52" s="3">
        <v>1.22</v>
      </c>
      <c r="EL52" s="3">
        <v>0.4</v>
      </c>
      <c r="EM52" s="3">
        <v>0.98</v>
      </c>
      <c r="EO52" s="1"/>
      <c r="EP52" s="11" t="s">
        <v>505</v>
      </c>
      <c r="EQ52" s="3">
        <v>0.78</v>
      </c>
      <c r="ER52" s="3">
        <v>0.66</v>
      </c>
      <c r="ES52" s="3">
        <v>1.55</v>
      </c>
      <c r="ET52" s="3">
        <v>2.36</v>
      </c>
      <c r="EU52" s="3">
        <v>3.48</v>
      </c>
      <c r="EV52" s="3">
        <v>1.58</v>
      </c>
      <c r="EW52" s="3">
        <v>1.62</v>
      </c>
      <c r="EX52" s="3">
        <v>1.37</v>
      </c>
      <c r="EY52" s="3">
        <v>1.57</v>
      </c>
      <c r="EZ52" s="3">
        <v>2.81</v>
      </c>
      <c r="FA52" s="3">
        <v>1.71</v>
      </c>
      <c r="FB52" s="3">
        <v>0.85</v>
      </c>
      <c r="FC52" s="3">
        <v>1.59</v>
      </c>
      <c r="FD52" s="3">
        <v>1.23</v>
      </c>
      <c r="FE52" s="3">
        <v>2.1</v>
      </c>
      <c r="FF52" s="3">
        <v>2.69</v>
      </c>
      <c r="FG52" s="3">
        <v>1.42</v>
      </c>
      <c r="FH52" s="3">
        <v>2.69</v>
      </c>
      <c r="FI52" s="3">
        <v>2.2999999999999998</v>
      </c>
      <c r="FJ52" s="3">
        <v>1.74</v>
      </c>
      <c r="FK52" s="3">
        <v>1.4</v>
      </c>
    </row>
    <row r="53" spans="1:167" ht="14.5">
      <c r="A53" s="128"/>
      <c r="B53" s="128"/>
      <c r="C53" s="2"/>
      <c r="D53" s="2"/>
      <c r="E53" s="2"/>
      <c r="F53" s="2"/>
      <c r="G53" s="2"/>
      <c r="H53" s="2"/>
      <c r="I53" s="2"/>
      <c r="J53" s="2"/>
      <c r="K53" s="2"/>
      <c r="L53" s="2"/>
      <c r="M53" s="2"/>
      <c r="N53" s="2"/>
      <c r="O53" s="1"/>
      <c r="P53" s="1"/>
      <c r="Q53" s="1"/>
      <c r="R53" s="1"/>
      <c r="S53" s="1"/>
      <c r="T53" s="1"/>
      <c r="U53" s="1"/>
      <c r="V53" s="1"/>
      <c r="W53" s="1"/>
      <c r="Y53" s="128"/>
      <c r="Z53" s="128"/>
      <c r="AA53" s="2"/>
      <c r="AB53" s="2"/>
      <c r="AC53" s="2"/>
      <c r="AD53" s="2"/>
      <c r="AE53" s="2"/>
      <c r="AF53" s="2"/>
      <c r="AG53" s="2"/>
      <c r="AH53" s="2"/>
      <c r="AI53" s="2"/>
      <c r="AJ53" s="2"/>
      <c r="AK53" s="2"/>
      <c r="AL53" s="2"/>
      <c r="AM53" s="1"/>
      <c r="AN53" s="1"/>
      <c r="AO53" s="1"/>
      <c r="AP53" s="1"/>
      <c r="AQ53" s="1"/>
      <c r="AR53" s="1"/>
      <c r="AS53" s="1"/>
      <c r="AT53" s="1"/>
      <c r="AU53" s="1"/>
      <c r="AW53" s="128"/>
      <c r="AX53" s="128"/>
      <c r="AY53" s="2"/>
      <c r="AZ53" s="2"/>
      <c r="BA53" s="2"/>
      <c r="BB53" s="2"/>
      <c r="BC53" s="2"/>
      <c r="BD53" s="2"/>
      <c r="BE53" s="2"/>
      <c r="BF53" s="2"/>
      <c r="BG53" s="2"/>
      <c r="BH53" s="2"/>
      <c r="BI53" s="2"/>
      <c r="BJ53" s="2"/>
      <c r="BK53" s="1"/>
      <c r="BL53" s="1"/>
      <c r="BM53" s="1"/>
      <c r="BN53" s="1"/>
      <c r="BO53" s="1"/>
      <c r="BP53" s="1"/>
      <c r="BQ53" s="1"/>
      <c r="BR53" s="1"/>
      <c r="BS53" s="1"/>
      <c r="BU53" s="128"/>
      <c r="BV53" s="128"/>
      <c r="BW53" s="2"/>
      <c r="BX53" s="2"/>
      <c r="BY53" s="2"/>
      <c r="BZ53" s="2"/>
      <c r="CA53" s="2"/>
      <c r="CB53" s="2"/>
      <c r="CC53" s="2"/>
      <c r="CD53" s="2"/>
      <c r="CE53" s="2"/>
      <c r="CF53" s="2"/>
      <c r="CG53" s="2"/>
      <c r="CH53" s="2"/>
      <c r="CI53" s="1"/>
      <c r="CJ53" s="1"/>
      <c r="CK53" s="1"/>
      <c r="CL53" s="1"/>
      <c r="CM53" s="1"/>
      <c r="CN53" s="1"/>
      <c r="CO53" s="1"/>
      <c r="CP53" s="1"/>
      <c r="CQ53" s="1"/>
      <c r="CS53" s="128"/>
      <c r="CT53" s="128"/>
      <c r="CU53" s="2"/>
      <c r="CV53" s="2"/>
      <c r="CW53" s="2"/>
      <c r="CX53" s="2"/>
      <c r="CY53" s="2"/>
      <c r="CZ53" s="2"/>
      <c r="DA53" s="2"/>
      <c r="DB53" s="2"/>
      <c r="DC53" s="2"/>
      <c r="DD53" s="2"/>
      <c r="DE53" s="2"/>
      <c r="DF53" s="2"/>
      <c r="DG53" s="1"/>
      <c r="DH53" s="1"/>
      <c r="DI53" s="1"/>
      <c r="DJ53" s="1"/>
      <c r="DK53" s="1"/>
      <c r="DL53" s="1"/>
      <c r="DM53" s="1"/>
      <c r="DN53" s="1"/>
      <c r="DO53" s="1"/>
      <c r="DQ53" s="128"/>
      <c r="DR53" s="128"/>
      <c r="DS53" s="2"/>
      <c r="DT53" s="2"/>
      <c r="DU53" s="2"/>
      <c r="DV53" s="2"/>
      <c r="DW53" s="2"/>
      <c r="DX53" s="2"/>
      <c r="DY53" s="2"/>
      <c r="DZ53" s="2"/>
      <c r="EA53" s="2"/>
      <c r="EB53" s="2"/>
      <c r="EC53" s="2"/>
      <c r="ED53" s="2"/>
      <c r="EE53" s="1"/>
      <c r="EF53" s="1"/>
      <c r="EG53" s="1"/>
      <c r="EH53" s="1"/>
      <c r="EI53" s="1"/>
      <c r="EJ53" s="1"/>
      <c r="EK53" s="1"/>
      <c r="EL53" s="1"/>
      <c r="EM53" s="1"/>
      <c r="EO53" s="128"/>
      <c r="EP53" s="128"/>
      <c r="EQ53" s="2"/>
      <c r="ER53" s="2"/>
      <c r="ES53" s="2"/>
      <c r="ET53" s="2"/>
      <c r="EU53" s="2"/>
      <c r="EV53" s="2"/>
      <c r="EW53" s="2"/>
      <c r="EX53" s="2"/>
      <c r="EY53" s="2"/>
      <c r="EZ53" s="2"/>
      <c r="FA53" s="2"/>
      <c r="FB53" s="2"/>
      <c r="FC53" s="1"/>
      <c r="FD53" s="1"/>
      <c r="FE53" s="1"/>
      <c r="FF53" s="1"/>
      <c r="FG53" s="1"/>
      <c r="FH53" s="1"/>
      <c r="FI53" s="1"/>
      <c r="FJ53" s="1"/>
      <c r="FK53" s="1"/>
    </row>
    <row r="54" spans="1:167" ht="14.5">
      <c r="A54" s="129" t="s">
        <v>528</v>
      </c>
      <c r="B54" s="129"/>
      <c r="C54" s="2"/>
      <c r="D54" s="2"/>
      <c r="E54" s="2"/>
      <c r="F54" s="2"/>
      <c r="G54" s="2"/>
      <c r="H54" s="2"/>
      <c r="I54" s="1"/>
      <c r="J54" s="1"/>
      <c r="K54" s="1"/>
      <c r="L54" s="1"/>
      <c r="M54" s="1"/>
      <c r="N54" s="1"/>
      <c r="O54" s="1"/>
      <c r="P54" s="1"/>
      <c r="Q54" s="1"/>
      <c r="R54" s="1"/>
      <c r="S54" s="1"/>
      <c r="T54" s="1"/>
      <c r="U54" s="1"/>
      <c r="V54" s="1"/>
      <c r="W54" s="1"/>
      <c r="Y54" s="129" t="s">
        <v>528</v>
      </c>
      <c r="Z54" s="129"/>
      <c r="AA54" s="2"/>
      <c r="AB54" s="2"/>
      <c r="AC54" s="2"/>
      <c r="AD54" s="2"/>
      <c r="AE54" s="2"/>
      <c r="AF54" s="2"/>
      <c r="AG54" s="1"/>
      <c r="AH54" s="1"/>
      <c r="AI54" s="1"/>
      <c r="AJ54" s="1"/>
      <c r="AK54" s="1"/>
      <c r="AL54" s="1"/>
      <c r="AM54" s="1"/>
      <c r="AN54" s="1"/>
      <c r="AO54" s="1"/>
      <c r="AP54" s="1"/>
      <c r="AQ54" s="1"/>
      <c r="AR54" s="1"/>
      <c r="AS54" s="1"/>
      <c r="AT54" s="1"/>
      <c r="AU54" s="1"/>
      <c r="AW54" s="129" t="s">
        <v>528</v>
      </c>
      <c r="AX54" s="129"/>
      <c r="AY54" s="2"/>
      <c r="AZ54" s="2"/>
      <c r="BA54" s="2"/>
      <c r="BB54" s="2"/>
      <c r="BC54" s="2"/>
      <c r="BD54" s="2"/>
      <c r="BE54" s="1"/>
      <c r="BF54" s="1"/>
      <c r="BG54" s="1"/>
      <c r="BH54" s="1"/>
      <c r="BI54" s="1"/>
      <c r="BJ54" s="1"/>
      <c r="BK54" s="1"/>
      <c r="BL54" s="1"/>
      <c r="BM54" s="1"/>
      <c r="BN54" s="1"/>
      <c r="BO54" s="1"/>
      <c r="BP54" s="1"/>
      <c r="BQ54" s="1"/>
      <c r="BR54" s="1"/>
      <c r="BS54" s="1"/>
      <c r="BU54" s="129" t="s">
        <v>528</v>
      </c>
      <c r="BV54" s="129"/>
      <c r="BW54" s="2"/>
      <c r="BX54" s="2"/>
      <c r="BY54" s="2"/>
      <c r="BZ54" s="2"/>
      <c r="CA54" s="2"/>
      <c r="CB54" s="2"/>
      <c r="CC54" s="1"/>
      <c r="CD54" s="1"/>
      <c r="CE54" s="1"/>
      <c r="CF54" s="1"/>
      <c r="CG54" s="1"/>
      <c r="CH54" s="1"/>
      <c r="CI54" s="1"/>
      <c r="CJ54" s="1"/>
      <c r="CK54" s="1"/>
      <c r="CL54" s="1"/>
      <c r="CM54" s="1"/>
      <c r="CN54" s="1"/>
      <c r="CO54" s="1"/>
      <c r="CP54" s="1"/>
      <c r="CQ54" s="1"/>
      <c r="CS54" s="129" t="s">
        <v>528</v>
      </c>
      <c r="CT54" s="129"/>
      <c r="CU54" s="2"/>
      <c r="CV54" s="2"/>
      <c r="CW54" s="2"/>
      <c r="CX54" s="2"/>
      <c r="CY54" s="2"/>
      <c r="CZ54" s="2"/>
      <c r="DA54" s="1"/>
      <c r="DB54" s="1"/>
      <c r="DC54" s="1"/>
      <c r="DD54" s="1"/>
      <c r="DE54" s="1"/>
      <c r="DF54" s="1"/>
      <c r="DG54" s="1"/>
      <c r="DH54" s="1"/>
      <c r="DI54" s="1"/>
      <c r="DJ54" s="1"/>
      <c r="DK54" s="1"/>
      <c r="DL54" s="1"/>
      <c r="DM54" s="1"/>
      <c r="DN54" s="1"/>
      <c r="DO54" s="1"/>
      <c r="DQ54" s="129" t="s">
        <v>528</v>
      </c>
      <c r="DR54" s="129"/>
      <c r="DS54" s="2"/>
      <c r="DT54" s="2"/>
      <c r="DU54" s="2"/>
      <c r="DV54" s="2"/>
      <c r="DW54" s="2"/>
      <c r="DX54" s="2"/>
      <c r="DY54" s="1"/>
      <c r="DZ54" s="1"/>
      <c r="EA54" s="1"/>
      <c r="EB54" s="1"/>
      <c r="EC54" s="1"/>
      <c r="ED54" s="1"/>
      <c r="EE54" s="1"/>
      <c r="EF54" s="1"/>
      <c r="EG54" s="1"/>
      <c r="EH54" s="1"/>
      <c r="EI54" s="1"/>
      <c r="EJ54" s="1"/>
      <c r="EK54" s="1"/>
      <c r="EL54" s="1"/>
      <c r="EM54" s="1"/>
      <c r="EO54" s="129" t="s">
        <v>528</v>
      </c>
      <c r="EP54" s="129"/>
      <c r="EQ54" s="2"/>
      <c r="ER54" s="2"/>
      <c r="ES54" s="2"/>
      <c r="ET54" s="2"/>
      <c r="EU54" s="2"/>
      <c r="EV54" s="2"/>
      <c r="EW54" s="1"/>
      <c r="EX54" s="1"/>
      <c r="EY54" s="1"/>
      <c r="EZ54" s="1"/>
      <c r="FA54" s="1"/>
      <c r="FB54" s="1"/>
      <c r="FC54" s="1"/>
      <c r="FD54" s="1"/>
      <c r="FE54" s="1"/>
      <c r="FF54" s="1"/>
      <c r="FG54" s="1"/>
      <c r="FH54" s="1"/>
      <c r="FI54" s="1"/>
      <c r="FJ54" s="1"/>
      <c r="FK54" s="1"/>
    </row>
    <row r="55" spans="1:167" ht="14.5">
      <c r="A55" s="128"/>
      <c r="B55" s="128"/>
      <c r="C55" s="2"/>
      <c r="D55" s="2"/>
      <c r="E55" s="2"/>
      <c r="F55" s="2"/>
      <c r="G55" s="2"/>
      <c r="H55" s="2"/>
      <c r="I55" s="2"/>
      <c r="J55" s="2"/>
      <c r="K55" s="2"/>
      <c r="L55" s="2"/>
      <c r="M55" s="2"/>
      <c r="N55" s="2"/>
      <c r="O55" s="1"/>
      <c r="P55" s="1"/>
      <c r="Q55" s="1"/>
      <c r="R55" s="1"/>
      <c r="S55" s="1"/>
      <c r="T55" s="1"/>
      <c r="U55" s="1"/>
      <c r="V55" s="1"/>
      <c r="W55" s="1"/>
      <c r="Y55" s="128"/>
      <c r="Z55" s="128"/>
      <c r="AA55" s="2"/>
      <c r="AB55" s="2"/>
      <c r="AC55" s="2"/>
      <c r="AD55" s="2"/>
      <c r="AE55" s="2"/>
      <c r="AF55" s="2"/>
      <c r="AG55" s="2"/>
      <c r="AH55" s="2"/>
      <c r="AI55" s="2"/>
      <c r="AJ55" s="2"/>
      <c r="AK55" s="2"/>
      <c r="AL55" s="2"/>
      <c r="AM55" s="1"/>
      <c r="AN55" s="1"/>
      <c r="AO55" s="1"/>
      <c r="AP55" s="1"/>
      <c r="AQ55" s="1"/>
      <c r="AR55" s="1"/>
      <c r="AS55" s="1"/>
      <c r="AT55" s="1"/>
      <c r="AU55" s="1"/>
      <c r="AW55" s="128"/>
      <c r="AX55" s="128"/>
      <c r="AY55" s="2"/>
      <c r="AZ55" s="2"/>
      <c r="BA55" s="2"/>
      <c r="BB55" s="2"/>
      <c r="BC55" s="2"/>
      <c r="BD55" s="2"/>
      <c r="BE55" s="2"/>
      <c r="BF55" s="2"/>
      <c r="BG55" s="2"/>
      <c r="BH55" s="2"/>
      <c r="BI55" s="2"/>
      <c r="BJ55" s="2"/>
      <c r="BK55" s="1"/>
      <c r="BL55" s="1"/>
      <c r="BM55" s="1"/>
      <c r="BN55" s="1"/>
      <c r="BO55" s="1"/>
      <c r="BP55" s="1"/>
      <c r="BQ55" s="1"/>
      <c r="BR55" s="1"/>
      <c r="BS55" s="1"/>
      <c r="BU55" s="128"/>
      <c r="BV55" s="128"/>
      <c r="BW55" s="2"/>
      <c r="BX55" s="2"/>
      <c r="BY55" s="2"/>
      <c r="BZ55" s="2"/>
      <c r="CA55" s="2"/>
      <c r="CB55" s="2"/>
      <c r="CC55" s="2"/>
      <c r="CD55" s="2"/>
      <c r="CE55" s="2"/>
      <c r="CF55" s="2"/>
      <c r="CG55" s="2"/>
      <c r="CH55" s="2"/>
      <c r="CI55" s="1"/>
      <c r="CJ55" s="1"/>
      <c r="CK55" s="1"/>
      <c r="CL55" s="1"/>
      <c r="CM55" s="1"/>
      <c r="CN55" s="1"/>
      <c r="CO55" s="1"/>
      <c r="CP55" s="1"/>
      <c r="CQ55" s="1"/>
      <c r="CS55" s="128"/>
      <c r="CT55" s="128"/>
      <c r="CU55" s="2"/>
      <c r="CV55" s="2"/>
      <c r="CW55" s="2"/>
      <c r="CX55" s="2"/>
      <c r="CY55" s="2"/>
      <c r="CZ55" s="2"/>
      <c r="DA55" s="2"/>
      <c r="DB55" s="2"/>
      <c r="DC55" s="2"/>
      <c r="DD55" s="2"/>
      <c r="DE55" s="2"/>
      <c r="DF55" s="2"/>
      <c r="DG55" s="1"/>
      <c r="DH55" s="1"/>
      <c r="DI55" s="1"/>
      <c r="DJ55" s="1"/>
      <c r="DK55" s="1"/>
      <c r="DL55" s="1"/>
      <c r="DM55" s="1"/>
      <c r="DN55" s="1"/>
      <c r="DO55" s="1"/>
      <c r="DQ55" s="128"/>
      <c r="DR55" s="128"/>
      <c r="DS55" s="2"/>
      <c r="DT55" s="2"/>
      <c r="DU55" s="2"/>
      <c r="DV55" s="2"/>
      <c r="DW55" s="2"/>
      <c r="DX55" s="2"/>
      <c r="DY55" s="2"/>
      <c r="DZ55" s="2"/>
      <c r="EA55" s="2"/>
      <c r="EB55" s="2"/>
      <c r="EC55" s="2"/>
      <c r="ED55" s="2"/>
      <c r="EE55" s="1"/>
      <c r="EF55" s="1"/>
      <c r="EG55" s="1"/>
      <c r="EH55" s="1"/>
      <c r="EI55" s="1"/>
      <c r="EJ55" s="1"/>
      <c r="EK55" s="1"/>
      <c r="EL55" s="1"/>
      <c r="EM55" s="1"/>
      <c r="EO55" s="128"/>
      <c r="EP55" s="128"/>
      <c r="EQ55" s="2"/>
      <c r="ER55" s="2"/>
      <c r="ES55" s="2"/>
      <c r="ET55" s="2"/>
      <c r="EU55" s="2"/>
      <c r="EV55" s="2"/>
      <c r="EW55" s="2"/>
      <c r="EX55" s="2"/>
      <c r="EY55" s="2"/>
      <c r="EZ55" s="2"/>
      <c r="FA55" s="2"/>
      <c r="FB55" s="2"/>
      <c r="FC55" s="1"/>
      <c r="FD55" s="1"/>
      <c r="FE55" s="1"/>
      <c r="FF55" s="1"/>
      <c r="FG55" s="1"/>
      <c r="FH55" s="1"/>
      <c r="FI55" s="1"/>
      <c r="FJ55" s="1"/>
      <c r="FK55" s="1"/>
    </row>
    <row r="56" spans="1:167" ht="14.5">
      <c r="A56" s="128"/>
      <c r="B56" s="128"/>
      <c r="C56" s="2"/>
      <c r="D56" s="2"/>
      <c r="E56" s="2"/>
      <c r="F56" s="2"/>
      <c r="G56" s="2"/>
      <c r="H56" s="2"/>
      <c r="I56" s="2"/>
      <c r="J56" s="2"/>
      <c r="K56" s="2"/>
      <c r="L56" s="2"/>
      <c r="M56" s="2"/>
      <c r="N56" s="2"/>
      <c r="O56" s="1"/>
      <c r="P56" s="1"/>
      <c r="Q56" s="1"/>
      <c r="R56" s="1"/>
      <c r="S56" s="1"/>
      <c r="T56" s="1"/>
      <c r="U56" s="1"/>
      <c r="V56" s="1"/>
      <c r="W56" s="1"/>
      <c r="Y56" s="128"/>
      <c r="Z56" s="128"/>
      <c r="AA56" s="2"/>
      <c r="AB56" s="2"/>
      <c r="AC56" s="2"/>
      <c r="AD56" s="2"/>
      <c r="AE56" s="2"/>
      <c r="AF56" s="2"/>
      <c r="AG56" s="2"/>
      <c r="AH56" s="2"/>
      <c r="AI56" s="2"/>
      <c r="AJ56" s="2"/>
      <c r="AK56" s="2"/>
      <c r="AL56" s="2"/>
      <c r="AM56" s="1"/>
      <c r="AN56" s="1"/>
      <c r="AO56" s="1"/>
      <c r="AP56" s="1"/>
      <c r="AQ56" s="1"/>
      <c r="AR56" s="1"/>
      <c r="AS56" s="1"/>
      <c r="AT56" s="1"/>
      <c r="AU56" s="1"/>
      <c r="AW56" s="128"/>
      <c r="AX56" s="128"/>
      <c r="AY56" s="2"/>
      <c r="AZ56" s="2"/>
      <c r="BA56" s="2"/>
      <c r="BB56" s="2"/>
      <c r="BC56" s="2"/>
      <c r="BD56" s="2"/>
      <c r="BE56" s="2"/>
      <c r="BF56" s="2"/>
      <c r="BG56" s="2"/>
      <c r="BH56" s="2"/>
      <c r="BI56" s="2"/>
      <c r="BJ56" s="2"/>
      <c r="BK56" s="1"/>
      <c r="BL56" s="1"/>
      <c r="BM56" s="1"/>
      <c r="BN56" s="1"/>
      <c r="BO56" s="1"/>
      <c r="BP56" s="1"/>
      <c r="BQ56" s="1"/>
      <c r="BR56" s="1"/>
      <c r="BS56" s="1"/>
      <c r="BU56" s="128"/>
      <c r="BV56" s="128"/>
      <c r="BW56" s="2"/>
      <c r="BX56" s="2"/>
      <c r="BY56" s="2"/>
      <c r="BZ56" s="2"/>
      <c r="CA56" s="2"/>
      <c r="CB56" s="2"/>
      <c r="CC56" s="2"/>
      <c r="CD56" s="2"/>
      <c r="CE56" s="2"/>
      <c r="CF56" s="2"/>
      <c r="CG56" s="2"/>
      <c r="CH56" s="2"/>
      <c r="CI56" s="1"/>
      <c r="CJ56" s="1"/>
      <c r="CK56" s="1"/>
      <c r="CL56" s="1"/>
      <c r="CM56" s="1"/>
      <c r="CN56" s="1"/>
      <c r="CO56" s="1"/>
      <c r="CP56" s="1"/>
      <c r="CQ56" s="1"/>
      <c r="CS56" s="128"/>
      <c r="CT56" s="128"/>
      <c r="CU56" s="2"/>
      <c r="CV56" s="2"/>
      <c r="CW56" s="2"/>
      <c r="CX56" s="2"/>
      <c r="CY56" s="2"/>
      <c r="CZ56" s="2"/>
      <c r="DA56" s="2"/>
      <c r="DB56" s="2"/>
      <c r="DC56" s="2"/>
      <c r="DD56" s="2"/>
      <c r="DE56" s="2"/>
      <c r="DF56" s="2"/>
      <c r="DG56" s="1"/>
      <c r="DH56" s="1"/>
      <c r="DI56" s="1"/>
      <c r="DJ56" s="1"/>
      <c r="DK56" s="1"/>
      <c r="DL56" s="1"/>
      <c r="DM56" s="1"/>
      <c r="DN56" s="1"/>
      <c r="DO56" s="1"/>
      <c r="DQ56" s="128"/>
      <c r="DR56" s="128"/>
      <c r="DS56" s="2"/>
      <c r="DT56" s="2"/>
      <c r="DU56" s="2"/>
      <c r="DV56" s="2"/>
      <c r="DW56" s="2"/>
      <c r="DX56" s="2"/>
      <c r="DY56" s="2"/>
      <c r="DZ56" s="2"/>
      <c r="EA56" s="2"/>
      <c r="EB56" s="2"/>
      <c r="EC56" s="2"/>
      <c r="ED56" s="2"/>
      <c r="EE56" s="1"/>
      <c r="EF56" s="1"/>
      <c r="EG56" s="1"/>
      <c r="EH56" s="1"/>
      <c r="EI56" s="1"/>
      <c r="EJ56" s="1"/>
      <c r="EK56" s="1"/>
      <c r="EL56" s="1"/>
      <c r="EM56" s="1"/>
      <c r="EO56" s="128"/>
      <c r="EP56" s="128"/>
      <c r="EQ56" s="2"/>
      <c r="ER56" s="2"/>
      <c r="ES56" s="2"/>
      <c r="ET56" s="2"/>
      <c r="EU56" s="2"/>
      <c r="EV56" s="2"/>
      <c r="EW56" s="2"/>
      <c r="EX56" s="2"/>
      <c r="EY56" s="2"/>
      <c r="EZ56" s="2"/>
      <c r="FA56" s="2"/>
      <c r="FB56" s="2"/>
      <c r="FC56" s="1"/>
      <c r="FD56" s="1"/>
      <c r="FE56" s="1"/>
      <c r="FF56" s="1"/>
      <c r="FG56" s="1"/>
      <c r="FH56" s="1"/>
      <c r="FI56" s="1"/>
      <c r="FJ56" s="1"/>
      <c r="FK56" s="1"/>
    </row>
    <row r="57" spans="1:167" ht="14.5">
      <c r="A57" s="128"/>
      <c r="B57" s="128"/>
      <c r="C57" s="2"/>
      <c r="D57" s="2"/>
      <c r="E57" s="2"/>
      <c r="F57" s="2"/>
      <c r="G57" s="2"/>
      <c r="H57" s="2"/>
      <c r="I57" s="2"/>
      <c r="J57" s="2"/>
      <c r="K57" s="2"/>
      <c r="L57" s="2"/>
      <c r="M57" s="2"/>
      <c r="N57" s="2"/>
      <c r="O57" s="1"/>
      <c r="P57" s="1"/>
      <c r="Q57" s="1"/>
      <c r="R57" s="1"/>
      <c r="S57" s="1"/>
      <c r="T57" s="1"/>
      <c r="U57" s="1"/>
      <c r="V57" s="1"/>
      <c r="W57" s="1"/>
      <c r="Y57" s="128"/>
      <c r="Z57" s="128"/>
      <c r="AA57" s="2"/>
      <c r="AB57" s="2"/>
      <c r="AC57" s="2"/>
      <c r="AD57" s="2"/>
      <c r="AE57" s="2"/>
      <c r="AF57" s="2"/>
      <c r="AG57" s="2"/>
      <c r="AH57" s="2"/>
      <c r="AI57" s="2"/>
      <c r="AJ57" s="2"/>
      <c r="AK57" s="2"/>
      <c r="AL57" s="2"/>
      <c r="AM57" s="1"/>
      <c r="AN57" s="1"/>
      <c r="AO57" s="1"/>
      <c r="AP57" s="1"/>
      <c r="AQ57" s="1"/>
      <c r="AR57" s="1"/>
      <c r="AS57" s="1"/>
      <c r="AT57" s="1"/>
      <c r="AU57" s="1"/>
      <c r="AW57" s="128"/>
      <c r="AX57" s="128"/>
      <c r="AY57" s="2"/>
      <c r="AZ57" s="2"/>
      <c r="BA57" s="2"/>
      <c r="BB57" s="2"/>
      <c r="BC57" s="2"/>
      <c r="BD57" s="2"/>
      <c r="BE57" s="2"/>
      <c r="BF57" s="2"/>
      <c r="BG57" s="2"/>
      <c r="BH57" s="2"/>
      <c r="BI57" s="2"/>
      <c r="BJ57" s="2"/>
      <c r="BK57" s="1"/>
      <c r="BL57" s="1"/>
      <c r="BM57" s="1"/>
      <c r="BN57" s="1"/>
      <c r="BO57" s="1"/>
      <c r="BP57" s="1"/>
      <c r="BQ57" s="1"/>
      <c r="BR57" s="1"/>
      <c r="BS57" s="1"/>
      <c r="BU57" s="128"/>
      <c r="BV57" s="128"/>
      <c r="BW57" s="2"/>
      <c r="BX57" s="2"/>
      <c r="BY57" s="2"/>
      <c r="BZ57" s="2"/>
      <c r="CA57" s="2"/>
      <c r="CB57" s="2"/>
      <c r="CC57" s="2"/>
      <c r="CD57" s="2"/>
      <c r="CE57" s="2"/>
      <c r="CF57" s="2"/>
      <c r="CG57" s="2"/>
      <c r="CH57" s="2"/>
      <c r="CI57" s="1"/>
      <c r="CJ57" s="1"/>
      <c r="CK57" s="1"/>
      <c r="CL57" s="1"/>
      <c r="CM57" s="1"/>
      <c r="CN57" s="1"/>
      <c r="CO57" s="1"/>
      <c r="CP57" s="1"/>
      <c r="CQ57" s="1"/>
      <c r="CS57" s="128"/>
      <c r="CT57" s="128"/>
      <c r="CU57" s="2"/>
      <c r="CV57" s="2"/>
      <c r="CW57" s="2"/>
      <c r="CX57" s="2"/>
      <c r="CY57" s="2"/>
      <c r="CZ57" s="2"/>
      <c r="DA57" s="2"/>
      <c r="DB57" s="2"/>
      <c r="DC57" s="2"/>
      <c r="DD57" s="2"/>
      <c r="DE57" s="2"/>
      <c r="DF57" s="2"/>
      <c r="DG57" s="1"/>
      <c r="DH57" s="1"/>
      <c r="DI57" s="1"/>
      <c r="DJ57" s="1"/>
      <c r="DK57" s="1"/>
      <c r="DL57" s="1"/>
      <c r="DM57" s="1"/>
      <c r="DN57" s="1"/>
      <c r="DO57" s="1"/>
      <c r="DQ57" s="128"/>
      <c r="DR57" s="128"/>
      <c r="DS57" s="2"/>
      <c r="DT57" s="2"/>
      <c r="DU57" s="2"/>
      <c r="DV57" s="2"/>
      <c r="DW57" s="2"/>
      <c r="DX57" s="2"/>
      <c r="DY57" s="2"/>
      <c r="DZ57" s="2"/>
      <c r="EA57" s="2"/>
      <c r="EB57" s="2"/>
      <c r="EC57" s="2"/>
      <c r="ED57" s="2"/>
      <c r="EE57" s="1"/>
      <c r="EF57" s="1"/>
      <c r="EG57" s="1"/>
      <c r="EH57" s="1"/>
      <c r="EI57" s="1"/>
      <c r="EJ57" s="1"/>
      <c r="EK57" s="1"/>
      <c r="EL57" s="1"/>
      <c r="EM57" s="1"/>
      <c r="EO57" s="128"/>
      <c r="EP57" s="128"/>
      <c r="EQ57" s="2"/>
      <c r="ER57" s="2"/>
      <c r="ES57" s="2"/>
      <c r="ET57" s="2"/>
      <c r="EU57" s="2"/>
      <c r="EV57" s="2"/>
      <c r="EW57" s="2"/>
      <c r="EX57" s="2"/>
      <c r="EY57" s="2"/>
      <c r="EZ57" s="2"/>
      <c r="FA57" s="2"/>
      <c r="FB57" s="2"/>
      <c r="FC57" s="1"/>
      <c r="FD57" s="1"/>
      <c r="FE57" s="1"/>
      <c r="FF57" s="1"/>
      <c r="FG57" s="1"/>
      <c r="FH57" s="1"/>
      <c r="FI57" s="1"/>
      <c r="FJ57" s="1"/>
      <c r="FK57" s="1"/>
    </row>
    <row r="58" spans="1:167" ht="14.5">
      <c r="A58" s="128"/>
      <c r="B58" s="128"/>
      <c r="C58" s="2"/>
      <c r="D58" s="2"/>
      <c r="E58" s="2"/>
      <c r="F58" s="2"/>
      <c r="G58" s="2"/>
      <c r="H58" s="2"/>
      <c r="I58" s="2"/>
      <c r="J58" s="2"/>
      <c r="K58" s="2"/>
      <c r="L58" s="2"/>
      <c r="M58" s="2"/>
      <c r="N58" s="2"/>
      <c r="O58" s="1"/>
      <c r="P58" s="1"/>
      <c r="Q58" s="1"/>
      <c r="R58" s="1"/>
      <c r="S58" s="1"/>
      <c r="T58" s="1"/>
      <c r="U58" s="1"/>
      <c r="V58" s="1"/>
      <c r="W58" s="1"/>
      <c r="Y58" s="128"/>
      <c r="Z58" s="128"/>
      <c r="AA58" s="2"/>
      <c r="AB58" s="2"/>
      <c r="AC58" s="2"/>
      <c r="AD58" s="2"/>
      <c r="AE58" s="2"/>
      <c r="AF58" s="2"/>
      <c r="AG58" s="2"/>
      <c r="AH58" s="2"/>
      <c r="AI58" s="2"/>
      <c r="AJ58" s="2"/>
      <c r="AK58" s="2"/>
      <c r="AL58" s="2"/>
      <c r="AM58" s="1"/>
      <c r="AN58" s="1"/>
      <c r="AO58" s="1"/>
      <c r="AP58" s="1"/>
      <c r="AQ58" s="1"/>
      <c r="AR58" s="1"/>
      <c r="AS58" s="1"/>
      <c r="AT58" s="1"/>
      <c r="AU58" s="1"/>
      <c r="AW58" s="128"/>
      <c r="AX58" s="128"/>
      <c r="AY58" s="2"/>
      <c r="AZ58" s="2"/>
      <c r="BA58" s="2"/>
      <c r="BB58" s="2"/>
      <c r="BC58" s="2"/>
      <c r="BD58" s="2"/>
      <c r="BE58" s="2"/>
      <c r="BF58" s="2"/>
      <c r="BG58" s="2"/>
      <c r="BH58" s="2"/>
      <c r="BI58" s="2"/>
      <c r="BJ58" s="2"/>
      <c r="BK58" s="1"/>
      <c r="BL58" s="1"/>
      <c r="BM58" s="1"/>
      <c r="BN58" s="1"/>
      <c r="BO58" s="1"/>
      <c r="BP58" s="1"/>
      <c r="BQ58" s="1"/>
      <c r="BR58" s="1"/>
      <c r="BS58" s="1"/>
      <c r="BU58" s="128"/>
      <c r="BV58" s="128"/>
      <c r="BW58" s="2"/>
      <c r="BX58" s="2"/>
      <c r="BY58" s="2"/>
      <c r="BZ58" s="2"/>
      <c r="CA58" s="2"/>
      <c r="CB58" s="2"/>
      <c r="CC58" s="2"/>
      <c r="CD58" s="2"/>
      <c r="CE58" s="2"/>
      <c r="CF58" s="2"/>
      <c r="CG58" s="2"/>
      <c r="CH58" s="2"/>
      <c r="CI58" s="1"/>
      <c r="CJ58" s="1"/>
      <c r="CK58" s="1"/>
      <c r="CL58" s="1"/>
      <c r="CM58" s="1"/>
      <c r="CN58" s="1"/>
      <c r="CO58" s="1"/>
      <c r="CP58" s="1"/>
      <c r="CQ58" s="1"/>
      <c r="CS58" s="128"/>
      <c r="CT58" s="128"/>
      <c r="CU58" s="2"/>
      <c r="CV58" s="2"/>
      <c r="CW58" s="2"/>
      <c r="CX58" s="2"/>
      <c r="CY58" s="2"/>
      <c r="CZ58" s="2"/>
      <c r="DA58" s="2"/>
      <c r="DB58" s="2"/>
      <c r="DC58" s="2"/>
      <c r="DD58" s="2"/>
      <c r="DE58" s="2"/>
      <c r="DF58" s="2"/>
      <c r="DG58" s="1"/>
      <c r="DH58" s="1"/>
      <c r="DI58" s="1"/>
      <c r="DJ58" s="1"/>
      <c r="DK58" s="1"/>
      <c r="DL58" s="1"/>
      <c r="DM58" s="1"/>
      <c r="DN58" s="1"/>
      <c r="DO58" s="1"/>
      <c r="DQ58" s="128"/>
      <c r="DR58" s="128"/>
      <c r="DS58" s="2"/>
      <c r="DT58" s="2"/>
      <c r="DU58" s="2"/>
      <c r="DV58" s="2"/>
      <c r="DW58" s="2"/>
      <c r="DX58" s="2"/>
      <c r="DY58" s="2"/>
      <c r="DZ58" s="2"/>
      <c r="EA58" s="2"/>
      <c r="EB58" s="2"/>
      <c r="EC58" s="2"/>
      <c r="ED58" s="2"/>
      <c r="EE58" s="1"/>
      <c r="EF58" s="1"/>
      <c r="EG58" s="1"/>
      <c r="EH58" s="1"/>
      <c r="EI58" s="1"/>
      <c r="EJ58" s="1"/>
      <c r="EK58" s="1"/>
      <c r="EL58" s="1"/>
      <c r="EM58" s="1"/>
      <c r="EO58" s="128"/>
      <c r="EP58" s="128"/>
      <c r="EQ58" s="2"/>
      <c r="ER58" s="2"/>
      <c r="ES58" s="2"/>
      <c r="ET58" s="2"/>
      <c r="EU58" s="2"/>
      <c r="EV58" s="2"/>
      <c r="EW58" s="2"/>
      <c r="EX58" s="2"/>
      <c r="EY58" s="2"/>
      <c r="EZ58" s="2"/>
      <c r="FA58" s="2"/>
      <c r="FB58" s="2"/>
      <c r="FC58" s="1"/>
      <c r="FD58" s="1"/>
      <c r="FE58" s="1"/>
      <c r="FF58" s="1"/>
      <c r="FG58" s="1"/>
      <c r="FH58" s="1"/>
      <c r="FI58" s="1"/>
      <c r="FJ58" s="1"/>
      <c r="FK58" s="1"/>
    </row>
    <row r="59" spans="1:167" ht="14.5">
      <c r="A59" s="128"/>
      <c r="B59" s="128"/>
      <c r="C59" s="2"/>
      <c r="D59" s="2"/>
      <c r="E59" s="2"/>
      <c r="F59" s="2"/>
      <c r="G59" s="2"/>
      <c r="H59" s="2"/>
      <c r="I59" s="2"/>
      <c r="J59" s="2"/>
      <c r="K59" s="2"/>
      <c r="L59" s="2"/>
      <c r="M59" s="2"/>
      <c r="N59" s="2"/>
      <c r="O59" s="1"/>
      <c r="P59" s="1"/>
      <c r="Q59" s="1"/>
      <c r="R59" s="1"/>
      <c r="S59" s="1"/>
      <c r="T59" s="1"/>
      <c r="U59" s="1"/>
      <c r="V59" s="1"/>
      <c r="W59" s="1"/>
      <c r="Y59" s="128"/>
      <c r="Z59" s="128"/>
      <c r="AA59" s="2"/>
      <c r="AB59" s="2"/>
      <c r="AC59" s="2"/>
      <c r="AD59" s="2"/>
      <c r="AE59" s="2"/>
      <c r="AF59" s="2"/>
      <c r="AG59" s="2"/>
      <c r="AH59" s="2"/>
      <c r="AI59" s="2"/>
      <c r="AJ59" s="2"/>
      <c r="AK59" s="2"/>
      <c r="AL59" s="2"/>
      <c r="AM59" s="1"/>
      <c r="AN59" s="1"/>
      <c r="AO59" s="1"/>
      <c r="AP59" s="1"/>
      <c r="AQ59" s="1"/>
      <c r="AR59" s="1"/>
      <c r="AS59" s="1"/>
      <c r="AT59" s="1"/>
      <c r="AU59" s="1"/>
      <c r="AW59" s="128"/>
      <c r="AX59" s="128"/>
      <c r="AY59" s="2"/>
      <c r="AZ59" s="2"/>
      <c r="BA59" s="2"/>
      <c r="BB59" s="2"/>
      <c r="BC59" s="2"/>
      <c r="BD59" s="2"/>
      <c r="BE59" s="2"/>
      <c r="BF59" s="2"/>
      <c r="BG59" s="2"/>
      <c r="BH59" s="2"/>
      <c r="BI59" s="2"/>
      <c r="BJ59" s="2"/>
      <c r="BK59" s="1"/>
      <c r="BL59" s="1"/>
      <c r="BM59" s="1"/>
      <c r="BN59" s="1"/>
      <c r="BO59" s="1"/>
      <c r="BP59" s="1"/>
      <c r="BQ59" s="1"/>
      <c r="BR59" s="1"/>
      <c r="BS59" s="1"/>
      <c r="BU59" s="128"/>
      <c r="BV59" s="128"/>
      <c r="BW59" s="2"/>
      <c r="BX59" s="2"/>
      <c r="BY59" s="2"/>
      <c r="BZ59" s="2"/>
      <c r="CA59" s="2"/>
      <c r="CB59" s="2"/>
      <c r="CC59" s="2"/>
      <c r="CD59" s="2"/>
      <c r="CE59" s="2"/>
      <c r="CF59" s="2"/>
      <c r="CG59" s="2"/>
      <c r="CH59" s="2"/>
      <c r="CI59" s="1"/>
      <c r="CJ59" s="1"/>
      <c r="CK59" s="1"/>
      <c r="CL59" s="1"/>
      <c r="CM59" s="1"/>
      <c r="CN59" s="1"/>
      <c r="CO59" s="1"/>
      <c r="CP59" s="1"/>
      <c r="CQ59" s="1"/>
      <c r="CS59" s="128"/>
      <c r="CT59" s="128"/>
      <c r="CU59" s="2"/>
      <c r="CV59" s="2"/>
      <c r="CW59" s="2"/>
      <c r="CX59" s="2"/>
      <c r="CY59" s="2"/>
      <c r="CZ59" s="2"/>
      <c r="DA59" s="2"/>
      <c r="DB59" s="2"/>
      <c r="DC59" s="2"/>
      <c r="DD59" s="2"/>
      <c r="DE59" s="2"/>
      <c r="DF59" s="2"/>
      <c r="DG59" s="1"/>
      <c r="DH59" s="1"/>
      <c r="DI59" s="1"/>
      <c r="DJ59" s="1"/>
      <c r="DK59" s="1"/>
      <c r="DL59" s="1"/>
      <c r="DM59" s="1"/>
      <c r="DN59" s="1"/>
      <c r="DO59" s="1"/>
      <c r="DQ59" s="128"/>
      <c r="DR59" s="128"/>
      <c r="DS59" s="2"/>
      <c r="DT59" s="2"/>
      <c r="DU59" s="2"/>
      <c r="DV59" s="2"/>
      <c r="DW59" s="2"/>
      <c r="DX59" s="2"/>
      <c r="DY59" s="2"/>
      <c r="DZ59" s="2"/>
      <c r="EA59" s="2"/>
      <c r="EB59" s="2"/>
      <c r="EC59" s="2"/>
      <c r="ED59" s="2"/>
      <c r="EE59" s="1"/>
      <c r="EF59" s="1"/>
      <c r="EG59" s="1"/>
      <c r="EH59" s="1"/>
      <c r="EI59" s="1"/>
      <c r="EJ59" s="1"/>
      <c r="EK59" s="1"/>
      <c r="EL59" s="1"/>
      <c r="EM59" s="1"/>
      <c r="EO59" s="128"/>
      <c r="EP59" s="128"/>
      <c r="EQ59" s="2"/>
      <c r="ER59" s="2"/>
      <c r="ES59" s="2"/>
      <c r="ET59" s="2"/>
      <c r="EU59" s="2"/>
      <c r="EV59" s="2"/>
      <c r="EW59" s="2"/>
      <c r="EX59" s="2"/>
      <c r="EY59" s="2"/>
      <c r="EZ59" s="2"/>
      <c r="FA59" s="2"/>
      <c r="FB59" s="2"/>
      <c r="FC59" s="1"/>
      <c r="FD59" s="1"/>
      <c r="FE59" s="1"/>
      <c r="FF59" s="1"/>
      <c r="FG59" s="1"/>
      <c r="FH59" s="1"/>
      <c r="FI59" s="1"/>
      <c r="FJ59" s="1"/>
      <c r="FK59" s="1"/>
    </row>
    <row r="60" spans="1:167" ht="14.5">
      <c r="A60" s="128"/>
      <c r="B60" s="128"/>
      <c r="C60" s="2"/>
      <c r="D60" s="2"/>
      <c r="E60" s="2"/>
      <c r="F60" s="2"/>
      <c r="G60" s="2"/>
      <c r="H60" s="2"/>
      <c r="I60" s="2"/>
      <c r="J60" s="2"/>
      <c r="K60" s="2"/>
      <c r="L60" s="2"/>
      <c r="M60" s="2"/>
      <c r="N60" s="2"/>
      <c r="O60" s="1"/>
      <c r="P60" s="1"/>
      <c r="Q60" s="1"/>
      <c r="R60" s="1"/>
      <c r="S60" s="1"/>
      <c r="T60" s="1"/>
      <c r="U60" s="1"/>
      <c r="V60" s="1"/>
      <c r="W60" s="1"/>
      <c r="Y60" s="128"/>
      <c r="Z60" s="128"/>
      <c r="AA60" s="2"/>
      <c r="AB60" s="2"/>
      <c r="AC60" s="2"/>
      <c r="AD60" s="2"/>
      <c r="AE60" s="2"/>
      <c r="AF60" s="2"/>
      <c r="AG60" s="2"/>
      <c r="AH60" s="2"/>
      <c r="AI60" s="2"/>
      <c r="AJ60" s="2"/>
      <c r="AK60" s="2"/>
      <c r="AL60" s="2"/>
      <c r="AM60" s="1"/>
      <c r="AN60" s="1"/>
      <c r="AO60" s="1"/>
      <c r="AP60" s="1"/>
      <c r="AQ60" s="1"/>
      <c r="AR60" s="1"/>
      <c r="AS60" s="1"/>
      <c r="AT60" s="1"/>
      <c r="AU60" s="1"/>
      <c r="AW60" s="128"/>
      <c r="AX60" s="128"/>
      <c r="AY60" s="2"/>
      <c r="AZ60" s="2"/>
      <c r="BA60" s="2"/>
      <c r="BB60" s="2"/>
      <c r="BC60" s="2"/>
      <c r="BD60" s="2"/>
      <c r="BE60" s="2"/>
      <c r="BF60" s="2"/>
      <c r="BG60" s="2"/>
      <c r="BH60" s="2"/>
      <c r="BI60" s="2"/>
      <c r="BJ60" s="2"/>
      <c r="BK60" s="1"/>
      <c r="BL60" s="1"/>
      <c r="BM60" s="1"/>
      <c r="BN60" s="1"/>
      <c r="BO60" s="1"/>
      <c r="BP60" s="1"/>
      <c r="BQ60" s="1"/>
      <c r="BR60" s="1"/>
      <c r="BS60" s="1"/>
      <c r="BU60" s="128"/>
      <c r="BV60" s="128"/>
      <c r="BW60" s="2"/>
      <c r="BX60" s="2"/>
      <c r="BY60" s="2"/>
      <c r="BZ60" s="2"/>
      <c r="CA60" s="2"/>
      <c r="CB60" s="2"/>
      <c r="CC60" s="2"/>
      <c r="CD60" s="2"/>
      <c r="CE60" s="2"/>
      <c r="CF60" s="2"/>
      <c r="CG60" s="2"/>
      <c r="CH60" s="2"/>
      <c r="CI60" s="1"/>
      <c r="CJ60" s="1"/>
      <c r="CK60" s="1"/>
      <c r="CL60" s="1"/>
      <c r="CM60" s="1"/>
      <c r="CN60" s="1"/>
      <c r="CO60" s="1"/>
      <c r="CP60" s="1"/>
      <c r="CQ60" s="1"/>
      <c r="CS60" s="128"/>
      <c r="CT60" s="128"/>
      <c r="CU60" s="2"/>
      <c r="CV60" s="2"/>
      <c r="CW60" s="2"/>
      <c r="CX60" s="2"/>
      <c r="CY60" s="2"/>
      <c r="CZ60" s="2"/>
      <c r="DA60" s="2"/>
      <c r="DB60" s="2"/>
      <c r="DC60" s="2"/>
      <c r="DD60" s="2"/>
      <c r="DE60" s="2"/>
      <c r="DF60" s="2"/>
      <c r="DG60" s="1"/>
      <c r="DH60" s="1"/>
      <c r="DI60" s="1"/>
      <c r="DJ60" s="1"/>
      <c r="DK60" s="1"/>
      <c r="DL60" s="1"/>
      <c r="DM60" s="1"/>
      <c r="DN60" s="1"/>
      <c r="DO60" s="1"/>
      <c r="DQ60" s="128"/>
      <c r="DR60" s="128"/>
      <c r="DS60" s="2"/>
      <c r="DT60" s="2"/>
      <c r="DU60" s="2"/>
      <c r="DV60" s="2"/>
      <c r="DW60" s="2"/>
      <c r="DX60" s="2"/>
      <c r="DY60" s="2"/>
      <c r="DZ60" s="2"/>
      <c r="EA60" s="2"/>
      <c r="EB60" s="2"/>
      <c r="EC60" s="2"/>
      <c r="ED60" s="2"/>
      <c r="EE60" s="1"/>
      <c r="EF60" s="1"/>
      <c r="EG60" s="1"/>
      <c r="EH60" s="1"/>
      <c r="EI60" s="1"/>
      <c r="EJ60" s="1"/>
      <c r="EK60" s="1"/>
      <c r="EL60" s="1"/>
      <c r="EM60" s="1"/>
      <c r="EO60" s="128"/>
      <c r="EP60" s="128"/>
      <c r="EQ60" s="2"/>
      <c r="ER60" s="2"/>
      <c r="ES60" s="2"/>
      <c r="ET60" s="2"/>
      <c r="EU60" s="2"/>
      <c r="EV60" s="2"/>
      <c r="EW60" s="2"/>
      <c r="EX60" s="2"/>
      <c r="EY60" s="2"/>
      <c r="EZ60" s="2"/>
      <c r="FA60" s="2"/>
      <c r="FB60" s="2"/>
      <c r="FC60" s="1"/>
      <c r="FD60" s="1"/>
      <c r="FE60" s="1"/>
      <c r="FF60" s="1"/>
      <c r="FG60" s="1"/>
      <c r="FH60" s="1"/>
      <c r="FI60" s="1"/>
      <c r="FJ60" s="1"/>
      <c r="FK60" s="1"/>
    </row>
    <row r="61" spans="1:167" ht="14.5">
      <c r="A61" s="128"/>
      <c r="B61" s="128"/>
      <c r="C61" s="2"/>
      <c r="D61" s="2"/>
      <c r="E61" s="2"/>
      <c r="F61" s="2"/>
      <c r="G61" s="2"/>
      <c r="H61" s="2"/>
      <c r="I61" s="2"/>
      <c r="J61" s="2"/>
      <c r="K61" s="2"/>
      <c r="L61" s="2"/>
      <c r="M61" s="2"/>
      <c r="N61" s="2"/>
      <c r="O61" s="1"/>
      <c r="P61" s="1"/>
      <c r="Q61" s="1"/>
      <c r="R61" s="1"/>
      <c r="S61" s="1"/>
      <c r="T61" s="1"/>
      <c r="U61" s="1"/>
      <c r="V61" s="1"/>
      <c r="W61" s="1"/>
      <c r="Y61" s="128"/>
      <c r="Z61" s="128"/>
      <c r="AA61" s="2"/>
      <c r="AB61" s="2"/>
      <c r="AC61" s="2"/>
      <c r="AD61" s="2"/>
      <c r="AE61" s="2"/>
      <c r="AF61" s="2"/>
      <c r="AG61" s="2"/>
      <c r="AH61" s="2"/>
      <c r="AI61" s="2"/>
      <c r="AJ61" s="2"/>
      <c r="AK61" s="2"/>
      <c r="AL61" s="2"/>
      <c r="AM61" s="1"/>
      <c r="AN61" s="1"/>
      <c r="AO61" s="1"/>
      <c r="AP61" s="1"/>
      <c r="AQ61" s="1"/>
      <c r="AR61" s="1"/>
      <c r="AS61" s="1"/>
      <c r="AT61" s="1"/>
      <c r="AU61" s="1"/>
      <c r="AW61" s="128"/>
      <c r="AX61" s="128"/>
      <c r="AY61" s="2"/>
      <c r="AZ61" s="2"/>
      <c r="BA61" s="2"/>
      <c r="BB61" s="2"/>
      <c r="BC61" s="2"/>
      <c r="BD61" s="2"/>
      <c r="BE61" s="2"/>
      <c r="BF61" s="2"/>
      <c r="BG61" s="2"/>
      <c r="BH61" s="2"/>
      <c r="BI61" s="2"/>
      <c r="BJ61" s="2"/>
      <c r="BK61" s="1"/>
      <c r="BL61" s="1"/>
      <c r="BM61" s="1"/>
      <c r="BN61" s="1"/>
      <c r="BO61" s="1"/>
      <c r="BP61" s="1"/>
      <c r="BQ61" s="1"/>
      <c r="BR61" s="1"/>
      <c r="BS61" s="1"/>
      <c r="BU61" s="128"/>
      <c r="BV61" s="128"/>
      <c r="BW61" s="2"/>
      <c r="BX61" s="2"/>
      <c r="BY61" s="2"/>
      <c r="BZ61" s="2"/>
      <c r="CA61" s="2"/>
      <c r="CB61" s="2"/>
      <c r="CC61" s="2"/>
      <c r="CD61" s="2"/>
      <c r="CE61" s="2"/>
      <c r="CF61" s="2"/>
      <c r="CG61" s="2"/>
      <c r="CH61" s="2"/>
      <c r="CI61" s="1"/>
      <c r="CJ61" s="1"/>
      <c r="CK61" s="1"/>
      <c r="CL61" s="1"/>
      <c r="CM61" s="1"/>
      <c r="CN61" s="1"/>
      <c r="CO61" s="1"/>
      <c r="CP61" s="1"/>
      <c r="CQ61" s="1"/>
      <c r="CS61" s="128"/>
      <c r="CT61" s="128"/>
      <c r="CU61" s="2"/>
      <c r="CV61" s="2"/>
      <c r="CW61" s="2"/>
      <c r="CX61" s="2"/>
      <c r="CY61" s="2"/>
      <c r="CZ61" s="2"/>
      <c r="DA61" s="2"/>
      <c r="DB61" s="2"/>
      <c r="DC61" s="2"/>
      <c r="DD61" s="2"/>
      <c r="DE61" s="2"/>
      <c r="DF61" s="2"/>
      <c r="DG61" s="1"/>
      <c r="DH61" s="1"/>
      <c r="DI61" s="1"/>
      <c r="DJ61" s="1"/>
      <c r="DK61" s="1"/>
      <c r="DL61" s="1"/>
      <c r="DM61" s="1"/>
      <c r="DN61" s="1"/>
      <c r="DO61" s="1"/>
      <c r="DQ61" s="128"/>
      <c r="DR61" s="128"/>
      <c r="DS61" s="2"/>
      <c r="DT61" s="2"/>
      <c r="DU61" s="2"/>
      <c r="DV61" s="2"/>
      <c r="DW61" s="2"/>
      <c r="DX61" s="2"/>
      <c r="DY61" s="2"/>
      <c r="DZ61" s="2"/>
      <c r="EA61" s="2"/>
      <c r="EB61" s="2"/>
      <c r="EC61" s="2"/>
      <c r="ED61" s="2"/>
      <c r="EE61" s="1"/>
      <c r="EF61" s="1"/>
      <c r="EG61" s="1"/>
      <c r="EH61" s="1"/>
      <c r="EI61" s="1"/>
      <c r="EJ61" s="1"/>
      <c r="EK61" s="1"/>
      <c r="EL61" s="1"/>
      <c r="EM61" s="1"/>
      <c r="EO61" s="128"/>
      <c r="EP61" s="128"/>
      <c r="EQ61" s="2"/>
      <c r="ER61" s="2"/>
      <c r="ES61" s="2"/>
      <c r="ET61" s="2"/>
      <c r="EU61" s="2"/>
      <c r="EV61" s="2"/>
      <c r="EW61" s="2"/>
      <c r="EX61" s="2"/>
      <c r="EY61" s="2"/>
      <c r="EZ61" s="2"/>
      <c r="FA61" s="2"/>
      <c r="FB61" s="2"/>
      <c r="FC61" s="1"/>
      <c r="FD61" s="1"/>
      <c r="FE61" s="1"/>
      <c r="FF61" s="1"/>
      <c r="FG61" s="1"/>
      <c r="FH61" s="1"/>
      <c r="FI61" s="1"/>
      <c r="FJ61" s="1"/>
      <c r="FK61" s="1"/>
    </row>
    <row r="62" spans="1:167" ht="14.5">
      <c r="A62" s="128"/>
      <c r="B62" s="128"/>
      <c r="C62" s="2"/>
      <c r="D62" s="2"/>
      <c r="E62" s="2"/>
      <c r="F62" s="2"/>
      <c r="G62" s="2"/>
      <c r="H62" s="2"/>
      <c r="I62" s="2"/>
      <c r="J62" s="2"/>
      <c r="K62" s="2"/>
      <c r="L62" s="2"/>
      <c r="M62" s="2"/>
      <c r="N62" s="2"/>
      <c r="O62" s="1"/>
      <c r="P62" s="1"/>
      <c r="Q62" s="1"/>
      <c r="R62" s="1"/>
      <c r="S62" s="1"/>
      <c r="T62" s="1"/>
      <c r="U62" s="1"/>
      <c r="V62" s="1"/>
      <c r="W62" s="1"/>
      <c r="Y62" s="128"/>
      <c r="Z62" s="128"/>
      <c r="AA62" s="2"/>
      <c r="AB62" s="2"/>
      <c r="AC62" s="2"/>
      <c r="AD62" s="2"/>
      <c r="AE62" s="2"/>
      <c r="AF62" s="2"/>
      <c r="AG62" s="2"/>
      <c r="AH62" s="2"/>
      <c r="AI62" s="2"/>
      <c r="AJ62" s="2"/>
      <c r="AK62" s="2"/>
      <c r="AL62" s="2"/>
      <c r="AM62" s="1"/>
      <c r="AN62" s="1"/>
      <c r="AO62" s="1"/>
      <c r="AP62" s="1"/>
      <c r="AQ62" s="1"/>
      <c r="AR62" s="1"/>
      <c r="AS62" s="1"/>
      <c r="AT62" s="1"/>
      <c r="AU62" s="1"/>
      <c r="AW62" s="128"/>
      <c r="AX62" s="128"/>
      <c r="AY62" s="2"/>
      <c r="AZ62" s="2"/>
      <c r="BA62" s="2"/>
      <c r="BB62" s="2"/>
      <c r="BC62" s="2"/>
      <c r="BD62" s="2"/>
      <c r="BE62" s="2"/>
      <c r="BF62" s="2"/>
      <c r="BG62" s="2"/>
      <c r="BH62" s="2"/>
      <c r="BI62" s="2"/>
      <c r="BJ62" s="2"/>
      <c r="BK62" s="1"/>
      <c r="BL62" s="1"/>
      <c r="BM62" s="1"/>
      <c r="BN62" s="1"/>
      <c r="BO62" s="1"/>
      <c r="BP62" s="1"/>
      <c r="BQ62" s="1"/>
      <c r="BR62" s="1"/>
      <c r="BS62" s="1"/>
      <c r="BU62" s="128"/>
      <c r="BV62" s="128"/>
      <c r="BW62" s="2"/>
      <c r="BX62" s="2"/>
      <c r="BY62" s="2"/>
      <c r="BZ62" s="2"/>
      <c r="CA62" s="2"/>
      <c r="CB62" s="2"/>
      <c r="CC62" s="2"/>
      <c r="CD62" s="2"/>
      <c r="CE62" s="2"/>
      <c r="CF62" s="2"/>
      <c r="CG62" s="2"/>
      <c r="CH62" s="2"/>
      <c r="CI62" s="1"/>
      <c r="CJ62" s="1"/>
      <c r="CK62" s="1"/>
      <c r="CL62" s="1"/>
      <c r="CM62" s="1"/>
      <c r="CN62" s="1"/>
      <c r="CO62" s="1"/>
      <c r="CP62" s="1"/>
      <c r="CQ62" s="1"/>
      <c r="CS62" s="128"/>
      <c r="CT62" s="128"/>
      <c r="CU62" s="2"/>
      <c r="CV62" s="2"/>
      <c r="CW62" s="2"/>
      <c r="CX62" s="2"/>
      <c r="CY62" s="2"/>
      <c r="CZ62" s="2"/>
      <c r="DA62" s="2"/>
      <c r="DB62" s="2"/>
      <c r="DC62" s="2"/>
      <c r="DD62" s="2"/>
      <c r="DE62" s="2"/>
      <c r="DF62" s="2"/>
      <c r="DG62" s="1"/>
      <c r="DH62" s="1"/>
      <c r="DI62" s="1"/>
      <c r="DJ62" s="1"/>
      <c r="DK62" s="1"/>
      <c r="DL62" s="1"/>
      <c r="DM62" s="1"/>
      <c r="DN62" s="1"/>
      <c r="DO62" s="1"/>
      <c r="DQ62" s="128"/>
      <c r="DR62" s="128"/>
      <c r="DS62" s="2"/>
      <c r="DT62" s="2"/>
      <c r="DU62" s="2"/>
      <c r="DV62" s="2"/>
      <c r="DW62" s="2"/>
      <c r="DX62" s="2"/>
      <c r="DY62" s="2"/>
      <c r="DZ62" s="2"/>
      <c r="EA62" s="2"/>
      <c r="EB62" s="2"/>
      <c r="EC62" s="2"/>
      <c r="ED62" s="2"/>
      <c r="EE62" s="1"/>
      <c r="EF62" s="1"/>
      <c r="EG62" s="1"/>
      <c r="EH62" s="1"/>
      <c r="EI62" s="1"/>
      <c r="EJ62" s="1"/>
      <c r="EK62" s="1"/>
      <c r="EL62" s="1"/>
      <c r="EM62" s="1"/>
      <c r="EO62" s="128"/>
      <c r="EP62" s="128"/>
      <c r="EQ62" s="2"/>
      <c r="ER62" s="2"/>
      <c r="ES62" s="2"/>
      <c r="ET62" s="2"/>
      <c r="EU62" s="2"/>
      <c r="EV62" s="2"/>
      <c r="EW62" s="2"/>
      <c r="EX62" s="2"/>
      <c r="EY62" s="2"/>
      <c r="EZ62" s="2"/>
      <c r="FA62" s="2"/>
      <c r="FB62" s="2"/>
      <c r="FC62" s="1"/>
      <c r="FD62" s="1"/>
      <c r="FE62" s="1"/>
      <c r="FF62" s="1"/>
      <c r="FG62" s="1"/>
      <c r="FH62" s="1"/>
      <c r="FI62" s="1"/>
      <c r="FJ62" s="1"/>
      <c r="FK62" s="1"/>
    </row>
    <row r="63" spans="1:167" ht="14.5">
      <c r="A63" s="128"/>
      <c r="B63" s="128"/>
      <c r="C63" s="2"/>
      <c r="D63" s="2"/>
      <c r="E63" s="2"/>
      <c r="F63" s="2"/>
      <c r="G63" s="2"/>
      <c r="H63" s="2"/>
      <c r="I63" s="2"/>
      <c r="J63" s="2"/>
      <c r="K63" s="2"/>
      <c r="L63" s="2"/>
      <c r="M63" s="2"/>
      <c r="N63" s="2"/>
      <c r="O63" s="1"/>
      <c r="P63" s="1"/>
      <c r="Q63" s="1"/>
      <c r="R63" s="1"/>
      <c r="S63" s="1"/>
      <c r="T63" s="1"/>
      <c r="U63" s="1"/>
      <c r="V63" s="1"/>
      <c r="W63" s="1"/>
      <c r="Y63" s="128"/>
      <c r="Z63" s="128"/>
      <c r="AA63" s="2"/>
      <c r="AB63" s="2"/>
      <c r="AC63" s="2"/>
      <c r="AD63" s="2"/>
      <c r="AE63" s="2"/>
      <c r="AF63" s="2"/>
      <c r="AG63" s="2"/>
      <c r="AH63" s="2"/>
      <c r="AI63" s="2"/>
      <c r="AJ63" s="2"/>
      <c r="AK63" s="2"/>
      <c r="AL63" s="2"/>
      <c r="AM63" s="1"/>
      <c r="AN63" s="1"/>
      <c r="AO63" s="1"/>
      <c r="AP63" s="1"/>
      <c r="AQ63" s="1"/>
      <c r="AR63" s="1"/>
      <c r="AS63" s="1"/>
      <c r="AT63" s="1"/>
      <c r="AU63" s="1"/>
      <c r="AW63" s="128"/>
      <c r="AX63" s="128"/>
      <c r="AY63" s="2"/>
      <c r="AZ63" s="2"/>
      <c r="BA63" s="2"/>
      <c r="BB63" s="2"/>
      <c r="BC63" s="2"/>
      <c r="BD63" s="2"/>
      <c r="BE63" s="2"/>
      <c r="BF63" s="2"/>
      <c r="BG63" s="2"/>
      <c r="BH63" s="2"/>
      <c r="BI63" s="2"/>
      <c r="BJ63" s="2"/>
      <c r="BK63" s="1"/>
      <c r="BL63" s="1"/>
      <c r="BM63" s="1"/>
      <c r="BN63" s="1"/>
      <c r="BO63" s="1"/>
      <c r="BP63" s="1"/>
      <c r="BQ63" s="1"/>
      <c r="BR63" s="1"/>
      <c r="BS63" s="1"/>
      <c r="BU63" s="128"/>
      <c r="BV63" s="128"/>
      <c r="BW63" s="2"/>
      <c r="BX63" s="2"/>
      <c r="BY63" s="2"/>
      <c r="BZ63" s="2"/>
      <c r="CA63" s="2"/>
      <c r="CB63" s="2"/>
      <c r="CC63" s="2"/>
      <c r="CD63" s="2"/>
      <c r="CE63" s="2"/>
      <c r="CF63" s="2"/>
      <c r="CG63" s="2"/>
      <c r="CH63" s="2"/>
      <c r="CI63" s="1"/>
      <c r="CJ63" s="1"/>
      <c r="CK63" s="1"/>
      <c r="CL63" s="1"/>
      <c r="CM63" s="1"/>
      <c r="CN63" s="1"/>
      <c r="CO63" s="1"/>
      <c r="CP63" s="1"/>
      <c r="CQ63" s="1"/>
      <c r="CS63" s="128"/>
      <c r="CT63" s="128"/>
      <c r="CU63" s="2"/>
      <c r="CV63" s="2"/>
      <c r="CW63" s="2"/>
      <c r="CX63" s="2"/>
      <c r="CY63" s="2"/>
      <c r="CZ63" s="2"/>
      <c r="DA63" s="2"/>
      <c r="DB63" s="2"/>
      <c r="DC63" s="2"/>
      <c r="DD63" s="2"/>
      <c r="DE63" s="2"/>
      <c r="DF63" s="2"/>
      <c r="DG63" s="1"/>
      <c r="DH63" s="1"/>
      <c r="DI63" s="1"/>
      <c r="DJ63" s="1"/>
      <c r="DK63" s="1"/>
      <c r="DL63" s="1"/>
      <c r="DM63" s="1"/>
      <c r="DN63" s="1"/>
      <c r="DO63" s="1"/>
      <c r="DQ63" s="128"/>
      <c r="DR63" s="128"/>
      <c r="DS63" s="2"/>
      <c r="DT63" s="2"/>
      <c r="DU63" s="2"/>
      <c r="DV63" s="2"/>
      <c r="DW63" s="2"/>
      <c r="DX63" s="2"/>
      <c r="DY63" s="2"/>
      <c r="DZ63" s="2"/>
      <c r="EA63" s="2"/>
      <c r="EB63" s="2"/>
      <c r="EC63" s="2"/>
      <c r="ED63" s="2"/>
      <c r="EE63" s="1"/>
      <c r="EF63" s="1"/>
      <c r="EG63" s="1"/>
      <c r="EH63" s="1"/>
      <c r="EI63" s="1"/>
      <c r="EJ63" s="1"/>
      <c r="EK63" s="1"/>
      <c r="EL63" s="1"/>
      <c r="EM63" s="1"/>
      <c r="EO63" s="128"/>
      <c r="EP63" s="128"/>
      <c r="EQ63" s="2"/>
      <c r="ER63" s="2"/>
      <c r="ES63" s="2"/>
      <c r="ET63" s="2"/>
      <c r="EU63" s="2"/>
      <c r="EV63" s="2"/>
      <c r="EW63" s="2"/>
      <c r="EX63" s="2"/>
      <c r="EY63" s="2"/>
      <c r="EZ63" s="2"/>
      <c r="FA63" s="2"/>
      <c r="FB63" s="2"/>
      <c r="FC63" s="1"/>
      <c r="FD63" s="1"/>
      <c r="FE63" s="1"/>
      <c r="FF63" s="1"/>
      <c r="FG63" s="1"/>
      <c r="FH63" s="1"/>
      <c r="FI63" s="1"/>
      <c r="FJ63" s="1"/>
      <c r="FK63" s="1"/>
    </row>
    <row r="64" spans="1:167" ht="14.5">
      <c r="A64" s="128"/>
      <c r="B64" s="128"/>
      <c r="C64" s="2"/>
      <c r="D64" s="2"/>
      <c r="E64" s="2"/>
      <c r="F64" s="2"/>
      <c r="G64" s="2"/>
      <c r="H64" s="2"/>
      <c r="I64" s="2"/>
      <c r="J64" s="2"/>
      <c r="K64" s="2"/>
      <c r="L64" s="2"/>
      <c r="M64" s="2"/>
      <c r="N64" s="2"/>
      <c r="O64" s="1"/>
      <c r="P64" s="1"/>
      <c r="Q64" s="1"/>
      <c r="R64" s="1"/>
      <c r="S64" s="1"/>
      <c r="T64" s="1"/>
      <c r="U64" s="1"/>
      <c r="V64" s="1"/>
      <c r="W64" s="1"/>
      <c r="Y64" s="128"/>
      <c r="Z64" s="128"/>
      <c r="AA64" s="2"/>
      <c r="AB64" s="2"/>
      <c r="AC64" s="2"/>
      <c r="AD64" s="2"/>
      <c r="AE64" s="2"/>
      <c r="AF64" s="2"/>
      <c r="AG64" s="2"/>
      <c r="AH64" s="2"/>
      <c r="AI64" s="2"/>
      <c r="AJ64" s="2"/>
      <c r="AK64" s="2"/>
      <c r="AL64" s="2"/>
      <c r="AM64" s="1"/>
      <c r="AN64" s="1"/>
      <c r="AO64" s="1"/>
      <c r="AP64" s="1"/>
      <c r="AQ64" s="1"/>
      <c r="AR64" s="1"/>
      <c r="AS64" s="1"/>
      <c r="AT64" s="1"/>
      <c r="AU64" s="1"/>
      <c r="AW64" s="128"/>
      <c r="AX64" s="128"/>
      <c r="AY64" s="2"/>
      <c r="AZ64" s="2"/>
      <c r="BA64" s="2"/>
      <c r="BB64" s="2"/>
      <c r="BC64" s="2"/>
      <c r="BD64" s="2"/>
      <c r="BE64" s="2"/>
      <c r="BF64" s="2"/>
      <c r="BG64" s="2"/>
      <c r="BH64" s="2"/>
      <c r="BI64" s="2"/>
      <c r="BJ64" s="2"/>
      <c r="BK64" s="1"/>
      <c r="BL64" s="1"/>
      <c r="BM64" s="1"/>
      <c r="BN64" s="1"/>
      <c r="BO64" s="1"/>
      <c r="BP64" s="1"/>
      <c r="BQ64" s="1"/>
      <c r="BR64" s="1"/>
      <c r="BS64" s="1"/>
      <c r="BU64" s="128"/>
      <c r="BV64" s="128"/>
      <c r="BW64" s="2"/>
      <c r="BX64" s="2"/>
      <c r="BY64" s="2"/>
      <c r="BZ64" s="2"/>
      <c r="CA64" s="2"/>
      <c r="CB64" s="2"/>
      <c r="CC64" s="2"/>
      <c r="CD64" s="2"/>
      <c r="CE64" s="2"/>
      <c r="CF64" s="2"/>
      <c r="CG64" s="2"/>
      <c r="CH64" s="2"/>
      <c r="CI64" s="1"/>
      <c r="CJ64" s="1"/>
      <c r="CK64" s="1"/>
      <c r="CL64" s="1"/>
      <c r="CM64" s="1"/>
      <c r="CN64" s="1"/>
      <c r="CO64" s="1"/>
      <c r="CP64" s="1"/>
      <c r="CQ64" s="1"/>
      <c r="CS64" s="128"/>
      <c r="CT64" s="128"/>
      <c r="CU64" s="2"/>
      <c r="CV64" s="2"/>
      <c r="CW64" s="2"/>
      <c r="CX64" s="2"/>
      <c r="CY64" s="2"/>
      <c r="CZ64" s="2"/>
      <c r="DA64" s="2"/>
      <c r="DB64" s="2"/>
      <c r="DC64" s="2"/>
      <c r="DD64" s="2"/>
      <c r="DE64" s="2"/>
      <c r="DF64" s="2"/>
      <c r="DG64" s="1"/>
      <c r="DH64" s="1"/>
      <c r="DI64" s="1"/>
      <c r="DJ64" s="1"/>
      <c r="DK64" s="1"/>
      <c r="DL64" s="1"/>
      <c r="DM64" s="1"/>
      <c r="DN64" s="1"/>
      <c r="DO64" s="1"/>
      <c r="DQ64" s="128"/>
      <c r="DR64" s="128"/>
      <c r="DS64" s="2"/>
      <c r="DT64" s="2"/>
      <c r="DU64" s="2"/>
      <c r="DV64" s="2"/>
      <c r="DW64" s="2"/>
      <c r="DX64" s="2"/>
      <c r="DY64" s="2"/>
      <c r="DZ64" s="2"/>
      <c r="EA64" s="2"/>
      <c r="EB64" s="2"/>
      <c r="EC64" s="2"/>
      <c r="ED64" s="2"/>
      <c r="EE64" s="1"/>
      <c r="EF64" s="1"/>
      <c r="EG64" s="1"/>
      <c r="EH64" s="1"/>
      <c r="EI64" s="1"/>
      <c r="EJ64" s="1"/>
      <c r="EK64" s="1"/>
      <c r="EL64" s="1"/>
      <c r="EM64" s="1"/>
      <c r="EO64" s="128"/>
      <c r="EP64" s="128"/>
      <c r="EQ64" s="2"/>
      <c r="ER64" s="2"/>
      <c r="ES64" s="2"/>
      <c r="ET64" s="2"/>
      <c r="EU64" s="2"/>
      <c r="EV64" s="2"/>
      <c r="EW64" s="2"/>
      <c r="EX64" s="2"/>
      <c r="EY64" s="2"/>
      <c r="EZ64" s="2"/>
      <c r="FA64" s="2"/>
      <c r="FB64" s="2"/>
      <c r="FC64" s="1"/>
      <c r="FD64" s="1"/>
      <c r="FE64" s="1"/>
      <c r="FF64" s="1"/>
      <c r="FG64" s="1"/>
      <c r="FH64" s="1"/>
      <c r="FI64" s="1"/>
      <c r="FJ64" s="1"/>
      <c r="FK64" s="1"/>
    </row>
    <row r="65" spans="1:167" ht="14.5">
      <c r="A65" s="128"/>
      <c r="B65" s="128"/>
      <c r="C65" s="2"/>
      <c r="D65" s="2"/>
      <c r="E65" s="2"/>
      <c r="F65" s="2"/>
      <c r="G65" s="2"/>
      <c r="H65" s="2"/>
      <c r="I65" s="2"/>
      <c r="J65" s="2"/>
      <c r="K65" s="2"/>
      <c r="L65" s="2"/>
      <c r="M65" s="2"/>
      <c r="N65" s="2"/>
      <c r="O65" s="1"/>
      <c r="P65" s="1"/>
      <c r="Q65" s="1"/>
      <c r="R65" s="1"/>
      <c r="S65" s="1"/>
      <c r="T65" s="1"/>
      <c r="U65" s="1"/>
      <c r="V65" s="1"/>
      <c r="W65" s="1"/>
      <c r="Y65" s="128"/>
      <c r="Z65" s="128"/>
      <c r="AA65" s="2"/>
      <c r="AB65" s="2"/>
      <c r="AC65" s="2"/>
      <c r="AD65" s="2"/>
      <c r="AE65" s="2"/>
      <c r="AF65" s="2"/>
      <c r="AG65" s="2"/>
      <c r="AH65" s="2"/>
      <c r="AI65" s="2"/>
      <c r="AJ65" s="2"/>
      <c r="AK65" s="2"/>
      <c r="AL65" s="2"/>
      <c r="AM65" s="1"/>
      <c r="AN65" s="1"/>
      <c r="AO65" s="1"/>
      <c r="AP65" s="1"/>
      <c r="AQ65" s="1"/>
      <c r="AR65" s="1"/>
      <c r="AS65" s="1"/>
      <c r="AT65" s="1"/>
      <c r="AU65" s="1"/>
      <c r="AW65" s="128"/>
      <c r="AX65" s="128"/>
      <c r="AY65" s="2"/>
      <c r="AZ65" s="2"/>
      <c r="BA65" s="2"/>
      <c r="BB65" s="2"/>
      <c r="BC65" s="2"/>
      <c r="BD65" s="2"/>
      <c r="BE65" s="2"/>
      <c r="BF65" s="2"/>
      <c r="BG65" s="2"/>
      <c r="BH65" s="2"/>
      <c r="BI65" s="2"/>
      <c r="BJ65" s="2"/>
      <c r="BK65" s="1"/>
      <c r="BL65" s="1"/>
      <c r="BM65" s="1"/>
      <c r="BN65" s="1"/>
      <c r="BO65" s="1"/>
      <c r="BP65" s="1"/>
      <c r="BQ65" s="1"/>
      <c r="BR65" s="1"/>
      <c r="BS65" s="1"/>
      <c r="BU65" s="128"/>
      <c r="BV65" s="128"/>
      <c r="BW65" s="2"/>
      <c r="BX65" s="2"/>
      <c r="BY65" s="2"/>
      <c r="BZ65" s="2"/>
      <c r="CA65" s="2"/>
      <c r="CB65" s="2"/>
      <c r="CC65" s="2"/>
      <c r="CD65" s="2"/>
      <c r="CE65" s="2"/>
      <c r="CF65" s="2"/>
      <c r="CG65" s="2"/>
      <c r="CH65" s="2"/>
      <c r="CI65" s="1"/>
      <c r="CJ65" s="1"/>
      <c r="CK65" s="1"/>
      <c r="CL65" s="1"/>
      <c r="CM65" s="1"/>
      <c r="CN65" s="1"/>
      <c r="CO65" s="1"/>
      <c r="CP65" s="1"/>
      <c r="CQ65" s="1"/>
      <c r="CS65" s="128"/>
      <c r="CT65" s="128"/>
      <c r="CU65" s="2"/>
      <c r="CV65" s="2"/>
      <c r="CW65" s="2"/>
      <c r="CX65" s="2"/>
      <c r="CY65" s="2"/>
      <c r="CZ65" s="2"/>
      <c r="DA65" s="2"/>
      <c r="DB65" s="2"/>
      <c r="DC65" s="2"/>
      <c r="DD65" s="2"/>
      <c r="DE65" s="2"/>
      <c r="DF65" s="2"/>
      <c r="DG65" s="1"/>
      <c r="DH65" s="1"/>
      <c r="DI65" s="1"/>
      <c r="DJ65" s="1"/>
      <c r="DK65" s="1"/>
      <c r="DL65" s="1"/>
      <c r="DM65" s="1"/>
      <c r="DN65" s="1"/>
      <c r="DO65" s="1"/>
      <c r="DQ65" s="128"/>
      <c r="DR65" s="128"/>
      <c r="DS65" s="2"/>
      <c r="DT65" s="2"/>
      <c r="DU65" s="2"/>
      <c r="DV65" s="2"/>
      <c r="DW65" s="2"/>
      <c r="DX65" s="2"/>
      <c r="DY65" s="2"/>
      <c r="DZ65" s="2"/>
      <c r="EA65" s="2"/>
      <c r="EB65" s="2"/>
      <c r="EC65" s="2"/>
      <c r="ED65" s="2"/>
      <c r="EE65" s="1"/>
      <c r="EF65" s="1"/>
      <c r="EG65" s="1"/>
      <c r="EH65" s="1"/>
      <c r="EI65" s="1"/>
      <c r="EJ65" s="1"/>
      <c r="EK65" s="1"/>
      <c r="EL65" s="1"/>
      <c r="EM65" s="1"/>
      <c r="EO65" s="128"/>
      <c r="EP65" s="128"/>
      <c r="EQ65" s="2"/>
      <c r="ER65" s="2"/>
      <c r="ES65" s="2"/>
      <c r="ET65" s="2"/>
      <c r="EU65" s="2"/>
      <c r="EV65" s="2"/>
      <c r="EW65" s="2"/>
      <c r="EX65" s="2"/>
      <c r="EY65" s="2"/>
      <c r="EZ65" s="2"/>
      <c r="FA65" s="2"/>
      <c r="FB65" s="2"/>
      <c r="FC65" s="1"/>
      <c r="FD65" s="1"/>
      <c r="FE65" s="1"/>
      <c r="FF65" s="1"/>
      <c r="FG65" s="1"/>
      <c r="FH65" s="1"/>
      <c r="FI65" s="1"/>
      <c r="FJ65" s="1"/>
      <c r="FK65" s="1"/>
    </row>
    <row r="66" spans="1:167" ht="14.5">
      <c r="A66" s="128"/>
      <c r="B66" s="128"/>
      <c r="C66" s="2"/>
      <c r="D66" s="2"/>
      <c r="E66" s="2"/>
      <c r="F66" s="2"/>
      <c r="G66" s="2"/>
      <c r="H66" s="2"/>
      <c r="I66" s="2"/>
      <c r="J66" s="2"/>
      <c r="K66" s="2"/>
      <c r="L66" s="2"/>
      <c r="M66" s="2"/>
      <c r="N66" s="2"/>
      <c r="O66" s="1"/>
      <c r="P66" s="1"/>
      <c r="Q66" s="1"/>
      <c r="R66" s="1"/>
      <c r="S66" s="1"/>
      <c r="T66" s="1"/>
      <c r="U66" s="1"/>
      <c r="V66" s="1"/>
      <c r="W66" s="1"/>
      <c r="Y66" s="128"/>
      <c r="Z66" s="128"/>
      <c r="AA66" s="2"/>
      <c r="AB66" s="2"/>
      <c r="AC66" s="2"/>
      <c r="AD66" s="2"/>
      <c r="AE66" s="2"/>
      <c r="AF66" s="2"/>
      <c r="AG66" s="2"/>
      <c r="AH66" s="2"/>
      <c r="AI66" s="2"/>
      <c r="AJ66" s="2"/>
      <c r="AK66" s="2"/>
      <c r="AL66" s="2"/>
      <c r="AM66" s="1"/>
      <c r="AN66" s="1"/>
      <c r="AO66" s="1"/>
      <c r="AP66" s="1"/>
      <c r="AQ66" s="1"/>
      <c r="AR66" s="1"/>
      <c r="AS66" s="1"/>
      <c r="AT66" s="1"/>
      <c r="AU66" s="1"/>
      <c r="AW66" s="128"/>
      <c r="AX66" s="128"/>
      <c r="AY66" s="2"/>
      <c r="AZ66" s="2"/>
      <c r="BA66" s="2"/>
      <c r="BB66" s="2"/>
      <c r="BC66" s="2"/>
      <c r="BD66" s="2"/>
      <c r="BE66" s="2"/>
      <c r="BF66" s="2"/>
      <c r="BG66" s="2"/>
      <c r="BH66" s="2"/>
      <c r="BI66" s="2"/>
      <c r="BJ66" s="2"/>
      <c r="BK66" s="1"/>
      <c r="BL66" s="1"/>
      <c r="BM66" s="1"/>
      <c r="BN66" s="1"/>
      <c r="BO66" s="1"/>
      <c r="BP66" s="1"/>
      <c r="BQ66" s="1"/>
      <c r="BR66" s="1"/>
      <c r="BS66" s="1"/>
      <c r="BU66" s="128"/>
      <c r="BV66" s="128"/>
      <c r="BW66" s="2"/>
      <c r="BX66" s="2"/>
      <c r="BY66" s="2"/>
      <c r="BZ66" s="2"/>
      <c r="CA66" s="2"/>
      <c r="CB66" s="2"/>
      <c r="CC66" s="2"/>
      <c r="CD66" s="2"/>
      <c r="CE66" s="2"/>
      <c r="CF66" s="2"/>
      <c r="CG66" s="2"/>
      <c r="CH66" s="2"/>
      <c r="CI66" s="1"/>
      <c r="CJ66" s="1"/>
      <c r="CK66" s="1"/>
      <c r="CL66" s="1"/>
      <c r="CM66" s="1"/>
      <c r="CN66" s="1"/>
      <c r="CO66" s="1"/>
      <c r="CP66" s="1"/>
      <c r="CQ66" s="1"/>
      <c r="CS66" s="128"/>
      <c r="CT66" s="128"/>
      <c r="CU66" s="2"/>
      <c r="CV66" s="2"/>
      <c r="CW66" s="2"/>
      <c r="CX66" s="2"/>
      <c r="CY66" s="2"/>
      <c r="CZ66" s="2"/>
      <c r="DA66" s="2"/>
      <c r="DB66" s="2"/>
      <c r="DC66" s="2"/>
      <c r="DD66" s="2"/>
      <c r="DE66" s="2"/>
      <c r="DF66" s="2"/>
      <c r="DG66" s="1"/>
      <c r="DH66" s="1"/>
      <c r="DI66" s="1"/>
      <c r="DJ66" s="1"/>
      <c r="DK66" s="1"/>
      <c r="DL66" s="1"/>
      <c r="DM66" s="1"/>
      <c r="DN66" s="1"/>
      <c r="DO66" s="1"/>
      <c r="DQ66" s="128"/>
      <c r="DR66" s="128"/>
      <c r="DS66" s="2"/>
      <c r="DT66" s="2"/>
      <c r="DU66" s="2"/>
      <c r="DV66" s="2"/>
      <c r="DW66" s="2"/>
      <c r="DX66" s="2"/>
      <c r="DY66" s="2"/>
      <c r="DZ66" s="2"/>
      <c r="EA66" s="2"/>
      <c r="EB66" s="2"/>
      <c r="EC66" s="2"/>
      <c r="ED66" s="2"/>
      <c r="EE66" s="1"/>
      <c r="EF66" s="1"/>
      <c r="EG66" s="1"/>
      <c r="EH66" s="1"/>
      <c r="EI66" s="1"/>
      <c r="EJ66" s="1"/>
      <c r="EK66" s="1"/>
      <c r="EL66" s="1"/>
      <c r="EM66" s="1"/>
      <c r="EO66" s="128"/>
      <c r="EP66" s="128"/>
      <c r="EQ66" s="2"/>
      <c r="ER66" s="2"/>
      <c r="ES66" s="2"/>
      <c r="ET66" s="2"/>
      <c r="EU66" s="2"/>
      <c r="EV66" s="2"/>
      <c r="EW66" s="2"/>
      <c r="EX66" s="2"/>
      <c r="EY66" s="2"/>
      <c r="EZ66" s="2"/>
      <c r="FA66" s="2"/>
      <c r="FB66" s="2"/>
      <c r="FC66" s="1"/>
      <c r="FD66" s="1"/>
      <c r="FE66" s="1"/>
      <c r="FF66" s="1"/>
      <c r="FG66" s="1"/>
      <c r="FH66" s="1"/>
      <c r="FI66" s="1"/>
      <c r="FJ66" s="1"/>
      <c r="FK66" s="1"/>
    </row>
    <row r="67" spans="1:167" ht="14.5">
      <c r="A67" s="128"/>
      <c r="B67" s="128"/>
      <c r="C67" s="2"/>
      <c r="D67" s="2"/>
      <c r="E67" s="2"/>
      <c r="F67" s="2"/>
      <c r="G67" s="2"/>
      <c r="H67" s="2"/>
      <c r="I67" s="2"/>
      <c r="J67" s="2"/>
      <c r="K67" s="2"/>
      <c r="L67" s="2"/>
      <c r="M67" s="2"/>
      <c r="N67" s="2"/>
      <c r="O67" s="1"/>
      <c r="P67" s="1"/>
      <c r="Q67" s="1"/>
      <c r="R67" s="1"/>
      <c r="S67" s="1"/>
      <c r="T67" s="1"/>
      <c r="U67" s="1"/>
      <c r="V67" s="1"/>
      <c r="W67" s="1"/>
      <c r="Y67" s="128"/>
      <c r="Z67" s="128"/>
      <c r="AA67" s="2"/>
      <c r="AB67" s="2"/>
      <c r="AC67" s="2"/>
      <c r="AD67" s="2"/>
      <c r="AE67" s="2"/>
      <c r="AF67" s="2"/>
      <c r="AG67" s="2"/>
      <c r="AH67" s="2"/>
      <c r="AI67" s="2"/>
      <c r="AJ67" s="2"/>
      <c r="AK67" s="2"/>
      <c r="AL67" s="2"/>
      <c r="AM67" s="1"/>
      <c r="AN67" s="1"/>
      <c r="AO67" s="1"/>
      <c r="AP67" s="1"/>
      <c r="AQ67" s="1"/>
      <c r="AR67" s="1"/>
      <c r="AS67" s="1"/>
      <c r="AT67" s="1"/>
      <c r="AU67" s="1"/>
      <c r="AW67" s="128"/>
      <c r="AX67" s="128"/>
      <c r="AY67" s="2"/>
      <c r="AZ67" s="2"/>
      <c r="BA67" s="2"/>
      <c r="BB67" s="2"/>
      <c r="BC67" s="2"/>
      <c r="BD67" s="2"/>
      <c r="BE67" s="2"/>
      <c r="BF67" s="2"/>
      <c r="BG67" s="2"/>
      <c r="BH67" s="2"/>
      <c r="BI67" s="2"/>
      <c r="BJ67" s="2"/>
      <c r="BK67" s="1"/>
      <c r="BL67" s="1"/>
      <c r="BM67" s="1"/>
      <c r="BN67" s="1"/>
      <c r="BO67" s="1"/>
      <c r="BP67" s="1"/>
      <c r="BQ67" s="1"/>
      <c r="BR67" s="1"/>
      <c r="BS67" s="1"/>
      <c r="BU67" s="128"/>
      <c r="BV67" s="128"/>
      <c r="BW67" s="2"/>
      <c r="BX67" s="2"/>
      <c r="BY67" s="2"/>
      <c r="BZ67" s="2"/>
      <c r="CA67" s="2"/>
      <c r="CB67" s="2"/>
      <c r="CC67" s="2"/>
      <c r="CD67" s="2"/>
      <c r="CE67" s="2"/>
      <c r="CF67" s="2"/>
      <c r="CG67" s="2"/>
      <c r="CH67" s="2"/>
      <c r="CI67" s="1"/>
      <c r="CJ67" s="1"/>
      <c r="CK67" s="1"/>
      <c r="CL67" s="1"/>
      <c r="CM67" s="1"/>
      <c r="CN67" s="1"/>
      <c r="CO67" s="1"/>
      <c r="CP67" s="1"/>
      <c r="CQ67" s="1"/>
      <c r="CS67" s="128"/>
      <c r="CT67" s="128"/>
      <c r="CU67" s="2"/>
      <c r="CV67" s="2"/>
      <c r="CW67" s="2"/>
      <c r="CX67" s="2"/>
      <c r="CY67" s="2"/>
      <c r="CZ67" s="2"/>
      <c r="DA67" s="2"/>
      <c r="DB67" s="2"/>
      <c r="DC67" s="2"/>
      <c r="DD67" s="2"/>
      <c r="DE67" s="2"/>
      <c r="DF67" s="2"/>
      <c r="DG67" s="1"/>
      <c r="DH67" s="1"/>
      <c r="DI67" s="1"/>
      <c r="DJ67" s="1"/>
      <c r="DK67" s="1"/>
      <c r="DL67" s="1"/>
      <c r="DM67" s="1"/>
      <c r="DN67" s="1"/>
      <c r="DO67" s="1"/>
      <c r="DQ67" s="128"/>
      <c r="DR67" s="128"/>
      <c r="DS67" s="2"/>
      <c r="DT67" s="2"/>
      <c r="DU67" s="2"/>
      <c r="DV67" s="2"/>
      <c r="DW67" s="2"/>
      <c r="DX67" s="2"/>
      <c r="DY67" s="2"/>
      <c r="DZ67" s="2"/>
      <c r="EA67" s="2"/>
      <c r="EB67" s="2"/>
      <c r="EC67" s="2"/>
      <c r="ED67" s="2"/>
      <c r="EE67" s="1"/>
      <c r="EF67" s="1"/>
      <c r="EG67" s="1"/>
      <c r="EH67" s="1"/>
      <c r="EI67" s="1"/>
      <c r="EJ67" s="1"/>
      <c r="EK67" s="1"/>
      <c r="EL67" s="1"/>
      <c r="EM67" s="1"/>
      <c r="EO67" s="128"/>
      <c r="EP67" s="128"/>
      <c r="EQ67" s="2"/>
      <c r="ER67" s="2"/>
      <c r="ES67" s="2"/>
      <c r="ET67" s="2"/>
      <c r="EU67" s="2"/>
      <c r="EV67" s="2"/>
      <c r="EW67" s="2"/>
      <c r="EX67" s="2"/>
      <c r="EY67" s="2"/>
      <c r="EZ67" s="2"/>
      <c r="FA67" s="2"/>
      <c r="FB67" s="2"/>
      <c r="FC67" s="1"/>
      <c r="FD67" s="1"/>
      <c r="FE67" s="1"/>
      <c r="FF67" s="1"/>
      <c r="FG67" s="1"/>
      <c r="FH67" s="1"/>
      <c r="FI67" s="1"/>
      <c r="FJ67" s="1"/>
      <c r="FK67" s="1"/>
    </row>
    <row r="68" spans="1:167" ht="14.5">
      <c r="A68" s="128"/>
      <c r="B68" s="128"/>
      <c r="C68" s="2"/>
      <c r="D68" s="2"/>
      <c r="E68" s="2"/>
      <c r="F68" s="2"/>
      <c r="G68" s="2"/>
      <c r="H68" s="2"/>
      <c r="I68" s="2"/>
      <c r="J68" s="2"/>
      <c r="K68" s="2"/>
      <c r="L68" s="2"/>
      <c r="M68" s="2"/>
      <c r="N68" s="2"/>
      <c r="O68" s="1"/>
      <c r="P68" s="1"/>
      <c r="Q68" s="1"/>
      <c r="R68" s="1"/>
      <c r="S68" s="1"/>
      <c r="T68" s="1"/>
      <c r="U68" s="1"/>
      <c r="V68" s="1"/>
      <c r="W68" s="1"/>
      <c r="Y68" s="128"/>
      <c r="Z68" s="128"/>
      <c r="AA68" s="2"/>
      <c r="AB68" s="2"/>
      <c r="AC68" s="2"/>
      <c r="AD68" s="2"/>
      <c r="AE68" s="2"/>
      <c r="AF68" s="2"/>
      <c r="AG68" s="2"/>
      <c r="AH68" s="2"/>
      <c r="AI68" s="2"/>
      <c r="AJ68" s="2"/>
      <c r="AK68" s="2"/>
      <c r="AL68" s="2"/>
      <c r="AM68" s="1"/>
      <c r="AN68" s="1"/>
      <c r="AO68" s="1"/>
      <c r="AP68" s="1"/>
      <c r="AQ68" s="1"/>
      <c r="AR68" s="1"/>
      <c r="AS68" s="1"/>
      <c r="AT68" s="1"/>
      <c r="AU68" s="1"/>
      <c r="AW68" s="128"/>
      <c r="AX68" s="128"/>
      <c r="AY68" s="2"/>
      <c r="AZ68" s="2"/>
      <c r="BA68" s="2"/>
      <c r="BB68" s="2"/>
      <c r="BC68" s="2"/>
      <c r="BD68" s="2"/>
      <c r="BE68" s="2"/>
      <c r="BF68" s="2"/>
      <c r="BG68" s="2"/>
      <c r="BH68" s="2"/>
      <c r="BI68" s="2"/>
      <c r="BJ68" s="2"/>
      <c r="BK68" s="1"/>
      <c r="BL68" s="1"/>
      <c r="BM68" s="1"/>
      <c r="BN68" s="1"/>
      <c r="BO68" s="1"/>
      <c r="BP68" s="1"/>
      <c r="BQ68" s="1"/>
      <c r="BR68" s="1"/>
      <c r="BS68" s="1"/>
      <c r="BU68" s="128"/>
      <c r="BV68" s="128"/>
      <c r="BW68" s="2"/>
      <c r="BX68" s="2"/>
      <c r="BY68" s="2"/>
      <c r="BZ68" s="2"/>
      <c r="CA68" s="2"/>
      <c r="CB68" s="2"/>
      <c r="CC68" s="2"/>
      <c r="CD68" s="2"/>
      <c r="CE68" s="2"/>
      <c r="CF68" s="2"/>
      <c r="CG68" s="2"/>
      <c r="CH68" s="2"/>
      <c r="CI68" s="1"/>
      <c r="CJ68" s="1"/>
      <c r="CK68" s="1"/>
      <c r="CL68" s="1"/>
      <c r="CM68" s="1"/>
      <c r="CN68" s="1"/>
      <c r="CO68" s="1"/>
      <c r="CP68" s="1"/>
      <c r="CQ68" s="1"/>
      <c r="CS68" s="128"/>
      <c r="CT68" s="128"/>
      <c r="CU68" s="2"/>
      <c r="CV68" s="2"/>
      <c r="CW68" s="2"/>
      <c r="CX68" s="2"/>
      <c r="CY68" s="2"/>
      <c r="CZ68" s="2"/>
      <c r="DA68" s="2"/>
      <c r="DB68" s="2"/>
      <c r="DC68" s="2"/>
      <c r="DD68" s="2"/>
      <c r="DE68" s="2"/>
      <c r="DF68" s="2"/>
      <c r="DG68" s="1"/>
      <c r="DH68" s="1"/>
      <c r="DI68" s="1"/>
      <c r="DJ68" s="1"/>
      <c r="DK68" s="1"/>
      <c r="DL68" s="1"/>
      <c r="DM68" s="1"/>
      <c r="DN68" s="1"/>
      <c r="DO68" s="1"/>
      <c r="DQ68" s="128"/>
      <c r="DR68" s="128"/>
      <c r="DS68" s="2"/>
      <c r="DT68" s="2"/>
      <c r="DU68" s="2"/>
      <c r="DV68" s="2"/>
      <c r="DW68" s="2"/>
      <c r="DX68" s="2"/>
      <c r="DY68" s="2"/>
      <c r="DZ68" s="2"/>
      <c r="EA68" s="2"/>
      <c r="EB68" s="2"/>
      <c r="EC68" s="2"/>
      <c r="ED68" s="2"/>
      <c r="EE68" s="1"/>
      <c r="EF68" s="1"/>
      <c r="EG68" s="1"/>
      <c r="EH68" s="1"/>
      <c r="EI68" s="1"/>
      <c r="EJ68" s="1"/>
      <c r="EK68" s="1"/>
      <c r="EL68" s="1"/>
      <c r="EM68" s="1"/>
      <c r="EO68" s="128"/>
      <c r="EP68" s="128"/>
      <c r="EQ68" s="2"/>
      <c r="ER68" s="2"/>
      <c r="ES68" s="2"/>
      <c r="ET68" s="2"/>
      <c r="EU68" s="2"/>
      <c r="EV68" s="2"/>
      <c r="EW68" s="2"/>
      <c r="EX68" s="2"/>
      <c r="EY68" s="2"/>
      <c r="EZ68" s="2"/>
      <c r="FA68" s="2"/>
      <c r="FB68" s="2"/>
      <c r="FC68" s="1"/>
      <c r="FD68" s="1"/>
      <c r="FE68" s="1"/>
      <c r="FF68" s="1"/>
      <c r="FG68" s="1"/>
      <c r="FH68" s="1"/>
      <c r="FI68" s="1"/>
      <c r="FJ68" s="1"/>
      <c r="FK68" s="1"/>
    </row>
    <row r="69" spans="1:167" ht="14.5">
      <c r="A69" s="128"/>
      <c r="B69" s="128"/>
      <c r="C69" s="2"/>
      <c r="D69" s="2"/>
      <c r="E69" s="2"/>
      <c r="F69" s="2"/>
      <c r="G69" s="2"/>
      <c r="H69" s="2"/>
      <c r="I69" s="2"/>
      <c r="J69" s="2"/>
      <c r="K69" s="2"/>
      <c r="L69" s="2"/>
      <c r="M69" s="2"/>
      <c r="N69" s="2"/>
      <c r="O69" s="1"/>
      <c r="P69" s="1"/>
      <c r="Q69" s="1"/>
      <c r="R69" s="1"/>
      <c r="S69" s="1"/>
      <c r="T69" s="1"/>
      <c r="U69" s="1"/>
      <c r="V69" s="1"/>
      <c r="W69" s="1"/>
      <c r="Y69" s="128"/>
      <c r="Z69" s="128"/>
      <c r="AA69" s="2"/>
      <c r="AB69" s="2"/>
      <c r="AC69" s="2"/>
      <c r="AD69" s="2"/>
      <c r="AE69" s="2"/>
      <c r="AF69" s="2"/>
      <c r="AG69" s="2"/>
      <c r="AH69" s="2"/>
      <c r="AI69" s="2"/>
      <c r="AJ69" s="2"/>
      <c r="AK69" s="2"/>
      <c r="AL69" s="2"/>
      <c r="AM69" s="1"/>
      <c r="AN69" s="1"/>
      <c r="AO69" s="1"/>
      <c r="AP69" s="1"/>
      <c r="AQ69" s="1"/>
      <c r="AR69" s="1"/>
      <c r="AS69" s="1"/>
      <c r="AT69" s="1"/>
      <c r="AU69" s="1"/>
      <c r="AW69" s="128"/>
      <c r="AX69" s="128"/>
      <c r="AY69" s="2"/>
      <c r="AZ69" s="2"/>
      <c r="BA69" s="2"/>
      <c r="BB69" s="2"/>
      <c r="BC69" s="2"/>
      <c r="BD69" s="2"/>
      <c r="BE69" s="2"/>
      <c r="BF69" s="2"/>
      <c r="BG69" s="2"/>
      <c r="BH69" s="2"/>
      <c r="BI69" s="2"/>
      <c r="BJ69" s="2"/>
      <c r="BK69" s="1"/>
      <c r="BL69" s="1"/>
      <c r="BM69" s="1"/>
      <c r="BN69" s="1"/>
      <c r="BO69" s="1"/>
      <c r="BP69" s="1"/>
      <c r="BQ69" s="1"/>
      <c r="BR69" s="1"/>
      <c r="BS69" s="1"/>
      <c r="BU69" s="128"/>
      <c r="BV69" s="128"/>
      <c r="BW69" s="2"/>
      <c r="BX69" s="2"/>
      <c r="BY69" s="2"/>
      <c r="BZ69" s="2"/>
      <c r="CA69" s="2"/>
      <c r="CB69" s="2"/>
      <c r="CC69" s="2"/>
      <c r="CD69" s="2"/>
      <c r="CE69" s="2"/>
      <c r="CF69" s="2"/>
      <c r="CG69" s="2"/>
      <c r="CH69" s="2"/>
      <c r="CI69" s="1"/>
      <c r="CJ69" s="1"/>
      <c r="CK69" s="1"/>
      <c r="CL69" s="1"/>
      <c r="CM69" s="1"/>
      <c r="CN69" s="1"/>
      <c r="CO69" s="1"/>
      <c r="CP69" s="1"/>
      <c r="CQ69" s="1"/>
      <c r="CS69" s="128"/>
      <c r="CT69" s="128"/>
      <c r="CU69" s="2"/>
      <c r="CV69" s="2"/>
      <c r="CW69" s="2"/>
      <c r="CX69" s="2"/>
      <c r="CY69" s="2"/>
      <c r="CZ69" s="2"/>
      <c r="DA69" s="2"/>
      <c r="DB69" s="2"/>
      <c r="DC69" s="2"/>
      <c r="DD69" s="2"/>
      <c r="DE69" s="2"/>
      <c r="DF69" s="2"/>
      <c r="DG69" s="1"/>
      <c r="DH69" s="1"/>
      <c r="DI69" s="1"/>
      <c r="DJ69" s="1"/>
      <c r="DK69" s="1"/>
      <c r="DL69" s="1"/>
      <c r="DM69" s="1"/>
      <c r="DN69" s="1"/>
      <c r="DO69" s="1"/>
      <c r="DQ69" s="128"/>
      <c r="DR69" s="128"/>
      <c r="DS69" s="2"/>
      <c r="DT69" s="2"/>
      <c r="DU69" s="2"/>
      <c r="DV69" s="2"/>
      <c r="DW69" s="2"/>
      <c r="DX69" s="2"/>
      <c r="DY69" s="2"/>
      <c r="DZ69" s="2"/>
      <c r="EA69" s="2"/>
      <c r="EB69" s="2"/>
      <c r="EC69" s="2"/>
      <c r="ED69" s="2"/>
      <c r="EE69" s="1"/>
      <c r="EF69" s="1"/>
      <c r="EG69" s="1"/>
      <c r="EH69" s="1"/>
      <c r="EI69" s="1"/>
      <c r="EJ69" s="1"/>
      <c r="EK69" s="1"/>
      <c r="EL69" s="1"/>
      <c r="EM69" s="1"/>
      <c r="EO69" s="128"/>
      <c r="EP69" s="128"/>
      <c r="EQ69" s="2"/>
      <c r="ER69" s="2"/>
      <c r="ES69" s="2"/>
      <c r="ET69" s="2"/>
      <c r="EU69" s="2"/>
      <c r="EV69" s="2"/>
      <c r="EW69" s="2"/>
      <c r="EX69" s="2"/>
      <c r="EY69" s="2"/>
      <c r="EZ69" s="2"/>
      <c r="FA69" s="2"/>
      <c r="FB69" s="2"/>
      <c r="FC69" s="1"/>
      <c r="FD69" s="1"/>
      <c r="FE69" s="1"/>
      <c r="FF69" s="1"/>
      <c r="FG69" s="1"/>
      <c r="FH69" s="1"/>
      <c r="FI69" s="1"/>
      <c r="FJ69" s="1"/>
      <c r="FK69" s="1"/>
    </row>
    <row r="70" spans="1:167" ht="14.5">
      <c r="A70" s="128"/>
      <c r="B70" s="128"/>
      <c r="C70" s="2"/>
      <c r="D70" s="2"/>
      <c r="E70" s="2"/>
      <c r="F70" s="2"/>
      <c r="G70" s="2"/>
      <c r="H70" s="2"/>
      <c r="I70" s="2"/>
      <c r="J70" s="2"/>
      <c r="K70" s="2"/>
      <c r="L70" s="2"/>
      <c r="M70" s="2"/>
      <c r="N70" s="2"/>
      <c r="O70" s="1"/>
      <c r="P70" s="1"/>
      <c r="Q70" s="1"/>
      <c r="R70" s="1"/>
      <c r="S70" s="1"/>
      <c r="T70" s="1"/>
      <c r="U70" s="1"/>
      <c r="V70" s="1"/>
      <c r="W70" s="1"/>
      <c r="Y70" s="128"/>
      <c r="Z70" s="128"/>
      <c r="AA70" s="2"/>
      <c r="AB70" s="2"/>
      <c r="AC70" s="2"/>
      <c r="AD70" s="2"/>
      <c r="AE70" s="2"/>
      <c r="AF70" s="2"/>
      <c r="AG70" s="2"/>
      <c r="AH70" s="2"/>
      <c r="AI70" s="2"/>
      <c r="AJ70" s="2"/>
      <c r="AK70" s="2"/>
      <c r="AL70" s="2"/>
      <c r="AM70" s="1"/>
      <c r="AN70" s="1"/>
      <c r="AO70" s="1"/>
      <c r="AP70" s="1"/>
      <c r="AQ70" s="1"/>
      <c r="AR70" s="1"/>
      <c r="AS70" s="1"/>
      <c r="AT70" s="1"/>
      <c r="AU70" s="1"/>
      <c r="AW70" s="128"/>
      <c r="AX70" s="128"/>
      <c r="AY70" s="2"/>
      <c r="AZ70" s="2"/>
      <c r="BA70" s="2"/>
      <c r="BB70" s="2"/>
      <c r="BC70" s="2"/>
      <c r="BD70" s="2"/>
      <c r="BE70" s="2"/>
      <c r="BF70" s="2"/>
      <c r="BG70" s="2"/>
      <c r="BH70" s="2"/>
      <c r="BI70" s="2"/>
      <c r="BJ70" s="2"/>
      <c r="BK70" s="1"/>
      <c r="BL70" s="1"/>
      <c r="BM70" s="1"/>
      <c r="BN70" s="1"/>
      <c r="BO70" s="1"/>
      <c r="BP70" s="1"/>
      <c r="BQ70" s="1"/>
      <c r="BR70" s="1"/>
      <c r="BS70" s="1"/>
      <c r="BU70" s="128"/>
      <c r="BV70" s="128"/>
      <c r="BW70" s="2"/>
      <c r="BX70" s="2"/>
      <c r="BY70" s="2"/>
      <c r="BZ70" s="2"/>
      <c r="CA70" s="2"/>
      <c r="CB70" s="2"/>
      <c r="CC70" s="2"/>
      <c r="CD70" s="2"/>
      <c r="CE70" s="2"/>
      <c r="CF70" s="2"/>
      <c r="CG70" s="2"/>
      <c r="CH70" s="2"/>
      <c r="CI70" s="1"/>
      <c r="CJ70" s="1"/>
      <c r="CK70" s="1"/>
      <c r="CL70" s="1"/>
      <c r="CM70" s="1"/>
      <c r="CN70" s="1"/>
      <c r="CO70" s="1"/>
      <c r="CP70" s="1"/>
      <c r="CQ70" s="1"/>
      <c r="CS70" s="128"/>
      <c r="CT70" s="128"/>
      <c r="CU70" s="2"/>
      <c r="CV70" s="2"/>
      <c r="CW70" s="2"/>
      <c r="CX70" s="2"/>
      <c r="CY70" s="2"/>
      <c r="CZ70" s="2"/>
      <c r="DA70" s="2"/>
      <c r="DB70" s="2"/>
      <c r="DC70" s="2"/>
      <c r="DD70" s="2"/>
      <c r="DE70" s="2"/>
      <c r="DF70" s="2"/>
      <c r="DG70" s="1"/>
      <c r="DH70" s="1"/>
      <c r="DI70" s="1"/>
      <c r="DJ70" s="1"/>
      <c r="DK70" s="1"/>
      <c r="DL70" s="1"/>
      <c r="DM70" s="1"/>
      <c r="DN70" s="1"/>
      <c r="DO70" s="1"/>
      <c r="DQ70" s="128"/>
      <c r="DR70" s="128"/>
      <c r="DS70" s="2"/>
      <c r="DT70" s="2"/>
      <c r="DU70" s="2"/>
      <c r="DV70" s="2"/>
      <c r="DW70" s="2"/>
      <c r="DX70" s="2"/>
      <c r="DY70" s="2"/>
      <c r="DZ70" s="2"/>
      <c r="EA70" s="2"/>
      <c r="EB70" s="2"/>
      <c r="EC70" s="2"/>
      <c r="ED70" s="2"/>
      <c r="EE70" s="1"/>
      <c r="EF70" s="1"/>
      <c r="EG70" s="1"/>
      <c r="EH70" s="1"/>
      <c r="EI70" s="1"/>
      <c r="EJ70" s="1"/>
      <c r="EK70" s="1"/>
      <c r="EL70" s="1"/>
      <c r="EM70" s="1"/>
      <c r="EO70" s="128"/>
      <c r="EP70" s="128"/>
      <c r="EQ70" s="2"/>
      <c r="ER70" s="2"/>
      <c r="ES70" s="2"/>
      <c r="ET70" s="2"/>
      <c r="EU70" s="2"/>
      <c r="EV70" s="2"/>
      <c r="EW70" s="2"/>
      <c r="EX70" s="2"/>
      <c r="EY70" s="2"/>
      <c r="EZ70" s="2"/>
      <c r="FA70" s="2"/>
      <c r="FB70" s="2"/>
      <c r="FC70" s="1"/>
      <c r="FD70" s="1"/>
      <c r="FE70" s="1"/>
      <c r="FF70" s="1"/>
      <c r="FG70" s="1"/>
      <c r="FH70" s="1"/>
      <c r="FI70" s="1"/>
      <c r="FJ70" s="1"/>
      <c r="FK70" s="1"/>
    </row>
    <row r="71" spans="1:167" ht="14.5">
      <c r="A71" s="128"/>
      <c r="B71" s="128"/>
      <c r="C71" s="2"/>
      <c r="D71" s="2"/>
      <c r="E71" s="2"/>
      <c r="F71" s="2"/>
      <c r="G71" s="2"/>
      <c r="H71" s="2"/>
      <c r="I71" s="2"/>
      <c r="J71" s="2"/>
      <c r="K71" s="2"/>
      <c r="L71" s="2"/>
      <c r="M71" s="2"/>
      <c r="N71" s="2"/>
      <c r="O71" s="1"/>
      <c r="P71" s="1"/>
      <c r="Q71" s="1"/>
      <c r="R71" s="1"/>
      <c r="S71" s="1"/>
      <c r="T71" s="1"/>
      <c r="U71" s="1"/>
      <c r="V71" s="1"/>
      <c r="W71" s="1"/>
      <c r="Y71" s="128"/>
      <c r="Z71" s="128"/>
      <c r="AA71" s="2"/>
      <c r="AB71" s="2"/>
      <c r="AC71" s="2"/>
      <c r="AD71" s="2"/>
      <c r="AE71" s="2"/>
      <c r="AF71" s="2"/>
      <c r="AG71" s="2"/>
      <c r="AH71" s="2"/>
      <c r="AI71" s="2"/>
      <c r="AJ71" s="2"/>
      <c r="AK71" s="2"/>
      <c r="AL71" s="2"/>
      <c r="AM71" s="1"/>
      <c r="AN71" s="1"/>
      <c r="AO71" s="1"/>
      <c r="AP71" s="1"/>
      <c r="AQ71" s="1"/>
      <c r="AR71" s="1"/>
      <c r="AS71" s="1"/>
      <c r="AT71" s="1"/>
      <c r="AU71" s="1"/>
      <c r="AW71" s="128"/>
      <c r="AX71" s="128"/>
      <c r="AY71" s="2"/>
      <c r="AZ71" s="2"/>
      <c r="BA71" s="2"/>
      <c r="BB71" s="2"/>
      <c r="BC71" s="2"/>
      <c r="BD71" s="2"/>
      <c r="BE71" s="2"/>
      <c r="BF71" s="2"/>
      <c r="BG71" s="2"/>
      <c r="BH71" s="2"/>
      <c r="BI71" s="2"/>
      <c r="BJ71" s="2"/>
      <c r="BK71" s="1"/>
      <c r="BL71" s="1"/>
      <c r="BM71" s="1"/>
      <c r="BN71" s="1"/>
      <c r="BO71" s="1"/>
      <c r="BP71" s="1"/>
      <c r="BQ71" s="1"/>
      <c r="BR71" s="1"/>
      <c r="BS71" s="1"/>
      <c r="BU71" s="128"/>
      <c r="BV71" s="128"/>
      <c r="BW71" s="2"/>
      <c r="BX71" s="2"/>
      <c r="BY71" s="2"/>
      <c r="BZ71" s="2"/>
      <c r="CA71" s="2"/>
      <c r="CB71" s="2"/>
      <c r="CC71" s="2"/>
      <c r="CD71" s="2"/>
      <c r="CE71" s="2"/>
      <c r="CF71" s="2"/>
      <c r="CG71" s="2"/>
      <c r="CH71" s="2"/>
      <c r="CI71" s="1"/>
      <c r="CJ71" s="1"/>
      <c r="CK71" s="1"/>
      <c r="CL71" s="1"/>
      <c r="CM71" s="1"/>
      <c r="CN71" s="1"/>
      <c r="CO71" s="1"/>
      <c r="CP71" s="1"/>
      <c r="CQ71" s="1"/>
      <c r="CS71" s="128"/>
      <c r="CT71" s="128"/>
      <c r="CU71" s="2"/>
      <c r="CV71" s="2"/>
      <c r="CW71" s="2"/>
      <c r="CX71" s="2"/>
      <c r="CY71" s="2"/>
      <c r="CZ71" s="2"/>
      <c r="DA71" s="2"/>
      <c r="DB71" s="2"/>
      <c r="DC71" s="2"/>
      <c r="DD71" s="2"/>
      <c r="DE71" s="2"/>
      <c r="DF71" s="2"/>
      <c r="DG71" s="1"/>
      <c r="DH71" s="1"/>
      <c r="DI71" s="1"/>
      <c r="DJ71" s="1"/>
      <c r="DK71" s="1"/>
      <c r="DL71" s="1"/>
      <c r="DM71" s="1"/>
      <c r="DN71" s="1"/>
      <c r="DO71" s="1"/>
      <c r="DQ71" s="128"/>
      <c r="DR71" s="128"/>
      <c r="DS71" s="2"/>
      <c r="DT71" s="2"/>
      <c r="DU71" s="2"/>
      <c r="DV71" s="2"/>
      <c r="DW71" s="2"/>
      <c r="DX71" s="2"/>
      <c r="DY71" s="2"/>
      <c r="DZ71" s="2"/>
      <c r="EA71" s="2"/>
      <c r="EB71" s="2"/>
      <c r="EC71" s="2"/>
      <c r="ED71" s="2"/>
      <c r="EE71" s="1"/>
      <c r="EF71" s="1"/>
      <c r="EG71" s="1"/>
      <c r="EH71" s="1"/>
      <c r="EI71" s="1"/>
      <c r="EJ71" s="1"/>
      <c r="EK71" s="1"/>
      <c r="EL71" s="1"/>
      <c r="EM71" s="1"/>
      <c r="EO71" s="128"/>
      <c r="EP71" s="128"/>
      <c r="EQ71" s="2"/>
      <c r="ER71" s="2"/>
      <c r="ES71" s="2"/>
      <c r="ET71" s="2"/>
      <c r="EU71" s="2"/>
      <c r="EV71" s="2"/>
      <c r="EW71" s="2"/>
      <c r="EX71" s="2"/>
      <c r="EY71" s="2"/>
      <c r="EZ71" s="2"/>
      <c r="FA71" s="2"/>
      <c r="FB71" s="2"/>
      <c r="FC71" s="1"/>
      <c r="FD71" s="1"/>
      <c r="FE71" s="1"/>
      <c r="FF71" s="1"/>
      <c r="FG71" s="1"/>
      <c r="FH71" s="1"/>
      <c r="FI71" s="1"/>
      <c r="FJ71" s="1"/>
      <c r="FK71" s="1"/>
    </row>
    <row r="72" spans="1:167" ht="14.5">
      <c r="A72" s="128"/>
      <c r="B72" s="128"/>
      <c r="C72" s="2"/>
      <c r="D72" s="2"/>
      <c r="E72" s="2"/>
      <c r="F72" s="2"/>
      <c r="G72" s="2"/>
      <c r="H72" s="2"/>
      <c r="I72" s="2"/>
      <c r="J72" s="2"/>
      <c r="K72" s="2"/>
      <c r="L72" s="2"/>
      <c r="M72" s="2"/>
      <c r="N72" s="2"/>
      <c r="O72" s="1"/>
      <c r="P72" s="1"/>
      <c r="Q72" s="1"/>
      <c r="R72" s="1"/>
      <c r="S72" s="1"/>
      <c r="T72" s="1"/>
      <c r="U72" s="1"/>
      <c r="V72" s="1"/>
      <c r="W72" s="1"/>
      <c r="Y72" s="128"/>
      <c r="Z72" s="128"/>
      <c r="AA72" s="2"/>
      <c r="AB72" s="2"/>
      <c r="AC72" s="2"/>
      <c r="AD72" s="2"/>
      <c r="AE72" s="2"/>
      <c r="AF72" s="2"/>
      <c r="AG72" s="2"/>
      <c r="AH72" s="2"/>
      <c r="AI72" s="2"/>
      <c r="AJ72" s="2"/>
      <c r="AK72" s="2"/>
      <c r="AL72" s="2"/>
      <c r="AM72" s="1"/>
      <c r="AN72" s="1"/>
      <c r="AO72" s="1"/>
      <c r="AP72" s="1"/>
      <c r="AQ72" s="1"/>
      <c r="AR72" s="1"/>
      <c r="AS72" s="1"/>
      <c r="AT72" s="1"/>
      <c r="AU72" s="1"/>
      <c r="AW72" s="128"/>
      <c r="AX72" s="128"/>
      <c r="AY72" s="2"/>
      <c r="AZ72" s="2"/>
      <c r="BA72" s="2"/>
      <c r="BB72" s="2"/>
      <c r="BC72" s="2"/>
      <c r="BD72" s="2"/>
      <c r="BE72" s="2"/>
      <c r="BF72" s="2"/>
      <c r="BG72" s="2"/>
      <c r="BH72" s="2"/>
      <c r="BI72" s="2"/>
      <c r="BJ72" s="2"/>
      <c r="BK72" s="1"/>
      <c r="BL72" s="1"/>
      <c r="BM72" s="1"/>
      <c r="BN72" s="1"/>
      <c r="BO72" s="1"/>
      <c r="BP72" s="1"/>
      <c r="BQ72" s="1"/>
      <c r="BR72" s="1"/>
      <c r="BS72" s="1"/>
      <c r="BU72" s="128"/>
      <c r="BV72" s="128"/>
      <c r="BW72" s="2"/>
      <c r="BX72" s="2"/>
      <c r="BY72" s="2"/>
      <c r="BZ72" s="2"/>
      <c r="CA72" s="2"/>
      <c r="CB72" s="2"/>
      <c r="CC72" s="2"/>
      <c r="CD72" s="2"/>
      <c r="CE72" s="2"/>
      <c r="CF72" s="2"/>
      <c r="CG72" s="2"/>
      <c r="CH72" s="2"/>
      <c r="CI72" s="1"/>
      <c r="CJ72" s="1"/>
      <c r="CK72" s="1"/>
      <c r="CL72" s="1"/>
      <c r="CM72" s="1"/>
      <c r="CN72" s="1"/>
      <c r="CO72" s="1"/>
      <c r="CP72" s="1"/>
      <c r="CQ72" s="1"/>
      <c r="CS72" s="128"/>
      <c r="CT72" s="128"/>
      <c r="CU72" s="2"/>
      <c r="CV72" s="2"/>
      <c r="CW72" s="2"/>
      <c r="CX72" s="2"/>
      <c r="CY72" s="2"/>
      <c r="CZ72" s="2"/>
      <c r="DA72" s="2"/>
      <c r="DB72" s="2"/>
      <c r="DC72" s="2"/>
      <c r="DD72" s="2"/>
      <c r="DE72" s="2"/>
      <c r="DF72" s="2"/>
      <c r="DG72" s="1"/>
      <c r="DH72" s="1"/>
      <c r="DI72" s="1"/>
      <c r="DJ72" s="1"/>
      <c r="DK72" s="1"/>
      <c r="DL72" s="1"/>
      <c r="DM72" s="1"/>
      <c r="DN72" s="1"/>
      <c r="DO72" s="1"/>
      <c r="DQ72" s="128"/>
      <c r="DR72" s="128"/>
      <c r="DS72" s="2"/>
      <c r="DT72" s="2"/>
      <c r="DU72" s="2"/>
      <c r="DV72" s="2"/>
      <c r="DW72" s="2"/>
      <c r="DX72" s="2"/>
      <c r="DY72" s="2"/>
      <c r="DZ72" s="2"/>
      <c r="EA72" s="2"/>
      <c r="EB72" s="2"/>
      <c r="EC72" s="2"/>
      <c r="ED72" s="2"/>
      <c r="EE72" s="1"/>
      <c r="EF72" s="1"/>
      <c r="EG72" s="1"/>
      <c r="EH72" s="1"/>
      <c r="EI72" s="1"/>
      <c r="EJ72" s="1"/>
      <c r="EK72" s="1"/>
      <c r="EL72" s="1"/>
      <c r="EM72" s="1"/>
      <c r="EO72" s="128"/>
      <c r="EP72" s="128"/>
      <c r="EQ72" s="2"/>
      <c r="ER72" s="2"/>
      <c r="ES72" s="2"/>
      <c r="ET72" s="2"/>
      <c r="EU72" s="2"/>
      <c r="EV72" s="2"/>
      <c r="EW72" s="2"/>
      <c r="EX72" s="2"/>
      <c r="EY72" s="2"/>
      <c r="EZ72" s="2"/>
      <c r="FA72" s="2"/>
      <c r="FB72" s="2"/>
      <c r="FC72" s="1"/>
      <c r="FD72" s="1"/>
      <c r="FE72" s="1"/>
      <c r="FF72" s="1"/>
      <c r="FG72" s="1"/>
      <c r="FH72" s="1"/>
      <c r="FI72" s="1"/>
      <c r="FJ72" s="1"/>
      <c r="FK72" s="1"/>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28"/>
      <c r="B74" s="128"/>
      <c r="C74" s="2"/>
      <c r="D74" s="2"/>
      <c r="E74" s="2"/>
      <c r="F74" s="2"/>
      <c r="G74" s="2"/>
      <c r="H74" s="2"/>
      <c r="I74" s="2"/>
      <c r="J74" s="2"/>
      <c r="K74" s="2"/>
      <c r="L74" s="2"/>
      <c r="M74" s="2"/>
      <c r="N74" s="2"/>
      <c r="O74" s="1"/>
      <c r="P74" s="1"/>
      <c r="Q74" s="1"/>
      <c r="R74" s="1"/>
      <c r="S74" s="1"/>
      <c r="T74" s="1"/>
      <c r="U74" s="1"/>
      <c r="V74" s="1"/>
      <c r="W74" s="1"/>
      <c r="Y74" s="128"/>
      <c r="Z74" s="128"/>
      <c r="AA74" s="2"/>
      <c r="AB74" s="2"/>
      <c r="AC74" s="2"/>
      <c r="AD74" s="2"/>
      <c r="AE74" s="2"/>
      <c r="AF74" s="2"/>
      <c r="AG74" s="2"/>
      <c r="AH74" s="2"/>
      <c r="AI74" s="2"/>
      <c r="AJ74" s="2"/>
      <c r="AK74" s="2"/>
      <c r="AL74" s="2"/>
      <c r="AM74" s="1"/>
      <c r="AN74" s="1"/>
      <c r="AO74" s="1"/>
      <c r="AP74" s="1"/>
      <c r="AQ74" s="1"/>
      <c r="AR74" s="1"/>
      <c r="AS74" s="1"/>
      <c r="AT74" s="1"/>
      <c r="AU74" s="1"/>
      <c r="AW74" s="128"/>
      <c r="AX74" s="128"/>
      <c r="AY74" s="2"/>
      <c r="AZ74" s="2"/>
      <c r="BA74" s="2"/>
      <c r="BB74" s="2"/>
      <c r="BC74" s="2"/>
      <c r="BD74" s="2"/>
      <c r="BE74" s="2"/>
      <c r="BF74" s="2"/>
      <c r="BG74" s="2"/>
      <c r="BH74" s="2"/>
      <c r="BI74" s="2"/>
      <c r="BJ74" s="2"/>
      <c r="BK74" s="1"/>
      <c r="BL74" s="1"/>
      <c r="BM74" s="1"/>
      <c r="BN74" s="1"/>
      <c r="BO74" s="1"/>
      <c r="BP74" s="1"/>
      <c r="BQ74" s="1"/>
      <c r="BR74" s="1"/>
      <c r="BS74" s="1"/>
      <c r="BU74" s="128"/>
      <c r="BV74" s="128"/>
      <c r="BW74" s="2"/>
      <c r="BX74" s="2"/>
      <c r="BY74" s="2"/>
      <c r="BZ74" s="2"/>
      <c r="CA74" s="2"/>
      <c r="CB74" s="2"/>
      <c r="CC74" s="2"/>
      <c r="CD74" s="2"/>
      <c r="CE74" s="2"/>
      <c r="CF74" s="2"/>
      <c r="CG74" s="2"/>
      <c r="CH74" s="2"/>
      <c r="CI74" s="1"/>
      <c r="CJ74" s="1"/>
      <c r="CK74" s="1"/>
      <c r="CL74" s="1"/>
      <c r="CM74" s="1"/>
      <c r="CN74" s="1"/>
      <c r="CO74" s="1"/>
      <c r="CP74" s="1"/>
      <c r="CQ74" s="1"/>
      <c r="CS74" s="128"/>
      <c r="CT74" s="128"/>
      <c r="CU74" s="2"/>
      <c r="CV74" s="2"/>
      <c r="CW74" s="2"/>
      <c r="CX74" s="2"/>
      <c r="CY74" s="2"/>
      <c r="CZ74" s="2"/>
      <c r="DA74" s="2"/>
      <c r="DB74" s="2"/>
      <c r="DC74" s="2"/>
      <c r="DD74" s="2"/>
      <c r="DE74" s="2"/>
      <c r="DF74" s="2"/>
      <c r="DG74" s="1"/>
      <c r="DH74" s="1"/>
      <c r="DI74" s="1"/>
      <c r="DJ74" s="1"/>
      <c r="DK74" s="1"/>
      <c r="DL74" s="1"/>
      <c r="DM74" s="1"/>
      <c r="DN74" s="1"/>
      <c r="DO74" s="1"/>
      <c r="DQ74" s="128"/>
      <c r="DR74" s="128"/>
      <c r="DS74" s="2"/>
      <c r="DT74" s="2"/>
      <c r="DU74" s="2"/>
      <c r="DV74" s="2"/>
      <c r="DW74" s="2"/>
      <c r="DX74" s="2"/>
      <c r="DY74" s="2"/>
      <c r="DZ74" s="2"/>
      <c r="EA74" s="2"/>
      <c r="EB74" s="2"/>
      <c r="EC74" s="2"/>
      <c r="ED74" s="2"/>
      <c r="EE74" s="1"/>
      <c r="EF74" s="1"/>
      <c r="EG74" s="1"/>
      <c r="EH74" s="1"/>
      <c r="EI74" s="1"/>
      <c r="EJ74" s="1"/>
      <c r="EK74" s="1"/>
      <c r="EL74" s="1"/>
      <c r="EM74" s="1"/>
      <c r="EO74" s="128"/>
      <c r="EP74" s="128"/>
      <c r="EQ74" s="2"/>
      <c r="ER74" s="2"/>
      <c r="ES74" s="2"/>
      <c r="ET74" s="2"/>
      <c r="EU74" s="2"/>
      <c r="EV74" s="2"/>
      <c r="EW74" s="2"/>
      <c r="EX74" s="2"/>
      <c r="EY74" s="2"/>
      <c r="EZ74" s="2"/>
      <c r="FA74" s="2"/>
      <c r="FB74" s="2"/>
      <c r="FC74" s="1"/>
      <c r="FD74" s="1"/>
      <c r="FE74" s="1"/>
      <c r="FF74" s="1"/>
      <c r="FG74" s="1"/>
      <c r="FH74" s="1"/>
      <c r="FI74" s="1"/>
      <c r="FJ74" s="1"/>
      <c r="FK74" s="1"/>
    </row>
    <row r="75" spans="1:167" ht="14.5">
      <c r="A75" s="128"/>
      <c r="B75" s="128"/>
      <c r="C75" s="2"/>
      <c r="D75" s="2"/>
      <c r="E75" s="2"/>
      <c r="F75" s="2"/>
      <c r="G75" s="2"/>
      <c r="H75" s="2"/>
      <c r="I75" s="2"/>
      <c r="J75" s="2"/>
      <c r="K75" s="2"/>
      <c r="L75" s="2"/>
      <c r="M75" s="2"/>
      <c r="N75" s="2"/>
      <c r="O75" s="1"/>
      <c r="P75" s="1"/>
      <c r="Q75" s="1"/>
      <c r="R75" s="1"/>
      <c r="S75" s="1"/>
      <c r="T75" s="1"/>
      <c r="U75" s="1"/>
      <c r="V75" s="1"/>
      <c r="W75" s="1"/>
      <c r="Y75" s="128"/>
      <c r="Z75" s="128"/>
      <c r="AA75" s="2"/>
      <c r="AB75" s="2"/>
      <c r="AC75" s="2"/>
      <c r="AD75" s="2"/>
      <c r="AE75" s="2"/>
      <c r="AF75" s="2"/>
      <c r="AG75" s="2"/>
      <c r="AH75" s="2"/>
      <c r="AI75" s="2"/>
      <c r="AJ75" s="2"/>
      <c r="AK75" s="2"/>
      <c r="AL75" s="2"/>
      <c r="AM75" s="1"/>
      <c r="AN75" s="1"/>
      <c r="AO75" s="1"/>
      <c r="AP75" s="1"/>
      <c r="AQ75" s="1"/>
      <c r="AR75" s="1"/>
      <c r="AS75" s="1"/>
      <c r="AT75" s="1"/>
      <c r="AU75" s="1"/>
      <c r="AW75" s="128"/>
      <c r="AX75" s="128"/>
      <c r="AY75" s="2"/>
      <c r="AZ75" s="2"/>
      <c r="BA75" s="2"/>
      <c r="BB75" s="2"/>
      <c r="BC75" s="2"/>
      <c r="BD75" s="2"/>
      <c r="BE75" s="2"/>
      <c r="BF75" s="2"/>
      <c r="BG75" s="2"/>
      <c r="BH75" s="2"/>
      <c r="BI75" s="2"/>
      <c r="BJ75" s="2"/>
      <c r="BK75" s="1"/>
      <c r="BL75" s="1"/>
      <c r="BM75" s="1"/>
      <c r="BN75" s="1"/>
      <c r="BO75" s="1"/>
      <c r="BP75" s="1"/>
      <c r="BQ75" s="1"/>
      <c r="BR75" s="1"/>
      <c r="BS75" s="1"/>
      <c r="BU75" s="128"/>
      <c r="BV75" s="128"/>
      <c r="BW75" s="2"/>
      <c r="BX75" s="2"/>
      <c r="BY75" s="2"/>
      <c r="BZ75" s="2"/>
      <c r="CA75" s="2"/>
      <c r="CB75" s="2"/>
      <c r="CC75" s="2"/>
      <c r="CD75" s="2"/>
      <c r="CE75" s="2"/>
      <c r="CF75" s="2"/>
      <c r="CG75" s="2"/>
      <c r="CH75" s="2"/>
      <c r="CI75" s="1"/>
      <c r="CJ75" s="1"/>
      <c r="CK75" s="1"/>
      <c r="CL75" s="1"/>
      <c r="CM75" s="1"/>
      <c r="CN75" s="1"/>
      <c r="CO75" s="1"/>
      <c r="CP75" s="1"/>
      <c r="CQ75" s="1"/>
      <c r="CS75" s="128"/>
      <c r="CT75" s="128"/>
      <c r="CU75" s="2"/>
      <c r="CV75" s="2"/>
      <c r="CW75" s="2"/>
      <c r="CX75" s="2"/>
      <c r="CY75" s="2"/>
      <c r="CZ75" s="2"/>
      <c r="DA75" s="2"/>
      <c r="DB75" s="2"/>
      <c r="DC75" s="2"/>
      <c r="DD75" s="2"/>
      <c r="DE75" s="2"/>
      <c r="DF75" s="2"/>
      <c r="DG75" s="1"/>
      <c r="DH75" s="1"/>
      <c r="DI75" s="1"/>
      <c r="DJ75" s="1"/>
      <c r="DK75" s="1"/>
      <c r="DL75" s="1"/>
      <c r="DM75" s="1"/>
      <c r="DN75" s="1"/>
      <c r="DO75" s="1"/>
      <c r="DQ75" s="128"/>
      <c r="DR75" s="128"/>
      <c r="DS75" s="2"/>
      <c r="DT75" s="2"/>
      <c r="DU75" s="2"/>
      <c r="DV75" s="2"/>
      <c r="DW75" s="2"/>
      <c r="DX75" s="2"/>
      <c r="DY75" s="2"/>
      <c r="DZ75" s="2"/>
      <c r="EA75" s="2"/>
      <c r="EB75" s="2"/>
      <c r="EC75" s="2"/>
      <c r="ED75" s="2"/>
      <c r="EE75" s="1"/>
      <c r="EF75" s="1"/>
      <c r="EG75" s="1"/>
      <c r="EH75" s="1"/>
      <c r="EI75" s="1"/>
      <c r="EJ75" s="1"/>
      <c r="EK75" s="1"/>
      <c r="EL75" s="1"/>
      <c r="EM75" s="1"/>
      <c r="EO75" s="128"/>
      <c r="EP75" s="128"/>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row r="135" spans="1:167" ht="14.5">
      <c r="A135" s="128"/>
      <c r="B135" s="128"/>
      <c r="C135" s="2"/>
      <c r="D135" s="2"/>
      <c r="E135" s="2"/>
      <c r="F135" s="2"/>
      <c r="G135" s="2"/>
      <c r="H135" s="2"/>
      <c r="I135" s="2"/>
      <c r="J135" s="2"/>
      <c r="K135" s="1"/>
      <c r="L135" s="1"/>
      <c r="M135" s="1"/>
      <c r="N135" s="1"/>
      <c r="O135" s="1"/>
      <c r="P135" s="1"/>
      <c r="Q135" s="1"/>
      <c r="R135" s="1"/>
      <c r="S135" s="1"/>
      <c r="T135" s="1"/>
      <c r="U135" s="1"/>
      <c r="V135" s="1"/>
      <c r="W135" s="1"/>
      <c r="Y135" s="128"/>
      <c r="Z135" s="128"/>
      <c r="AA135" s="2"/>
      <c r="AB135" s="2"/>
      <c r="AC135" s="2"/>
      <c r="AD135" s="2"/>
      <c r="AE135" s="2"/>
      <c r="AF135" s="2"/>
      <c r="AG135" s="2"/>
      <c r="AH135" s="2"/>
      <c r="AI135" s="1"/>
      <c r="AJ135" s="1"/>
      <c r="AK135" s="1"/>
      <c r="AL135" s="1"/>
      <c r="AM135" s="1"/>
      <c r="AN135" s="1"/>
      <c r="AO135" s="1"/>
      <c r="AP135" s="1"/>
      <c r="AQ135" s="1"/>
      <c r="AR135" s="1"/>
      <c r="AS135" s="1"/>
      <c r="AT135" s="1"/>
      <c r="AU135" s="1"/>
      <c r="AW135" s="128"/>
      <c r="AX135" s="128"/>
      <c r="AY135" s="2"/>
      <c r="AZ135" s="2"/>
      <c r="BA135" s="2"/>
      <c r="BB135" s="2"/>
      <c r="BC135" s="2"/>
      <c r="BD135" s="2"/>
      <c r="BE135" s="2"/>
      <c r="BF135" s="2"/>
      <c r="BG135" s="1"/>
      <c r="BH135" s="1"/>
      <c r="BI135" s="1"/>
      <c r="BJ135" s="1"/>
      <c r="BK135" s="1"/>
      <c r="BL135" s="1"/>
      <c r="BM135" s="1"/>
      <c r="BN135" s="1"/>
      <c r="BO135" s="1"/>
      <c r="BP135" s="1"/>
      <c r="BQ135" s="1"/>
      <c r="BR135" s="1"/>
      <c r="BS135" s="1"/>
      <c r="BU135" s="128"/>
      <c r="BV135" s="128"/>
      <c r="BW135" s="2"/>
      <c r="BX135" s="2"/>
      <c r="BY135" s="2"/>
      <c r="BZ135" s="2"/>
      <c r="CA135" s="2"/>
      <c r="CB135" s="2"/>
      <c r="CC135" s="2"/>
      <c r="CD135" s="2"/>
      <c r="CE135" s="1"/>
      <c r="CF135" s="1"/>
      <c r="CG135" s="1"/>
      <c r="CH135" s="1"/>
      <c r="CI135" s="1"/>
      <c r="CJ135" s="1"/>
      <c r="CK135" s="1"/>
      <c r="CL135" s="1"/>
      <c r="CM135" s="1"/>
      <c r="CN135" s="1"/>
      <c r="CO135" s="1"/>
      <c r="CP135" s="1"/>
      <c r="CQ135" s="1"/>
      <c r="CS135" s="128"/>
      <c r="CT135" s="128"/>
      <c r="CU135" s="2"/>
      <c r="CV135" s="2"/>
      <c r="CW135" s="2"/>
      <c r="CX135" s="2"/>
      <c r="CY135" s="2"/>
      <c r="CZ135" s="2"/>
      <c r="DA135" s="2"/>
      <c r="DB135" s="2"/>
      <c r="DC135" s="1"/>
      <c r="DD135" s="1"/>
      <c r="DE135" s="1"/>
      <c r="DF135" s="1"/>
      <c r="DG135" s="1"/>
      <c r="DH135" s="1"/>
      <c r="DI135" s="1"/>
      <c r="DJ135" s="1"/>
      <c r="DK135" s="1"/>
      <c r="DL135" s="1"/>
      <c r="DM135" s="1"/>
      <c r="DN135" s="1"/>
      <c r="DO135" s="1"/>
      <c r="DQ135" s="128"/>
      <c r="DR135" s="128"/>
      <c r="DS135" s="2"/>
      <c r="DT135" s="2"/>
      <c r="DU135" s="2"/>
      <c r="DV135" s="2"/>
      <c r="DW135" s="2"/>
      <c r="DX135" s="2"/>
      <c r="DY135" s="2"/>
      <c r="DZ135" s="2"/>
      <c r="EA135" s="1"/>
      <c r="EB135" s="1"/>
      <c r="EC135" s="1"/>
      <c r="ED135" s="1"/>
      <c r="EE135" s="1"/>
      <c r="EF135" s="1"/>
      <c r="EG135" s="1"/>
      <c r="EH135" s="1"/>
      <c r="EI135" s="1"/>
      <c r="EJ135" s="1"/>
      <c r="EK135" s="1"/>
      <c r="EL135" s="1"/>
      <c r="EM135" s="1"/>
      <c r="EO135" s="128"/>
      <c r="EP135" s="128"/>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5:B135"/>
    <mergeCell ref="Y135:Z135"/>
    <mergeCell ref="AW135:AX135"/>
    <mergeCell ref="BU135:BV135"/>
    <mergeCell ref="CS135:CT135"/>
    <mergeCell ref="DQ135:DR135"/>
    <mergeCell ref="EO135:EP135"/>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K134"/>
  <sheetViews>
    <sheetView topLeftCell="CS8" workbookViewId="0">
      <selection activeCell="ER1" sqref="ER1:FJ1048576"/>
    </sheetView>
  </sheetViews>
  <sheetFormatPr defaultColWidth="9" defaultRowHeight="12.5"/>
  <cols>
    <col min="2" max="2" width="13.1796875" customWidth="1"/>
    <col min="4" max="22" width="9" hidden="1" customWidth="1"/>
    <col min="26" max="26" width="41.542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582</v>
      </c>
      <c r="B8" s="133"/>
      <c r="C8" s="4"/>
      <c r="D8" s="4"/>
      <c r="E8" s="4"/>
      <c r="F8" s="3"/>
      <c r="G8" s="3"/>
      <c r="H8" s="3"/>
      <c r="I8" s="3"/>
      <c r="J8" s="3"/>
      <c r="K8" s="3"/>
      <c r="L8" s="3"/>
      <c r="M8" s="3"/>
      <c r="N8" s="3"/>
      <c r="O8" s="3"/>
      <c r="P8" s="3"/>
      <c r="Q8" s="3"/>
      <c r="R8" s="3"/>
      <c r="S8" s="3"/>
      <c r="T8" s="3"/>
      <c r="U8" s="3"/>
      <c r="V8" s="3"/>
      <c r="W8" s="3"/>
      <c r="Y8" s="133" t="s">
        <v>582</v>
      </c>
      <c r="Z8" s="133"/>
      <c r="AA8" s="4"/>
      <c r="AB8" s="4"/>
      <c r="AC8" s="4"/>
      <c r="AD8" s="3"/>
      <c r="AE8" s="3"/>
      <c r="AF8" s="3"/>
      <c r="AG8" s="3"/>
      <c r="AH8" s="3"/>
      <c r="AI8" s="3"/>
      <c r="AJ8" s="3"/>
      <c r="AK8" s="3"/>
      <c r="AL8" s="3"/>
      <c r="AM8" s="3"/>
      <c r="AN8" s="3"/>
      <c r="AO8" s="3"/>
      <c r="AP8" s="3"/>
      <c r="AQ8" s="3"/>
      <c r="AR8" s="3"/>
      <c r="AS8" s="3"/>
      <c r="AT8" s="3"/>
      <c r="AU8" s="3"/>
      <c r="AW8" s="133" t="s">
        <v>582</v>
      </c>
      <c r="AX8" s="133"/>
      <c r="AY8" s="4"/>
      <c r="AZ8" s="4"/>
      <c r="BA8" s="4"/>
      <c r="BB8" s="3"/>
      <c r="BC8" s="3"/>
      <c r="BD8" s="3"/>
      <c r="BE8" s="3"/>
      <c r="BF8" s="3"/>
      <c r="BG8" s="3"/>
      <c r="BH8" s="3"/>
      <c r="BI8" s="3"/>
      <c r="BJ8" s="3"/>
      <c r="BK8" s="3"/>
      <c r="BL8" s="3"/>
      <c r="BM8" s="3"/>
      <c r="BN8" s="3"/>
      <c r="BO8" s="3"/>
      <c r="BP8" s="3"/>
      <c r="BQ8" s="3"/>
      <c r="BR8" s="3"/>
      <c r="BS8" s="3"/>
      <c r="BU8" s="133" t="s">
        <v>582</v>
      </c>
      <c r="BV8" s="133"/>
      <c r="BW8" s="4"/>
      <c r="BX8" s="4"/>
      <c r="BY8" s="4"/>
      <c r="BZ8" s="3"/>
      <c r="CA8" s="3"/>
      <c r="CB8" s="3"/>
      <c r="CC8" s="3"/>
      <c r="CD8" s="3"/>
      <c r="CE8" s="3"/>
      <c r="CF8" s="3"/>
      <c r="CG8" s="3"/>
      <c r="CH8" s="3"/>
      <c r="CI8" s="3"/>
      <c r="CJ8" s="3"/>
      <c r="CK8" s="3"/>
      <c r="CL8" s="3"/>
      <c r="CM8" s="3"/>
      <c r="CN8" s="3"/>
      <c r="CO8" s="3"/>
      <c r="CP8" s="3"/>
      <c r="CQ8" s="3"/>
      <c r="CS8" s="133" t="s">
        <v>582</v>
      </c>
      <c r="CT8" s="133"/>
      <c r="CU8" s="4"/>
      <c r="CV8" s="4"/>
      <c r="CW8" s="4"/>
      <c r="CX8" s="3"/>
      <c r="CY8" s="3"/>
      <c r="CZ8" s="3"/>
      <c r="DA8" s="3"/>
      <c r="DB8" s="3"/>
      <c r="DC8" s="3"/>
      <c r="DD8" s="3"/>
      <c r="DE8" s="3"/>
      <c r="DF8" s="3"/>
      <c r="DG8" s="3"/>
      <c r="DH8" s="3"/>
      <c r="DI8" s="3"/>
      <c r="DJ8" s="3"/>
      <c r="DK8" s="3"/>
      <c r="DL8" s="3"/>
      <c r="DM8" s="3"/>
      <c r="DN8" s="3"/>
      <c r="DO8" s="3"/>
      <c r="DQ8" s="133" t="s">
        <v>582</v>
      </c>
      <c r="DR8" s="133"/>
      <c r="DS8" s="4"/>
      <c r="DT8" s="4"/>
      <c r="DU8" s="4"/>
      <c r="DV8" s="3"/>
      <c r="DW8" s="3"/>
      <c r="DX8" s="3"/>
      <c r="DY8" s="3"/>
      <c r="DZ8" s="3"/>
      <c r="EA8" s="3"/>
      <c r="EB8" s="3"/>
      <c r="EC8" s="3"/>
      <c r="ED8" s="3"/>
      <c r="EE8" s="3"/>
      <c r="EF8" s="3"/>
      <c r="EG8" s="3"/>
      <c r="EH8" s="3"/>
      <c r="EI8" s="3"/>
      <c r="EJ8" s="3"/>
      <c r="EK8" s="3"/>
      <c r="EL8" s="3"/>
      <c r="EM8" s="3"/>
      <c r="EO8" s="133" t="s">
        <v>582</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4"/>
      <c r="D12" s="4"/>
      <c r="E12" s="4"/>
      <c r="F12" s="4"/>
      <c r="G12" s="4"/>
      <c r="H12" s="4"/>
      <c r="I12" s="4"/>
      <c r="J12" s="4"/>
      <c r="K12" s="4"/>
      <c r="L12" s="4"/>
      <c r="M12" s="1"/>
      <c r="N12" s="4"/>
      <c r="O12" s="4"/>
      <c r="P12" s="4"/>
      <c r="Q12" s="1"/>
      <c r="R12" s="1"/>
      <c r="S12" s="1"/>
      <c r="T12" s="1"/>
      <c r="U12" s="1"/>
      <c r="V12" s="1"/>
      <c r="W12" s="1"/>
      <c r="Y12" s="128"/>
      <c r="Z12" s="128"/>
      <c r="AA12" s="4"/>
      <c r="AB12" s="4"/>
      <c r="AC12" s="4"/>
      <c r="AD12" s="4"/>
      <c r="AE12" s="4"/>
      <c r="AF12" s="4"/>
      <c r="AG12" s="4"/>
      <c r="AH12" s="4"/>
      <c r="AI12" s="4"/>
      <c r="AJ12" s="4"/>
      <c r="AK12" s="1"/>
      <c r="AL12" s="4"/>
      <c r="AM12" s="4"/>
      <c r="AN12" s="4"/>
      <c r="AO12" s="1"/>
      <c r="AP12" s="1"/>
      <c r="AQ12" s="1"/>
      <c r="AR12" s="1"/>
      <c r="AS12" s="1"/>
      <c r="AT12" s="1"/>
      <c r="AU12" s="1"/>
      <c r="AW12" s="128"/>
      <c r="AX12" s="128"/>
      <c r="AY12" s="4"/>
      <c r="AZ12" s="4"/>
      <c r="BA12" s="4"/>
      <c r="BB12" s="4"/>
      <c r="BC12" s="4"/>
      <c r="BD12" s="4"/>
      <c r="BE12" s="4"/>
      <c r="BF12" s="4"/>
      <c r="BG12" s="4"/>
      <c r="BH12" s="4"/>
      <c r="BI12" s="1"/>
      <c r="BJ12" s="4"/>
      <c r="BK12" s="4"/>
      <c r="BL12" s="4"/>
      <c r="BM12" s="1"/>
      <c r="BN12" s="1"/>
      <c r="BO12" s="1"/>
      <c r="BP12" s="1"/>
      <c r="BQ12" s="1"/>
      <c r="BR12" s="1"/>
      <c r="BS12" s="1"/>
      <c r="BU12" s="128"/>
      <c r="BV12" s="128"/>
      <c r="BW12" s="4"/>
      <c r="BX12" s="4"/>
      <c r="BY12" s="4"/>
      <c r="BZ12" s="4"/>
      <c r="CA12" s="4"/>
      <c r="CB12" s="4"/>
      <c r="CC12" s="4"/>
      <c r="CD12" s="4"/>
      <c r="CE12" s="4"/>
      <c r="CF12" s="4"/>
      <c r="CG12" s="1"/>
      <c r="CH12" s="4"/>
      <c r="CI12" s="4"/>
      <c r="CJ12" s="4"/>
      <c r="CK12" s="1"/>
      <c r="CL12" s="1"/>
      <c r="CM12" s="1"/>
      <c r="CN12" s="1"/>
      <c r="CO12" s="1"/>
      <c r="CP12" s="1"/>
      <c r="CQ12" s="1"/>
      <c r="CS12" s="128"/>
      <c r="CT12" s="128"/>
      <c r="CU12" s="4"/>
      <c r="CV12" s="4"/>
      <c r="CW12" s="4"/>
      <c r="CX12" s="4"/>
      <c r="CY12" s="4"/>
      <c r="CZ12" s="4"/>
      <c r="DA12" s="4"/>
      <c r="DB12" s="4"/>
      <c r="DC12" s="4"/>
      <c r="DD12" s="4"/>
      <c r="DE12" s="1"/>
      <c r="DF12" s="4"/>
      <c r="DG12" s="4"/>
      <c r="DH12" s="4"/>
      <c r="DI12" s="1"/>
      <c r="DJ12" s="1"/>
      <c r="DK12" s="1"/>
      <c r="DL12" s="1"/>
      <c r="DM12" s="1"/>
      <c r="DN12" s="1"/>
      <c r="DO12" s="1"/>
      <c r="DQ12" s="128"/>
      <c r="DR12" s="128"/>
      <c r="DS12" s="4"/>
      <c r="DT12" s="4"/>
      <c r="DU12" s="4"/>
      <c r="DV12" s="4"/>
      <c r="DW12" s="4"/>
      <c r="DX12" s="4"/>
      <c r="DY12" s="4"/>
      <c r="DZ12" s="4"/>
      <c r="EA12" s="4"/>
      <c r="EB12" s="4"/>
      <c r="EC12" s="1"/>
      <c r="ED12" s="4"/>
      <c r="EE12" s="4"/>
      <c r="EF12" s="4"/>
      <c r="EG12" s="4"/>
      <c r="EH12" s="1"/>
      <c r="EI12" s="4"/>
      <c r="EJ12" s="4"/>
      <c r="EK12" s="4"/>
      <c r="EL12" s="4"/>
      <c r="EM12" s="4"/>
      <c r="EO12" s="128"/>
      <c r="EP12" s="128"/>
      <c r="EQ12" s="4"/>
      <c r="ER12" s="4"/>
      <c r="ES12" s="4"/>
      <c r="ET12" s="4"/>
      <c r="EU12" s="4"/>
      <c r="EV12" s="4"/>
      <c r="EW12" s="4"/>
      <c r="EX12" s="4"/>
      <c r="EY12" s="4"/>
      <c r="EZ12" s="4"/>
      <c r="FA12" s="1"/>
      <c r="FB12" s="4"/>
      <c r="FC12" s="4"/>
      <c r="FD12" s="4"/>
      <c r="FE12" s="4"/>
      <c r="FF12" s="4"/>
      <c r="FG12" s="4"/>
      <c r="FH12" s="4"/>
      <c r="FI12" s="4"/>
      <c r="FJ12" s="4"/>
      <c r="FK12" s="4"/>
    </row>
    <row r="13" spans="1:167" ht="15">
      <c r="A13" s="3"/>
      <c r="B13" s="14" t="s">
        <v>583</v>
      </c>
      <c r="C13" s="4">
        <v>0.6</v>
      </c>
      <c r="D13" s="4">
        <v>0.6</v>
      </c>
      <c r="E13" s="4">
        <v>0.6</v>
      </c>
      <c r="F13" s="4">
        <v>0.6</v>
      </c>
      <c r="G13" s="4">
        <v>0.6</v>
      </c>
      <c r="H13" s="4">
        <v>0.6</v>
      </c>
      <c r="I13" s="4">
        <v>0.6</v>
      </c>
      <c r="J13" s="4">
        <v>0.6</v>
      </c>
      <c r="K13" s="4">
        <v>0.6</v>
      </c>
      <c r="L13" s="4">
        <v>0.6</v>
      </c>
      <c r="M13" s="4">
        <v>0.6</v>
      </c>
      <c r="N13" s="4">
        <v>0.6</v>
      </c>
      <c r="O13" s="4">
        <v>0.5</v>
      </c>
      <c r="P13" s="4">
        <v>0.5</v>
      </c>
      <c r="Q13" s="4">
        <v>0.5</v>
      </c>
      <c r="R13" s="4">
        <v>0.5</v>
      </c>
      <c r="S13" s="4">
        <v>0.5</v>
      </c>
      <c r="T13" s="4">
        <v>0.5</v>
      </c>
      <c r="U13" s="4">
        <v>0.5</v>
      </c>
      <c r="V13" s="4">
        <v>0.5</v>
      </c>
      <c r="W13" s="4">
        <v>0.5</v>
      </c>
      <c r="Y13" s="3"/>
      <c r="Z13" s="14" t="s">
        <v>583</v>
      </c>
      <c r="AA13" s="4">
        <v>2.2999999999999998</v>
      </c>
      <c r="AB13" s="4">
        <v>2.4</v>
      </c>
      <c r="AC13" s="4">
        <v>2.5</v>
      </c>
      <c r="AD13" s="4">
        <v>2.6</v>
      </c>
      <c r="AE13" s="4">
        <v>2.6</v>
      </c>
      <c r="AF13" s="4">
        <v>2.4</v>
      </c>
      <c r="AG13" s="4">
        <v>2.4</v>
      </c>
      <c r="AH13" s="4">
        <v>2.2999999999999998</v>
      </c>
      <c r="AI13" s="4">
        <v>2.5</v>
      </c>
      <c r="AJ13" s="4">
        <v>2.4</v>
      </c>
      <c r="AK13" s="4">
        <v>2.2000000000000002</v>
      </c>
      <c r="AL13" s="4">
        <v>2.2999999999999998</v>
      </c>
      <c r="AM13" s="4">
        <v>2</v>
      </c>
      <c r="AN13" s="4">
        <v>1.9</v>
      </c>
      <c r="AO13" s="4">
        <v>1.9</v>
      </c>
      <c r="AP13" s="4">
        <v>1.9</v>
      </c>
      <c r="AQ13" s="4">
        <v>1.7</v>
      </c>
      <c r="AR13" s="4">
        <v>1.8</v>
      </c>
      <c r="AS13" s="4">
        <v>1.8</v>
      </c>
      <c r="AT13" s="4">
        <v>1.9</v>
      </c>
      <c r="AU13" s="4">
        <v>1.8</v>
      </c>
      <c r="AW13" s="3"/>
      <c r="AX13" s="14" t="s">
        <v>583</v>
      </c>
      <c r="AY13" s="4">
        <v>2.2000000000000002</v>
      </c>
      <c r="AZ13" s="4">
        <v>2.2999999999999998</v>
      </c>
      <c r="BA13" s="4">
        <v>2.6</v>
      </c>
      <c r="BB13" s="4">
        <v>2.5</v>
      </c>
      <c r="BC13" s="4">
        <v>2.6</v>
      </c>
      <c r="BD13" s="4">
        <v>2.4</v>
      </c>
      <c r="BE13" s="4">
        <v>2.4</v>
      </c>
      <c r="BF13" s="4">
        <v>2.2999999999999998</v>
      </c>
      <c r="BG13" s="4">
        <v>2.4</v>
      </c>
      <c r="BH13" s="4">
        <v>2.5</v>
      </c>
      <c r="BI13" s="4">
        <v>2.5</v>
      </c>
      <c r="BJ13" s="4">
        <v>2.5</v>
      </c>
      <c r="BK13" s="4">
        <v>2.5</v>
      </c>
      <c r="BL13" s="4">
        <v>2.5</v>
      </c>
      <c r="BM13" s="4">
        <v>2.5</v>
      </c>
      <c r="BN13" s="4">
        <v>2.5</v>
      </c>
      <c r="BO13" s="4">
        <v>2.1</v>
      </c>
      <c r="BP13" s="4">
        <v>2.7</v>
      </c>
      <c r="BQ13" s="4">
        <v>2.8</v>
      </c>
      <c r="BR13" s="4">
        <v>3</v>
      </c>
      <c r="BS13" s="4">
        <v>2.9</v>
      </c>
      <c r="BU13" s="3"/>
      <c r="BV13" s="14" t="s">
        <v>583</v>
      </c>
      <c r="BW13" s="4">
        <v>0.4</v>
      </c>
      <c r="BX13" s="4">
        <v>0.4</v>
      </c>
      <c r="BY13" s="4">
        <v>0.4</v>
      </c>
      <c r="BZ13" s="4">
        <v>0.4</v>
      </c>
      <c r="CA13" s="4">
        <v>0.4</v>
      </c>
      <c r="CB13" s="4">
        <v>0.4</v>
      </c>
      <c r="CC13" s="4">
        <v>0.3</v>
      </c>
      <c r="CD13" s="4">
        <v>0.3</v>
      </c>
      <c r="CE13" s="4">
        <v>0.3</v>
      </c>
      <c r="CF13" s="4">
        <v>0.3</v>
      </c>
      <c r="CG13" s="4">
        <v>0.3</v>
      </c>
      <c r="CH13" s="4">
        <v>0.3</v>
      </c>
      <c r="CI13" s="4">
        <v>0.3</v>
      </c>
      <c r="CJ13" s="4">
        <v>0.3</v>
      </c>
      <c r="CK13" s="4">
        <v>0.4</v>
      </c>
      <c r="CL13" s="4">
        <v>0.3</v>
      </c>
      <c r="CM13" s="4">
        <v>0.3</v>
      </c>
      <c r="CN13" s="4">
        <v>0.2</v>
      </c>
      <c r="CO13" s="4">
        <v>0.3</v>
      </c>
      <c r="CP13" s="4">
        <v>0.2</v>
      </c>
      <c r="CQ13" s="4">
        <v>0.2</v>
      </c>
      <c r="CS13" s="3"/>
      <c r="CT13" s="14" t="s">
        <v>583</v>
      </c>
      <c r="CU13" s="4">
        <v>0.4</v>
      </c>
      <c r="CV13" s="4">
        <v>0.4</v>
      </c>
      <c r="CW13" s="4">
        <v>0.4</v>
      </c>
      <c r="CX13" s="4">
        <v>0.4</v>
      </c>
      <c r="CY13" s="4">
        <v>0.3</v>
      </c>
      <c r="CZ13" s="4">
        <v>0.3</v>
      </c>
      <c r="DA13" s="4">
        <v>0.3</v>
      </c>
      <c r="DB13" s="4">
        <v>0.3</v>
      </c>
      <c r="DC13" s="4">
        <v>0.4</v>
      </c>
      <c r="DD13" s="4">
        <v>0.3</v>
      </c>
      <c r="DE13" s="4">
        <v>0.4</v>
      </c>
      <c r="DF13" s="4">
        <v>0.4</v>
      </c>
      <c r="DG13" s="4">
        <v>0.4</v>
      </c>
      <c r="DH13" s="4">
        <v>0.4</v>
      </c>
      <c r="DI13" s="4">
        <v>0.5</v>
      </c>
      <c r="DJ13" s="4">
        <v>0.5</v>
      </c>
      <c r="DK13" s="4">
        <v>0.5</v>
      </c>
      <c r="DL13" s="4">
        <v>0.5</v>
      </c>
      <c r="DM13" s="4">
        <v>0.5</v>
      </c>
      <c r="DN13" s="4">
        <v>0.5</v>
      </c>
      <c r="DO13" s="4">
        <v>0.5</v>
      </c>
      <c r="DQ13" s="3"/>
      <c r="DR13" s="14" t="s">
        <v>583</v>
      </c>
      <c r="DS13" s="4">
        <v>1</v>
      </c>
      <c r="DT13" s="4">
        <v>1</v>
      </c>
      <c r="DU13" s="4">
        <v>1</v>
      </c>
      <c r="DV13" s="4">
        <v>1.1000000000000001</v>
      </c>
      <c r="DW13" s="4">
        <v>1</v>
      </c>
      <c r="DX13" s="4">
        <v>1</v>
      </c>
      <c r="DY13" s="4">
        <v>1.1000000000000001</v>
      </c>
      <c r="DZ13" s="4">
        <v>1.1000000000000001</v>
      </c>
      <c r="EA13" s="4">
        <v>1.1000000000000001</v>
      </c>
      <c r="EB13" s="4">
        <v>1.2</v>
      </c>
      <c r="EC13" s="4">
        <v>1.2</v>
      </c>
      <c r="ED13" s="4">
        <v>1.2</v>
      </c>
      <c r="EE13" s="4">
        <v>1.3</v>
      </c>
      <c r="EF13" s="4">
        <v>1.3</v>
      </c>
      <c r="EG13" s="4">
        <v>1.3</v>
      </c>
      <c r="EH13" s="4">
        <v>1.3</v>
      </c>
      <c r="EI13" s="4">
        <v>1.3</v>
      </c>
      <c r="EJ13" s="4">
        <v>1.3</v>
      </c>
      <c r="EK13" s="4">
        <v>1.3</v>
      </c>
      <c r="EL13" s="4">
        <v>1.4</v>
      </c>
      <c r="EM13" s="4">
        <v>1.3</v>
      </c>
      <c r="EO13" s="3"/>
      <c r="EP13" s="14" t="s">
        <v>583</v>
      </c>
      <c r="EQ13" s="4">
        <v>1</v>
      </c>
      <c r="ER13" s="4">
        <v>1</v>
      </c>
      <c r="ES13" s="4">
        <v>1</v>
      </c>
      <c r="ET13" s="4">
        <v>1</v>
      </c>
      <c r="EU13" s="4">
        <v>1</v>
      </c>
      <c r="EV13" s="4">
        <v>1</v>
      </c>
      <c r="EW13" s="4">
        <v>1</v>
      </c>
      <c r="EX13" s="4">
        <v>1.2</v>
      </c>
      <c r="EY13" s="4">
        <v>1.2</v>
      </c>
      <c r="EZ13" s="4">
        <v>1.1000000000000001</v>
      </c>
      <c r="FA13" s="4">
        <v>1.1000000000000001</v>
      </c>
      <c r="FB13" s="4">
        <v>1.1000000000000001</v>
      </c>
      <c r="FC13" s="4">
        <v>1.1000000000000001</v>
      </c>
      <c r="FD13" s="4">
        <v>1</v>
      </c>
      <c r="FE13" s="4">
        <v>1</v>
      </c>
      <c r="FF13" s="4">
        <v>1</v>
      </c>
      <c r="FG13" s="4">
        <v>1</v>
      </c>
      <c r="FH13" s="4">
        <v>1</v>
      </c>
      <c r="FI13" s="4">
        <v>1</v>
      </c>
      <c r="FJ13" s="4">
        <v>1</v>
      </c>
      <c r="FK13" s="4">
        <v>1</v>
      </c>
    </row>
    <row r="14" spans="1:167" ht="14.5">
      <c r="A14" s="128"/>
      <c r="B14" s="128"/>
      <c r="C14" s="2"/>
      <c r="D14" s="2"/>
      <c r="E14" s="2"/>
      <c r="F14" s="2"/>
      <c r="G14" s="2"/>
      <c r="H14" s="2"/>
      <c r="I14" s="2"/>
      <c r="J14" s="2"/>
      <c r="K14" s="2"/>
      <c r="L14" s="2"/>
      <c r="M14" s="2"/>
      <c r="N14" s="2"/>
      <c r="O14" s="2"/>
      <c r="P14" s="2"/>
      <c r="Q14" s="2"/>
      <c r="R14" s="2"/>
      <c r="S14" s="2"/>
      <c r="T14" s="2"/>
      <c r="U14" s="2"/>
      <c r="V14" s="2"/>
      <c r="W14" s="2"/>
      <c r="Y14" s="128"/>
      <c r="Z14" s="128"/>
      <c r="AA14" s="2"/>
      <c r="AB14" s="2"/>
      <c r="AC14" s="2"/>
      <c r="AD14" s="2"/>
      <c r="AE14" s="2"/>
      <c r="AF14" s="2"/>
      <c r="AG14" s="2"/>
      <c r="AH14" s="2"/>
      <c r="AI14" s="2"/>
      <c r="AJ14" s="2"/>
      <c r="AK14" s="2"/>
      <c r="AL14" s="2"/>
      <c r="AM14" s="2"/>
      <c r="AN14" s="2"/>
      <c r="AO14" s="2"/>
      <c r="AP14" s="2"/>
      <c r="AQ14" s="2"/>
      <c r="AR14" s="2"/>
      <c r="AS14" s="2"/>
      <c r="AT14" s="2"/>
      <c r="AU14" s="2"/>
      <c r="AW14" s="128"/>
      <c r="AX14" s="128"/>
      <c r="AY14" s="2"/>
      <c r="AZ14" s="2"/>
      <c r="BA14" s="2"/>
      <c r="BB14" s="2"/>
      <c r="BC14" s="2"/>
      <c r="BD14" s="2"/>
      <c r="BE14" s="2"/>
      <c r="BF14" s="2"/>
      <c r="BG14" s="2"/>
      <c r="BH14" s="2"/>
      <c r="BI14" s="2"/>
      <c r="BJ14" s="2"/>
      <c r="BK14" s="2"/>
      <c r="BL14" s="2"/>
      <c r="BM14" s="2"/>
      <c r="BN14" s="2"/>
      <c r="BO14" s="2"/>
      <c r="BP14" s="2"/>
      <c r="BQ14" s="2"/>
      <c r="BR14" s="2"/>
      <c r="BS14" s="2"/>
      <c r="BU14" s="128"/>
      <c r="BV14" s="128"/>
      <c r="BW14" s="2"/>
      <c r="BX14" s="2"/>
      <c r="BY14" s="2"/>
      <c r="BZ14" s="2"/>
      <c r="CA14" s="2"/>
      <c r="CB14" s="2"/>
      <c r="CC14" s="2"/>
      <c r="CD14" s="2"/>
      <c r="CE14" s="2"/>
      <c r="CF14" s="2"/>
      <c r="CG14" s="2"/>
      <c r="CH14" s="2"/>
      <c r="CI14" s="2"/>
      <c r="CJ14" s="2"/>
      <c r="CK14" s="2"/>
      <c r="CL14" s="2"/>
      <c r="CM14" s="2"/>
      <c r="CN14" s="2"/>
      <c r="CO14" s="2"/>
      <c r="CP14" s="2"/>
      <c r="CQ14" s="2"/>
      <c r="CS14" s="128"/>
      <c r="CT14" s="128"/>
      <c r="CU14" s="2"/>
      <c r="CV14" s="2"/>
      <c r="CW14" s="2"/>
      <c r="CX14" s="2"/>
      <c r="CY14" s="2"/>
      <c r="CZ14" s="2"/>
      <c r="DA14" s="2"/>
      <c r="DB14" s="2"/>
      <c r="DC14" s="2"/>
      <c r="DD14" s="2"/>
      <c r="DE14" s="2"/>
      <c r="DF14" s="2"/>
      <c r="DG14" s="2"/>
      <c r="DH14" s="2"/>
      <c r="DI14" s="2"/>
      <c r="DJ14" s="2"/>
      <c r="DK14" s="2"/>
      <c r="DL14" s="2"/>
      <c r="DM14" s="2"/>
      <c r="DN14" s="2"/>
      <c r="DO14" s="2"/>
      <c r="DQ14" s="128"/>
      <c r="DR14" s="128"/>
      <c r="DS14" s="2"/>
      <c r="DT14" s="2"/>
      <c r="DU14" s="2"/>
      <c r="DV14" s="2"/>
      <c r="DW14" s="2"/>
      <c r="DX14" s="2"/>
      <c r="DY14" s="2"/>
      <c r="DZ14" s="2"/>
      <c r="EA14" s="2"/>
      <c r="EB14" s="2"/>
      <c r="EC14" s="2"/>
      <c r="ED14" s="2"/>
      <c r="EE14" s="2"/>
      <c r="EF14" s="2"/>
      <c r="EG14" s="2"/>
      <c r="EH14" s="2"/>
      <c r="EI14" s="2"/>
      <c r="EJ14" s="2"/>
      <c r="EK14" s="2"/>
      <c r="EL14" s="2"/>
      <c r="EM14" s="2"/>
      <c r="EO14" s="128"/>
      <c r="EP14" s="128"/>
      <c r="EQ14" s="2"/>
      <c r="ER14" s="2"/>
      <c r="ES14" s="2"/>
      <c r="ET14" s="2"/>
      <c r="EU14" s="2"/>
      <c r="EV14" s="2"/>
      <c r="EW14" s="2"/>
      <c r="EX14" s="2"/>
      <c r="EY14" s="2"/>
      <c r="EZ14" s="2"/>
      <c r="FA14" s="2"/>
      <c r="FB14" s="2"/>
      <c r="FC14" s="2"/>
      <c r="FD14" s="2"/>
      <c r="FE14" s="2"/>
      <c r="FF14" s="2"/>
      <c r="FG14" s="2"/>
      <c r="FH14" s="2"/>
      <c r="FI14" s="2"/>
      <c r="FJ14" s="2"/>
      <c r="FK14" s="2"/>
    </row>
    <row r="15" spans="1:167" ht="14.5">
      <c r="A15" s="1"/>
      <c r="B15" s="3" t="s">
        <v>517</v>
      </c>
      <c r="C15" s="2"/>
      <c r="D15" s="2"/>
      <c r="E15" s="2"/>
      <c r="F15" s="2"/>
      <c r="G15" s="2"/>
      <c r="H15" s="2"/>
      <c r="I15" s="2"/>
      <c r="J15" s="2"/>
      <c r="K15" s="2"/>
      <c r="L15" s="2"/>
      <c r="M15" s="2"/>
      <c r="N15" s="2"/>
      <c r="O15" s="2"/>
      <c r="P15" s="2"/>
      <c r="Q15" s="2"/>
      <c r="R15" s="2"/>
      <c r="S15" s="2"/>
      <c r="T15" s="2"/>
      <c r="U15" s="2"/>
      <c r="V15" s="2"/>
      <c r="W15" s="2"/>
      <c r="Y15" s="1"/>
      <c r="Z15" s="3" t="s">
        <v>517</v>
      </c>
      <c r="AA15" s="2"/>
      <c r="AB15" s="2"/>
      <c r="AC15" s="2"/>
      <c r="AD15" s="2"/>
      <c r="AE15" s="2"/>
      <c r="AF15" s="2"/>
      <c r="AG15" s="2"/>
      <c r="AH15" s="2"/>
      <c r="AI15" s="2"/>
      <c r="AJ15" s="2"/>
      <c r="AK15" s="2"/>
      <c r="AL15" s="2"/>
      <c r="AM15" s="2"/>
      <c r="AN15" s="2"/>
      <c r="AO15" s="2"/>
      <c r="AP15" s="2"/>
      <c r="AQ15" s="2"/>
      <c r="AR15" s="2"/>
      <c r="AS15" s="2"/>
      <c r="AT15" s="2"/>
      <c r="AU15" s="2"/>
      <c r="AW15" s="1"/>
      <c r="AX15" s="3" t="s">
        <v>517</v>
      </c>
      <c r="AY15" s="2"/>
      <c r="AZ15" s="2"/>
      <c r="BA15" s="2"/>
      <c r="BB15" s="2"/>
      <c r="BC15" s="2"/>
      <c r="BD15" s="2"/>
      <c r="BE15" s="2"/>
      <c r="BF15" s="2"/>
      <c r="BG15" s="2"/>
      <c r="BH15" s="2"/>
      <c r="BI15" s="2"/>
      <c r="BJ15" s="2"/>
      <c r="BK15" s="2"/>
      <c r="BL15" s="2"/>
      <c r="BM15" s="2"/>
      <c r="BN15" s="2"/>
      <c r="BO15" s="2"/>
      <c r="BP15" s="2"/>
      <c r="BQ15" s="2"/>
      <c r="BR15" s="2"/>
      <c r="BS15" s="2"/>
      <c r="BU15" s="1"/>
      <c r="BV15" s="3" t="s">
        <v>517</v>
      </c>
      <c r="BW15" s="2"/>
      <c r="BX15" s="2"/>
      <c r="BY15" s="2"/>
      <c r="BZ15" s="2"/>
      <c r="CA15" s="2"/>
      <c r="CB15" s="2"/>
      <c r="CC15" s="2"/>
      <c r="CD15" s="2"/>
      <c r="CE15" s="2"/>
      <c r="CF15" s="2"/>
      <c r="CG15" s="2"/>
      <c r="CH15" s="2"/>
      <c r="CI15" s="2"/>
      <c r="CJ15" s="2"/>
      <c r="CK15" s="2"/>
      <c r="CL15" s="2"/>
      <c r="CM15" s="2"/>
      <c r="CN15" s="2"/>
      <c r="CO15" s="2"/>
      <c r="CP15" s="2"/>
      <c r="CQ15" s="2"/>
      <c r="CS15" s="1"/>
      <c r="CT15" s="3" t="s">
        <v>517</v>
      </c>
      <c r="CU15" s="2"/>
      <c r="CV15" s="2"/>
      <c r="CW15" s="2"/>
      <c r="CX15" s="2"/>
      <c r="CY15" s="2"/>
      <c r="CZ15" s="2"/>
      <c r="DA15" s="2"/>
      <c r="DB15" s="2"/>
      <c r="DC15" s="2"/>
      <c r="DD15" s="2"/>
      <c r="DE15" s="2"/>
      <c r="DF15" s="2"/>
      <c r="DG15" s="2"/>
      <c r="DH15" s="2"/>
      <c r="DI15" s="2"/>
      <c r="DJ15" s="2"/>
      <c r="DK15" s="2"/>
      <c r="DL15" s="2"/>
      <c r="DM15" s="2"/>
      <c r="DN15" s="2"/>
      <c r="DO15" s="2"/>
      <c r="DQ15" s="1"/>
      <c r="DR15" s="3" t="s">
        <v>517</v>
      </c>
      <c r="DS15" s="2"/>
      <c r="DT15" s="2"/>
      <c r="DU15" s="2"/>
      <c r="DV15" s="2"/>
      <c r="DW15" s="2"/>
      <c r="DX15" s="2"/>
      <c r="DY15" s="2"/>
      <c r="DZ15" s="2"/>
      <c r="EA15" s="2"/>
      <c r="EB15" s="2"/>
      <c r="EC15" s="2"/>
      <c r="ED15" s="2"/>
      <c r="EE15" s="2"/>
      <c r="EF15" s="2"/>
      <c r="EG15" s="2"/>
      <c r="EH15" s="2"/>
      <c r="EI15" s="2"/>
      <c r="EJ15" s="2"/>
      <c r="EK15" s="2"/>
      <c r="EL15" s="2"/>
      <c r="EM15" s="2"/>
      <c r="EO15" s="1"/>
      <c r="EP15" s="3" t="s">
        <v>517</v>
      </c>
      <c r="EQ15" s="2"/>
      <c r="ER15" s="2"/>
      <c r="ES15" s="2"/>
      <c r="ET15" s="2"/>
      <c r="EU15" s="2"/>
      <c r="EV15" s="2"/>
      <c r="EW15" s="2"/>
      <c r="EX15" s="2"/>
      <c r="EY15" s="2"/>
      <c r="EZ15" s="2"/>
      <c r="FA15" s="2"/>
      <c r="FB15" s="2"/>
      <c r="FC15" s="2"/>
      <c r="FD15" s="2"/>
      <c r="FE15" s="2"/>
      <c r="FF15" s="2"/>
      <c r="FG15" s="2"/>
      <c r="FH15" s="2"/>
      <c r="FI15" s="2"/>
      <c r="FJ15" s="2"/>
      <c r="FK15" s="2"/>
    </row>
    <row r="16" spans="1:167" ht="15.5">
      <c r="A16" s="1"/>
      <c r="B16" s="9" t="s">
        <v>518</v>
      </c>
      <c r="C16" s="2">
        <v>2.79</v>
      </c>
      <c r="D16" s="2">
        <v>2.83</v>
      </c>
      <c r="E16" s="2">
        <v>2.85</v>
      </c>
      <c r="F16" s="2">
        <v>2.89</v>
      </c>
      <c r="G16" s="2">
        <v>2.94</v>
      </c>
      <c r="H16" s="2">
        <v>2.99</v>
      </c>
      <c r="I16" s="2">
        <v>3.03</v>
      </c>
      <c r="J16" s="2">
        <v>3.08</v>
      </c>
      <c r="K16" s="2">
        <v>3.14</v>
      </c>
      <c r="L16" s="2">
        <v>3.16</v>
      </c>
      <c r="M16" s="2">
        <v>3.17</v>
      </c>
      <c r="N16" s="2">
        <v>3.18</v>
      </c>
      <c r="O16" s="2">
        <v>3.2</v>
      </c>
      <c r="P16" s="2">
        <v>3.19</v>
      </c>
      <c r="Q16" s="2">
        <v>3.15</v>
      </c>
      <c r="R16" s="2">
        <v>3.14</v>
      </c>
      <c r="S16" s="2">
        <v>3.13</v>
      </c>
      <c r="T16" s="2">
        <v>3.12</v>
      </c>
      <c r="U16" s="2">
        <v>3.11</v>
      </c>
      <c r="V16" s="2">
        <v>3.1</v>
      </c>
      <c r="W16" s="2">
        <v>3.09</v>
      </c>
      <c r="Y16" s="1"/>
      <c r="Z16" s="9" t="s">
        <v>518</v>
      </c>
      <c r="AA16" s="2">
        <v>7.2</v>
      </c>
      <c r="AB16" s="2">
        <v>7.25</v>
      </c>
      <c r="AC16" s="2">
        <v>7.31</v>
      </c>
      <c r="AD16" s="2">
        <v>7.39</v>
      </c>
      <c r="AE16" s="2">
        <v>7.48</v>
      </c>
      <c r="AF16" s="2">
        <v>7.57</v>
      </c>
      <c r="AG16" s="2">
        <v>7.79</v>
      </c>
      <c r="AH16" s="2">
        <v>7.92</v>
      </c>
      <c r="AI16" s="2">
        <v>8.01</v>
      </c>
      <c r="AJ16" s="2">
        <v>8.06</v>
      </c>
      <c r="AK16" s="2">
        <v>8.09</v>
      </c>
      <c r="AL16" s="2">
        <v>8.09</v>
      </c>
      <c r="AM16" s="2">
        <v>8.14</v>
      </c>
      <c r="AN16" s="2">
        <v>8.2100000000000009</v>
      </c>
      <c r="AO16" s="2">
        <v>8.24</v>
      </c>
      <c r="AP16" s="2">
        <v>8.2100000000000009</v>
      </c>
      <c r="AQ16" s="2">
        <v>8.17</v>
      </c>
      <c r="AR16" s="2">
        <v>8.1300000000000008</v>
      </c>
      <c r="AS16" s="2">
        <v>8.09</v>
      </c>
      <c r="AT16" s="2">
        <v>8.14</v>
      </c>
      <c r="AU16" s="2">
        <v>8.14</v>
      </c>
      <c r="AW16" s="1"/>
      <c r="AX16" s="9" t="s">
        <v>518</v>
      </c>
      <c r="AY16" s="2">
        <v>14.84</v>
      </c>
      <c r="AZ16" s="2">
        <v>14.86</v>
      </c>
      <c r="BA16" s="2">
        <v>14.89</v>
      </c>
      <c r="BB16" s="2">
        <v>14.99</v>
      </c>
      <c r="BC16" s="2">
        <v>15.23</v>
      </c>
      <c r="BD16" s="2">
        <v>15.42</v>
      </c>
      <c r="BE16" s="2">
        <v>15.61</v>
      </c>
      <c r="BF16" s="2">
        <v>15.94</v>
      </c>
      <c r="BG16" s="2">
        <v>16.309999999999999</v>
      </c>
      <c r="BH16" s="2">
        <v>16.41</v>
      </c>
      <c r="BI16" s="2">
        <v>16.420000000000002</v>
      </c>
      <c r="BJ16" s="2">
        <v>16.489999999999998</v>
      </c>
      <c r="BK16" s="2">
        <v>16.63</v>
      </c>
      <c r="BL16" s="2">
        <v>16.64</v>
      </c>
      <c r="BM16" s="2">
        <v>16.7</v>
      </c>
      <c r="BN16" s="2">
        <v>16.75</v>
      </c>
      <c r="BO16" s="2">
        <v>16.78</v>
      </c>
      <c r="BP16" s="2">
        <v>16.89</v>
      </c>
      <c r="BQ16" s="2">
        <v>17.02</v>
      </c>
      <c r="BR16" s="2">
        <v>17.260000000000002</v>
      </c>
      <c r="BS16" s="2">
        <v>17.34</v>
      </c>
      <c r="BU16" s="1"/>
      <c r="BV16" s="9" t="s">
        <v>518</v>
      </c>
      <c r="BW16" s="2">
        <v>2.17</v>
      </c>
      <c r="BX16" s="2">
        <v>2.16</v>
      </c>
      <c r="BY16" s="2">
        <v>2.16</v>
      </c>
      <c r="BZ16" s="2">
        <v>2.16</v>
      </c>
      <c r="CA16" s="2">
        <v>2.16</v>
      </c>
      <c r="CB16" s="2">
        <v>2.15</v>
      </c>
      <c r="CC16" s="2">
        <v>2.14</v>
      </c>
      <c r="CD16" s="2">
        <v>2.15</v>
      </c>
      <c r="CE16" s="2">
        <v>2.17</v>
      </c>
      <c r="CF16" s="2">
        <v>2.16</v>
      </c>
      <c r="CG16" s="2">
        <v>2.15</v>
      </c>
      <c r="CH16" s="2">
        <v>2.11</v>
      </c>
      <c r="CI16" s="2">
        <v>2.11</v>
      </c>
      <c r="CJ16" s="2">
        <v>2.09</v>
      </c>
      <c r="CK16" s="2">
        <v>2.0499999999999998</v>
      </c>
      <c r="CL16" s="2">
        <v>2.02</v>
      </c>
      <c r="CM16" s="2">
        <v>2.0099999999999998</v>
      </c>
      <c r="CN16" s="2">
        <v>1.99</v>
      </c>
      <c r="CO16" s="2">
        <v>1.96</v>
      </c>
      <c r="CP16" s="2">
        <v>1.97</v>
      </c>
      <c r="CQ16" s="2">
        <v>1.94</v>
      </c>
      <c r="CS16" s="1"/>
      <c r="CT16" s="9" t="s">
        <v>518</v>
      </c>
      <c r="CU16" s="2">
        <v>2.1</v>
      </c>
      <c r="CV16" s="2">
        <v>2.09</v>
      </c>
      <c r="CW16" s="2">
        <v>2.0699999999999998</v>
      </c>
      <c r="CX16" s="2">
        <v>2.04</v>
      </c>
      <c r="CY16" s="2">
        <v>2.02</v>
      </c>
      <c r="CZ16" s="2">
        <v>2</v>
      </c>
      <c r="DA16" s="2">
        <v>1.97</v>
      </c>
      <c r="DB16" s="2">
        <v>1.96</v>
      </c>
      <c r="DC16" s="2">
        <v>1.94</v>
      </c>
      <c r="DD16" s="2">
        <v>1.94</v>
      </c>
      <c r="DE16" s="2">
        <v>1.99</v>
      </c>
      <c r="DF16" s="2">
        <v>2.04</v>
      </c>
      <c r="DG16" s="2">
        <v>2.04</v>
      </c>
      <c r="DH16" s="2">
        <v>2.0299999999999998</v>
      </c>
      <c r="DI16" s="2">
        <v>2.04</v>
      </c>
      <c r="DJ16" s="2">
        <v>2.02</v>
      </c>
      <c r="DK16" s="2">
        <v>2</v>
      </c>
      <c r="DL16" s="2">
        <v>1.98</v>
      </c>
      <c r="DM16" s="2">
        <v>1.94</v>
      </c>
      <c r="DN16" s="2">
        <v>1.91</v>
      </c>
      <c r="DO16" s="2">
        <v>1.88</v>
      </c>
      <c r="DQ16" s="1"/>
      <c r="DR16" s="9" t="s">
        <v>518</v>
      </c>
      <c r="DS16" s="2">
        <v>6.03</v>
      </c>
      <c r="DT16" s="2">
        <v>6.09</v>
      </c>
      <c r="DU16" s="2">
        <v>6.12</v>
      </c>
      <c r="DV16" s="2">
        <v>6.24</v>
      </c>
      <c r="DW16" s="2">
        <v>6.31</v>
      </c>
      <c r="DX16" s="2">
        <v>6.39</v>
      </c>
      <c r="DY16" s="2">
        <v>6.49</v>
      </c>
      <c r="DZ16" s="2">
        <v>6.64</v>
      </c>
      <c r="EA16" s="2">
        <v>6.75</v>
      </c>
      <c r="EB16" s="2">
        <v>6.8</v>
      </c>
      <c r="EC16" s="2">
        <v>6.82</v>
      </c>
      <c r="ED16" s="2">
        <v>6.84</v>
      </c>
      <c r="EE16" s="2">
        <v>6.84</v>
      </c>
      <c r="EF16" s="2">
        <v>6.81</v>
      </c>
      <c r="EG16" s="2">
        <v>6.76</v>
      </c>
      <c r="EH16" s="2">
        <v>6.7</v>
      </c>
      <c r="EI16" s="2">
        <v>6.67</v>
      </c>
      <c r="EJ16" s="2">
        <v>6.62</v>
      </c>
      <c r="EK16" s="2">
        <v>6.65</v>
      </c>
      <c r="EL16" s="2">
        <v>6.63</v>
      </c>
      <c r="EM16" s="2">
        <v>6.62</v>
      </c>
      <c r="EO16" s="1"/>
      <c r="EP16" s="9" t="s">
        <v>518</v>
      </c>
      <c r="EQ16" s="2">
        <v>5.93</v>
      </c>
      <c r="ER16" s="2">
        <v>5.99</v>
      </c>
      <c r="ES16" s="2">
        <v>6.05</v>
      </c>
      <c r="ET16" s="2">
        <v>6.16</v>
      </c>
      <c r="EU16" s="2">
        <v>6.25</v>
      </c>
      <c r="EV16" s="2">
        <v>6.27</v>
      </c>
      <c r="EW16" s="2">
        <v>6.35</v>
      </c>
      <c r="EX16" s="2">
        <v>6.47</v>
      </c>
      <c r="EY16" s="2">
        <v>6.51</v>
      </c>
      <c r="EZ16" s="2">
        <v>6.58</v>
      </c>
      <c r="FA16" s="2">
        <v>6.59</v>
      </c>
      <c r="FB16" s="2">
        <v>6.59</v>
      </c>
      <c r="FC16" s="2">
        <v>6.56</v>
      </c>
      <c r="FD16" s="2">
        <v>6.52</v>
      </c>
      <c r="FE16" s="2">
        <v>6.46</v>
      </c>
      <c r="FF16" s="2">
        <v>6.36</v>
      </c>
      <c r="FG16" s="2">
        <v>6.29</v>
      </c>
      <c r="FH16" s="2">
        <v>6.24</v>
      </c>
      <c r="FI16" s="2">
        <v>6.16</v>
      </c>
      <c r="FJ16" s="2">
        <v>6.1</v>
      </c>
      <c r="FK16" s="2">
        <v>6.04</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5">
      <c r="A18" s="3"/>
      <c r="B18" s="3" t="s">
        <v>519</v>
      </c>
      <c r="C18" s="4">
        <v>207.42</v>
      </c>
      <c r="D18" s="4">
        <v>205.12</v>
      </c>
      <c r="E18" s="4">
        <v>198.33</v>
      </c>
      <c r="F18" s="4">
        <v>195.53</v>
      </c>
      <c r="G18" s="4">
        <v>201.36</v>
      </c>
      <c r="H18" s="4">
        <v>189.92</v>
      </c>
      <c r="I18" s="4">
        <v>182.21</v>
      </c>
      <c r="J18" s="4">
        <v>190.95</v>
      </c>
      <c r="K18" s="4">
        <v>189.69</v>
      </c>
      <c r="L18" s="4">
        <v>186.05</v>
      </c>
      <c r="M18" s="4">
        <v>186.04</v>
      </c>
      <c r="N18" s="4">
        <v>186.2</v>
      </c>
      <c r="O18" s="4">
        <v>159.03</v>
      </c>
      <c r="P18" s="4">
        <v>159.74</v>
      </c>
      <c r="Q18" s="4">
        <v>170.36</v>
      </c>
      <c r="R18" s="4">
        <v>167.95</v>
      </c>
      <c r="S18" s="4">
        <v>161.13</v>
      </c>
      <c r="T18" s="4">
        <v>167.12</v>
      </c>
      <c r="U18" s="4">
        <v>172.11</v>
      </c>
      <c r="V18" s="4">
        <v>172.42</v>
      </c>
      <c r="W18" s="4">
        <v>170.2</v>
      </c>
      <c r="Y18" s="3"/>
      <c r="Z18" s="3" t="s">
        <v>519</v>
      </c>
      <c r="AA18" s="4">
        <v>315.92</v>
      </c>
      <c r="AB18" s="4">
        <v>330.78</v>
      </c>
      <c r="AC18" s="4">
        <v>339.73</v>
      </c>
      <c r="AD18" s="4">
        <v>356.29</v>
      </c>
      <c r="AE18" s="4">
        <v>347.45</v>
      </c>
      <c r="AF18" s="4">
        <v>322.58999999999997</v>
      </c>
      <c r="AG18" s="4">
        <v>311.25</v>
      </c>
      <c r="AH18" s="4">
        <v>293.42</v>
      </c>
      <c r="AI18" s="4">
        <v>315.2</v>
      </c>
      <c r="AJ18" s="4">
        <v>295.76</v>
      </c>
      <c r="AK18" s="4">
        <v>276.77</v>
      </c>
      <c r="AL18" s="4">
        <v>283.45</v>
      </c>
      <c r="AM18" s="4">
        <v>241.01</v>
      </c>
      <c r="AN18" s="4">
        <v>230.98</v>
      </c>
      <c r="AO18" s="4">
        <v>235.1</v>
      </c>
      <c r="AP18" s="4">
        <v>227.18</v>
      </c>
      <c r="AQ18" s="4">
        <v>213.07</v>
      </c>
      <c r="AR18" s="4">
        <v>221.33</v>
      </c>
      <c r="AS18" s="4">
        <v>221.21</v>
      </c>
      <c r="AT18" s="4">
        <v>234.15</v>
      </c>
      <c r="AU18" s="4">
        <v>225.03</v>
      </c>
      <c r="AW18" s="3"/>
      <c r="AX18" s="3" t="s">
        <v>519</v>
      </c>
      <c r="AY18" s="4">
        <v>149.15</v>
      </c>
      <c r="AZ18" s="4">
        <v>153.38999999999999</v>
      </c>
      <c r="BA18" s="4">
        <v>171.89</v>
      </c>
      <c r="BB18" s="4">
        <v>169.3</v>
      </c>
      <c r="BC18" s="4">
        <v>172.14</v>
      </c>
      <c r="BD18" s="4">
        <v>158.13999999999999</v>
      </c>
      <c r="BE18" s="4">
        <v>156.58000000000001</v>
      </c>
      <c r="BF18" s="4">
        <v>146.25</v>
      </c>
      <c r="BG18" s="4">
        <v>149.72999999999999</v>
      </c>
      <c r="BH18" s="4">
        <v>152.66</v>
      </c>
      <c r="BI18" s="4">
        <v>153.51</v>
      </c>
      <c r="BJ18" s="4">
        <v>154.01</v>
      </c>
      <c r="BK18" s="4">
        <v>147.88999999999999</v>
      </c>
      <c r="BL18" s="4">
        <v>147.55000000000001</v>
      </c>
      <c r="BM18" s="4">
        <v>148.03</v>
      </c>
      <c r="BN18" s="4">
        <v>146.78</v>
      </c>
      <c r="BO18" s="4">
        <v>127.8</v>
      </c>
      <c r="BP18" s="4">
        <v>161.47</v>
      </c>
      <c r="BQ18" s="4">
        <v>164.85</v>
      </c>
      <c r="BR18" s="4">
        <v>174.92</v>
      </c>
      <c r="BS18" s="4">
        <v>165.85</v>
      </c>
      <c r="BU18" s="3"/>
      <c r="BV18" s="3" t="s">
        <v>519</v>
      </c>
      <c r="BW18" s="4">
        <v>181.14</v>
      </c>
      <c r="BX18" s="4">
        <v>178.2</v>
      </c>
      <c r="BY18" s="4">
        <v>165.76</v>
      </c>
      <c r="BZ18" s="4">
        <v>183.45</v>
      </c>
      <c r="CA18" s="4">
        <v>168.64</v>
      </c>
      <c r="CB18" s="4">
        <v>166.95</v>
      </c>
      <c r="CC18" s="4">
        <v>163.51</v>
      </c>
      <c r="CD18" s="4">
        <v>146.94</v>
      </c>
      <c r="CE18" s="4">
        <v>138.37</v>
      </c>
      <c r="CF18" s="4">
        <v>140.12</v>
      </c>
      <c r="CG18" s="4">
        <v>138.65</v>
      </c>
      <c r="CH18" s="4">
        <v>143.68</v>
      </c>
      <c r="CI18" s="4">
        <v>135.65</v>
      </c>
      <c r="CJ18" s="4">
        <v>155.55000000000001</v>
      </c>
      <c r="CK18" s="4">
        <v>176.02</v>
      </c>
      <c r="CL18" s="4">
        <v>171.85</v>
      </c>
      <c r="CM18" s="4">
        <v>168.92</v>
      </c>
      <c r="CN18" s="4">
        <v>123.78</v>
      </c>
      <c r="CO18" s="4">
        <v>133.29</v>
      </c>
      <c r="CP18" s="4">
        <v>115.52</v>
      </c>
      <c r="CQ18" s="4">
        <v>111.71</v>
      </c>
      <c r="CS18" s="3"/>
      <c r="CT18" s="3" t="s">
        <v>519</v>
      </c>
      <c r="CU18" s="4">
        <v>178.02</v>
      </c>
      <c r="CV18" s="4">
        <v>175.31</v>
      </c>
      <c r="CW18" s="4">
        <v>175.81</v>
      </c>
      <c r="CX18" s="4">
        <v>173.84</v>
      </c>
      <c r="CY18" s="4">
        <v>167.52</v>
      </c>
      <c r="CZ18" s="4">
        <v>161.32</v>
      </c>
      <c r="DA18" s="4">
        <v>163.89</v>
      </c>
      <c r="DB18" s="4">
        <v>167.46</v>
      </c>
      <c r="DC18" s="4">
        <v>188.95</v>
      </c>
      <c r="DD18" s="4">
        <v>178.94</v>
      </c>
      <c r="DE18" s="4">
        <v>180.08</v>
      </c>
      <c r="DF18" s="4">
        <v>174.09</v>
      </c>
      <c r="DG18" s="4">
        <v>208.19</v>
      </c>
      <c r="DH18" s="4">
        <v>206.97</v>
      </c>
      <c r="DI18" s="4">
        <v>252.51</v>
      </c>
      <c r="DJ18" s="4">
        <v>248.19</v>
      </c>
      <c r="DK18" s="4">
        <v>240.49</v>
      </c>
      <c r="DL18" s="4">
        <v>242.14</v>
      </c>
      <c r="DM18" s="4">
        <v>241.69</v>
      </c>
      <c r="DN18" s="4">
        <v>259.72000000000003</v>
      </c>
      <c r="DO18" s="4">
        <v>247.91</v>
      </c>
      <c r="DQ18" s="3"/>
      <c r="DR18" s="3" t="s">
        <v>519</v>
      </c>
      <c r="DS18" s="4">
        <v>168.43</v>
      </c>
      <c r="DT18" s="4">
        <v>164.62</v>
      </c>
      <c r="DU18" s="4">
        <v>160.9</v>
      </c>
      <c r="DV18" s="4">
        <v>175.71</v>
      </c>
      <c r="DW18" s="4">
        <v>156.47</v>
      </c>
      <c r="DX18" s="4">
        <v>153.55000000000001</v>
      </c>
      <c r="DY18" s="4">
        <v>164.15</v>
      </c>
      <c r="DZ18" s="4">
        <v>161.85</v>
      </c>
      <c r="EA18" s="4">
        <v>157.19999999999999</v>
      </c>
      <c r="EB18" s="4">
        <v>178.09</v>
      </c>
      <c r="EC18" s="4">
        <v>180.34</v>
      </c>
      <c r="ED18" s="4">
        <v>178.53</v>
      </c>
      <c r="EE18" s="4">
        <v>193.32</v>
      </c>
      <c r="EF18" s="4">
        <v>196.12</v>
      </c>
      <c r="EG18" s="4">
        <v>199.35</v>
      </c>
      <c r="EH18" s="4">
        <v>199.09</v>
      </c>
      <c r="EI18" s="4">
        <v>193.93</v>
      </c>
      <c r="EJ18" s="4">
        <v>197.64</v>
      </c>
      <c r="EK18" s="4">
        <v>191.54</v>
      </c>
      <c r="EL18" s="4">
        <v>204.15</v>
      </c>
      <c r="EM18" s="4">
        <v>192.2</v>
      </c>
      <c r="EO18" s="3"/>
      <c r="EP18" s="3" t="s">
        <v>519</v>
      </c>
      <c r="EQ18" s="4">
        <v>166.36</v>
      </c>
      <c r="ER18" s="4">
        <v>163.99</v>
      </c>
      <c r="ES18" s="4">
        <v>163.79</v>
      </c>
      <c r="ET18" s="4">
        <v>161.79</v>
      </c>
      <c r="EU18" s="4">
        <v>156.66</v>
      </c>
      <c r="EV18" s="4">
        <v>155.87</v>
      </c>
      <c r="EW18" s="4">
        <v>162.66</v>
      </c>
      <c r="EX18" s="4">
        <v>181.37</v>
      </c>
      <c r="EY18" s="4">
        <v>178.61</v>
      </c>
      <c r="EZ18" s="4">
        <v>172.83</v>
      </c>
      <c r="FA18" s="4">
        <v>171.17</v>
      </c>
      <c r="FB18" s="4">
        <v>165.97</v>
      </c>
      <c r="FC18" s="4">
        <v>168.68</v>
      </c>
      <c r="FD18" s="4">
        <v>155.35</v>
      </c>
      <c r="FE18" s="4">
        <v>157.32</v>
      </c>
      <c r="FF18" s="4">
        <v>153.07</v>
      </c>
      <c r="FG18" s="4">
        <v>158.12</v>
      </c>
      <c r="FH18" s="4">
        <v>156.83000000000001</v>
      </c>
      <c r="FI18" s="4">
        <v>156.34</v>
      </c>
      <c r="FJ18" s="4">
        <v>166</v>
      </c>
      <c r="FK18" s="4">
        <v>157.81</v>
      </c>
    </row>
    <row r="19" spans="1:167" ht="14.5">
      <c r="A19" s="128"/>
      <c r="B19" s="128"/>
      <c r="C19" s="2"/>
      <c r="D19" s="2"/>
      <c r="E19" s="2"/>
      <c r="F19" s="2"/>
      <c r="G19" s="2"/>
      <c r="H19" s="2"/>
      <c r="I19" s="2"/>
      <c r="J19" s="2"/>
      <c r="K19" s="2"/>
      <c r="L19" s="2"/>
      <c r="M19" s="2"/>
      <c r="N19" s="2"/>
      <c r="O19" s="2"/>
      <c r="P19" s="2"/>
      <c r="Q19" s="2"/>
      <c r="R19" s="2"/>
      <c r="S19" s="2"/>
      <c r="T19" s="2"/>
      <c r="U19" s="2"/>
      <c r="V19" s="2"/>
      <c r="W19" s="2"/>
      <c r="Y19" s="128"/>
      <c r="Z19" s="128"/>
      <c r="AA19" s="2"/>
      <c r="AB19" s="2"/>
      <c r="AC19" s="2"/>
      <c r="AD19" s="2"/>
      <c r="AE19" s="2"/>
      <c r="AF19" s="2"/>
      <c r="AG19" s="2"/>
      <c r="AH19" s="2"/>
      <c r="AI19" s="2"/>
      <c r="AJ19" s="2"/>
      <c r="AK19" s="2"/>
      <c r="AL19" s="2"/>
      <c r="AM19" s="2"/>
      <c r="AN19" s="2"/>
      <c r="AO19" s="2"/>
      <c r="AP19" s="2"/>
      <c r="AQ19" s="2"/>
      <c r="AR19" s="2"/>
      <c r="AS19" s="2"/>
      <c r="AT19" s="2"/>
      <c r="AU19" s="2"/>
      <c r="AW19" s="128"/>
      <c r="AX19" s="128"/>
      <c r="AY19" s="2"/>
      <c r="AZ19" s="2"/>
      <c r="BA19" s="2"/>
      <c r="BB19" s="2"/>
      <c r="BC19" s="2"/>
      <c r="BD19" s="2"/>
      <c r="BE19" s="2"/>
      <c r="BF19" s="2"/>
      <c r="BG19" s="2"/>
      <c r="BH19" s="2"/>
      <c r="BI19" s="2"/>
      <c r="BJ19" s="2"/>
      <c r="BK19" s="2"/>
      <c r="BL19" s="2"/>
      <c r="BM19" s="2"/>
      <c r="BN19" s="2"/>
      <c r="BO19" s="2"/>
      <c r="BP19" s="2"/>
      <c r="BQ19" s="2"/>
      <c r="BR19" s="2"/>
      <c r="BS19" s="2"/>
      <c r="BU19" s="128"/>
      <c r="BV19" s="128"/>
      <c r="BW19" s="2"/>
      <c r="BX19" s="2"/>
      <c r="BY19" s="2"/>
      <c r="BZ19" s="2"/>
      <c r="CA19" s="2"/>
      <c r="CB19" s="2"/>
      <c r="CC19" s="2"/>
      <c r="CD19" s="2"/>
      <c r="CE19" s="2"/>
      <c r="CF19" s="2"/>
      <c r="CG19" s="2"/>
      <c r="CH19" s="2"/>
      <c r="CI19" s="2"/>
      <c r="CJ19" s="2"/>
      <c r="CK19" s="2"/>
      <c r="CL19" s="2"/>
      <c r="CM19" s="2"/>
      <c r="CN19" s="2"/>
      <c r="CO19" s="2"/>
      <c r="CP19" s="2"/>
      <c r="CQ19" s="2"/>
      <c r="CS19" s="128"/>
      <c r="CT19" s="128"/>
      <c r="CU19" s="2"/>
      <c r="CV19" s="2"/>
      <c r="CW19" s="2"/>
      <c r="CX19" s="2"/>
      <c r="CY19" s="2"/>
      <c r="CZ19" s="2"/>
      <c r="DA19" s="2"/>
      <c r="DB19" s="2"/>
      <c r="DC19" s="2"/>
      <c r="DD19" s="2"/>
      <c r="DE19" s="2"/>
      <c r="DF19" s="2"/>
      <c r="DG19" s="2"/>
      <c r="DH19" s="2"/>
      <c r="DI19" s="2"/>
      <c r="DJ19" s="2"/>
      <c r="DK19" s="2"/>
      <c r="DL19" s="2"/>
      <c r="DM19" s="2"/>
      <c r="DN19" s="2"/>
      <c r="DO19" s="2"/>
      <c r="DQ19" s="128"/>
      <c r="DR19" s="128"/>
      <c r="DS19" s="2"/>
      <c r="DT19" s="2"/>
      <c r="DU19" s="2"/>
      <c r="DV19" s="2"/>
      <c r="DW19" s="2"/>
      <c r="DX19" s="2"/>
      <c r="DY19" s="2"/>
      <c r="DZ19" s="2"/>
      <c r="EA19" s="2"/>
      <c r="EB19" s="2"/>
      <c r="EC19" s="2"/>
      <c r="ED19" s="2"/>
      <c r="EE19" s="2"/>
      <c r="EF19" s="2"/>
      <c r="EG19" s="2"/>
      <c r="EH19" s="2"/>
      <c r="EI19" s="2"/>
      <c r="EJ19" s="2"/>
      <c r="EK19" s="2"/>
      <c r="EL19" s="2"/>
      <c r="EM19" s="2"/>
      <c r="EO19" s="128"/>
      <c r="EP19" s="128"/>
      <c r="EQ19" s="2"/>
      <c r="ER19" s="2"/>
      <c r="ES19" s="2"/>
      <c r="ET19" s="2"/>
      <c r="EU19" s="2"/>
      <c r="EV19" s="2"/>
      <c r="EW19" s="2"/>
      <c r="EX19" s="2"/>
      <c r="EY19" s="2"/>
      <c r="EZ19" s="2"/>
      <c r="FA19" s="2"/>
      <c r="FB19" s="2"/>
      <c r="FC19" s="2"/>
      <c r="FD19" s="2"/>
      <c r="FE19" s="2"/>
      <c r="FF19" s="2"/>
      <c r="FG19" s="2"/>
      <c r="FH19" s="2"/>
      <c r="FI19" s="2"/>
      <c r="FJ19" s="2"/>
      <c r="FK19" s="2"/>
    </row>
    <row r="20" spans="1:167" ht="14.5">
      <c r="A20" s="128"/>
      <c r="B20" s="128"/>
      <c r="C20" s="2"/>
      <c r="D20" s="2"/>
      <c r="E20" s="2"/>
      <c r="F20" s="2"/>
      <c r="G20" s="2"/>
      <c r="H20" s="2"/>
      <c r="I20" s="2"/>
      <c r="J20" s="2"/>
      <c r="K20" s="2"/>
      <c r="L20" s="2"/>
      <c r="M20" s="2"/>
      <c r="N20" s="2"/>
      <c r="O20" s="2"/>
      <c r="P20" s="2"/>
      <c r="Q20" s="2"/>
      <c r="R20" s="2"/>
      <c r="S20" s="2"/>
      <c r="T20" s="2"/>
      <c r="U20" s="2"/>
      <c r="V20" s="2"/>
      <c r="W20" s="2"/>
      <c r="Y20" s="128"/>
      <c r="Z20" s="128"/>
      <c r="AA20" s="2"/>
      <c r="AB20" s="2"/>
      <c r="AC20" s="2"/>
      <c r="AD20" s="2"/>
      <c r="AE20" s="2"/>
      <c r="AF20" s="2"/>
      <c r="AG20" s="2"/>
      <c r="AH20" s="2"/>
      <c r="AI20" s="2"/>
      <c r="AJ20" s="2"/>
      <c r="AK20" s="2"/>
      <c r="AL20" s="2"/>
      <c r="AM20" s="2"/>
      <c r="AN20" s="2"/>
      <c r="AO20" s="2"/>
      <c r="AP20" s="2"/>
      <c r="AQ20" s="2"/>
      <c r="AR20" s="2"/>
      <c r="AS20" s="2"/>
      <c r="AT20" s="2"/>
      <c r="AU20" s="2"/>
      <c r="AW20" s="128"/>
      <c r="AX20" s="128"/>
      <c r="AY20" s="2"/>
      <c r="AZ20" s="2"/>
      <c r="BA20" s="2"/>
      <c r="BB20" s="2"/>
      <c r="BC20" s="2"/>
      <c r="BD20" s="2"/>
      <c r="BE20" s="2"/>
      <c r="BF20" s="2"/>
      <c r="BG20" s="2"/>
      <c r="BH20" s="2"/>
      <c r="BI20" s="2"/>
      <c r="BJ20" s="2"/>
      <c r="BK20" s="2"/>
      <c r="BL20" s="2"/>
      <c r="BM20" s="2"/>
      <c r="BN20" s="2"/>
      <c r="BO20" s="2"/>
      <c r="BP20" s="2"/>
      <c r="BQ20" s="2"/>
      <c r="BR20" s="2"/>
      <c r="BS20" s="2"/>
      <c r="BU20" s="128"/>
      <c r="BV20" s="128"/>
      <c r="BW20" s="2"/>
      <c r="BX20" s="2"/>
      <c r="BY20" s="2"/>
      <c r="BZ20" s="2"/>
      <c r="CA20" s="2"/>
      <c r="CB20" s="2"/>
      <c r="CC20" s="2"/>
      <c r="CD20" s="2"/>
      <c r="CE20" s="2"/>
      <c r="CF20" s="2"/>
      <c r="CG20" s="2"/>
      <c r="CH20" s="2"/>
      <c r="CI20" s="2"/>
      <c r="CJ20" s="2"/>
      <c r="CK20" s="2"/>
      <c r="CL20" s="2"/>
      <c r="CM20" s="2"/>
      <c r="CN20" s="2"/>
      <c r="CO20" s="2"/>
      <c r="CP20" s="2"/>
      <c r="CQ20" s="2"/>
      <c r="CS20" s="128"/>
      <c r="CT20" s="128"/>
      <c r="CU20" s="2"/>
      <c r="CV20" s="2"/>
      <c r="CW20" s="2"/>
      <c r="CX20" s="2"/>
      <c r="CY20" s="2"/>
      <c r="CZ20" s="2"/>
      <c r="DA20" s="2"/>
      <c r="DB20" s="2"/>
      <c r="DC20" s="2"/>
      <c r="DD20" s="2"/>
      <c r="DE20" s="2"/>
      <c r="DF20" s="2"/>
      <c r="DG20" s="2"/>
      <c r="DH20" s="2"/>
      <c r="DI20" s="2"/>
      <c r="DJ20" s="2"/>
      <c r="DK20" s="2"/>
      <c r="DL20" s="2"/>
      <c r="DM20" s="2"/>
      <c r="DN20" s="2"/>
      <c r="DO20" s="2"/>
      <c r="DQ20" s="128"/>
      <c r="DR20" s="128"/>
      <c r="DS20" s="2"/>
      <c r="DT20" s="2"/>
      <c r="DU20" s="2"/>
      <c r="DV20" s="2"/>
      <c r="DW20" s="2"/>
      <c r="DX20" s="2"/>
      <c r="DY20" s="2"/>
      <c r="DZ20" s="2"/>
      <c r="EA20" s="2"/>
      <c r="EB20" s="2"/>
      <c r="EC20" s="2"/>
      <c r="ED20" s="2"/>
      <c r="EE20" s="2"/>
      <c r="EF20" s="2"/>
      <c r="EG20" s="2"/>
      <c r="EH20" s="2"/>
      <c r="EI20" s="2"/>
      <c r="EJ20" s="2"/>
      <c r="EK20" s="2"/>
      <c r="EL20" s="2"/>
      <c r="EM20" s="2"/>
      <c r="EO20" s="128"/>
      <c r="EP20" s="128"/>
      <c r="EQ20" s="2"/>
      <c r="ER20" s="2"/>
      <c r="ES20" s="2"/>
      <c r="ET20" s="2"/>
      <c r="EU20" s="2"/>
      <c r="EV20" s="2"/>
      <c r="EW20" s="2"/>
      <c r="EX20" s="2"/>
      <c r="EY20" s="2"/>
      <c r="EZ20" s="2"/>
      <c r="FA20" s="2"/>
      <c r="FB20" s="2"/>
      <c r="FC20" s="2"/>
      <c r="FD20" s="2"/>
      <c r="FE20" s="2"/>
      <c r="FF20" s="2"/>
      <c r="FG20" s="2"/>
      <c r="FH20" s="2"/>
      <c r="FI20" s="2"/>
      <c r="FJ20" s="2"/>
      <c r="FK20" s="2"/>
    </row>
    <row r="21" spans="1:167" ht="93" customHeight="1">
      <c r="A21" s="3"/>
      <c r="B21" s="7" t="s">
        <v>584</v>
      </c>
      <c r="C21" s="4">
        <v>0.2</v>
      </c>
      <c r="D21" s="4">
        <v>0.2</v>
      </c>
      <c r="E21" s="4">
        <v>0.2</v>
      </c>
      <c r="F21" s="4">
        <v>0.2</v>
      </c>
      <c r="G21" s="4">
        <v>0.2</v>
      </c>
      <c r="H21" s="4">
        <v>0.2</v>
      </c>
      <c r="I21" s="4">
        <v>0.2</v>
      </c>
      <c r="J21" s="4">
        <v>0.2</v>
      </c>
      <c r="K21" s="4">
        <v>0.2</v>
      </c>
      <c r="L21" s="4">
        <v>0.2</v>
      </c>
      <c r="M21" s="4">
        <v>0.2</v>
      </c>
      <c r="N21" s="4">
        <v>0.2</v>
      </c>
      <c r="O21" s="4">
        <v>0.2</v>
      </c>
      <c r="P21" s="4">
        <v>0.1</v>
      </c>
      <c r="Q21" s="4">
        <v>0.2</v>
      </c>
      <c r="R21" s="4">
        <v>0.2</v>
      </c>
      <c r="S21" s="4">
        <v>0.2</v>
      </c>
      <c r="T21" s="4">
        <v>0.2</v>
      </c>
      <c r="U21" s="4">
        <v>0.1</v>
      </c>
      <c r="V21" s="4">
        <v>0.1</v>
      </c>
      <c r="W21" s="4">
        <v>0.1</v>
      </c>
      <c r="Y21" s="3"/>
      <c r="Z21" s="7" t="s">
        <v>584</v>
      </c>
      <c r="AA21" s="4">
        <v>0.6</v>
      </c>
      <c r="AB21" s="4">
        <v>0.5</v>
      </c>
      <c r="AC21" s="4">
        <v>0.6</v>
      </c>
      <c r="AD21" s="4">
        <v>0.6</v>
      </c>
      <c r="AE21" s="4">
        <v>0.6</v>
      </c>
      <c r="AF21" s="4">
        <v>0.6</v>
      </c>
      <c r="AG21" s="4">
        <v>0.6</v>
      </c>
      <c r="AH21" s="4">
        <v>0.7</v>
      </c>
      <c r="AI21" s="4">
        <v>0.7</v>
      </c>
      <c r="AJ21" s="4">
        <v>0.5</v>
      </c>
      <c r="AK21" s="4">
        <v>0.5</v>
      </c>
      <c r="AL21" s="4">
        <v>0.6</v>
      </c>
      <c r="AM21" s="4">
        <v>0.7</v>
      </c>
      <c r="AN21" s="4">
        <v>0.7</v>
      </c>
      <c r="AO21" s="4">
        <v>0.5</v>
      </c>
      <c r="AP21" s="4">
        <v>0.5</v>
      </c>
      <c r="AQ21" s="4">
        <v>0.4</v>
      </c>
      <c r="AR21" s="4">
        <v>0.5</v>
      </c>
      <c r="AS21" s="4">
        <v>0.4</v>
      </c>
      <c r="AT21" s="4">
        <v>0.4</v>
      </c>
      <c r="AU21" s="4">
        <v>0.4</v>
      </c>
      <c r="AW21" s="3"/>
      <c r="AX21" s="7" t="s">
        <v>584</v>
      </c>
      <c r="AY21" s="4">
        <v>1.2</v>
      </c>
      <c r="AZ21" s="4">
        <v>1.1000000000000001</v>
      </c>
      <c r="BA21" s="4">
        <v>1.2</v>
      </c>
      <c r="BB21" s="4">
        <v>1.3</v>
      </c>
      <c r="BC21" s="4">
        <v>1.3</v>
      </c>
      <c r="BD21" s="4">
        <v>0.9</v>
      </c>
      <c r="BE21" s="4">
        <v>0.9</v>
      </c>
      <c r="BF21" s="4">
        <v>0.8</v>
      </c>
      <c r="BG21" s="4">
        <v>0.9</v>
      </c>
      <c r="BH21" s="4">
        <v>1</v>
      </c>
      <c r="BI21" s="4">
        <v>0.9</v>
      </c>
      <c r="BJ21" s="4">
        <v>1</v>
      </c>
      <c r="BK21" s="4">
        <v>0.9</v>
      </c>
      <c r="BL21" s="4">
        <v>0.9</v>
      </c>
      <c r="BM21" s="4">
        <v>1</v>
      </c>
      <c r="BN21" s="4">
        <v>0.9</v>
      </c>
      <c r="BO21" s="4">
        <v>0.7</v>
      </c>
      <c r="BP21" s="4">
        <v>0.9</v>
      </c>
      <c r="BQ21" s="4">
        <v>0.9</v>
      </c>
      <c r="BR21" s="4">
        <v>0.9</v>
      </c>
      <c r="BS21" s="4">
        <v>0.8</v>
      </c>
      <c r="BU21" s="3"/>
      <c r="BV21" s="7" t="s">
        <v>584</v>
      </c>
      <c r="BW21" s="4">
        <v>0.2</v>
      </c>
      <c r="BX21" s="4">
        <v>0.2</v>
      </c>
      <c r="BY21" s="4">
        <v>0.2</v>
      </c>
      <c r="BZ21" s="4">
        <v>0.2</v>
      </c>
      <c r="CA21" s="4">
        <v>0.2</v>
      </c>
      <c r="CB21" s="4">
        <v>0.2</v>
      </c>
      <c r="CC21" s="4">
        <v>0.2</v>
      </c>
      <c r="CD21" s="4">
        <v>0.1</v>
      </c>
      <c r="CE21" s="4">
        <v>0.1</v>
      </c>
      <c r="CF21" s="4">
        <v>0.1</v>
      </c>
      <c r="CG21" s="4">
        <v>0.1</v>
      </c>
      <c r="CH21" s="4">
        <v>0.1</v>
      </c>
      <c r="CI21" s="4">
        <v>0.1</v>
      </c>
      <c r="CJ21" s="4">
        <v>0.1</v>
      </c>
      <c r="CK21" s="4">
        <v>0.1</v>
      </c>
      <c r="CL21" s="4">
        <v>0.1</v>
      </c>
      <c r="CM21" s="4">
        <v>0.1</v>
      </c>
      <c r="CN21" s="4">
        <v>0.1</v>
      </c>
      <c r="CO21" s="4">
        <v>0.1</v>
      </c>
      <c r="CP21" s="4">
        <v>0.1</v>
      </c>
      <c r="CQ21" s="4">
        <v>0.1</v>
      </c>
      <c r="CS21" s="3"/>
      <c r="CT21" s="7" t="s">
        <v>584</v>
      </c>
      <c r="CU21" s="4">
        <v>0.2</v>
      </c>
      <c r="CV21" s="4">
        <v>0.2</v>
      </c>
      <c r="CW21" s="4">
        <v>0.2</v>
      </c>
      <c r="CX21" s="4">
        <v>0.2</v>
      </c>
      <c r="CY21" s="4">
        <v>0.2</v>
      </c>
      <c r="CZ21" s="4">
        <v>0.2</v>
      </c>
      <c r="DA21" s="4">
        <v>0.2</v>
      </c>
      <c r="DB21" s="4">
        <v>0.2</v>
      </c>
      <c r="DC21" s="4">
        <v>0.2</v>
      </c>
      <c r="DD21" s="4">
        <v>0.2</v>
      </c>
      <c r="DE21" s="4">
        <v>0.2</v>
      </c>
      <c r="DF21" s="4">
        <v>0.2</v>
      </c>
      <c r="DG21" s="4">
        <v>0.2</v>
      </c>
      <c r="DH21" s="4">
        <v>0.2</v>
      </c>
      <c r="DI21" s="4">
        <v>0.2</v>
      </c>
      <c r="DJ21" s="4">
        <v>0.2</v>
      </c>
      <c r="DK21" s="4">
        <v>0.2</v>
      </c>
      <c r="DL21" s="4">
        <v>0.2</v>
      </c>
      <c r="DM21" s="4">
        <v>0.2</v>
      </c>
      <c r="DN21" s="4">
        <v>0.2</v>
      </c>
      <c r="DO21" s="4">
        <v>0.1</v>
      </c>
      <c r="DQ21" s="3"/>
      <c r="DR21" s="7" t="s">
        <v>584</v>
      </c>
      <c r="DS21" s="4">
        <v>0.5</v>
      </c>
      <c r="DT21" s="4">
        <v>0.5</v>
      </c>
      <c r="DU21" s="4">
        <v>0.6</v>
      </c>
      <c r="DV21" s="4">
        <v>0.6</v>
      </c>
      <c r="DW21" s="4">
        <v>0.5</v>
      </c>
      <c r="DX21" s="4">
        <v>0.6</v>
      </c>
      <c r="DY21" s="4">
        <v>0.6</v>
      </c>
      <c r="DZ21" s="4">
        <v>0.5</v>
      </c>
      <c r="EA21" s="4">
        <v>0.6</v>
      </c>
      <c r="EB21" s="4">
        <v>0.7</v>
      </c>
      <c r="EC21" s="4">
        <v>0.6</v>
      </c>
      <c r="ED21" s="4">
        <v>0.6</v>
      </c>
      <c r="EE21" s="4">
        <v>0.5</v>
      </c>
      <c r="EF21" s="4">
        <v>0.5</v>
      </c>
      <c r="EG21" s="4">
        <v>0.5</v>
      </c>
      <c r="EH21" s="4">
        <v>0.5</v>
      </c>
      <c r="EI21" s="4">
        <v>0.4</v>
      </c>
      <c r="EJ21" s="4">
        <v>0.4</v>
      </c>
      <c r="EK21" s="4">
        <v>0.4</v>
      </c>
      <c r="EL21" s="4">
        <v>0.4</v>
      </c>
      <c r="EM21" s="4">
        <v>0.4</v>
      </c>
      <c r="EO21" s="3"/>
      <c r="EP21" s="7" t="s">
        <v>584</v>
      </c>
      <c r="EQ21" s="4">
        <v>0.6</v>
      </c>
      <c r="ER21" s="4">
        <v>0.6</v>
      </c>
      <c r="ES21" s="4">
        <v>0.6</v>
      </c>
      <c r="ET21" s="4">
        <v>0.6</v>
      </c>
      <c r="EU21" s="4">
        <v>0.6</v>
      </c>
      <c r="EV21" s="4">
        <v>0.6</v>
      </c>
      <c r="EW21" s="4">
        <v>0.5</v>
      </c>
      <c r="EX21" s="4">
        <v>0.6</v>
      </c>
      <c r="EY21" s="4">
        <v>0.6</v>
      </c>
      <c r="EZ21" s="4">
        <v>0.5</v>
      </c>
      <c r="FA21" s="4">
        <v>0.5</v>
      </c>
      <c r="FB21" s="4">
        <v>0.5</v>
      </c>
      <c r="FC21" s="4">
        <v>0.5</v>
      </c>
      <c r="FD21" s="4">
        <v>0.5</v>
      </c>
      <c r="FE21" s="4">
        <v>0.5</v>
      </c>
      <c r="FF21" s="4">
        <v>0.4</v>
      </c>
      <c r="FG21" s="4">
        <v>0.4</v>
      </c>
      <c r="FH21" s="4">
        <v>0.3</v>
      </c>
      <c r="FI21" s="4">
        <v>0.3</v>
      </c>
      <c r="FJ21" s="4">
        <v>0.3</v>
      </c>
      <c r="FK21" s="4">
        <v>0.3</v>
      </c>
    </row>
    <row r="22" spans="1:167" ht="14.5">
      <c r="A22" s="128"/>
      <c r="B22" s="128"/>
      <c r="C22" s="2"/>
      <c r="D22" s="2"/>
      <c r="E22" s="2"/>
      <c r="F22" s="2"/>
      <c r="G22" s="2"/>
      <c r="H22" s="2"/>
      <c r="I22" s="2"/>
      <c r="J22" s="2"/>
      <c r="K22" s="2"/>
      <c r="L22" s="2"/>
      <c r="M22" s="2"/>
      <c r="N22" s="2"/>
      <c r="O22" s="2"/>
      <c r="P22" s="2"/>
      <c r="Q22" s="2"/>
      <c r="R22" s="2"/>
      <c r="S22" s="2"/>
      <c r="T22" s="2"/>
      <c r="U22" s="2"/>
      <c r="V22" s="2"/>
      <c r="W22" s="2"/>
      <c r="Y22" s="128"/>
      <c r="Z22" s="128"/>
      <c r="AA22" s="2"/>
      <c r="AB22" s="2"/>
      <c r="AC22" s="2"/>
      <c r="AD22" s="2"/>
      <c r="AE22" s="2"/>
      <c r="AF22" s="2"/>
      <c r="AG22" s="2"/>
      <c r="AH22" s="2"/>
      <c r="AI22" s="2"/>
      <c r="AJ22" s="2"/>
      <c r="AK22" s="2"/>
      <c r="AL22" s="2"/>
      <c r="AM22" s="2"/>
      <c r="AN22" s="2"/>
      <c r="AO22" s="2"/>
      <c r="AP22" s="2"/>
      <c r="AQ22" s="2"/>
      <c r="AR22" s="2"/>
      <c r="AS22" s="2"/>
      <c r="AT22" s="2"/>
      <c r="AU22" s="2"/>
      <c r="AW22" s="128"/>
      <c r="AX22" s="128"/>
      <c r="AY22" s="2"/>
      <c r="AZ22" s="2"/>
      <c r="BA22" s="2"/>
      <c r="BB22" s="2"/>
      <c r="BC22" s="2"/>
      <c r="BD22" s="2"/>
      <c r="BE22" s="2"/>
      <c r="BF22" s="2"/>
      <c r="BG22" s="2"/>
      <c r="BH22" s="2"/>
      <c r="BI22" s="2"/>
      <c r="BJ22" s="2"/>
      <c r="BK22" s="2"/>
      <c r="BL22" s="2"/>
      <c r="BM22" s="2"/>
      <c r="BN22" s="2"/>
      <c r="BO22" s="2"/>
      <c r="BP22" s="2"/>
      <c r="BQ22" s="2"/>
      <c r="BR22" s="2"/>
      <c r="BS22" s="2"/>
      <c r="BU22" s="128"/>
      <c r="BV22" s="128"/>
      <c r="BW22" s="2"/>
      <c r="BX22" s="2"/>
      <c r="BY22" s="2"/>
      <c r="BZ22" s="2"/>
      <c r="CA22" s="2"/>
      <c r="CB22" s="2"/>
      <c r="CC22" s="2"/>
      <c r="CD22" s="2"/>
      <c r="CE22" s="2"/>
      <c r="CF22" s="2"/>
      <c r="CG22" s="2"/>
      <c r="CH22" s="2"/>
      <c r="CI22" s="2"/>
      <c r="CJ22" s="2"/>
      <c r="CK22" s="2"/>
      <c r="CL22" s="2"/>
      <c r="CM22" s="2"/>
      <c r="CN22" s="2"/>
      <c r="CO22" s="2"/>
      <c r="CP22" s="2"/>
      <c r="CQ22" s="2"/>
      <c r="CS22" s="128"/>
      <c r="CT22" s="128"/>
      <c r="CU22" s="2"/>
      <c r="CV22" s="2"/>
      <c r="CW22" s="2"/>
      <c r="CX22" s="2"/>
      <c r="CY22" s="2"/>
      <c r="CZ22" s="2"/>
      <c r="DA22" s="2"/>
      <c r="DB22" s="2"/>
      <c r="DC22" s="2"/>
      <c r="DD22" s="2"/>
      <c r="DE22" s="2"/>
      <c r="DF22" s="2"/>
      <c r="DG22" s="2"/>
      <c r="DH22" s="2"/>
      <c r="DI22" s="2"/>
      <c r="DJ22" s="2"/>
      <c r="DK22" s="2"/>
      <c r="DL22" s="2"/>
      <c r="DM22" s="2"/>
      <c r="DN22" s="2"/>
      <c r="DO22" s="2"/>
      <c r="DQ22" s="128"/>
      <c r="DR22" s="128"/>
      <c r="DS22" s="2"/>
      <c r="DT22" s="2"/>
      <c r="DU22" s="2"/>
      <c r="DV22" s="2"/>
      <c r="DW22" s="2"/>
      <c r="DX22" s="2"/>
      <c r="DY22" s="2"/>
      <c r="DZ22" s="2"/>
      <c r="EA22" s="2"/>
      <c r="EB22" s="2"/>
      <c r="EC22" s="2"/>
      <c r="ED22" s="2"/>
      <c r="EE22" s="2"/>
      <c r="EF22" s="2"/>
      <c r="EG22" s="2"/>
      <c r="EH22" s="2"/>
      <c r="EI22" s="2"/>
      <c r="EJ22" s="2"/>
      <c r="EK22" s="2"/>
      <c r="EL22" s="2"/>
      <c r="EM22" s="2"/>
      <c r="EO22" s="128"/>
      <c r="EP22" s="128"/>
      <c r="EQ22" s="2"/>
      <c r="ER22" s="2"/>
      <c r="ES22" s="2"/>
      <c r="ET22" s="2"/>
      <c r="EU22" s="2"/>
      <c r="EV22" s="2"/>
      <c r="EW22" s="2"/>
      <c r="EX22" s="2"/>
      <c r="EY22" s="2"/>
      <c r="EZ22" s="2"/>
      <c r="FA22" s="2"/>
      <c r="FB22" s="2"/>
      <c r="FC22" s="2"/>
      <c r="FD22" s="2"/>
      <c r="FE22" s="2"/>
      <c r="FF22" s="2"/>
      <c r="FG22" s="2"/>
      <c r="FH22" s="2"/>
      <c r="FI22" s="2"/>
      <c r="FJ22" s="2"/>
      <c r="FK22" s="2"/>
    </row>
    <row r="23" spans="1:167" ht="14.5">
      <c r="A23" s="1"/>
      <c r="B23" s="3" t="s">
        <v>497</v>
      </c>
      <c r="C23" s="2"/>
      <c r="D23" s="2"/>
      <c r="E23" s="2"/>
      <c r="F23" s="2"/>
      <c r="G23" s="2"/>
      <c r="H23" s="2"/>
      <c r="I23" s="2"/>
      <c r="J23" s="2"/>
      <c r="K23" s="2"/>
      <c r="L23" s="2"/>
      <c r="M23" s="2"/>
      <c r="N23" s="2"/>
      <c r="O23" s="2"/>
      <c r="P23" s="2"/>
      <c r="Q23" s="2"/>
      <c r="R23" s="2"/>
      <c r="S23" s="2"/>
      <c r="T23" s="2"/>
      <c r="U23" s="2"/>
      <c r="V23" s="2"/>
      <c r="W23" s="2"/>
      <c r="Y23" s="1"/>
      <c r="Z23" s="3" t="s">
        <v>497</v>
      </c>
      <c r="AA23" s="2"/>
      <c r="AB23" s="2"/>
      <c r="AC23" s="2"/>
      <c r="AD23" s="2"/>
      <c r="AE23" s="2"/>
      <c r="AF23" s="2"/>
      <c r="AG23" s="2"/>
      <c r="AH23" s="2"/>
      <c r="AI23" s="2"/>
      <c r="AJ23" s="2"/>
      <c r="AK23" s="2"/>
      <c r="AL23" s="2"/>
      <c r="AM23" s="2"/>
      <c r="AN23" s="2"/>
      <c r="AO23" s="2"/>
      <c r="AP23" s="2"/>
      <c r="AQ23" s="2"/>
      <c r="AR23" s="2"/>
      <c r="AS23" s="2"/>
      <c r="AT23" s="2"/>
      <c r="AU23" s="2"/>
      <c r="AW23" s="1"/>
      <c r="AX23" s="3" t="s">
        <v>497</v>
      </c>
      <c r="AY23" s="2"/>
      <c r="AZ23" s="2"/>
      <c r="BA23" s="2"/>
      <c r="BB23" s="2"/>
      <c r="BC23" s="2"/>
      <c r="BD23" s="2"/>
      <c r="BE23" s="2"/>
      <c r="BF23" s="2"/>
      <c r="BG23" s="2"/>
      <c r="BH23" s="2"/>
      <c r="BI23" s="2"/>
      <c r="BJ23" s="2"/>
      <c r="BK23" s="2"/>
      <c r="BL23" s="2"/>
      <c r="BM23" s="2"/>
      <c r="BN23" s="2"/>
      <c r="BO23" s="2"/>
      <c r="BP23" s="2"/>
      <c r="BQ23" s="2"/>
      <c r="BR23" s="2"/>
      <c r="BS23" s="2"/>
      <c r="BU23" s="1"/>
      <c r="BV23" s="3" t="s">
        <v>497</v>
      </c>
      <c r="BW23" s="2"/>
      <c r="BX23" s="2"/>
      <c r="BY23" s="2"/>
      <c r="BZ23" s="2"/>
      <c r="CA23" s="2"/>
      <c r="CB23" s="2"/>
      <c r="CC23" s="2"/>
      <c r="CD23" s="2"/>
      <c r="CE23" s="2"/>
      <c r="CF23" s="2"/>
      <c r="CG23" s="2"/>
      <c r="CH23" s="2"/>
      <c r="CI23" s="2"/>
      <c r="CJ23" s="2"/>
      <c r="CK23" s="2"/>
      <c r="CL23" s="2"/>
      <c r="CM23" s="2"/>
      <c r="CN23" s="2"/>
      <c r="CO23" s="2"/>
      <c r="CP23" s="2"/>
      <c r="CQ23" s="2"/>
      <c r="CS23" s="1"/>
      <c r="CT23" s="3" t="s">
        <v>497</v>
      </c>
      <c r="CU23" s="2"/>
      <c r="CV23" s="2"/>
      <c r="CW23" s="2"/>
      <c r="CX23" s="2"/>
      <c r="CY23" s="2"/>
      <c r="CZ23" s="2"/>
      <c r="DA23" s="2"/>
      <c r="DB23" s="2"/>
      <c r="DC23" s="2"/>
      <c r="DD23" s="2"/>
      <c r="DE23" s="2"/>
      <c r="DF23" s="2"/>
      <c r="DG23" s="2"/>
      <c r="DH23" s="2"/>
      <c r="DI23" s="2"/>
      <c r="DJ23" s="2"/>
      <c r="DK23" s="2"/>
      <c r="DL23" s="2"/>
      <c r="DM23" s="2"/>
      <c r="DN23" s="2"/>
      <c r="DO23" s="2"/>
      <c r="DQ23" s="1"/>
      <c r="DR23" s="3" t="s">
        <v>497</v>
      </c>
      <c r="DS23" s="2"/>
      <c r="DT23" s="2"/>
      <c r="DU23" s="2"/>
      <c r="DV23" s="2"/>
      <c r="DW23" s="2"/>
      <c r="DX23" s="2"/>
      <c r="DY23" s="2"/>
      <c r="DZ23" s="2"/>
      <c r="EA23" s="2"/>
      <c r="EB23" s="2"/>
      <c r="EC23" s="2"/>
      <c r="ED23" s="2"/>
      <c r="EE23" s="2"/>
      <c r="EF23" s="2"/>
      <c r="EG23" s="2"/>
      <c r="EH23" s="2"/>
      <c r="EI23" s="2"/>
      <c r="EJ23" s="2"/>
      <c r="EK23" s="2"/>
      <c r="EL23" s="2"/>
      <c r="EM23" s="2"/>
      <c r="EO23" s="1"/>
      <c r="EP23" s="3" t="s">
        <v>497</v>
      </c>
      <c r="EQ23" s="2"/>
      <c r="ER23" s="2"/>
      <c r="ES23" s="2"/>
      <c r="ET23" s="2"/>
      <c r="EU23" s="2"/>
      <c r="EV23" s="2"/>
      <c r="EW23" s="2"/>
      <c r="EX23" s="2"/>
      <c r="EY23" s="2"/>
      <c r="EZ23" s="2"/>
      <c r="FA23" s="2"/>
      <c r="FB23" s="2"/>
      <c r="FC23" s="2"/>
      <c r="FD23" s="2"/>
      <c r="FE23" s="2"/>
      <c r="FF23" s="2"/>
      <c r="FG23" s="2"/>
      <c r="FH23" s="2"/>
      <c r="FI23" s="2"/>
      <c r="FJ23" s="2"/>
      <c r="FK23" s="2"/>
    </row>
    <row r="24" spans="1:167" ht="15.5">
      <c r="A24" s="1"/>
      <c r="B24" s="9" t="s">
        <v>518</v>
      </c>
      <c r="C24" s="2">
        <v>2.79</v>
      </c>
      <c r="D24" s="2">
        <v>2.83</v>
      </c>
      <c r="E24" s="2">
        <v>2.85</v>
      </c>
      <c r="F24" s="2">
        <v>2.89</v>
      </c>
      <c r="G24" s="2">
        <v>2.94</v>
      </c>
      <c r="H24" s="2">
        <v>2.99</v>
      </c>
      <c r="I24" s="2">
        <v>3.03</v>
      </c>
      <c r="J24" s="2">
        <v>3.08</v>
      </c>
      <c r="K24" s="2">
        <v>3.14</v>
      </c>
      <c r="L24" s="2">
        <v>3.16</v>
      </c>
      <c r="M24" s="2">
        <v>3.17</v>
      </c>
      <c r="N24" s="2">
        <v>3.18</v>
      </c>
      <c r="O24" s="2">
        <v>3.2</v>
      </c>
      <c r="P24" s="2">
        <v>3.19</v>
      </c>
      <c r="Q24" s="2">
        <v>3.15</v>
      </c>
      <c r="R24" s="2">
        <v>3.14</v>
      </c>
      <c r="S24" s="2">
        <v>3.13</v>
      </c>
      <c r="T24" s="2">
        <v>3.12</v>
      </c>
      <c r="U24" s="2">
        <v>3.11</v>
      </c>
      <c r="V24" s="2">
        <v>3.1</v>
      </c>
      <c r="W24" s="2">
        <v>3.09</v>
      </c>
      <c r="Y24" s="1"/>
      <c r="Z24" s="9" t="s">
        <v>518</v>
      </c>
      <c r="AA24" s="2">
        <v>7.2</v>
      </c>
      <c r="AB24" s="2">
        <v>7.25</v>
      </c>
      <c r="AC24" s="2">
        <v>7.31</v>
      </c>
      <c r="AD24" s="2">
        <v>7.39</v>
      </c>
      <c r="AE24" s="2">
        <v>7.48</v>
      </c>
      <c r="AF24" s="2">
        <v>7.57</v>
      </c>
      <c r="AG24" s="2">
        <v>7.79</v>
      </c>
      <c r="AH24" s="2">
        <v>7.92</v>
      </c>
      <c r="AI24" s="2">
        <v>8.01</v>
      </c>
      <c r="AJ24" s="2">
        <v>8.06</v>
      </c>
      <c r="AK24" s="2">
        <v>8.09</v>
      </c>
      <c r="AL24" s="2">
        <v>8.09</v>
      </c>
      <c r="AM24" s="2">
        <v>8.14</v>
      </c>
      <c r="AN24" s="2">
        <v>8.2100000000000009</v>
      </c>
      <c r="AO24" s="2">
        <v>8.24</v>
      </c>
      <c r="AP24" s="2">
        <v>8.2100000000000009</v>
      </c>
      <c r="AQ24" s="2">
        <v>8.17</v>
      </c>
      <c r="AR24" s="2">
        <v>8.1300000000000008</v>
      </c>
      <c r="AS24" s="2">
        <v>8.09</v>
      </c>
      <c r="AT24" s="2">
        <v>8.14</v>
      </c>
      <c r="AU24" s="2">
        <v>8.14</v>
      </c>
      <c r="AW24" s="1"/>
      <c r="AX24" s="9" t="s">
        <v>518</v>
      </c>
      <c r="AY24" s="2">
        <v>14.84</v>
      </c>
      <c r="AZ24" s="2">
        <v>14.86</v>
      </c>
      <c r="BA24" s="2">
        <v>14.89</v>
      </c>
      <c r="BB24" s="2">
        <v>14.99</v>
      </c>
      <c r="BC24" s="2">
        <v>15.23</v>
      </c>
      <c r="BD24" s="2">
        <v>15.42</v>
      </c>
      <c r="BE24" s="2">
        <v>15.61</v>
      </c>
      <c r="BF24" s="2">
        <v>15.94</v>
      </c>
      <c r="BG24" s="2">
        <v>16.309999999999999</v>
      </c>
      <c r="BH24" s="2">
        <v>16.41</v>
      </c>
      <c r="BI24" s="2">
        <v>16.420000000000002</v>
      </c>
      <c r="BJ24" s="2">
        <v>16.489999999999998</v>
      </c>
      <c r="BK24" s="2">
        <v>16.63</v>
      </c>
      <c r="BL24" s="2">
        <v>16.64</v>
      </c>
      <c r="BM24" s="2">
        <v>16.7</v>
      </c>
      <c r="BN24" s="2">
        <v>16.75</v>
      </c>
      <c r="BO24" s="2">
        <v>16.78</v>
      </c>
      <c r="BP24" s="2">
        <v>16.89</v>
      </c>
      <c r="BQ24" s="2">
        <v>17.02</v>
      </c>
      <c r="BR24" s="2">
        <v>17.260000000000002</v>
      </c>
      <c r="BS24" s="2">
        <v>17.34</v>
      </c>
      <c r="BU24" s="1"/>
      <c r="BV24" s="9" t="s">
        <v>518</v>
      </c>
      <c r="BW24" s="2">
        <v>2.17</v>
      </c>
      <c r="BX24" s="2">
        <v>2.16</v>
      </c>
      <c r="BY24" s="2">
        <v>2.16</v>
      </c>
      <c r="BZ24" s="2">
        <v>2.16</v>
      </c>
      <c r="CA24" s="2">
        <v>2.16</v>
      </c>
      <c r="CB24" s="2">
        <v>2.15</v>
      </c>
      <c r="CC24" s="2">
        <v>2.14</v>
      </c>
      <c r="CD24" s="2">
        <v>2.15</v>
      </c>
      <c r="CE24" s="2">
        <v>2.17</v>
      </c>
      <c r="CF24" s="2">
        <v>2.16</v>
      </c>
      <c r="CG24" s="2">
        <v>2.15</v>
      </c>
      <c r="CH24" s="2">
        <v>2.11</v>
      </c>
      <c r="CI24" s="2">
        <v>2.11</v>
      </c>
      <c r="CJ24" s="2">
        <v>2.09</v>
      </c>
      <c r="CK24" s="2">
        <v>2.0499999999999998</v>
      </c>
      <c r="CL24" s="2">
        <v>2.02</v>
      </c>
      <c r="CM24" s="2">
        <v>2.0099999999999998</v>
      </c>
      <c r="CN24" s="2">
        <v>1.99</v>
      </c>
      <c r="CO24" s="2">
        <v>1.96</v>
      </c>
      <c r="CP24" s="2">
        <v>1.97</v>
      </c>
      <c r="CQ24" s="2">
        <v>1.94</v>
      </c>
      <c r="CS24" s="1"/>
      <c r="CT24" s="9" t="s">
        <v>518</v>
      </c>
      <c r="CU24" s="2">
        <v>2.1</v>
      </c>
      <c r="CV24" s="2">
        <v>2.09</v>
      </c>
      <c r="CW24" s="2">
        <v>2.0699999999999998</v>
      </c>
      <c r="CX24" s="2">
        <v>2.04</v>
      </c>
      <c r="CY24" s="2">
        <v>2.02</v>
      </c>
      <c r="CZ24" s="2">
        <v>2</v>
      </c>
      <c r="DA24" s="2">
        <v>1.97</v>
      </c>
      <c r="DB24" s="2">
        <v>1.96</v>
      </c>
      <c r="DC24" s="2">
        <v>1.94</v>
      </c>
      <c r="DD24" s="2">
        <v>1.94</v>
      </c>
      <c r="DE24" s="2">
        <v>1.99</v>
      </c>
      <c r="DF24" s="2">
        <v>2.04</v>
      </c>
      <c r="DG24" s="2">
        <v>2.04</v>
      </c>
      <c r="DH24" s="2">
        <v>2.0299999999999998</v>
      </c>
      <c r="DI24" s="2">
        <v>2.04</v>
      </c>
      <c r="DJ24" s="2">
        <v>2.02</v>
      </c>
      <c r="DK24" s="2">
        <v>2</v>
      </c>
      <c r="DL24" s="2">
        <v>1.98</v>
      </c>
      <c r="DM24" s="2">
        <v>1.94</v>
      </c>
      <c r="DN24" s="2">
        <v>1.91</v>
      </c>
      <c r="DO24" s="2">
        <v>1.88</v>
      </c>
      <c r="DQ24" s="1"/>
      <c r="DR24" s="9" t="s">
        <v>518</v>
      </c>
      <c r="DS24" s="2">
        <v>6.03</v>
      </c>
      <c r="DT24" s="2">
        <v>6.09</v>
      </c>
      <c r="DU24" s="2">
        <v>6.12</v>
      </c>
      <c r="DV24" s="2">
        <v>6.24</v>
      </c>
      <c r="DW24" s="2">
        <v>6.31</v>
      </c>
      <c r="DX24" s="2">
        <v>6.39</v>
      </c>
      <c r="DY24" s="2">
        <v>6.49</v>
      </c>
      <c r="DZ24" s="2">
        <v>6.64</v>
      </c>
      <c r="EA24" s="2">
        <v>6.75</v>
      </c>
      <c r="EB24" s="2">
        <v>6.8</v>
      </c>
      <c r="EC24" s="2">
        <v>6.82</v>
      </c>
      <c r="ED24" s="2">
        <v>6.84</v>
      </c>
      <c r="EE24" s="2">
        <v>6.84</v>
      </c>
      <c r="EF24" s="2">
        <v>6.81</v>
      </c>
      <c r="EG24" s="2">
        <v>6.76</v>
      </c>
      <c r="EH24" s="2">
        <v>6.7</v>
      </c>
      <c r="EI24" s="2">
        <v>6.67</v>
      </c>
      <c r="EJ24" s="2">
        <v>6.62</v>
      </c>
      <c r="EK24" s="2">
        <v>6.65</v>
      </c>
      <c r="EL24" s="2">
        <v>6.63</v>
      </c>
      <c r="EM24" s="2">
        <v>6.62</v>
      </c>
      <c r="EO24" s="1"/>
      <c r="EP24" s="9" t="s">
        <v>518</v>
      </c>
      <c r="EQ24" s="2">
        <v>5.93</v>
      </c>
      <c r="ER24" s="2">
        <v>5.99</v>
      </c>
      <c r="ES24" s="2">
        <v>6.05</v>
      </c>
      <c r="ET24" s="2">
        <v>6.16</v>
      </c>
      <c r="EU24" s="2">
        <v>6.25</v>
      </c>
      <c r="EV24" s="2">
        <v>6.27</v>
      </c>
      <c r="EW24" s="2">
        <v>6.35</v>
      </c>
      <c r="EX24" s="2">
        <v>6.47</v>
      </c>
      <c r="EY24" s="2">
        <v>6.51</v>
      </c>
      <c r="EZ24" s="2">
        <v>6.58</v>
      </c>
      <c r="FA24" s="2">
        <v>6.59</v>
      </c>
      <c r="FB24" s="2">
        <v>6.59</v>
      </c>
      <c r="FC24" s="2">
        <v>6.56</v>
      </c>
      <c r="FD24" s="2">
        <v>6.52</v>
      </c>
      <c r="FE24" s="2">
        <v>6.46</v>
      </c>
      <c r="FF24" s="2">
        <v>6.36</v>
      </c>
      <c r="FG24" s="2">
        <v>6.29</v>
      </c>
      <c r="FH24" s="2">
        <v>6.24</v>
      </c>
      <c r="FI24" s="2">
        <v>6.16</v>
      </c>
      <c r="FJ24" s="2">
        <v>6.1</v>
      </c>
      <c r="FK24" s="2">
        <v>6.04</v>
      </c>
    </row>
    <row r="25" spans="1:167" ht="14.5">
      <c r="A25" s="128"/>
      <c r="B25" s="128"/>
      <c r="C25" s="2"/>
      <c r="D25" s="2"/>
      <c r="E25" s="2"/>
      <c r="F25" s="2"/>
      <c r="G25" s="2"/>
      <c r="H25" s="2"/>
      <c r="I25" s="2"/>
      <c r="J25" s="2"/>
      <c r="K25" s="2"/>
      <c r="L25" s="2"/>
      <c r="M25" s="2"/>
      <c r="N25" s="2"/>
      <c r="O25" s="2"/>
      <c r="P25" s="2"/>
      <c r="Q25" s="2"/>
      <c r="R25" s="2"/>
      <c r="S25" s="2"/>
      <c r="T25" s="2"/>
      <c r="U25" s="2"/>
      <c r="V25" s="2"/>
      <c r="W25" s="2"/>
      <c r="Y25" s="128"/>
      <c r="Z25" s="128"/>
      <c r="AA25" s="2"/>
      <c r="AB25" s="2"/>
      <c r="AC25" s="2"/>
      <c r="AD25" s="2"/>
      <c r="AE25" s="2"/>
      <c r="AF25" s="2"/>
      <c r="AG25" s="2"/>
      <c r="AH25" s="2"/>
      <c r="AI25" s="2"/>
      <c r="AJ25" s="2"/>
      <c r="AK25" s="2"/>
      <c r="AL25" s="2"/>
      <c r="AM25" s="2"/>
      <c r="AN25" s="2"/>
      <c r="AO25" s="2"/>
      <c r="AP25" s="2"/>
      <c r="AQ25" s="2"/>
      <c r="AR25" s="2"/>
      <c r="AS25" s="2"/>
      <c r="AT25" s="2"/>
      <c r="AU25" s="2"/>
      <c r="AW25" s="128"/>
      <c r="AX25" s="128"/>
      <c r="AY25" s="2"/>
      <c r="AZ25" s="2"/>
      <c r="BA25" s="2"/>
      <c r="BB25" s="2"/>
      <c r="BC25" s="2"/>
      <c r="BD25" s="2"/>
      <c r="BE25" s="2"/>
      <c r="BF25" s="2"/>
      <c r="BG25" s="2"/>
      <c r="BH25" s="2"/>
      <c r="BI25" s="2"/>
      <c r="BJ25" s="2"/>
      <c r="BK25" s="2"/>
      <c r="BL25" s="2"/>
      <c r="BM25" s="2"/>
      <c r="BN25" s="2"/>
      <c r="BO25" s="2"/>
      <c r="BP25" s="2"/>
      <c r="BQ25" s="2"/>
      <c r="BR25" s="2"/>
      <c r="BS25" s="2"/>
      <c r="BU25" s="128"/>
      <c r="BV25" s="128"/>
      <c r="BW25" s="2"/>
      <c r="BX25" s="2"/>
      <c r="BY25" s="2"/>
      <c r="BZ25" s="2"/>
      <c r="CA25" s="2"/>
      <c r="CB25" s="2"/>
      <c r="CC25" s="2"/>
      <c r="CD25" s="2"/>
      <c r="CE25" s="2"/>
      <c r="CF25" s="2"/>
      <c r="CG25" s="2"/>
      <c r="CH25" s="2"/>
      <c r="CI25" s="2"/>
      <c r="CJ25" s="2"/>
      <c r="CK25" s="2"/>
      <c r="CL25" s="2"/>
      <c r="CM25" s="2"/>
      <c r="CN25" s="2"/>
      <c r="CO25" s="2"/>
      <c r="CP25" s="2"/>
      <c r="CQ25" s="2"/>
      <c r="CS25" s="128"/>
      <c r="CT25" s="128"/>
      <c r="CU25" s="2"/>
      <c r="CV25" s="2"/>
      <c r="CW25" s="2"/>
      <c r="CX25" s="2"/>
      <c r="CY25" s="2"/>
      <c r="CZ25" s="2"/>
      <c r="DA25" s="2"/>
      <c r="DB25" s="2"/>
      <c r="DC25" s="2"/>
      <c r="DD25" s="2"/>
      <c r="DE25" s="2"/>
      <c r="DF25" s="2"/>
      <c r="DG25" s="2"/>
      <c r="DH25" s="2"/>
      <c r="DI25" s="2"/>
      <c r="DJ25" s="2"/>
      <c r="DK25" s="2"/>
      <c r="DL25" s="2"/>
      <c r="DM25" s="2"/>
      <c r="DN25" s="2"/>
      <c r="DO25" s="2"/>
      <c r="DQ25" s="128"/>
      <c r="DR25" s="128"/>
      <c r="DS25" s="2"/>
      <c r="DT25" s="2"/>
      <c r="DU25" s="2"/>
      <c r="DV25" s="2"/>
      <c r="DW25" s="2"/>
      <c r="DX25" s="2"/>
      <c r="DY25" s="2"/>
      <c r="DZ25" s="2"/>
      <c r="EA25" s="2"/>
      <c r="EB25" s="2"/>
      <c r="EC25" s="2"/>
      <c r="ED25" s="2"/>
      <c r="EE25" s="2"/>
      <c r="EF25" s="2"/>
      <c r="EG25" s="2"/>
      <c r="EH25" s="2"/>
      <c r="EI25" s="2"/>
      <c r="EJ25" s="2"/>
      <c r="EK25" s="2"/>
      <c r="EL25" s="2"/>
      <c r="EM25" s="2"/>
      <c r="EO25" s="128"/>
      <c r="EP25" s="128"/>
      <c r="EQ25" s="2"/>
      <c r="ER25" s="2"/>
      <c r="ES25" s="2"/>
      <c r="ET25" s="2"/>
      <c r="EU25" s="2"/>
      <c r="EV25" s="2"/>
      <c r="EW25" s="2"/>
      <c r="EX25" s="2"/>
      <c r="EY25" s="2"/>
      <c r="EZ25" s="2"/>
      <c r="FA25" s="2"/>
      <c r="FB25" s="2"/>
      <c r="FC25" s="2"/>
      <c r="FD25" s="2"/>
      <c r="FE25" s="2"/>
      <c r="FF25" s="2"/>
      <c r="FG25" s="2"/>
      <c r="FH25" s="2"/>
      <c r="FI25" s="2"/>
      <c r="FJ25" s="2"/>
      <c r="FK25" s="2"/>
    </row>
    <row r="26" spans="1:167" ht="15">
      <c r="A26" s="3"/>
      <c r="B26" s="3" t="s">
        <v>519</v>
      </c>
      <c r="C26" s="4">
        <v>84.74</v>
      </c>
      <c r="D26" s="4">
        <v>70.989999999999995</v>
      </c>
      <c r="E26" s="4">
        <v>68.569999999999993</v>
      </c>
      <c r="F26" s="4">
        <v>71.209999999999994</v>
      </c>
      <c r="G26" s="4">
        <v>74.27</v>
      </c>
      <c r="H26" s="4">
        <v>70.44</v>
      </c>
      <c r="I26" s="4">
        <v>58.33</v>
      </c>
      <c r="J26" s="4">
        <v>61.17</v>
      </c>
      <c r="K26" s="4">
        <v>60.93</v>
      </c>
      <c r="L26" s="4">
        <v>66.64</v>
      </c>
      <c r="M26" s="4">
        <v>54.28</v>
      </c>
      <c r="N26" s="4">
        <v>67.56</v>
      </c>
      <c r="O26" s="4">
        <v>54.03</v>
      </c>
      <c r="P26" s="4">
        <v>42.81</v>
      </c>
      <c r="Q26" s="4">
        <v>56.71</v>
      </c>
      <c r="R26" s="4">
        <v>53.21</v>
      </c>
      <c r="S26" s="4">
        <v>49.29</v>
      </c>
      <c r="T26" s="4">
        <v>50.09</v>
      </c>
      <c r="U26" s="4">
        <v>43.54</v>
      </c>
      <c r="V26" s="4">
        <v>40.590000000000003</v>
      </c>
      <c r="W26" s="4">
        <v>39.24</v>
      </c>
      <c r="Y26" s="3"/>
      <c r="Z26" s="3" t="s">
        <v>519</v>
      </c>
      <c r="AA26" s="4">
        <v>88.11</v>
      </c>
      <c r="AB26" s="4">
        <v>74.569999999999993</v>
      </c>
      <c r="AC26" s="4">
        <v>77.930000000000007</v>
      </c>
      <c r="AD26" s="4">
        <v>76.64</v>
      </c>
      <c r="AE26" s="4">
        <v>85.16</v>
      </c>
      <c r="AF26" s="4">
        <v>72.930000000000007</v>
      </c>
      <c r="AG26" s="4">
        <v>73.38</v>
      </c>
      <c r="AH26" s="4">
        <v>91.37</v>
      </c>
      <c r="AI26" s="4">
        <v>85.78</v>
      </c>
      <c r="AJ26" s="4">
        <v>67.78</v>
      </c>
      <c r="AK26" s="4">
        <v>63.33</v>
      </c>
      <c r="AL26" s="4">
        <v>75.510000000000005</v>
      </c>
      <c r="AM26" s="4">
        <v>83.35</v>
      </c>
      <c r="AN26" s="4">
        <v>86.4</v>
      </c>
      <c r="AO26" s="4">
        <v>61.41</v>
      </c>
      <c r="AP26" s="4">
        <v>59.05</v>
      </c>
      <c r="AQ26" s="4">
        <v>54.31</v>
      </c>
      <c r="AR26" s="4">
        <v>55.44</v>
      </c>
      <c r="AS26" s="4">
        <v>55.12</v>
      </c>
      <c r="AT26" s="4">
        <v>54.3</v>
      </c>
      <c r="AU26" s="4">
        <v>51.1</v>
      </c>
      <c r="AW26" s="3"/>
      <c r="AX26" s="3" t="s">
        <v>519</v>
      </c>
      <c r="AY26" s="4">
        <v>78.819999999999993</v>
      </c>
      <c r="AZ26" s="4">
        <v>75.98</v>
      </c>
      <c r="BA26" s="4">
        <v>82.12</v>
      </c>
      <c r="BB26" s="4">
        <v>88.53</v>
      </c>
      <c r="BC26" s="4">
        <v>85.35</v>
      </c>
      <c r="BD26" s="4">
        <v>57.15</v>
      </c>
      <c r="BE26" s="4">
        <v>57.27</v>
      </c>
      <c r="BF26" s="4">
        <v>50</v>
      </c>
      <c r="BG26" s="4">
        <v>56</v>
      </c>
      <c r="BH26" s="4">
        <v>59.69</v>
      </c>
      <c r="BI26" s="4">
        <v>54.97</v>
      </c>
      <c r="BJ26" s="4">
        <v>57.68</v>
      </c>
      <c r="BK26" s="4">
        <v>51.94</v>
      </c>
      <c r="BL26" s="4">
        <v>51.27</v>
      </c>
      <c r="BM26" s="4">
        <v>60.02</v>
      </c>
      <c r="BN26" s="4">
        <v>51.24</v>
      </c>
      <c r="BO26" s="4">
        <v>42.21</v>
      </c>
      <c r="BP26" s="4">
        <v>51.98</v>
      </c>
      <c r="BQ26" s="4">
        <v>50.75</v>
      </c>
      <c r="BR26" s="4">
        <v>50.11</v>
      </c>
      <c r="BS26" s="4">
        <v>46.53</v>
      </c>
      <c r="BU26" s="3"/>
      <c r="BV26" s="3" t="s">
        <v>519</v>
      </c>
      <c r="BW26" s="4">
        <v>89.06</v>
      </c>
      <c r="BX26" s="4">
        <v>87.76</v>
      </c>
      <c r="BY26" s="4">
        <v>81.39</v>
      </c>
      <c r="BZ26" s="4">
        <v>90.07</v>
      </c>
      <c r="CA26" s="4">
        <v>82.65</v>
      </c>
      <c r="CB26" s="4">
        <v>82.89</v>
      </c>
      <c r="CC26" s="4">
        <v>81.27</v>
      </c>
      <c r="CD26" s="4">
        <v>66.94</v>
      </c>
      <c r="CE26" s="4">
        <v>66.69</v>
      </c>
      <c r="CF26" s="4">
        <v>65.8</v>
      </c>
      <c r="CG26" s="4">
        <v>65.09</v>
      </c>
      <c r="CH26" s="4">
        <v>65.959999999999994</v>
      </c>
      <c r="CI26" s="4">
        <v>64.290000000000006</v>
      </c>
      <c r="CJ26" s="4">
        <v>69.06</v>
      </c>
      <c r="CK26" s="4">
        <v>70.58</v>
      </c>
      <c r="CL26" s="4">
        <v>69.73</v>
      </c>
      <c r="CM26" s="4">
        <v>67.489999999999995</v>
      </c>
      <c r="CN26" s="4">
        <v>58.51</v>
      </c>
      <c r="CO26" s="4">
        <v>60.19</v>
      </c>
      <c r="CP26" s="4">
        <v>49.16</v>
      </c>
      <c r="CQ26" s="4">
        <v>46.56</v>
      </c>
      <c r="CS26" s="3"/>
      <c r="CT26" s="3" t="s">
        <v>519</v>
      </c>
      <c r="CU26" s="4">
        <v>102.96</v>
      </c>
      <c r="CV26" s="4">
        <v>101.72</v>
      </c>
      <c r="CW26" s="4">
        <v>100.69</v>
      </c>
      <c r="CX26" s="4">
        <v>99.85</v>
      </c>
      <c r="CY26" s="4">
        <v>96.19</v>
      </c>
      <c r="CZ26" s="4">
        <v>87.4</v>
      </c>
      <c r="DA26" s="4">
        <v>96.42</v>
      </c>
      <c r="DB26" s="4">
        <v>97.98</v>
      </c>
      <c r="DC26" s="4">
        <v>94.32</v>
      </c>
      <c r="DD26" s="4">
        <v>89.4</v>
      </c>
      <c r="DE26" s="4">
        <v>83.15</v>
      </c>
      <c r="DF26" s="4">
        <v>84.7</v>
      </c>
      <c r="DG26" s="4">
        <v>91.17</v>
      </c>
      <c r="DH26" s="4">
        <v>89.97</v>
      </c>
      <c r="DI26" s="4">
        <v>108.98</v>
      </c>
      <c r="DJ26" s="4">
        <v>102.76</v>
      </c>
      <c r="DK26" s="4">
        <v>97.56</v>
      </c>
      <c r="DL26" s="4">
        <v>96.2</v>
      </c>
      <c r="DM26" s="4">
        <v>85.97</v>
      </c>
      <c r="DN26" s="4">
        <v>84.25</v>
      </c>
      <c r="DO26" s="4">
        <v>78.77</v>
      </c>
      <c r="DQ26" s="3"/>
      <c r="DR26" s="3" t="s">
        <v>519</v>
      </c>
      <c r="DS26" s="4">
        <v>89.45</v>
      </c>
      <c r="DT26" s="4">
        <v>84.43</v>
      </c>
      <c r="DU26" s="4">
        <v>93.2</v>
      </c>
      <c r="DV26" s="4">
        <v>100.44</v>
      </c>
      <c r="DW26" s="4">
        <v>84.88</v>
      </c>
      <c r="DX26" s="4">
        <v>87.05</v>
      </c>
      <c r="DY26" s="4">
        <v>86.35</v>
      </c>
      <c r="DZ26" s="4">
        <v>79.95</v>
      </c>
      <c r="EA26" s="4">
        <v>91.18</v>
      </c>
      <c r="EB26" s="4">
        <v>100.75</v>
      </c>
      <c r="EC26" s="4">
        <v>81.03</v>
      </c>
      <c r="ED26" s="4">
        <v>82.27</v>
      </c>
      <c r="EE26" s="4">
        <v>75.28</v>
      </c>
      <c r="EF26" s="4">
        <v>74.099999999999994</v>
      </c>
      <c r="EG26" s="4">
        <v>69.56</v>
      </c>
      <c r="EH26" s="4">
        <v>67.239999999999995</v>
      </c>
      <c r="EI26" s="4">
        <v>58.67</v>
      </c>
      <c r="EJ26" s="4">
        <v>67.34</v>
      </c>
      <c r="EK26" s="4">
        <v>56.15</v>
      </c>
      <c r="EL26" s="4">
        <v>58.94</v>
      </c>
      <c r="EM26" s="4">
        <v>54.35</v>
      </c>
      <c r="EO26" s="3"/>
      <c r="EP26" s="3" t="s">
        <v>519</v>
      </c>
      <c r="EQ26" s="4">
        <v>99.14</v>
      </c>
      <c r="ER26" s="4">
        <v>97.64</v>
      </c>
      <c r="ES26" s="4">
        <v>97.13</v>
      </c>
      <c r="ET26" s="4">
        <v>96.38</v>
      </c>
      <c r="EU26" s="4">
        <v>93.35</v>
      </c>
      <c r="EV26" s="4">
        <v>93.9</v>
      </c>
      <c r="EW26" s="4">
        <v>81.47</v>
      </c>
      <c r="EX26" s="4">
        <v>88.58</v>
      </c>
      <c r="EY26" s="4">
        <v>86.61</v>
      </c>
      <c r="EZ26" s="4">
        <v>80.349999999999994</v>
      </c>
      <c r="FA26" s="4">
        <v>77.31</v>
      </c>
      <c r="FB26" s="4">
        <v>70.930000000000007</v>
      </c>
      <c r="FC26" s="4">
        <v>76.849999999999994</v>
      </c>
      <c r="FD26" s="4">
        <v>83.39</v>
      </c>
      <c r="FE26" s="4">
        <v>78.89</v>
      </c>
      <c r="FF26" s="4">
        <v>57.42</v>
      </c>
      <c r="FG26" s="4">
        <v>60.43</v>
      </c>
      <c r="FH26" s="4">
        <v>55.94</v>
      </c>
      <c r="FI26" s="4">
        <v>52.2</v>
      </c>
      <c r="FJ26" s="4">
        <v>50.55</v>
      </c>
      <c r="FK26" s="4">
        <v>47.06</v>
      </c>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14.5">
      <c r="A28" s="128"/>
      <c r="B28" s="128"/>
      <c r="C28" s="2"/>
      <c r="D28" s="2"/>
      <c r="E28" s="2"/>
      <c r="F28" s="2"/>
      <c r="G28" s="2"/>
      <c r="H28" s="2"/>
      <c r="I28" s="2"/>
      <c r="J28" s="2"/>
      <c r="K28" s="2"/>
      <c r="L28" s="2"/>
      <c r="M28" s="2"/>
      <c r="N28" s="2"/>
      <c r="O28" s="2"/>
      <c r="P28" s="2"/>
      <c r="Q28" s="2"/>
      <c r="R28" s="2"/>
      <c r="S28" s="2"/>
      <c r="T28" s="2"/>
      <c r="U28" s="2"/>
      <c r="V28" s="2"/>
      <c r="W28" s="2"/>
      <c r="Y28" s="128"/>
      <c r="Z28" s="128"/>
      <c r="AA28" s="2"/>
      <c r="AB28" s="2"/>
      <c r="AC28" s="2"/>
      <c r="AD28" s="2"/>
      <c r="AE28" s="2"/>
      <c r="AF28" s="2"/>
      <c r="AG28" s="2"/>
      <c r="AH28" s="2"/>
      <c r="AI28" s="2"/>
      <c r="AJ28" s="2"/>
      <c r="AK28" s="2"/>
      <c r="AL28" s="2"/>
      <c r="AM28" s="2"/>
      <c r="AN28" s="2"/>
      <c r="AO28" s="2"/>
      <c r="AP28" s="2"/>
      <c r="AQ28" s="2"/>
      <c r="AR28" s="2"/>
      <c r="AS28" s="2"/>
      <c r="AT28" s="2"/>
      <c r="AU28" s="2"/>
      <c r="AW28" s="128"/>
      <c r="AX28" s="128"/>
      <c r="AY28" s="2"/>
      <c r="AZ28" s="2"/>
      <c r="BA28" s="2"/>
      <c r="BB28" s="2"/>
      <c r="BC28" s="2"/>
      <c r="BD28" s="2"/>
      <c r="BE28" s="2"/>
      <c r="BF28" s="2"/>
      <c r="BG28" s="2"/>
      <c r="BH28" s="2"/>
      <c r="BI28" s="2"/>
      <c r="BJ28" s="2"/>
      <c r="BK28" s="2"/>
      <c r="BL28" s="2"/>
      <c r="BM28" s="2"/>
      <c r="BN28" s="2"/>
      <c r="BO28" s="2"/>
      <c r="BP28" s="2"/>
      <c r="BQ28" s="2"/>
      <c r="BR28" s="2"/>
      <c r="BS28" s="2"/>
      <c r="BU28" s="128"/>
      <c r="BV28" s="128"/>
      <c r="BW28" s="2"/>
      <c r="BX28" s="2"/>
      <c r="BY28" s="2"/>
      <c r="BZ28" s="2"/>
      <c r="CA28" s="2"/>
      <c r="CB28" s="2"/>
      <c r="CC28" s="2"/>
      <c r="CD28" s="2"/>
      <c r="CE28" s="2"/>
      <c r="CF28" s="2"/>
      <c r="CG28" s="2"/>
      <c r="CH28" s="2"/>
      <c r="CI28" s="2"/>
      <c r="CJ28" s="2"/>
      <c r="CK28" s="2"/>
      <c r="CL28" s="2"/>
      <c r="CM28" s="2"/>
      <c r="CN28" s="2"/>
      <c r="CO28" s="2"/>
      <c r="CP28" s="2"/>
      <c r="CQ28" s="2"/>
      <c r="CS28" s="128"/>
      <c r="CT28" s="128"/>
      <c r="CU28" s="2"/>
      <c r="CV28" s="2"/>
      <c r="CW28" s="2"/>
      <c r="CX28" s="2"/>
      <c r="CY28" s="2"/>
      <c r="CZ28" s="2"/>
      <c r="DA28" s="2"/>
      <c r="DB28" s="2"/>
      <c r="DC28" s="2"/>
      <c r="DD28" s="2"/>
      <c r="DE28" s="2"/>
      <c r="DF28" s="2"/>
      <c r="DG28" s="2"/>
      <c r="DH28" s="2"/>
      <c r="DI28" s="2"/>
      <c r="DJ28" s="2"/>
      <c r="DK28" s="2"/>
      <c r="DL28" s="2"/>
      <c r="DM28" s="2"/>
      <c r="DN28" s="2"/>
      <c r="DO28" s="2"/>
      <c r="DQ28" s="128"/>
      <c r="DR28" s="128"/>
      <c r="DS28" s="2"/>
      <c r="DT28" s="2"/>
      <c r="DU28" s="2"/>
      <c r="DV28" s="2"/>
      <c r="DW28" s="2"/>
      <c r="DX28" s="2"/>
      <c r="DY28" s="2"/>
      <c r="DZ28" s="2"/>
      <c r="EA28" s="2"/>
      <c r="EB28" s="2"/>
      <c r="EC28" s="2"/>
      <c r="ED28" s="2"/>
      <c r="EE28" s="2"/>
      <c r="EF28" s="2"/>
      <c r="EG28" s="2"/>
      <c r="EH28" s="2"/>
      <c r="EI28" s="2"/>
      <c r="EJ28" s="2"/>
      <c r="EK28" s="2"/>
      <c r="EL28" s="2"/>
      <c r="EM28" s="2"/>
      <c r="EO28" s="128"/>
      <c r="EP28" s="128"/>
      <c r="EQ28" s="2"/>
      <c r="ER28" s="2"/>
      <c r="ES28" s="2"/>
      <c r="ET28" s="2"/>
      <c r="EU28" s="2"/>
      <c r="EV28" s="2"/>
      <c r="EW28" s="2"/>
      <c r="EX28" s="2"/>
      <c r="EY28" s="2"/>
      <c r="EZ28" s="2"/>
      <c r="FA28" s="2"/>
      <c r="FB28" s="2"/>
      <c r="FC28" s="2"/>
      <c r="FD28" s="2"/>
      <c r="FE28" s="2"/>
      <c r="FF28" s="2"/>
      <c r="FG28" s="2"/>
      <c r="FH28" s="2"/>
      <c r="FI28" s="2"/>
      <c r="FJ28" s="2"/>
      <c r="FK28" s="2"/>
    </row>
    <row r="29" spans="1:167" ht="104.15" customHeight="1">
      <c r="A29" s="3"/>
      <c r="B29" s="7" t="s">
        <v>585</v>
      </c>
      <c r="C29" s="4">
        <v>0.3</v>
      </c>
      <c r="D29" s="4">
        <v>0.4</v>
      </c>
      <c r="E29" s="4">
        <v>0.4</v>
      </c>
      <c r="F29" s="4">
        <v>0.4</v>
      </c>
      <c r="G29" s="4">
        <v>0.5</v>
      </c>
      <c r="H29" s="4">
        <v>0.5</v>
      </c>
      <c r="I29" s="4">
        <v>0.4</v>
      </c>
      <c r="J29" s="4">
        <v>0.5</v>
      </c>
      <c r="K29" s="4">
        <v>0.5</v>
      </c>
      <c r="L29" s="4">
        <v>0.5</v>
      </c>
      <c r="M29" s="4">
        <v>0.5</v>
      </c>
      <c r="N29" s="4">
        <v>0.6</v>
      </c>
      <c r="O29" s="4">
        <v>0.5</v>
      </c>
      <c r="P29" s="4">
        <v>0.5</v>
      </c>
      <c r="Q29" s="4">
        <v>0.5</v>
      </c>
      <c r="R29" s="4">
        <v>0.5</v>
      </c>
      <c r="S29" s="4">
        <v>0.5</v>
      </c>
      <c r="T29" s="4">
        <v>0.5</v>
      </c>
      <c r="U29" s="4">
        <v>0.5</v>
      </c>
      <c r="V29" s="4">
        <v>0.5</v>
      </c>
      <c r="W29" s="4">
        <v>0.5</v>
      </c>
      <c r="Y29" s="3"/>
      <c r="Z29" s="7" t="s">
        <v>585</v>
      </c>
      <c r="AA29" s="4">
        <v>1.5</v>
      </c>
      <c r="AB29" s="4">
        <v>1.6</v>
      </c>
      <c r="AC29" s="4">
        <v>1.7</v>
      </c>
      <c r="AD29" s="4">
        <v>1.9</v>
      </c>
      <c r="AE29" s="4">
        <v>1.8</v>
      </c>
      <c r="AF29" s="4">
        <v>1.6</v>
      </c>
      <c r="AG29" s="4">
        <v>1.8</v>
      </c>
      <c r="AH29" s="4">
        <v>1.7</v>
      </c>
      <c r="AI29" s="4">
        <v>1.9</v>
      </c>
      <c r="AJ29" s="4">
        <v>2</v>
      </c>
      <c r="AK29" s="4">
        <v>1.9</v>
      </c>
      <c r="AL29" s="4">
        <v>1.9</v>
      </c>
      <c r="AM29" s="4">
        <v>1.7</v>
      </c>
      <c r="AN29" s="4">
        <v>2</v>
      </c>
      <c r="AO29" s="4">
        <v>2.2000000000000002</v>
      </c>
      <c r="AP29" s="4">
        <v>2.2000000000000002</v>
      </c>
      <c r="AQ29" s="4">
        <v>2.2000000000000002</v>
      </c>
      <c r="AR29" s="4">
        <v>2.2000000000000002</v>
      </c>
      <c r="AS29" s="4">
        <v>2.2000000000000002</v>
      </c>
      <c r="AT29" s="4">
        <v>2.2999999999999998</v>
      </c>
      <c r="AU29" s="4">
        <v>2.1</v>
      </c>
      <c r="AW29" s="3"/>
      <c r="AX29" s="7" t="s">
        <v>585</v>
      </c>
      <c r="AY29" s="4">
        <v>1.1000000000000001</v>
      </c>
      <c r="AZ29" s="4">
        <v>1.2</v>
      </c>
      <c r="BA29" s="4">
        <v>1.3</v>
      </c>
      <c r="BB29" s="4">
        <v>1.5</v>
      </c>
      <c r="BC29" s="4">
        <v>1.6</v>
      </c>
      <c r="BD29" s="4">
        <v>1.6</v>
      </c>
      <c r="BE29" s="4">
        <v>1.6</v>
      </c>
      <c r="BF29" s="4">
        <v>1.5</v>
      </c>
      <c r="BG29" s="4">
        <v>1.8</v>
      </c>
      <c r="BH29" s="4">
        <v>2</v>
      </c>
      <c r="BI29" s="4">
        <v>1.9</v>
      </c>
      <c r="BJ29" s="4">
        <v>1.9</v>
      </c>
      <c r="BK29" s="4">
        <v>1.9</v>
      </c>
      <c r="BL29" s="4">
        <v>2</v>
      </c>
      <c r="BM29" s="4">
        <v>2</v>
      </c>
      <c r="BN29" s="4">
        <v>2</v>
      </c>
      <c r="BO29" s="4">
        <v>1.8</v>
      </c>
      <c r="BP29" s="4">
        <v>2.2999999999999998</v>
      </c>
      <c r="BQ29" s="4">
        <v>2.4</v>
      </c>
      <c r="BR29" s="4">
        <v>2.6</v>
      </c>
      <c r="BS29" s="4">
        <v>2.4</v>
      </c>
      <c r="BU29" s="3"/>
      <c r="BV29" s="7" t="s">
        <v>585</v>
      </c>
      <c r="BW29" s="4">
        <v>0.3</v>
      </c>
      <c r="BX29" s="4">
        <v>0.3</v>
      </c>
      <c r="BY29" s="4">
        <v>0.3</v>
      </c>
      <c r="BZ29" s="4">
        <v>0.3</v>
      </c>
      <c r="CA29" s="4">
        <v>0.3</v>
      </c>
      <c r="CB29" s="4">
        <v>0.3</v>
      </c>
      <c r="CC29" s="4">
        <v>0.3</v>
      </c>
      <c r="CD29" s="4">
        <v>0.3</v>
      </c>
      <c r="CE29" s="4">
        <v>0.3</v>
      </c>
      <c r="CF29" s="4">
        <v>0.3</v>
      </c>
      <c r="CG29" s="4">
        <v>0.3</v>
      </c>
      <c r="CH29" s="4">
        <v>0.3</v>
      </c>
      <c r="CI29" s="4">
        <v>0.3</v>
      </c>
      <c r="CJ29" s="4">
        <v>0.3</v>
      </c>
      <c r="CK29" s="4">
        <v>0.3</v>
      </c>
      <c r="CL29" s="4">
        <v>0.3</v>
      </c>
      <c r="CM29" s="4">
        <v>0.3</v>
      </c>
      <c r="CN29" s="4">
        <v>0.3</v>
      </c>
      <c r="CO29" s="4">
        <v>0.3</v>
      </c>
      <c r="CP29" s="4">
        <v>0.2</v>
      </c>
      <c r="CQ29" s="4">
        <v>0.2</v>
      </c>
      <c r="CS29" s="3"/>
      <c r="CT29" s="7" t="s">
        <v>585</v>
      </c>
      <c r="CU29" s="4">
        <v>0.3</v>
      </c>
      <c r="CV29" s="4">
        <v>0.2</v>
      </c>
      <c r="CW29" s="4">
        <v>0.3</v>
      </c>
      <c r="CX29" s="4">
        <v>0.3</v>
      </c>
      <c r="CY29" s="4">
        <v>0.3</v>
      </c>
      <c r="CZ29" s="4">
        <v>0.3</v>
      </c>
      <c r="DA29" s="4">
        <v>0.3</v>
      </c>
      <c r="DB29" s="4">
        <v>0.3</v>
      </c>
      <c r="DC29" s="4">
        <v>0.3</v>
      </c>
      <c r="DD29" s="4">
        <v>0.3</v>
      </c>
      <c r="DE29" s="4">
        <v>0.3</v>
      </c>
      <c r="DF29" s="4">
        <v>0.3</v>
      </c>
      <c r="DG29" s="4">
        <v>0.3</v>
      </c>
      <c r="DH29" s="4">
        <v>0.4</v>
      </c>
      <c r="DI29" s="4">
        <v>0.5</v>
      </c>
      <c r="DJ29" s="4">
        <v>0.4</v>
      </c>
      <c r="DK29" s="4">
        <v>0.4</v>
      </c>
      <c r="DL29" s="4">
        <v>0.4</v>
      </c>
      <c r="DM29" s="4">
        <v>0.4</v>
      </c>
      <c r="DN29" s="4">
        <v>0.4</v>
      </c>
      <c r="DO29" s="4">
        <v>0.4</v>
      </c>
      <c r="DQ29" s="3"/>
      <c r="DR29" s="7" t="s">
        <v>585</v>
      </c>
      <c r="DS29" s="4">
        <v>0.6</v>
      </c>
      <c r="DT29" s="4">
        <v>0.6</v>
      </c>
      <c r="DU29" s="4">
        <v>0.6</v>
      </c>
      <c r="DV29" s="4">
        <v>0.7</v>
      </c>
      <c r="DW29" s="4">
        <v>0.7</v>
      </c>
      <c r="DX29" s="4">
        <v>0.7</v>
      </c>
      <c r="DY29" s="4">
        <v>0.8</v>
      </c>
      <c r="DZ29" s="4">
        <v>0.8</v>
      </c>
      <c r="EA29" s="4">
        <v>0.9</v>
      </c>
      <c r="EB29" s="4">
        <v>1</v>
      </c>
      <c r="EC29" s="4">
        <v>1</v>
      </c>
      <c r="ED29" s="4">
        <v>1</v>
      </c>
      <c r="EE29" s="4">
        <v>1</v>
      </c>
      <c r="EF29" s="4">
        <v>1</v>
      </c>
      <c r="EG29" s="4">
        <v>1</v>
      </c>
      <c r="EH29" s="4">
        <v>1</v>
      </c>
      <c r="EI29" s="4">
        <v>1.4</v>
      </c>
      <c r="EJ29" s="4">
        <v>1.6</v>
      </c>
      <c r="EK29" s="4">
        <v>1.8</v>
      </c>
      <c r="EL29" s="4">
        <v>2</v>
      </c>
      <c r="EM29" s="4">
        <v>1.7</v>
      </c>
      <c r="EO29" s="3"/>
      <c r="EP29" s="7" t="s">
        <v>585</v>
      </c>
      <c r="EQ29" s="4">
        <v>0.7</v>
      </c>
      <c r="ER29" s="4">
        <v>0.7</v>
      </c>
      <c r="ES29" s="4">
        <v>0.8</v>
      </c>
      <c r="ET29" s="4">
        <v>0.7</v>
      </c>
      <c r="EU29" s="4">
        <v>0.7</v>
      </c>
      <c r="EV29" s="4">
        <v>0.7</v>
      </c>
      <c r="EW29" s="4">
        <v>0.7</v>
      </c>
      <c r="EX29" s="4">
        <v>0.8</v>
      </c>
      <c r="EY29" s="4">
        <v>0.8</v>
      </c>
      <c r="EZ29" s="4">
        <v>0.9</v>
      </c>
      <c r="FA29" s="4">
        <v>0.9</v>
      </c>
      <c r="FB29" s="4">
        <v>0.9</v>
      </c>
      <c r="FC29" s="4">
        <v>0.9</v>
      </c>
      <c r="FD29" s="4">
        <v>0.9</v>
      </c>
      <c r="FE29" s="4">
        <v>0.8</v>
      </c>
      <c r="FF29" s="4">
        <v>0.8</v>
      </c>
      <c r="FG29" s="4">
        <v>0.8</v>
      </c>
      <c r="FH29" s="4">
        <v>0.8</v>
      </c>
      <c r="FI29" s="4">
        <v>0.8</v>
      </c>
      <c r="FJ29" s="4">
        <v>0.8</v>
      </c>
      <c r="FK29" s="4">
        <v>0.8</v>
      </c>
    </row>
    <row r="30" spans="1:167" ht="14.5">
      <c r="A30" s="1"/>
      <c r="B30" s="8" t="s">
        <v>492</v>
      </c>
      <c r="C30" s="2"/>
      <c r="D30" s="2"/>
      <c r="E30" s="2"/>
      <c r="F30" s="2"/>
      <c r="G30" s="2"/>
      <c r="H30" s="2"/>
      <c r="I30" s="2"/>
      <c r="J30" s="2"/>
      <c r="K30" s="2"/>
      <c r="L30" s="2"/>
      <c r="M30" s="2"/>
      <c r="N30" s="2"/>
      <c r="O30" s="2"/>
      <c r="P30" s="2"/>
      <c r="Q30" s="2"/>
      <c r="R30" s="2"/>
      <c r="S30" s="2"/>
      <c r="T30" s="2"/>
      <c r="U30" s="2"/>
      <c r="V30" s="2"/>
      <c r="W30" s="2"/>
      <c r="Y30" s="1"/>
      <c r="Z30" s="8" t="s">
        <v>492</v>
      </c>
      <c r="AA30" s="2"/>
      <c r="AB30" s="2"/>
      <c r="AC30" s="2"/>
      <c r="AD30" s="2"/>
      <c r="AE30" s="2"/>
      <c r="AF30" s="2"/>
      <c r="AG30" s="2"/>
      <c r="AH30" s="2"/>
      <c r="AI30" s="2"/>
      <c r="AJ30" s="2"/>
      <c r="AK30" s="2"/>
      <c r="AL30" s="2"/>
      <c r="AM30" s="2"/>
      <c r="AN30" s="2"/>
      <c r="AO30" s="2"/>
      <c r="AP30" s="2"/>
      <c r="AQ30" s="2"/>
      <c r="AR30" s="2"/>
      <c r="AS30" s="2"/>
      <c r="AT30" s="2"/>
      <c r="AU30" s="2"/>
      <c r="AW30" s="1"/>
      <c r="AX30" s="8" t="s">
        <v>492</v>
      </c>
      <c r="AY30" s="2"/>
      <c r="AZ30" s="2"/>
      <c r="BA30" s="2"/>
      <c r="BB30" s="2"/>
      <c r="BC30" s="2"/>
      <c r="BD30" s="2"/>
      <c r="BE30" s="2"/>
      <c r="BF30" s="2"/>
      <c r="BG30" s="2"/>
      <c r="BH30" s="2"/>
      <c r="BI30" s="2"/>
      <c r="BJ30" s="2"/>
      <c r="BK30" s="2"/>
      <c r="BL30" s="2"/>
      <c r="BM30" s="2"/>
      <c r="BN30" s="2"/>
      <c r="BO30" s="2"/>
      <c r="BP30" s="2"/>
      <c r="BQ30" s="2"/>
      <c r="BR30" s="2"/>
      <c r="BS30" s="2"/>
      <c r="BU30" s="1"/>
      <c r="BV30" s="8" t="s">
        <v>492</v>
      </c>
      <c r="BW30" s="2"/>
      <c r="BX30" s="2"/>
      <c r="BY30" s="2"/>
      <c r="BZ30" s="2"/>
      <c r="CA30" s="2"/>
      <c r="CB30" s="2"/>
      <c r="CC30" s="2"/>
      <c r="CD30" s="2"/>
      <c r="CE30" s="2"/>
      <c r="CF30" s="2"/>
      <c r="CG30" s="2"/>
      <c r="CH30" s="2"/>
      <c r="CI30" s="2"/>
      <c r="CJ30" s="2"/>
      <c r="CK30" s="2"/>
      <c r="CL30" s="2"/>
      <c r="CM30" s="2"/>
      <c r="CN30" s="2"/>
      <c r="CO30" s="2"/>
      <c r="CP30" s="2"/>
      <c r="CQ30" s="2"/>
      <c r="CS30" s="1"/>
      <c r="CT30" s="8" t="s">
        <v>492</v>
      </c>
      <c r="CU30" s="2"/>
      <c r="CV30" s="2"/>
      <c r="CW30" s="2"/>
      <c r="CX30" s="2"/>
      <c r="CY30" s="2"/>
      <c r="CZ30" s="2"/>
      <c r="DA30" s="2"/>
      <c r="DB30" s="2"/>
      <c r="DC30" s="2"/>
      <c r="DD30" s="2"/>
      <c r="DE30" s="2"/>
      <c r="DF30" s="2"/>
      <c r="DG30" s="2"/>
      <c r="DH30" s="2"/>
      <c r="DI30" s="2"/>
      <c r="DJ30" s="2"/>
      <c r="DK30" s="2"/>
      <c r="DL30" s="2"/>
      <c r="DM30" s="2"/>
      <c r="DN30" s="2"/>
      <c r="DO30" s="2"/>
      <c r="DQ30" s="1"/>
      <c r="DR30" s="8" t="s">
        <v>492</v>
      </c>
      <c r="DS30" s="2"/>
      <c r="DT30" s="2"/>
      <c r="DU30" s="2"/>
      <c r="DV30" s="2"/>
      <c r="DW30" s="2"/>
      <c r="DX30" s="2"/>
      <c r="DY30" s="2"/>
      <c r="DZ30" s="2"/>
      <c r="EA30" s="2"/>
      <c r="EB30" s="2"/>
      <c r="EC30" s="2"/>
      <c r="ED30" s="2"/>
      <c r="EE30" s="2"/>
      <c r="EF30" s="2"/>
      <c r="EG30" s="2"/>
      <c r="EH30" s="2"/>
      <c r="EI30" s="2"/>
      <c r="EJ30" s="2"/>
      <c r="EK30" s="2"/>
      <c r="EL30" s="2"/>
      <c r="EM30" s="2"/>
      <c r="EO30" s="1"/>
      <c r="EP30" s="8" t="s">
        <v>492</v>
      </c>
      <c r="EQ30" s="2"/>
      <c r="ER30" s="2"/>
      <c r="ES30" s="2"/>
      <c r="ET30" s="2"/>
      <c r="EU30" s="2"/>
      <c r="EV30" s="2"/>
      <c r="EW30" s="2"/>
      <c r="EX30" s="2"/>
      <c r="EY30" s="2"/>
      <c r="EZ30" s="2"/>
      <c r="FA30" s="2"/>
      <c r="FB30" s="2"/>
      <c r="FC30" s="2"/>
      <c r="FD30" s="2"/>
      <c r="FE30" s="2"/>
      <c r="FF30" s="2"/>
      <c r="FG30" s="2"/>
      <c r="FH30" s="2"/>
      <c r="FI30" s="2"/>
      <c r="FJ30" s="2"/>
      <c r="FK30" s="2"/>
    </row>
    <row r="31" spans="1:167" ht="14.5">
      <c r="A31" s="1"/>
      <c r="B31" s="9" t="s">
        <v>37</v>
      </c>
      <c r="C31" s="2">
        <v>0.3</v>
      </c>
      <c r="D31" s="2">
        <v>0.3</v>
      </c>
      <c r="E31" s="2">
        <v>0.3</v>
      </c>
      <c r="F31" s="2">
        <v>0.4</v>
      </c>
      <c r="G31" s="2">
        <v>0.4</v>
      </c>
      <c r="H31" s="2">
        <v>0.4</v>
      </c>
      <c r="I31" s="2">
        <v>0.4</v>
      </c>
      <c r="J31" s="2">
        <v>0.4</v>
      </c>
      <c r="K31" s="2">
        <v>0.5</v>
      </c>
      <c r="L31" s="2">
        <v>0.5</v>
      </c>
      <c r="M31" s="2">
        <v>0.5</v>
      </c>
      <c r="N31" s="2">
        <v>0.5</v>
      </c>
      <c r="O31" s="2">
        <v>0.5</v>
      </c>
      <c r="P31" s="2">
        <v>0.5</v>
      </c>
      <c r="Q31" s="2">
        <v>0.5</v>
      </c>
      <c r="R31" s="2">
        <v>0.5</v>
      </c>
      <c r="S31" s="2">
        <v>0.5</v>
      </c>
      <c r="T31" s="2">
        <v>0.4</v>
      </c>
      <c r="U31" s="2">
        <v>0.4</v>
      </c>
      <c r="V31" s="2">
        <v>0.4</v>
      </c>
      <c r="W31" s="2">
        <v>0.4</v>
      </c>
      <c r="Y31" s="1"/>
      <c r="Z31" s="9" t="s">
        <v>37</v>
      </c>
      <c r="AA31" s="2">
        <v>1.4</v>
      </c>
      <c r="AB31" s="2">
        <v>1.5</v>
      </c>
      <c r="AC31" s="2">
        <v>1.6</v>
      </c>
      <c r="AD31" s="2">
        <v>1.7</v>
      </c>
      <c r="AE31" s="2">
        <v>1.6</v>
      </c>
      <c r="AF31" s="2">
        <v>1.5</v>
      </c>
      <c r="AG31" s="2">
        <v>1.7</v>
      </c>
      <c r="AH31" s="2">
        <v>1.6</v>
      </c>
      <c r="AI31" s="2">
        <v>1.8</v>
      </c>
      <c r="AJ31" s="2">
        <v>1.9</v>
      </c>
      <c r="AK31" s="2">
        <v>1.7</v>
      </c>
      <c r="AL31" s="2">
        <v>1.8</v>
      </c>
      <c r="AM31" s="2">
        <v>1.6</v>
      </c>
      <c r="AN31" s="2">
        <v>1.9</v>
      </c>
      <c r="AO31" s="2">
        <v>2.1</v>
      </c>
      <c r="AP31" s="2">
        <v>2</v>
      </c>
      <c r="AQ31" s="2">
        <v>2</v>
      </c>
      <c r="AR31" s="2">
        <v>2</v>
      </c>
      <c r="AS31" s="2">
        <v>2</v>
      </c>
      <c r="AT31" s="2">
        <v>2.1</v>
      </c>
      <c r="AU31" s="2">
        <v>2</v>
      </c>
      <c r="AW31" s="1"/>
      <c r="AX31" s="9" t="s">
        <v>37</v>
      </c>
      <c r="AY31" s="2">
        <v>1</v>
      </c>
      <c r="AZ31" s="2">
        <v>1.1000000000000001</v>
      </c>
      <c r="BA31" s="2">
        <v>1.2</v>
      </c>
      <c r="BB31" s="2">
        <v>1.4</v>
      </c>
      <c r="BC31" s="2">
        <v>1.5</v>
      </c>
      <c r="BD31" s="2">
        <v>1.5</v>
      </c>
      <c r="BE31" s="2">
        <v>1.5</v>
      </c>
      <c r="BF31" s="2">
        <v>1.3</v>
      </c>
      <c r="BG31" s="2">
        <v>1.6</v>
      </c>
      <c r="BH31" s="2">
        <v>1.8</v>
      </c>
      <c r="BI31" s="2">
        <v>1.8</v>
      </c>
      <c r="BJ31" s="2">
        <v>1.8</v>
      </c>
      <c r="BK31" s="2">
        <v>1.8</v>
      </c>
      <c r="BL31" s="2">
        <v>1.8</v>
      </c>
      <c r="BM31" s="2">
        <v>1.9</v>
      </c>
      <c r="BN31" s="2">
        <v>1.9</v>
      </c>
      <c r="BO31" s="2">
        <v>1.7</v>
      </c>
      <c r="BP31" s="2">
        <v>2.1</v>
      </c>
      <c r="BQ31" s="2">
        <v>2.2000000000000002</v>
      </c>
      <c r="BR31" s="2">
        <v>2.4</v>
      </c>
      <c r="BS31" s="2">
        <v>2.2000000000000002</v>
      </c>
      <c r="BU31" s="1"/>
      <c r="BV31" s="9" t="s">
        <v>37</v>
      </c>
      <c r="BW31" s="2">
        <v>0.2</v>
      </c>
      <c r="BX31" s="2">
        <v>0.3</v>
      </c>
      <c r="BY31" s="2">
        <v>0.2</v>
      </c>
      <c r="BZ31" s="2">
        <v>0.3</v>
      </c>
      <c r="CA31" s="2">
        <v>0.3</v>
      </c>
      <c r="CB31" s="2">
        <v>0.3</v>
      </c>
      <c r="CC31" s="2">
        <v>0.3</v>
      </c>
      <c r="CD31" s="2">
        <v>0.3</v>
      </c>
      <c r="CE31" s="2">
        <v>0.3</v>
      </c>
      <c r="CF31" s="2">
        <v>0.3</v>
      </c>
      <c r="CG31" s="2">
        <v>0.3</v>
      </c>
      <c r="CH31" s="2">
        <v>0.3</v>
      </c>
      <c r="CI31" s="2">
        <v>0.3</v>
      </c>
      <c r="CJ31" s="2">
        <v>0.3</v>
      </c>
      <c r="CK31" s="2">
        <v>0.3</v>
      </c>
      <c r="CL31" s="2">
        <v>0.3</v>
      </c>
      <c r="CM31" s="2">
        <v>0.3</v>
      </c>
      <c r="CN31" s="2">
        <v>0.2</v>
      </c>
      <c r="CO31" s="2">
        <v>0.2</v>
      </c>
      <c r="CP31" s="2">
        <v>0.2</v>
      </c>
      <c r="CQ31" s="2">
        <v>0.2</v>
      </c>
      <c r="CS31" s="1"/>
      <c r="CT31" s="9" t="s">
        <v>37</v>
      </c>
      <c r="CU31" s="2">
        <v>0.2</v>
      </c>
      <c r="CV31" s="2">
        <v>0.2</v>
      </c>
      <c r="CW31" s="2">
        <v>0.3</v>
      </c>
      <c r="CX31" s="2">
        <v>0.3</v>
      </c>
      <c r="CY31" s="2">
        <v>0.2</v>
      </c>
      <c r="CZ31" s="2">
        <v>0.3</v>
      </c>
      <c r="DA31" s="2">
        <v>0.3</v>
      </c>
      <c r="DB31" s="2">
        <v>0.3</v>
      </c>
      <c r="DC31" s="2">
        <v>0.3</v>
      </c>
      <c r="DD31" s="2">
        <v>0.3</v>
      </c>
      <c r="DE31" s="2">
        <v>0.3</v>
      </c>
      <c r="DF31" s="2">
        <v>0.3</v>
      </c>
      <c r="DG31" s="2">
        <v>0.3</v>
      </c>
      <c r="DH31" s="2">
        <v>0.3</v>
      </c>
      <c r="DI31" s="2">
        <v>0.4</v>
      </c>
      <c r="DJ31" s="2">
        <v>0.4</v>
      </c>
      <c r="DK31" s="2">
        <v>0.4</v>
      </c>
      <c r="DL31" s="2">
        <v>0.4</v>
      </c>
      <c r="DM31" s="2">
        <v>0.4</v>
      </c>
      <c r="DN31" s="2">
        <v>0.4</v>
      </c>
      <c r="DO31" s="2">
        <v>0.4</v>
      </c>
      <c r="DQ31" s="1"/>
      <c r="DR31" s="9" t="s">
        <v>37</v>
      </c>
      <c r="DS31" s="2">
        <v>0.6</v>
      </c>
      <c r="DT31" s="2">
        <v>0.6</v>
      </c>
      <c r="DU31" s="2">
        <v>0.5</v>
      </c>
      <c r="DV31" s="2">
        <v>0.6</v>
      </c>
      <c r="DW31" s="2">
        <v>0.6</v>
      </c>
      <c r="DX31" s="2">
        <v>0.7</v>
      </c>
      <c r="DY31" s="2">
        <v>0.7</v>
      </c>
      <c r="DZ31" s="2">
        <v>0.8</v>
      </c>
      <c r="EA31" s="2">
        <v>0.8</v>
      </c>
      <c r="EB31" s="2">
        <v>0.9</v>
      </c>
      <c r="EC31" s="2">
        <v>0.9</v>
      </c>
      <c r="ED31" s="2">
        <v>0.9</v>
      </c>
      <c r="EE31" s="2">
        <v>0.9</v>
      </c>
      <c r="EF31" s="2">
        <v>0.9</v>
      </c>
      <c r="EG31" s="2">
        <v>0.9</v>
      </c>
      <c r="EH31" s="2">
        <v>0.9</v>
      </c>
      <c r="EI31" s="2">
        <v>1.3</v>
      </c>
      <c r="EJ31" s="2">
        <v>1.5</v>
      </c>
      <c r="EK31" s="2">
        <v>1.7</v>
      </c>
      <c r="EL31" s="2">
        <v>1.8</v>
      </c>
      <c r="EM31" s="2">
        <v>1.6</v>
      </c>
      <c r="EO31" s="1"/>
      <c r="EP31" s="9" t="s">
        <v>37</v>
      </c>
      <c r="EQ31" s="2">
        <v>0.6</v>
      </c>
      <c r="ER31" s="2">
        <v>0.6</v>
      </c>
      <c r="ES31" s="2">
        <v>0.7</v>
      </c>
      <c r="ET31" s="2">
        <v>0.7</v>
      </c>
      <c r="EU31" s="2">
        <v>0.7</v>
      </c>
      <c r="EV31" s="2">
        <v>0.7</v>
      </c>
      <c r="EW31" s="2">
        <v>0.7</v>
      </c>
      <c r="EX31" s="2">
        <v>0.8</v>
      </c>
      <c r="EY31" s="2">
        <v>0.8</v>
      </c>
      <c r="EZ31" s="2">
        <v>0.8</v>
      </c>
      <c r="FA31" s="2">
        <v>0.8</v>
      </c>
      <c r="FB31" s="2">
        <v>0.8</v>
      </c>
      <c r="FC31" s="2">
        <v>0.8</v>
      </c>
      <c r="FD31" s="2">
        <v>0.8</v>
      </c>
      <c r="FE31" s="2">
        <v>0.8</v>
      </c>
      <c r="FF31" s="2">
        <v>0.7</v>
      </c>
      <c r="FG31" s="2">
        <v>0.7</v>
      </c>
      <c r="FH31" s="2">
        <v>0.7</v>
      </c>
      <c r="FI31" s="2">
        <v>0.8</v>
      </c>
      <c r="FJ31" s="2">
        <v>0.8</v>
      </c>
      <c r="FK31" s="2">
        <v>0.7</v>
      </c>
    </row>
    <row r="32" spans="1:167" ht="14.5">
      <c r="A32" s="1"/>
      <c r="B32" s="9"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9" t="s">
        <v>493</v>
      </c>
      <c r="AA32" s="2">
        <v>0</v>
      </c>
      <c r="AB32" s="2">
        <v>0</v>
      </c>
      <c r="AC32" s="2">
        <v>0.1</v>
      </c>
      <c r="AD32" s="2">
        <v>0.1</v>
      </c>
      <c r="AE32" s="2">
        <v>0.1</v>
      </c>
      <c r="AF32" s="2">
        <v>0</v>
      </c>
      <c r="AG32" s="2">
        <v>0.1</v>
      </c>
      <c r="AH32" s="2">
        <v>0</v>
      </c>
      <c r="AI32" s="2">
        <v>0</v>
      </c>
      <c r="AJ32" s="2">
        <v>0</v>
      </c>
      <c r="AK32" s="2">
        <v>0</v>
      </c>
      <c r="AL32" s="2">
        <v>0.1</v>
      </c>
      <c r="AM32" s="2">
        <v>0</v>
      </c>
      <c r="AN32" s="2">
        <v>0</v>
      </c>
      <c r="AO32" s="2">
        <v>0.1</v>
      </c>
      <c r="AP32" s="2">
        <v>0.1</v>
      </c>
      <c r="AQ32" s="2">
        <v>0.1</v>
      </c>
      <c r="AR32" s="2">
        <v>0.1</v>
      </c>
      <c r="AS32" s="2">
        <v>0.1</v>
      </c>
      <c r="AT32" s="2">
        <v>0.1</v>
      </c>
      <c r="AU32" s="2">
        <v>0.1</v>
      </c>
      <c r="AW32" s="1"/>
      <c r="AX32" s="9" t="s">
        <v>493</v>
      </c>
      <c r="AY32" s="2">
        <v>0</v>
      </c>
      <c r="AZ32" s="2">
        <v>0.1</v>
      </c>
      <c r="BA32" s="2">
        <v>0</v>
      </c>
      <c r="BB32" s="2">
        <v>0</v>
      </c>
      <c r="BC32" s="2">
        <v>0</v>
      </c>
      <c r="BD32" s="2">
        <v>0</v>
      </c>
      <c r="BE32" s="2">
        <v>0</v>
      </c>
      <c r="BF32" s="2">
        <v>0</v>
      </c>
      <c r="BG32" s="2">
        <v>0</v>
      </c>
      <c r="BH32" s="2">
        <v>0.1</v>
      </c>
      <c r="BI32" s="2">
        <v>0.1</v>
      </c>
      <c r="BJ32" s="2">
        <v>0.1</v>
      </c>
      <c r="BK32" s="2">
        <v>0.1</v>
      </c>
      <c r="BL32" s="2">
        <v>0.1</v>
      </c>
      <c r="BM32" s="2">
        <v>0.1</v>
      </c>
      <c r="BN32" s="2">
        <v>0.1</v>
      </c>
      <c r="BO32" s="2">
        <v>0.1</v>
      </c>
      <c r="BP32" s="2">
        <v>0.1</v>
      </c>
      <c r="BQ32" s="2">
        <v>0.1</v>
      </c>
      <c r="BR32" s="2">
        <v>0.1</v>
      </c>
      <c r="BS32" s="2">
        <v>0.1</v>
      </c>
      <c r="BU32" s="1"/>
      <c r="BV32" s="9"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9"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9" t="s">
        <v>493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0.1</v>
      </c>
      <c r="EJ32" s="2">
        <v>0.1</v>
      </c>
      <c r="EK32" s="2">
        <v>0.1</v>
      </c>
      <c r="EL32" s="2">
        <v>0.1</v>
      </c>
      <c r="EM32" s="2">
        <v>0.1</v>
      </c>
      <c r="EO32" s="1"/>
      <c r="EP32" s="9" t="s">
        <v>493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spans="1:167" ht="14.5">
      <c r="A33" s="1"/>
      <c r="B33" s="9"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9"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9"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9"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9"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9"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9"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9"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4.5">
      <c r="A35" s="1"/>
      <c r="B35" s="9"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9"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9"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9"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9"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9"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9"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67" ht="15.5">
      <c r="A36" s="1"/>
      <c r="B36" s="9" t="s">
        <v>495</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9" t="s">
        <v>495</v>
      </c>
      <c r="AA36" s="2">
        <v>0.1</v>
      </c>
      <c r="AB36" s="2">
        <v>0.1</v>
      </c>
      <c r="AC36" s="2">
        <v>0.1</v>
      </c>
      <c r="AD36" s="2">
        <v>0.1</v>
      </c>
      <c r="AE36" s="2">
        <v>0.1</v>
      </c>
      <c r="AF36" s="2">
        <v>0.1</v>
      </c>
      <c r="AG36" s="2">
        <v>0.1</v>
      </c>
      <c r="AH36" s="2">
        <v>0.1</v>
      </c>
      <c r="AI36" s="2">
        <v>0.1</v>
      </c>
      <c r="AJ36" s="2">
        <v>0.1</v>
      </c>
      <c r="AK36" s="2">
        <v>0.1</v>
      </c>
      <c r="AL36" s="2">
        <v>0.1</v>
      </c>
      <c r="AM36" s="2">
        <v>0.1</v>
      </c>
      <c r="AN36" s="2">
        <v>0.1</v>
      </c>
      <c r="AO36" s="2">
        <v>0.1</v>
      </c>
      <c r="AP36" s="2">
        <v>0.1</v>
      </c>
      <c r="AQ36" s="2">
        <v>0.1</v>
      </c>
      <c r="AR36" s="2">
        <v>0.1</v>
      </c>
      <c r="AS36" s="2">
        <v>0.1</v>
      </c>
      <c r="AT36" s="2">
        <v>0.1</v>
      </c>
      <c r="AU36" s="2">
        <v>0.1</v>
      </c>
      <c r="AW36" s="1"/>
      <c r="AX36" s="9" t="s">
        <v>495</v>
      </c>
      <c r="AY36" s="2">
        <v>0.1</v>
      </c>
      <c r="AZ36" s="2">
        <v>0.1</v>
      </c>
      <c r="BA36" s="2">
        <v>0.1</v>
      </c>
      <c r="BB36" s="2">
        <v>0.1</v>
      </c>
      <c r="BC36" s="2">
        <v>0.1</v>
      </c>
      <c r="BD36" s="2">
        <v>0.1</v>
      </c>
      <c r="BE36" s="2">
        <v>0.1</v>
      </c>
      <c r="BF36" s="2">
        <v>0.1</v>
      </c>
      <c r="BG36" s="2">
        <v>0.1</v>
      </c>
      <c r="BH36" s="2">
        <v>0.1</v>
      </c>
      <c r="BI36" s="2">
        <v>0.1</v>
      </c>
      <c r="BJ36" s="2">
        <v>0.1</v>
      </c>
      <c r="BK36" s="2">
        <v>0.1</v>
      </c>
      <c r="BL36" s="2">
        <v>0.1</v>
      </c>
      <c r="BM36" s="2">
        <v>0.1</v>
      </c>
      <c r="BN36" s="2">
        <v>0.1</v>
      </c>
      <c r="BO36" s="2">
        <v>0.1</v>
      </c>
      <c r="BP36" s="2">
        <v>0.1</v>
      </c>
      <c r="BQ36" s="2">
        <v>0.1</v>
      </c>
      <c r="BR36" s="2">
        <v>0.1</v>
      </c>
      <c r="BS36" s="2">
        <v>0.1</v>
      </c>
      <c r="BU36" s="1"/>
      <c r="BV36" s="9"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9"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9" t="s">
        <v>495</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0.1</v>
      </c>
      <c r="EK36" s="2">
        <v>0.1</v>
      </c>
      <c r="EL36" s="2">
        <v>0.1</v>
      </c>
      <c r="EM36" s="2">
        <v>0.1</v>
      </c>
      <c r="EO36" s="1"/>
      <c r="EP36" s="9" t="s">
        <v>495</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67" ht="14.5">
      <c r="A37" s="128"/>
      <c r="B37" s="128"/>
      <c r="C37" s="2"/>
      <c r="D37" s="2"/>
      <c r="E37" s="2"/>
      <c r="F37" s="2"/>
      <c r="G37" s="2"/>
      <c r="H37" s="2"/>
      <c r="I37" s="2"/>
      <c r="J37" s="2"/>
      <c r="K37" s="2"/>
      <c r="L37" s="2"/>
      <c r="M37" s="2"/>
      <c r="N37" s="2"/>
      <c r="O37" s="2"/>
      <c r="P37" s="2"/>
      <c r="Q37" s="2"/>
      <c r="R37" s="2"/>
      <c r="S37" s="2"/>
      <c r="T37" s="2"/>
      <c r="U37" s="2"/>
      <c r="V37" s="2"/>
      <c r="W37" s="2"/>
      <c r="Y37" s="128"/>
      <c r="Z37" s="128"/>
      <c r="AA37" s="2"/>
      <c r="AB37" s="2"/>
      <c r="AC37" s="2"/>
      <c r="AD37" s="2"/>
      <c r="AE37" s="2"/>
      <c r="AF37" s="2"/>
      <c r="AG37" s="2"/>
      <c r="AH37" s="2"/>
      <c r="AI37" s="2"/>
      <c r="AJ37" s="2"/>
      <c r="AK37" s="2"/>
      <c r="AL37" s="2"/>
      <c r="AM37" s="2"/>
      <c r="AN37" s="2"/>
      <c r="AO37" s="2"/>
      <c r="AP37" s="2"/>
      <c r="AQ37" s="2"/>
      <c r="AR37" s="2"/>
      <c r="AS37" s="2"/>
      <c r="AT37" s="2"/>
      <c r="AU37" s="2"/>
      <c r="AW37" s="128"/>
      <c r="AX37" s="128"/>
      <c r="AY37" s="2"/>
      <c r="AZ37" s="2"/>
      <c r="BA37" s="2"/>
      <c r="BB37" s="2"/>
      <c r="BC37" s="2"/>
      <c r="BD37" s="2"/>
      <c r="BE37" s="2"/>
      <c r="BF37" s="2"/>
      <c r="BG37" s="2"/>
      <c r="BH37" s="2"/>
      <c r="BI37" s="2"/>
      <c r="BJ37" s="2"/>
      <c r="BK37" s="2"/>
      <c r="BL37" s="2"/>
      <c r="BM37" s="2"/>
      <c r="BN37" s="2"/>
      <c r="BO37" s="2"/>
      <c r="BP37" s="2"/>
      <c r="BQ37" s="2"/>
      <c r="BR37" s="2"/>
      <c r="BS37" s="2"/>
      <c r="BU37" s="128"/>
      <c r="BV37" s="128"/>
      <c r="BW37" s="2"/>
      <c r="BX37" s="2"/>
      <c r="BY37" s="2"/>
      <c r="BZ37" s="2"/>
      <c r="CA37" s="2"/>
      <c r="CB37" s="2"/>
      <c r="CC37" s="2"/>
      <c r="CD37" s="2"/>
      <c r="CE37" s="2"/>
      <c r="CF37" s="2"/>
      <c r="CG37" s="2"/>
      <c r="CH37" s="2"/>
      <c r="CI37" s="2"/>
      <c r="CJ37" s="2"/>
      <c r="CK37" s="2"/>
      <c r="CL37" s="2"/>
      <c r="CM37" s="2"/>
      <c r="CN37" s="2"/>
      <c r="CO37" s="2"/>
      <c r="CP37" s="2"/>
      <c r="CQ37" s="2"/>
      <c r="CS37" s="128"/>
      <c r="CT37" s="128"/>
      <c r="CU37" s="2"/>
      <c r="CV37" s="2"/>
      <c r="CW37" s="2"/>
      <c r="CX37" s="2"/>
      <c r="CY37" s="2"/>
      <c r="CZ37" s="2"/>
      <c r="DA37" s="2"/>
      <c r="DB37" s="2"/>
      <c r="DC37" s="2"/>
      <c r="DD37" s="2"/>
      <c r="DE37" s="2"/>
      <c r="DF37" s="2"/>
      <c r="DG37" s="2"/>
      <c r="DH37" s="2"/>
      <c r="DI37" s="2"/>
      <c r="DJ37" s="2"/>
      <c r="DK37" s="2"/>
      <c r="DL37" s="2"/>
      <c r="DM37" s="2"/>
      <c r="DN37" s="2"/>
      <c r="DO37" s="2"/>
      <c r="DQ37" s="128"/>
      <c r="DR37" s="128"/>
      <c r="DS37" s="2"/>
      <c r="DT37" s="2"/>
      <c r="DU37" s="2"/>
      <c r="DV37" s="2"/>
      <c r="DW37" s="2"/>
      <c r="DX37" s="2"/>
      <c r="DY37" s="2"/>
      <c r="DZ37" s="2"/>
      <c r="EA37" s="2"/>
      <c r="EB37" s="2"/>
      <c r="EC37" s="2"/>
      <c r="ED37" s="2"/>
      <c r="EE37" s="2"/>
      <c r="EF37" s="2"/>
      <c r="EG37" s="2"/>
      <c r="EH37" s="2"/>
      <c r="EI37" s="2"/>
      <c r="EJ37" s="2"/>
      <c r="EK37" s="2"/>
      <c r="EL37" s="2"/>
      <c r="EM37" s="2"/>
      <c r="EO37" s="128"/>
      <c r="EP37" s="128"/>
      <c r="EQ37" s="2"/>
      <c r="ER37" s="2"/>
      <c r="ES37" s="2"/>
      <c r="ET37" s="2"/>
      <c r="EU37" s="2"/>
      <c r="EV37" s="2"/>
      <c r="EW37" s="2"/>
      <c r="EX37" s="2"/>
      <c r="EY37" s="2"/>
      <c r="EZ37" s="2"/>
      <c r="FA37" s="2"/>
      <c r="FB37" s="2"/>
      <c r="FC37" s="2"/>
      <c r="FD37" s="2"/>
      <c r="FE37" s="2"/>
      <c r="FF37" s="2"/>
      <c r="FG37" s="2"/>
      <c r="FH37" s="2"/>
      <c r="FI37" s="2"/>
      <c r="FJ37" s="2"/>
      <c r="FK37" s="2"/>
    </row>
    <row r="38" spans="1:167" ht="14.5">
      <c r="A38" s="1"/>
      <c r="B38" s="8" t="s">
        <v>496</v>
      </c>
      <c r="C38" s="2"/>
      <c r="D38" s="2"/>
      <c r="E38" s="2"/>
      <c r="F38" s="2"/>
      <c r="G38" s="2"/>
      <c r="H38" s="2"/>
      <c r="I38" s="2"/>
      <c r="J38" s="2"/>
      <c r="K38" s="2"/>
      <c r="L38" s="2"/>
      <c r="M38" s="2"/>
      <c r="N38" s="2"/>
      <c r="O38" s="2"/>
      <c r="P38" s="2"/>
      <c r="Q38" s="2"/>
      <c r="R38" s="2"/>
      <c r="S38" s="2"/>
      <c r="T38" s="2"/>
      <c r="U38" s="2"/>
      <c r="V38" s="2"/>
      <c r="W38" s="2"/>
      <c r="Y38" s="1"/>
      <c r="Z38" s="8" t="s">
        <v>496</v>
      </c>
      <c r="AA38" s="2"/>
      <c r="AB38" s="2"/>
      <c r="AC38" s="2"/>
      <c r="AD38" s="2"/>
      <c r="AE38" s="2"/>
      <c r="AF38" s="2"/>
      <c r="AG38" s="2"/>
      <c r="AH38" s="2"/>
      <c r="AI38" s="2"/>
      <c r="AJ38" s="2"/>
      <c r="AK38" s="2"/>
      <c r="AL38" s="2"/>
      <c r="AM38" s="2"/>
      <c r="AN38" s="2"/>
      <c r="AO38" s="2"/>
      <c r="AP38" s="2"/>
      <c r="AQ38" s="2"/>
      <c r="AR38" s="2"/>
      <c r="AS38" s="2"/>
      <c r="AT38" s="2"/>
      <c r="AU38" s="2"/>
      <c r="AW38" s="1"/>
      <c r="AX38" s="8" t="s">
        <v>496</v>
      </c>
      <c r="AY38" s="2"/>
      <c r="AZ38" s="2"/>
      <c r="BA38" s="2"/>
      <c r="BB38" s="2"/>
      <c r="BC38" s="2"/>
      <c r="BD38" s="2"/>
      <c r="BE38" s="2"/>
      <c r="BF38" s="2"/>
      <c r="BG38" s="2"/>
      <c r="BH38" s="2"/>
      <c r="BI38" s="2"/>
      <c r="BJ38" s="2"/>
      <c r="BK38" s="2"/>
      <c r="BL38" s="2"/>
      <c r="BM38" s="2"/>
      <c r="BN38" s="2"/>
      <c r="BO38" s="2"/>
      <c r="BP38" s="2"/>
      <c r="BQ38" s="2"/>
      <c r="BR38" s="2"/>
      <c r="BS38" s="2"/>
      <c r="BU38" s="1"/>
      <c r="BV38" s="8" t="s">
        <v>496</v>
      </c>
      <c r="BW38" s="2"/>
      <c r="BX38" s="2"/>
      <c r="BY38" s="2"/>
      <c r="BZ38" s="2"/>
      <c r="CA38" s="2"/>
      <c r="CB38" s="2"/>
      <c r="CC38" s="2"/>
      <c r="CD38" s="2"/>
      <c r="CE38" s="2"/>
      <c r="CF38" s="2"/>
      <c r="CG38" s="2"/>
      <c r="CH38" s="2"/>
      <c r="CI38" s="2"/>
      <c r="CJ38" s="2"/>
      <c r="CK38" s="2"/>
      <c r="CL38" s="2"/>
      <c r="CM38" s="2"/>
      <c r="CN38" s="2"/>
      <c r="CO38" s="2"/>
      <c r="CP38" s="2"/>
      <c r="CQ38" s="2"/>
      <c r="CS38" s="1"/>
      <c r="CT38" s="8" t="s">
        <v>496</v>
      </c>
      <c r="CU38" s="2"/>
      <c r="CV38" s="2"/>
      <c r="CW38" s="2"/>
      <c r="CX38" s="2"/>
      <c r="CY38" s="2"/>
      <c r="CZ38" s="2"/>
      <c r="DA38" s="2"/>
      <c r="DB38" s="2"/>
      <c r="DC38" s="2"/>
      <c r="DD38" s="2"/>
      <c r="DE38" s="2"/>
      <c r="DF38" s="2"/>
      <c r="DG38" s="2"/>
      <c r="DH38" s="2"/>
      <c r="DI38" s="2"/>
      <c r="DJ38" s="2"/>
      <c r="DK38" s="2"/>
      <c r="DL38" s="2"/>
      <c r="DM38" s="2"/>
      <c r="DN38" s="2"/>
      <c r="DO38" s="2"/>
      <c r="DQ38" s="1"/>
      <c r="DR38" s="8" t="s">
        <v>496</v>
      </c>
      <c r="DS38" s="2"/>
      <c r="DT38" s="2"/>
      <c r="DU38" s="2"/>
      <c r="DV38" s="2"/>
      <c r="DW38" s="2"/>
      <c r="DX38" s="2"/>
      <c r="DY38" s="2"/>
      <c r="DZ38" s="2"/>
      <c r="EA38" s="2"/>
      <c r="EB38" s="2"/>
      <c r="EC38" s="2"/>
      <c r="ED38" s="2"/>
      <c r="EE38" s="2"/>
      <c r="EF38" s="2"/>
      <c r="EG38" s="2"/>
      <c r="EH38" s="2"/>
      <c r="EI38" s="2"/>
      <c r="EJ38" s="2"/>
      <c r="EK38" s="2"/>
      <c r="EL38" s="2"/>
      <c r="EM38" s="2"/>
      <c r="EO38" s="1"/>
      <c r="EP38" s="8" t="s">
        <v>496</v>
      </c>
      <c r="EQ38" s="2"/>
      <c r="ER38" s="2"/>
      <c r="ES38" s="2"/>
      <c r="ET38" s="2"/>
      <c r="EU38" s="2"/>
      <c r="EV38" s="2"/>
      <c r="EW38" s="2"/>
      <c r="EX38" s="2"/>
      <c r="EY38" s="2"/>
      <c r="EZ38" s="2"/>
      <c r="FA38" s="2"/>
      <c r="FB38" s="2"/>
      <c r="FC38" s="2"/>
      <c r="FD38" s="2"/>
      <c r="FE38" s="2"/>
      <c r="FF38" s="2"/>
      <c r="FG38" s="2"/>
      <c r="FH38" s="2"/>
      <c r="FI38" s="2"/>
      <c r="FJ38" s="2"/>
      <c r="FK38" s="2"/>
    </row>
    <row r="39" spans="1:167" ht="14.5">
      <c r="A39" s="1"/>
      <c r="B39" s="9" t="s">
        <v>37</v>
      </c>
      <c r="C39" s="2">
        <v>92.3</v>
      </c>
      <c r="D39" s="2">
        <v>92</v>
      </c>
      <c r="E39" s="2">
        <v>92.3</v>
      </c>
      <c r="F39" s="2">
        <v>92.1</v>
      </c>
      <c r="G39" s="2">
        <v>91.2</v>
      </c>
      <c r="H39" s="2">
        <v>90.9</v>
      </c>
      <c r="I39" s="2">
        <v>90.5</v>
      </c>
      <c r="J39" s="2">
        <v>91.3</v>
      </c>
      <c r="K39" s="2">
        <v>91.2</v>
      </c>
      <c r="L39" s="2">
        <v>92.4</v>
      </c>
      <c r="M39" s="2">
        <v>92.1</v>
      </c>
      <c r="N39" s="2">
        <v>92.3</v>
      </c>
      <c r="O39" s="2">
        <v>92.4</v>
      </c>
      <c r="P39" s="2">
        <v>92.1</v>
      </c>
      <c r="Q39" s="2">
        <v>92.4</v>
      </c>
      <c r="R39" s="2">
        <v>92.3</v>
      </c>
      <c r="S39" s="2">
        <v>96</v>
      </c>
      <c r="T39" s="2">
        <v>90.1</v>
      </c>
      <c r="U39" s="2">
        <v>90.1</v>
      </c>
      <c r="V39" s="2">
        <v>90.1</v>
      </c>
      <c r="W39" s="2">
        <v>90.1</v>
      </c>
      <c r="Y39" s="1"/>
      <c r="Z39" s="9" t="s">
        <v>37</v>
      </c>
      <c r="AA39" s="2">
        <v>93.8</v>
      </c>
      <c r="AB39" s="2">
        <v>93</v>
      </c>
      <c r="AC39" s="2">
        <v>93</v>
      </c>
      <c r="AD39" s="2">
        <v>93</v>
      </c>
      <c r="AE39" s="2">
        <v>93</v>
      </c>
      <c r="AF39" s="2">
        <v>93</v>
      </c>
      <c r="AG39" s="2">
        <v>93</v>
      </c>
      <c r="AH39" s="2">
        <v>93.8</v>
      </c>
      <c r="AI39" s="2">
        <v>93.8</v>
      </c>
      <c r="AJ39" s="2">
        <v>93.5</v>
      </c>
      <c r="AK39" s="2">
        <v>93.5</v>
      </c>
      <c r="AL39" s="2">
        <v>93.5</v>
      </c>
      <c r="AM39" s="2">
        <v>93.5</v>
      </c>
      <c r="AN39" s="2">
        <v>93.5</v>
      </c>
      <c r="AO39" s="2">
        <v>93.5</v>
      </c>
      <c r="AP39" s="2">
        <v>93.5</v>
      </c>
      <c r="AQ39" s="2">
        <v>93.5</v>
      </c>
      <c r="AR39" s="2">
        <v>93.5</v>
      </c>
      <c r="AS39" s="2">
        <v>93.5</v>
      </c>
      <c r="AT39" s="2">
        <v>93.5</v>
      </c>
      <c r="AU39" s="2">
        <v>93.5</v>
      </c>
      <c r="AW39" s="1"/>
      <c r="AX39" s="9" t="s">
        <v>37</v>
      </c>
      <c r="AY39" s="2">
        <v>92.2</v>
      </c>
      <c r="AZ39" s="2">
        <v>88</v>
      </c>
      <c r="BA39" s="2">
        <v>92.2</v>
      </c>
      <c r="BB39" s="2">
        <v>92.2</v>
      </c>
      <c r="BC39" s="2">
        <v>92.2</v>
      </c>
      <c r="BD39" s="2">
        <v>92.2</v>
      </c>
      <c r="BE39" s="2">
        <v>92.2</v>
      </c>
      <c r="BF39" s="2">
        <v>92.2</v>
      </c>
      <c r="BG39" s="2">
        <v>92.2</v>
      </c>
      <c r="BH39" s="2">
        <v>92.2</v>
      </c>
      <c r="BI39" s="2">
        <v>92.2</v>
      </c>
      <c r="BJ39" s="2">
        <v>92.2</v>
      </c>
      <c r="BK39" s="2">
        <v>92.2</v>
      </c>
      <c r="BL39" s="2">
        <v>92.2</v>
      </c>
      <c r="BM39" s="2">
        <v>92.2</v>
      </c>
      <c r="BN39" s="2">
        <v>92.2</v>
      </c>
      <c r="BO39" s="2">
        <v>92.2</v>
      </c>
      <c r="BP39" s="2">
        <v>92.2</v>
      </c>
      <c r="BQ39" s="2">
        <v>92.2</v>
      </c>
      <c r="BR39" s="2">
        <v>92.2</v>
      </c>
      <c r="BS39" s="2">
        <v>92.2</v>
      </c>
      <c r="BU39" s="1"/>
      <c r="BV39" s="9"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9" t="s">
        <v>37</v>
      </c>
      <c r="CU39" s="2">
        <v>90.3</v>
      </c>
      <c r="CV39" s="2">
        <v>90.3</v>
      </c>
      <c r="CW39" s="2">
        <v>90.3</v>
      </c>
      <c r="CX39" s="2">
        <v>90.3</v>
      </c>
      <c r="CY39" s="2">
        <v>90.3</v>
      </c>
      <c r="CZ39" s="2">
        <v>90.3</v>
      </c>
      <c r="DA39" s="2">
        <v>90.3</v>
      </c>
      <c r="DB39" s="2">
        <v>90.3</v>
      </c>
      <c r="DC39" s="2">
        <v>90.3</v>
      </c>
      <c r="DD39" s="2">
        <v>90.3</v>
      </c>
      <c r="DE39" s="2">
        <v>90.3</v>
      </c>
      <c r="DF39" s="2">
        <v>90.3</v>
      </c>
      <c r="DG39" s="2">
        <v>90.3</v>
      </c>
      <c r="DH39" s="2">
        <v>90.3</v>
      </c>
      <c r="DI39" s="2">
        <v>90.3</v>
      </c>
      <c r="DJ39" s="2">
        <v>90.3</v>
      </c>
      <c r="DK39" s="2">
        <v>90.3</v>
      </c>
      <c r="DL39" s="2">
        <v>90.3</v>
      </c>
      <c r="DM39" s="2">
        <v>90.3</v>
      </c>
      <c r="DN39" s="2">
        <v>90.3</v>
      </c>
      <c r="DO39" s="2">
        <v>90.3</v>
      </c>
      <c r="DQ39" s="1"/>
      <c r="DR39" s="9" t="s">
        <v>37</v>
      </c>
      <c r="DS39" s="2">
        <v>93.5</v>
      </c>
      <c r="DT39" s="2">
        <v>93.5</v>
      </c>
      <c r="DU39" s="2">
        <v>93.5</v>
      </c>
      <c r="DV39" s="2">
        <v>91.5</v>
      </c>
      <c r="DW39" s="2">
        <v>92.9</v>
      </c>
      <c r="DX39" s="2">
        <v>92.9</v>
      </c>
      <c r="DY39" s="2">
        <v>92.9</v>
      </c>
      <c r="DZ39" s="2">
        <v>92.9</v>
      </c>
      <c r="EA39" s="2">
        <v>92.9</v>
      </c>
      <c r="EB39" s="2">
        <v>92.9</v>
      </c>
      <c r="EC39" s="2">
        <v>92.9</v>
      </c>
      <c r="ED39" s="2">
        <v>92.9</v>
      </c>
      <c r="EE39" s="2">
        <v>92.9</v>
      </c>
      <c r="EF39" s="2">
        <v>92.9</v>
      </c>
      <c r="EG39" s="2">
        <v>92.9</v>
      </c>
      <c r="EH39" s="2">
        <v>92.9</v>
      </c>
      <c r="EI39" s="2">
        <v>92.9</v>
      </c>
      <c r="EJ39" s="2">
        <v>92.9</v>
      </c>
      <c r="EK39" s="2">
        <v>92.9</v>
      </c>
      <c r="EL39" s="2">
        <v>92.9</v>
      </c>
      <c r="EM39" s="2">
        <v>92.9</v>
      </c>
      <c r="EO39" s="1"/>
      <c r="EP39" s="9" t="s">
        <v>37</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spans="1:167" ht="14.5">
      <c r="A40" s="1"/>
      <c r="B40" s="9"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9" t="s">
        <v>493</v>
      </c>
      <c r="AA40" s="2">
        <v>2.2000000000000002</v>
      </c>
      <c r="AB40" s="2">
        <v>3</v>
      </c>
      <c r="AC40" s="2">
        <v>3</v>
      </c>
      <c r="AD40" s="2">
        <v>2.9</v>
      </c>
      <c r="AE40" s="2">
        <v>2.9</v>
      </c>
      <c r="AF40" s="2">
        <v>2.9</v>
      </c>
      <c r="AG40" s="2">
        <v>2.8</v>
      </c>
      <c r="AH40" s="2">
        <v>2</v>
      </c>
      <c r="AI40" s="2">
        <v>1.9</v>
      </c>
      <c r="AJ40" s="2">
        <v>2.4</v>
      </c>
      <c r="AK40" s="2">
        <v>2.5</v>
      </c>
      <c r="AL40" s="2">
        <v>2.6</v>
      </c>
      <c r="AM40" s="2">
        <v>2.5</v>
      </c>
      <c r="AN40" s="2">
        <v>2.4</v>
      </c>
      <c r="AO40" s="2">
        <v>2.4</v>
      </c>
      <c r="AP40" s="2">
        <v>2.4</v>
      </c>
      <c r="AQ40" s="2">
        <v>2.4</v>
      </c>
      <c r="AR40" s="2">
        <v>2.4</v>
      </c>
      <c r="AS40" s="2">
        <v>2.8</v>
      </c>
      <c r="AT40" s="2">
        <v>2.8</v>
      </c>
      <c r="AU40" s="2">
        <v>2.8</v>
      </c>
      <c r="AW40" s="1"/>
      <c r="AX40" s="9" t="s">
        <v>493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4.0999999999999996</v>
      </c>
      <c r="BU40" s="1"/>
      <c r="BV40" s="9" t="s">
        <v>493</v>
      </c>
      <c r="BW40" s="2">
        <v>2.8</v>
      </c>
      <c r="BX40" s="2">
        <v>2.8</v>
      </c>
      <c r="BY40" s="2">
        <v>2.8</v>
      </c>
      <c r="BZ40" s="2">
        <v>2.9</v>
      </c>
      <c r="CA40" s="2">
        <v>1.8</v>
      </c>
      <c r="CB40" s="2">
        <v>1.8</v>
      </c>
      <c r="CC40" s="2">
        <v>1.8</v>
      </c>
      <c r="CD40" s="2">
        <v>1.7</v>
      </c>
      <c r="CE40" s="2">
        <v>1.7</v>
      </c>
      <c r="CF40" s="2">
        <v>1.8</v>
      </c>
      <c r="CG40" s="2">
        <v>1.7</v>
      </c>
      <c r="CH40" s="2">
        <v>1.8</v>
      </c>
      <c r="CI40" s="2">
        <v>1.7</v>
      </c>
      <c r="CJ40" s="2">
        <v>1.8</v>
      </c>
      <c r="CK40" s="2">
        <v>1.8</v>
      </c>
      <c r="CL40" s="2">
        <v>2</v>
      </c>
      <c r="CM40" s="2">
        <v>2.1</v>
      </c>
      <c r="CN40" s="2">
        <v>1.9</v>
      </c>
      <c r="CO40" s="2">
        <v>2</v>
      </c>
      <c r="CP40" s="2">
        <v>2</v>
      </c>
      <c r="CQ40" s="2">
        <v>2</v>
      </c>
      <c r="CS40" s="1"/>
      <c r="CT40" s="9" t="s">
        <v>493</v>
      </c>
      <c r="CU40" s="2">
        <v>3.3</v>
      </c>
      <c r="CV40" s="2">
        <v>3.4</v>
      </c>
      <c r="CW40" s="2">
        <v>3.5</v>
      </c>
      <c r="CX40" s="2">
        <v>3.8</v>
      </c>
      <c r="CY40" s="2">
        <v>3.8</v>
      </c>
      <c r="CZ40" s="2">
        <v>3.5</v>
      </c>
      <c r="DA40" s="2">
        <v>4.3</v>
      </c>
      <c r="DB40" s="2">
        <v>4.3</v>
      </c>
      <c r="DC40" s="2">
        <v>4.2</v>
      </c>
      <c r="DD40" s="2">
        <v>3.7</v>
      </c>
      <c r="DE40" s="2">
        <v>3.4</v>
      </c>
      <c r="DF40" s="2">
        <v>3.5</v>
      </c>
      <c r="DG40" s="2">
        <v>3.5</v>
      </c>
      <c r="DH40" s="2">
        <v>5.0999999999999996</v>
      </c>
      <c r="DI40" s="2">
        <v>4.8</v>
      </c>
      <c r="DJ40" s="2">
        <v>4.8</v>
      </c>
      <c r="DK40" s="2">
        <v>5.2</v>
      </c>
      <c r="DL40" s="2">
        <v>5.2</v>
      </c>
      <c r="DM40" s="2">
        <v>5.8</v>
      </c>
      <c r="DN40" s="2">
        <v>5.8</v>
      </c>
      <c r="DO40" s="2">
        <v>6.5</v>
      </c>
      <c r="DQ40" s="1"/>
      <c r="DR40" s="9" t="s">
        <v>493</v>
      </c>
      <c r="DS40" s="2">
        <v>2.6</v>
      </c>
      <c r="DT40" s="2">
        <v>2.6</v>
      </c>
      <c r="DU40" s="2">
        <v>2.6</v>
      </c>
      <c r="DV40" s="2">
        <v>3.7</v>
      </c>
      <c r="DW40" s="2">
        <v>3.2</v>
      </c>
      <c r="DX40" s="2">
        <v>3.2</v>
      </c>
      <c r="DY40" s="2">
        <v>3.3</v>
      </c>
      <c r="DZ40" s="2">
        <v>3.2</v>
      </c>
      <c r="EA40" s="2">
        <v>3.3</v>
      </c>
      <c r="EB40" s="2">
        <v>3.3</v>
      </c>
      <c r="EC40" s="2">
        <v>3.3</v>
      </c>
      <c r="ED40" s="2">
        <v>3.3</v>
      </c>
      <c r="EE40" s="2">
        <v>3.2</v>
      </c>
      <c r="EF40" s="2">
        <v>3.7</v>
      </c>
      <c r="EG40" s="2">
        <v>3.7</v>
      </c>
      <c r="EH40" s="2">
        <v>3.7</v>
      </c>
      <c r="EI40" s="2">
        <v>3.7</v>
      </c>
      <c r="EJ40" s="2">
        <v>4</v>
      </c>
      <c r="EK40" s="2">
        <v>3.7</v>
      </c>
      <c r="EL40" s="2">
        <v>3.7</v>
      </c>
      <c r="EM40" s="2">
        <v>3.7</v>
      </c>
      <c r="EO40" s="1"/>
      <c r="EP40" s="9" t="s">
        <v>493</v>
      </c>
      <c r="EQ40" s="2">
        <v>2.8</v>
      </c>
      <c r="ER40" s="2">
        <v>2.8</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3.3</v>
      </c>
      <c r="FJ40" s="2">
        <v>3.3</v>
      </c>
      <c r="FK40" s="2">
        <v>3.4</v>
      </c>
    </row>
    <row r="41" spans="1:167" ht="14.5">
      <c r="A41" s="1"/>
      <c r="B41" s="9"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9"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9"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9"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9"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9"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9"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spans="1:167" ht="14.5">
      <c r="A42" s="1"/>
      <c r="B42" s="9"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9"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9"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4.5">
      <c r="A43" s="1"/>
      <c r="B43" s="9"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9"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9"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9"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9"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9"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9"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spans="1:167" ht="15.5">
      <c r="A44" s="1"/>
      <c r="B44" s="9" t="s">
        <v>495</v>
      </c>
      <c r="C44" s="2">
        <v>7.7</v>
      </c>
      <c r="D44" s="2">
        <v>8</v>
      </c>
      <c r="E44" s="2">
        <v>7.7</v>
      </c>
      <c r="F44" s="2">
        <v>7.9</v>
      </c>
      <c r="G44" s="2">
        <v>8.8000000000000007</v>
      </c>
      <c r="H44" s="2">
        <v>9.1</v>
      </c>
      <c r="I44" s="2">
        <v>9.5</v>
      </c>
      <c r="J44" s="2">
        <v>8.6999999999999993</v>
      </c>
      <c r="K44" s="2">
        <v>8.8000000000000007</v>
      </c>
      <c r="L44" s="2">
        <v>7.6</v>
      </c>
      <c r="M44" s="2">
        <v>7.9</v>
      </c>
      <c r="N44" s="2">
        <v>7.7</v>
      </c>
      <c r="O44" s="2">
        <v>7.6</v>
      </c>
      <c r="P44" s="2">
        <v>7.9</v>
      </c>
      <c r="Q44" s="2">
        <v>7.6</v>
      </c>
      <c r="R44" s="2">
        <v>7.7</v>
      </c>
      <c r="S44" s="2">
        <v>4</v>
      </c>
      <c r="T44" s="2">
        <v>9.9</v>
      </c>
      <c r="U44" s="2">
        <v>9.9</v>
      </c>
      <c r="V44" s="2">
        <v>9.9</v>
      </c>
      <c r="W44" s="2">
        <v>9.9</v>
      </c>
      <c r="Y44" s="1"/>
      <c r="Z44" s="9" t="s">
        <v>495</v>
      </c>
      <c r="AA44" s="2">
        <v>4</v>
      </c>
      <c r="AB44" s="2">
        <v>4</v>
      </c>
      <c r="AC44" s="2">
        <v>4</v>
      </c>
      <c r="AD44" s="2">
        <v>4.0999999999999996</v>
      </c>
      <c r="AE44" s="2">
        <v>4.0999999999999996</v>
      </c>
      <c r="AF44" s="2">
        <v>4.0999999999999996</v>
      </c>
      <c r="AG44" s="2">
        <v>4.2</v>
      </c>
      <c r="AH44" s="2">
        <v>4.2</v>
      </c>
      <c r="AI44" s="2">
        <v>4.3</v>
      </c>
      <c r="AJ44" s="2">
        <v>4.0999999999999996</v>
      </c>
      <c r="AK44" s="2">
        <v>4</v>
      </c>
      <c r="AL44" s="2">
        <v>3.9</v>
      </c>
      <c r="AM44" s="2">
        <v>4</v>
      </c>
      <c r="AN44" s="2">
        <v>4.0999999999999996</v>
      </c>
      <c r="AO44" s="2">
        <v>4.0999999999999996</v>
      </c>
      <c r="AP44" s="2">
        <v>4.0999999999999996</v>
      </c>
      <c r="AQ44" s="2">
        <v>4.0999999999999996</v>
      </c>
      <c r="AR44" s="2">
        <v>4.0999999999999996</v>
      </c>
      <c r="AS44" s="2">
        <v>3.7</v>
      </c>
      <c r="AT44" s="2">
        <v>3.7</v>
      </c>
      <c r="AU44" s="2">
        <v>3.8</v>
      </c>
      <c r="AW44" s="1"/>
      <c r="AX44" s="9" t="s">
        <v>495</v>
      </c>
      <c r="AY44" s="2">
        <v>5.0999999999999996</v>
      </c>
      <c r="AZ44" s="2">
        <v>6.8</v>
      </c>
      <c r="BA44" s="2">
        <v>5.0999999999999996</v>
      </c>
      <c r="BB44" s="2">
        <v>5</v>
      </c>
      <c r="BC44" s="2">
        <v>5</v>
      </c>
      <c r="BD44" s="2">
        <v>5.0999999999999996</v>
      </c>
      <c r="BE44" s="2">
        <v>5</v>
      </c>
      <c r="BF44" s="2">
        <v>5.0999999999999996</v>
      </c>
      <c r="BG44" s="2">
        <v>5.2</v>
      </c>
      <c r="BH44" s="2">
        <v>5.0999999999999996</v>
      </c>
      <c r="BI44" s="2">
        <v>5.0999999999999996</v>
      </c>
      <c r="BJ44" s="2">
        <v>5</v>
      </c>
      <c r="BK44" s="2">
        <v>5</v>
      </c>
      <c r="BL44" s="2">
        <v>4</v>
      </c>
      <c r="BM44" s="2">
        <v>4</v>
      </c>
      <c r="BN44" s="2">
        <v>4</v>
      </c>
      <c r="BO44" s="2">
        <v>4</v>
      </c>
      <c r="BP44" s="2">
        <v>3.9</v>
      </c>
      <c r="BQ44" s="2">
        <v>3.8</v>
      </c>
      <c r="BR44" s="2">
        <v>3.8</v>
      </c>
      <c r="BS44" s="2">
        <v>3.6</v>
      </c>
      <c r="BU44" s="1"/>
      <c r="BV44" s="9" t="s">
        <v>495</v>
      </c>
      <c r="BW44" s="2">
        <v>4.2</v>
      </c>
      <c r="BX44" s="2">
        <v>4.2</v>
      </c>
      <c r="BY44" s="2">
        <v>4.2</v>
      </c>
      <c r="BZ44" s="2">
        <v>4.0999999999999996</v>
      </c>
      <c r="CA44" s="2">
        <v>4.2</v>
      </c>
      <c r="CB44" s="2">
        <v>3.2</v>
      </c>
      <c r="CC44" s="2">
        <v>3.2</v>
      </c>
      <c r="CD44" s="2">
        <v>3.3</v>
      </c>
      <c r="CE44" s="2">
        <v>3.3</v>
      </c>
      <c r="CF44" s="2">
        <v>3.2</v>
      </c>
      <c r="CG44" s="2">
        <v>3.3</v>
      </c>
      <c r="CH44" s="2">
        <v>3.2</v>
      </c>
      <c r="CI44" s="2">
        <v>3.3</v>
      </c>
      <c r="CJ44" s="2">
        <v>3.2</v>
      </c>
      <c r="CK44" s="2">
        <v>3.2</v>
      </c>
      <c r="CL44" s="2">
        <v>3</v>
      </c>
      <c r="CM44" s="2">
        <v>2.9</v>
      </c>
      <c r="CN44" s="2">
        <v>3.1</v>
      </c>
      <c r="CO44" s="2">
        <v>3</v>
      </c>
      <c r="CP44" s="2">
        <v>3</v>
      </c>
      <c r="CQ44" s="2">
        <v>3</v>
      </c>
      <c r="CS44" s="1"/>
      <c r="CT44" s="9" t="s">
        <v>495</v>
      </c>
      <c r="CU44" s="2">
        <v>6.4</v>
      </c>
      <c r="CV44" s="2">
        <v>6.3</v>
      </c>
      <c r="CW44" s="2">
        <v>6.2</v>
      </c>
      <c r="CX44" s="2">
        <v>5.9</v>
      </c>
      <c r="CY44" s="2">
        <v>5.9</v>
      </c>
      <c r="CZ44" s="2">
        <v>6.2</v>
      </c>
      <c r="DA44" s="2">
        <v>5.4</v>
      </c>
      <c r="DB44" s="2">
        <v>5.4</v>
      </c>
      <c r="DC44" s="2">
        <v>5.5</v>
      </c>
      <c r="DD44" s="2">
        <v>6</v>
      </c>
      <c r="DE44" s="2">
        <v>6.3</v>
      </c>
      <c r="DF44" s="2">
        <v>6.2</v>
      </c>
      <c r="DG44" s="2">
        <v>6.2</v>
      </c>
      <c r="DH44" s="2">
        <v>4.5999999999999996</v>
      </c>
      <c r="DI44" s="2">
        <v>4.9000000000000004</v>
      </c>
      <c r="DJ44" s="2">
        <v>4.9000000000000004</v>
      </c>
      <c r="DK44" s="2">
        <v>4.5</v>
      </c>
      <c r="DL44" s="2">
        <v>4.5</v>
      </c>
      <c r="DM44" s="2">
        <v>3.9</v>
      </c>
      <c r="DN44" s="2">
        <v>3.9</v>
      </c>
      <c r="DO44" s="2">
        <v>3.2</v>
      </c>
      <c r="DQ44" s="1"/>
      <c r="DR44" s="9" t="s">
        <v>495</v>
      </c>
      <c r="DS44" s="2">
        <v>3.9</v>
      </c>
      <c r="DT44" s="2">
        <v>3.9</v>
      </c>
      <c r="DU44" s="2">
        <v>3.9</v>
      </c>
      <c r="DV44" s="2">
        <v>4.8</v>
      </c>
      <c r="DW44" s="2">
        <v>3.9</v>
      </c>
      <c r="DX44" s="2">
        <v>3.9</v>
      </c>
      <c r="DY44" s="2">
        <v>3.8</v>
      </c>
      <c r="DZ44" s="2">
        <v>3.9</v>
      </c>
      <c r="EA44" s="2">
        <v>3.9</v>
      </c>
      <c r="EB44" s="2">
        <v>3.8</v>
      </c>
      <c r="EC44" s="2">
        <v>3.8</v>
      </c>
      <c r="ED44" s="2">
        <v>3.8</v>
      </c>
      <c r="EE44" s="2">
        <v>3.9</v>
      </c>
      <c r="EF44" s="2">
        <v>3.4</v>
      </c>
      <c r="EG44" s="2">
        <v>3.4</v>
      </c>
      <c r="EH44" s="2">
        <v>3.4</v>
      </c>
      <c r="EI44" s="2">
        <v>3.4</v>
      </c>
      <c r="EJ44" s="2">
        <v>3.1</v>
      </c>
      <c r="EK44" s="2">
        <v>3.4</v>
      </c>
      <c r="EL44" s="2">
        <v>3.4</v>
      </c>
      <c r="EM44" s="2">
        <v>3.4</v>
      </c>
      <c r="EO44" s="1"/>
      <c r="EP44" s="9" t="s">
        <v>495</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spans="1:167" ht="14.5">
      <c r="A45" s="128"/>
      <c r="B45" s="128"/>
      <c r="C45" s="2"/>
      <c r="D45" s="2"/>
      <c r="E45" s="2"/>
      <c r="F45" s="2"/>
      <c r="G45" s="2"/>
      <c r="H45" s="2"/>
      <c r="I45" s="2"/>
      <c r="J45" s="2"/>
      <c r="K45" s="2"/>
      <c r="L45" s="2"/>
      <c r="M45" s="2"/>
      <c r="N45" s="2"/>
      <c r="O45" s="2"/>
      <c r="P45" s="2"/>
      <c r="Q45" s="2"/>
      <c r="R45" s="2"/>
      <c r="S45" s="2"/>
      <c r="T45" s="2"/>
      <c r="U45" s="2"/>
      <c r="V45" s="2"/>
      <c r="W45" s="2"/>
      <c r="Y45" s="128"/>
      <c r="Z45" s="128"/>
      <c r="AA45" s="2"/>
      <c r="AB45" s="2"/>
      <c r="AC45" s="2"/>
      <c r="AD45" s="2"/>
      <c r="AE45" s="2"/>
      <c r="AF45" s="2"/>
      <c r="AG45" s="2"/>
      <c r="AH45" s="2"/>
      <c r="AI45" s="2"/>
      <c r="AJ45" s="2"/>
      <c r="AK45" s="2"/>
      <c r="AL45" s="2"/>
      <c r="AM45" s="2"/>
      <c r="AN45" s="2"/>
      <c r="AO45" s="2"/>
      <c r="AP45" s="2"/>
      <c r="AQ45" s="2"/>
      <c r="AR45" s="2"/>
      <c r="AS45" s="2"/>
      <c r="AT45" s="2"/>
      <c r="AU45" s="2"/>
      <c r="AW45" s="128"/>
      <c r="AX45" s="128"/>
      <c r="AY45" s="2"/>
      <c r="AZ45" s="2"/>
      <c r="BA45" s="2"/>
      <c r="BB45" s="2"/>
      <c r="BC45" s="2"/>
      <c r="BD45" s="2"/>
      <c r="BE45" s="2"/>
      <c r="BF45" s="2"/>
      <c r="BG45" s="2"/>
      <c r="BH45" s="2"/>
      <c r="BI45" s="2"/>
      <c r="BJ45" s="2"/>
      <c r="BK45" s="2"/>
      <c r="BL45" s="2"/>
      <c r="BM45" s="2"/>
      <c r="BN45" s="2"/>
      <c r="BO45" s="2"/>
      <c r="BP45" s="2"/>
      <c r="BQ45" s="2"/>
      <c r="BR45" s="2"/>
      <c r="BS45" s="2"/>
      <c r="BU45" s="128"/>
      <c r="BV45" s="128"/>
      <c r="BW45" s="2"/>
      <c r="BX45" s="2"/>
      <c r="BY45" s="2"/>
      <c r="BZ45" s="2"/>
      <c r="CA45" s="2"/>
      <c r="CB45" s="2"/>
      <c r="CC45" s="2"/>
      <c r="CD45" s="2"/>
      <c r="CE45" s="2"/>
      <c r="CF45" s="2"/>
      <c r="CG45" s="2"/>
      <c r="CH45" s="2"/>
      <c r="CI45" s="2"/>
      <c r="CJ45" s="2"/>
      <c r="CK45" s="2"/>
      <c r="CL45" s="2"/>
      <c r="CM45" s="2"/>
      <c r="CN45" s="2"/>
      <c r="CO45" s="2"/>
      <c r="CP45" s="2"/>
      <c r="CQ45" s="2"/>
      <c r="CS45" s="128"/>
      <c r="CT45" s="128"/>
      <c r="CU45" s="2"/>
      <c r="CV45" s="2"/>
      <c r="CW45" s="2"/>
      <c r="CX45" s="2"/>
      <c r="CY45" s="2"/>
      <c r="CZ45" s="2"/>
      <c r="DA45" s="2"/>
      <c r="DB45" s="2"/>
      <c r="DC45" s="2"/>
      <c r="DD45" s="2"/>
      <c r="DE45" s="2"/>
      <c r="DF45" s="2"/>
      <c r="DG45" s="2"/>
      <c r="DH45" s="2"/>
      <c r="DI45" s="2"/>
      <c r="DJ45" s="2"/>
      <c r="DK45" s="2"/>
      <c r="DL45" s="2"/>
      <c r="DM45" s="2"/>
      <c r="DN45" s="2"/>
      <c r="DO45" s="2"/>
      <c r="DQ45" s="128"/>
      <c r="DR45" s="128"/>
      <c r="DS45" s="2"/>
      <c r="DT45" s="2"/>
      <c r="DU45" s="2"/>
      <c r="DV45" s="2"/>
      <c r="DW45" s="2"/>
      <c r="DX45" s="2"/>
      <c r="DY45" s="2"/>
      <c r="DZ45" s="2"/>
      <c r="EA45" s="2"/>
      <c r="EB45" s="2"/>
      <c r="EC45" s="2"/>
      <c r="ED45" s="2"/>
      <c r="EE45" s="2"/>
      <c r="EF45" s="2"/>
      <c r="EG45" s="2"/>
      <c r="EH45" s="2"/>
      <c r="EI45" s="2"/>
      <c r="EJ45" s="2"/>
      <c r="EK45" s="2"/>
      <c r="EL45" s="2"/>
      <c r="EM45" s="2"/>
      <c r="EO45" s="128"/>
      <c r="EP45" s="128"/>
      <c r="EQ45" s="2"/>
      <c r="ER45" s="2"/>
      <c r="ES45" s="2"/>
      <c r="ET45" s="2"/>
      <c r="EU45" s="2"/>
      <c r="EV45" s="2"/>
      <c r="EW45" s="2"/>
      <c r="EX45" s="2"/>
      <c r="EY45" s="2"/>
      <c r="EZ45" s="2"/>
      <c r="FA45" s="2"/>
      <c r="FB45" s="2"/>
      <c r="FC45" s="2"/>
      <c r="FD45" s="2"/>
      <c r="FE45" s="2"/>
      <c r="FF45" s="2"/>
      <c r="FG45" s="2"/>
      <c r="FH45" s="2"/>
      <c r="FI45" s="2"/>
      <c r="FJ45" s="2"/>
      <c r="FK45" s="2"/>
    </row>
    <row r="46" spans="1:167" ht="14.5">
      <c r="A46" s="1"/>
      <c r="B46" s="3" t="s">
        <v>517</v>
      </c>
      <c r="C46" s="2"/>
      <c r="D46" s="2"/>
      <c r="E46" s="2"/>
      <c r="F46" s="2"/>
      <c r="G46" s="2"/>
      <c r="H46" s="2"/>
      <c r="I46" s="2"/>
      <c r="J46" s="2"/>
      <c r="K46" s="2"/>
      <c r="L46" s="2"/>
      <c r="M46" s="2"/>
      <c r="N46" s="2"/>
      <c r="O46" s="2"/>
      <c r="P46" s="2"/>
      <c r="Q46" s="2"/>
      <c r="R46" s="2"/>
      <c r="S46" s="2"/>
      <c r="T46" s="2"/>
      <c r="U46" s="2"/>
      <c r="V46" s="2"/>
      <c r="W46" s="2"/>
      <c r="Y46" s="1"/>
      <c r="Z46" s="3" t="s">
        <v>517</v>
      </c>
      <c r="AA46" s="2"/>
      <c r="AB46" s="2"/>
      <c r="AC46" s="2"/>
      <c r="AD46" s="2"/>
      <c r="AE46" s="2"/>
      <c r="AF46" s="2"/>
      <c r="AG46" s="2"/>
      <c r="AH46" s="2"/>
      <c r="AI46" s="2"/>
      <c r="AJ46" s="2"/>
      <c r="AK46" s="2"/>
      <c r="AL46" s="2"/>
      <c r="AM46" s="2"/>
      <c r="AN46" s="2"/>
      <c r="AO46" s="2"/>
      <c r="AP46" s="2"/>
      <c r="AQ46" s="2"/>
      <c r="AR46" s="2"/>
      <c r="AS46" s="2"/>
      <c r="AT46" s="2"/>
      <c r="AU46" s="2"/>
      <c r="AW46" s="1"/>
      <c r="AX46" s="3" t="s">
        <v>517</v>
      </c>
      <c r="AY46" s="2"/>
      <c r="AZ46" s="2"/>
      <c r="BA46" s="2"/>
      <c r="BB46" s="2"/>
      <c r="BC46" s="2"/>
      <c r="BD46" s="2"/>
      <c r="BE46" s="2"/>
      <c r="BF46" s="2"/>
      <c r="BG46" s="2"/>
      <c r="BH46" s="2"/>
      <c r="BI46" s="2"/>
      <c r="BJ46" s="2"/>
      <c r="BK46" s="2"/>
      <c r="BL46" s="2"/>
      <c r="BM46" s="2"/>
      <c r="BN46" s="2"/>
      <c r="BO46" s="2"/>
      <c r="BP46" s="2"/>
      <c r="BQ46" s="2"/>
      <c r="BR46" s="2"/>
      <c r="BS46" s="2"/>
      <c r="BU46" s="1"/>
      <c r="BV46" s="3" t="s">
        <v>517</v>
      </c>
      <c r="BW46" s="2"/>
      <c r="BX46" s="2"/>
      <c r="BY46" s="2"/>
      <c r="BZ46" s="2"/>
      <c r="CA46" s="2"/>
      <c r="CB46" s="2"/>
      <c r="CC46" s="2"/>
      <c r="CD46" s="2"/>
      <c r="CE46" s="2"/>
      <c r="CF46" s="2"/>
      <c r="CG46" s="2"/>
      <c r="CH46" s="2"/>
      <c r="CI46" s="2"/>
      <c r="CJ46" s="2"/>
      <c r="CK46" s="2"/>
      <c r="CL46" s="2"/>
      <c r="CM46" s="2"/>
      <c r="CN46" s="2"/>
      <c r="CO46" s="2"/>
      <c r="CP46" s="2"/>
      <c r="CQ46" s="2"/>
      <c r="CS46" s="1"/>
      <c r="CT46" s="3" t="s">
        <v>517</v>
      </c>
      <c r="CU46" s="2"/>
      <c r="CV46" s="2"/>
      <c r="CW46" s="2"/>
      <c r="CX46" s="2"/>
      <c r="CY46" s="2"/>
      <c r="CZ46" s="2"/>
      <c r="DA46" s="2"/>
      <c r="DB46" s="2"/>
      <c r="DC46" s="2"/>
      <c r="DD46" s="2"/>
      <c r="DE46" s="2"/>
      <c r="DF46" s="2"/>
      <c r="DG46" s="2"/>
      <c r="DH46" s="2"/>
      <c r="DI46" s="2"/>
      <c r="DJ46" s="2"/>
      <c r="DK46" s="2"/>
      <c r="DL46" s="2"/>
      <c r="DM46" s="2"/>
      <c r="DN46" s="2"/>
      <c r="DO46" s="2"/>
      <c r="DQ46" s="1"/>
      <c r="DR46" s="3" t="s">
        <v>517</v>
      </c>
      <c r="DS46" s="2"/>
      <c r="DT46" s="2"/>
      <c r="DU46" s="2"/>
      <c r="DV46" s="2"/>
      <c r="DW46" s="2"/>
      <c r="DX46" s="2"/>
      <c r="DY46" s="2"/>
      <c r="DZ46" s="2"/>
      <c r="EA46" s="2"/>
      <c r="EB46" s="2"/>
      <c r="EC46" s="2"/>
      <c r="ED46" s="2"/>
      <c r="EE46" s="2"/>
      <c r="EF46" s="2"/>
      <c r="EG46" s="2"/>
      <c r="EH46" s="2"/>
      <c r="EI46" s="2"/>
      <c r="EJ46" s="2"/>
      <c r="EK46" s="2"/>
      <c r="EL46" s="2"/>
      <c r="EM46" s="2"/>
      <c r="EO46" s="1"/>
      <c r="EP46" s="3" t="s">
        <v>517</v>
      </c>
      <c r="EQ46" s="2"/>
      <c r="ER46" s="2"/>
      <c r="ES46" s="2"/>
      <c r="ET46" s="2"/>
      <c r="EU46" s="2"/>
      <c r="EV46" s="2"/>
      <c r="EW46" s="2"/>
      <c r="EX46" s="2"/>
      <c r="EY46" s="2"/>
      <c r="EZ46" s="2"/>
      <c r="FA46" s="2"/>
      <c r="FB46" s="2"/>
      <c r="FC46" s="2"/>
      <c r="FD46" s="2"/>
      <c r="FE46" s="2"/>
      <c r="FF46" s="2"/>
      <c r="FG46" s="2"/>
      <c r="FH46" s="2"/>
      <c r="FI46" s="2"/>
      <c r="FJ46" s="2"/>
      <c r="FK46" s="2"/>
    </row>
    <row r="47" spans="1:167" ht="15.5">
      <c r="A47" s="1"/>
      <c r="B47" s="9" t="s">
        <v>518</v>
      </c>
      <c r="C47" s="2">
        <v>2.79</v>
      </c>
      <c r="D47" s="2">
        <v>2.83</v>
      </c>
      <c r="E47" s="2">
        <v>2.85</v>
      </c>
      <c r="F47" s="2">
        <v>2.89</v>
      </c>
      <c r="G47" s="2">
        <v>2.94</v>
      </c>
      <c r="H47" s="2">
        <v>2.99</v>
      </c>
      <c r="I47" s="2">
        <v>3.03</v>
      </c>
      <c r="J47" s="2">
        <v>3.08</v>
      </c>
      <c r="K47" s="2">
        <v>3.14</v>
      </c>
      <c r="L47" s="2">
        <v>3.16</v>
      </c>
      <c r="M47" s="2">
        <v>3.17</v>
      </c>
      <c r="N47" s="2">
        <v>3.18</v>
      </c>
      <c r="O47" s="2">
        <v>3.2</v>
      </c>
      <c r="P47" s="2">
        <v>3.19</v>
      </c>
      <c r="Q47" s="2">
        <v>3.15</v>
      </c>
      <c r="R47" s="2">
        <v>3.14</v>
      </c>
      <c r="S47" s="2">
        <v>3.13</v>
      </c>
      <c r="T47" s="2">
        <v>3.12</v>
      </c>
      <c r="U47" s="2">
        <v>3.11</v>
      </c>
      <c r="V47" s="2">
        <v>3.1</v>
      </c>
      <c r="W47" s="2">
        <v>3.09</v>
      </c>
      <c r="Y47" s="1"/>
      <c r="Z47" s="9" t="s">
        <v>518</v>
      </c>
      <c r="AA47" s="2">
        <v>7.2</v>
      </c>
      <c r="AB47" s="2">
        <v>7.25</v>
      </c>
      <c r="AC47" s="2">
        <v>7.31</v>
      </c>
      <c r="AD47" s="2">
        <v>7.39</v>
      </c>
      <c r="AE47" s="2">
        <v>7.48</v>
      </c>
      <c r="AF47" s="2">
        <v>7.57</v>
      </c>
      <c r="AG47" s="2">
        <v>7.79</v>
      </c>
      <c r="AH47" s="2">
        <v>7.92</v>
      </c>
      <c r="AI47" s="2">
        <v>8.01</v>
      </c>
      <c r="AJ47" s="2">
        <v>8.06</v>
      </c>
      <c r="AK47" s="2">
        <v>8.09</v>
      </c>
      <c r="AL47" s="2">
        <v>8.09</v>
      </c>
      <c r="AM47" s="2">
        <v>8.14</v>
      </c>
      <c r="AN47" s="2">
        <v>8.2100000000000009</v>
      </c>
      <c r="AO47" s="2">
        <v>8.24</v>
      </c>
      <c r="AP47" s="2">
        <v>8.2100000000000009</v>
      </c>
      <c r="AQ47" s="2">
        <v>8.17</v>
      </c>
      <c r="AR47" s="2">
        <v>8.1300000000000008</v>
      </c>
      <c r="AS47" s="2">
        <v>8.09</v>
      </c>
      <c r="AT47" s="2">
        <v>8.14</v>
      </c>
      <c r="AU47" s="2">
        <v>8.14</v>
      </c>
      <c r="AW47" s="1"/>
      <c r="AX47" s="9" t="s">
        <v>518</v>
      </c>
      <c r="AY47" s="2">
        <v>14.84</v>
      </c>
      <c r="AZ47" s="2">
        <v>14.86</v>
      </c>
      <c r="BA47" s="2">
        <v>14.89</v>
      </c>
      <c r="BB47" s="2">
        <v>14.99</v>
      </c>
      <c r="BC47" s="2">
        <v>15.23</v>
      </c>
      <c r="BD47" s="2">
        <v>15.42</v>
      </c>
      <c r="BE47" s="2">
        <v>15.61</v>
      </c>
      <c r="BF47" s="2">
        <v>15.94</v>
      </c>
      <c r="BG47" s="2">
        <v>16.309999999999999</v>
      </c>
      <c r="BH47" s="2">
        <v>16.41</v>
      </c>
      <c r="BI47" s="2">
        <v>16.420000000000002</v>
      </c>
      <c r="BJ47" s="2">
        <v>16.489999999999998</v>
      </c>
      <c r="BK47" s="2">
        <v>16.63</v>
      </c>
      <c r="BL47" s="2">
        <v>16.64</v>
      </c>
      <c r="BM47" s="2">
        <v>16.7</v>
      </c>
      <c r="BN47" s="2">
        <v>16.75</v>
      </c>
      <c r="BO47" s="2">
        <v>16.78</v>
      </c>
      <c r="BP47" s="2">
        <v>16.89</v>
      </c>
      <c r="BQ47" s="2">
        <v>17.02</v>
      </c>
      <c r="BR47" s="2">
        <v>17.260000000000002</v>
      </c>
      <c r="BS47" s="2">
        <v>17.34</v>
      </c>
      <c r="BU47" s="1"/>
      <c r="BV47" s="9" t="s">
        <v>518</v>
      </c>
      <c r="BW47" s="2">
        <v>2.17</v>
      </c>
      <c r="BX47" s="2">
        <v>2.16</v>
      </c>
      <c r="BY47" s="2">
        <v>2.16</v>
      </c>
      <c r="BZ47" s="2">
        <v>2.16</v>
      </c>
      <c r="CA47" s="2">
        <v>2.16</v>
      </c>
      <c r="CB47" s="2">
        <v>2.15</v>
      </c>
      <c r="CC47" s="2">
        <v>2.14</v>
      </c>
      <c r="CD47" s="2">
        <v>2.15</v>
      </c>
      <c r="CE47" s="2">
        <v>2.17</v>
      </c>
      <c r="CF47" s="2">
        <v>2.16</v>
      </c>
      <c r="CG47" s="2">
        <v>2.15</v>
      </c>
      <c r="CH47" s="2">
        <v>2.11</v>
      </c>
      <c r="CI47" s="2">
        <v>2.11</v>
      </c>
      <c r="CJ47" s="2">
        <v>2.09</v>
      </c>
      <c r="CK47" s="2">
        <v>2.0499999999999998</v>
      </c>
      <c r="CL47" s="2">
        <v>2.02</v>
      </c>
      <c r="CM47" s="2">
        <v>2.0099999999999998</v>
      </c>
      <c r="CN47" s="2">
        <v>1.99</v>
      </c>
      <c r="CO47" s="2">
        <v>1.96</v>
      </c>
      <c r="CP47" s="2">
        <v>1.97</v>
      </c>
      <c r="CQ47" s="2">
        <v>1.94</v>
      </c>
      <c r="CS47" s="1"/>
      <c r="CT47" s="9" t="s">
        <v>518</v>
      </c>
      <c r="CU47" s="2">
        <v>2.1</v>
      </c>
      <c r="CV47" s="2">
        <v>2.09</v>
      </c>
      <c r="CW47" s="2">
        <v>2.0699999999999998</v>
      </c>
      <c r="CX47" s="2">
        <v>2.04</v>
      </c>
      <c r="CY47" s="2">
        <v>2.02</v>
      </c>
      <c r="CZ47" s="2">
        <v>2</v>
      </c>
      <c r="DA47" s="2">
        <v>1.97</v>
      </c>
      <c r="DB47" s="2">
        <v>1.96</v>
      </c>
      <c r="DC47" s="2">
        <v>1.94</v>
      </c>
      <c r="DD47" s="2">
        <v>1.94</v>
      </c>
      <c r="DE47" s="2">
        <v>1.99</v>
      </c>
      <c r="DF47" s="2">
        <v>2.04</v>
      </c>
      <c r="DG47" s="2">
        <v>2.04</v>
      </c>
      <c r="DH47" s="2">
        <v>2.0299999999999998</v>
      </c>
      <c r="DI47" s="2">
        <v>2.04</v>
      </c>
      <c r="DJ47" s="2">
        <v>2.02</v>
      </c>
      <c r="DK47" s="2">
        <v>2</v>
      </c>
      <c r="DL47" s="2">
        <v>1.98</v>
      </c>
      <c r="DM47" s="2">
        <v>1.94</v>
      </c>
      <c r="DN47" s="2">
        <v>1.91</v>
      </c>
      <c r="DO47" s="2">
        <v>1.88</v>
      </c>
      <c r="DQ47" s="1"/>
      <c r="DR47" s="9" t="s">
        <v>518</v>
      </c>
      <c r="DS47" s="2">
        <v>6.03</v>
      </c>
      <c r="DT47" s="2">
        <v>6.09</v>
      </c>
      <c r="DU47" s="2">
        <v>6.12</v>
      </c>
      <c r="DV47" s="2">
        <v>6.24</v>
      </c>
      <c r="DW47" s="2">
        <v>6.31</v>
      </c>
      <c r="DX47" s="2">
        <v>6.39</v>
      </c>
      <c r="DY47" s="2">
        <v>6.49</v>
      </c>
      <c r="DZ47" s="2">
        <v>6.64</v>
      </c>
      <c r="EA47" s="2">
        <v>6.75</v>
      </c>
      <c r="EB47" s="2">
        <v>6.8</v>
      </c>
      <c r="EC47" s="2">
        <v>6.82</v>
      </c>
      <c r="ED47" s="2">
        <v>6.84</v>
      </c>
      <c r="EE47" s="2">
        <v>6.84</v>
      </c>
      <c r="EF47" s="2">
        <v>6.81</v>
      </c>
      <c r="EG47" s="2">
        <v>6.76</v>
      </c>
      <c r="EH47" s="2">
        <v>6.7</v>
      </c>
      <c r="EI47" s="2">
        <v>6.67</v>
      </c>
      <c r="EJ47" s="2">
        <v>6.62</v>
      </c>
      <c r="EK47" s="2">
        <v>6.65</v>
      </c>
      <c r="EL47" s="2">
        <v>6.63</v>
      </c>
      <c r="EM47" s="2">
        <v>6.62</v>
      </c>
      <c r="EO47" s="1"/>
      <c r="EP47" s="9" t="s">
        <v>518</v>
      </c>
      <c r="EQ47" s="2">
        <v>5.93</v>
      </c>
      <c r="ER47" s="2">
        <v>5.99</v>
      </c>
      <c r="ES47" s="2">
        <v>6.05</v>
      </c>
      <c r="ET47" s="2">
        <v>6.16</v>
      </c>
      <c r="EU47" s="2">
        <v>6.25</v>
      </c>
      <c r="EV47" s="2">
        <v>6.27</v>
      </c>
      <c r="EW47" s="2">
        <v>6.35</v>
      </c>
      <c r="EX47" s="2">
        <v>6.47</v>
      </c>
      <c r="EY47" s="2">
        <v>6.51</v>
      </c>
      <c r="EZ47" s="2">
        <v>6.58</v>
      </c>
      <c r="FA47" s="2">
        <v>6.59</v>
      </c>
      <c r="FB47" s="2">
        <v>6.59</v>
      </c>
      <c r="FC47" s="2">
        <v>6.56</v>
      </c>
      <c r="FD47" s="2">
        <v>6.52</v>
      </c>
      <c r="FE47" s="2">
        <v>6.46</v>
      </c>
      <c r="FF47" s="2">
        <v>6.36</v>
      </c>
      <c r="FG47" s="2">
        <v>6.29</v>
      </c>
      <c r="FH47" s="2">
        <v>6.24</v>
      </c>
      <c r="FI47" s="2">
        <v>6.16</v>
      </c>
      <c r="FJ47" s="2">
        <v>6.1</v>
      </c>
      <c r="FK47" s="2">
        <v>6.04</v>
      </c>
    </row>
    <row r="48" spans="1:167" ht="14.5">
      <c r="A48" s="128"/>
      <c r="B48" s="128"/>
      <c r="C48" s="2"/>
      <c r="D48" s="2"/>
      <c r="E48" s="2"/>
      <c r="F48" s="2"/>
      <c r="G48" s="2"/>
      <c r="H48" s="2"/>
      <c r="I48" s="2"/>
      <c r="J48" s="2"/>
      <c r="K48" s="2"/>
      <c r="L48" s="2"/>
      <c r="M48" s="2"/>
      <c r="N48" s="2"/>
      <c r="O48" s="2"/>
      <c r="P48" s="2"/>
      <c r="Q48" s="2"/>
      <c r="R48" s="2"/>
      <c r="S48" s="2"/>
      <c r="T48" s="2"/>
      <c r="U48" s="2"/>
      <c r="V48" s="2"/>
      <c r="W48" s="2"/>
      <c r="Y48" s="128"/>
      <c r="Z48" s="128"/>
      <c r="AA48" s="2"/>
      <c r="AB48" s="2"/>
      <c r="AC48" s="2"/>
      <c r="AD48" s="2"/>
      <c r="AE48" s="2"/>
      <c r="AF48" s="2"/>
      <c r="AG48" s="2"/>
      <c r="AH48" s="2"/>
      <c r="AI48" s="2"/>
      <c r="AJ48" s="2"/>
      <c r="AK48" s="2"/>
      <c r="AL48" s="2"/>
      <c r="AM48" s="2"/>
      <c r="AN48" s="2"/>
      <c r="AO48" s="2"/>
      <c r="AP48" s="2"/>
      <c r="AQ48" s="2"/>
      <c r="AR48" s="2"/>
      <c r="AS48" s="2"/>
      <c r="AT48" s="2"/>
      <c r="AU48" s="2"/>
      <c r="AW48" s="128"/>
      <c r="AX48" s="128"/>
      <c r="AY48" s="2"/>
      <c r="AZ48" s="2"/>
      <c r="BA48" s="2"/>
      <c r="BB48" s="2"/>
      <c r="BC48" s="2"/>
      <c r="BD48" s="2"/>
      <c r="BE48" s="2"/>
      <c r="BF48" s="2"/>
      <c r="BG48" s="2"/>
      <c r="BH48" s="2"/>
      <c r="BI48" s="2"/>
      <c r="BJ48" s="2"/>
      <c r="BK48" s="2"/>
      <c r="BL48" s="2"/>
      <c r="BM48" s="2"/>
      <c r="BN48" s="2"/>
      <c r="BO48" s="2"/>
      <c r="BP48" s="2"/>
      <c r="BQ48" s="2"/>
      <c r="BR48" s="2"/>
      <c r="BS48" s="2"/>
      <c r="BU48" s="128"/>
      <c r="BV48" s="128"/>
      <c r="BW48" s="2"/>
      <c r="BX48" s="2"/>
      <c r="BY48" s="2"/>
      <c r="BZ48" s="2"/>
      <c r="CA48" s="2"/>
      <c r="CB48" s="2"/>
      <c r="CC48" s="2"/>
      <c r="CD48" s="2"/>
      <c r="CE48" s="2"/>
      <c r="CF48" s="2"/>
      <c r="CG48" s="2"/>
      <c r="CH48" s="2"/>
      <c r="CI48" s="2"/>
      <c r="CJ48" s="2"/>
      <c r="CK48" s="2"/>
      <c r="CL48" s="2"/>
      <c r="CM48" s="2"/>
      <c r="CN48" s="2"/>
      <c r="CO48" s="2"/>
      <c r="CP48" s="2"/>
      <c r="CQ48" s="2"/>
      <c r="CS48" s="128"/>
      <c r="CT48" s="128"/>
      <c r="CU48" s="2"/>
      <c r="CV48" s="2"/>
      <c r="CW48" s="2"/>
      <c r="CX48" s="2"/>
      <c r="CY48" s="2"/>
      <c r="CZ48" s="2"/>
      <c r="DA48" s="2"/>
      <c r="DB48" s="2"/>
      <c r="DC48" s="2"/>
      <c r="DD48" s="2"/>
      <c r="DE48" s="2"/>
      <c r="DF48" s="2"/>
      <c r="DG48" s="2"/>
      <c r="DH48" s="2"/>
      <c r="DI48" s="2"/>
      <c r="DJ48" s="2"/>
      <c r="DK48" s="2"/>
      <c r="DL48" s="2"/>
      <c r="DM48" s="2"/>
      <c r="DN48" s="2"/>
      <c r="DO48" s="2"/>
      <c r="DQ48" s="128"/>
      <c r="DR48" s="128"/>
      <c r="DS48" s="2"/>
      <c r="DT48" s="2"/>
      <c r="DU48" s="2"/>
      <c r="DV48" s="2"/>
      <c r="DW48" s="2"/>
      <c r="DX48" s="2"/>
      <c r="DY48" s="2"/>
      <c r="DZ48" s="2"/>
      <c r="EA48" s="2"/>
      <c r="EB48" s="2"/>
      <c r="EC48" s="2"/>
      <c r="ED48" s="2"/>
      <c r="EE48" s="2"/>
      <c r="EF48" s="2"/>
      <c r="EG48" s="2"/>
      <c r="EH48" s="2"/>
      <c r="EI48" s="2"/>
      <c r="EJ48" s="2"/>
      <c r="EK48" s="2"/>
      <c r="EL48" s="2"/>
      <c r="EM48" s="2"/>
      <c r="EO48" s="128"/>
      <c r="EP48" s="128"/>
      <c r="EQ48" s="2"/>
      <c r="ER48" s="2"/>
      <c r="ES48" s="2"/>
      <c r="ET48" s="2"/>
      <c r="EU48" s="2"/>
      <c r="EV48" s="2"/>
      <c r="EW48" s="2"/>
      <c r="EX48" s="2"/>
      <c r="EY48" s="2"/>
      <c r="EZ48" s="2"/>
      <c r="FA48" s="2"/>
      <c r="FB48" s="2"/>
      <c r="FC48" s="2"/>
      <c r="FD48" s="2"/>
      <c r="FE48" s="2"/>
      <c r="FF48" s="2"/>
      <c r="FG48" s="2"/>
      <c r="FH48" s="2"/>
      <c r="FI48" s="2"/>
      <c r="FJ48" s="2"/>
      <c r="FK48" s="2"/>
    </row>
    <row r="49" spans="1:167" ht="15">
      <c r="A49" s="3"/>
      <c r="B49" s="3" t="s">
        <v>519</v>
      </c>
      <c r="C49" s="4">
        <v>125.52</v>
      </c>
      <c r="D49" s="4">
        <v>134.22</v>
      </c>
      <c r="E49" s="4">
        <v>129.38999999999999</v>
      </c>
      <c r="F49" s="4">
        <v>151.38999999999999</v>
      </c>
      <c r="G49" s="4">
        <v>157.66</v>
      </c>
      <c r="H49" s="4">
        <v>151.27000000000001</v>
      </c>
      <c r="I49" s="4">
        <v>146.79</v>
      </c>
      <c r="J49" s="4">
        <v>156.07</v>
      </c>
      <c r="K49" s="4">
        <v>157.41</v>
      </c>
      <c r="L49" s="4">
        <v>167.72</v>
      </c>
      <c r="M49" s="4">
        <v>168.47</v>
      </c>
      <c r="N49" s="4">
        <v>173.52</v>
      </c>
      <c r="O49" s="4">
        <v>155.53</v>
      </c>
      <c r="P49" s="4">
        <v>158.28</v>
      </c>
      <c r="Q49" s="4">
        <v>172.2</v>
      </c>
      <c r="R49" s="4">
        <v>166.98</v>
      </c>
      <c r="S49" s="4">
        <v>173.02</v>
      </c>
      <c r="T49" s="4">
        <v>146.02000000000001</v>
      </c>
      <c r="U49" s="4">
        <v>157.15</v>
      </c>
      <c r="V49" s="4">
        <v>159.32</v>
      </c>
      <c r="W49" s="4">
        <v>150.94</v>
      </c>
      <c r="Y49" s="3"/>
      <c r="Z49" s="3" t="s">
        <v>519</v>
      </c>
      <c r="AA49" s="4">
        <v>214.46</v>
      </c>
      <c r="AB49" s="4">
        <v>223.85</v>
      </c>
      <c r="AC49" s="4">
        <v>231.72</v>
      </c>
      <c r="AD49" s="4">
        <v>251.53</v>
      </c>
      <c r="AE49" s="4">
        <v>234.88</v>
      </c>
      <c r="AF49" s="4">
        <v>212.95</v>
      </c>
      <c r="AG49" s="4">
        <v>230.5</v>
      </c>
      <c r="AH49" s="4">
        <v>211.49</v>
      </c>
      <c r="AI49" s="4">
        <v>236.9</v>
      </c>
      <c r="AJ49" s="4">
        <v>248.36</v>
      </c>
      <c r="AK49" s="4">
        <v>230.07</v>
      </c>
      <c r="AL49" s="4">
        <v>235.97</v>
      </c>
      <c r="AM49" s="4">
        <v>213.89</v>
      </c>
      <c r="AN49" s="4">
        <v>242.52</v>
      </c>
      <c r="AO49" s="4">
        <v>269.45</v>
      </c>
      <c r="AP49" s="4">
        <v>263.23</v>
      </c>
      <c r="AQ49" s="4">
        <v>266.08999999999997</v>
      </c>
      <c r="AR49" s="4">
        <v>267.45999999999998</v>
      </c>
      <c r="AS49" s="4">
        <v>267.56</v>
      </c>
      <c r="AT49" s="4">
        <v>278.44</v>
      </c>
      <c r="AU49" s="4">
        <v>262.07</v>
      </c>
      <c r="AW49" s="3"/>
      <c r="AX49" s="3" t="s">
        <v>519</v>
      </c>
      <c r="AY49" s="4">
        <v>71.75</v>
      </c>
      <c r="AZ49" s="4">
        <v>82.49</v>
      </c>
      <c r="BA49" s="4">
        <v>90.26</v>
      </c>
      <c r="BB49" s="4">
        <v>99.32</v>
      </c>
      <c r="BC49" s="4">
        <v>105.08</v>
      </c>
      <c r="BD49" s="4">
        <v>105.49</v>
      </c>
      <c r="BE49" s="4">
        <v>105.39</v>
      </c>
      <c r="BF49" s="4">
        <v>91.78</v>
      </c>
      <c r="BG49" s="4">
        <v>108.83</v>
      </c>
      <c r="BH49" s="4">
        <v>119.42</v>
      </c>
      <c r="BI49" s="4">
        <v>117.65</v>
      </c>
      <c r="BJ49" s="4">
        <v>115.27</v>
      </c>
      <c r="BK49" s="4">
        <v>116.6</v>
      </c>
      <c r="BL49" s="4">
        <v>119.43</v>
      </c>
      <c r="BM49" s="4">
        <v>122.3</v>
      </c>
      <c r="BN49" s="4">
        <v>121.88</v>
      </c>
      <c r="BO49" s="4">
        <v>108.74</v>
      </c>
      <c r="BP49" s="4">
        <v>135.06</v>
      </c>
      <c r="BQ49" s="4">
        <v>143.38999999999999</v>
      </c>
      <c r="BR49" s="4">
        <v>149.57</v>
      </c>
      <c r="BS49" s="4">
        <v>137.24</v>
      </c>
      <c r="BU49" s="3"/>
      <c r="BV49" s="3" t="s">
        <v>519</v>
      </c>
      <c r="BW49" s="4">
        <v>122.02</v>
      </c>
      <c r="BX49" s="4">
        <v>124.91</v>
      </c>
      <c r="BY49" s="4">
        <v>121.04</v>
      </c>
      <c r="BZ49" s="4">
        <v>135.63999999999999</v>
      </c>
      <c r="CA49" s="4">
        <v>130.43</v>
      </c>
      <c r="CB49" s="4">
        <v>131.78</v>
      </c>
      <c r="CC49" s="4">
        <v>131.13</v>
      </c>
      <c r="CD49" s="4">
        <v>128.52000000000001</v>
      </c>
      <c r="CE49" s="4">
        <v>127.18</v>
      </c>
      <c r="CF49" s="4">
        <v>128.05000000000001</v>
      </c>
      <c r="CG49" s="4">
        <v>127.33</v>
      </c>
      <c r="CH49" s="4">
        <v>131.97</v>
      </c>
      <c r="CI49" s="4">
        <v>126.58</v>
      </c>
      <c r="CJ49" s="4">
        <v>142.94999999999999</v>
      </c>
      <c r="CK49" s="4">
        <v>158.5</v>
      </c>
      <c r="CL49" s="4">
        <v>161.99</v>
      </c>
      <c r="CM49" s="4">
        <v>163.94</v>
      </c>
      <c r="CN49" s="4">
        <v>129.65</v>
      </c>
      <c r="CO49" s="4">
        <v>131.91999999999999</v>
      </c>
      <c r="CP49" s="4">
        <v>122.52</v>
      </c>
      <c r="CQ49" s="4">
        <v>116.04</v>
      </c>
      <c r="CS49" s="3"/>
      <c r="CT49" s="3" t="s">
        <v>519</v>
      </c>
      <c r="CU49" s="4">
        <v>121.13</v>
      </c>
      <c r="CV49" s="4">
        <v>118.27</v>
      </c>
      <c r="CW49" s="4">
        <v>142.29</v>
      </c>
      <c r="CX49" s="4">
        <v>140</v>
      </c>
      <c r="CY49" s="4">
        <v>134.12</v>
      </c>
      <c r="CZ49" s="4">
        <v>139.54</v>
      </c>
      <c r="DA49" s="4">
        <v>148.68</v>
      </c>
      <c r="DB49" s="4">
        <v>173.91</v>
      </c>
      <c r="DC49" s="4">
        <v>171.65</v>
      </c>
      <c r="DD49" s="4">
        <v>161.93</v>
      </c>
      <c r="DE49" s="4">
        <v>160.55000000000001</v>
      </c>
      <c r="DF49" s="4">
        <v>156</v>
      </c>
      <c r="DG49" s="4">
        <v>170.76</v>
      </c>
      <c r="DH49" s="4">
        <v>181.78</v>
      </c>
      <c r="DI49" s="4">
        <v>223.87</v>
      </c>
      <c r="DJ49" s="4">
        <v>218.19</v>
      </c>
      <c r="DK49" s="4">
        <v>215.22</v>
      </c>
      <c r="DL49" s="4">
        <v>222.74</v>
      </c>
      <c r="DM49" s="4">
        <v>221.38</v>
      </c>
      <c r="DN49" s="4">
        <v>224.7</v>
      </c>
      <c r="DO49" s="4">
        <v>210.07</v>
      </c>
      <c r="DQ49" s="3"/>
      <c r="DR49" s="3" t="s">
        <v>519</v>
      </c>
      <c r="DS49" s="4">
        <v>99.88</v>
      </c>
      <c r="DT49" s="4">
        <v>100.78</v>
      </c>
      <c r="DU49" s="4">
        <v>95.7</v>
      </c>
      <c r="DV49" s="4">
        <v>110.3</v>
      </c>
      <c r="DW49" s="4">
        <v>110.54</v>
      </c>
      <c r="DX49" s="4">
        <v>110.19</v>
      </c>
      <c r="DY49" s="4">
        <v>122.98</v>
      </c>
      <c r="DZ49" s="4">
        <v>123.64</v>
      </c>
      <c r="EA49" s="4">
        <v>127.8</v>
      </c>
      <c r="EB49" s="4">
        <v>147.08000000000001</v>
      </c>
      <c r="EC49" s="4">
        <v>146.55000000000001</v>
      </c>
      <c r="ED49" s="4">
        <v>145.07</v>
      </c>
      <c r="EE49" s="4">
        <v>146.91999999999999</v>
      </c>
      <c r="EF49" s="4">
        <v>149.18</v>
      </c>
      <c r="EG49" s="4">
        <v>144.07</v>
      </c>
      <c r="EH49" s="4">
        <v>151.47999999999999</v>
      </c>
      <c r="EI49" s="4">
        <v>209.11</v>
      </c>
      <c r="EJ49" s="4">
        <v>246.03</v>
      </c>
      <c r="EK49" s="4">
        <v>270.92</v>
      </c>
      <c r="EL49" s="4">
        <v>294.55</v>
      </c>
      <c r="EM49" s="4">
        <v>258.01</v>
      </c>
      <c r="EO49" s="3"/>
      <c r="EP49" s="3" t="s">
        <v>519</v>
      </c>
      <c r="EQ49" s="4">
        <v>110.79</v>
      </c>
      <c r="ER49" s="4">
        <v>115.56</v>
      </c>
      <c r="ES49" s="4">
        <v>128.88999999999999</v>
      </c>
      <c r="ET49" s="4">
        <v>118.1</v>
      </c>
      <c r="EU49" s="4">
        <v>115.8</v>
      </c>
      <c r="EV49" s="4">
        <v>118.69</v>
      </c>
      <c r="EW49" s="4">
        <v>111.92</v>
      </c>
      <c r="EX49" s="4">
        <v>129.97999999999999</v>
      </c>
      <c r="EY49" s="4">
        <v>123.38</v>
      </c>
      <c r="EZ49" s="4">
        <v>135.85</v>
      </c>
      <c r="FA49" s="4">
        <v>131.72</v>
      </c>
      <c r="FB49" s="4">
        <v>132.76</v>
      </c>
      <c r="FC49" s="4">
        <v>131.52000000000001</v>
      </c>
      <c r="FD49" s="4">
        <v>131.22999999999999</v>
      </c>
      <c r="FE49" s="4">
        <v>125.03</v>
      </c>
      <c r="FF49" s="4">
        <v>124.57</v>
      </c>
      <c r="FG49" s="4">
        <v>123.4</v>
      </c>
      <c r="FH49" s="4">
        <v>120.63</v>
      </c>
      <c r="FI49" s="4">
        <v>132.86000000000001</v>
      </c>
      <c r="FJ49" s="4">
        <v>133.25</v>
      </c>
      <c r="FK49" s="4">
        <v>128.21</v>
      </c>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4.5">
      <c r="A51" s="128"/>
      <c r="B51" s="128"/>
      <c r="C51" s="2"/>
      <c r="D51" s="2"/>
      <c r="E51" s="2"/>
      <c r="F51" s="2"/>
      <c r="G51" s="2"/>
      <c r="H51" s="2"/>
      <c r="I51" s="2"/>
      <c r="J51" s="2"/>
      <c r="K51" s="2"/>
      <c r="L51" s="2"/>
      <c r="M51" s="2"/>
      <c r="N51" s="2"/>
      <c r="O51" s="1"/>
      <c r="P51" s="1"/>
      <c r="Q51" s="1"/>
      <c r="R51" s="1"/>
      <c r="S51" s="1"/>
      <c r="T51" s="1"/>
      <c r="U51" s="1"/>
      <c r="V51" s="1"/>
      <c r="W51" s="1"/>
      <c r="Y51" s="128"/>
      <c r="Z51" s="128"/>
      <c r="AA51" s="2"/>
      <c r="AB51" s="2"/>
      <c r="AC51" s="2"/>
      <c r="AD51" s="2"/>
      <c r="AE51" s="2"/>
      <c r="AF51" s="2"/>
      <c r="AG51" s="2"/>
      <c r="AH51" s="2"/>
      <c r="AI51" s="2"/>
      <c r="AJ51" s="2"/>
      <c r="AK51" s="2"/>
      <c r="AL51" s="2"/>
      <c r="AM51" s="1"/>
      <c r="AN51" s="1"/>
      <c r="AO51" s="1"/>
      <c r="AP51" s="1"/>
      <c r="AQ51" s="1"/>
      <c r="AR51" s="1"/>
      <c r="AS51" s="1"/>
      <c r="AT51" s="1"/>
      <c r="AU51" s="1"/>
      <c r="AW51" s="128"/>
      <c r="AX51" s="128"/>
      <c r="AY51" s="2"/>
      <c r="AZ51" s="2"/>
      <c r="BA51" s="2"/>
      <c r="BB51" s="2"/>
      <c r="BC51" s="2"/>
      <c r="BD51" s="2"/>
      <c r="BE51" s="2"/>
      <c r="BF51" s="2"/>
      <c r="BG51" s="2"/>
      <c r="BH51" s="2"/>
      <c r="BI51" s="2"/>
      <c r="BJ51" s="2"/>
      <c r="BK51" s="1"/>
      <c r="BL51" s="1"/>
      <c r="BM51" s="1"/>
      <c r="BN51" s="1"/>
      <c r="BO51" s="1"/>
      <c r="BP51" s="1"/>
      <c r="BQ51" s="1"/>
      <c r="BR51" s="1"/>
      <c r="BS51" s="1"/>
      <c r="BU51" s="128"/>
      <c r="BV51" s="128"/>
      <c r="BW51" s="2"/>
      <c r="BX51" s="2"/>
      <c r="BY51" s="2"/>
      <c r="BZ51" s="2"/>
      <c r="CA51" s="2"/>
      <c r="CB51" s="2"/>
      <c r="CC51" s="2"/>
      <c r="CD51" s="2"/>
      <c r="CE51" s="2"/>
      <c r="CF51" s="2"/>
      <c r="CG51" s="2"/>
      <c r="CH51" s="2"/>
      <c r="CI51" s="1"/>
      <c r="CJ51" s="1"/>
      <c r="CK51" s="1"/>
      <c r="CL51" s="1"/>
      <c r="CM51" s="1"/>
      <c r="CN51" s="1"/>
      <c r="CO51" s="1"/>
      <c r="CP51" s="1"/>
      <c r="CQ51" s="1"/>
      <c r="CS51" s="128"/>
      <c r="CT51" s="128"/>
      <c r="CU51" s="2"/>
      <c r="CV51" s="2"/>
      <c r="CW51" s="2"/>
      <c r="CX51" s="2"/>
      <c r="CY51" s="2"/>
      <c r="CZ51" s="2"/>
      <c r="DA51" s="2"/>
      <c r="DB51" s="2"/>
      <c r="DC51" s="2"/>
      <c r="DD51" s="2"/>
      <c r="DE51" s="2"/>
      <c r="DF51" s="2"/>
      <c r="DG51" s="1"/>
      <c r="DH51" s="1"/>
      <c r="DI51" s="1"/>
      <c r="DJ51" s="1"/>
      <c r="DK51" s="1"/>
      <c r="DL51" s="1"/>
      <c r="DM51" s="1"/>
      <c r="DN51" s="1"/>
      <c r="DO51" s="1"/>
      <c r="DQ51" s="128"/>
      <c r="DR51" s="128"/>
      <c r="DS51" s="2"/>
      <c r="DT51" s="2"/>
      <c r="DU51" s="2"/>
      <c r="DV51" s="2"/>
      <c r="DW51" s="2"/>
      <c r="DX51" s="2"/>
      <c r="DY51" s="2"/>
      <c r="DZ51" s="2"/>
      <c r="EA51" s="2"/>
      <c r="EB51" s="2"/>
      <c r="EC51" s="2"/>
      <c r="ED51" s="2"/>
      <c r="EE51" s="1"/>
      <c r="EF51" s="1"/>
      <c r="EG51" s="1"/>
      <c r="EH51" s="1"/>
      <c r="EI51" s="1"/>
      <c r="EJ51" s="1"/>
      <c r="EK51" s="1"/>
      <c r="EL51" s="1"/>
      <c r="EM51" s="1"/>
      <c r="EO51" s="128"/>
      <c r="EP51" s="128"/>
      <c r="EQ51" s="2"/>
      <c r="ER51" s="2"/>
      <c r="ES51" s="2"/>
      <c r="ET51" s="2"/>
      <c r="EU51" s="2"/>
      <c r="EV51" s="2"/>
      <c r="EW51" s="2"/>
      <c r="EX51" s="2"/>
      <c r="EY51" s="2"/>
      <c r="EZ51" s="2"/>
      <c r="FA51" s="2"/>
      <c r="FB51" s="2"/>
      <c r="FC51" s="1"/>
      <c r="FD51" s="1"/>
      <c r="FE51" s="1"/>
      <c r="FF51" s="1"/>
      <c r="FG51" s="1"/>
      <c r="FH51" s="1"/>
      <c r="FI51" s="1"/>
      <c r="FJ51" s="1"/>
      <c r="FK51" s="1"/>
    </row>
    <row r="52" spans="1:167" ht="91" customHeight="1">
      <c r="A52" s="3"/>
      <c r="B52" s="7" t="s">
        <v>586</v>
      </c>
      <c r="C52" s="4">
        <v>0.2</v>
      </c>
      <c r="D52" s="4">
        <v>0.2</v>
      </c>
      <c r="E52" s="4">
        <v>0.2</v>
      </c>
      <c r="F52" s="4">
        <v>0.2</v>
      </c>
      <c r="G52" s="4">
        <v>0.2</v>
      </c>
      <c r="H52" s="4">
        <v>0.2</v>
      </c>
      <c r="I52" s="4">
        <v>0.2</v>
      </c>
      <c r="J52" s="4">
        <v>0.2</v>
      </c>
      <c r="K52" s="4">
        <v>0.2</v>
      </c>
      <c r="L52" s="4">
        <v>0.2</v>
      </c>
      <c r="M52" s="4">
        <v>0.2</v>
      </c>
      <c r="N52" s="4">
        <v>0.2</v>
      </c>
      <c r="O52" s="4">
        <v>0.2</v>
      </c>
      <c r="P52" s="4">
        <v>0.2</v>
      </c>
      <c r="Q52" s="4">
        <v>0.2</v>
      </c>
      <c r="R52" s="4">
        <v>0.2</v>
      </c>
      <c r="S52" s="4">
        <v>0.2</v>
      </c>
      <c r="T52" s="4">
        <v>0.1</v>
      </c>
      <c r="U52" s="4">
        <v>0.1</v>
      </c>
      <c r="V52" s="4">
        <v>0.1</v>
      </c>
      <c r="W52" s="4">
        <v>0.1</v>
      </c>
      <c r="Y52" s="3"/>
      <c r="Z52" s="7" t="s">
        <v>586</v>
      </c>
      <c r="AA52" s="4">
        <v>0.6</v>
      </c>
      <c r="AB52" s="4">
        <v>0.5</v>
      </c>
      <c r="AC52" s="4">
        <v>0.5</v>
      </c>
      <c r="AD52" s="4">
        <v>0.5</v>
      </c>
      <c r="AE52" s="4">
        <v>0.6</v>
      </c>
      <c r="AF52" s="4">
        <v>0.5</v>
      </c>
      <c r="AG52" s="4">
        <v>0.5</v>
      </c>
      <c r="AH52" s="4">
        <v>0.8</v>
      </c>
      <c r="AI52" s="4">
        <v>0.7</v>
      </c>
      <c r="AJ52" s="4">
        <v>0.6</v>
      </c>
      <c r="AK52" s="4">
        <v>0.7</v>
      </c>
      <c r="AL52" s="4">
        <v>0.7</v>
      </c>
      <c r="AM52" s="4">
        <v>0.7</v>
      </c>
      <c r="AN52" s="4">
        <v>0.6</v>
      </c>
      <c r="AO52" s="4">
        <v>0.6</v>
      </c>
      <c r="AP52" s="4">
        <v>0.6</v>
      </c>
      <c r="AQ52" s="4">
        <v>0.6</v>
      </c>
      <c r="AR52" s="4">
        <v>0.6</v>
      </c>
      <c r="AS52" s="4">
        <v>0.7</v>
      </c>
      <c r="AT52" s="4">
        <v>0.7</v>
      </c>
      <c r="AU52" s="4">
        <v>0.6</v>
      </c>
      <c r="AW52" s="3"/>
      <c r="AX52" s="7" t="s">
        <v>586</v>
      </c>
      <c r="AY52" s="4">
        <v>1.3</v>
      </c>
      <c r="AZ52" s="4">
        <v>1.3</v>
      </c>
      <c r="BA52" s="4">
        <v>1.2</v>
      </c>
      <c r="BB52" s="4">
        <v>1.3</v>
      </c>
      <c r="BC52" s="4">
        <v>1.3</v>
      </c>
      <c r="BD52" s="4">
        <v>1.3</v>
      </c>
      <c r="BE52" s="4">
        <v>1.3</v>
      </c>
      <c r="BF52" s="4">
        <v>1.3</v>
      </c>
      <c r="BG52" s="4">
        <v>1.3</v>
      </c>
      <c r="BH52" s="4">
        <v>1.4</v>
      </c>
      <c r="BI52" s="4">
        <v>1.4</v>
      </c>
      <c r="BJ52" s="4">
        <v>1.4</v>
      </c>
      <c r="BK52" s="4">
        <v>1.4</v>
      </c>
      <c r="BL52" s="4">
        <v>1.5</v>
      </c>
      <c r="BM52" s="4">
        <v>1.4</v>
      </c>
      <c r="BN52" s="4">
        <v>1.4</v>
      </c>
      <c r="BO52" s="4">
        <v>1.3</v>
      </c>
      <c r="BP52" s="4">
        <v>1.3</v>
      </c>
      <c r="BQ52" s="4">
        <v>1.5</v>
      </c>
      <c r="BR52" s="4">
        <v>1.5</v>
      </c>
      <c r="BS52" s="4">
        <v>1.3</v>
      </c>
      <c r="BU52" s="3"/>
      <c r="BV52" s="7" t="s">
        <v>586</v>
      </c>
      <c r="BW52" s="4">
        <v>0.2</v>
      </c>
      <c r="BX52" s="4">
        <v>0.2</v>
      </c>
      <c r="BY52" s="4">
        <v>0.2</v>
      </c>
      <c r="BZ52" s="4">
        <v>0.2</v>
      </c>
      <c r="CA52" s="4">
        <v>0.2</v>
      </c>
      <c r="CB52" s="4">
        <v>0.2</v>
      </c>
      <c r="CC52" s="4">
        <v>0.2</v>
      </c>
      <c r="CD52" s="4">
        <v>0.2</v>
      </c>
      <c r="CE52" s="4">
        <v>0.2</v>
      </c>
      <c r="CF52" s="4">
        <v>0.2</v>
      </c>
      <c r="CG52" s="4">
        <v>0.2</v>
      </c>
      <c r="CH52" s="4">
        <v>0.2</v>
      </c>
      <c r="CI52" s="4">
        <v>0.2</v>
      </c>
      <c r="CJ52" s="4">
        <v>0.2</v>
      </c>
      <c r="CK52" s="4">
        <v>0.2</v>
      </c>
      <c r="CL52" s="4">
        <v>0.2</v>
      </c>
      <c r="CM52" s="4">
        <v>0.2</v>
      </c>
      <c r="CN52" s="4">
        <v>0.1</v>
      </c>
      <c r="CO52" s="4">
        <v>0.1</v>
      </c>
      <c r="CP52" s="4">
        <v>0.1</v>
      </c>
      <c r="CQ52" s="4">
        <v>0.1</v>
      </c>
      <c r="CS52" s="3"/>
      <c r="CT52" s="7" t="s">
        <v>586</v>
      </c>
      <c r="CU52" s="4">
        <v>0.2</v>
      </c>
      <c r="CV52" s="4">
        <v>0.2</v>
      </c>
      <c r="CW52" s="4">
        <v>0.3</v>
      </c>
      <c r="CX52" s="4">
        <v>0.2</v>
      </c>
      <c r="CY52" s="4">
        <v>0.2</v>
      </c>
      <c r="CZ52" s="4">
        <v>0.2</v>
      </c>
      <c r="DA52" s="4">
        <v>0.3</v>
      </c>
      <c r="DB52" s="4">
        <v>0.2</v>
      </c>
      <c r="DC52" s="4">
        <v>0.2</v>
      </c>
      <c r="DD52" s="4">
        <v>0.2</v>
      </c>
      <c r="DE52" s="4">
        <v>0.2</v>
      </c>
      <c r="DF52" s="4">
        <v>0.2</v>
      </c>
      <c r="DG52" s="4">
        <v>0.2</v>
      </c>
      <c r="DH52" s="4">
        <v>0.2</v>
      </c>
      <c r="DI52" s="4">
        <v>0.2</v>
      </c>
      <c r="DJ52" s="4">
        <v>0.2</v>
      </c>
      <c r="DK52" s="4">
        <v>0.2</v>
      </c>
      <c r="DL52" s="4">
        <v>0.2</v>
      </c>
      <c r="DM52" s="4">
        <v>0.2</v>
      </c>
      <c r="DN52" s="4">
        <v>0.2</v>
      </c>
      <c r="DO52" s="4">
        <v>0.2</v>
      </c>
      <c r="DQ52" s="3"/>
      <c r="DR52" s="7" t="s">
        <v>586</v>
      </c>
      <c r="DS52" s="4">
        <v>0.7</v>
      </c>
      <c r="DT52" s="4">
        <v>0.6</v>
      </c>
      <c r="DU52" s="4">
        <v>0.6</v>
      </c>
      <c r="DV52" s="4">
        <v>0.7</v>
      </c>
      <c r="DW52" s="4">
        <v>0.7</v>
      </c>
      <c r="DX52" s="4">
        <v>0.7</v>
      </c>
      <c r="DY52" s="4">
        <v>0.6</v>
      </c>
      <c r="DZ52" s="4">
        <v>0.7</v>
      </c>
      <c r="EA52" s="4">
        <v>0.7</v>
      </c>
      <c r="EB52" s="4">
        <v>0.6</v>
      </c>
      <c r="EC52" s="4">
        <v>0.6</v>
      </c>
      <c r="ED52" s="4">
        <v>0.6</v>
      </c>
      <c r="EE52" s="4">
        <v>0.6</v>
      </c>
      <c r="EF52" s="4">
        <v>0.6</v>
      </c>
      <c r="EG52" s="4">
        <v>0.5</v>
      </c>
      <c r="EH52" s="4">
        <v>0.5</v>
      </c>
      <c r="EI52" s="4">
        <v>0.6</v>
      </c>
      <c r="EJ52" s="4">
        <v>0.7</v>
      </c>
      <c r="EK52" s="4">
        <v>0.7</v>
      </c>
      <c r="EL52" s="4">
        <v>0.7</v>
      </c>
      <c r="EM52" s="4">
        <v>0.6</v>
      </c>
      <c r="EO52" s="3"/>
      <c r="EP52" s="7" t="s">
        <v>586</v>
      </c>
      <c r="EQ52" s="4">
        <v>0.5</v>
      </c>
      <c r="ER52" s="4">
        <v>0.6</v>
      </c>
      <c r="ES52" s="4">
        <v>0.6</v>
      </c>
      <c r="ET52" s="4">
        <v>0.5</v>
      </c>
      <c r="EU52" s="4">
        <v>0.5</v>
      </c>
      <c r="EV52" s="4">
        <v>0.5</v>
      </c>
      <c r="EW52" s="4">
        <v>0.4</v>
      </c>
      <c r="EX52" s="4">
        <v>0.4</v>
      </c>
      <c r="EY52" s="4">
        <v>0.4</v>
      </c>
      <c r="EZ52" s="4">
        <v>0.4</v>
      </c>
      <c r="FA52" s="4">
        <v>0.4</v>
      </c>
      <c r="FB52" s="4">
        <v>0.4</v>
      </c>
      <c r="FC52" s="4">
        <v>0.4</v>
      </c>
      <c r="FD52" s="4">
        <v>0.4</v>
      </c>
      <c r="FE52" s="4">
        <v>0.4</v>
      </c>
      <c r="FF52" s="4">
        <v>0.4</v>
      </c>
      <c r="FG52" s="4">
        <v>0.3</v>
      </c>
      <c r="FH52" s="4">
        <v>0.3</v>
      </c>
      <c r="FI52" s="4">
        <v>0.4</v>
      </c>
      <c r="FJ52" s="4">
        <v>0.3</v>
      </c>
      <c r="FK52" s="4">
        <v>0.3</v>
      </c>
    </row>
    <row r="53" spans="1:167" ht="14.5">
      <c r="A53" s="1"/>
      <c r="B53" s="8" t="s">
        <v>492</v>
      </c>
      <c r="C53" s="2"/>
      <c r="D53" s="2"/>
      <c r="E53" s="2"/>
      <c r="F53" s="2"/>
      <c r="G53" s="2"/>
      <c r="H53" s="2"/>
      <c r="I53" s="2"/>
      <c r="J53" s="2"/>
      <c r="K53" s="2"/>
      <c r="L53" s="2"/>
      <c r="M53" s="2"/>
      <c r="N53" s="2"/>
      <c r="O53" s="2"/>
      <c r="P53" s="2"/>
      <c r="Q53" s="2"/>
      <c r="R53" s="2"/>
      <c r="S53" s="2"/>
      <c r="T53" s="2"/>
      <c r="U53" s="2"/>
      <c r="V53" s="2"/>
      <c r="W53" s="2"/>
      <c r="Y53" s="1"/>
      <c r="Z53" s="8" t="s">
        <v>492</v>
      </c>
      <c r="AA53" s="2"/>
      <c r="AB53" s="2"/>
      <c r="AC53" s="2"/>
      <c r="AD53" s="2"/>
      <c r="AE53" s="2"/>
      <c r="AF53" s="2"/>
      <c r="AG53" s="2"/>
      <c r="AH53" s="2"/>
      <c r="AI53" s="2"/>
      <c r="AJ53" s="2"/>
      <c r="AK53" s="2"/>
      <c r="AL53" s="2"/>
      <c r="AM53" s="2"/>
      <c r="AN53" s="2"/>
      <c r="AO53" s="2"/>
      <c r="AP53" s="2"/>
      <c r="AQ53" s="2"/>
      <c r="AR53" s="2"/>
      <c r="AS53" s="2"/>
      <c r="AT53" s="2"/>
      <c r="AU53" s="2"/>
      <c r="AW53" s="1"/>
      <c r="AX53" s="8" t="s">
        <v>492</v>
      </c>
      <c r="AY53" s="2"/>
      <c r="AZ53" s="2"/>
      <c r="BA53" s="2"/>
      <c r="BB53" s="2"/>
      <c r="BC53" s="2"/>
      <c r="BD53" s="2"/>
      <c r="BE53" s="2"/>
      <c r="BF53" s="2"/>
      <c r="BG53" s="2"/>
      <c r="BH53" s="2"/>
      <c r="BI53" s="2"/>
      <c r="BJ53" s="2"/>
      <c r="BK53" s="2"/>
      <c r="BL53" s="2"/>
      <c r="BM53" s="2"/>
      <c r="BN53" s="2"/>
      <c r="BO53" s="2"/>
      <c r="BP53" s="2"/>
      <c r="BQ53" s="2"/>
      <c r="BR53" s="2"/>
      <c r="BS53" s="2"/>
      <c r="BU53" s="1"/>
      <c r="BV53" s="8" t="s">
        <v>492</v>
      </c>
      <c r="BW53" s="2"/>
      <c r="BX53" s="2"/>
      <c r="BY53" s="2"/>
      <c r="BZ53" s="2"/>
      <c r="CA53" s="2"/>
      <c r="CB53" s="2"/>
      <c r="CC53" s="2"/>
      <c r="CD53" s="2"/>
      <c r="CE53" s="2"/>
      <c r="CF53" s="2"/>
      <c r="CG53" s="2"/>
      <c r="CH53" s="2"/>
      <c r="CI53" s="2"/>
      <c r="CJ53" s="2"/>
      <c r="CK53" s="2"/>
      <c r="CL53" s="2"/>
      <c r="CM53" s="2"/>
      <c r="CN53" s="2"/>
      <c r="CO53" s="2"/>
      <c r="CP53" s="2"/>
      <c r="CQ53" s="2"/>
      <c r="CS53" s="1"/>
      <c r="CT53" s="8" t="s">
        <v>492</v>
      </c>
      <c r="CU53" s="2"/>
      <c r="CV53" s="2"/>
      <c r="CW53" s="2"/>
      <c r="CX53" s="2"/>
      <c r="CY53" s="2"/>
      <c r="CZ53" s="2"/>
      <c r="DA53" s="2"/>
      <c r="DB53" s="2"/>
      <c r="DC53" s="2"/>
      <c r="DD53" s="2"/>
      <c r="DE53" s="2"/>
      <c r="DF53" s="2"/>
      <c r="DG53" s="2"/>
      <c r="DH53" s="2"/>
      <c r="DI53" s="2"/>
      <c r="DJ53" s="2"/>
      <c r="DK53" s="2"/>
      <c r="DL53" s="2"/>
      <c r="DM53" s="2"/>
      <c r="DN53" s="2"/>
      <c r="DO53" s="2"/>
      <c r="DQ53" s="1"/>
      <c r="DR53" s="8" t="s">
        <v>492</v>
      </c>
      <c r="DS53" s="2"/>
      <c r="DT53" s="2"/>
      <c r="DU53" s="2"/>
      <c r="DV53" s="2"/>
      <c r="DW53" s="2"/>
      <c r="DX53" s="2"/>
      <c r="DY53" s="2"/>
      <c r="DZ53" s="2"/>
      <c r="EA53" s="2"/>
      <c r="EB53" s="2"/>
      <c r="EC53" s="2"/>
      <c r="ED53" s="2"/>
      <c r="EE53" s="2"/>
      <c r="EF53" s="2"/>
      <c r="EG53" s="2"/>
      <c r="EH53" s="2"/>
      <c r="EI53" s="2"/>
      <c r="EJ53" s="2"/>
      <c r="EK53" s="2"/>
      <c r="EL53" s="2"/>
      <c r="EM53" s="2"/>
      <c r="EO53" s="1"/>
      <c r="EP53" s="8" t="s">
        <v>492</v>
      </c>
      <c r="EQ53" s="2"/>
      <c r="ER53" s="2"/>
      <c r="ES53" s="2"/>
      <c r="ET53" s="2"/>
      <c r="EU53" s="2"/>
      <c r="EV53" s="2"/>
      <c r="EW53" s="2"/>
      <c r="EX53" s="2"/>
      <c r="EY53" s="2"/>
      <c r="EZ53" s="2"/>
      <c r="FA53" s="2"/>
      <c r="FB53" s="2"/>
      <c r="FC53" s="2"/>
      <c r="FD53" s="2"/>
      <c r="FE53" s="2"/>
      <c r="FF53" s="2"/>
      <c r="FG53" s="2"/>
      <c r="FH53" s="2"/>
      <c r="FI53" s="2"/>
      <c r="FJ53" s="2"/>
      <c r="FK53" s="2"/>
    </row>
    <row r="54" spans="1:167" ht="14.5">
      <c r="A54" s="1"/>
      <c r="B54" s="9"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9" t="s">
        <v>37</v>
      </c>
      <c r="AA54" s="2">
        <v>0.1</v>
      </c>
      <c r="AB54" s="2">
        <v>0</v>
      </c>
      <c r="AC54" s="2">
        <v>0</v>
      </c>
      <c r="AD54" s="2">
        <v>0</v>
      </c>
      <c r="AE54" s="2">
        <v>0</v>
      </c>
      <c r="AF54" s="2">
        <v>0</v>
      </c>
      <c r="AG54" s="2">
        <v>0</v>
      </c>
      <c r="AH54" s="2">
        <v>0.1</v>
      </c>
      <c r="AI54" s="2">
        <v>0.1</v>
      </c>
      <c r="AJ54" s="2">
        <v>0.1</v>
      </c>
      <c r="AK54" s="2">
        <v>0.1</v>
      </c>
      <c r="AL54" s="2">
        <v>0.1</v>
      </c>
      <c r="AM54" s="2">
        <v>0.1</v>
      </c>
      <c r="AN54" s="2">
        <v>0.1</v>
      </c>
      <c r="AO54" s="2">
        <v>0.1</v>
      </c>
      <c r="AP54" s="2">
        <v>0.1</v>
      </c>
      <c r="AQ54" s="2">
        <v>0.1</v>
      </c>
      <c r="AR54" s="2">
        <v>0.1</v>
      </c>
      <c r="AS54" s="2">
        <v>0.1</v>
      </c>
      <c r="AT54" s="2">
        <v>0.1</v>
      </c>
      <c r="AU54" s="2">
        <v>0.1</v>
      </c>
      <c r="AW54" s="1"/>
      <c r="AX54" s="9" t="s">
        <v>37</v>
      </c>
      <c r="AY54" s="2">
        <v>0.1</v>
      </c>
      <c r="AZ54" s="2">
        <v>0.1</v>
      </c>
      <c r="BA54" s="2">
        <v>0</v>
      </c>
      <c r="BB54" s="2">
        <v>0.1</v>
      </c>
      <c r="BC54" s="2">
        <v>0.1</v>
      </c>
      <c r="BD54" s="2">
        <v>0.1</v>
      </c>
      <c r="BE54" s="2">
        <v>0.1</v>
      </c>
      <c r="BF54" s="2">
        <v>0.1</v>
      </c>
      <c r="BG54" s="2">
        <v>0.1</v>
      </c>
      <c r="BH54" s="2">
        <v>0.1</v>
      </c>
      <c r="BI54" s="2">
        <v>0.1</v>
      </c>
      <c r="BJ54" s="2">
        <v>0.1</v>
      </c>
      <c r="BK54" s="2">
        <v>0.1</v>
      </c>
      <c r="BL54" s="2">
        <v>0.1</v>
      </c>
      <c r="BM54" s="2">
        <v>0.1</v>
      </c>
      <c r="BN54" s="2">
        <v>0.1</v>
      </c>
      <c r="BO54" s="2">
        <v>0.1</v>
      </c>
      <c r="BP54" s="2">
        <v>0.1</v>
      </c>
      <c r="BQ54" s="2">
        <v>0.1</v>
      </c>
      <c r="BR54" s="2">
        <v>0.1</v>
      </c>
      <c r="BS54" s="2">
        <v>0.1</v>
      </c>
      <c r="BU54" s="1"/>
      <c r="BV54" s="9"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9"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9"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9" t="s">
        <v>37</v>
      </c>
      <c r="EQ54" s="2">
        <v>0.1</v>
      </c>
      <c r="ER54" s="2">
        <v>0.1</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spans="1:167" ht="14.5">
      <c r="A55" s="1"/>
      <c r="B55" s="9" t="s">
        <v>493</v>
      </c>
      <c r="C55" s="2">
        <v>0</v>
      </c>
      <c r="D55" s="2">
        <v>0</v>
      </c>
      <c r="E55" s="2">
        <v>0</v>
      </c>
      <c r="F55" s="2">
        <v>0</v>
      </c>
      <c r="G55" s="2">
        <v>0</v>
      </c>
      <c r="H55" s="2">
        <v>0</v>
      </c>
      <c r="I55" s="2">
        <v>0</v>
      </c>
      <c r="J55" s="2">
        <v>0</v>
      </c>
      <c r="K55" s="2">
        <v>0</v>
      </c>
      <c r="L55" s="2">
        <v>0</v>
      </c>
      <c r="M55" s="2">
        <v>0</v>
      </c>
      <c r="N55" s="2">
        <v>0.1</v>
      </c>
      <c r="O55" s="2">
        <v>0.1</v>
      </c>
      <c r="P55" s="2">
        <v>0.1</v>
      </c>
      <c r="Q55" s="2">
        <v>0.1</v>
      </c>
      <c r="R55" s="2">
        <v>0.1</v>
      </c>
      <c r="S55" s="2">
        <v>0.1</v>
      </c>
      <c r="T55" s="2">
        <v>0.1</v>
      </c>
      <c r="U55" s="2">
        <v>0.1</v>
      </c>
      <c r="V55" s="2">
        <v>0.1</v>
      </c>
      <c r="W55" s="2">
        <v>0.1</v>
      </c>
      <c r="Y55" s="1"/>
      <c r="Z55" s="9" t="s">
        <v>493</v>
      </c>
      <c r="AA55" s="2">
        <v>0.3</v>
      </c>
      <c r="AB55" s="2">
        <v>0.2</v>
      </c>
      <c r="AC55" s="2">
        <v>0.2</v>
      </c>
      <c r="AD55" s="2">
        <v>0.2</v>
      </c>
      <c r="AE55" s="2">
        <v>0.2</v>
      </c>
      <c r="AF55" s="2">
        <v>0.2</v>
      </c>
      <c r="AG55" s="2">
        <v>0.3</v>
      </c>
      <c r="AH55" s="2">
        <v>0.4</v>
      </c>
      <c r="AI55" s="2">
        <v>0.4</v>
      </c>
      <c r="AJ55" s="2">
        <v>0.3</v>
      </c>
      <c r="AK55" s="2">
        <v>0.5</v>
      </c>
      <c r="AL55" s="2">
        <v>0.4</v>
      </c>
      <c r="AM55" s="2">
        <v>0.4</v>
      </c>
      <c r="AN55" s="2">
        <v>0.2</v>
      </c>
      <c r="AO55" s="2">
        <v>0.3</v>
      </c>
      <c r="AP55" s="2">
        <v>0.3</v>
      </c>
      <c r="AQ55" s="2">
        <v>0.3</v>
      </c>
      <c r="AR55" s="2">
        <v>0.3</v>
      </c>
      <c r="AS55" s="2">
        <v>0.3</v>
      </c>
      <c r="AT55" s="2">
        <v>0.3</v>
      </c>
      <c r="AU55" s="2">
        <v>0.3</v>
      </c>
      <c r="AW55" s="1"/>
      <c r="AX55" s="9" t="s">
        <v>493</v>
      </c>
      <c r="AY55" s="2">
        <v>1.2</v>
      </c>
      <c r="AZ55" s="2">
        <v>1.2</v>
      </c>
      <c r="BA55" s="2">
        <v>1.1000000000000001</v>
      </c>
      <c r="BB55" s="2">
        <v>1.2</v>
      </c>
      <c r="BC55" s="2">
        <v>1.2</v>
      </c>
      <c r="BD55" s="2">
        <v>1.1000000000000001</v>
      </c>
      <c r="BE55" s="2">
        <v>1.1000000000000001</v>
      </c>
      <c r="BF55" s="2">
        <v>1.1000000000000001</v>
      </c>
      <c r="BG55" s="2">
        <v>1.1000000000000001</v>
      </c>
      <c r="BH55" s="2">
        <v>1.2</v>
      </c>
      <c r="BI55" s="2">
        <v>1.2</v>
      </c>
      <c r="BJ55" s="2">
        <v>1.2</v>
      </c>
      <c r="BK55" s="2">
        <v>1.2</v>
      </c>
      <c r="BL55" s="2">
        <v>1.4</v>
      </c>
      <c r="BM55" s="2">
        <v>1.3</v>
      </c>
      <c r="BN55" s="2">
        <v>1.3</v>
      </c>
      <c r="BO55" s="2">
        <v>1.2</v>
      </c>
      <c r="BP55" s="2">
        <v>1.2</v>
      </c>
      <c r="BQ55" s="2">
        <v>1.4</v>
      </c>
      <c r="BR55" s="2">
        <v>1.4</v>
      </c>
      <c r="BS55" s="2">
        <v>1.3</v>
      </c>
      <c r="BU55" s="1"/>
      <c r="BV55" s="9" t="s">
        <v>493</v>
      </c>
      <c r="BW55" s="2">
        <v>0.2</v>
      </c>
      <c r="BX55" s="2">
        <v>0.2</v>
      </c>
      <c r="BY55" s="2">
        <v>0.2</v>
      </c>
      <c r="BZ55" s="2">
        <v>0.2</v>
      </c>
      <c r="CA55" s="2">
        <v>0.2</v>
      </c>
      <c r="CB55" s="2">
        <v>0.2</v>
      </c>
      <c r="CC55" s="2">
        <v>0.2</v>
      </c>
      <c r="CD55" s="2">
        <v>0.2</v>
      </c>
      <c r="CE55" s="2">
        <v>0.2</v>
      </c>
      <c r="CF55" s="2">
        <v>0.2</v>
      </c>
      <c r="CG55" s="2">
        <v>0.2</v>
      </c>
      <c r="CH55" s="2">
        <v>0.2</v>
      </c>
      <c r="CI55" s="2">
        <v>0.2</v>
      </c>
      <c r="CJ55" s="2">
        <v>0.2</v>
      </c>
      <c r="CK55" s="2">
        <v>0.2</v>
      </c>
      <c r="CL55" s="2">
        <v>0.2</v>
      </c>
      <c r="CM55" s="2">
        <v>0.2</v>
      </c>
      <c r="CN55" s="2">
        <v>0.1</v>
      </c>
      <c r="CO55" s="2">
        <v>0.1</v>
      </c>
      <c r="CP55" s="2">
        <v>0.1</v>
      </c>
      <c r="CQ55" s="2">
        <v>0.1</v>
      </c>
      <c r="CS55" s="1"/>
      <c r="CT55" s="9" t="s">
        <v>493</v>
      </c>
      <c r="CU55" s="2">
        <v>0.2</v>
      </c>
      <c r="CV55" s="2">
        <v>0.2</v>
      </c>
      <c r="CW55" s="2">
        <v>0.2</v>
      </c>
      <c r="CX55" s="2">
        <v>0.2</v>
      </c>
      <c r="CY55" s="2">
        <v>0.2</v>
      </c>
      <c r="CZ55" s="2">
        <v>0.2</v>
      </c>
      <c r="DA55" s="2">
        <v>0.2</v>
      </c>
      <c r="DB55" s="2">
        <v>0.2</v>
      </c>
      <c r="DC55" s="2">
        <v>0.2</v>
      </c>
      <c r="DD55" s="2">
        <v>0.2</v>
      </c>
      <c r="DE55" s="2">
        <v>0.2</v>
      </c>
      <c r="DF55" s="2">
        <v>0.2</v>
      </c>
      <c r="DG55" s="2">
        <v>0.2</v>
      </c>
      <c r="DH55" s="2">
        <v>0.2</v>
      </c>
      <c r="DI55" s="2">
        <v>0.2</v>
      </c>
      <c r="DJ55" s="2">
        <v>0.2</v>
      </c>
      <c r="DK55" s="2">
        <v>0.2</v>
      </c>
      <c r="DL55" s="2">
        <v>0.2</v>
      </c>
      <c r="DM55" s="2">
        <v>0.2</v>
      </c>
      <c r="DN55" s="2">
        <v>0.2</v>
      </c>
      <c r="DO55" s="2">
        <v>0.2</v>
      </c>
      <c r="DQ55" s="1"/>
      <c r="DR55" s="9" t="s">
        <v>493</v>
      </c>
      <c r="DS55" s="2">
        <v>0.6</v>
      </c>
      <c r="DT55" s="2">
        <v>0.5</v>
      </c>
      <c r="DU55" s="2">
        <v>0.5</v>
      </c>
      <c r="DV55" s="2">
        <v>0.6</v>
      </c>
      <c r="DW55" s="2">
        <v>0.6</v>
      </c>
      <c r="DX55" s="2">
        <v>0.7</v>
      </c>
      <c r="DY55" s="2">
        <v>0.6</v>
      </c>
      <c r="DZ55" s="2">
        <v>0.6</v>
      </c>
      <c r="EA55" s="2">
        <v>0.6</v>
      </c>
      <c r="EB55" s="2">
        <v>0.6</v>
      </c>
      <c r="EC55" s="2">
        <v>0.6</v>
      </c>
      <c r="ED55" s="2">
        <v>0.5</v>
      </c>
      <c r="EE55" s="2">
        <v>0.5</v>
      </c>
      <c r="EF55" s="2">
        <v>0.5</v>
      </c>
      <c r="EG55" s="2">
        <v>0.5</v>
      </c>
      <c r="EH55" s="2">
        <v>0.5</v>
      </c>
      <c r="EI55" s="2">
        <v>0.6</v>
      </c>
      <c r="EJ55" s="2">
        <v>0.6</v>
      </c>
      <c r="EK55" s="2">
        <v>0.7</v>
      </c>
      <c r="EL55" s="2">
        <v>0.7</v>
      </c>
      <c r="EM55" s="2">
        <v>0.6</v>
      </c>
      <c r="EO55" s="1"/>
      <c r="EP55" s="9" t="s">
        <v>493</v>
      </c>
      <c r="EQ55" s="2">
        <v>0.4</v>
      </c>
      <c r="ER55" s="2">
        <v>0.5</v>
      </c>
      <c r="ES55" s="2">
        <v>0.5</v>
      </c>
      <c r="ET55" s="2">
        <v>0.4</v>
      </c>
      <c r="EU55" s="2">
        <v>0.4</v>
      </c>
      <c r="EV55" s="2">
        <v>0.4</v>
      </c>
      <c r="EW55" s="2">
        <v>0.4</v>
      </c>
      <c r="EX55" s="2">
        <v>0.4</v>
      </c>
      <c r="EY55" s="2">
        <v>0.4</v>
      </c>
      <c r="EZ55" s="2">
        <v>0.4</v>
      </c>
      <c r="FA55" s="2">
        <v>0.4</v>
      </c>
      <c r="FB55" s="2">
        <v>0.4</v>
      </c>
      <c r="FC55" s="2">
        <v>0.4</v>
      </c>
      <c r="FD55" s="2">
        <v>0.4</v>
      </c>
      <c r="FE55" s="2">
        <v>0.3</v>
      </c>
      <c r="FF55" s="2">
        <v>0.3</v>
      </c>
      <c r="FG55" s="2">
        <v>0.3</v>
      </c>
      <c r="FH55" s="2">
        <v>0.3</v>
      </c>
      <c r="FI55" s="2">
        <v>0.3</v>
      </c>
      <c r="FJ55" s="2">
        <v>0.3</v>
      </c>
      <c r="FK55" s="2">
        <v>0.3</v>
      </c>
    </row>
    <row r="56" spans="1:167" ht="14.5">
      <c r="A56" s="1"/>
      <c r="B56" s="9" t="s">
        <v>63</v>
      </c>
      <c r="C56" s="2">
        <v>0.1</v>
      </c>
      <c r="D56" s="2">
        <v>0.1</v>
      </c>
      <c r="E56" s="2">
        <v>0.1</v>
      </c>
      <c r="F56" s="2">
        <v>0.1</v>
      </c>
      <c r="G56" s="2">
        <v>0.1</v>
      </c>
      <c r="H56" s="2">
        <v>0.1</v>
      </c>
      <c r="I56" s="2">
        <v>0.1</v>
      </c>
      <c r="J56" s="2">
        <v>0.1</v>
      </c>
      <c r="K56" s="2">
        <v>0.1</v>
      </c>
      <c r="L56" s="2">
        <v>0</v>
      </c>
      <c r="M56" s="2">
        <v>0</v>
      </c>
      <c r="N56" s="2">
        <v>0</v>
      </c>
      <c r="O56" s="2">
        <v>0</v>
      </c>
      <c r="P56" s="2">
        <v>0</v>
      </c>
      <c r="Q56" s="2">
        <v>0</v>
      </c>
      <c r="R56" s="2">
        <v>0</v>
      </c>
      <c r="S56" s="2">
        <v>0</v>
      </c>
      <c r="T56" s="2">
        <v>0</v>
      </c>
      <c r="U56" s="2">
        <v>0</v>
      </c>
      <c r="V56" s="2">
        <v>0</v>
      </c>
      <c r="W56" s="2">
        <v>0</v>
      </c>
      <c r="Y56" s="1"/>
      <c r="Z56" s="9" t="s">
        <v>63</v>
      </c>
      <c r="AA56" s="2">
        <v>0.1</v>
      </c>
      <c r="AB56" s="2">
        <v>0.1</v>
      </c>
      <c r="AC56" s="2">
        <v>0.2</v>
      </c>
      <c r="AD56" s="2">
        <v>0.2</v>
      </c>
      <c r="AE56" s="2">
        <v>0.2</v>
      </c>
      <c r="AF56" s="2">
        <v>0.1</v>
      </c>
      <c r="AG56" s="2">
        <v>0.1</v>
      </c>
      <c r="AH56" s="2">
        <v>0.1</v>
      </c>
      <c r="AI56" s="2">
        <v>0.1</v>
      </c>
      <c r="AJ56" s="2">
        <v>0.1</v>
      </c>
      <c r="AK56" s="2">
        <v>0.1</v>
      </c>
      <c r="AL56" s="2">
        <v>0.1</v>
      </c>
      <c r="AM56" s="2">
        <v>0.1</v>
      </c>
      <c r="AN56" s="2">
        <v>0.2</v>
      </c>
      <c r="AO56" s="2">
        <v>0.2</v>
      </c>
      <c r="AP56" s="2">
        <v>0.2</v>
      </c>
      <c r="AQ56" s="2">
        <v>0.2</v>
      </c>
      <c r="AR56" s="2">
        <v>0.2</v>
      </c>
      <c r="AS56" s="2">
        <v>0.2</v>
      </c>
      <c r="AT56" s="2">
        <v>0.2</v>
      </c>
      <c r="AU56" s="2">
        <v>0.2</v>
      </c>
      <c r="AW56" s="1"/>
      <c r="AX56" s="9" t="s">
        <v>63</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U56" s="1"/>
      <c r="BV56" s="9"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9"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9"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9"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spans="1:167" ht="14.5">
      <c r="A57" s="1"/>
      <c r="B57" s="9" t="s">
        <v>67</v>
      </c>
      <c r="C57" s="2">
        <v>0</v>
      </c>
      <c r="D57" s="2">
        <v>0</v>
      </c>
      <c r="E57" s="2">
        <v>0</v>
      </c>
      <c r="F57" s="2">
        <v>0</v>
      </c>
      <c r="G57" s="2">
        <v>0</v>
      </c>
      <c r="H57" s="2">
        <v>0</v>
      </c>
      <c r="I57" s="2">
        <v>0</v>
      </c>
      <c r="J57" s="2">
        <v>0</v>
      </c>
      <c r="K57" s="2">
        <v>0</v>
      </c>
      <c r="L57" s="2">
        <v>0</v>
      </c>
      <c r="M57" s="2">
        <v>0</v>
      </c>
      <c r="N57" s="2">
        <v>0</v>
      </c>
      <c r="O57" s="2">
        <v>0.1</v>
      </c>
      <c r="P57" s="2">
        <v>0</v>
      </c>
      <c r="Q57" s="2">
        <v>0</v>
      </c>
      <c r="R57" s="2">
        <v>0</v>
      </c>
      <c r="S57" s="2">
        <v>0</v>
      </c>
      <c r="T57" s="2">
        <v>0</v>
      </c>
      <c r="U57" s="2">
        <v>0</v>
      </c>
      <c r="V57" s="2">
        <v>0</v>
      </c>
      <c r="W57" s="2">
        <v>0</v>
      </c>
      <c r="Y57" s="1"/>
      <c r="Z57" s="9" t="s">
        <v>67</v>
      </c>
      <c r="AA57" s="2">
        <v>0</v>
      </c>
      <c r="AB57" s="2">
        <v>0</v>
      </c>
      <c r="AC57" s="2">
        <v>0.1</v>
      </c>
      <c r="AD57" s="2">
        <v>0.1</v>
      </c>
      <c r="AE57" s="2">
        <v>0.1</v>
      </c>
      <c r="AF57" s="2">
        <v>0.1</v>
      </c>
      <c r="AG57" s="2">
        <v>0.1</v>
      </c>
      <c r="AH57" s="2">
        <v>0.1</v>
      </c>
      <c r="AI57" s="2">
        <v>0.1</v>
      </c>
      <c r="AJ57" s="2">
        <v>0.1</v>
      </c>
      <c r="AK57" s="2">
        <v>0</v>
      </c>
      <c r="AL57" s="2">
        <v>0</v>
      </c>
      <c r="AM57" s="2">
        <v>0</v>
      </c>
      <c r="AN57" s="2">
        <v>0</v>
      </c>
      <c r="AO57" s="2">
        <v>0</v>
      </c>
      <c r="AP57" s="2">
        <v>0</v>
      </c>
      <c r="AQ57" s="2">
        <v>0</v>
      </c>
      <c r="AR57" s="2">
        <v>0</v>
      </c>
      <c r="AS57" s="2">
        <v>0</v>
      </c>
      <c r="AT57" s="2">
        <v>0</v>
      </c>
      <c r="AU57" s="2">
        <v>0</v>
      </c>
      <c r="AW57" s="1"/>
      <c r="AX57" s="9"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9"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9"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9"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9"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spans="1:167" ht="14.5">
      <c r="A58" s="1"/>
      <c r="B58" s="9"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9"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9"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9"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9"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9"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9"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spans="1:167" ht="15.5">
      <c r="A59" s="1"/>
      <c r="B59" s="9" t="s">
        <v>495</v>
      </c>
      <c r="C59" s="2">
        <v>0.1</v>
      </c>
      <c r="D59" s="2">
        <v>0.1</v>
      </c>
      <c r="E59" s="2">
        <v>0.1</v>
      </c>
      <c r="F59" s="2">
        <v>0.1</v>
      </c>
      <c r="G59" s="2">
        <v>0</v>
      </c>
      <c r="H59" s="2">
        <v>0</v>
      </c>
      <c r="I59" s="2">
        <v>0</v>
      </c>
      <c r="J59" s="2">
        <v>0</v>
      </c>
      <c r="K59" s="2">
        <v>0.1</v>
      </c>
      <c r="L59" s="2">
        <v>0.1</v>
      </c>
      <c r="M59" s="2">
        <v>0.1</v>
      </c>
      <c r="N59" s="2">
        <v>0</v>
      </c>
      <c r="O59" s="2">
        <v>0</v>
      </c>
      <c r="P59" s="2">
        <v>0</v>
      </c>
      <c r="Q59" s="2">
        <v>0</v>
      </c>
      <c r="R59" s="2">
        <v>0</v>
      </c>
      <c r="S59" s="2">
        <v>0</v>
      </c>
      <c r="T59" s="2">
        <v>0</v>
      </c>
      <c r="U59" s="2">
        <v>0</v>
      </c>
      <c r="V59" s="2">
        <v>0</v>
      </c>
      <c r="W59" s="2">
        <v>0</v>
      </c>
      <c r="Y59" s="1"/>
      <c r="Z59" s="9" t="s">
        <v>495</v>
      </c>
      <c r="AA59" s="2">
        <v>0</v>
      </c>
      <c r="AB59" s="2">
        <v>0</v>
      </c>
      <c r="AC59" s="2">
        <v>0.1</v>
      </c>
      <c r="AD59" s="2">
        <v>0</v>
      </c>
      <c r="AE59" s="2">
        <v>0.1</v>
      </c>
      <c r="AF59" s="2">
        <v>0.1</v>
      </c>
      <c r="AG59" s="2">
        <v>0.1</v>
      </c>
      <c r="AH59" s="2">
        <v>0.1</v>
      </c>
      <c r="AI59" s="2">
        <v>0.1</v>
      </c>
      <c r="AJ59" s="2">
        <v>0.1</v>
      </c>
      <c r="AK59" s="2">
        <v>0.1</v>
      </c>
      <c r="AL59" s="2">
        <v>0.1</v>
      </c>
      <c r="AM59" s="2">
        <v>0.1</v>
      </c>
      <c r="AN59" s="2">
        <v>0</v>
      </c>
      <c r="AO59" s="2">
        <v>0</v>
      </c>
      <c r="AP59" s="2">
        <v>0</v>
      </c>
      <c r="AQ59" s="2">
        <v>0.1</v>
      </c>
      <c r="AR59" s="2">
        <v>0</v>
      </c>
      <c r="AS59" s="2">
        <v>0.1</v>
      </c>
      <c r="AT59" s="2">
        <v>0.1</v>
      </c>
      <c r="AU59" s="2">
        <v>0</v>
      </c>
      <c r="AW59" s="1"/>
      <c r="AX59" s="9" t="s">
        <v>495</v>
      </c>
      <c r="AY59" s="2">
        <v>0.1</v>
      </c>
      <c r="AZ59" s="2">
        <v>0.1</v>
      </c>
      <c r="BA59" s="2">
        <v>0.1</v>
      </c>
      <c r="BB59" s="2">
        <v>0.1</v>
      </c>
      <c r="BC59" s="2">
        <v>0.1</v>
      </c>
      <c r="BD59" s="2">
        <v>0.1</v>
      </c>
      <c r="BE59" s="2">
        <v>0.1</v>
      </c>
      <c r="BF59" s="2">
        <v>0.1</v>
      </c>
      <c r="BG59" s="2">
        <v>0.1</v>
      </c>
      <c r="BH59" s="2">
        <v>0.1</v>
      </c>
      <c r="BI59" s="2">
        <v>0.1</v>
      </c>
      <c r="BJ59" s="2">
        <v>0.1</v>
      </c>
      <c r="BK59" s="2">
        <v>0.2</v>
      </c>
      <c r="BL59" s="2">
        <v>0</v>
      </c>
      <c r="BM59" s="2">
        <v>0</v>
      </c>
      <c r="BN59" s="2">
        <v>0</v>
      </c>
      <c r="BO59" s="2">
        <v>0</v>
      </c>
      <c r="BP59" s="2">
        <v>0</v>
      </c>
      <c r="BQ59" s="2">
        <v>0</v>
      </c>
      <c r="BR59" s="2">
        <v>0</v>
      </c>
      <c r="BS59" s="2">
        <v>0</v>
      </c>
      <c r="BU59" s="1"/>
      <c r="BV59" s="9"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9"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9" t="s">
        <v>495</v>
      </c>
      <c r="DS59" s="2">
        <v>0.1</v>
      </c>
      <c r="DT59" s="2">
        <v>0.1</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9" t="s">
        <v>495</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spans="1:167" ht="14.5">
      <c r="A60" s="128"/>
      <c r="B60" s="128"/>
      <c r="C60" s="2"/>
      <c r="D60" s="2"/>
      <c r="E60" s="2"/>
      <c r="F60" s="2"/>
      <c r="G60" s="2"/>
      <c r="H60" s="2"/>
      <c r="I60" s="2"/>
      <c r="J60" s="2"/>
      <c r="K60" s="2"/>
      <c r="L60" s="2"/>
      <c r="M60" s="2"/>
      <c r="N60" s="2"/>
      <c r="O60" s="2"/>
      <c r="P60" s="2"/>
      <c r="Q60" s="2"/>
      <c r="R60" s="2"/>
      <c r="S60" s="2"/>
      <c r="T60" s="2"/>
      <c r="U60" s="2"/>
      <c r="V60" s="2"/>
      <c r="W60" s="2"/>
      <c r="Y60" s="128"/>
      <c r="Z60" s="128"/>
      <c r="AA60" s="2"/>
      <c r="AB60" s="2"/>
      <c r="AC60" s="2"/>
      <c r="AD60" s="2"/>
      <c r="AE60" s="2"/>
      <c r="AF60" s="2"/>
      <c r="AG60" s="2"/>
      <c r="AH60" s="2"/>
      <c r="AI60" s="2"/>
      <c r="AJ60" s="2"/>
      <c r="AK60" s="2"/>
      <c r="AL60" s="2"/>
      <c r="AM60" s="2"/>
      <c r="AN60" s="2"/>
      <c r="AO60" s="2"/>
      <c r="AP60" s="2"/>
      <c r="AQ60" s="2"/>
      <c r="AR60" s="2"/>
      <c r="AS60" s="2"/>
      <c r="AT60" s="2"/>
      <c r="AU60" s="2"/>
      <c r="AW60" s="128"/>
      <c r="AX60" s="128"/>
      <c r="AY60" s="2"/>
      <c r="AZ60" s="2"/>
      <c r="BA60" s="2"/>
      <c r="BB60" s="2"/>
      <c r="BC60" s="2"/>
      <c r="BD60" s="2"/>
      <c r="BE60" s="2"/>
      <c r="BF60" s="2"/>
      <c r="BG60" s="2"/>
      <c r="BH60" s="2"/>
      <c r="BI60" s="2"/>
      <c r="BJ60" s="2"/>
      <c r="BK60" s="2"/>
      <c r="BL60" s="2"/>
      <c r="BM60" s="2"/>
      <c r="BN60" s="2"/>
      <c r="BO60" s="2"/>
      <c r="BP60" s="2"/>
      <c r="BQ60" s="2"/>
      <c r="BR60" s="2"/>
      <c r="BS60" s="2"/>
      <c r="BU60" s="128"/>
      <c r="BV60" s="128"/>
      <c r="BW60" s="2"/>
      <c r="BX60" s="2"/>
      <c r="BY60" s="2"/>
      <c r="BZ60" s="2"/>
      <c r="CA60" s="2"/>
      <c r="CB60" s="2"/>
      <c r="CC60" s="2"/>
      <c r="CD60" s="2"/>
      <c r="CE60" s="2"/>
      <c r="CF60" s="2"/>
      <c r="CG60" s="2"/>
      <c r="CH60" s="2"/>
      <c r="CI60" s="2"/>
      <c r="CJ60" s="2"/>
      <c r="CK60" s="2"/>
      <c r="CL60" s="2"/>
      <c r="CM60" s="2"/>
      <c r="CN60" s="2"/>
      <c r="CO60" s="2"/>
      <c r="CP60" s="2"/>
      <c r="CQ60" s="2"/>
      <c r="CS60" s="128"/>
      <c r="CT60" s="128"/>
      <c r="CU60" s="2"/>
      <c r="CV60" s="2"/>
      <c r="CW60" s="2"/>
      <c r="CX60" s="2"/>
      <c r="CY60" s="2"/>
      <c r="CZ60" s="2"/>
      <c r="DA60" s="2"/>
      <c r="DB60" s="2"/>
      <c r="DC60" s="2"/>
      <c r="DD60" s="2"/>
      <c r="DE60" s="2"/>
      <c r="DF60" s="2"/>
      <c r="DG60" s="2"/>
      <c r="DH60" s="2"/>
      <c r="DI60" s="2"/>
      <c r="DJ60" s="2"/>
      <c r="DK60" s="2"/>
      <c r="DL60" s="2"/>
      <c r="DM60" s="2"/>
      <c r="DN60" s="2"/>
      <c r="DO60" s="2"/>
      <c r="DQ60" s="128"/>
      <c r="DR60" s="128"/>
      <c r="DS60" s="2"/>
      <c r="DT60" s="2"/>
      <c r="DU60" s="2"/>
      <c r="DV60" s="2"/>
      <c r="DW60" s="2"/>
      <c r="DX60" s="2"/>
      <c r="DY60" s="2"/>
      <c r="DZ60" s="2"/>
      <c r="EA60" s="2"/>
      <c r="EB60" s="2"/>
      <c r="EC60" s="2"/>
      <c r="ED60" s="2"/>
      <c r="EE60" s="2"/>
      <c r="EF60" s="2"/>
      <c r="EG60" s="2"/>
      <c r="EH60" s="2"/>
      <c r="EI60" s="2"/>
      <c r="EJ60" s="2"/>
      <c r="EK60" s="2"/>
      <c r="EL60" s="2"/>
      <c r="EM60" s="2"/>
      <c r="EO60" s="128"/>
      <c r="EP60" s="128"/>
      <c r="EQ60" s="2"/>
      <c r="ER60" s="2"/>
      <c r="ES60" s="2"/>
      <c r="ET60" s="2"/>
      <c r="EU60" s="2"/>
      <c r="EV60" s="2"/>
      <c r="EW60" s="2"/>
      <c r="EX60" s="2"/>
      <c r="EY60" s="2"/>
      <c r="EZ60" s="2"/>
      <c r="FA60" s="2"/>
      <c r="FB60" s="2"/>
      <c r="FC60" s="2"/>
      <c r="FD60" s="2"/>
      <c r="FE60" s="2"/>
      <c r="FF60" s="2"/>
      <c r="FG60" s="2"/>
      <c r="FH60" s="2"/>
      <c r="FI60" s="2"/>
      <c r="FJ60" s="2"/>
      <c r="FK60" s="2"/>
    </row>
    <row r="61" spans="1:167" ht="14.5">
      <c r="A61" s="1"/>
      <c r="B61" s="8" t="s">
        <v>496</v>
      </c>
      <c r="C61" s="2"/>
      <c r="D61" s="2"/>
      <c r="E61" s="2"/>
      <c r="F61" s="2"/>
      <c r="G61" s="2"/>
      <c r="H61" s="2"/>
      <c r="I61" s="2"/>
      <c r="J61" s="2"/>
      <c r="K61" s="2"/>
      <c r="L61" s="2"/>
      <c r="M61" s="2"/>
      <c r="N61" s="2"/>
      <c r="O61" s="2"/>
      <c r="P61" s="2"/>
      <c r="Q61" s="2"/>
      <c r="R61" s="2"/>
      <c r="S61" s="2"/>
      <c r="T61" s="2"/>
      <c r="U61" s="2"/>
      <c r="V61" s="2"/>
      <c r="W61" s="2"/>
      <c r="Y61" s="1"/>
      <c r="Z61" s="8" t="s">
        <v>496</v>
      </c>
      <c r="AA61" s="2"/>
      <c r="AB61" s="2"/>
      <c r="AC61" s="2"/>
      <c r="AD61" s="2"/>
      <c r="AE61" s="2"/>
      <c r="AF61" s="2"/>
      <c r="AG61" s="2"/>
      <c r="AH61" s="2"/>
      <c r="AI61" s="2"/>
      <c r="AJ61" s="2"/>
      <c r="AK61" s="2"/>
      <c r="AL61" s="2"/>
      <c r="AM61" s="2"/>
      <c r="AN61" s="2"/>
      <c r="AO61" s="2"/>
      <c r="AP61" s="2"/>
      <c r="AQ61" s="2"/>
      <c r="AR61" s="2"/>
      <c r="AS61" s="2"/>
      <c r="AT61" s="2"/>
      <c r="AU61" s="2"/>
      <c r="AW61" s="1"/>
      <c r="AX61" s="8" t="s">
        <v>496</v>
      </c>
      <c r="AY61" s="2"/>
      <c r="AZ61" s="2"/>
      <c r="BA61" s="2"/>
      <c r="BB61" s="2"/>
      <c r="BC61" s="2"/>
      <c r="BD61" s="2"/>
      <c r="BE61" s="2"/>
      <c r="BF61" s="2"/>
      <c r="BG61" s="2"/>
      <c r="BH61" s="2"/>
      <c r="BI61" s="2"/>
      <c r="BJ61" s="2"/>
      <c r="BK61" s="2"/>
      <c r="BL61" s="2"/>
      <c r="BM61" s="2"/>
      <c r="BN61" s="2"/>
      <c r="BO61" s="2"/>
      <c r="BP61" s="2"/>
      <c r="BQ61" s="2"/>
      <c r="BR61" s="2"/>
      <c r="BS61" s="2"/>
      <c r="BU61" s="1"/>
      <c r="BV61" s="8" t="s">
        <v>496</v>
      </c>
      <c r="BW61" s="2"/>
      <c r="BX61" s="2"/>
      <c r="BY61" s="2"/>
      <c r="BZ61" s="2"/>
      <c r="CA61" s="2"/>
      <c r="CB61" s="2"/>
      <c r="CC61" s="2"/>
      <c r="CD61" s="2"/>
      <c r="CE61" s="2"/>
      <c r="CF61" s="2"/>
      <c r="CG61" s="2"/>
      <c r="CH61" s="2"/>
      <c r="CI61" s="2"/>
      <c r="CJ61" s="2"/>
      <c r="CK61" s="2"/>
      <c r="CL61" s="2"/>
      <c r="CM61" s="2"/>
      <c r="CN61" s="2"/>
      <c r="CO61" s="2"/>
      <c r="CP61" s="2"/>
      <c r="CQ61" s="2"/>
      <c r="CS61" s="1"/>
      <c r="CT61" s="8" t="s">
        <v>496</v>
      </c>
      <c r="CU61" s="2"/>
      <c r="CV61" s="2"/>
      <c r="CW61" s="2"/>
      <c r="CX61" s="2"/>
      <c r="CY61" s="2"/>
      <c r="CZ61" s="2"/>
      <c r="DA61" s="2"/>
      <c r="DB61" s="2"/>
      <c r="DC61" s="2"/>
      <c r="DD61" s="2"/>
      <c r="DE61" s="2"/>
      <c r="DF61" s="2"/>
      <c r="DG61" s="2"/>
      <c r="DH61" s="2"/>
      <c r="DI61" s="2"/>
      <c r="DJ61" s="2"/>
      <c r="DK61" s="2"/>
      <c r="DL61" s="2"/>
      <c r="DM61" s="2"/>
      <c r="DN61" s="2"/>
      <c r="DO61" s="2"/>
      <c r="DQ61" s="1"/>
      <c r="DR61" s="8" t="s">
        <v>496</v>
      </c>
      <c r="DS61" s="2"/>
      <c r="DT61" s="2"/>
      <c r="DU61" s="2"/>
      <c r="DV61" s="2"/>
      <c r="DW61" s="2"/>
      <c r="DX61" s="2"/>
      <c r="DY61" s="2"/>
      <c r="DZ61" s="2"/>
      <c r="EA61" s="2"/>
      <c r="EB61" s="2"/>
      <c r="EC61" s="2"/>
      <c r="ED61" s="2"/>
      <c r="EE61" s="2"/>
      <c r="EF61" s="2"/>
      <c r="EG61" s="2"/>
      <c r="EH61" s="2"/>
      <c r="EI61" s="2"/>
      <c r="EJ61" s="2"/>
      <c r="EK61" s="2"/>
      <c r="EL61" s="2"/>
      <c r="EM61" s="2"/>
      <c r="EO61" s="1"/>
      <c r="EP61" s="8" t="s">
        <v>496</v>
      </c>
      <c r="EQ61" s="2"/>
      <c r="ER61" s="2"/>
      <c r="ES61" s="2"/>
      <c r="ET61" s="2"/>
      <c r="EU61" s="2"/>
      <c r="EV61" s="2"/>
      <c r="EW61" s="2"/>
      <c r="EX61" s="2"/>
      <c r="EY61" s="2"/>
      <c r="EZ61" s="2"/>
      <c r="FA61" s="2"/>
      <c r="FB61" s="2"/>
      <c r="FC61" s="2"/>
      <c r="FD61" s="2"/>
      <c r="FE61" s="2"/>
      <c r="FF61" s="2"/>
      <c r="FG61" s="2"/>
      <c r="FH61" s="2"/>
      <c r="FI61" s="2"/>
      <c r="FJ61" s="2"/>
      <c r="FK61" s="2"/>
    </row>
    <row r="62" spans="1:167" ht="14.5">
      <c r="A62" s="1"/>
      <c r="B62" s="9" t="s">
        <v>37</v>
      </c>
      <c r="C62" s="2">
        <v>2.7</v>
      </c>
      <c r="D62" s="2">
        <v>1.8</v>
      </c>
      <c r="E62" s="2">
        <v>1.6</v>
      </c>
      <c r="F62" s="2">
        <v>3.1</v>
      </c>
      <c r="G62" s="2">
        <v>6.4</v>
      </c>
      <c r="H62" s="2">
        <v>6.2</v>
      </c>
      <c r="I62" s="2">
        <v>5.9</v>
      </c>
      <c r="J62" s="2">
        <v>6.2</v>
      </c>
      <c r="K62" s="2">
        <v>6.4</v>
      </c>
      <c r="L62" s="2">
        <v>8.6999999999999993</v>
      </c>
      <c r="M62" s="2">
        <v>17.5</v>
      </c>
      <c r="N62" s="2">
        <v>11.1</v>
      </c>
      <c r="O62" s="2">
        <v>6.6</v>
      </c>
      <c r="P62" s="2">
        <v>5</v>
      </c>
      <c r="Q62" s="2">
        <v>5.9</v>
      </c>
      <c r="R62" s="2">
        <v>5.9</v>
      </c>
      <c r="S62" s="2">
        <v>5</v>
      </c>
      <c r="T62" s="2">
        <v>5</v>
      </c>
      <c r="U62" s="2">
        <v>5</v>
      </c>
      <c r="V62" s="2">
        <v>5</v>
      </c>
      <c r="W62" s="2">
        <v>5</v>
      </c>
      <c r="Y62" s="1"/>
      <c r="Z62" s="9" t="s">
        <v>37</v>
      </c>
      <c r="AA62" s="2">
        <v>10</v>
      </c>
      <c r="AB62" s="2">
        <v>3</v>
      </c>
      <c r="AC62" s="2">
        <v>3</v>
      </c>
      <c r="AD62" s="2">
        <v>3</v>
      </c>
      <c r="AE62" s="2">
        <v>4</v>
      </c>
      <c r="AF62" s="2">
        <v>5</v>
      </c>
      <c r="AG62" s="2">
        <v>5</v>
      </c>
      <c r="AH62" s="2">
        <v>12</v>
      </c>
      <c r="AI62" s="2">
        <v>12</v>
      </c>
      <c r="AJ62" s="2">
        <v>11</v>
      </c>
      <c r="AK62" s="2">
        <v>13</v>
      </c>
      <c r="AL62" s="2">
        <v>9</v>
      </c>
      <c r="AM62" s="2">
        <v>12.2</v>
      </c>
      <c r="AN62" s="2">
        <v>10.1</v>
      </c>
      <c r="AO62" s="2">
        <v>10.199999999999999</v>
      </c>
      <c r="AP62" s="2">
        <v>10.1</v>
      </c>
      <c r="AQ62" s="2">
        <v>10</v>
      </c>
      <c r="AR62" s="2">
        <v>10</v>
      </c>
      <c r="AS62" s="2">
        <v>10.1</v>
      </c>
      <c r="AT62" s="2">
        <v>10.1</v>
      </c>
      <c r="AU62" s="2">
        <v>10.1</v>
      </c>
      <c r="AW62" s="1"/>
      <c r="AX62" s="9"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9"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9"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9" t="s">
        <v>37</v>
      </c>
      <c r="DS62" s="2">
        <v>4.4000000000000004</v>
      </c>
      <c r="DT62" s="2">
        <v>5.0999999999999996</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9"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spans="1:167" ht="14.5">
      <c r="A63" s="1"/>
      <c r="B63" s="9" t="s">
        <v>493</v>
      </c>
      <c r="C63" s="2">
        <v>0</v>
      </c>
      <c r="D63" s="2">
        <v>0</v>
      </c>
      <c r="E63" s="2">
        <v>0</v>
      </c>
      <c r="F63" s="2">
        <v>2</v>
      </c>
      <c r="G63" s="2">
        <v>2</v>
      </c>
      <c r="H63" s="2">
        <v>3.3</v>
      </c>
      <c r="I63" s="2">
        <v>4.7</v>
      </c>
      <c r="J63" s="2">
        <v>3.4</v>
      </c>
      <c r="K63" s="2">
        <v>12.2</v>
      </c>
      <c r="L63" s="2">
        <v>20</v>
      </c>
      <c r="M63" s="2">
        <v>23</v>
      </c>
      <c r="N63" s="2">
        <v>34.299999999999997</v>
      </c>
      <c r="O63" s="2">
        <v>34.9</v>
      </c>
      <c r="P63" s="2">
        <v>69.5</v>
      </c>
      <c r="Q63" s="2">
        <v>62</v>
      </c>
      <c r="R63" s="2">
        <v>61</v>
      </c>
      <c r="S63" s="2">
        <v>66.599999999999994</v>
      </c>
      <c r="T63" s="2">
        <v>73.599999999999994</v>
      </c>
      <c r="U63" s="2">
        <v>80.900000000000006</v>
      </c>
      <c r="V63" s="2">
        <v>82.5</v>
      </c>
      <c r="W63" s="2">
        <v>88.7</v>
      </c>
      <c r="Y63" s="1"/>
      <c r="Z63" s="9" t="s">
        <v>493</v>
      </c>
      <c r="AA63" s="2">
        <v>56.5</v>
      </c>
      <c r="AB63" s="2">
        <v>47.6</v>
      </c>
      <c r="AC63" s="2">
        <v>40.700000000000003</v>
      </c>
      <c r="AD63" s="2">
        <v>31.6</v>
      </c>
      <c r="AE63" s="2">
        <v>38.799999999999997</v>
      </c>
      <c r="AF63" s="2">
        <v>39.799999999999997</v>
      </c>
      <c r="AG63" s="2">
        <v>47.5</v>
      </c>
      <c r="AH63" s="2">
        <v>51.4</v>
      </c>
      <c r="AI63" s="2">
        <v>50.4</v>
      </c>
      <c r="AJ63" s="2">
        <v>52.2</v>
      </c>
      <c r="AK63" s="2">
        <v>63.3</v>
      </c>
      <c r="AL63" s="2">
        <v>64.5</v>
      </c>
      <c r="AM63" s="2">
        <v>66.599999999999994</v>
      </c>
      <c r="AN63" s="2">
        <v>41</v>
      </c>
      <c r="AO63" s="2">
        <v>45.5</v>
      </c>
      <c r="AP63" s="2">
        <v>46.9</v>
      </c>
      <c r="AQ63" s="2">
        <v>51.6</v>
      </c>
      <c r="AR63" s="2">
        <v>51.1</v>
      </c>
      <c r="AS63" s="2">
        <v>49.5</v>
      </c>
      <c r="AT63" s="2">
        <v>47.8</v>
      </c>
      <c r="AU63" s="2">
        <v>50.4</v>
      </c>
      <c r="AW63" s="1"/>
      <c r="AX63" s="9" t="s">
        <v>493</v>
      </c>
      <c r="AY63" s="2">
        <v>89.5</v>
      </c>
      <c r="AZ63" s="2">
        <v>89.1</v>
      </c>
      <c r="BA63" s="2">
        <v>87.9</v>
      </c>
      <c r="BB63" s="2">
        <v>87.2</v>
      </c>
      <c r="BC63" s="2">
        <v>86.4</v>
      </c>
      <c r="BD63" s="2">
        <v>86.4</v>
      </c>
      <c r="BE63" s="2">
        <v>86</v>
      </c>
      <c r="BF63" s="2">
        <v>84.5</v>
      </c>
      <c r="BG63" s="2">
        <v>84.2</v>
      </c>
      <c r="BH63" s="2">
        <v>85.9</v>
      </c>
      <c r="BI63" s="2">
        <v>85.8</v>
      </c>
      <c r="BJ63" s="2">
        <v>85</v>
      </c>
      <c r="BK63" s="2">
        <v>83.2</v>
      </c>
      <c r="BL63" s="2">
        <v>93.4</v>
      </c>
      <c r="BM63" s="2">
        <v>92.4</v>
      </c>
      <c r="BN63" s="2">
        <v>93</v>
      </c>
      <c r="BO63" s="2">
        <v>92.9</v>
      </c>
      <c r="BP63" s="2">
        <v>93.4</v>
      </c>
      <c r="BQ63" s="2">
        <v>93.8</v>
      </c>
      <c r="BR63" s="2">
        <v>94.1</v>
      </c>
      <c r="BS63" s="2">
        <v>94.4</v>
      </c>
      <c r="BU63" s="1"/>
      <c r="BV63" s="9" t="s">
        <v>493</v>
      </c>
      <c r="BW63" s="2">
        <v>83.6</v>
      </c>
      <c r="BX63" s="2">
        <v>83.1</v>
      </c>
      <c r="BY63" s="2">
        <v>84.5</v>
      </c>
      <c r="BZ63" s="2">
        <v>88.6</v>
      </c>
      <c r="CA63" s="2">
        <v>86.1</v>
      </c>
      <c r="CB63" s="2">
        <v>85.3</v>
      </c>
      <c r="CC63" s="2">
        <v>84.7</v>
      </c>
      <c r="CD63" s="2">
        <v>84.2</v>
      </c>
      <c r="CE63" s="2">
        <v>84.3</v>
      </c>
      <c r="CF63" s="2">
        <v>86.7</v>
      </c>
      <c r="CG63" s="2">
        <v>86.7</v>
      </c>
      <c r="CH63" s="2">
        <v>87</v>
      </c>
      <c r="CI63" s="2">
        <v>85.8</v>
      </c>
      <c r="CJ63" s="2">
        <v>86.4</v>
      </c>
      <c r="CK63" s="2">
        <v>87.7</v>
      </c>
      <c r="CL63" s="2">
        <v>88</v>
      </c>
      <c r="CM63" s="2">
        <v>88.7</v>
      </c>
      <c r="CN63" s="2">
        <v>87</v>
      </c>
      <c r="CO63" s="2">
        <v>86.1</v>
      </c>
      <c r="CP63" s="2">
        <v>86</v>
      </c>
      <c r="CQ63" s="2">
        <v>85.4</v>
      </c>
      <c r="CS63" s="1"/>
      <c r="CT63" s="9" t="s">
        <v>493</v>
      </c>
      <c r="CU63" s="2">
        <v>78.099999999999994</v>
      </c>
      <c r="CV63" s="2">
        <v>80.2</v>
      </c>
      <c r="CW63" s="2">
        <v>79.099999999999994</v>
      </c>
      <c r="CX63" s="2">
        <v>74.8</v>
      </c>
      <c r="CY63" s="2">
        <v>78.099999999999994</v>
      </c>
      <c r="CZ63" s="2">
        <v>82.5</v>
      </c>
      <c r="DA63" s="2">
        <v>91.5</v>
      </c>
      <c r="DB63" s="2">
        <v>90.9</v>
      </c>
      <c r="DC63" s="2">
        <v>94</v>
      </c>
      <c r="DD63" s="2">
        <v>81.599999999999994</v>
      </c>
      <c r="DE63" s="2">
        <v>93.9</v>
      </c>
      <c r="DF63" s="2">
        <v>93.5</v>
      </c>
      <c r="DG63" s="2">
        <v>92.6</v>
      </c>
      <c r="DH63" s="2">
        <v>95.6</v>
      </c>
      <c r="DI63" s="2">
        <v>95.6</v>
      </c>
      <c r="DJ63" s="2">
        <v>95.7</v>
      </c>
      <c r="DK63" s="2">
        <v>95.9</v>
      </c>
      <c r="DL63" s="2">
        <v>95.9</v>
      </c>
      <c r="DM63" s="2">
        <v>95.9</v>
      </c>
      <c r="DN63" s="2">
        <v>95.8</v>
      </c>
      <c r="DO63" s="2">
        <v>95.9</v>
      </c>
      <c r="DQ63" s="1"/>
      <c r="DR63" s="9"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9" t="s">
        <v>493</v>
      </c>
      <c r="EQ63" s="2">
        <v>78.599999999999994</v>
      </c>
      <c r="ER63" s="2">
        <v>80.099999999999994</v>
      </c>
      <c r="ES63" s="2">
        <v>87.1</v>
      </c>
      <c r="ET63" s="2">
        <v>86.6</v>
      </c>
      <c r="EU63" s="2">
        <v>86.1</v>
      </c>
      <c r="EV63" s="2">
        <v>86.2</v>
      </c>
      <c r="EW63" s="2">
        <v>88</v>
      </c>
      <c r="EX63" s="2">
        <v>93.8</v>
      </c>
      <c r="EY63" s="2">
        <v>94.1</v>
      </c>
      <c r="EZ63" s="2">
        <v>95.7</v>
      </c>
      <c r="FA63" s="2">
        <v>95.7</v>
      </c>
      <c r="FB63" s="2">
        <v>96.1</v>
      </c>
      <c r="FC63" s="2">
        <v>95.4</v>
      </c>
      <c r="FD63" s="2">
        <v>95.6</v>
      </c>
      <c r="FE63" s="2">
        <v>96</v>
      </c>
      <c r="FF63" s="2">
        <v>96.1</v>
      </c>
      <c r="FG63" s="2">
        <v>97.7</v>
      </c>
      <c r="FH63" s="2">
        <v>97.4</v>
      </c>
      <c r="FI63" s="2">
        <v>95.4</v>
      </c>
      <c r="FJ63" s="2">
        <v>95.6</v>
      </c>
      <c r="FK63" s="2">
        <v>96.6</v>
      </c>
    </row>
    <row r="64" spans="1:167" ht="14.5">
      <c r="A64" s="1"/>
      <c r="B64" s="9" t="s">
        <v>63</v>
      </c>
      <c r="C64" s="2">
        <v>59.7</v>
      </c>
      <c r="D64" s="2">
        <v>56.1</v>
      </c>
      <c r="E64" s="2">
        <v>60.3</v>
      </c>
      <c r="F64" s="2">
        <v>65.900000000000006</v>
      </c>
      <c r="G64" s="2">
        <v>65.400000000000006</v>
      </c>
      <c r="H64" s="2">
        <v>62.2</v>
      </c>
      <c r="I64" s="2">
        <v>52.4</v>
      </c>
      <c r="J64" s="2">
        <v>63.2</v>
      </c>
      <c r="K64" s="2">
        <v>31.5</v>
      </c>
      <c r="L64" s="2">
        <v>10.1</v>
      </c>
      <c r="M64" s="2">
        <v>14.3</v>
      </c>
      <c r="N64" s="2">
        <v>20.6</v>
      </c>
      <c r="O64" s="2">
        <v>6.3</v>
      </c>
      <c r="P64" s="2">
        <v>7.6</v>
      </c>
      <c r="Q64" s="2">
        <v>9.8000000000000007</v>
      </c>
      <c r="R64" s="2">
        <v>8.6999999999999993</v>
      </c>
      <c r="S64" s="2">
        <v>5.4</v>
      </c>
      <c r="T64" s="2">
        <v>3.5</v>
      </c>
      <c r="U64" s="2">
        <v>2.2999999999999998</v>
      </c>
      <c r="V64" s="2">
        <v>1.5</v>
      </c>
      <c r="W64" s="2">
        <v>1.6</v>
      </c>
      <c r="Y64" s="1"/>
      <c r="Z64" s="9" t="s">
        <v>63</v>
      </c>
      <c r="AA64" s="2">
        <v>22.1</v>
      </c>
      <c r="AB64" s="2">
        <v>31.5</v>
      </c>
      <c r="AC64" s="2">
        <v>34</v>
      </c>
      <c r="AD64" s="2">
        <v>31.9</v>
      </c>
      <c r="AE64" s="2">
        <v>32.6</v>
      </c>
      <c r="AF64" s="2">
        <v>25</v>
      </c>
      <c r="AG64" s="2">
        <v>23.6</v>
      </c>
      <c r="AH64" s="2">
        <v>18.3</v>
      </c>
      <c r="AI64" s="2">
        <v>19.399999999999999</v>
      </c>
      <c r="AJ64" s="2">
        <v>15.2</v>
      </c>
      <c r="AK64" s="2">
        <v>11.6</v>
      </c>
      <c r="AL64" s="2">
        <v>14.2</v>
      </c>
      <c r="AM64" s="2">
        <v>11</v>
      </c>
      <c r="AN64" s="2">
        <v>40.1</v>
      </c>
      <c r="AO64" s="2">
        <v>36</v>
      </c>
      <c r="AP64" s="2">
        <v>35.200000000000003</v>
      </c>
      <c r="AQ64" s="2">
        <v>29.1</v>
      </c>
      <c r="AR64" s="2">
        <v>30.1</v>
      </c>
      <c r="AS64" s="2">
        <v>31</v>
      </c>
      <c r="AT64" s="2">
        <v>32.299999999999997</v>
      </c>
      <c r="AU64" s="2">
        <v>31.9</v>
      </c>
      <c r="AW64" s="1"/>
      <c r="AX64" s="9" t="s">
        <v>63</v>
      </c>
      <c r="AY64" s="2">
        <v>0.3</v>
      </c>
      <c r="AZ64" s="2">
        <v>0.6</v>
      </c>
      <c r="BA64" s="2">
        <v>2</v>
      </c>
      <c r="BB64" s="2">
        <v>1.9</v>
      </c>
      <c r="BC64" s="2">
        <v>2.6</v>
      </c>
      <c r="BD64" s="2">
        <v>2.2000000000000002</v>
      </c>
      <c r="BE64" s="2">
        <v>2</v>
      </c>
      <c r="BF64" s="2">
        <v>2</v>
      </c>
      <c r="BG64" s="2">
        <v>1.7</v>
      </c>
      <c r="BH64" s="2">
        <v>1.5</v>
      </c>
      <c r="BI64" s="2">
        <v>1.6</v>
      </c>
      <c r="BJ64" s="2">
        <v>1.5</v>
      </c>
      <c r="BK64" s="2">
        <v>1.3</v>
      </c>
      <c r="BL64" s="2">
        <v>1.3</v>
      </c>
      <c r="BM64" s="2">
        <v>2.6</v>
      </c>
      <c r="BN64" s="2">
        <v>2.1</v>
      </c>
      <c r="BO64" s="2">
        <v>1.8</v>
      </c>
      <c r="BP64" s="2">
        <v>1.5</v>
      </c>
      <c r="BQ64" s="2">
        <v>1.5</v>
      </c>
      <c r="BR64" s="2">
        <v>1.2</v>
      </c>
      <c r="BS64" s="2">
        <v>1</v>
      </c>
      <c r="BU64" s="1"/>
      <c r="BV64" s="9" t="s">
        <v>63</v>
      </c>
      <c r="BW64" s="2">
        <v>0.9</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9" t="s">
        <v>63</v>
      </c>
      <c r="CU64" s="2">
        <v>0.6</v>
      </c>
      <c r="CV64" s="2">
        <v>0.5</v>
      </c>
      <c r="CW64" s="2">
        <v>0.5</v>
      </c>
      <c r="CX64" s="2">
        <v>0.4</v>
      </c>
      <c r="CY64" s="2">
        <v>0.6</v>
      </c>
      <c r="CZ64" s="2">
        <v>0.7</v>
      </c>
      <c r="DA64" s="2">
        <v>0.6</v>
      </c>
      <c r="DB64" s="2">
        <v>0.7</v>
      </c>
      <c r="DC64" s="2">
        <v>0</v>
      </c>
      <c r="DD64" s="2">
        <v>0</v>
      </c>
      <c r="DE64" s="2">
        <v>0</v>
      </c>
      <c r="DF64" s="2">
        <v>0.7</v>
      </c>
      <c r="DG64" s="2">
        <v>0.9</v>
      </c>
      <c r="DH64" s="2">
        <v>0.2</v>
      </c>
      <c r="DI64" s="2">
        <v>0.3</v>
      </c>
      <c r="DJ64" s="2">
        <v>0.1</v>
      </c>
      <c r="DK64" s="2">
        <v>0.1</v>
      </c>
      <c r="DL64" s="2">
        <v>0.1</v>
      </c>
      <c r="DM64" s="2">
        <v>0</v>
      </c>
      <c r="DN64" s="2">
        <v>0</v>
      </c>
      <c r="DO64" s="2">
        <v>0</v>
      </c>
      <c r="DQ64" s="1"/>
      <c r="DR64" s="9"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9" t="s">
        <v>63</v>
      </c>
      <c r="EQ64" s="2">
        <v>3.3</v>
      </c>
      <c r="ER64" s="2">
        <v>2.2999999999999998</v>
      </c>
      <c r="ES64" s="2">
        <v>3.2</v>
      </c>
      <c r="ET64" s="2">
        <v>3.6</v>
      </c>
      <c r="EU64" s="2">
        <v>3.9</v>
      </c>
      <c r="EV64" s="2">
        <v>3.6</v>
      </c>
      <c r="EW64" s="2">
        <v>3</v>
      </c>
      <c r="EX64" s="2">
        <v>2.1</v>
      </c>
      <c r="EY64" s="2">
        <v>1.4</v>
      </c>
      <c r="EZ64" s="2">
        <v>0.6</v>
      </c>
      <c r="FA64" s="2">
        <v>0.6</v>
      </c>
      <c r="FB64" s="2">
        <v>0.8</v>
      </c>
      <c r="FC64" s="2">
        <v>1.2</v>
      </c>
      <c r="FD64" s="2">
        <v>1.3</v>
      </c>
      <c r="FE64" s="2">
        <v>1.3</v>
      </c>
      <c r="FF64" s="2">
        <v>1.3</v>
      </c>
      <c r="FG64" s="2">
        <v>0.3</v>
      </c>
      <c r="FH64" s="2">
        <v>0.3</v>
      </c>
      <c r="FI64" s="2">
        <v>0.3</v>
      </c>
      <c r="FJ64" s="2">
        <v>0.2</v>
      </c>
      <c r="FK64" s="2">
        <v>0.2</v>
      </c>
    </row>
    <row r="65" spans="1:167" ht="14.5">
      <c r="A65" s="1"/>
      <c r="B65" s="9" t="s">
        <v>67</v>
      </c>
      <c r="C65" s="2">
        <v>4.8</v>
      </c>
      <c r="D65" s="2">
        <v>0.9</v>
      </c>
      <c r="E65" s="2">
        <v>0.1</v>
      </c>
      <c r="F65" s="2">
        <v>2.4</v>
      </c>
      <c r="G65" s="2">
        <v>6.2</v>
      </c>
      <c r="H65" s="2">
        <v>11.1</v>
      </c>
      <c r="I65" s="2">
        <v>12.2</v>
      </c>
      <c r="J65" s="2">
        <v>8.8000000000000007</v>
      </c>
      <c r="K65" s="2">
        <v>18.8</v>
      </c>
      <c r="L65" s="2">
        <v>21.4</v>
      </c>
      <c r="M65" s="2">
        <v>12.1</v>
      </c>
      <c r="N65" s="2">
        <v>12.1</v>
      </c>
      <c r="O65" s="2">
        <v>36</v>
      </c>
      <c r="P65" s="2">
        <v>0</v>
      </c>
      <c r="Q65" s="2">
        <v>0</v>
      </c>
      <c r="R65" s="2">
        <v>0</v>
      </c>
      <c r="S65" s="2">
        <v>0</v>
      </c>
      <c r="T65" s="2">
        <v>0</v>
      </c>
      <c r="U65" s="2">
        <v>0</v>
      </c>
      <c r="V65" s="2">
        <v>0</v>
      </c>
      <c r="W65" s="2">
        <v>0</v>
      </c>
      <c r="Y65" s="1"/>
      <c r="Z65" s="9" t="s">
        <v>67</v>
      </c>
      <c r="AA65" s="2">
        <v>3.6</v>
      </c>
      <c r="AB65" s="2">
        <v>8.1999999999999993</v>
      </c>
      <c r="AC65" s="2">
        <v>11.1</v>
      </c>
      <c r="AD65" s="2">
        <v>25.4</v>
      </c>
      <c r="AE65" s="2">
        <v>13.9</v>
      </c>
      <c r="AF65" s="2">
        <v>16.2</v>
      </c>
      <c r="AG65" s="2">
        <v>13.2</v>
      </c>
      <c r="AH65" s="2">
        <v>9.9</v>
      </c>
      <c r="AI65" s="2">
        <v>10.6</v>
      </c>
      <c r="AJ65" s="2">
        <v>13.1</v>
      </c>
      <c r="AK65" s="2">
        <v>4.5999999999999996</v>
      </c>
      <c r="AL65" s="2">
        <v>2.9</v>
      </c>
      <c r="AM65" s="2">
        <v>0.7</v>
      </c>
      <c r="AN65" s="2">
        <v>0.8</v>
      </c>
      <c r="AO65" s="2">
        <v>0.9</v>
      </c>
      <c r="AP65" s="2">
        <v>0.1</v>
      </c>
      <c r="AQ65" s="2">
        <v>0.7</v>
      </c>
      <c r="AR65" s="2">
        <v>1.7</v>
      </c>
      <c r="AS65" s="2">
        <v>0.7</v>
      </c>
      <c r="AT65" s="2">
        <v>0.8</v>
      </c>
      <c r="AU65" s="2">
        <v>0.5</v>
      </c>
      <c r="AW65" s="1"/>
      <c r="AX65" s="9" t="s">
        <v>67</v>
      </c>
      <c r="AY65" s="2">
        <v>0.5</v>
      </c>
      <c r="AZ65" s="2">
        <v>0.4</v>
      </c>
      <c r="BA65" s="2">
        <v>1.3</v>
      </c>
      <c r="BB65" s="2">
        <v>2.2000000000000002</v>
      </c>
      <c r="BC65" s="2">
        <v>2</v>
      </c>
      <c r="BD65" s="2">
        <v>1.9</v>
      </c>
      <c r="BE65" s="2">
        <v>1.6</v>
      </c>
      <c r="BF65" s="2">
        <v>1.5</v>
      </c>
      <c r="BG65" s="2">
        <v>1.5</v>
      </c>
      <c r="BH65" s="2">
        <v>1.2</v>
      </c>
      <c r="BI65" s="2">
        <v>0</v>
      </c>
      <c r="BJ65" s="2">
        <v>0.3</v>
      </c>
      <c r="BK65" s="2">
        <v>0</v>
      </c>
      <c r="BL65" s="2">
        <v>0.2</v>
      </c>
      <c r="BM65" s="2">
        <v>0.2</v>
      </c>
      <c r="BN65" s="2">
        <v>0</v>
      </c>
      <c r="BO65" s="2">
        <v>0</v>
      </c>
      <c r="BP65" s="2">
        <v>0</v>
      </c>
      <c r="BQ65" s="2">
        <v>0</v>
      </c>
      <c r="BR65" s="2">
        <v>0.1</v>
      </c>
      <c r="BS65" s="2">
        <v>0</v>
      </c>
      <c r="BU65" s="1"/>
      <c r="BV65" s="9" t="s">
        <v>67</v>
      </c>
      <c r="BW65" s="2">
        <v>1.9</v>
      </c>
      <c r="BX65" s="2">
        <v>1.8</v>
      </c>
      <c r="BY65" s="2">
        <v>0.6</v>
      </c>
      <c r="BZ65" s="2">
        <v>1.2</v>
      </c>
      <c r="CA65" s="2">
        <v>0.9</v>
      </c>
      <c r="CB65" s="2">
        <v>1.9</v>
      </c>
      <c r="CC65" s="2">
        <v>2.2000000000000002</v>
      </c>
      <c r="CD65" s="2">
        <v>2.1</v>
      </c>
      <c r="CE65" s="2">
        <v>2.1</v>
      </c>
      <c r="CF65" s="2">
        <v>0.5</v>
      </c>
      <c r="CG65" s="2">
        <v>0</v>
      </c>
      <c r="CH65" s="2">
        <v>0</v>
      </c>
      <c r="CI65" s="2">
        <v>0</v>
      </c>
      <c r="CJ65" s="2">
        <v>0</v>
      </c>
      <c r="CK65" s="2">
        <v>0</v>
      </c>
      <c r="CL65" s="2">
        <v>0</v>
      </c>
      <c r="CM65" s="2">
        <v>0</v>
      </c>
      <c r="CN65" s="2">
        <v>0</v>
      </c>
      <c r="CO65" s="2">
        <v>0</v>
      </c>
      <c r="CP65" s="2">
        <v>0</v>
      </c>
      <c r="CQ65" s="2">
        <v>0</v>
      </c>
      <c r="CS65" s="1"/>
      <c r="CT65" s="9" t="s">
        <v>67</v>
      </c>
      <c r="CU65" s="2">
        <v>8</v>
      </c>
      <c r="CV65" s="2">
        <v>10.6</v>
      </c>
      <c r="CW65" s="2">
        <v>12.7</v>
      </c>
      <c r="CX65" s="2">
        <v>18.899999999999999</v>
      </c>
      <c r="CY65" s="2">
        <v>14</v>
      </c>
      <c r="CZ65" s="2">
        <v>11.4</v>
      </c>
      <c r="DA65" s="2">
        <v>4.0999999999999996</v>
      </c>
      <c r="DB65" s="2">
        <v>3.6</v>
      </c>
      <c r="DC65" s="2">
        <v>1.3</v>
      </c>
      <c r="DD65" s="2">
        <v>13.4</v>
      </c>
      <c r="DE65" s="2">
        <v>0</v>
      </c>
      <c r="DF65" s="2">
        <v>0</v>
      </c>
      <c r="DG65" s="2">
        <v>0</v>
      </c>
      <c r="DH65" s="2">
        <v>0</v>
      </c>
      <c r="DI65" s="2">
        <v>0</v>
      </c>
      <c r="DJ65" s="2">
        <v>0</v>
      </c>
      <c r="DK65" s="2">
        <v>0</v>
      </c>
      <c r="DL65" s="2">
        <v>0</v>
      </c>
      <c r="DM65" s="2">
        <v>0</v>
      </c>
      <c r="DN65" s="2">
        <v>0</v>
      </c>
      <c r="DO65" s="2">
        <v>0</v>
      </c>
      <c r="DQ65" s="1"/>
      <c r="DR65" s="9"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9" t="s">
        <v>67</v>
      </c>
      <c r="EQ65" s="2">
        <v>0.6</v>
      </c>
      <c r="ER65" s="2">
        <v>0.7</v>
      </c>
      <c r="ES65" s="2">
        <v>0.5</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spans="1:167" ht="14.5">
      <c r="A66" s="1"/>
      <c r="B66" s="9"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9"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9"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9"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9"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9"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9"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spans="1:167" ht="15.5">
      <c r="A67" s="1"/>
      <c r="B67" s="9" t="s">
        <v>495</v>
      </c>
      <c r="C67" s="2">
        <v>32.799999999999997</v>
      </c>
      <c r="D67" s="2">
        <v>41.2</v>
      </c>
      <c r="E67" s="2">
        <v>38</v>
      </c>
      <c r="F67" s="2">
        <v>26.6</v>
      </c>
      <c r="G67" s="2">
        <v>20</v>
      </c>
      <c r="H67" s="2">
        <v>17.2</v>
      </c>
      <c r="I67" s="2">
        <v>24.8</v>
      </c>
      <c r="J67" s="2">
        <v>18.3</v>
      </c>
      <c r="K67" s="2">
        <v>31.1</v>
      </c>
      <c r="L67" s="2">
        <v>39.799999999999997</v>
      </c>
      <c r="M67" s="2">
        <v>33.200000000000003</v>
      </c>
      <c r="N67" s="2">
        <v>21.8</v>
      </c>
      <c r="O67" s="2">
        <v>16.3</v>
      </c>
      <c r="P67" s="2">
        <v>17.899999999999999</v>
      </c>
      <c r="Q67" s="2">
        <v>22.2</v>
      </c>
      <c r="R67" s="2">
        <v>24.4</v>
      </c>
      <c r="S67" s="2">
        <v>23</v>
      </c>
      <c r="T67" s="2">
        <v>17.899999999999999</v>
      </c>
      <c r="U67" s="2">
        <v>11.8</v>
      </c>
      <c r="V67" s="2">
        <v>11.1</v>
      </c>
      <c r="W67" s="2">
        <v>4.7</v>
      </c>
      <c r="Y67" s="1"/>
      <c r="Z67" s="9" t="s">
        <v>495</v>
      </c>
      <c r="AA67" s="2">
        <v>7.9</v>
      </c>
      <c r="AB67" s="2">
        <v>9.6999999999999993</v>
      </c>
      <c r="AC67" s="2">
        <v>11.3</v>
      </c>
      <c r="AD67" s="2">
        <v>8.1999999999999993</v>
      </c>
      <c r="AE67" s="2">
        <v>10.7</v>
      </c>
      <c r="AF67" s="2">
        <v>14.1</v>
      </c>
      <c r="AG67" s="2">
        <v>10.7</v>
      </c>
      <c r="AH67" s="2">
        <v>8.4</v>
      </c>
      <c r="AI67" s="2">
        <v>7.5</v>
      </c>
      <c r="AJ67" s="2">
        <v>8.5</v>
      </c>
      <c r="AK67" s="2">
        <v>7.4</v>
      </c>
      <c r="AL67" s="2">
        <v>9.4</v>
      </c>
      <c r="AM67" s="2">
        <v>9.5</v>
      </c>
      <c r="AN67" s="2">
        <v>8</v>
      </c>
      <c r="AO67" s="2">
        <v>7.4</v>
      </c>
      <c r="AP67" s="2">
        <v>7.7</v>
      </c>
      <c r="AQ67" s="2">
        <v>8.5</v>
      </c>
      <c r="AR67" s="2">
        <v>7.2</v>
      </c>
      <c r="AS67" s="2">
        <v>8.6999999999999993</v>
      </c>
      <c r="AT67" s="2">
        <v>9</v>
      </c>
      <c r="AU67" s="2">
        <v>7.1</v>
      </c>
      <c r="AW67" s="1"/>
      <c r="AX67" s="9" t="s">
        <v>495</v>
      </c>
      <c r="AY67" s="2">
        <v>5.7</v>
      </c>
      <c r="AZ67" s="2">
        <v>5.9</v>
      </c>
      <c r="BA67" s="2">
        <v>4.9000000000000004</v>
      </c>
      <c r="BB67" s="2">
        <v>4.7</v>
      </c>
      <c r="BC67" s="2">
        <v>4.9000000000000004</v>
      </c>
      <c r="BD67" s="2">
        <v>5.4</v>
      </c>
      <c r="BE67" s="2">
        <v>6.4</v>
      </c>
      <c r="BF67" s="2">
        <v>8.1</v>
      </c>
      <c r="BG67" s="2">
        <v>8.6</v>
      </c>
      <c r="BH67" s="2">
        <v>7.4</v>
      </c>
      <c r="BI67" s="2">
        <v>8.6</v>
      </c>
      <c r="BJ67" s="2">
        <v>9.1</v>
      </c>
      <c r="BK67" s="2">
        <v>11.5</v>
      </c>
      <c r="BL67" s="2">
        <v>1.1000000000000001</v>
      </c>
      <c r="BM67" s="2">
        <v>0.8</v>
      </c>
      <c r="BN67" s="2">
        <v>0.8</v>
      </c>
      <c r="BO67" s="2">
        <v>1.2</v>
      </c>
      <c r="BP67" s="2">
        <v>1.1000000000000001</v>
      </c>
      <c r="BQ67" s="2">
        <v>0.7</v>
      </c>
      <c r="BR67" s="2">
        <v>0.6</v>
      </c>
      <c r="BS67" s="2">
        <v>0.6</v>
      </c>
      <c r="BU67" s="1"/>
      <c r="BV67" s="9" t="s">
        <v>495</v>
      </c>
      <c r="BW67" s="2">
        <v>7.2</v>
      </c>
      <c r="BX67" s="2">
        <v>7.5</v>
      </c>
      <c r="BY67" s="2">
        <v>7.7</v>
      </c>
      <c r="BZ67" s="2">
        <v>3.7</v>
      </c>
      <c r="CA67" s="2">
        <v>3.8</v>
      </c>
      <c r="CB67" s="2">
        <v>2.4</v>
      </c>
      <c r="CC67" s="2">
        <v>2.8</v>
      </c>
      <c r="CD67" s="2">
        <v>3.4</v>
      </c>
      <c r="CE67" s="2">
        <v>3.5</v>
      </c>
      <c r="CF67" s="2">
        <v>2.7</v>
      </c>
      <c r="CG67" s="2">
        <v>3.3</v>
      </c>
      <c r="CH67" s="2">
        <v>3</v>
      </c>
      <c r="CI67" s="2">
        <v>4.2</v>
      </c>
      <c r="CJ67" s="2">
        <v>3.6</v>
      </c>
      <c r="CK67" s="2">
        <v>2.2999999999999998</v>
      </c>
      <c r="CL67" s="2">
        <v>2</v>
      </c>
      <c r="CM67" s="2">
        <v>1.3</v>
      </c>
      <c r="CN67" s="2">
        <v>3</v>
      </c>
      <c r="CO67" s="2">
        <v>3.9</v>
      </c>
      <c r="CP67" s="2">
        <v>4</v>
      </c>
      <c r="CQ67" s="2">
        <v>4.5999999999999996</v>
      </c>
      <c r="CS67" s="1"/>
      <c r="CT67" s="9" t="s">
        <v>495</v>
      </c>
      <c r="CU67" s="2">
        <v>1.3</v>
      </c>
      <c r="CV67" s="2">
        <v>1.7</v>
      </c>
      <c r="CW67" s="2">
        <v>1.1000000000000001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9" t="s">
        <v>495</v>
      </c>
      <c r="DS67" s="2">
        <v>8.6</v>
      </c>
      <c r="DT67" s="2">
        <v>9.6999999999999993</v>
      </c>
      <c r="DU67" s="2">
        <v>7.3</v>
      </c>
      <c r="DV67" s="2">
        <v>5.4</v>
      </c>
      <c r="DW67" s="2">
        <v>6.1</v>
      </c>
      <c r="DX67" s="2">
        <v>4.3</v>
      </c>
      <c r="DY67" s="2">
        <v>3.8</v>
      </c>
      <c r="DZ67" s="2">
        <v>3.6</v>
      </c>
      <c r="EA67" s="2">
        <v>4.0999999999999996</v>
      </c>
      <c r="EB67" s="2">
        <v>3.6</v>
      </c>
      <c r="EC67" s="2">
        <v>3.7</v>
      </c>
      <c r="ED67" s="2">
        <v>4.0999999999999996</v>
      </c>
      <c r="EE67" s="2">
        <v>5.6</v>
      </c>
      <c r="EF67" s="2">
        <v>1.6</v>
      </c>
      <c r="EG67" s="2">
        <v>1.4</v>
      </c>
      <c r="EH67" s="2">
        <v>1.4</v>
      </c>
      <c r="EI67" s="2">
        <v>1</v>
      </c>
      <c r="EJ67" s="2">
        <v>1</v>
      </c>
      <c r="EK67" s="2">
        <v>1.1000000000000001</v>
      </c>
      <c r="EL67" s="2">
        <v>1.1000000000000001</v>
      </c>
      <c r="EM67" s="2">
        <v>1.1000000000000001</v>
      </c>
      <c r="EO67" s="1"/>
      <c r="EP67" s="9" t="s">
        <v>495</v>
      </c>
      <c r="EQ67" s="2">
        <v>3.6</v>
      </c>
      <c r="ER67" s="2">
        <v>4</v>
      </c>
      <c r="ES67" s="2">
        <v>2.2999999999999998</v>
      </c>
      <c r="ET67" s="2">
        <v>2.2999999999999998</v>
      </c>
      <c r="EU67" s="2">
        <v>2.2999999999999998</v>
      </c>
      <c r="EV67" s="2">
        <v>2.5</v>
      </c>
      <c r="EW67" s="2">
        <v>1.7</v>
      </c>
      <c r="EX67" s="2">
        <v>2.7</v>
      </c>
      <c r="EY67" s="2">
        <v>3.1</v>
      </c>
      <c r="EZ67" s="2">
        <v>2.4</v>
      </c>
      <c r="FA67" s="2">
        <v>2.4</v>
      </c>
      <c r="FB67" s="2">
        <v>1.9</v>
      </c>
      <c r="FC67" s="2">
        <v>2.1</v>
      </c>
      <c r="FD67" s="2">
        <v>1.8</v>
      </c>
      <c r="FE67" s="2">
        <v>1.5</v>
      </c>
      <c r="FF67" s="2">
        <v>1.3</v>
      </c>
      <c r="FG67" s="2">
        <v>0.7</v>
      </c>
      <c r="FH67" s="2">
        <v>1</v>
      </c>
      <c r="FI67" s="2">
        <v>3</v>
      </c>
      <c r="FJ67" s="2">
        <v>2.8</v>
      </c>
      <c r="FK67" s="2">
        <v>1.8</v>
      </c>
    </row>
    <row r="68" spans="1:167" ht="14.5">
      <c r="A68" s="128"/>
      <c r="B68" s="128"/>
      <c r="C68" s="2"/>
      <c r="D68" s="2"/>
      <c r="E68" s="2"/>
      <c r="F68" s="2"/>
      <c r="G68" s="2"/>
      <c r="H68" s="2"/>
      <c r="I68" s="2"/>
      <c r="J68" s="2"/>
      <c r="K68" s="2"/>
      <c r="L68" s="2"/>
      <c r="M68" s="2"/>
      <c r="N68" s="2"/>
      <c r="O68" s="2"/>
      <c r="P68" s="2"/>
      <c r="Q68" s="2"/>
      <c r="R68" s="2"/>
      <c r="S68" s="2"/>
      <c r="T68" s="2"/>
      <c r="U68" s="2"/>
      <c r="V68" s="2"/>
      <c r="W68" s="2">
        <v>3.1</v>
      </c>
      <c r="Y68" s="128"/>
      <c r="Z68" s="128"/>
      <c r="AA68" s="2"/>
      <c r="AB68" s="2"/>
      <c r="AC68" s="2"/>
      <c r="AD68" s="2"/>
      <c r="AE68" s="2"/>
      <c r="AF68" s="2"/>
      <c r="AG68" s="2"/>
      <c r="AH68" s="2"/>
      <c r="AI68" s="2"/>
      <c r="AJ68" s="2"/>
      <c r="AK68" s="2"/>
      <c r="AL68" s="2"/>
      <c r="AM68" s="2"/>
      <c r="AN68" s="2"/>
      <c r="AO68" s="2"/>
      <c r="AP68" s="2"/>
      <c r="AQ68" s="2"/>
      <c r="AR68" s="2"/>
      <c r="AS68" s="2"/>
      <c r="AT68" s="2"/>
      <c r="AU68" s="2"/>
      <c r="AW68" s="128"/>
      <c r="AX68" s="128"/>
      <c r="AY68" s="2"/>
      <c r="AZ68" s="2"/>
      <c r="BA68" s="2"/>
      <c r="BB68" s="2"/>
      <c r="BC68" s="2"/>
      <c r="BD68" s="2"/>
      <c r="BE68" s="2"/>
      <c r="BF68" s="2"/>
      <c r="BG68" s="2"/>
      <c r="BH68" s="2"/>
      <c r="BI68" s="2"/>
      <c r="BJ68" s="2"/>
      <c r="BK68" s="2"/>
      <c r="BL68" s="2"/>
      <c r="BM68" s="2"/>
      <c r="BN68" s="2"/>
      <c r="BO68" s="2"/>
      <c r="BP68" s="2"/>
      <c r="BQ68" s="2"/>
      <c r="BR68" s="2"/>
      <c r="BS68" s="2"/>
      <c r="BU68" s="128"/>
      <c r="BV68" s="128"/>
      <c r="BW68" s="2"/>
      <c r="BX68" s="2"/>
      <c r="BY68" s="2"/>
      <c r="BZ68" s="2"/>
      <c r="CA68" s="2"/>
      <c r="CB68" s="2"/>
      <c r="CC68" s="2"/>
      <c r="CD68" s="2"/>
      <c r="CE68" s="2"/>
      <c r="CF68" s="2"/>
      <c r="CG68" s="2"/>
      <c r="CH68" s="2"/>
      <c r="CI68" s="2"/>
      <c r="CJ68" s="2"/>
      <c r="CK68" s="2"/>
      <c r="CL68" s="2"/>
      <c r="CM68" s="2"/>
      <c r="CN68" s="2"/>
      <c r="CO68" s="2"/>
      <c r="CP68" s="2"/>
      <c r="CQ68" s="2"/>
      <c r="CS68" s="128"/>
      <c r="CT68" s="128"/>
      <c r="CU68" s="2"/>
      <c r="CV68" s="2"/>
      <c r="CW68" s="2"/>
      <c r="CX68" s="2"/>
      <c r="CY68" s="2"/>
      <c r="CZ68" s="2"/>
      <c r="DA68" s="2"/>
      <c r="DB68" s="2"/>
      <c r="DC68" s="2"/>
      <c r="DD68" s="2"/>
      <c r="DE68" s="2"/>
      <c r="DF68" s="2"/>
      <c r="DG68" s="2"/>
      <c r="DH68" s="2"/>
      <c r="DI68" s="2"/>
      <c r="DJ68" s="2"/>
      <c r="DK68" s="2"/>
      <c r="DL68" s="2"/>
      <c r="DM68" s="2"/>
      <c r="DN68" s="2"/>
      <c r="DO68" s="2"/>
      <c r="DQ68" s="128"/>
      <c r="DR68" s="128"/>
      <c r="DS68" s="2"/>
      <c r="DT68" s="2"/>
      <c r="DU68" s="2"/>
      <c r="DV68" s="2"/>
      <c r="DW68" s="2"/>
      <c r="DX68" s="2"/>
      <c r="DY68" s="2"/>
      <c r="DZ68" s="2"/>
      <c r="EA68" s="2"/>
      <c r="EB68" s="2"/>
      <c r="EC68" s="2"/>
      <c r="ED68" s="2"/>
      <c r="EE68" s="2"/>
      <c r="EF68" s="2"/>
      <c r="EG68" s="2"/>
      <c r="EH68" s="2"/>
      <c r="EI68" s="2"/>
      <c r="EJ68" s="2"/>
      <c r="EK68" s="2"/>
      <c r="EL68" s="2"/>
      <c r="EM68" s="2"/>
      <c r="EO68" s="128"/>
      <c r="EP68" s="128"/>
      <c r="EQ68" s="2"/>
      <c r="ER68" s="2"/>
      <c r="ES68" s="2"/>
      <c r="ET68" s="2"/>
      <c r="EU68" s="2"/>
      <c r="EV68" s="2"/>
      <c r="EW68" s="2"/>
      <c r="EX68" s="2"/>
      <c r="EY68" s="2"/>
      <c r="EZ68" s="2"/>
      <c r="FA68" s="2"/>
      <c r="FB68" s="2"/>
      <c r="FC68" s="2"/>
      <c r="FD68" s="2"/>
      <c r="FE68" s="2"/>
      <c r="FF68" s="2"/>
      <c r="FG68" s="2"/>
      <c r="FH68" s="2"/>
      <c r="FI68" s="2"/>
      <c r="FJ68" s="2"/>
      <c r="FK68" s="2"/>
    </row>
    <row r="69" spans="1:167" ht="14.5">
      <c r="A69" s="1"/>
      <c r="B69" s="3" t="s">
        <v>517</v>
      </c>
      <c r="C69" s="2"/>
      <c r="D69" s="2"/>
      <c r="E69" s="2"/>
      <c r="F69" s="2"/>
      <c r="G69" s="2"/>
      <c r="H69" s="2"/>
      <c r="I69" s="2"/>
      <c r="J69" s="2"/>
      <c r="K69" s="2"/>
      <c r="L69" s="2"/>
      <c r="M69" s="2"/>
      <c r="N69" s="2"/>
      <c r="O69" s="2"/>
      <c r="P69" s="2"/>
      <c r="Q69" s="2"/>
      <c r="R69" s="2"/>
      <c r="S69" s="2"/>
      <c r="T69" s="2"/>
      <c r="U69" s="2"/>
      <c r="V69" s="2"/>
      <c r="W69" s="2"/>
      <c r="Y69" s="1"/>
      <c r="Z69" s="3" t="s">
        <v>517</v>
      </c>
      <c r="AA69" s="2"/>
      <c r="AB69" s="2"/>
      <c r="AC69" s="2"/>
      <c r="AD69" s="2"/>
      <c r="AE69" s="2"/>
      <c r="AF69" s="2"/>
      <c r="AG69" s="2"/>
      <c r="AH69" s="2"/>
      <c r="AI69" s="2"/>
      <c r="AJ69" s="2"/>
      <c r="AK69" s="2"/>
      <c r="AL69" s="2"/>
      <c r="AM69" s="2"/>
      <c r="AN69" s="2"/>
      <c r="AO69" s="2"/>
      <c r="AP69" s="2"/>
      <c r="AQ69" s="2"/>
      <c r="AR69" s="2"/>
      <c r="AS69" s="2"/>
      <c r="AT69" s="2"/>
      <c r="AU69" s="2"/>
      <c r="AW69" s="1"/>
      <c r="AX69" s="3" t="s">
        <v>517</v>
      </c>
      <c r="AY69" s="2"/>
      <c r="AZ69" s="2"/>
      <c r="BA69" s="2"/>
      <c r="BB69" s="2"/>
      <c r="BC69" s="2"/>
      <c r="BD69" s="2"/>
      <c r="BE69" s="2"/>
      <c r="BF69" s="2"/>
      <c r="BG69" s="2"/>
      <c r="BH69" s="2"/>
      <c r="BI69" s="2"/>
      <c r="BJ69" s="2"/>
      <c r="BK69" s="2"/>
      <c r="BL69" s="2"/>
      <c r="BM69" s="2"/>
      <c r="BN69" s="2"/>
      <c r="BO69" s="2"/>
      <c r="BP69" s="2"/>
      <c r="BQ69" s="2"/>
      <c r="BR69" s="2"/>
      <c r="BS69" s="2"/>
      <c r="BU69" s="1"/>
      <c r="BV69" s="3" t="s">
        <v>517</v>
      </c>
      <c r="BW69" s="2"/>
      <c r="BX69" s="2"/>
      <c r="BY69" s="2"/>
      <c r="BZ69" s="2"/>
      <c r="CA69" s="2"/>
      <c r="CB69" s="2"/>
      <c r="CC69" s="2"/>
      <c r="CD69" s="2"/>
      <c r="CE69" s="2"/>
      <c r="CF69" s="2"/>
      <c r="CG69" s="2"/>
      <c r="CH69" s="2"/>
      <c r="CI69" s="2"/>
      <c r="CJ69" s="2"/>
      <c r="CK69" s="2"/>
      <c r="CL69" s="2"/>
      <c r="CM69" s="2"/>
      <c r="CN69" s="2"/>
      <c r="CO69" s="2"/>
      <c r="CP69" s="2"/>
      <c r="CQ69" s="2"/>
      <c r="CS69" s="1"/>
      <c r="CT69" s="3" t="s">
        <v>517</v>
      </c>
      <c r="CU69" s="2"/>
      <c r="CV69" s="2"/>
      <c r="CW69" s="2"/>
      <c r="CX69" s="2"/>
      <c r="CY69" s="2"/>
      <c r="CZ69" s="2"/>
      <c r="DA69" s="2"/>
      <c r="DB69" s="2"/>
      <c r="DC69" s="2"/>
      <c r="DD69" s="2"/>
      <c r="DE69" s="2"/>
      <c r="DF69" s="2"/>
      <c r="DG69" s="2"/>
      <c r="DH69" s="2"/>
      <c r="DI69" s="2"/>
      <c r="DJ69" s="2"/>
      <c r="DK69" s="2"/>
      <c r="DL69" s="2"/>
      <c r="DM69" s="2"/>
      <c r="DN69" s="2"/>
      <c r="DO69" s="2"/>
      <c r="DQ69" s="1"/>
      <c r="DR69" s="3" t="s">
        <v>517</v>
      </c>
      <c r="DS69" s="2"/>
      <c r="DT69" s="2"/>
      <c r="DU69" s="2"/>
      <c r="DV69" s="2"/>
      <c r="DW69" s="2"/>
      <c r="DX69" s="2"/>
      <c r="DY69" s="2"/>
      <c r="DZ69" s="2"/>
      <c r="EA69" s="2"/>
      <c r="EB69" s="2"/>
      <c r="EC69" s="2"/>
      <c r="ED69" s="2"/>
      <c r="EE69" s="2"/>
      <c r="EF69" s="2"/>
      <c r="EG69" s="2"/>
      <c r="EH69" s="2"/>
      <c r="EI69" s="2"/>
      <c r="EJ69" s="2"/>
      <c r="EK69" s="2"/>
      <c r="EL69" s="2"/>
      <c r="EM69" s="2"/>
      <c r="EO69" s="1"/>
      <c r="EP69" s="3" t="s">
        <v>517</v>
      </c>
      <c r="EQ69" s="2"/>
      <c r="ER69" s="2"/>
      <c r="ES69" s="2"/>
      <c r="ET69" s="2"/>
      <c r="EU69" s="2"/>
      <c r="EV69" s="2"/>
      <c r="EW69" s="2"/>
      <c r="EX69" s="2"/>
      <c r="EY69" s="2"/>
      <c r="EZ69" s="2"/>
      <c r="FA69" s="2"/>
      <c r="FB69" s="2"/>
      <c r="FC69" s="2"/>
      <c r="FD69" s="2"/>
      <c r="FE69" s="2"/>
      <c r="FF69" s="2"/>
      <c r="FG69" s="2"/>
      <c r="FH69" s="2"/>
      <c r="FI69" s="2"/>
      <c r="FJ69" s="2"/>
      <c r="FK69" s="2"/>
    </row>
    <row r="70" spans="1:167" ht="15.5">
      <c r="A70" s="1"/>
      <c r="B70" s="9" t="s">
        <v>518</v>
      </c>
      <c r="C70" s="2">
        <v>2.79</v>
      </c>
      <c r="D70" s="2">
        <v>2.83</v>
      </c>
      <c r="E70" s="2">
        <v>2.85</v>
      </c>
      <c r="F70" s="2">
        <v>2.89</v>
      </c>
      <c r="G70" s="2">
        <v>2.94</v>
      </c>
      <c r="H70" s="2">
        <v>2.99</v>
      </c>
      <c r="I70" s="2">
        <v>3.03</v>
      </c>
      <c r="J70" s="2">
        <v>3.08</v>
      </c>
      <c r="K70" s="2">
        <v>3.14</v>
      </c>
      <c r="L70" s="2">
        <v>3.16</v>
      </c>
      <c r="M70" s="2">
        <v>3.17</v>
      </c>
      <c r="N70" s="2">
        <v>3.18</v>
      </c>
      <c r="O70" s="2">
        <v>3.2</v>
      </c>
      <c r="P70" s="2">
        <v>3.19</v>
      </c>
      <c r="Q70" s="2">
        <v>3.15</v>
      </c>
      <c r="R70" s="2">
        <v>3.14</v>
      </c>
      <c r="S70" s="2">
        <v>3.13</v>
      </c>
      <c r="T70" s="2">
        <v>3.12</v>
      </c>
      <c r="U70" s="2">
        <v>3.11</v>
      </c>
      <c r="V70" s="2">
        <v>3.1</v>
      </c>
      <c r="W70" s="2">
        <v>3.09</v>
      </c>
      <c r="Y70" s="1"/>
      <c r="Z70" s="9" t="s">
        <v>518</v>
      </c>
      <c r="AA70" s="2">
        <v>7.2</v>
      </c>
      <c r="AB70" s="2">
        <v>7.25</v>
      </c>
      <c r="AC70" s="2">
        <v>7.31</v>
      </c>
      <c r="AD70" s="2">
        <v>7.39</v>
      </c>
      <c r="AE70" s="2">
        <v>7.48</v>
      </c>
      <c r="AF70" s="2">
        <v>7.57</v>
      </c>
      <c r="AG70" s="2">
        <v>7.79</v>
      </c>
      <c r="AH70" s="2">
        <v>7.92</v>
      </c>
      <c r="AI70" s="2">
        <v>8.01</v>
      </c>
      <c r="AJ70" s="2">
        <v>8.06</v>
      </c>
      <c r="AK70" s="2">
        <v>8.09</v>
      </c>
      <c r="AL70" s="2">
        <v>8.09</v>
      </c>
      <c r="AM70" s="2">
        <v>8.14</v>
      </c>
      <c r="AN70" s="2">
        <v>8.2100000000000009</v>
      </c>
      <c r="AO70" s="2">
        <v>8.24</v>
      </c>
      <c r="AP70" s="2">
        <v>8.2100000000000009</v>
      </c>
      <c r="AQ70" s="2">
        <v>8.17</v>
      </c>
      <c r="AR70" s="2">
        <v>8.1300000000000008</v>
      </c>
      <c r="AS70" s="2">
        <v>8.09</v>
      </c>
      <c r="AT70" s="2">
        <v>8.14</v>
      </c>
      <c r="AU70" s="2">
        <v>8.14</v>
      </c>
      <c r="AW70" s="1"/>
      <c r="AX70" s="9" t="s">
        <v>518</v>
      </c>
      <c r="AY70" s="2">
        <v>14.84</v>
      </c>
      <c r="AZ70" s="2">
        <v>14.86</v>
      </c>
      <c r="BA70" s="2">
        <v>14.89</v>
      </c>
      <c r="BB70" s="2">
        <v>14.99</v>
      </c>
      <c r="BC70" s="2">
        <v>15.23</v>
      </c>
      <c r="BD70" s="2">
        <v>15.42</v>
      </c>
      <c r="BE70" s="2">
        <v>15.61</v>
      </c>
      <c r="BF70" s="2">
        <v>15.94</v>
      </c>
      <c r="BG70" s="2">
        <v>16.309999999999999</v>
      </c>
      <c r="BH70" s="2">
        <v>16.41</v>
      </c>
      <c r="BI70" s="2">
        <v>16.420000000000002</v>
      </c>
      <c r="BJ70" s="2">
        <v>16.489999999999998</v>
      </c>
      <c r="BK70" s="2">
        <v>16.63</v>
      </c>
      <c r="BL70" s="2">
        <v>16.64</v>
      </c>
      <c r="BM70" s="2">
        <v>16.7</v>
      </c>
      <c r="BN70" s="2">
        <v>16.75</v>
      </c>
      <c r="BO70" s="2">
        <v>16.78</v>
      </c>
      <c r="BP70" s="2">
        <v>16.89</v>
      </c>
      <c r="BQ70" s="2">
        <v>17.02</v>
      </c>
      <c r="BR70" s="2">
        <v>17.260000000000002</v>
      </c>
      <c r="BS70" s="2">
        <v>17.34</v>
      </c>
      <c r="BU70" s="1"/>
      <c r="BV70" s="9" t="s">
        <v>518</v>
      </c>
      <c r="BW70" s="2">
        <v>2.17</v>
      </c>
      <c r="BX70" s="2">
        <v>2.16</v>
      </c>
      <c r="BY70" s="2">
        <v>2.16</v>
      </c>
      <c r="BZ70" s="2">
        <v>2.16</v>
      </c>
      <c r="CA70" s="2">
        <v>2.16</v>
      </c>
      <c r="CB70" s="2">
        <v>2.15</v>
      </c>
      <c r="CC70" s="2">
        <v>2.14</v>
      </c>
      <c r="CD70" s="2">
        <v>2.15</v>
      </c>
      <c r="CE70" s="2">
        <v>2.17</v>
      </c>
      <c r="CF70" s="2">
        <v>2.16</v>
      </c>
      <c r="CG70" s="2">
        <v>2.15</v>
      </c>
      <c r="CH70" s="2">
        <v>2.11</v>
      </c>
      <c r="CI70" s="2">
        <v>2.11</v>
      </c>
      <c r="CJ70" s="2">
        <v>2.09</v>
      </c>
      <c r="CK70" s="2">
        <v>2.0499999999999998</v>
      </c>
      <c r="CL70" s="2">
        <v>2.02</v>
      </c>
      <c r="CM70" s="2">
        <v>2.0099999999999998</v>
      </c>
      <c r="CN70" s="2">
        <v>1.99</v>
      </c>
      <c r="CO70" s="2">
        <v>1.96</v>
      </c>
      <c r="CP70" s="2">
        <v>1.97</v>
      </c>
      <c r="CQ70" s="2">
        <v>1.94</v>
      </c>
      <c r="CS70" s="1"/>
      <c r="CT70" s="9" t="s">
        <v>518</v>
      </c>
      <c r="CU70" s="2">
        <v>2.1</v>
      </c>
      <c r="CV70" s="2">
        <v>2.09</v>
      </c>
      <c r="CW70" s="2">
        <v>2.0699999999999998</v>
      </c>
      <c r="CX70" s="2">
        <v>2.04</v>
      </c>
      <c r="CY70" s="2">
        <v>2.02</v>
      </c>
      <c r="CZ70" s="2">
        <v>2</v>
      </c>
      <c r="DA70" s="2">
        <v>1.97</v>
      </c>
      <c r="DB70" s="2">
        <v>1.96</v>
      </c>
      <c r="DC70" s="2">
        <v>1.94</v>
      </c>
      <c r="DD70" s="2">
        <v>1.94</v>
      </c>
      <c r="DE70" s="2">
        <v>1.99</v>
      </c>
      <c r="DF70" s="2">
        <v>2.04</v>
      </c>
      <c r="DG70" s="2">
        <v>2.04</v>
      </c>
      <c r="DH70" s="2">
        <v>2.0299999999999998</v>
      </c>
      <c r="DI70" s="2">
        <v>2.04</v>
      </c>
      <c r="DJ70" s="2">
        <v>2.02</v>
      </c>
      <c r="DK70" s="2">
        <v>2</v>
      </c>
      <c r="DL70" s="2">
        <v>1.98</v>
      </c>
      <c r="DM70" s="2">
        <v>1.94</v>
      </c>
      <c r="DN70" s="2">
        <v>1.91</v>
      </c>
      <c r="DO70" s="2">
        <v>1.88</v>
      </c>
      <c r="DQ70" s="1"/>
      <c r="DR70" s="9" t="s">
        <v>518</v>
      </c>
      <c r="DS70" s="2">
        <v>6.03</v>
      </c>
      <c r="DT70" s="2">
        <v>6.09</v>
      </c>
      <c r="DU70" s="2">
        <v>6.12</v>
      </c>
      <c r="DV70" s="2">
        <v>6.24</v>
      </c>
      <c r="DW70" s="2">
        <v>6.31</v>
      </c>
      <c r="DX70" s="2">
        <v>6.39</v>
      </c>
      <c r="DY70" s="2">
        <v>6.49</v>
      </c>
      <c r="DZ70" s="2">
        <v>6.64</v>
      </c>
      <c r="EA70" s="2">
        <v>6.75</v>
      </c>
      <c r="EB70" s="2">
        <v>6.8</v>
      </c>
      <c r="EC70" s="2">
        <v>6.82</v>
      </c>
      <c r="ED70" s="2">
        <v>6.84</v>
      </c>
      <c r="EE70" s="2">
        <v>6.84</v>
      </c>
      <c r="EF70" s="2">
        <v>6.81</v>
      </c>
      <c r="EG70" s="2">
        <v>6.76</v>
      </c>
      <c r="EH70" s="2">
        <v>6.7</v>
      </c>
      <c r="EI70" s="2">
        <v>6.67</v>
      </c>
      <c r="EJ70" s="2">
        <v>6.62</v>
      </c>
      <c r="EK70" s="2">
        <v>6.65</v>
      </c>
      <c r="EL70" s="2">
        <v>6.63</v>
      </c>
      <c r="EM70" s="2">
        <v>6.62</v>
      </c>
      <c r="EO70" s="1"/>
      <c r="EP70" s="9" t="s">
        <v>518</v>
      </c>
      <c r="EQ70" s="2">
        <v>5.93</v>
      </c>
      <c r="ER70" s="2">
        <v>5.99</v>
      </c>
      <c r="ES70" s="2">
        <v>6.05</v>
      </c>
      <c r="ET70" s="2">
        <v>6.16</v>
      </c>
      <c r="EU70" s="2">
        <v>6.25</v>
      </c>
      <c r="EV70" s="2">
        <v>6.27</v>
      </c>
      <c r="EW70" s="2">
        <v>6.35</v>
      </c>
      <c r="EX70" s="2">
        <v>6.47</v>
      </c>
      <c r="EY70" s="2">
        <v>6.51</v>
      </c>
      <c r="EZ70" s="2">
        <v>6.58</v>
      </c>
      <c r="FA70" s="2">
        <v>6.59</v>
      </c>
      <c r="FB70" s="2">
        <v>6.59</v>
      </c>
      <c r="FC70" s="2">
        <v>6.56</v>
      </c>
      <c r="FD70" s="2">
        <v>6.52</v>
      </c>
      <c r="FE70" s="2">
        <v>6.46</v>
      </c>
      <c r="FF70" s="2">
        <v>6.36</v>
      </c>
      <c r="FG70" s="2">
        <v>6.29</v>
      </c>
      <c r="FH70" s="2">
        <v>6.24</v>
      </c>
      <c r="FI70" s="2">
        <v>6.16</v>
      </c>
      <c r="FJ70" s="2">
        <v>6.1</v>
      </c>
      <c r="FK70" s="2">
        <v>6.04</v>
      </c>
    </row>
    <row r="71" spans="1:167" ht="14.5">
      <c r="A71" s="128"/>
      <c r="B71" s="128"/>
      <c r="C71" s="2"/>
      <c r="D71" s="2"/>
      <c r="E71" s="2"/>
      <c r="F71" s="2"/>
      <c r="G71" s="2"/>
      <c r="H71" s="2"/>
      <c r="I71" s="2"/>
      <c r="J71" s="2"/>
      <c r="K71" s="2"/>
      <c r="L71" s="2"/>
      <c r="M71" s="2"/>
      <c r="N71" s="2"/>
      <c r="O71" s="2"/>
      <c r="P71" s="2"/>
      <c r="Q71" s="2"/>
      <c r="R71" s="2"/>
      <c r="S71" s="2"/>
      <c r="T71" s="2"/>
      <c r="U71" s="2"/>
      <c r="V71" s="2"/>
      <c r="W71" s="2"/>
      <c r="Y71" s="128"/>
      <c r="Z71" s="128"/>
      <c r="AA71" s="2"/>
      <c r="AB71" s="2"/>
      <c r="AC71" s="2"/>
      <c r="AD71" s="2"/>
      <c r="AE71" s="2"/>
      <c r="AF71" s="2"/>
      <c r="AG71" s="2"/>
      <c r="AH71" s="2"/>
      <c r="AI71" s="2"/>
      <c r="AJ71" s="2"/>
      <c r="AK71" s="2"/>
      <c r="AL71" s="2"/>
      <c r="AM71" s="2"/>
      <c r="AN71" s="2"/>
      <c r="AO71" s="2"/>
      <c r="AP71" s="2"/>
      <c r="AQ71" s="2"/>
      <c r="AR71" s="2"/>
      <c r="AS71" s="2"/>
      <c r="AT71" s="2"/>
      <c r="AU71" s="2"/>
      <c r="AW71" s="128"/>
      <c r="AX71" s="128"/>
      <c r="AY71" s="2"/>
      <c r="AZ71" s="2"/>
      <c r="BA71" s="2"/>
      <c r="BB71" s="2"/>
      <c r="BC71" s="2"/>
      <c r="BD71" s="2"/>
      <c r="BE71" s="2"/>
      <c r="BF71" s="2"/>
      <c r="BG71" s="2"/>
      <c r="BH71" s="2"/>
      <c r="BI71" s="2"/>
      <c r="BJ71" s="2"/>
      <c r="BK71" s="2"/>
      <c r="BL71" s="2"/>
      <c r="BM71" s="2"/>
      <c r="BN71" s="2"/>
      <c r="BO71" s="2"/>
      <c r="BP71" s="2"/>
      <c r="BQ71" s="2"/>
      <c r="BR71" s="2"/>
      <c r="BS71" s="2"/>
      <c r="BU71" s="128"/>
      <c r="BV71" s="128"/>
      <c r="BW71" s="2"/>
      <c r="BX71" s="2"/>
      <c r="BY71" s="2"/>
      <c r="BZ71" s="2"/>
      <c r="CA71" s="2"/>
      <c r="CB71" s="2"/>
      <c r="CC71" s="2"/>
      <c r="CD71" s="2"/>
      <c r="CE71" s="2"/>
      <c r="CF71" s="2"/>
      <c r="CG71" s="2"/>
      <c r="CH71" s="2"/>
      <c r="CI71" s="2"/>
      <c r="CJ71" s="2"/>
      <c r="CK71" s="2"/>
      <c r="CL71" s="2"/>
      <c r="CM71" s="2"/>
      <c r="CN71" s="2"/>
      <c r="CO71" s="2"/>
      <c r="CP71" s="2"/>
      <c r="CQ71" s="2"/>
      <c r="CS71" s="128"/>
      <c r="CT71" s="128"/>
      <c r="CU71" s="2"/>
      <c r="CV71" s="2"/>
      <c r="CW71" s="2"/>
      <c r="CX71" s="2"/>
      <c r="CY71" s="2"/>
      <c r="CZ71" s="2"/>
      <c r="DA71" s="2"/>
      <c r="DB71" s="2"/>
      <c r="DC71" s="2"/>
      <c r="DD71" s="2"/>
      <c r="DE71" s="2"/>
      <c r="DF71" s="2"/>
      <c r="DG71" s="2"/>
      <c r="DH71" s="2"/>
      <c r="DI71" s="2"/>
      <c r="DJ71" s="2"/>
      <c r="DK71" s="2"/>
      <c r="DL71" s="2"/>
      <c r="DM71" s="2"/>
      <c r="DN71" s="2"/>
      <c r="DO71" s="2"/>
      <c r="DQ71" s="128"/>
      <c r="DR71" s="128"/>
      <c r="DS71" s="2"/>
      <c r="DT71" s="2"/>
      <c r="DU71" s="2"/>
      <c r="DV71" s="2"/>
      <c r="DW71" s="2"/>
      <c r="DX71" s="2"/>
      <c r="DY71" s="2"/>
      <c r="DZ71" s="2"/>
      <c r="EA71" s="2"/>
      <c r="EB71" s="2"/>
      <c r="EC71" s="2"/>
      <c r="ED71" s="2"/>
      <c r="EE71" s="2"/>
      <c r="EF71" s="2"/>
      <c r="EG71" s="2"/>
      <c r="EH71" s="2"/>
      <c r="EI71" s="2"/>
      <c r="EJ71" s="2"/>
      <c r="EK71" s="2"/>
      <c r="EL71" s="2"/>
      <c r="EM71" s="2"/>
      <c r="EO71" s="128"/>
      <c r="EP71" s="128"/>
      <c r="EQ71" s="2"/>
      <c r="ER71" s="2"/>
      <c r="ES71" s="2"/>
      <c r="ET71" s="2"/>
      <c r="EU71" s="2"/>
      <c r="EV71" s="2"/>
      <c r="EW71" s="2"/>
      <c r="EX71" s="2"/>
      <c r="EY71" s="2"/>
      <c r="EZ71" s="2"/>
      <c r="FA71" s="2"/>
      <c r="FB71" s="2"/>
      <c r="FC71" s="2"/>
      <c r="FD71" s="2"/>
      <c r="FE71" s="2"/>
      <c r="FF71" s="2"/>
      <c r="FG71" s="2"/>
      <c r="FH71" s="2"/>
      <c r="FI71" s="2"/>
      <c r="FJ71" s="2"/>
      <c r="FK71" s="2"/>
    </row>
    <row r="72" spans="1:167" ht="15">
      <c r="A72" s="3"/>
      <c r="B72" s="3" t="s">
        <v>519</v>
      </c>
      <c r="C72" s="4">
        <v>65.8</v>
      </c>
      <c r="D72" s="4">
        <v>61.86</v>
      </c>
      <c r="E72" s="4">
        <v>59.36</v>
      </c>
      <c r="F72" s="4">
        <v>73.09</v>
      </c>
      <c r="G72" s="4">
        <v>77.400000000000006</v>
      </c>
      <c r="H72" s="4">
        <v>66.97</v>
      </c>
      <c r="I72" s="4">
        <v>59.38</v>
      </c>
      <c r="J72" s="4">
        <v>66</v>
      </c>
      <c r="K72" s="4">
        <v>62.54</v>
      </c>
      <c r="L72" s="4">
        <v>54.47</v>
      </c>
      <c r="M72" s="4">
        <v>55.88</v>
      </c>
      <c r="N72" s="4">
        <v>70.19</v>
      </c>
      <c r="O72" s="4">
        <v>72.430000000000007</v>
      </c>
      <c r="P72" s="4">
        <v>54.88</v>
      </c>
      <c r="Q72" s="4">
        <v>57.79</v>
      </c>
      <c r="R72" s="4">
        <v>56.75</v>
      </c>
      <c r="S72" s="4">
        <v>49.79</v>
      </c>
      <c r="T72" s="4">
        <v>44.53</v>
      </c>
      <c r="U72" s="4">
        <v>48.07</v>
      </c>
      <c r="V72" s="4">
        <v>44.81</v>
      </c>
      <c r="W72" s="4">
        <v>40.33</v>
      </c>
      <c r="Y72" s="3"/>
      <c r="Z72" s="3" t="s">
        <v>519</v>
      </c>
      <c r="AA72" s="4">
        <v>83.16</v>
      </c>
      <c r="AB72" s="4">
        <v>65.540000000000006</v>
      </c>
      <c r="AC72" s="4">
        <v>62.68</v>
      </c>
      <c r="AD72" s="4">
        <v>68.349999999999994</v>
      </c>
      <c r="AE72" s="4">
        <v>73.81</v>
      </c>
      <c r="AF72" s="4">
        <v>61.22</v>
      </c>
      <c r="AG72" s="4">
        <v>70.23</v>
      </c>
      <c r="AH72" s="4">
        <v>103.17</v>
      </c>
      <c r="AI72" s="4">
        <v>88.16</v>
      </c>
      <c r="AJ72" s="4">
        <v>77.739999999999995</v>
      </c>
      <c r="AK72" s="4">
        <v>89.88</v>
      </c>
      <c r="AL72" s="4">
        <v>83.22</v>
      </c>
      <c r="AM72" s="4">
        <v>80.16</v>
      </c>
      <c r="AN72" s="4">
        <v>72.55</v>
      </c>
      <c r="AO72" s="4">
        <v>72.45</v>
      </c>
      <c r="AP72" s="4">
        <v>74.8</v>
      </c>
      <c r="AQ72" s="4">
        <v>74.88</v>
      </c>
      <c r="AR72" s="4">
        <v>77.36</v>
      </c>
      <c r="AS72" s="4">
        <v>85.06</v>
      </c>
      <c r="AT72" s="4">
        <v>83.79</v>
      </c>
      <c r="AU72" s="4">
        <v>75.41</v>
      </c>
      <c r="AW72" s="3"/>
      <c r="AX72" s="3" t="s">
        <v>519</v>
      </c>
      <c r="AY72" s="4">
        <v>88.8</v>
      </c>
      <c r="AZ72" s="4">
        <v>89.79</v>
      </c>
      <c r="BA72" s="4">
        <v>80.430000000000007</v>
      </c>
      <c r="BB72" s="4">
        <v>89.13</v>
      </c>
      <c r="BC72" s="4">
        <v>88.25</v>
      </c>
      <c r="BD72" s="4">
        <v>85.11</v>
      </c>
      <c r="BE72" s="4">
        <v>84.75</v>
      </c>
      <c r="BF72" s="4">
        <v>84.32</v>
      </c>
      <c r="BG72" s="4">
        <v>82.22</v>
      </c>
      <c r="BH72" s="4">
        <v>84.79</v>
      </c>
      <c r="BI72" s="4">
        <v>84.1</v>
      </c>
      <c r="BJ72" s="4">
        <v>87.84</v>
      </c>
      <c r="BK72" s="4">
        <v>85.87</v>
      </c>
      <c r="BL72" s="4">
        <v>87.41</v>
      </c>
      <c r="BM72" s="4">
        <v>86.14</v>
      </c>
      <c r="BN72" s="4">
        <v>83.49</v>
      </c>
      <c r="BO72" s="4">
        <v>77.73</v>
      </c>
      <c r="BP72" s="4">
        <v>78.39</v>
      </c>
      <c r="BQ72" s="4">
        <v>86.98</v>
      </c>
      <c r="BR72" s="4">
        <v>85.88</v>
      </c>
      <c r="BS72" s="4">
        <v>77.3</v>
      </c>
      <c r="BU72" s="3"/>
      <c r="BV72" s="3" t="s">
        <v>519</v>
      </c>
      <c r="BW72" s="4">
        <v>94.99</v>
      </c>
      <c r="BX72" s="4">
        <v>94.2</v>
      </c>
      <c r="BY72" s="4">
        <v>94.81</v>
      </c>
      <c r="BZ72" s="4">
        <v>91.83</v>
      </c>
      <c r="CA72" s="4">
        <v>92.37</v>
      </c>
      <c r="CB72" s="4">
        <v>92.43</v>
      </c>
      <c r="CC72" s="4">
        <v>87.02</v>
      </c>
      <c r="CD72" s="4">
        <v>86.37</v>
      </c>
      <c r="CE72" s="4">
        <v>85.46</v>
      </c>
      <c r="CF72" s="4">
        <v>84.39</v>
      </c>
      <c r="CG72" s="4">
        <v>87.32</v>
      </c>
      <c r="CH72" s="4">
        <v>90.21</v>
      </c>
      <c r="CI72" s="4">
        <v>89.87</v>
      </c>
      <c r="CJ72" s="4">
        <v>89.85</v>
      </c>
      <c r="CK72" s="4">
        <v>91.99</v>
      </c>
      <c r="CL72" s="4">
        <v>95.48</v>
      </c>
      <c r="CM72" s="4">
        <v>87.5</v>
      </c>
      <c r="CN72" s="4">
        <v>72.510000000000005</v>
      </c>
      <c r="CO72" s="4">
        <v>72.790000000000006</v>
      </c>
      <c r="CP72" s="4">
        <v>63.43</v>
      </c>
      <c r="CQ72" s="4">
        <v>57.09</v>
      </c>
      <c r="CS72" s="3"/>
      <c r="CT72" s="3" t="s">
        <v>519</v>
      </c>
      <c r="CU72" s="4">
        <v>117.52</v>
      </c>
      <c r="CV72" s="4">
        <v>109.39</v>
      </c>
      <c r="CW72" s="4">
        <v>124.39</v>
      </c>
      <c r="CX72" s="4">
        <v>113.52</v>
      </c>
      <c r="CY72" s="4">
        <v>107.83</v>
      </c>
      <c r="CZ72" s="4">
        <v>122.05</v>
      </c>
      <c r="DA72" s="4">
        <v>127.74</v>
      </c>
      <c r="DB72" s="4">
        <v>101.19</v>
      </c>
      <c r="DC72" s="4">
        <v>108.45</v>
      </c>
      <c r="DD72" s="4">
        <v>106.49</v>
      </c>
      <c r="DE72" s="4">
        <v>104.67</v>
      </c>
      <c r="DF72" s="4">
        <v>105.19</v>
      </c>
      <c r="DG72" s="4">
        <v>91.15</v>
      </c>
      <c r="DH72" s="4">
        <v>90.29</v>
      </c>
      <c r="DI72" s="4">
        <v>86.41</v>
      </c>
      <c r="DJ72" s="4">
        <v>94.35</v>
      </c>
      <c r="DK72" s="4">
        <v>108.25</v>
      </c>
      <c r="DL72" s="4">
        <v>118.11</v>
      </c>
      <c r="DM72" s="4">
        <v>123.33</v>
      </c>
      <c r="DN72" s="4">
        <v>120.87</v>
      </c>
      <c r="DO72" s="4">
        <v>108.78</v>
      </c>
      <c r="DQ72" s="3"/>
      <c r="DR72" s="3" t="s">
        <v>519</v>
      </c>
      <c r="DS72" s="4">
        <v>118.52</v>
      </c>
      <c r="DT72" s="4">
        <v>98.46</v>
      </c>
      <c r="DU72" s="4">
        <v>96.95</v>
      </c>
      <c r="DV72" s="4">
        <v>106.55</v>
      </c>
      <c r="DW72" s="4">
        <v>110.7</v>
      </c>
      <c r="DX72" s="4">
        <v>112.23</v>
      </c>
      <c r="DY72" s="4">
        <v>99.11</v>
      </c>
      <c r="DZ72" s="4">
        <v>98.25</v>
      </c>
      <c r="EA72" s="4">
        <v>99.66</v>
      </c>
      <c r="EB72" s="4">
        <v>92.82</v>
      </c>
      <c r="EC72" s="4">
        <v>86.47</v>
      </c>
      <c r="ED72" s="4">
        <v>84.2</v>
      </c>
      <c r="EE72" s="4">
        <v>81.94</v>
      </c>
      <c r="EF72" s="4">
        <v>82.04</v>
      </c>
      <c r="EG72" s="4">
        <v>81.19</v>
      </c>
      <c r="EH72" s="4">
        <v>78.900000000000006</v>
      </c>
      <c r="EI72" s="4">
        <v>95.58</v>
      </c>
      <c r="EJ72" s="4">
        <v>100.79</v>
      </c>
      <c r="EK72" s="4">
        <v>103.02</v>
      </c>
      <c r="EL72" s="4">
        <v>108.15</v>
      </c>
      <c r="EM72" s="4">
        <v>97.33</v>
      </c>
      <c r="EO72" s="3"/>
      <c r="EP72" s="3" t="s">
        <v>519</v>
      </c>
      <c r="EQ72" s="4">
        <v>89.73</v>
      </c>
      <c r="ER72" s="4">
        <v>97.26</v>
      </c>
      <c r="ES72" s="4">
        <v>95.5</v>
      </c>
      <c r="ET72" s="4">
        <v>83.14</v>
      </c>
      <c r="EU72" s="4">
        <v>77</v>
      </c>
      <c r="EV72" s="4">
        <v>74.819999999999993</v>
      </c>
      <c r="EW72" s="4">
        <v>69.55</v>
      </c>
      <c r="EX72" s="4">
        <v>66.81</v>
      </c>
      <c r="EY72" s="4">
        <v>68.91</v>
      </c>
      <c r="EZ72" s="4">
        <v>66.62</v>
      </c>
      <c r="FA72" s="4">
        <v>59.48</v>
      </c>
      <c r="FB72" s="4">
        <v>58.72</v>
      </c>
      <c r="FC72" s="4">
        <v>58.47</v>
      </c>
      <c r="FD72" s="4">
        <v>59.55</v>
      </c>
      <c r="FE72" s="4">
        <v>56.29</v>
      </c>
      <c r="FF72" s="4">
        <v>56.38</v>
      </c>
      <c r="FG72" s="4">
        <v>53.41</v>
      </c>
      <c r="FH72" s="4">
        <v>55.11</v>
      </c>
      <c r="FI72" s="4">
        <v>58.57</v>
      </c>
      <c r="FJ72" s="4">
        <v>56.72</v>
      </c>
      <c r="FK72" s="4">
        <v>51.05</v>
      </c>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31" t="s">
        <v>523</v>
      </c>
      <c r="B74" s="131"/>
      <c r="C74" s="2"/>
      <c r="D74" s="2"/>
      <c r="E74" s="2"/>
      <c r="F74" s="2"/>
      <c r="G74" s="2"/>
      <c r="H74" s="2"/>
      <c r="I74" s="2"/>
      <c r="J74" s="2"/>
      <c r="K74" s="2"/>
      <c r="L74" s="2"/>
      <c r="M74" s="2"/>
      <c r="N74" s="2"/>
      <c r="O74" s="1"/>
      <c r="P74" s="1"/>
      <c r="Q74" s="1"/>
      <c r="R74" s="1"/>
      <c r="S74" s="1"/>
      <c r="T74" s="1"/>
      <c r="U74" s="1"/>
      <c r="V74" s="1"/>
      <c r="W74" s="1"/>
      <c r="Y74" s="131" t="s">
        <v>523</v>
      </c>
      <c r="Z74" s="131"/>
      <c r="AA74" s="2"/>
      <c r="AB74" s="2"/>
      <c r="AC74" s="2"/>
      <c r="AD74" s="2"/>
      <c r="AE74" s="2"/>
      <c r="AF74" s="2"/>
      <c r="AG74" s="2"/>
      <c r="AH74" s="2"/>
      <c r="AI74" s="2"/>
      <c r="AJ74" s="2"/>
      <c r="AK74" s="2"/>
      <c r="AL74" s="2"/>
      <c r="AM74" s="1"/>
      <c r="AN74" s="1"/>
      <c r="AO74" s="1"/>
      <c r="AP74" s="1"/>
      <c r="AQ74" s="1"/>
      <c r="AR74" s="1"/>
      <c r="AS74" s="1"/>
      <c r="AT74" s="1"/>
      <c r="AU74" s="1"/>
      <c r="AW74" s="131" t="s">
        <v>523</v>
      </c>
      <c r="AX74" s="131"/>
      <c r="AY74" s="2"/>
      <c r="AZ74" s="2"/>
      <c r="BA74" s="2"/>
      <c r="BB74" s="2"/>
      <c r="BC74" s="2"/>
      <c r="BD74" s="2"/>
      <c r="BE74" s="2"/>
      <c r="BF74" s="2"/>
      <c r="BG74" s="2"/>
      <c r="BH74" s="2"/>
      <c r="BI74" s="2"/>
      <c r="BJ74" s="2"/>
      <c r="BK74" s="1"/>
      <c r="BL74" s="1"/>
      <c r="BM74" s="1"/>
      <c r="BN74" s="1"/>
      <c r="BO74" s="1"/>
      <c r="BP74" s="1"/>
      <c r="BQ74" s="1"/>
      <c r="BR74" s="1"/>
      <c r="BS74" s="1"/>
      <c r="BU74" s="131" t="s">
        <v>523</v>
      </c>
      <c r="BV74" s="131"/>
      <c r="BW74" s="2"/>
      <c r="BX74" s="2"/>
      <c r="BY74" s="2"/>
      <c r="BZ74" s="2"/>
      <c r="CA74" s="2"/>
      <c r="CB74" s="2"/>
      <c r="CC74" s="2"/>
      <c r="CD74" s="2"/>
      <c r="CE74" s="2"/>
      <c r="CF74" s="2"/>
      <c r="CG74" s="2"/>
      <c r="CH74" s="2"/>
      <c r="CI74" s="1"/>
      <c r="CJ74" s="1"/>
      <c r="CK74" s="1"/>
      <c r="CL74" s="1"/>
      <c r="CM74" s="1"/>
      <c r="CN74" s="1"/>
      <c r="CO74" s="1"/>
      <c r="CP74" s="1"/>
      <c r="CQ74" s="1"/>
      <c r="CS74" s="131" t="s">
        <v>523</v>
      </c>
      <c r="CT74" s="131"/>
      <c r="CU74" s="2"/>
      <c r="CV74" s="2"/>
      <c r="CW74" s="2"/>
      <c r="CX74" s="2"/>
      <c r="CY74" s="2"/>
      <c r="CZ74" s="2"/>
      <c r="DA74" s="2"/>
      <c r="DB74" s="2"/>
      <c r="DC74" s="2"/>
      <c r="DD74" s="2"/>
      <c r="DE74" s="2"/>
      <c r="DF74" s="2"/>
      <c r="DG74" s="1"/>
      <c r="DH74" s="1"/>
      <c r="DI74" s="1"/>
      <c r="DJ74" s="1"/>
      <c r="DK74" s="1"/>
      <c r="DL74" s="1"/>
      <c r="DM74" s="1"/>
      <c r="DN74" s="1"/>
      <c r="DO74" s="1"/>
      <c r="DQ74" s="131" t="s">
        <v>523</v>
      </c>
      <c r="DR74" s="131"/>
      <c r="DS74" s="2"/>
      <c r="DT74" s="2"/>
      <c r="DU74" s="2"/>
      <c r="DV74" s="2"/>
      <c r="DW74" s="2"/>
      <c r="DX74" s="2"/>
      <c r="DY74" s="2"/>
      <c r="DZ74" s="2"/>
      <c r="EA74" s="2"/>
      <c r="EB74" s="2"/>
      <c r="EC74" s="2"/>
      <c r="ED74" s="2"/>
      <c r="EE74" s="1"/>
      <c r="EF74" s="1"/>
      <c r="EG74" s="1"/>
      <c r="EH74" s="1"/>
      <c r="EI74" s="1"/>
      <c r="EJ74" s="1"/>
      <c r="EK74" s="1"/>
      <c r="EL74" s="1"/>
      <c r="EM74" s="1"/>
      <c r="EO74" s="131" t="s">
        <v>523</v>
      </c>
      <c r="EP74" s="131"/>
      <c r="EQ74" s="2"/>
      <c r="ER74" s="2"/>
      <c r="ES74" s="2"/>
      <c r="ET74" s="2"/>
      <c r="EU74" s="2"/>
      <c r="EV74" s="2"/>
      <c r="EW74" s="2"/>
      <c r="EX74" s="2"/>
      <c r="EY74" s="2"/>
      <c r="EZ74" s="2"/>
      <c r="FA74" s="2"/>
      <c r="FB74" s="2"/>
      <c r="FC74" s="1"/>
      <c r="FD74" s="1"/>
      <c r="FE74" s="1"/>
      <c r="FF74" s="1"/>
      <c r="FG74" s="1"/>
      <c r="FH74" s="1"/>
      <c r="FI74" s="1"/>
      <c r="FJ74" s="1"/>
      <c r="FK74" s="1"/>
    </row>
    <row r="75" spans="1:167" ht="14.5">
      <c r="A75" s="129" t="s">
        <v>507</v>
      </c>
      <c r="B75" s="129"/>
      <c r="C75" s="2"/>
      <c r="D75" s="2"/>
      <c r="E75" s="2"/>
      <c r="F75" s="2"/>
      <c r="G75" s="2"/>
      <c r="H75" s="2"/>
      <c r="I75" s="2"/>
      <c r="J75" s="2"/>
      <c r="K75" s="2"/>
      <c r="L75" s="2"/>
      <c r="M75" s="2"/>
      <c r="N75" s="2"/>
      <c r="O75" s="1"/>
      <c r="P75" s="1"/>
      <c r="Q75" s="1"/>
      <c r="R75" s="1"/>
      <c r="S75" s="1"/>
      <c r="T75" s="1"/>
      <c r="U75" s="1"/>
      <c r="V75" s="1"/>
      <c r="W75" s="1"/>
      <c r="Y75" s="129" t="s">
        <v>507</v>
      </c>
      <c r="Z75" s="129"/>
      <c r="AA75" s="2"/>
      <c r="AB75" s="2"/>
      <c r="AC75" s="2"/>
      <c r="AD75" s="2"/>
      <c r="AE75" s="2"/>
      <c r="AF75" s="2"/>
      <c r="AG75" s="2"/>
      <c r="AH75" s="2"/>
      <c r="AI75" s="2"/>
      <c r="AJ75" s="2"/>
      <c r="AK75" s="2"/>
      <c r="AL75" s="2"/>
      <c r="AM75" s="1"/>
      <c r="AN75" s="1"/>
      <c r="AO75" s="1"/>
      <c r="AP75" s="1"/>
      <c r="AQ75" s="1"/>
      <c r="AR75" s="1"/>
      <c r="AS75" s="1"/>
      <c r="AT75" s="1"/>
      <c r="AU75" s="1"/>
      <c r="AW75" s="129" t="s">
        <v>507</v>
      </c>
      <c r="AX75" s="129"/>
      <c r="AY75" s="2"/>
      <c r="AZ75" s="2"/>
      <c r="BA75" s="2"/>
      <c r="BB75" s="2"/>
      <c r="BC75" s="2"/>
      <c r="BD75" s="2"/>
      <c r="BE75" s="2"/>
      <c r="BF75" s="2"/>
      <c r="BG75" s="2"/>
      <c r="BH75" s="2"/>
      <c r="BI75" s="2"/>
      <c r="BJ75" s="2"/>
      <c r="BK75" s="1"/>
      <c r="BL75" s="1"/>
      <c r="BM75" s="1"/>
      <c r="BN75" s="1"/>
      <c r="BO75" s="1"/>
      <c r="BP75" s="1"/>
      <c r="BQ75" s="1"/>
      <c r="BR75" s="1"/>
      <c r="BS75" s="1"/>
      <c r="BU75" s="129" t="s">
        <v>507</v>
      </c>
      <c r="BV75" s="129"/>
      <c r="BW75" s="2"/>
      <c r="BX75" s="2"/>
      <c r="BY75" s="2"/>
      <c r="BZ75" s="2"/>
      <c r="CA75" s="2"/>
      <c r="CB75" s="2"/>
      <c r="CC75" s="2"/>
      <c r="CD75" s="2"/>
      <c r="CE75" s="2"/>
      <c r="CF75" s="2"/>
      <c r="CG75" s="2"/>
      <c r="CH75" s="2"/>
      <c r="CI75" s="1"/>
      <c r="CJ75" s="1"/>
      <c r="CK75" s="1"/>
      <c r="CL75" s="1"/>
      <c r="CM75" s="1"/>
      <c r="CN75" s="1"/>
      <c r="CO75" s="1"/>
      <c r="CP75" s="1"/>
      <c r="CQ75" s="1"/>
      <c r="CS75" s="129" t="s">
        <v>507</v>
      </c>
      <c r="CT75" s="129"/>
      <c r="CU75" s="2"/>
      <c r="CV75" s="2"/>
      <c r="CW75" s="2"/>
      <c r="CX75" s="2"/>
      <c r="CY75" s="2"/>
      <c r="CZ75" s="2"/>
      <c r="DA75" s="2"/>
      <c r="DB75" s="2"/>
      <c r="DC75" s="2"/>
      <c r="DD75" s="2"/>
      <c r="DE75" s="2"/>
      <c r="DF75" s="2"/>
      <c r="DG75" s="1"/>
      <c r="DH75" s="1"/>
      <c r="DI75" s="1"/>
      <c r="DJ75" s="1"/>
      <c r="DK75" s="1"/>
      <c r="DL75" s="1"/>
      <c r="DM75" s="1"/>
      <c r="DN75" s="1"/>
      <c r="DO75" s="1"/>
      <c r="DQ75" s="129" t="s">
        <v>507</v>
      </c>
      <c r="DR75" s="129"/>
      <c r="DS75" s="2"/>
      <c r="DT75" s="2"/>
      <c r="DU75" s="2"/>
      <c r="DV75" s="2"/>
      <c r="DW75" s="2"/>
      <c r="DX75" s="2"/>
      <c r="DY75" s="2"/>
      <c r="DZ75" s="2"/>
      <c r="EA75" s="2"/>
      <c r="EB75" s="2"/>
      <c r="EC75" s="2"/>
      <c r="ED75" s="2"/>
      <c r="EE75" s="1"/>
      <c r="EF75" s="1"/>
      <c r="EG75" s="1"/>
      <c r="EH75" s="1"/>
      <c r="EI75" s="1"/>
      <c r="EJ75" s="1"/>
      <c r="EK75" s="1"/>
      <c r="EL75" s="1"/>
      <c r="EM75" s="1"/>
      <c r="EO75" s="129" t="s">
        <v>507</v>
      </c>
      <c r="EP75" s="129"/>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K135"/>
  <sheetViews>
    <sheetView topLeftCell="CR1" workbookViewId="0">
      <selection activeCell="FJ1" sqref="ER1:FJ1048576"/>
    </sheetView>
  </sheetViews>
  <sheetFormatPr defaultColWidth="9" defaultRowHeight="12.5"/>
  <cols>
    <col min="2" max="2" width="33.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587</v>
      </c>
      <c r="B8" s="133"/>
      <c r="C8" s="4"/>
      <c r="D8" s="4"/>
      <c r="E8" s="4"/>
      <c r="F8" s="3"/>
      <c r="G8" s="3"/>
      <c r="H8" s="3"/>
      <c r="I8" s="3"/>
      <c r="J8" s="3"/>
      <c r="K8" s="3"/>
      <c r="L8" s="3"/>
      <c r="M8" s="3"/>
      <c r="N8" s="3"/>
      <c r="O8" s="3"/>
      <c r="P8" s="3"/>
      <c r="Q8" s="3"/>
      <c r="R8" s="3"/>
      <c r="S8" s="3"/>
      <c r="T8" s="3"/>
      <c r="U8" s="3"/>
      <c r="V8" s="3"/>
      <c r="W8" s="3"/>
      <c r="Y8" s="133" t="s">
        <v>587</v>
      </c>
      <c r="Z8" s="133"/>
      <c r="AA8" s="4"/>
      <c r="AB8" s="4"/>
      <c r="AC8" s="4"/>
      <c r="AD8" s="3"/>
      <c r="AE8" s="3"/>
      <c r="AF8" s="3"/>
      <c r="AG8" s="3"/>
      <c r="AH8" s="3"/>
      <c r="AI8" s="3"/>
      <c r="AJ8" s="3"/>
      <c r="AK8" s="3"/>
      <c r="AL8" s="3"/>
      <c r="AM8" s="3"/>
      <c r="AN8" s="3"/>
      <c r="AO8" s="3"/>
      <c r="AP8" s="3"/>
      <c r="AQ8" s="3"/>
      <c r="AR8" s="3"/>
      <c r="AS8" s="3"/>
      <c r="AT8" s="3"/>
      <c r="AU8" s="3"/>
      <c r="AW8" s="133" t="s">
        <v>587</v>
      </c>
      <c r="AX8" s="133"/>
      <c r="AY8" s="4"/>
      <c r="AZ8" s="4"/>
      <c r="BA8" s="4"/>
      <c r="BB8" s="3"/>
      <c r="BC8" s="3"/>
      <c r="BD8" s="3"/>
      <c r="BE8" s="3"/>
      <c r="BF8" s="3"/>
      <c r="BG8" s="3"/>
      <c r="BH8" s="3"/>
      <c r="BI8" s="3"/>
      <c r="BJ8" s="3"/>
      <c r="BK8" s="3"/>
      <c r="BL8" s="3"/>
      <c r="BM8" s="3"/>
      <c r="BN8" s="3"/>
      <c r="BO8" s="3"/>
      <c r="BP8" s="3"/>
      <c r="BQ8" s="3"/>
      <c r="BR8" s="3"/>
      <c r="BS8" s="3"/>
      <c r="BU8" s="133" t="s">
        <v>587</v>
      </c>
      <c r="BV8" s="133"/>
      <c r="BW8" s="4"/>
      <c r="BX8" s="4"/>
      <c r="BY8" s="4"/>
      <c r="BZ8" s="3"/>
      <c r="CA8" s="3"/>
      <c r="CB8" s="3"/>
      <c r="CC8" s="3"/>
      <c r="CD8" s="3"/>
      <c r="CE8" s="3"/>
      <c r="CF8" s="3"/>
      <c r="CG8" s="3"/>
      <c r="CH8" s="3"/>
      <c r="CI8" s="3"/>
      <c r="CJ8" s="3"/>
      <c r="CK8" s="3"/>
      <c r="CL8" s="3"/>
      <c r="CM8" s="3"/>
      <c r="CN8" s="3"/>
      <c r="CO8" s="3"/>
      <c r="CP8" s="3"/>
      <c r="CQ8" s="3"/>
      <c r="CS8" s="133" t="s">
        <v>587</v>
      </c>
      <c r="CT8" s="133"/>
      <c r="CU8" s="4"/>
      <c r="CV8" s="4"/>
      <c r="CW8" s="4"/>
      <c r="CX8" s="3"/>
      <c r="CY8" s="3"/>
      <c r="CZ8" s="3"/>
      <c r="DA8" s="3"/>
      <c r="DB8" s="3"/>
      <c r="DC8" s="3"/>
      <c r="DD8" s="3"/>
      <c r="DE8" s="3"/>
      <c r="DF8" s="3"/>
      <c r="DG8" s="3"/>
      <c r="DH8" s="3"/>
      <c r="DI8" s="3"/>
      <c r="DJ8" s="3"/>
      <c r="DK8" s="3"/>
      <c r="DL8" s="3"/>
      <c r="DM8" s="3"/>
      <c r="DN8" s="3"/>
      <c r="DO8" s="3"/>
      <c r="DQ8" s="133" t="s">
        <v>587</v>
      </c>
      <c r="DR8" s="133"/>
      <c r="DS8" s="4"/>
      <c r="DT8" s="4"/>
      <c r="DU8" s="4"/>
      <c r="DV8" s="3"/>
      <c r="DW8" s="3"/>
      <c r="DX8" s="3"/>
      <c r="DY8" s="3"/>
      <c r="DZ8" s="3"/>
      <c r="EA8" s="3"/>
      <c r="EB8" s="3"/>
      <c r="EC8" s="3"/>
      <c r="ED8" s="3"/>
      <c r="EE8" s="3"/>
      <c r="EF8" s="3"/>
      <c r="EG8" s="3"/>
      <c r="EH8" s="3"/>
      <c r="EI8" s="3"/>
      <c r="EJ8" s="3"/>
      <c r="EK8" s="3"/>
      <c r="EL8" s="3"/>
      <c r="EM8" s="3"/>
      <c r="EO8" s="133" t="s">
        <v>587</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4"/>
      <c r="D12" s="4"/>
      <c r="E12" s="4"/>
      <c r="F12" s="4"/>
      <c r="G12" s="4"/>
      <c r="H12" s="4"/>
      <c r="I12" s="4"/>
      <c r="J12" s="4"/>
      <c r="K12" s="4"/>
      <c r="L12" s="4"/>
      <c r="M12" s="1"/>
      <c r="N12" s="4"/>
      <c r="O12" s="4"/>
      <c r="P12" s="4"/>
      <c r="Q12" s="1"/>
      <c r="R12" s="1"/>
      <c r="S12" s="1"/>
      <c r="T12" s="1"/>
      <c r="U12" s="1"/>
      <c r="V12" s="1"/>
      <c r="W12" s="1"/>
      <c r="Y12" s="128"/>
      <c r="Z12" s="128"/>
      <c r="AA12" s="4"/>
      <c r="AB12" s="4"/>
      <c r="AC12" s="4"/>
      <c r="AD12" s="4"/>
      <c r="AE12" s="4"/>
      <c r="AF12" s="4"/>
      <c r="AG12" s="4"/>
      <c r="AH12" s="4"/>
      <c r="AI12" s="4"/>
      <c r="AJ12" s="4"/>
      <c r="AK12" s="1"/>
      <c r="AL12" s="4"/>
      <c r="AM12" s="4"/>
      <c r="AN12" s="4"/>
      <c r="AO12" s="1"/>
      <c r="AP12" s="1"/>
      <c r="AQ12" s="1"/>
      <c r="AR12" s="1"/>
      <c r="AS12" s="1"/>
      <c r="AT12" s="1"/>
      <c r="AU12" s="1"/>
      <c r="AW12" s="128"/>
      <c r="AX12" s="128"/>
      <c r="AY12" s="4"/>
      <c r="AZ12" s="4"/>
      <c r="BA12" s="4"/>
      <c r="BB12" s="4"/>
      <c r="BC12" s="4"/>
      <c r="BD12" s="4"/>
      <c r="BE12" s="4"/>
      <c r="BF12" s="4"/>
      <c r="BG12" s="4"/>
      <c r="BH12" s="4"/>
      <c r="BI12" s="1"/>
      <c r="BJ12" s="4"/>
      <c r="BK12" s="4"/>
      <c r="BL12" s="4"/>
      <c r="BM12" s="1"/>
      <c r="BN12" s="1"/>
      <c r="BO12" s="1"/>
      <c r="BP12" s="1"/>
      <c r="BQ12" s="1"/>
      <c r="BR12" s="1"/>
      <c r="BS12" s="1"/>
      <c r="BU12" s="128"/>
      <c r="BV12" s="128"/>
      <c r="BW12" s="4"/>
      <c r="BX12" s="4"/>
      <c r="BY12" s="4"/>
      <c r="BZ12" s="4"/>
      <c r="CA12" s="4"/>
      <c r="CB12" s="4"/>
      <c r="CC12" s="4"/>
      <c r="CD12" s="4"/>
      <c r="CE12" s="4"/>
      <c r="CF12" s="4"/>
      <c r="CG12" s="1"/>
      <c r="CH12" s="4"/>
      <c r="CI12" s="4"/>
      <c r="CJ12" s="4"/>
      <c r="CK12" s="1"/>
      <c r="CL12" s="1"/>
      <c r="CM12" s="1"/>
      <c r="CN12" s="1"/>
      <c r="CO12" s="1"/>
      <c r="CP12" s="1"/>
      <c r="CQ12" s="1"/>
      <c r="CS12" s="128"/>
      <c r="CT12" s="128"/>
      <c r="CU12" s="4"/>
      <c r="CV12" s="4"/>
      <c r="CW12" s="4"/>
      <c r="CX12" s="4"/>
      <c r="CY12" s="4"/>
      <c r="CZ12" s="4"/>
      <c r="DA12" s="4"/>
      <c r="DB12" s="4"/>
      <c r="DC12" s="4"/>
      <c r="DD12" s="4"/>
      <c r="DE12" s="1"/>
      <c r="DF12" s="4"/>
      <c r="DG12" s="4"/>
      <c r="DH12" s="4"/>
      <c r="DI12" s="1"/>
      <c r="DJ12" s="1"/>
      <c r="DK12" s="1"/>
      <c r="DL12" s="1"/>
      <c r="DM12" s="1"/>
      <c r="DN12" s="1"/>
      <c r="DO12" s="1"/>
      <c r="DQ12" s="128"/>
      <c r="DR12" s="128"/>
      <c r="DS12" s="4"/>
      <c r="DT12" s="4"/>
      <c r="DU12" s="4"/>
      <c r="DV12" s="4"/>
      <c r="DW12" s="4"/>
      <c r="DX12" s="4"/>
      <c r="DY12" s="4"/>
      <c r="DZ12" s="4"/>
      <c r="EA12" s="4"/>
      <c r="EB12" s="4"/>
      <c r="EC12" s="1"/>
      <c r="ED12" s="4"/>
      <c r="EE12" s="4"/>
      <c r="EF12" s="4"/>
      <c r="EG12" s="4"/>
      <c r="EH12" s="1"/>
      <c r="EI12" s="4"/>
      <c r="EJ12" s="4"/>
      <c r="EK12" s="4"/>
      <c r="EL12" s="4"/>
      <c r="EM12" s="4"/>
      <c r="EO12" s="128"/>
      <c r="EP12" s="128"/>
      <c r="EQ12" s="4"/>
      <c r="ER12" s="4"/>
      <c r="ES12" s="4"/>
      <c r="ET12" s="4"/>
      <c r="EU12" s="4"/>
      <c r="EV12" s="4"/>
      <c r="EW12" s="4"/>
      <c r="EX12" s="4"/>
      <c r="EY12" s="4"/>
      <c r="EZ12" s="4"/>
      <c r="FA12" s="1"/>
      <c r="FB12" s="4"/>
      <c r="FC12" s="4"/>
      <c r="FD12" s="4"/>
      <c r="FE12" s="4"/>
      <c r="FF12" s="4"/>
      <c r="FG12" s="4"/>
      <c r="FH12" s="4"/>
      <c r="FI12" s="4"/>
      <c r="FJ12" s="4"/>
      <c r="FK12" s="4"/>
    </row>
    <row r="13" spans="1:167" ht="91">
      <c r="A13" s="3"/>
      <c r="B13" s="7" t="s">
        <v>588</v>
      </c>
      <c r="C13" s="4">
        <v>0.2</v>
      </c>
      <c r="D13" s="4">
        <v>0.3</v>
      </c>
      <c r="E13" s="4">
        <v>0.2</v>
      </c>
      <c r="F13" s="4">
        <v>0.3</v>
      </c>
      <c r="G13" s="4">
        <v>0.2</v>
      </c>
      <c r="H13" s="4">
        <v>0.3</v>
      </c>
      <c r="I13" s="4">
        <v>0.2</v>
      </c>
      <c r="J13" s="4">
        <v>0.2</v>
      </c>
      <c r="K13" s="4">
        <v>0.2</v>
      </c>
      <c r="L13" s="4">
        <v>0.2</v>
      </c>
      <c r="M13" s="4">
        <v>0.2</v>
      </c>
      <c r="N13" s="4">
        <v>0.2</v>
      </c>
      <c r="O13" s="4">
        <v>0.3</v>
      </c>
      <c r="P13" s="4">
        <v>0.3</v>
      </c>
      <c r="Q13" s="4">
        <v>0.3</v>
      </c>
      <c r="R13" s="4">
        <v>0.3</v>
      </c>
      <c r="S13" s="4">
        <v>0.3</v>
      </c>
      <c r="T13" s="4">
        <v>0.3</v>
      </c>
      <c r="U13" s="4">
        <v>0.4</v>
      </c>
      <c r="V13" s="4">
        <v>0.3</v>
      </c>
      <c r="W13" s="4">
        <v>0.3</v>
      </c>
      <c r="Y13" s="3"/>
      <c r="Z13" s="7" t="s">
        <v>588</v>
      </c>
      <c r="AA13" s="4">
        <v>1</v>
      </c>
      <c r="AB13" s="4">
        <v>1.2</v>
      </c>
      <c r="AC13" s="4">
        <v>1.2</v>
      </c>
      <c r="AD13" s="4">
        <v>1</v>
      </c>
      <c r="AE13" s="4">
        <v>1.1000000000000001</v>
      </c>
      <c r="AF13" s="4">
        <v>1.4</v>
      </c>
      <c r="AG13" s="4">
        <v>1.1000000000000001</v>
      </c>
      <c r="AH13" s="4">
        <v>1.1000000000000001</v>
      </c>
      <c r="AI13" s="4">
        <v>1.1000000000000001</v>
      </c>
      <c r="AJ13" s="4">
        <v>1</v>
      </c>
      <c r="AK13" s="4">
        <v>1.1000000000000001</v>
      </c>
      <c r="AL13" s="4">
        <v>1</v>
      </c>
      <c r="AM13" s="4">
        <v>0.9</v>
      </c>
      <c r="AN13" s="4">
        <v>0.7</v>
      </c>
      <c r="AO13" s="4">
        <v>0.5</v>
      </c>
      <c r="AP13" s="4">
        <v>0.6</v>
      </c>
      <c r="AQ13" s="4">
        <v>0.7</v>
      </c>
      <c r="AR13" s="4">
        <v>0.6</v>
      </c>
      <c r="AS13" s="4">
        <v>0.7</v>
      </c>
      <c r="AT13" s="4">
        <v>0.6</v>
      </c>
      <c r="AU13" s="4">
        <v>0.6</v>
      </c>
      <c r="AW13" s="3"/>
      <c r="AX13" s="7" t="s">
        <v>588</v>
      </c>
      <c r="AY13" s="4">
        <v>1.3</v>
      </c>
      <c r="AZ13" s="4">
        <v>1.7</v>
      </c>
      <c r="BA13" s="4">
        <v>2.2999999999999998</v>
      </c>
      <c r="BB13" s="4">
        <v>2.2999999999999998</v>
      </c>
      <c r="BC13" s="4">
        <v>1.9</v>
      </c>
      <c r="BD13" s="4">
        <v>2.4</v>
      </c>
      <c r="BE13" s="4">
        <v>2</v>
      </c>
      <c r="BF13" s="4">
        <v>2</v>
      </c>
      <c r="BG13" s="4">
        <v>1.8</v>
      </c>
      <c r="BH13" s="4">
        <v>1.2</v>
      </c>
      <c r="BI13" s="4">
        <v>1.8</v>
      </c>
      <c r="BJ13" s="4">
        <v>1.8</v>
      </c>
      <c r="BK13" s="4">
        <v>2</v>
      </c>
      <c r="BL13" s="4">
        <v>1.8</v>
      </c>
      <c r="BM13" s="4">
        <v>1.5</v>
      </c>
      <c r="BN13" s="4">
        <v>1.7</v>
      </c>
      <c r="BO13" s="4">
        <v>2</v>
      </c>
      <c r="BP13" s="4">
        <v>1.7</v>
      </c>
      <c r="BQ13" s="4">
        <v>1.9</v>
      </c>
      <c r="BR13" s="4">
        <v>1.7</v>
      </c>
      <c r="BS13" s="4">
        <v>1.8</v>
      </c>
      <c r="BU13" s="3"/>
      <c r="BV13" s="7" t="s">
        <v>588</v>
      </c>
      <c r="BW13" s="4">
        <v>0</v>
      </c>
      <c r="BX13" s="4">
        <v>0</v>
      </c>
      <c r="BY13" s="4">
        <v>0</v>
      </c>
      <c r="BZ13" s="4">
        <v>0.1</v>
      </c>
      <c r="CA13" s="4">
        <v>0</v>
      </c>
      <c r="CB13" s="4">
        <v>0.1</v>
      </c>
      <c r="CC13" s="4">
        <v>0.1</v>
      </c>
      <c r="CD13" s="4">
        <v>0.1</v>
      </c>
      <c r="CE13" s="4">
        <v>0</v>
      </c>
      <c r="CF13" s="4">
        <v>0</v>
      </c>
      <c r="CG13" s="4">
        <v>0</v>
      </c>
      <c r="CH13" s="4">
        <v>0.1</v>
      </c>
      <c r="CI13" s="4">
        <v>0</v>
      </c>
      <c r="CJ13" s="4">
        <v>0</v>
      </c>
      <c r="CK13" s="4">
        <v>0.1</v>
      </c>
      <c r="CL13" s="4">
        <v>0.1</v>
      </c>
      <c r="CM13" s="4">
        <v>0.1</v>
      </c>
      <c r="CN13" s="4">
        <v>0.1</v>
      </c>
      <c r="CO13" s="4">
        <v>0.1</v>
      </c>
      <c r="CP13" s="4">
        <v>0.1</v>
      </c>
      <c r="CQ13" s="4">
        <v>0.1</v>
      </c>
      <c r="CS13" s="3"/>
      <c r="CT13" s="7" t="s">
        <v>588</v>
      </c>
      <c r="CU13" s="4">
        <v>0.1</v>
      </c>
      <c r="CV13" s="4">
        <v>0.1</v>
      </c>
      <c r="CW13" s="4">
        <v>0.1</v>
      </c>
      <c r="CX13" s="4">
        <v>0.1</v>
      </c>
      <c r="CY13" s="4">
        <v>0</v>
      </c>
      <c r="CZ13" s="4">
        <v>0</v>
      </c>
      <c r="DA13" s="4">
        <v>0.1</v>
      </c>
      <c r="DB13" s="4">
        <v>0.1</v>
      </c>
      <c r="DC13" s="4">
        <v>0.1</v>
      </c>
      <c r="DD13" s="4">
        <v>0</v>
      </c>
      <c r="DE13" s="4">
        <v>0</v>
      </c>
      <c r="DF13" s="4">
        <v>0.1</v>
      </c>
      <c r="DG13" s="4">
        <v>0</v>
      </c>
      <c r="DH13" s="4">
        <v>0</v>
      </c>
      <c r="DI13" s="4">
        <v>0</v>
      </c>
      <c r="DJ13" s="4">
        <v>0.1</v>
      </c>
      <c r="DK13" s="4">
        <v>0.1</v>
      </c>
      <c r="DL13" s="4">
        <v>0.1</v>
      </c>
      <c r="DM13" s="4">
        <v>0.1</v>
      </c>
      <c r="DN13" s="4">
        <v>0</v>
      </c>
      <c r="DO13" s="4">
        <v>0</v>
      </c>
      <c r="DQ13" s="3"/>
      <c r="DR13" s="7" t="s">
        <v>588</v>
      </c>
      <c r="DS13" s="4">
        <v>0.1</v>
      </c>
      <c r="DT13" s="4">
        <v>0.1</v>
      </c>
      <c r="DU13" s="4">
        <v>0.2</v>
      </c>
      <c r="DV13" s="4">
        <v>0.2</v>
      </c>
      <c r="DW13" s="4">
        <v>0.1</v>
      </c>
      <c r="DX13" s="4">
        <v>0.1</v>
      </c>
      <c r="DY13" s="4">
        <v>0.1</v>
      </c>
      <c r="DZ13" s="4">
        <v>0.1</v>
      </c>
      <c r="EA13" s="4">
        <v>0.1</v>
      </c>
      <c r="EB13" s="4">
        <v>0.2</v>
      </c>
      <c r="EC13" s="4">
        <v>0.2</v>
      </c>
      <c r="ED13" s="4">
        <v>0.3</v>
      </c>
      <c r="EE13" s="4">
        <v>0.3</v>
      </c>
      <c r="EF13" s="4">
        <v>0.1</v>
      </c>
      <c r="EG13" s="4">
        <v>0.1</v>
      </c>
      <c r="EH13" s="4">
        <v>0.2</v>
      </c>
      <c r="EI13" s="4">
        <v>0.1</v>
      </c>
      <c r="EJ13" s="4">
        <v>0.2</v>
      </c>
      <c r="EK13" s="4">
        <v>0.2</v>
      </c>
      <c r="EL13" s="4">
        <v>0.1</v>
      </c>
      <c r="EM13" s="4">
        <v>0.1</v>
      </c>
      <c r="EO13" s="3"/>
      <c r="EP13" s="7" t="s">
        <v>588</v>
      </c>
      <c r="EQ13" s="4">
        <v>0.2</v>
      </c>
      <c r="ER13" s="4">
        <v>0.2</v>
      </c>
      <c r="ES13" s="4">
        <v>0.2</v>
      </c>
      <c r="ET13" s="4">
        <v>0.3</v>
      </c>
      <c r="EU13" s="4">
        <v>0.3</v>
      </c>
      <c r="EV13" s="4">
        <v>0.1</v>
      </c>
      <c r="EW13" s="4">
        <v>0.1</v>
      </c>
      <c r="EX13" s="4">
        <v>0.1</v>
      </c>
      <c r="EY13" s="4">
        <v>0.2</v>
      </c>
      <c r="EZ13" s="4">
        <v>0.2</v>
      </c>
      <c r="FA13" s="4">
        <v>0.2</v>
      </c>
      <c r="FB13" s="4">
        <v>0.1</v>
      </c>
      <c r="FC13" s="4">
        <v>0.2</v>
      </c>
      <c r="FD13" s="4">
        <v>0.1</v>
      </c>
      <c r="FE13" s="4">
        <v>0.2</v>
      </c>
      <c r="FF13" s="4">
        <v>0.3</v>
      </c>
      <c r="FG13" s="4">
        <v>0.2</v>
      </c>
      <c r="FH13" s="4">
        <v>0.3</v>
      </c>
      <c r="FI13" s="4">
        <v>0.2</v>
      </c>
      <c r="FJ13" s="4">
        <v>0.2</v>
      </c>
      <c r="FK13" s="4">
        <v>0.2</v>
      </c>
    </row>
    <row r="14" spans="1:167" ht="14.5">
      <c r="A14" s="1"/>
      <c r="B14" s="8" t="s">
        <v>492</v>
      </c>
      <c r="C14" s="2"/>
      <c r="D14" s="2"/>
      <c r="E14" s="2"/>
      <c r="F14" s="2"/>
      <c r="G14" s="2"/>
      <c r="H14" s="2"/>
      <c r="I14" s="2"/>
      <c r="J14" s="2"/>
      <c r="K14" s="2"/>
      <c r="L14" s="2"/>
      <c r="M14" s="2"/>
      <c r="N14" s="2"/>
      <c r="O14" s="2"/>
      <c r="P14" s="2"/>
      <c r="Q14" s="2"/>
      <c r="R14" s="2"/>
      <c r="S14" s="2"/>
      <c r="T14" s="2"/>
      <c r="U14" s="2"/>
      <c r="V14" s="2"/>
      <c r="W14" s="2"/>
      <c r="Y14" s="1"/>
      <c r="Z14" s="8" t="s">
        <v>492</v>
      </c>
      <c r="AA14" s="2"/>
      <c r="AB14" s="2"/>
      <c r="AC14" s="2"/>
      <c r="AD14" s="2"/>
      <c r="AE14" s="2"/>
      <c r="AF14" s="2"/>
      <c r="AG14" s="2"/>
      <c r="AH14" s="2"/>
      <c r="AI14" s="2"/>
      <c r="AJ14" s="2"/>
      <c r="AK14" s="2"/>
      <c r="AL14" s="2"/>
      <c r="AM14" s="2"/>
      <c r="AN14" s="2"/>
      <c r="AO14" s="2"/>
      <c r="AP14" s="2"/>
      <c r="AQ14" s="2"/>
      <c r="AR14" s="2"/>
      <c r="AS14" s="2"/>
      <c r="AT14" s="2"/>
      <c r="AU14" s="2"/>
      <c r="AW14" s="1"/>
      <c r="AX14" s="8" t="s">
        <v>492</v>
      </c>
      <c r="AY14" s="2"/>
      <c r="AZ14" s="2"/>
      <c r="BA14" s="2"/>
      <c r="BB14" s="2"/>
      <c r="BC14" s="2"/>
      <c r="BD14" s="2"/>
      <c r="BE14" s="2"/>
      <c r="BF14" s="2"/>
      <c r="BG14" s="2"/>
      <c r="BH14" s="2"/>
      <c r="BI14" s="2"/>
      <c r="BJ14" s="2"/>
      <c r="BK14" s="2"/>
      <c r="BL14" s="2"/>
      <c r="BM14" s="2"/>
      <c r="BN14" s="2"/>
      <c r="BO14" s="2"/>
      <c r="BP14" s="2"/>
      <c r="BQ14" s="2"/>
      <c r="BR14" s="2"/>
      <c r="BS14" s="2"/>
      <c r="BU14" s="1"/>
      <c r="BV14" s="8" t="s">
        <v>492</v>
      </c>
      <c r="BW14" s="2"/>
      <c r="BX14" s="2"/>
      <c r="BY14" s="2"/>
      <c r="BZ14" s="2"/>
      <c r="CA14" s="2"/>
      <c r="CB14" s="2"/>
      <c r="CC14" s="2"/>
      <c r="CD14" s="2"/>
      <c r="CE14" s="2"/>
      <c r="CF14" s="2"/>
      <c r="CG14" s="2"/>
      <c r="CH14" s="2"/>
      <c r="CI14" s="2"/>
      <c r="CJ14" s="2"/>
      <c r="CK14" s="2"/>
      <c r="CL14" s="2"/>
      <c r="CM14" s="2"/>
      <c r="CN14" s="2"/>
      <c r="CO14" s="2"/>
      <c r="CP14" s="2"/>
      <c r="CQ14" s="2"/>
      <c r="CS14" s="1"/>
      <c r="CT14" s="8" t="s">
        <v>492</v>
      </c>
      <c r="CU14" s="2"/>
      <c r="CV14" s="2"/>
      <c r="CW14" s="2"/>
      <c r="CX14" s="2"/>
      <c r="CY14" s="2"/>
      <c r="CZ14" s="2"/>
      <c r="DA14" s="2"/>
      <c r="DB14" s="2"/>
      <c r="DC14" s="2"/>
      <c r="DD14" s="2"/>
      <c r="DE14" s="2"/>
      <c r="DF14" s="2"/>
      <c r="DG14" s="2"/>
      <c r="DH14" s="2"/>
      <c r="DI14" s="2"/>
      <c r="DJ14" s="2"/>
      <c r="DK14" s="2"/>
      <c r="DL14" s="2"/>
      <c r="DM14" s="2"/>
      <c r="DN14" s="2"/>
      <c r="DO14" s="2"/>
      <c r="DQ14" s="1"/>
      <c r="DR14" s="8" t="s">
        <v>492</v>
      </c>
      <c r="DS14" s="2"/>
      <c r="DT14" s="2"/>
      <c r="DU14" s="2"/>
      <c r="DV14" s="2"/>
      <c r="DW14" s="2"/>
      <c r="DX14" s="2"/>
      <c r="DY14" s="2"/>
      <c r="DZ14" s="2"/>
      <c r="EA14" s="2"/>
      <c r="EB14" s="2"/>
      <c r="EC14" s="2"/>
      <c r="ED14" s="2"/>
      <c r="EE14" s="2"/>
      <c r="EF14" s="2"/>
      <c r="EG14" s="2"/>
      <c r="EH14" s="2"/>
      <c r="EI14" s="2"/>
      <c r="EJ14" s="2"/>
      <c r="EK14" s="2"/>
      <c r="EL14" s="2"/>
      <c r="EM14" s="2"/>
      <c r="EO14" s="1"/>
      <c r="EP14" s="8" t="s">
        <v>492</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9" t="s">
        <v>37</v>
      </c>
      <c r="C15" s="2">
        <v>0.2</v>
      </c>
      <c r="D15" s="2">
        <v>0.3</v>
      </c>
      <c r="E15" s="2">
        <v>0.2</v>
      </c>
      <c r="F15" s="2">
        <v>0.3</v>
      </c>
      <c r="G15" s="2">
        <v>0.2</v>
      </c>
      <c r="H15" s="2">
        <v>0.3</v>
      </c>
      <c r="I15" s="2">
        <v>0.2</v>
      </c>
      <c r="J15" s="2">
        <v>0.2</v>
      </c>
      <c r="K15" s="2">
        <v>0.2</v>
      </c>
      <c r="L15" s="2">
        <v>0.2</v>
      </c>
      <c r="M15" s="2">
        <v>0.2</v>
      </c>
      <c r="N15" s="2">
        <v>0.2</v>
      </c>
      <c r="O15" s="2">
        <v>0.3</v>
      </c>
      <c r="P15" s="2">
        <v>0.3</v>
      </c>
      <c r="Q15" s="2">
        <v>0.3</v>
      </c>
      <c r="R15" s="2">
        <v>0.3</v>
      </c>
      <c r="S15" s="2">
        <v>0.3</v>
      </c>
      <c r="T15" s="2">
        <v>0.3</v>
      </c>
      <c r="U15" s="2">
        <v>0.4</v>
      </c>
      <c r="V15" s="2">
        <v>0.3</v>
      </c>
      <c r="W15" s="2">
        <v>0.3</v>
      </c>
      <c r="Y15" s="1"/>
      <c r="Z15" s="9" t="s">
        <v>37</v>
      </c>
      <c r="AA15" s="2">
        <v>0.9</v>
      </c>
      <c r="AB15" s="2">
        <v>1.1000000000000001</v>
      </c>
      <c r="AC15" s="2">
        <v>1.2</v>
      </c>
      <c r="AD15" s="2">
        <v>0.9</v>
      </c>
      <c r="AE15" s="2">
        <v>1</v>
      </c>
      <c r="AF15" s="2">
        <v>1.4</v>
      </c>
      <c r="AG15" s="2">
        <v>1.1000000000000001</v>
      </c>
      <c r="AH15" s="2">
        <v>1</v>
      </c>
      <c r="AI15" s="2">
        <v>1</v>
      </c>
      <c r="AJ15" s="2">
        <v>1</v>
      </c>
      <c r="AK15" s="2">
        <v>1</v>
      </c>
      <c r="AL15" s="2">
        <v>0.9</v>
      </c>
      <c r="AM15" s="2">
        <v>0.8</v>
      </c>
      <c r="AN15" s="2">
        <v>0.6</v>
      </c>
      <c r="AO15" s="2">
        <v>0.5</v>
      </c>
      <c r="AP15" s="2">
        <v>0.6</v>
      </c>
      <c r="AQ15" s="2">
        <v>0.6</v>
      </c>
      <c r="AR15" s="2">
        <v>0.6</v>
      </c>
      <c r="AS15" s="2">
        <v>0.7</v>
      </c>
      <c r="AT15" s="2">
        <v>0.5</v>
      </c>
      <c r="AU15" s="2">
        <v>0.5</v>
      </c>
      <c r="AW15" s="1"/>
      <c r="AX15" s="9" t="s">
        <v>37</v>
      </c>
      <c r="AY15" s="2">
        <v>1.2</v>
      </c>
      <c r="AZ15" s="2">
        <v>1.6</v>
      </c>
      <c r="BA15" s="2">
        <v>2.1</v>
      </c>
      <c r="BB15" s="2">
        <v>2.1</v>
      </c>
      <c r="BC15" s="2">
        <v>1.8</v>
      </c>
      <c r="BD15" s="2">
        <v>2.2000000000000002</v>
      </c>
      <c r="BE15" s="2">
        <v>1.8</v>
      </c>
      <c r="BF15" s="2">
        <v>1.9</v>
      </c>
      <c r="BG15" s="2">
        <v>1.7</v>
      </c>
      <c r="BH15" s="2">
        <v>1.2</v>
      </c>
      <c r="BI15" s="2">
        <v>1.7</v>
      </c>
      <c r="BJ15" s="2">
        <v>1.7</v>
      </c>
      <c r="BK15" s="2">
        <v>1.9</v>
      </c>
      <c r="BL15" s="2">
        <v>1.7</v>
      </c>
      <c r="BM15" s="2">
        <v>1.4</v>
      </c>
      <c r="BN15" s="2">
        <v>1.6</v>
      </c>
      <c r="BO15" s="2">
        <v>1.9</v>
      </c>
      <c r="BP15" s="2">
        <v>1.6</v>
      </c>
      <c r="BQ15" s="2">
        <v>1.8</v>
      </c>
      <c r="BR15" s="2">
        <v>1.6</v>
      </c>
      <c r="BS15" s="2">
        <v>1.7</v>
      </c>
      <c r="BU15" s="1"/>
      <c r="BV15" s="9" t="s">
        <v>37</v>
      </c>
      <c r="BW15" s="2">
        <v>0</v>
      </c>
      <c r="BX15" s="2">
        <v>0</v>
      </c>
      <c r="BY15" s="2">
        <v>0</v>
      </c>
      <c r="BZ15" s="2">
        <v>0.1</v>
      </c>
      <c r="CA15" s="2">
        <v>0</v>
      </c>
      <c r="CB15" s="2">
        <v>0.1</v>
      </c>
      <c r="CC15" s="2">
        <v>0.1</v>
      </c>
      <c r="CD15" s="2">
        <v>0</v>
      </c>
      <c r="CE15" s="2">
        <v>0</v>
      </c>
      <c r="CF15" s="2">
        <v>0</v>
      </c>
      <c r="CG15" s="2">
        <v>0</v>
      </c>
      <c r="CH15" s="2">
        <v>0.1</v>
      </c>
      <c r="CI15" s="2">
        <v>0</v>
      </c>
      <c r="CJ15" s="2">
        <v>0</v>
      </c>
      <c r="CK15" s="2">
        <v>0.1</v>
      </c>
      <c r="CL15" s="2">
        <v>0.1</v>
      </c>
      <c r="CM15" s="2">
        <v>0.1</v>
      </c>
      <c r="CN15" s="2">
        <v>0.1</v>
      </c>
      <c r="CO15" s="2">
        <v>0.1</v>
      </c>
      <c r="CP15" s="2">
        <v>0.1</v>
      </c>
      <c r="CQ15" s="2">
        <v>0.1</v>
      </c>
      <c r="CS15" s="1"/>
      <c r="CT15" s="9" t="s">
        <v>37</v>
      </c>
      <c r="CU15" s="2">
        <v>0.1</v>
      </c>
      <c r="CV15" s="2">
        <v>0.1</v>
      </c>
      <c r="CW15" s="2">
        <v>0.1</v>
      </c>
      <c r="CX15" s="2">
        <v>0.1</v>
      </c>
      <c r="CY15" s="2">
        <v>0</v>
      </c>
      <c r="CZ15" s="2">
        <v>0</v>
      </c>
      <c r="DA15" s="2">
        <v>0.1</v>
      </c>
      <c r="DB15" s="2">
        <v>0.1</v>
      </c>
      <c r="DC15" s="2">
        <v>0.1</v>
      </c>
      <c r="DD15" s="2">
        <v>0</v>
      </c>
      <c r="DE15" s="2">
        <v>0</v>
      </c>
      <c r="DF15" s="2">
        <v>0.1</v>
      </c>
      <c r="DG15" s="2">
        <v>0</v>
      </c>
      <c r="DH15" s="2">
        <v>0</v>
      </c>
      <c r="DI15" s="2">
        <v>0</v>
      </c>
      <c r="DJ15" s="2">
        <v>0.1</v>
      </c>
      <c r="DK15" s="2">
        <v>0</v>
      </c>
      <c r="DL15" s="2">
        <v>0.1</v>
      </c>
      <c r="DM15" s="2">
        <v>0.1</v>
      </c>
      <c r="DN15" s="2">
        <v>0</v>
      </c>
      <c r="DO15" s="2">
        <v>0</v>
      </c>
      <c r="DQ15" s="1"/>
      <c r="DR15" s="9" t="s">
        <v>37</v>
      </c>
      <c r="DS15" s="2">
        <v>0.1</v>
      </c>
      <c r="DT15" s="2">
        <v>0.1</v>
      </c>
      <c r="DU15" s="2">
        <v>0.2</v>
      </c>
      <c r="DV15" s="2">
        <v>0.1</v>
      </c>
      <c r="DW15" s="2">
        <v>0.1</v>
      </c>
      <c r="DX15" s="2">
        <v>0.1</v>
      </c>
      <c r="DY15" s="2">
        <v>0.1</v>
      </c>
      <c r="DZ15" s="2">
        <v>0.1</v>
      </c>
      <c r="EA15" s="2">
        <v>0.1</v>
      </c>
      <c r="EB15" s="2">
        <v>0.2</v>
      </c>
      <c r="EC15" s="2">
        <v>0.1</v>
      </c>
      <c r="ED15" s="2">
        <v>0.3</v>
      </c>
      <c r="EE15" s="2">
        <v>0.3</v>
      </c>
      <c r="EF15" s="2">
        <v>0.1</v>
      </c>
      <c r="EG15" s="2">
        <v>0.1</v>
      </c>
      <c r="EH15" s="2">
        <v>0.1</v>
      </c>
      <c r="EI15" s="2">
        <v>0.1</v>
      </c>
      <c r="EJ15" s="2">
        <v>0.2</v>
      </c>
      <c r="EK15" s="2">
        <v>0.1</v>
      </c>
      <c r="EL15" s="2">
        <v>0.1</v>
      </c>
      <c r="EM15" s="2">
        <v>0.1</v>
      </c>
      <c r="EO15" s="1"/>
      <c r="EP15" s="9" t="s">
        <v>37</v>
      </c>
      <c r="EQ15" s="2">
        <v>0.2</v>
      </c>
      <c r="ER15" s="2">
        <v>0.2</v>
      </c>
      <c r="ES15" s="2">
        <v>0.2</v>
      </c>
      <c r="ET15" s="2">
        <v>0.3</v>
      </c>
      <c r="EU15" s="2">
        <v>0.3</v>
      </c>
      <c r="EV15" s="2">
        <v>0.1</v>
      </c>
      <c r="EW15" s="2">
        <v>0.1</v>
      </c>
      <c r="EX15" s="2">
        <v>0.1</v>
      </c>
      <c r="EY15" s="2">
        <v>0.2</v>
      </c>
      <c r="EZ15" s="2">
        <v>0.2</v>
      </c>
      <c r="FA15" s="2">
        <v>0.2</v>
      </c>
      <c r="FB15" s="2">
        <v>0.1</v>
      </c>
      <c r="FC15" s="2">
        <v>0.2</v>
      </c>
      <c r="FD15" s="2">
        <v>0.1</v>
      </c>
      <c r="FE15" s="2">
        <v>0.2</v>
      </c>
      <c r="FF15" s="2">
        <v>0.3</v>
      </c>
      <c r="FG15" s="2">
        <v>0.2</v>
      </c>
      <c r="FH15" s="2">
        <v>0.3</v>
      </c>
      <c r="FI15" s="2">
        <v>0.2</v>
      </c>
      <c r="FJ15" s="2">
        <v>0.2</v>
      </c>
      <c r="FK15" s="2">
        <v>0.2</v>
      </c>
    </row>
    <row r="16" spans="1:167" ht="14.5">
      <c r="A16" s="1"/>
      <c r="B16" s="9"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9" t="s">
        <v>493</v>
      </c>
      <c r="AA16" s="2">
        <v>0.1</v>
      </c>
      <c r="AB16" s="2">
        <v>0.1</v>
      </c>
      <c r="AC16" s="2">
        <v>0.1</v>
      </c>
      <c r="AD16" s="2">
        <v>0.1</v>
      </c>
      <c r="AE16" s="2">
        <v>0.1</v>
      </c>
      <c r="AF16" s="2">
        <v>0.1</v>
      </c>
      <c r="AG16" s="2">
        <v>0.1</v>
      </c>
      <c r="AH16" s="2">
        <v>0.1</v>
      </c>
      <c r="AI16" s="2">
        <v>0.1</v>
      </c>
      <c r="AJ16" s="2">
        <v>0.1</v>
      </c>
      <c r="AK16" s="2">
        <v>0.1</v>
      </c>
      <c r="AL16" s="2">
        <v>0.1</v>
      </c>
      <c r="AM16" s="2">
        <v>0.1</v>
      </c>
      <c r="AN16" s="2">
        <v>0</v>
      </c>
      <c r="AO16" s="2">
        <v>0</v>
      </c>
      <c r="AP16" s="2">
        <v>0</v>
      </c>
      <c r="AQ16" s="2">
        <v>0</v>
      </c>
      <c r="AR16" s="2">
        <v>0</v>
      </c>
      <c r="AS16" s="2">
        <v>0</v>
      </c>
      <c r="AT16" s="2">
        <v>0</v>
      </c>
      <c r="AU16" s="2">
        <v>0</v>
      </c>
      <c r="AW16" s="1"/>
      <c r="AX16" s="9" t="s">
        <v>493</v>
      </c>
      <c r="AY16" s="2">
        <v>0.1</v>
      </c>
      <c r="AZ16" s="2">
        <v>0.1</v>
      </c>
      <c r="BA16" s="2">
        <v>0.1</v>
      </c>
      <c r="BB16" s="2">
        <v>0.1</v>
      </c>
      <c r="BC16" s="2">
        <v>0.1</v>
      </c>
      <c r="BD16" s="2">
        <v>0.1</v>
      </c>
      <c r="BE16" s="2">
        <v>0.1</v>
      </c>
      <c r="BF16" s="2">
        <v>0.1</v>
      </c>
      <c r="BG16" s="2">
        <v>0.1</v>
      </c>
      <c r="BH16" s="2">
        <v>0.1</v>
      </c>
      <c r="BI16" s="2">
        <v>0.1</v>
      </c>
      <c r="BJ16" s="2">
        <v>0.1</v>
      </c>
      <c r="BK16" s="2">
        <v>0.1</v>
      </c>
      <c r="BL16" s="2">
        <v>0.1</v>
      </c>
      <c r="BM16" s="2">
        <v>0.1</v>
      </c>
      <c r="BN16" s="2">
        <v>0.1</v>
      </c>
      <c r="BO16" s="2">
        <v>0.1</v>
      </c>
      <c r="BP16" s="2">
        <v>0.1</v>
      </c>
      <c r="BQ16" s="2">
        <v>0.1</v>
      </c>
      <c r="BR16" s="2">
        <v>0.1</v>
      </c>
      <c r="BS16" s="2">
        <v>0.1</v>
      </c>
      <c r="BU16" s="1"/>
      <c r="BV16" s="9"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9"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9" t="s">
        <v>493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9"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4.5">
      <c r="A18" s="1"/>
      <c r="B18" s="8" t="s">
        <v>496</v>
      </c>
      <c r="C18" s="2"/>
      <c r="D18" s="2"/>
      <c r="E18" s="2"/>
      <c r="F18" s="2"/>
      <c r="G18" s="2"/>
      <c r="H18" s="2"/>
      <c r="I18" s="2"/>
      <c r="J18" s="2"/>
      <c r="K18" s="2"/>
      <c r="L18" s="2"/>
      <c r="M18" s="2"/>
      <c r="N18" s="2"/>
      <c r="O18" s="2"/>
      <c r="P18" s="2"/>
      <c r="Q18" s="2"/>
      <c r="R18" s="2"/>
      <c r="S18" s="2"/>
      <c r="T18" s="2"/>
      <c r="U18" s="2"/>
      <c r="V18" s="2"/>
      <c r="W18" s="2"/>
      <c r="Y18" s="1"/>
      <c r="Z18" s="8" t="s">
        <v>496</v>
      </c>
      <c r="AA18" s="2"/>
      <c r="AB18" s="2"/>
      <c r="AC18" s="2"/>
      <c r="AD18" s="2"/>
      <c r="AE18" s="2"/>
      <c r="AF18" s="2"/>
      <c r="AG18" s="2"/>
      <c r="AH18" s="2"/>
      <c r="AI18" s="2"/>
      <c r="AJ18" s="2"/>
      <c r="AK18" s="2"/>
      <c r="AL18" s="2"/>
      <c r="AM18" s="2"/>
      <c r="AN18" s="2"/>
      <c r="AO18" s="2"/>
      <c r="AP18" s="2"/>
      <c r="AQ18" s="2"/>
      <c r="AR18" s="2"/>
      <c r="AS18" s="2"/>
      <c r="AT18" s="2"/>
      <c r="AU18" s="2"/>
      <c r="AW18" s="1"/>
      <c r="AX18" s="8" t="s">
        <v>496</v>
      </c>
      <c r="AY18" s="2"/>
      <c r="AZ18" s="2"/>
      <c r="BA18" s="2"/>
      <c r="BB18" s="2"/>
      <c r="BC18" s="2"/>
      <c r="BD18" s="2"/>
      <c r="BE18" s="2"/>
      <c r="BF18" s="2"/>
      <c r="BG18" s="2"/>
      <c r="BH18" s="2"/>
      <c r="BI18" s="2"/>
      <c r="BJ18" s="2"/>
      <c r="BK18" s="2"/>
      <c r="BL18" s="2"/>
      <c r="BM18" s="2"/>
      <c r="BN18" s="2"/>
      <c r="BO18" s="2"/>
      <c r="BP18" s="2"/>
      <c r="BQ18" s="2"/>
      <c r="BR18" s="2"/>
      <c r="BS18" s="2"/>
      <c r="BU18" s="1"/>
      <c r="BV18" s="8" t="s">
        <v>496</v>
      </c>
      <c r="BW18" s="2"/>
      <c r="BX18" s="2"/>
      <c r="BY18" s="2"/>
      <c r="BZ18" s="2"/>
      <c r="CA18" s="2"/>
      <c r="CB18" s="2"/>
      <c r="CC18" s="2"/>
      <c r="CD18" s="2"/>
      <c r="CE18" s="2"/>
      <c r="CF18" s="2"/>
      <c r="CG18" s="2"/>
      <c r="CH18" s="2"/>
      <c r="CI18" s="2"/>
      <c r="CJ18" s="2"/>
      <c r="CK18" s="2"/>
      <c r="CL18" s="2"/>
      <c r="CM18" s="2"/>
      <c r="CN18" s="2"/>
      <c r="CO18" s="2"/>
      <c r="CP18" s="2"/>
      <c r="CQ18" s="2"/>
      <c r="CS18" s="1"/>
      <c r="CT18" s="8" t="s">
        <v>496</v>
      </c>
      <c r="CU18" s="2"/>
      <c r="CV18" s="2"/>
      <c r="CW18" s="2"/>
      <c r="CX18" s="2"/>
      <c r="CY18" s="2"/>
      <c r="CZ18" s="2"/>
      <c r="DA18" s="2"/>
      <c r="DB18" s="2"/>
      <c r="DC18" s="2"/>
      <c r="DD18" s="2"/>
      <c r="DE18" s="2"/>
      <c r="DF18" s="2"/>
      <c r="DG18" s="2"/>
      <c r="DH18" s="2"/>
      <c r="DI18" s="2"/>
      <c r="DJ18" s="2"/>
      <c r="DK18" s="2"/>
      <c r="DL18" s="2"/>
      <c r="DM18" s="2"/>
      <c r="DN18" s="2"/>
      <c r="DO18" s="2"/>
      <c r="DQ18" s="1"/>
      <c r="DR18" s="8" t="s">
        <v>496</v>
      </c>
      <c r="DS18" s="2"/>
      <c r="DT18" s="2"/>
      <c r="DU18" s="2"/>
      <c r="DV18" s="2"/>
      <c r="DW18" s="2"/>
      <c r="DX18" s="2"/>
      <c r="DY18" s="2"/>
      <c r="DZ18" s="2"/>
      <c r="EA18" s="2"/>
      <c r="EB18" s="2"/>
      <c r="EC18" s="2"/>
      <c r="ED18" s="2"/>
      <c r="EE18" s="2"/>
      <c r="EF18" s="2"/>
      <c r="EG18" s="2"/>
      <c r="EH18" s="2"/>
      <c r="EI18" s="2"/>
      <c r="EJ18" s="2"/>
      <c r="EK18" s="2"/>
      <c r="EL18" s="2"/>
      <c r="EM18" s="2"/>
      <c r="EO18" s="1"/>
      <c r="EP18" s="8" t="s">
        <v>496</v>
      </c>
      <c r="EQ18" s="2"/>
      <c r="ER18" s="2"/>
      <c r="ES18" s="2"/>
      <c r="ET18" s="2"/>
      <c r="EU18" s="2"/>
      <c r="EV18" s="2"/>
      <c r="EW18" s="2"/>
      <c r="EX18" s="2"/>
      <c r="EY18" s="2"/>
      <c r="EZ18" s="2"/>
      <c r="FA18" s="2"/>
      <c r="FB18" s="2"/>
      <c r="FC18" s="2"/>
      <c r="FD18" s="2"/>
      <c r="FE18" s="2"/>
      <c r="FF18" s="2"/>
      <c r="FG18" s="2"/>
      <c r="FH18" s="2"/>
      <c r="FI18" s="2"/>
      <c r="FJ18" s="2"/>
      <c r="FK18" s="2"/>
    </row>
    <row r="19" spans="1:167" ht="14.5">
      <c r="A19" s="1"/>
      <c r="B19" s="9"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9"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9"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9"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9"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9" t="s">
        <v>37</v>
      </c>
      <c r="DS19" s="2">
        <v>93.7</v>
      </c>
      <c r="DT19" s="2">
        <v>93.5</v>
      </c>
      <c r="DU19" s="2">
        <v>93.3</v>
      </c>
      <c r="DV19" s="2">
        <v>91</v>
      </c>
      <c r="DW19" s="2">
        <v>91</v>
      </c>
      <c r="DX19" s="2">
        <v>91</v>
      </c>
      <c r="DY19" s="2">
        <v>91</v>
      </c>
      <c r="DZ19" s="2">
        <v>91</v>
      </c>
      <c r="EA19" s="2">
        <v>91</v>
      </c>
      <c r="EB19" s="2">
        <v>91</v>
      </c>
      <c r="EC19" s="2">
        <v>91</v>
      </c>
      <c r="ED19" s="2">
        <v>91</v>
      </c>
      <c r="EE19" s="2">
        <v>98.4</v>
      </c>
      <c r="EF19" s="2">
        <v>91</v>
      </c>
      <c r="EG19" s="2">
        <v>91</v>
      </c>
      <c r="EH19" s="2">
        <v>91</v>
      </c>
      <c r="EI19" s="2">
        <v>91</v>
      </c>
      <c r="EJ19" s="2">
        <v>91</v>
      </c>
      <c r="EK19" s="2">
        <v>91</v>
      </c>
      <c r="EL19" s="2">
        <v>91</v>
      </c>
      <c r="EM19" s="2">
        <v>91</v>
      </c>
      <c r="EO19" s="1"/>
      <c r="EP19" s="9"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spans="1:167" ht="14.5">
      <c r="A20" s="1"/>
      <c r="B20" s="9"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9"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9"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9"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9"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9" t="s">
        <v>493</v>
      </c>
      <c r="DS20" s="2">
        <v>6.3</v>
      </c>
      <c r="DT20" s="2">
        <v>6.5</v>
      </c>
      <c r="DU20" s="2">
        <v>6.7</v>
      </c>
      <c r="DV20" s="2">
        <v>9</v>
      </c>
      <c r="DW20" s="2">
        <v>9</v>
      </c>
      <c r="DX20" s="2">
        <v>9</v>
      </c>
      <c r="DY20" s="2">
        <v>9</v>
      </c>
      <c r="DZ20" s="2">
        <v>9</v>
      </c>
      <c r="EA20" s="2">
        <v>9</v>
      </c>
      <c r="EB20" s="2">
        <v>9</v>
      </c>
      <c r="EC20" s="2">
        <v>9</v>
      </c>
      <c r="ED20" s="2">
        <v>9</v>
      </c>
      <c r="EE20" s="2">
        <v>1.6</v>
      </c>
      <c r="EF20" s="2">
        <v>9</v>
      </c>
      <c r="EG20" s="2">
        <v>9</v>
      </c>
      <c r="EH20" s="2">
        <v>9</v>
      </c>
      <c r="EI20" s="2">
        <v>9</v>
      </c>
      <c r="EJ20" s="2">
        <v>9</v>
      </c>
      <c r="EK20" s="2">
        <v>9</v>
      </c>
      <c r="EL20" s="2">
        <v>9</v>
      </c>
      <c r="EM20" s="2">
        <v>9</v>
      </c>
      <c r="EO20" s="1"/>
      <c r="EP20" s="9"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spans="1:167" ht="14.5">
      <c r="A21" s="128"/>
      <c r="B21" s="128"/>
      <c r="C21" s="2"/>
      <c r="D21" s="2"/>
      <c r="E21" s="2"/>
      <c r="F21" s="2"/>
      <c r="G21" s="2"/>
      <c r="H21" s="2"/>
      <c r="I21" s="2"/>
      <c r="J21" s="2"/>
      <c r="K21" s="2"/>
      <c r="L21" s="2"/>
      <c r="M21" s="2"/>
      <c r="N21" s="2"/>
      <c r="O21" s="2"/>
      <c r="P21" s="2"/>
      <c r="Q21" s="2"/>
      <c r="R21" s="2"/>
      <c r="S21" s="2"/>
      <c r="T21" s="2"/>
      <c r="U21" s="2"/>
      <c r="V21" s="2"/>
      <c r="W21" s="2"/>
      <c r="Y21" s="128"/>
      <c r="Z21" s="128"/>
      <c r="AA21" s="2"/>
      <c r="AB21" s="2"/>
      <c r="AC21" s="2"/>
      <c r="AD21" s="2"/>
      <c r="AE21" s="2"/>
      <c r="AF21" s="2"/>
      <c r="AG21" s="2"/>
      <c r="AH21" s="2"/>
      <c r="AI21" s="2"/>
      <c r="AJ21" s="2"/>
      <c r="AK21" s="2"/>
      <c r="AL21" s="2"/>
      <c r="AM21" s="2"/>
      <c r="AN21" s="2"/>
      <c r="AO21" s="2"/>
      <c r="AP21" s="2"/>
      <c r="AQ21" s="2"/>
      <c r="AR21" s="2"/>
      <c r="AS21" s="2"/>
      <c r="AT21" s="2"/>
      <c r="AU21" s="2"/>
      <c r="AW21" s="128"/>
      <c r="AX21" s="128"/>
      <c r="AY21" s="2"/>
      <c r="AZ21" s="2"/>
      <c r="BA21" s="2"/>
      <c r="BB21" s="2"/>
      <c r="BC21" s="2"/>
      <c r="BD21" s="2"/>
      <c r="BE21" s="2"/>
      <c r="BF21" s="2"/>
      <c r="BG21" s="2"/>
      <c r="BH21" s="2"/>
      <c r="BI21" s="2"/>
      <c r="BJ21" s="2"/>
      <c r="BK21" s="2"/>
      <c r="BL21" s="2"/>
      <c r="BM21" s="2"/>
      <c r="BN21" s="2"/>
      <c r="BO21" s="2"/>
      <c r="BP21" s="2"/>
      <c r="BQ21" s="2"/>
      <c r="BR21" s="2"/>
      <c r="BS21" s="2"/>
      <c r="BU21" s="128"/>
      <c r="BV21" s="128"/>
      <c r="BW21" s="2"/>
      <c r="BX21" s="2"/>
      <c r="BY21" s="2"/>
      <c r="BZ21" s="2"/>
      <c r="CA21" s="2"/>
      <c r="CB21" s="2"/>
      <c r="CC21" s="2"/>
      <c r="CD21" s="2"/>
      <c r="CE21" s="2"/>
      <c r="CF21" s="2"/>
      <c r="CG21" s="2"/>
      <c r="CH21" s="2"/>
      <c r="CI21" s="2"/>
      <c r="CJ21" s="2"/>
      <c r="CK21" s="2"/>
      <c r="CL21" s="2"/>
      <c r="CM21" s="2"/>
      <c r="CN21" s="2"/>
      <c r="CO21" s="2"/>
      <c r="CP21" s="2"/>
      <c r="CQ21" s="2"/>
      <c r="CS21" s="128"/>
      <c r="CT21" s="128"/>
      <c r="CU21" s="2"/>
      <c r="CV21" s="2"/>
      <c r="CW21" s="2"/>
      <c r="CX21" s="2"/>
      <c r="CY21" s="2"/>
      <c r="CZ21" s="2"/>
      <c r="DA21" s="2"/>
      <c r="DB21" s="2"/>
      <c r="DC21" s="2"/>
      <c r="DD21" s="2"/>
      <c r="DE21" s="2"/>
      <c r="DF21" s="2"/>
      <c r="DG21" s="2"/>
      <c r="DH21" s="2"/>
      <c r="DI21" s="2"/>
      <c r="DJ21" s="2"/>
      <c r="DK21" s="2"/>
      <c r="DL21" s="2"/>
      <c r="DM21" s="2"/>
      <c r="DN21" s="2"/>
      <c r="DO21" s="2"/>
      <c r="DQ21" s="128"/>
      <c r="DR21" s="128"/>
      <c r="DS21" s="2"/>
      <c r="DT21" s="2"/>
      <c r="DU21" s="2"/>
      <c r="DV21" s="2"/>
      <c r="DW21" s="2"/>
      <c r="DX21" s="2"/>
      <c r="DY21" s="2"/>
      <c r="DZ21" s="2"/>
      <c r="EA21" s="2"/>
      <c r="EB21" s="2"/>
      <c r="EC21" s="2"/>
      <c r="ED21" s="2"/>
      <c r="EE21" s="2"/>
      <c r="EF21" s="2"/>
      <c r="EG21" s="2"/>
      <c r="EH21" s="2"/>
      <c r="EI21" s="2"/>
      <c r="EJ21" s="2"/>
      <c r="EK21" s="2"/>
      <c r="EL21" s="2"/>
      <c r="EM21" s="2"/>
      <c r="EO21" s="128"/>
      <c r="EP21" s="128"/>
      <c r="EQ21" s="2"/>
      <c r="ER21" s="2"/>
      <c r="ES21" s="2"/>
      <c r="ET21" s="2"/>
      <c r="EU21" s="2"/>
      <c r="EV21" s="2"/>
      <c r="EW21" s="2"/>
      <c r="EX21" s="2"/>
      <c r="EY21" s="2"/>
      <c r="EZ21" s="2"/>
      <c r="FA21" s="2"/>
      <c r="FB21" s="2"/>
      <c r="FC21" s="2"/>
      <c r="FD21" s="2"/>
      <c r="FE21" s="2"/>
      <c r="FF21" s="2"/>
      <c r="FG21" s="2"/>
      <c r="FH21" s="2"/>
      <c r="FI21" s="2"/>
      <c r="FJ21" s="2"/>
      <c r="FK21" s="2"/>
    </row>
    <row r="22" spans="1:167" ht="14.5">
      <c r="A22" s="1"/>
      <c r="B22" s="3" t="s">
        <v>517</v>
      </c>
      <c r="C22" s="2"/>
      <c r="D22" s="2"/>
      <c r="E22" s="2"/>
      <c r="F22" s="2"/>
      <c r="G22" s="2"/>
      <c r="H22" s="2"/>
      <c r="I22" s="2"/>
      <c r="J22" s="2"/>
      <c r="K22" s="2"/>
      <c r="L22" s="2"/>
      <c r="M22" s="2"/>
      <c r="N22" s="2"/>
      <c r="O22" s="2"/>
      <c r="P22" s="2"/>
      <c r="Q22" s="2"/>
      <c r="R22" s="2"/>
      <c r="S22" s="2"/>
      <c r="T22" s="2"/>
      <c r="U22" s="2"/>
      <c r="V22" s="2"/>
      <c r="W22" s="2"/>
      <c r="Y22" s="1"/>
      <c r="Z22" s="3" t="s">
        <v>517</v>
      </c>
      <c r="AA22" s="2"/>
      <c r="AB22" s="2"/>
      <c r="AC22" s="2"/>
      <c r="AD22" s="2"/>
      <c r="AE22" s="2"/>
      <c r="AF22" s="2"/>
      <c r="AG22" s="2"/>
      <c r="AH22" s="2"/>
      <c r="AI22" s="2"/>
      <c r="AJ22" s="2"/>
      <c r="AK22" s="2"/>
      <c r="AL22" s="2"/>
      <c r="AM22" s="2"/>
      <c r="AN22" s="2"/>
      <c r="AO22" s="2"/>
      <c r="AP22" s="2"/>
      <c r="AQ22" s="2"/>
      <c r="AR22" s="2"/>
      <c r="AS22" s="2"/>
      <c r="AT22" s="2"/>
      <c r="AU22" s="2"/>
      <c r="AW22" s="1"/>
      <c r="AX22" s="3" t="s">
        <v>517</v>
      </c>
      <c r="AY22" s="2"/>
      <c r="AZ22" s="2"/>
      <c r="BA22" s="2"/>
      <c r="BB22" s="2"/>
      <c r="BC22" s="2"/>
      <c r="BD22" s="2"/>
      <c r="BE22" s="2"/>
      <c r="BF22" s="2"/>
      <c r="BG22" s="2"/>
      <c r="BH22" s="2"/>
      <c r="BI22" s="2"/>
      <c r="BJ22" s="2"/>
      <c r="BK22" s="2"/>
      <c r="BL22" s="2"/>
      <c r="BM22" s="2"/>
      <c r="BN22" s="2"/>
      <c r="BO22" s="2"/>
      <c r="BP22" s="2"/>
      <c r="BQ22" s="2"/>
      <c r="BR22" s="2"/>
      <c r="BS22" s="2"/>
      <c r="BU22" s="1"/>
      <c r="BV22" s="3" t="s">
        <v>517</v>
      </c>
      <c r="BW22" s="2"/>
      <c r="BX22" s="2"/>
      <c r="BY22" s="2"/>
      <c r="BZ22" s="2"/>
      <c r="CA22" s="2"/>
      <c r="CB22" s="2"/>
      <c r="CC22" s="2"/>
      <c r="CD22" s="2"/>
      <c r="CE22" s="2"/>
      <c r="CF22" s="2"/>
      <c r="CG22" s="2"/>
      <c r="CH22" s="2"/>
      <c r="CI22" s="2"/>
      <c r="CJ22" s="2"/>
      <c r="CK22" s="2"/>
      <c r="CL22" s="2"/>
      <c r="CM22" s="2"/>
      <c r="CN22" s="2"/>
      <c r="CO22" s="2"/>
      <c r="CP22" s="2"/>
      <c r="CQ22" s="2"/>
      <c r="CS22" s="1"/>
      <c r="CT22" s="3" t="s">
        <v>517</v>
      </c>
      <c r="CU22" s="2"/>
      <c r="CV22" s="2"/>
      <c r="CW22" s="2"/>
      <c r="CX22" s="2"/>
      <c r="CY22" s="2"/>
      <c r="CZ22" s="2"/>
      <c r="DA22" s="2"/>
      <c r="DB22" s="2"/>
      <c r="DC22" s="2"/>
      <c r="DD22" s="2"/>
      <c r="DE22" s="2"/>
      <c r="DF22" s="2"/>
      <c r="DG22" s="2"/>
      <c r="DH22" s="2"/>
      <c r="DI22" s="2"/>
      <c r="DJ22" s="2"/>
      <c r="DK22" s="2"/>
      <c r="DL22" s="2"/>
      <c r="DM22" s="2"/>
      <c r="DN22" s="2"/>
      <c r="DO22" s="2"/>
      <c r="DQ22" s="1"/>
      <c r="DR22" s="3" t="s">
        <v>517</v>
      </c>
      <c r="DS22" s="2"/>
      <c r="DT22" s="2"/>
      <c r="DU22" s="2"/>
      <c r="DV22" s="2"/>
      <c r="DW22" s="2"/>
      <c r="DX22" s="2"/>
      <c r="DY22" s="2"/>
      <c r="DZ22" s="2"/>
      <c r="EA22" s="2"/>
      <c r="EB22" s="2"/>
      <c r="EC22" s="2"/>
      <c r="ED22" s="2"/>
      <c r="EE22" s="2"/>
      <c r="EF22" s="2"/>
      <c r="EG22" s="2"/>
      <c r="EH22" s="2"/>
      <c r="EI22" s="2"/>
      <c r="EJ22" s="2"/>
      <c r="EK22" s="2"/>
      <c r="EL22" s="2"/>
      <c r="EM22" s="2"/>
      <c r="EO22" s="1"/>
      <c r="EP22" s="3" t="s">
        <v>517</v>
      </c>
      <c r="EQ22" s="2"/>
      <c r="ER22" s="2"/>
      <c r="ES22" s="2"/>
      <c r="ET22" s="2"/>
      <c r="EU22" s="2"/>
      <c r="EV22" s="2"/>
      <c r="EW22" s="2"/>
      <c r="EX22" s="2"/>
      <c r="EY22" s="2"/>
      <c r="EZ22" s="2"/>
      <c r="FA22" s="2"/>
      <c r="FB22" s="2"/>
      <c r="FC22" s="2"/>
      <c r="FD22" s="2"/>
      <c r="FE22" s="2"/>
      <c r="FF22" s="2"/>
      <c r="FG22" s="2"/>
      <c r="FH22" s="2"/>
      <c r="FI22" s="2"/>
      <c r="FJ22" s="2"/>
      <c r="FK22" s="2"/>
    </row>
    <row r="23" spans="1:167" ht="15.5">
      <c r="A23" s="1"/>
      <c r="B23" s="9" t="s">
        <v>518</v>
      </c>
      <c r="C23" s="2">
        <v>1.89</v>
      </c>
      <c r="D23" s="2">
        <v>1.96</v>
      </c>
      <c r="E23" s="2">
        <v>2.02</v>
      </c>
      <c r="F23" s="2">
        <v>2.09</v>
      </c>
      <c r="G23" s="2">
        <v>2.1800000000000002</v>
      </c>
      <c r="H23" s="2">
        <v>2.2599999999999998</v>
      </c>
      <c r="I23" s="2">
        <v>2.3199999999999998</v>
      </c>
      <c r="J23" s="2">
        <v>2.38</v>
      </c>
      <c r="K23" s="2">
        <v>2.4500000000000002</v>
      </c>
      <c r="L23" s="2">
        <v>2.48</v>
      </c>
      <c r="M23" s="2">
        <v>2.5099999999999998</v>
      </c>
      <c r="N23" s="2">
        <v>2.5299999999999998</v>
      </c>
      <c r="O23" s="2">
        <v>2.56</v>
      </c>
      <c r="P23" s="2">
        <v>2.56</v>
      </c>
      <c r="Q23" s="2">
        <v>2.54</v>
      </c>
      <c r="R23" s="2">
        <v>2.5499999999999998</v>
      </c>
      <c r="S23" s="2">
        <v>2.5499999999999998</v>
      </c>
      <c r="T23" s="2">
        <v>2.56</v>
      </c>
      <c r="U23" s="2">
        <v>2.58</v>
      </c>
      <c r="V23" s="2">
        <v>2.6</v>
      </c>
      <c r="W23" s="2">
        <v>2.61</v>
      </c>
      <c r="Y23" s="1"/>
      <c r="Z23" s="9" t="s">
        <v>518</v>
      </c>
      <c r="AA23" s="2">
        <v>6.08</v>
      </c>
      <c r="AB23" s="2">
        <v>6.27</v>
      </c>
      <c r="AC23" s="2">
        <v>6.46</v>
      </c>
      <c r="AD23" s="2">
        <v>6.68</v>
      </c>
      <c r="AE23" s="2">
        <v>6.91</v>
      </c>
      <c r="AF23" s="2">
        <v>7.14</v>
      </c>
      <c r="AG23" s="2">
        <v>7.42</v>
      </c>
      <c r="AH23" s="2">
        <v>7.62</v>
      </c>
      <c r="AI23" s="2">
        <v>7.78</v>
      </c>
      <c r="AJ23" s="2">
        <v>7.91</v>
      </c>
      <c r="AK23" s="2">
        <v>7.98</v>
      </c>
      <c r="AL23" s="2">
        <v>8.02</v>
      </c>
      <c r="AM23" s="2">
        <v>8.1</v>
      </c>
      <c r="AN23" s="2">
        <v>8.2100000000000009</v>
      </c>
      <c r="AO23" s="2">
        <v>8.24</v>
      </c>
      <c r="AP23" s="2">
        <v>8.2100000000000009</v>
      </c>
      <c r="AQ23" s="2">
        <v>8.17</v>
      </c>
      <c r="AR23" s="2">
        <v>8.1300000000000008</v>
      </c>
      <c r="AS23" s="2">
        <v>8.09</v>
      </c>
      <c r="AT23" s="2">
        <v>8.14</v>
      </c>
      <c r="AU23" s="2">
        <v>8.14</v>
      </c>
      <c r="AW23" s="1"/>
      <c r="AX23" s="9" t="s">
        <v>518</v>
      </c>
      <c r="AY23" s="2">
        <v>11.73</v>
      </c>
      <c r="AZ23" s="2">
        <v>12.02</v>
      </c>
      <c r="BA23" s="2">
        <v>12.32</v>
      </c>
      <c r="BB23" s="2">
        <v>12.68</v>
      </c>
      <c r="BC23" s="2">
        <v>13.16</v>
      </c>
      <c r="BD23" s="2">
        <v>13.61</v>
      </c>
      <c r="BE23" s="2">
        <v>13.91</v>
      </c>
      <c r="BF23" s="2">
        <v>14.35</v>
      </c>
      <c r="BG23" s="2">
        <v>14.82</v>
      </c>
      <c r="BH23" s="2">
        <v>15.06</v>
      </c>
      <c r="BI23" s="2">
        <v>15.15</v>
      </c>
      <c r="BJ23" s="2">
        <v>15.28</v>
      </c>
      <c r="BK23" s="2">
        <v>15.48</v>
      </c>
      <c r="BL23" s="2">
        <v>15.57</v>
      </c>
      <c r="BM23" s="2">
        <v>15.7</v>
      </c>
      <c r="BN23" s="2">
        <v>15.81</v>
      </c>
      <c r="BO23" s="2">
        <v>15.92</v>
      </c>
      <c r="BP23" s="2">
        <v>16.18</v>
      </c>
      <c r="BQ23" s="2">
        <v>16.47</v>
      </c>
      <c r="BR23" s="2">
        <v>16.87</v>
      </c>
      <c r="BS23" s="2">
        <v>17.12</v>
      </c>
      <c r="BU23" s="1"/>
      <c r="BV23" s="9" t="s">
        <v>518</v>
      </c>
      <c r="BW23" s="2">
        <v>1.69</v>
      </c>
      <c r="BX23" s="2">
        <v>1.72</v>
      </c>
      <c r="BY23" s="2">
        <v>1.76</v>
      </c>
      <c r="BZ23" s="2">
        <v>1.8</v>
      </c>
      <c r="CA23" s="2">
        <v>1.84</v>
      </c>
      <c r="CB23" s="2">
        <v>1.87</v>
      </c>
      <c r="CC23" s="2">
        <v>1.88</v>
      </c>
      <c r="CD23" s="2">
        <v>1.91</v>
      </c>
      <c r="CE23" s="2">
        <v>1.94</v>
      </c>
      <c r="CF23" s="2">
        <v>1.95</v>
      </c>
      <c r="CG23" s="2">
        <v>1.95</v>
      </c>
      <c r="CH23" s="2">
        <v>1.93</v>
      </c>
      <c r="CI23" s="2">
        <v>1.93</v>
      </c>
      <c r="CJ23" s="2">
        <v>1.93</v>
      </c>
      <c r="CK23" s="2">
        <v>1.89</v>
      </c>
      <c r="CL23" s="2">
        <v>1.88</v>
      </c>
      <c r="CM23" s="2">
        <v>1.88</v>
      </c>
      <c r="CN23" s="2">
        <v>1.87</v>
      </c>
      <c r="CO23" s="2">
        <v>1.87</v>
      </c>
      <c r="CP23" s="2">
        <v>1.9</v>
      </c>
      <c r="CQ23" s="2">
        <v>1.89</v>
      </c>
      <c r="CS23" s="1"/>
      <c r="CT23" s="9" t="s">
        <v>518</v>
      </c>
      <c r="CU23" s="2">
        <v>1.63</v>
      </c>
      <c r="CV23" s="2">
        <v>1.66</v>
      </c>
      <c r="CW23" s="2">
        <v>1.68</v>
      </c>
      <c r="CX23" s="2">
        <v>1.7</v>
      </c>
      <c r="CY23" s="2">
        <v>1.72</v>
      </c>
      <c r="CZ23" s="2">
        <v>1.74</v>
      </c>
      <c r="DA23" s="2">
        <v>1.73</v>
      </c>
      <c r="DB23" s="2">
        <v>1.74</v>
      </c>
      <c r="DC23" s="2">
        <v>1.74</v>
      </c>
      <c r="DD23" s="2">
        <v>1.76</v>
      </c>
      <c r="DE23" s="2">
        <v>1.81</v>
      </c>
      <c r="DF23" s="2">
        <v>1.86</v>
      </c>
      <c r="DG23" s="2">
        <v>1.87</v>
      </c>
      <c r="DH23" s="2">
        <v>1.87</v>
      </c>
      <c r="DI23" s="2">
        <v>1.89</v>
      </c>
      <c r="DJ23" s="2">
        <v>1.88</v>
      </c>
      <c r="DK23" s="2">
        <v>1.87</v>
      </c>
      <c r="DL23" s="2">
        <v>1.86</v>
      </c>
      <c r="DM23" s="2">
        <v>1.85</v>
      </c>
      <c r="DN23" s="2">
        <v>1.84</v>
      </c>
      <c r="DO23" s="2">
        <v>1.83</v>
      </c>
      <c r="DQ23" s="1"/>
      <c r="DR23" s="9" t="s">
        <v>518</v>
      </c>
      <c r="DS23" s="2">
        <v>4.6900000000000004</v>
      </c>
      <c r="DT23" s="2">
        <v>4.8499999999999996</v>
      </c>
      <c r="DU23" s="2">
        <v>4.99</v>
      </c>
      <c r="DV23" s="2">
        <v>5.2</v>
      </c>
      <c r="DW23" s="2">
        <v>5.37</v>
      </c>
      <c r="DX23" s="2">
        <v>5.55</v>
      </c>
      <c r="DY23" s="2">
        <v>5.7</v>
      </c>
      <c r="DZ23" s="2">
        <v>5.88</v>
      </c>
      <c r="EA23" s="2">
        <v>6.04</v>
      </c>
      <c r="EB23" s="2">
        <v>6.15</v>
      </c>
      <c r="EC23" s="2">
        <v>6.19</v>
      </c>
      <c r="ED23" s="2">
        <v>6.24</v>
      </c>
      <c r="EE23" s="2">
        <v>6.27</v>
      </c>
      <c r="EF23" s="2">
        <v>6.27</v>
      </c>
      <c r="EG23" s="2">
        <v>6.26</v>
      </c>
      <c r="EH23" s="2">
        <v>6.23</v>
      </c>
      <c r="EI23" s="2">
        <v>6.23</v>
      </c>
      <c r="EJ23" s="2">
        <v>6.25</v>
      </c>
      <c r="EK23" s="2">
        <v>6.33</v>
      </c>
      <c r="EL23" s="2">
        <v>6.38</v>
      </c>
      <c r="EM23" s="2">
        <v>6.43</v>
      </c>
      <c r="EO23" s="1"/>
      <c r="EP23" s="9" t="s">
        <v>518</v>
      </c>
      <c r="EQ23" s="2">
        <v>3.56</v>
      </c>
      <c r="ER23" s="2">
        <v>3.68</v>
      </c>
      <c r="ES23" s="2">
        <v>3.8</v>
      </c>
      <c r="ET23" s="2">
        <v>3.95</v>
      </c>
      <c r="EU23" s="2">
        <v>4.0999999999999996</v>
      </c>
      <c r="EV23" s="2">
        <v>4.2</v>
      </c>
      <c r="EW23" s="2">
        <v>4.29</v>
      </c>
      <c r="EX23" s="2">
        <v>4.42</v>
      </c>
      <c r="EY23" s="2">
        <v>4.49</v>
      </c>
      <c r="EZ23" s="2">
        <v>4.58</v>
      </c>
      <c r="FA23" s="2">
        <v>4.6100000000000003</v>
      </c>
      <c r="FB23" s="2">
        <v>4.63</v>
      </c>
      <c r="FC23" s="2">
        <v>4.6399999999999997</v>
      </c>
      <c r="FD23" s="2">
        <v>4.63</v>
      </c>
      <c r="FE23" s="2">
        <v>4.6100000000000003</v>
      </c>
      <c r="FF23" s="2">
        <v>4.5599999999999996</v>
      </c>
      <c r="FG23" s="2">
        <v>4.53</v>
      </c>
      <c r="FH23" s="2">
        <v>4.54</v>
      </c>
      <c r="FI23" s="2">
        <v>4.5199999999999996</v>
      </c>
      <c r="FJ23" s="2">
        <v>4.53</v>
      </c>
      <c r="FK23" s="2">
        <v>4.53</v>
      </c>
    </row>
    <row r="24" spans="1:167" ht="14.5">
      <c r="A24" s="128"/>
      <c r="B24" s="128"/>
      <c r="C24" s="2"/>
      <c r="D24" s="2"/>
      <c r="E24" s="2"/>
      <c r="F24" s="2"/>
      <c r="G24" s="2"/>
      <c r="H24" s="2"/>
      <c r="I24" s="2"/>
      <c r="J24" s="2"/>
      <c r="K24" s="2"/>
      <c r="L24" s="2"/>
      <c r="M24" s="2"/>
      <c r="N24" s="2"/>
      <c r="O24" s="2"/>
      <c r="P24" s="2"/>
      <c r="Q24" s="2"/>
      <c r="R24" s="2"/>
      <c r="S24" s="2"/>
      <c r="T24" s="2"/>
      <c r="U24" s="2"/>
      <c r="V24" s="2"/>
      <c r="W24" s="2"/>
      <c r="Y24" s="128"/>
      <c r="Z24" s="128"/>
      <c r="AA24" s="2"/>
      <c r="AB24" s="2"/>
      <c r="AC24" s="2"/>
      <c r="AD24" s="2"/>
      <c r="AE24" s="2"/>
      <c r="AF24" s="2"/>
      <c r="AG24" s="2"/>
      <c r="AH24" s="2"/>
      <c r="AI24" s="2"/>
      <c r="AJ24" s="2"/>
      <c r="AK24" s="2"/>
      <c r="AL24" s="2"/>
      <c r="AM24" s="2"/>
      <c r="AN24" s="2"/>
      <c r="AO24" s="2"/>
      <c r="AP24" s="2"/>
      <c r="AQ24" s="2"/>
      <c r="AR24" s="2"/>
      <c r="AS24" s="2"/>
      <c r="AT24" s="2"/>
      <c r="AU24" s="2"/>
      <c r="AW24" s="128"/>
      <c r="AX24" s="128"/>
      <c r="AY24" s="2"/>
      <c r="AZ24" s="2"/>
      <c r="BA24" s="2"/>
      <c r="BB24" s="2"/>
      <c r="BC24" s="2"/>
      <c r="BD24" s="2"/>
      <c r="BE24" s="2"/>
      <c r="BF24" s="2"/>
      <c r="BG24" s="2"/>
      <c r="BH24" s="2"/>
      <c r="BI24" s="2"/>
      <c r="BJ24" s="2"/>
      <c r="BK24" s="2"/>
      <c r="BL24" s="2"/>
      <c r="BM24" s="2"/>
      <c r="BN24" s="2"/>
      <c r="BO24" s="2"/>
      <c r="BP24" s="2"/>
      <c r="BQ24" s="2"/>
      <c r="BR24" s="2"/>
      <c r="BS24" s="2"/>
      <c r="BU24" s="128"/>
      <c r="BV24" s="128"/>
      <c r="BW24" s="2"/>
      <c r="BX24" s="2"/>
      <c r="BY24" s="2"/>
      <c r="BZ24" s="2"/>
      <c r="CA24" s="2"/>
      <c r="CB24" s="2"/>
      <c r="CC24" s="2"/>
      <c r="CD24" s="2"/>
      <c r="CE24" s="2"/>
      <c r="CF24" s="2"/>
      <c r="CG24" s="2"/>
      <c r="CH24" s="2"/>
      <c r="CI24" s="2"/>
      <c r="CJ24" s="2"/>
      <c r="CK24" s="2"/>
      <c r="CL24" s="2"/>
      <c r="CM24" s="2"/>
      <c r="CN24" s="2"/>
      <c r="CO24" s="2"/>
      <c r="CP24" s="2"/>
      <c r="CQ24" s="2"/>
      <c r="CS24" s="128"/>
      <c r="CT24" s="128"/>
      <c r="CU24" s="2"/>
      <c r="CV24" s="2"/>
      <c r="CW24" s="2"/>
      <c r="CX24" s="2"/>
      <c r="CY24" s="2"/>
      <c r="CZ24" s="2"/>
      <c r="DA24" s="2"/>
      <c r="DB24" s="2"/>
      <c r="DC24" s="2"/>
      <c r="DD24" s="2"/>
      <c r="DE24" s="2"/>
      <c r="DF24" s="2"/>
      <c r="DG24" s="2"/>
      <c r="DH24" s="2"/>
      <c r="DI24" s="2"/>
      <c r="DJ24" s="2"/>
      <c r="DK24" s="2"/>
      <c r="DL24" s="2"/>
      <c r="DM24" s="2"/>
      <c r="DN24" s="2"/>
      <c r="DO24" s="2"/>
      <c r="DQ24" s="128"/>
      <c r="DR24" s="128"/>
      <c r="DS24" s="2"/>
      <c r="DT24" s="2"/>
      <c r="DU24" s="2"/>
      <c r="DV24" s="2"/>
      <c r="DW24" s="2"/>
      <c r="DX24" s="2"/>
      <c r="DY24" s="2"/>
      <c r="DZ24" s="2"/>
      <c r="EA24" s="2"/>
      <c r="EB24" s="2"/>
      <c r="EC24" s="2"/>
      <c r="ED24" s="2"/>
      <c r="EE24" s="2"/>
      <c r="EF24" s="2"/>
      <c r="EG24" s="2"/>
      <c r="EH24" s="2"/>
      <c r="EI24" s="2"/>
      <c r="EJ24" s="2"/>
      <c r="EK24" s="2"/>
      <c r="EL24" s="2"/>
      <c r="EM24" s="2"/>
      <c r="EO24" s="128"/>
      <c r="EP24" s="128"/>
      <c r="EQ24" s="2"/>
      <c r="ER24" s="2"/>
      <c r="ES24" s="2"/>
      <c r="ET24" s="2"/>
      <c r="EU24" s="2"/>
      <c r="EV24" s="2"/>
      <c r="EW24" s="2"/>
      <c r="EX24" s="2"/>
      <c r="EY24" s="2"/>
      <c r="EZ24" s="2"/>
      <c r="FA24" s="2"/>
      <c r="FB24" s="2"/>
      <c r="FC24" s="2"/>
      <c r="FD24" s="2"/>
      <c r="FE24" s="2"/>
      <c r="FF24" s="2"/>
      <c r="FG24" s="2"/>
      <c r="FH24" s="2"/>
      <c r="FI24" s="2"/>
      <c r="FJ24" s="2"/>
      <c r="FK24" s="2"/>
    </row>
    <row r="25" spans="1:167" ht="15">
      <c r="A25" s="3"/>
      <c r="B25" s="3" t="s">
        <v>519</v>
      </c>
      <c r="C25" s="4">
        <v>100.49</v>
      </c>
      <c r="D25" s="4">
        <v>132.69</v>
      </c>
      <c r="E25" s="4">
        <v>112.62</v>
      </c>
      <c r="F25" s="4">
        <v>136.04</v>
      </c>
      <c r="G25" s="4">
        <v>106.47</v>
      </c>
      <c r="H25" s="4">
        <v>131.77000000000001</v>
      </c>
      <c r="I25" s="4">
        <v>95.66</v>
      </c>
      <c r="J25" s="4">
        <v>86.98</v>
      </c>
      <c r="K25" s="4">
        <v>97.28</v>
      </c>
      <c r="L25" s="4">
        <v>65.95</v>
      </c>
      <c r="M25" s="4">
        <v>79.64</v>
      </c>
      <c r="N25" s="4">
        <v>66.73</v>
      </c>
      <c r="O25" s="4">
        <v>127.09</v>
      </c>
      <c r="P25" s="4">
        <v>108.72</v>
      </c>
      <c r="Q25" s="4">
        <v>109.1</v>
      </c>
      <c r="R25" s="4">
        <v>125.8</v>
      </c>
      <c r="S25" s="4">
        <v>132.1</v>
      </c>
      <c r="T25" s="4">
        <v>134.29</v>
      </c>
      <c r="U25" s="4">
        <v>166.8</v>
      </c>
      <c r="V25" s="4">
        <v>119.22</v>
      </c>
      <c r="W25" s="4">
        <v>122.54</v>
      </c>
      <c r="Y25" s="3"/>
      <c r="Z25" s="3" t="s">
        <v>519</v>
      </c>
      <c r="AA25" s="4">
        <v>160.88</v>
      </c>
      <c r="AB25" s="4">
        <v>187.59</v>
      </c>
      <c r="AC25" s="4">
        <v>188.97</v>
      </c>
      <c r="AD25" s="4">
        <v>150.13</v>
      </c>
      <c r="AE25" s="4">
        <v>152.43</v>
      </c>
      <c r="AF25" s="4">
        <v>201.5</v>
      </c>
      <c r="AG25" s="4">
        <v>152.31</v>
      </c>
      <c r="AH25" s="4">
        <v>144.74</v>
      </c>
      <c r="AI25" s="4">
        <v>136.97999999999999</v>
      </c>
      <c r="AJ25" s="4">
        <v>131.03</v>
      </c>
      <c r="AK25" s="4">
        <v>138.35</v>
      </c>
      <c r="AL25" s="4">
        <v>122.19</v>
      </c>
      <c r="AM25" s="4">
        <v>109.72</v>
      </c>
      <c r="AN25" s="4">
        <v>79.88</v>
      </c>
      <c r="AO25" s="4">
        <v>61.18</v>
      </c>
      <c r="AP25" s="4">
        <v>74.08</v>
      </c>
      <c r="AQ25" s="4">
        <v>84.16</v>
      </c>
      <c r="AR25" s="4">
        <v>72.930000000000007</v>
      </c>
      <c r="AS25" s="4">
        <v>85.49</v>
      </c>
      <c r="AT25" s="4">
        <v>70.260000000000005</v>
      </c>
      <c r="AU25" s="4">
        <v>71.010000000000005</v>
      </c>
      <c r="AW25" s="3"/>
      <c r="AX25" s="3" t="s">
        <v>519</v>
      </c>
      <c r="AY25" s="4">
        <v>111.36</v>
      </c>
      <c r="AZ25" s="4">
        <v>142.5</v>
      </c>
      <c r="BA25" s="4">
        <v>183.9</v>
      </c>
      <c r="BB25" s="4">
        <v>177.67</v>
      </c>
      <c r="BC25" s="4">
        <v>146.13999999999999</v>
      </c>
      <c r="BD25" s="4">
        <v>174.53</v>
      </c>
      <c r="BE25" s="4">
        <v>140.41999999999999</v>
      </c>
      <c r="BF25" s="4">
        <v>139.31</v>
      </c>
      <c r="BG25" s="4">
        <v>121.77</v>
      </c>
      <c r="BH25" s="4">
        <v>82.01</v>
      </c>
      <c r="BI25" s="4">
        <v>115.95</v>
      </c>
      <c r="BJ25" s="4">
        <v>118.71</v>
      </c>
      <c r="BK25" s="4">
        <v>128.5</v>
      </c>
      <c r="BL25" s="4">
        <v>116.5</v>
      </c>
      <c r="BM25" s="4">
        <v>97.79</v>
      </c>
      <c r="BN25" s="4">
        <v>107.15</v>
      </c>
      <c r="BO25" s="4">
        <v>125.36</v>
      </c>
      <c r="BP25" s="4">
        <v>102.47</v>
      </c>
      <c r="BQ25" s="4">
        <v>118.32</v>
      </c>
      <c r="BR25" s="4">
        <v>102.06</v>
      </c>
      <c r="BS25" s="4">
        <v>103.8</v>
      </c>
      <c r="BU25" s="3"/>
      <c r="BV25" s="3" t="s">
        <v>519</v>
      </c>
      <c r="BW25" s="4">
        <v>17.48</v>
      </c>
      <c r="BX25" s="4">
        <v>24.4</v>
      </c>
      <c r="BY25" s="4">
        <v>22.84</v>
      </c>
      <c r="BZ25" s="4">
        <v>29.63</v>
      </c>
      <c r="CA25" s="4">
        <v>10.98</v>
      </c>
      <c r="CB25" s="4">
        <v>30.29</v>
      </c>
      <c r="CC25" s="4">
        <v>35.03</v>
      </c>
      <c r="CD25" s="4">
        <v>27.73</v>
      </c>
      <c r="CE25" s="4">
        <v>20.47</v>
      </c>
      <c r="CF25" s="4">
        <v>15.47</v>
      </c>
      <c r="CG25" s="4">
        <v>23.95</v>
      </c>
      <c r="CH25" s="4">
        <v>34.25</v>
      </c>
      <c r="CI25" s="4">
        <v>22.07</v>
      </c>
      <c r="CJ25" s="4">
        <v>14.88</v>
      </c>
      <c r="CK25" s="4">
        <v>36.57</v>
      </c>
      <c r="CL25" s="4">
        <v>47.19</v>
      </c>
      <c r="CM25" s="4">
        <v>38.04</v>
      </c>
      <c r="CN25" s="4">
        <v>38.619999999999997</v>
      </c>
      <c r="CO25" s="4">
        <v>45.66</v>
      </c>
      <c r="CP25" s="4">
        <v>34.25</v>
      </c>
      <c r="CQ25" s="4">
        <v>35.89</v>
      </c>
      <c r="CS25" s="3"/>
      <c r="CT25" s="3" t="s">
        <v>519</v>
      </c>
      <c r="CU25" s="4">
        <v>42.65</v>
      </c>
      <c r="CV25" s="4">
        <v>47.54</v>
      </c>
      <c r="CW25" s="4">
        <v>55.26</v>
      </c>
      <c r="CX25" s="4">
        <v>51.43</v>
      </c>
      <c r="CY25" s="4">
        <v>19.399999999999999</v>
      </c>
      <c r="CZ25" s="4">
        <v>24.18</v>
      </c>
      <c r="DA25" s="4">
        <v>61.26</v>
      </c>
      <c r="DB25" s="4">
        <v>38.520000000000003</v>
      </c>
      <c r="DC25" s="4">
        <v>34.08</v>
      </c>
      <c r="DD25" s="4">
        <v>19.73</v>
      </c>
      <c r="DE25" s="4">
        <v>21.18</v>
      </c>
      <c r="DF25" s="4">
        <v>30.95</v>
      </c>
      <c r="DG25" s="4">
        <v>26.24</v>
      </c>
      <c r="DH25" s="4">
        <v>26.15</v>
      </c>
      <c r="DI25" s="4">
        <v>25.57</v>
      </c>
      <c r="DJ25" s="4">
        <v>40.19</v>
      </c>
      <c r="DK25" s="4">
        <v>27.03</v>
      </c>
      <c r="DL25" s="4">
        <v>37.81</v>
      </c>
      <c r="DM25" s="4">
        <v>41.54</v>
      </c>
      <c r="DN25" s="4">
        <v>25.01</v>
      </c>
      <c r="DO25" s="4">
        <v>25.35</v>
      </c>
      <c r="DQ25" s="3"/>
      <c r="DR25" s="3" t="s">
        <v>519</v>
      </c>
      <c r="DS25" s="4">
        <v>30.16</v>
      </c>
      <c r="DT25" s="4">
        <v>24.65</v>
      </c>
      <c r="DU25" s="4">
        <v>40.090000000000003</v>
      </c>
      <c r="DV25" s="4">
        <v>30.13</v>
      </c>
      <c r="DW25" s="4">
        <v>27.51</v>
      </c>
      <c r="DX25" s="4">
        <v>13.84</v>
      </c>
      <c r="DY25" s="4">
        <v>20.32</v>
      </c>
      <c r="DZ25" s="4">
        <v>19.84</v>
      </c>
      <c r="EA25" s="4">
        <v>20.18</v>
      </c>
      <c r="EB25" s="4">
        <v>28.09</v>
      </c>
      <c r="EC25" s="4">
        <v>25.54</v>
      </c>
      <c r="ED25" s="4">
        <v>55.37</v>
      </c>
      <c r="EE25" s="4">
        <v>43.7</v>
      </c>
      <c r="EF25" s="4">
        <v>11.43</v>
      </c>
      <c r="EG25" s="4">
        <v>18.47</v>
      </c>
      <c r="EH25" s="4">
        <v>24.45</v>
      </c>
      <c r="EI25" s="4">
        <v>9.19</v>
      </c>
      <c r="EJ25" s="4">
        <v>32.35</v>
      </c>
      <c r="EK25" s="4">
        <v>25.44</v>
      </c>
      <c r="EL25" s="4">
        <v>11.54</v>
      </c>
      <c r="EM25" s="4">
        <v>12.11</v>
      </c>
      <c r="EO25" s="3"/>
      <c r="EP25" s="3" t="s">
        <v>519</v>
      </c>
      <c r="EQ25" s="4">
        <v>46.27</v>
      </c>
      <c r="ER25" s="4">
        <v>43.54</v>
      </c>
      <c r="ES25" s="4">
        <v>63.65</v>
      </c>
      <c r="ET25" s="4">
        <v>70.41</v>
      </c>
      <c r="EU25" s="4">
        <v>72.709999999999994</v>
      </c>
      <c r="EV25" s="4">
        <v>26.73</v>
      </c>
      <c r="EW25" s="4">
        <v>27.19</v>
      </c>
      <c r="EX25" s="4">
        <v>31.13</v>
      </c>
      <c r="EY25" s="4">
        <v>36.53</v>
      </c>
      <c r="EZ25" s="4">
        <v>43.07</v>
      </c>
      <c r="FA25" s="4">
        <v>40.36</v>
      </c>
      <c r="FB25" s="4">
        <v>23.18</v>
      </c>
      <c r="FC25" s="4">
        <v>36.14</v>
      </c>
      <c r="FD25" s="4">
        <v>26.67</v>
      </c>
      <c r="FE25" s="4">
        <v>52.95</v>
      </c>
      <c r="FF25" s="4">
        <v>59.61</v>
      </c>
      <c r="FG25" s="4">
        <v>37.909999999999997</v>
      </c>
      <c r="FH25" s="4">
        <v>59.79</v>
      </c>
      <c r="FI25" s="4">
        <v>43.05</v>
      </c>
      <c r="FJ25" s="4">
        <v>40.03</v>
      </c>
      <c r="FK25" s="4">
        <v>35.409999999999997</v>
      </c>
    </row>
    <row r="26" spans="1:167" ht="14.5">
      <c r="A26" s="128"/>
      <c r="B26" s="128"/>
      <c r="C26" s="2"/>
      <c r="D26" s="2"/>
      <c r="E26" s="2"/>
      <c r="F26" s="2"/>
      <c r="G26" s="2"/>
      <c r="H26" s="2"/>
      <c r="I26" s="2"/>
      <c r="J26" s="2"/>
      <c r="K26" s="2"/>
      <c r="L26" s="2"/>
      <c r="M26" s="2"/>
      <c r="N26" s="2"/>
      <c r="O26" s="2"/>
      <c r="P26" s="2"/>
      <c r="Q26" s="2"/>
      <c r="R26" s="2"/>
      <c r="S26" s="2"/>
      <c r="T26" s="2"/>
      <c r="U26" s="2"/>
      <c r="V26" s="2"/>
      <c r="W26" s="2"/>
      <c r="Y26" s="128"/>
      <c r="Z26" s="128"/>
      <c r="AA26" s="2"/>
      <c r="AB26" s="2"/>
      <c r="AC26" s="2"/>
      <c r="AD26" s="2"/>
      <c r="AE26" s="2"/>
      <c r="AF26" s="2"/>
      <c r="AG26" s="2"/>
      <c r="AH26" s="2"/>
      <c r="AI26" s="2"/>
      <c r="AJ26" s="2"/>
      <c r="AK26" s="2"/>
      <c r="AL26" s="2"/>
      <c r="AM26" s="2"/>
      <c r="AN26" s="2"/>
      <c r="AO26" s="2"/>
      <c r="AP26" s="2"/>
      <c r="AQ26" s="2"/>
      <c r="AR26" s="2"/>
      <c r="AS26" s="2"/>
      <c r="AT26" s="2"/>
      <c r="AU26" s="2"/>
      <c r="AW26" s="128"/>
      <c r="AX26" s="128"/>
      <c r="AY26" s="2"/>
      <c r="AZ26" s="2"/>
      <c r="BA26" s="2"/>
      <c r="BB26" s="2"/>
      <c r="BC26" s="2"/>
      <c r="BD26" s="2"/>
      <c r="BE26" s="2"/>
      <c r="BF26" s="2"/>
      <c r="BG26" s="2"/>
      <c r="BH26" s="2"/>
      <c r="BI26" s="2"/>
      <c r="BJ26" s="2"/>
      <c r="BK26" s="2"/>
      <c r="BL26" s="2"/>
      <c r="BM26" s="2"/>
      <c r="BN26" s="2"/>
      <c r="BO26" s="2"/>
      <c r="BP26" s="2"/>
      <c r="BQ26" s="2"/>
      <c r="BR26" s="2"/>
      <c r="BS26" s="2"/>
      <c r="BU26" s="128"/>
      <c r="BV26" s="128"/>
      <c r="BW26" s="2"/>
      <c r="BX26" s="2"/>
      <c r="BY26" s="2"/>
      <c r="BZ26" s="2"/>
      <c r="CA26" s="2"/>
      <c r="CB26" s="2"/>
      <c r="CC26" s="2"/>
      <c r="CD26" s="2"/>
      <c r="CE26" s="2"/>
      <c r="CF26" s="2"/>
      <c r="CG26" s="2"/>
      <c r="CH26" s="2"/>
      <c r="CI26" s="2"/>
      <c r="CJ26" s="2"/>
      <c r="CK26" s="2"/>
      <c r="CL26" s="2"/>
      <c r="CM26" s="2"/>
      <c r="CN26" s="2"/>
      <c r="CO26" s="2"/>
      <c r="CP26" s="2"/>
      <c r="CQ26" s="2"/>
      <c r="CS26" s="128"/>
      <c r="CT26" s="128"/>
      <c r="CU26" s="2"/>
      <c r="CV26" s="2"/>
      <c r="CW26" s="2"/>
      <c r="CX26" s="2"/>
      <c r="CY26" s="2"/>
      <c r="CZ26" s="2"/>
      <c r="DA26" s="2"/>
      <c r="DB26" s="2"/>
      <c r="DC26" s="2"/>
      <c r="DD26" s="2"/>
      <c r="DE26" s="2"/>
      <c r="DF26" s="2"/>
      <c r="DG26" s="2"/>
      <c r="DH26" s="2"/>
      <c r="DI26" s="2"/>
      <c r="DJ26" s="2"/>
      <c r="DK26" s="2"/>
      <c r="DL26" s="2"/>
      <c r="DM26" s="2"/>
      <c r="DN26" s="2"/>
      <c r="DO26" s="2"/>
      <c r="DQ26" s="128"/>
      <c r="DR26" s="128"/>
      <c r="DS26" s="2"/>
      <c r="DT26" s="2"/>
      <c r="DU26" s="2"/>
      <c r="DV26" s="2"/>
      <c r="DW26" s="2"/>
      <c r="DX26" s="2"/>
      <c r="DY26" s="2"/>
      <c r="DZ26" s="2"/>
      <c r="EA26" s="2"/>
      <c r="EB26" s="2"/>
      <c r="EC26" s="2"/>
      <c r="ED26" s="2"/>
      <c r="EE26" s="2"/>
      <c r="EF26" s="2"/>
      <c r="EG26" s="2"/>
      <c r="EH26" s="2"/>
      <c r="EI26" s="2"/>
      <c r="EJ26" s="2"/>
      <c r="EK26" s="2"/>
      <c r="EL26" s="2"/>
      <c r="EM26" s="2"/>
      <c r="EO26" s="128"/>
      <c r="EP26" s="128"/>
      <c r="EQ26" s="2"/>
      <c r="ER26" s="2"/>
      <c r="ES26" s="2"/>
      <c r="ET26" s="2"/>
      <c r="EU26" s="2"/>
      <c r="EV26" s="2"/>
      <c r="EW26" s="2"/>
      <c r="EX26" s="2"/>
      <c r="EY26" s="2"/>
      <c r="EZ26" s="2"/>
      <c r="FA26" s="2"/>
      <c r="FB26" s="2"/>
      <c r="FC26" s="2"/>
      <c r="FD26" s="2"/>
      <c r="FE26" s="2"/>
      <c r="FF26" s="2"/>
      <c r="FG26" s="2"/>
      <c r="FH26" s="2"/>
      <c r="FI26" s="2"/>
      <c r="FJ26" s="2"/>
      <c r="FK26" s="2"/>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91">
      <c r="A28" s="3"/>
      <c r="B28" s="7" t="s">
        <v>589</v>
      </c>
      <c r="C28" s="4">
        <v>1.7</v>
      </c>
      <c r="D28" s="4">
        <v>1.7</v>
      </c>
      <c r="E28" s="4">
        <v>1.8</v>
      </c>
      <c r="F28" s="4">
        <v>1.7</v>
      </c>
      <c r="G28" s="4">
        <v>2.2999999999999998</v>
      </c>
      <c r="H28" s="4">
        <v>1.9</v>
      </c>
      <c r="I28" s="4">
        <v>1.6</v>
      </c>
      <c r="J28" s="4">
        <v>2</v>
      </c>
      <c r="K28" s="4">
        <v>1.8</v>
      </c>
      <c r="L28" s="4">
        <v>1.4</v>
      </c>
      <c r="M28" s="4">
        <v>1.1000000000000001</v>
      </c>
      <c r="N28" s="4">
        <v>1.7</v>
      </c>
      <c r="O28" s="4">
        <v>1.7</v>
      </c>
      <c r="P28" s="4">
        <v>1.5</v>
      </c>
      <c r="Q28" s="4">
        <v>1.7</v>
      </c>
      <c r="R28" s="4">
        <v>1.7</v>
      </c>
      <c r="S28" s="4">
        <v>1.6</v>
      </c>
      <c r="T28" s="4">
        <v>1.5</v>
      </c>
      <c r="U28" s="4">
        <v>1.3</v>
      </c>
      <c r="V28" s="4">
        <v>1.6</v>
      </c>
      <c r="W28" s="4">
        <v>1.3</v>
      </c>
      <c r="Y28" s="3"/>
      <c r="Z28" s="7" t="s">
        <v>589</v>
      </c>
      <c r="AA28" s="4">
        <v>6.4</v>
      </c>
      <c r="AB28" s="4">
        <v>5.9</v>
      </c>
      <c r="AC28" s="4">
        <v>6.3</v>
      </c>
      <c r="AD28" s="4">
        <v>6.9</v>
      </c>
      <c r="AE28" s="4">
        <v>6.3</v>
      </c>
      <c r="AF28" s="4">
        <v>6.1</v>
      </c>
      <c r="AG28" s="4">
        <v>5.5</v>
      </c>
      <c r="AH28" s="4">
        <v>5.8</v>
      </c>
      <c r="AI28" s="4">
        <v>5.4</v>
      </c>
      <c r="AJ28" s="4">
        <v>6.3</v>
      </c>
      <c r="AK28" s="4">
        <v>6</v>
      </c>
      <c r="AL28" s="4">
        <v>5.8</v>
      </c>
      <c r="AM28" s="4">
        <v>5.3</v>
      </c>
      <c r="AN28" s="4">
        <v>4.5</v>
      </c>
      <c r="AO28" s="4">
        <v>5.2</v>
      </c>
      <c r="AP28" s="4">
        <v>5.3</v>
      </c>
      <c r="AQ28" s="4">
        <v>5.3</v>
      </c>
      <c r="AR28" s="4">
        <v>5.4</v>
      </c>
      <c r="AS28" s="4">
        <v>5.4</v>
      </c>
      <c r="AT28" s="4">
        <v>5.5</v>
      </c>
      <c r="AU28" s="4">
        <v>4.4000000000000004</v>
      </c>
      <c r="AW28" s="3"/>
      <c r="AX28" s="7" t="s">
        <v>589</v>
      </c>
      <c r="AY28" s="4">
        <v>16</v>
      </c>
      <c r="AZ28" s="4">
        <v>16</v>
      </c>
      <c r="BA28" s="4">
        <v>15.2</v>
      </c>
      <c r="BB28" s="4">
        <v>15.9</v>
      </c>
      <c r="BC28" s="4">
        <v>15.4</v>
      </c>
      <c r="BD28" s="4">
        <v>13.9</v>
      </c>
      <c r="BE28" s="4">
        <v>12.2</v>
      </c>
      <c r="BF28" s="4">
        <v>13</v>
      </c>
      <c r="BG28" s="4">
        <v>12.8</v>
      </c>
      <c r="BH28" s="4">
        <v>12.3</v>
      </c>
      <c r="BI28" s="4">
        <v>11.6</v>
      </c>
      <c r="BJ28" s="4">
        <v>12.7</v>
      </c>
      <c r="BK28" s="4">
        <v>11.2</v>
      </c>
      <c r="BL28" s="4">
        <v>13</v>
      </c>
      <c r="BM28" s="4">
        <v>14.6</v>
      </c>
      <c r="BN28" s="4">
        <v>13.9</v>
      </c>
      <c r="BO28" s="4">
        <v>14.5</v>
      </c>
      <c r="BP28" s="4">
        <v>14.9</v>
      </c>
      <c r="BQ28" s="4">
        <v>15.8</v>
      </c>
      <c r="BR28" s="4">
        <v>17</v>
      </c>
      <c r="BS28" s="4">
        <v>16.5</v>
      </c>
      <c r="BU28" s="3"/>
      <c r="BV28" s="7" t="s">
        <v>589</v>
      </c>
      <c r="BW28" s="4">
        <v>2.2999999999999998</v>
      </c>
      <c r="BX28" s="4">
        <v>2.1</v>
      </c>
      <c r="BY28" s="4">
        <v>2.2999999999999998</v>
      </c>
      <c r="BZ28" s="4">
        <v>2.1</v>
      </c>
      <c r="CA28" s="4">
        <v>2.2000000000000002</v>
      </c>
      <c r="CB28" s="4">
        <v>2</v>
      </c>
      <c r="CC28" s="4">
        <v>1.8</v>
      </c>
      <c r="CD28" s="4">
        <v>1.9</v>
      </c>
      <c r="CE28" s="4">
        <v>2.1</v>
      </c>
      <c r="CF28" s="4">
        <v>2</v>
      </c>
      <c r="CG28" s="4">
        <v>1.6</v>
      </c>
      <c r="CH28" s="4">
        <v>1.7</v>
      </c>
      <c r="CI28" s="4">
        <v>1.5</v>
      </c>
      <c r="CJ28" s="4">
        <v>1.9</v>
      </c>
      <c r="CK28" s="4">
        <v>2</v>
      </c>
      <c r="CL28" s="4">
        <v>1.7</v>
      </c>
      <c r="CM28" s="4">
        <v>1.7</v>
      </c>
      <c r="CN28" s="4">
        <v>1.9</v>
      </c>
      <c r="CO28" s="4">
        <v>2.1</v>
      </c>
      <c r="CP28" s="4">
        <v>2.2999999999999998</v>
      </c>
      <c r="CQ28" s="4">
        <v>2.1</v>
      </c>
      <c r="CS28" s="3"/>
      <c r="CT28" s="7" t="s">
        <v>589</v>
      </c>
      <c r="CU28" s="4">
        <v>2.7</v>
      </c>
      <c r="CV28" s="4">
        <v>2.2999999999999998</v>
      </c>
      <c r="CW28" s="4">
        <v>2.8</v>
      </c>
      <c r="CX28" s="4">
        <v>2.4</v>
      </c>
      <c r="CY28" s="4">
        <v>2.2999999999999998</v>
      </c>
      <c r="CZ28" s="4">
        <v>2.2999999999999998</v>
      </c>
      <c r="DA28" s="4">
        <v>2.1</v>
      </c>
      <c r="DB28" s="4">
        <v>2.1</v>
      </c>
      <c r="DC28" s="4">
        <v>2.2000000000000002</v>
      </c>
      <c r="DD28" s="4">
        <v>2.5</v>
      </c>
      <c r="DE28" s="4">
        <v>1.9</v>
      </c>
      <c r="DF28" s="4">
        <v>1.8</v>
      </c>
      <c r="DG28" s="4">
        <v>1.6</v>
      </c>
      <c r="DH28" s="4">
        <v>1.6</v>
      </c>
      <c r="DI28" s="4">
        <v>1.6</v>
      </c>
      <c r="DJ28" s="4">
        <v>1.6</v>
      </c>
      <c r="DK28" s="4">
        <v>1.9</v>
      </c>
      <c r="DL28" s="4">
        <v>2</v>
      </c>
      <c r="DM28" s="4">
        <v>2.2000000000000002</v>
      </c>
      <c r="DN28" s="4">
        <v>2.5</v>
      </c>
      <c r="DO28" s="4">
        <v>2.2000000000000002</v>
      </c>
      <c r="DQ28" s="3"/>
      <c r="DR28" s="7" t="s">
        <v>589</v>
      </c>
      <c r="DS28" s="4">
        <v>6.2</v>
      </c>
      <c r="DT28" s="4">
        <v>5.6</v>
      </c>
      <c r="DU28" s="4">
        <v>6.6</v>
      </c>
      <c r="DV28" s="4">
        <v>7</v>
      </c>
      <c r="DW28" s="4">
        <v>6.9</v>
      </c>
      <c r="DX28" s="4">
        <v>6.2</v>
      </c>
      <c r="DY28" s="4">
        <v>5.9</v>
      </c>
      <c r="DZ28" s="4">
        <v>6.1</v>
      </c>
      <c r="EA28" s="4">
        <v>6.2</v>
      </c>
      <c r="EB28" s="4">
        <v>6.2</v>
      </c>
      <c r="EC28" s="4">
        <v>6</v>
      </c>
      <c r="ED28" s="4">
        <v>6.2</v>
      </c>
      <c r="EE28" s="4">
        <v>6.2</v>
      </c>
      <c r="EF28" s="4">
        <v>6.2</v>
      </c>
      <c r="EG28" s="4">
        <v>6.5</v>
      </c>
      <c r="EH28" s="4">
        <v>5.7</v>
      </c>
      <c r="EI28" s="4">
        <v>6.3</v>
      </c>
      <c r="EJ28" s="4">
        <v>7.5</v>
      </c>
      <c r="EK28" s="4">
        <v>8</v>
      </c>
      <c r="EL28" s="4">
        <v>8.3000000000000007</v>
      </c>
      <c r="EM28" s="4">
        <v>7.9</v>
      </c>
      <c r="EO28" s="3"/>
      <c r="EP28" s="7" t="s">
        <v>589</v>
      </c>
      <c r="EQ28" s="4">
        <v>4.4000000000000004</v>
      </c>
      <c r="ER28" s="4">
        <v>4.4000000000000004</v>
      </c>
      <c r="ES28" s="4">
        <v>4.5999999999999996</v>
      </c>
      <c r="ET28" s="4">
        <v>3.8</v>
      </c>
      <c r="EU28" s="4">
        <v>3.5</v>
      </c>
      <c r="EV28" s="4">
        <v>3.4</v>
      </c>
      <c r="EW28" s="4">
        <v>3.3</v>
      </c>
      <c r="EX28" s="4">
        <v>3.5</v>
      </c>
      <c r="EY28" s="4">
        <v>3.5</v>
      </c>
      <c r="EZ28" s="4">
        <v>3</v>
      </c>
      <c r="FA28" s="4">
        <v>2.9</v>
      </c>
      <c r="FB28" s="4">
        <v>3.1</v>
      </c>
      <c r="FC28" s="4">
        <v>3</v>
      </c>
      <c r="FD28" s="4">
        <v>2.9</v>
      </c>
      <c r="FE28" s="4">
        <v>2.7</v>
      </c>
      <c r="FF28" s="4">
        <v>2.5</v>
      </c>
      <c r="FG28" s="4">
        <v>2.7</v>
      </c>
      <c r="FH28" s="4">
        <v>2.8</v>
      </c>
      <c r="FI28" s="4">
        <v>2.7</v>
      </c>
      <c r="FJ28" s="4">
        <v>2.9</v>
      </c>
      <c r="FK28" s="4">
        <v>2.9</v>
      </c>
    </row>
    <row r="29" spans="1:167" ht="14.5">
      <c r="A29" s="1"/>
      <c r="B29" s="8" t="s">
        <v>492</v>
      </c>
      <c r="C29" s="2"/>
      <c r="D29" s="2"/>
      <c r="E29" s="2"/>
      <c r="F29" s="2"/>
      <c r="G29" s="2"/>
      <c r="H29" s="2"/>
      <c r="I29" s="2"/>
      <c r="J29" s="2"/>
      <c r="K29" s="2"/>
      <c r="L29" s="2"/>
      <c r="M29" s="2"/>
      <c r="N29" s="2"/>
      <c r="O29" s="2"/>
      <c r="P29" s="2"/>
      <c r="Q29" s="2"/>
      <c r="R29" s="2"/>
      <c r="S29" s="2"/>
      <c r="T29" s="2"/>
      <c r="U29" s="2"/>
      <c r="V29" s="2"/>
      <c r="W29" s="2"/>
      <c r="Y29" s="1"/>
      <c r="Z29" s="8" t="s">
        <v>492</v>
      </c>
      <c r="AA29" s="2"/>
      <c r="AB29" s="2"/>
      <c r="AC29" s="2"/>
      <c r="AD29" s="2"/>
      <c r="AE29" s="2"/>
      <c r="AF29" s="2"/>
      <c r="AG29" s="2"/>
      <c r="AH29" s="2"/>
      <c r="AI29" s="2"/>
      <c r="AJ29" s="2"/>
      <c r="AK29" s="2"/>
      <c r="AL29" s="2"/>
      <c r="AM29" s="2"/>
      <c r="AN29" s="2"/>
      <c r="AO29" s="2"/>
      <c r="AP29" s="2"/>
      <c r="AQ29" s="2"/>
      <c r="AR29" s="2"/>
      <c r="AS29" s="2"/>
      <c r="AT29" s="2"/>
      <c r="AU29" s="2"/>
      <c r="AW29" s="1"/>
      <c r="AX29" s="8" t="s">
        <v>492</v>
      </c>
      <c r="AY29" s="2"/>
      <c r="AZ29" s="2"/>
      <c r="BA29" s="2"/>
      <c r="BB29" s="2"/>
      <c r="BC29" s="2"/>
      <c r="BD29" s="2"/>
      <c r="BE29" s="2"/>
      <c r="BF29" s="2"/>
      <c r="BG29" s="2"/>
      <c r="BH29" s="2"/>
      <c r="BI29" s="2"/>
      <c r="BJ29" s="2"/>
      <c r="BK29" s="2"/>
      <c r="BL29" s="2"/>
      <c r="BM29" s="2"/>
      <c r="BN29" s="2"/>
      <c r="BO29" s="2"/>
      <c r="BP29" s="2"/>
      <c r="BQ29" s="2"/>
      <c r="BR29" s="2"/>
      <c r="BS29" s="2"/>
      <c r="BU29" s="1"/>
      <c r="BV29" s="8" t="s">
        <v>492</v>
      </c>
      <c r="BW29" s="2"/>
      <c r="BX29" s="2"/>
      <c r="BY29" s="2"/>
      <c r="BZ29" s="2"/>
      <c r="CA29" s="2"/>
      <c r="CB29" s="2"/>
      <c r="CC29" s="2"/>
      <c r="CD29" s="2"/>
      <c r="CE29" s="2"/>
      <c r="CF29" s="2"/>
      <c r="CG29" s="2"/>
      <c r="CH29" s="2"/>
      <c r="CI29" s="2"/>
      <c r="CJ29" s="2"/>
      <c r="CK29" s="2"/>
      <c r="CL29" s="2"/>
      <c r="CM29" s="2"/>
      <c r="CN29" s="2"/>
      <c r="CO29" s="2"/>
      <c r="CP29" s="2"/>
      <c r="CQ29" s="2"/>
      <c r="CS29" s="1"/>
      <c r="CT29" s="8" t="s">
        <v>492</v>
      </c>
      <c r="CU29" s="2"/>
      <c r="CV29" s="2"/>
      <c r="CW29" s="2"/>
      <c r="CX29" s="2"/>
      <c r="CY29" s="2"/>
      <c r="CZ29" s="2"/>
      <c r="DA29" s="2"/>
      <c r="DB29" s="2"/>
      <c r="DC29" s="2"/>
      <c r="DD29" s="2"/>
      <c r="DE29" s="2"/>
      <c r="DF29" s="2"/>
      <c r="DG29" s="2"/>
      <c r="DH29" s="2"/>
      <c r="DI29" s="2"/>
      <c r="DJ29" s="2"/>
      <c r="DK29" s="2"/>
      <c r="DL29" s="2"/>
      <c r="DM29" s="2"/>
      <c r="DN29" s="2"/>
      <c r="DO29" s="2"/>
      <c r="DQ29" s="1"/>
      <c r="DR29" s="8" t="s">
        <v>492</v>
      </c>
      <c r="DS29" s="2"/>
      <c r="DT29" s="2"/>
      <c r="DU29" s="2"/>
      <c r="DV29" s="2"/>
      <c r="DW29" s="2"/>
      <c r="DX29" s="2"/>
      <c r="DY29" s="2"/>
      <c r="DZ29" s="2"/>
      <c r="EA29" s="2"/>
      <c r="EB29" s="2"/>
      <c r="EC29" s="2"/>
      <c r="ED29" s="2"/>
      <c r="EE29" s="2"/>
      <c r="EF29" s="2"/>
      <c r="EG29" s="2"/>
      <c r="EH29" s="2"/>
      <c r="EI29" s="2"/>
      <c r="EJ29" s="2"/>
      <c r="EK29" s="2"/>
      <c r="EL29" s="2"/>
      <c r="EM29" s="2"/>
      <c r="EO29" s="1"/>
      <c r="EP29" s="8" t="s">
        <v>492</v>
      </c>
      <c r="EQ29" s="2"/>
      <c r="ER29" s="2"/>
      <c r="ES29" s="2"/>
      <c r="ET29" s="2"/>
      <c r="EU29" s="2"/>
      <c r="EV29" s="2"/>
      <c r="EW29" s="2"/>
      <c r="EX29" s="2"/>
      <c r="EY29" s="2"/>
      <c r="EZ29" s="2"/>
      <c r="FA29" s="2"/>
      <c r="FB29" s="2"/>
      <c r="FC29" s="2"/>
      <c r="FD29" s="2"/>
      <c r="FE29" s="2"/>
      <c r="FF29" s="2"/>
      <c r="FG29" s="2"/>
      <c r="FH29" s="2"/>
      <c r="FI29" s="2"/>
      <c r="FJ29" s="2"/>
      <c r="FK29" s="2"/>
    </row>
    <row r="30" spans="1:167" ht="14.5">
      <c r="A30" s="1"/>
      <c r="B30" s="9" t="s">
        <v>37</v>
      </c>
      <c r="C30" s="2">
        <v>0.4</v>
      </c>
      <c r="D30" s="2">
        <v>0.3</v>
      </c>
      <c r="E30" s="2">
        <v>0.5</v>
      </c>
      <c r="F30" s="2">
        <v>0.4</v>
      </c>
      <c r="G30" s="2">
        <v>0.4</v>
      </c>
      <c r="H30" s="2">
        <v>0.3</v>
      </c>
      <c r="I30" s="2">
        <v>0.2</v>
      </c>
      <c r="J30" s="2">
        <v>0.6</v>
      </c>
      <c r="K30" s="2">
        <v>0.6</v>
      </c>
      <c r="L30" s="2">
        <v>0.6</v>
      </c>
      <c r="M30" s="2">
        <v>0.3</v>
      </c>
      <c r="N30" s="2">
        <v>0.5</v>
      </c>
      <c r="O30" s="2">
        <v>0.5</v>
      </c>
      <c r="P30" s="2">
        <v>0.4</v>
      </c>
      <c r="Q30" s="2">
        <v>0.6</v>
      </c>
      <c r="R30" s="2">
        <v>0.6</v>
      </c>
      <c r="S30" s="2">
        <v>0.5</v>
      </c>
      <c r="T30" s="2">
        <v>0.7</v>
      </c>
      <c r="U30" s="2">
        <v>0.6</v>
      </c>
      <c r="V30" s="2">
        <v>0.8</v>
      </c>
      <c r="W30" s="2">
        <v>0.5</v>
      </c>
      <c r="Y30" s="1"/>
      <c r="Z30" s="9" t="s">
        <v>37</v>
      </c>
      <c r="AA30" s="2">
        <v>1.4</v>
      </c>
      <c r="AB30" s="2">
        <v>1.2</v>
      </c>
      <c r="AC30" s="2">
        <v>1.2</v>
      </c>
      <c r="AD30" s="2">
        <v>1.2</v>
      </c>
      <c r="AE30" s="2">
        <v>1.3</v>
      </c>
      <c r="AF30" s="2">
        <v>1.3</v>
      </c>
      <c r="AG30" s="2">
        <v>1.3</v>
      </c>
      <c r="AH30" s="2">
        <v>1.8</v>
      </c>
      <c r="AI30" s="2">
        <v>1.7</v>
      </c>
      <c r="AJ30" s="2">
        <v>1.4</v>
      </c>
      <c r="AK30" s="2">
        <v>1.5</v>
      </c>
      <c r="AL30" s="2">
        <v>1.3</v>
      </c>
      <c r="AM30" s="2">
        <v>1.8</v>
      </c>
      <c r="AN30" s="2">
        <v>0.8</v>
      </c>
      <c r="AO30" s="2">
        <v>1.1000000000000001</v>
      </c>
      <c r="AP30" s="2">
        <v>1</v>
      </c>
      <c r="AQ30" s="2">
        <v>1.1000000000000001</v>
      </c>
      <c r="AR30" s="2">
        <v>1</v>
      </c>
      <c r="AS30" s="2">
        <v>1.3</v>
      </c>
      <c r="AT30" s="2">
        <v>1.3</v>
      </c>
      <c r="AU30" s="2">
        <v>1</v>
      </c>
      <c r="AW30" s="1"/>
      <c r="AX30" s="9" t="s">
        <v>37</v>
      </c>
      <c r="AY30" s="2">
        <v>0.4</v>
      </c>
      <c r="AZ30" s="2">
        <v>0.2</v>
      </c>
      <c r="BA30" s="2">
        <v>0.7</v>
      </c>
      <c r="BB30" s="2">
        <v>0.7</v>
      </c>
      <c r="BC30" s="2">
        <v>0.7</v>
      </c>
      <c r="BD30" s="2">
        <v>0.4</v>
      </c>
      <c r="BE30" s="2">
        <v>0.3</v>
      </c>
      <c r="BF30" s="2">
        <v>0.1</v>
      </c>
      <c r="BG30" s="2">
        <v>0.4</v>
      </c>
      <c r="BH30" s="2">
        <v>0.5</v>
      </c>
      <c r="BI30" s="2">
        <v>0.7</v>
      </c>
      <c r="BJ30" s="2">
        <v>1</v>
      </c>
      <c r="BK30" s="2">
        <v>0.5</v>
      </c>
      <c r="BL30" s="2">
        <v>1.2</v>
      </c>
      <c r="BM30" s="2">
        <v>1.6</v>
      </c>
      <c r="BN30" s="2">
        <v>1.5</v>
      </c>
      <c r="BO30" s="2">
        <v>1.6</v>
      </c>
      <c r="BP30" s="2">
        <v>1.6</v>
      </c>
      <c r="BQ30" s="2">
        <v>1.5</v>
      </c>
      <c r="BR30" s="2">
        <v>1.2</v>
      </c>
      <c r="BS30" s="2">
        <v>1</v>
      </c>
      <c r="BU30" s="1"/>
      <c r="BV30" s="9" t="s">
        <v>37</v>
      </c>
      <c r="BW30" s="2">
        <v>0.1</v>
      </c>
      <c r="BX30" s="2">
        <v>0.1</v>
      </c>
      <c r="BY30" s="2">
        <v>0.1</v>
      </c>
      <c r="BZ30" s="2">
        <v>0.1</v>
      </c>
      <c r="CA30" s="2">
        <v>0.2</v>
      </c>
      <c r="CB30" s="2">
        <v>0.3</v>
      </c>
      <c r="CC30" s="2">
        <v>0.2</v>
      </c>
      <c r="CD30" s="2">
        <v>0.2</v>
      </c>
      <c r="CE30" s="2">
        <v>0.2</v>
      </c>
      <c r="CF30" s="2">
        <v>0.3</v>
      </c>
      <c r="CG30" s="2">
        <v>0.2</v>
      </c>
      <c r="CH30" s="2">
        <v>0.2</v>
      </c>
      <c r="CI30" s="2">
        <v>0.1</v>
      </c>
      <c r="CJ30" s="2">
        <v>0.3</v>
      </c>
      <c r="CK30" s="2">
        <v>0.2</v>
      </c>
      <c r="CL30" s="2">
        <v>0.3</v>
      </c>
      <c r="CM30" s="2">
        <v>0.3</v>
      </c>
      <c r="CN30" s="2">
        <v>0.3</v>
      </c>
      <c r="CO30" s="2">
        <v>0.3</v>
      </c>
      <c r="CP30" s="2">
        <v>0.4</v>
      </c>
      <c r="CQ30" s="2">
        <v>0.3</v>
      </c>
      <c r="CS30" s="1"/>
      <c r="CT30" s="9" t="s">
        <v>37</v>
      </c>
      <c r="CU30" s="2">
        <v>0.3</v>
      </c>
      <c r="CV30" s="2">
        <v>0.2</v>
      </c>
      <c r="CW30" s="2">
        <v>0.2</v>
      </c>
      <c r="CX30" s="2">
        <v>0.1</v>
      </c>
      <c r="CY30" s="2">
        <v>0.2</v>
      </c>
      <c r="CZ30" s="2">
        <v>0.1</v>
      </c>
      <c r="DA30" s="2">
        <v>0.2</v>
      </c>
      <c r="DB30" s="2">
        <v>0.2</v>
      </c>
      <c r="DC30" s="2">
        <v>0.2</v>
      </c>
      <c r="DD30" s="2">
        <v>0.2</v>
      </c>
      <c r="DE30" s="2">
        <v>0.1</v>
      </c>
      <c r="DF30" s="2">
        <v>0.1</v>
      </c>
      <c r="DG30" s="2">
        <v>0.2</v>
      </c>
      <c r="DH30" s="2">
        <v>0.1</v>
      </c>
      <c r="DI30" s="2">
        <v>0.1</v>
      </c>
      <c r="DJ30" s="2">
        <v>0.1</v>
      </c>
      <c r="DK30" s="2">
        <v>0.1</v>
      </c>
      <c r="DL30" s="2">
        <v>0.1</v>
      </c>
      <c r="DM30" s="2">
        <v>0.1</v>
      </c>
      <c r="DN30" s="2">
        <v>0.3</v>
      </c>
      <c r="DO30" s="2">
        <v>0.3</v>
      </c>
      <c r="DQ30" s="1"/>
      <c r="DR30" s="9" t="s">
        <v>37</v>
      </c>
      <c r="DS30" s="2">
        <v>0.3</v>
      </c>
      <c r="DT30" s="2">
        <v>0.3</v>
      </c>
      <c r="DU30" s="2">
        <v>0.1</v>
      </c>
      <c r="DV30" s="2">
        <v>0.2</v>
      </c>
      <c r="DW30" s="2">
        <v>0.2</v>
      </c>
      <c r="DX30" s="2">
        <v>0.2</v>
      </c>
      <c r="DY30" s="2">
        <v>0.2</v>
      </c>
      <c r="DZ30" s="2">
        <v>0.2</v>
      </c>
      <c r="EA30" s="2">
        <v>0.2</v>
      </c>
      <c r="EB30" s="2">
        <v>0.3</v>
      </c>
      <c r="EC30" s="2">
        <v>0.3</v>
      </c>
      <c r="ED30" s="2">
        <v>0.3</v>
      </c>
      <c r="EE30" s="2">
        <v>0.1</v>
      </c>
      <c r="EF30" s="2">
        <v>0.2</v>
      </c>
      <c r="EG30" s="2">
        <v>0.1</v>
      </c>
      <c r="EH30" s="2">
        <v>0.1</v>
      </c>
      <c r="EI30" s="2">
        <v>0.1</v>
      </c>
      <c r="EJ30" s="2">
        <v>0.2</v>
      </c>
      <c r="EK30" s="2">
        <v>0.1</v>
      </c>
      <c r="EL30" s="2">
        <v>0.1</v>
      </c>
      <c r="EM30" s="2">
        <v>0.1</v>
      </c>
      <c r="EO30" s="1"/>
      <c r="EP30" s="9" t="s">
        <v>37</v>
      </c>
      <c r="EQ30" s="2">
        <v>0.7</v>
      </c>
      <c r="ER30" s="2">
        <v>0.7</v>
      </c>
      <c r="ES30" s="2">
        <v>0.5</v>
      </c>
      <c r="ET30" s="2">
        <v>0.4</v>
      </c>
      <c r="EU30" s="2">
        <v>0.2</v>
      </c>
      <c r="EV30" s="2">
        <v>0.4</v>
      </c>
      <c r="EW30" s="2">
        <v>0.4</v>
      </c>
      <c r="EX30" s="2">
        <v>0.7</v>
      </c>
      <c r="EY30" s="2">
        <v>0.5</v>
      </c>
      <c r="EZ30" s="2">
        <v>0.3</v>
      </c>
      <c r="FA30" s="2">
        <v>0.5</v>
      </c>
      <c r="FB30" s="2">
        <v>0.4</v>
      </c>
      <c r="FC30" s="2">
        <v>0.3</v>
      </c>
      <c r="FD30" s="2">
        <v>0.4</v>
      </c>
      <c r="FE30" s="2">
        <v>0.3</v>
      </c>
      <c r="FF30" s="2">
        <v>0.4</v>
      </c>
      <c r="FG30" s="2">
        <v>0.5</v>
      </c>
      <c r="FH30" s="2">
        <v>0.4</v>
      </c>
      <c r="FI30" s="2">
        <v>0.5</v>
      </c>
      <c r="FJ30" s="2">
        <v>0.5</v>
      </c>
      <c r="FK30" s="2">
        <v>0.5</v>
      </c>
    </row>
    <row r="31" spans="1:167" ht="14.5">
      <c r="A31" s="1"/>
      <c r="B31" s="9" t="s">
        <v>493</v>
      </c>
      <c r="C31" s="2">
        <v>0</v>
      </c>
      <c r="D31" s="2">
        <v>0</v>
      </c>
      <c r="E31" s="2">
        <v>0</v>
      </c>
      <c r="F31" s="2">
        <v>0</v>
      </c>
      <c r="G31" s="2">
        <v>0.1</v>
      </c>
      <c r="H31" s="2">
        <v>0.1</v>
      </c>
      <c r="I31" s="2">
        <v>0.1</v>
      </c>
      <c r="J31" s="2">
        <v>0.1</v>
      </c>
      <c r="K31" s="2">
        <v>0.2</v>
      </c>
      <c r="L31" s="2">
        <v>0.2</v>
      </c>
      <c r="M31" s="2">
        <v>0.3</v>
      </c>
      <c r="N31" s="2">
        <v>0.5</v>
      </c>
      <c r="O31" s="2">
        <v>0.5</v>
      </c>
      <c r="P31" s="2">
        <v>0.5</v>
      </c>
      <c r="Q31" s="2">
        <v>0.4</v>
      </c>
      <c r="R31" s="2">
        <v>0.4</v>
      </c>
      <c r="S31" s="2">
        <v>0.5</v>
      </c>
      <c r="T31" s="2">
        <v>0.5</v>
      </c>
      <c r="U31" s="2">
        <v>0.5</v>
      </c>
      <c r="V31" s="2">
        <v>0.6</v>
      </c>
      <c r="W31" s="2">
        <v>0.7</v>
      </c>
      <c r="Y31" s="1"/>
      <c r="Z31" s="9" t="s">
        <v>493</v>
      </c>
      <c r="AA31" s="2">
        <v>3.7</v>
      </c>
      <c r="AB31" s="2">
        <v>3.3</v>
      </c>
      <c r="AC31" s="2">
        <v>3.6</v>
      </c>
      <c r="AD31" s="2">
        <v>3.8</v>
      </c>
      <c r="AE31" s="2">
        <v>3.7</v>
      </c>
      <c r="AF31" s="2">
        <v>3.6</v>
      </c>
      <c r="AG31" s="2">
        <v>3.4</v>
      </c>
      <c r="AH31" s="2">
        <v>3.2</v>
      </c>
      <c r="AI31" s="2">
        <v>3.2</v>
      </c>
      <c r="AJ31" s="2">
        <v>4.5</v>
      </c>
      <c r="AK31" s="2">
        <v>4.0999999999999996</v>
      </c>
      <c r="AL31" s="2">
        <v>4</v>
      </c>
      <c r="AM31" s="2">
        <v>3.1</v>
      </c>
      <c r="AN31" s="2">
        <v>3.1</v>
      </c>
      <c r="AO31" s="2">
        <v>3.5</v>
      </c>
      <c r="AP31" s="2">
        <v>3.6</v>
      </c>
      <c r="AQ31" s="2">
        <v>3.7</v>
      </c>
      <c r="AR31" s="2">
        <v>3.9</v>
      </c>
      <c r="AS31" s="2">
        <v>3.6</v>
      </c>
      <c r="AT31" s="2">
        <v>3.6</v>
      </c>
      <c r="AU31" s="2">
        <v>3</v>
      </c>
      <c r="AW31" s="1"/>
      <c r="AX31" s="9" t="s">
        <v>493</v>
      </c>
      <c r="AY31" s="2">
        <v>15</v>
      </c>
      <c r="AZ31" s="2">
        <v>15.3</v>
      </c>
      <c r="BA31" s="2">
        <v>13.8</v>
      </c>
      <c r="BB31" s="2">
        <v>14.4</v>
      </c>
      <c r="BC31" s="2">
        <v>13.8</v>
      </c>
      <c r="BD31" s="2">
        <v>12.9</v>
      </c>
      <c r="BE31" s="2">
        <v>11.3</v>
      </c>
      <c r="BF31" s="2">
        <v>12.2</v>
      </c>
      <c r="BG31" s="2">
        <v>11.7</v>
      </c>
      <c r="BH31" s="2">
        <v>11.3</v>
      </c>
      <c r="BI31" s="2">
        <v>10.4</v>
      </c>
      <c r="BJ31" s="2">
        <v>11</v>
      </c>
      <c r="BK31" s="2">
        <v>9.8000000000000007</v>
      </c>
      <c r="BL31" s="2">
        <v>11.1</v>
      </c>
      <c r="BM31" s="2">
        <v>12.4</v>
      </c>
      <c r="BN31" s="2">
        <v>11.9</v>
      </c>
      <c r="BO31" s="2">
        <v>12.1</v>
      </c>
      <c r="BP31" s="2">
        <v>12.4</v>
      </c>
      <c r="BQ31" s="2">
        <v>13.8</v>
      </c>
      <c r="BR31" s="2">
        <v>15.2</v>
      </c>
      <c r="BS31" s="2">
        <v>15.1</v>
      </c>
      <c r="BU31" s="1"/>
      <c r="BV31" s="9" t="s">
        <v>493</v>
      </c>
      <c r="BW31" s="2">
        <v>2</v>
      </c>
      <c r="BX31" s="2">
        <v>1.8</v>
      </c>
      <c r="BY31" s="2">
        <v>2</v>
      </c>
      <c r="BZ31" s="2">
        <v>1.9</v>
      </c>
      <c r="CA31" s="2">
        <v>1.9</v>
      </c>
      <c r="CB31" s="2">
        <v>1.7</v>
      </c>
      <c r="CC31" s="2">
        <v>1.5</v>
      </c>
      <c r="CD31" s="2">
        <v>1.6</v>
      </c>
      <c r="CE31" s="2">
        <v>1.7</v>
      </c>
      <c r="CF31" s="2">
        <v>1.7</v>
      </c>
      <c r="CG31" s="2">
        <v>1.4</v>
      </c>
      <c r="CH31" s="2">
        <v>1.4</v>
      </c>
      <c r="CI31" s="2">
        <v>1.3</v>
      </c>
      <c r="CJ31" s="2">
        <v>1.6</v>
      </c>
      <c r="CK31" s="2">
        <v>1.7</v>
      </c>
      <c r="CL31" s="2">
        <v>1.5</v>
      </c>
      <c r="CM31" s="2">
        <v>1.4</v>
      </c>
      <c r="CN31" s="2">
        <v>1.6</v>
      </c>
      <c r="CO31" s="2">
        <v>1.7</v>
      </c>
      <c r="CP31" s="2">
        <v>1.8</v>
      </c>
      <c r="CQ31" s="2">
        <v>1.7</v>
      </c>
      <c r="CS31" s="1"/>
      <c r="CT31" s="9" t="s">
        <v>493</v>
      </c>
      <c r="CU31" s="2">
        <v>2.1</v>
      </c>
      <c r="CV31" s="2">
        <v>1.8</v>
      </c>
      <c r="CW31" s="2">
        <v>2.2999999999999998</v>
      </c>
      <c r="CX31" s="2">
        <v>2</v>
      </c>
      <c r="CY31" s="2">
        <v>1.9</v>
      </c>
      <c r="CZ31" s="2">
        <v>1.9</v>
      </c>
      <c r="DA31" s="2">
        <v>1.6</v>
      </c>
      <c r="DB31" s="2">
        <v>1.5</v>
      </c>
      <c r="DC31" s="2">
        <v>1.7</v>
      </c>
      <c r="DD31" s="2">
        <v>2.2000000000000002</v>
      </c>
      <c r="DE31" s="2">
        <v>1.7</v>
      </c>
      <c r="DF31" s="2">
        <v>1.6</v>
      </c>
      <c r="DG31" s="2">
        <v>1.3</v>
      </c>
      <c r="DH31" s="2">
        <v>1.5</v>
      </c>
      <c r="DI31" s="2">
        <v>1.5</v>
      </c>
      <c r="DJ31" s="2">
        <v>1.5</v>
      </c>
      <c r="DK31" s="2">
        <v>1.8</v>
      </c>
      <c r="DL31" s="2">
        <v>1.9</v>
      </c>
      <c r="DM31" s="2">
        <v>2.1</v>
      </c>
      <c r="DN31" s="2">
        <v>2.2000000000000002</v>
      </c>
      <c r="DO31" s="2">
        <v>1.9</v>
      </c>
      <c r="DQ31" s="1"/>
      <c r="DR31" s="9" t="s">
        <v>493</v>
      </c>
      <c r="DS31" s="2">
        <v>5.3</v>
      </c>
      <c r="DT31" s="2">
        <v>4.7</v>
      </c>
      <c r="DU31" s="2">
        <v>6</v>
      </c>
      <c r="DV31" s="2">
        <v>6.4</v>
      </c>
      <c r="DW31" s="2">
        <v>6.3</v>
      </c>
      <c r="DX31" s="2">
        <v>5.8</v>
      </c>
      <c r="DY31" s="2">
        <v>5.5</v>
      </c>
      <c r="DZ31" s="2">
        <v>5.6</v>
      </c>
      <c r="EA31" s="2">
        <v>5.7</v>
      </c>
      <c r="EB31" s="2">
        <v>5.6</v>
      </c>
      <c r="EC31" s="2">
        <v>5.2</v>
      </c>
      <c r="ED31" s="2">
        <v>5.4</v>
      </c>
      <c r="EE31" s="2">
        <v>5.3</v>
      </c>
      <c r="EF31" s="2">
        <v>5.4</v>
      </c>
      <c r="EG31" s="2">
        <v>5.7</v>
      </c>
      <c r="EH31" s="2">
        <v>5.0999999999999996</v>
      </c>
      <c r="EI31" s="2">
        <v>5.8</v>
      </c>
      <c r="EJ31" s="2">
        <v>6.8</v>
      </c>
      <c r="EK31" s="2">
        <v>7.5</v>
      </c>
      <c r="EL31" s="2">
        <v>7.8</v>
      </c>
      <c r="EM31" s="2">
        <v>7.4</v>
      </c>
      <c r="EO31" s="1"/>
      <c r="EP31" s="9" t="s">
        <v>493</v>
      </c>
      <c r="EQ31" s="2">
        <v>3.4</v>
      </c>
      <c r="ER31" s="2">
        <v>3.4</v>
      </c>
      <c r="ES31" s="2">
        <v>3.9</v>
      </c>
      <c r="ET31" s="2">
        <v>3.2</v>
      </c>
      <c r="EU31" s="2">
        <v>3.1</v>
      </c>
      <c r="EV31" s="2">
        <v>2.9</v>
      </c>
      <c r="EW31" s="2">
        <v>2.9</v>
      </c>
      <c r="EX31" s="2">
        <v>2.7</v>
      </c>
      <c r="EY31" s="2">
        <v>3</v>
      </c>
      <c r="EZ31" s="2">
        <v>2.6</v>
      </c>
      <c r="FA31" s="2">
        <v>2.2999999999999998</v>
      </c>
      <c r="FB31" s="2">
        <v>2.7</v>
      </c>
      <c r="FC31" s="2">
        <v>2.6</v>
      </c>
      <c r="FD31" s="2">
        <v>2.5</v>
      </c>
      <c r="FE31" s="2">
        <v>2.2999999999999998</v>
      </c>
      <c r="FF31" s="2">
        <v>2.1</v>
      </c>
      <c r="FG31" s="2">
        <v>2.2999999999999998</v>
      </c>
      <c r="FH31" s="2">
        <v>2.2999999999999998</v>
      </c>
      <c r="FI31" s="2">
        <v>2.2000000000000002</v>
      </c>
      <c r="FJ31" s="2">
        <v>2.2999999999999998</v>
      </c>
      <c r="FK31" s="2">
        <v>2.4</v>
      </c>
    </row>
    <row r="32" spans="1:167" ht="14.5">
      <c r="A32" s="1"/>
      <c r="B32" s="9" t="s">
        <v>63</v>
      </c>
      <c r="C32" s="2">
        <v>0.8</v>
      </c>
      <c r="D32" s="2">
        <v>0.9</v>
      </c>
      <c r="E32" s="2">
        <v>0.9</v>
      </c>
      <c r="F32" s="2">
        <v>0.9</v>
      </c>
      <c r="G32" s="2">
        <v>1.1000000000000001</v>
      </c>
      <c r="H32" s="2">
        <v>0.8</v>
      </c>
      <c r="I32" s="2">
        <v>0.6</v>
      </c>
      <c r="J32" s="2">
        <v>0.5</v>
      </c>
      <c r="K32" s="2">
        <v>0.3</v>
      </c>
      <c r="L32" s="2">
        <v>0.1</v>
      </c>
      <c r="M32" s="2">
        <v>0.2</v>
      </c>
      <c r="N32" s="2">
        <v>0.3</v>
      </c>
      <c r="O32" s="2">
        <v>0.1</v>
      </c>
      <c r="P32" s="2">
        <v>0.4</v>
      </c>
      <c r="Q32" s="2">
        <v>0.4</v>
      </c>
      <c r="R32" s="2">
        <v>0.4</v>
      </c>
      <c r="S32" s="2">
        <v>0.3</v>
      </c>
      <c r="T32" s="2">
        <v>0.2</v>
      </c>
      <c r="U32" s="2">
        <v>0.1</v>
      </c>
      <c r="V32" s="2">
        <v>0.1</v>
      </c>
      <c r="W32" s="2">
        <v>0.1</v>
      </c>
      <c r="Y32" s="1"/>
      <c r="Z32" s="9" t="s">
        <v>63</v>
      </c>
      <c r="AA32" s="2">
        <v>0.9</v>
      </c>
      <c r="AB32" s="2">
        <v>1</v>
      </c>
      <c r="AC32" s="2">
        <v>1</v>
      </c>
      <c r="AD32" s="2">
        <v>1</v>
      </c>
      <c r="AE32" s="2">
        <v>0.8</v>
      </c>
      <c r="AF32" s="2">
        <v>0.6</v>
      </c>
      <c r="AG32" s="2">
        <v>0.5</v>
      </c>
      <c r="AH32" s="2">
        <v>0.4</v>
      </c>
      <c r="AI32" s="2">
        <v>0.3</v>
      </c>
      <c r="AJ32" s="2">
        <v>0.2</v>
      </c>
      <c r="AK32" s="2">
        <v>0.2</v>
      </c>
      <c r="AL32" s="2">
        <v>0.2</v>
      </c>
      <c r="AM32" s="2">
        <v>0.2</v>
      </c>
      <c r="AN32" s="2">
        <v>0.4</v>
      </c>
      <c r="AO32" s="2">
        <v>0.4</v>
      </c>
      <c r="AP32" s="2">
        <v>0.4</v>
      </c>
      <c r="AQ32" s="2">
        <v>0.3</v>
      </c>
      <c r="AR32" s="2">
        <v>0.3</v>
      </c>
      <c r="AS32" s="2">
        <v>0.3</v>
      </c>
      <c r="AT32" s="2">
        <v>0.4</v>
      </c>
      <c r="AU32" s="2">
        <v>0.3</v>
      </c>
      <c r="AW32" s="1"/>
      <c r="AX32" s="9" t="s">
        <v>63</v>
      </c>
      <c r="AY32" s="2">
        <v>0.1</v>
      </c>
      <c r="AZ32" s="2">
        <v>0.1</v>
      </c>
      <c r="BA32" s="2">
        <v>0.2</v>
      </c>
      <c r="BB32" s="2">
        <v>0.2</v>
      </c>
      <c r="BC32" s="2">
        <v>0.3</v>
      </c>
      <c r="BD32" s="2">
        <v>0.2</v>
      </c>
      <c r="BE32" s="2">
        <v>0.1</v>
      </c>
      <c r="BF32" s="2">
        <v>0.1</v>
      </c>
      <c r="BG32" s="2">
        <v>0.1</v>
      </c>
      <c r="BH32" s="2">
        <v>0</v>
      </c>
      <c r="BI32" s="2">
        <v>0</v>
      </c>
      <c r="BJ32" s="2">
        <v>0</v>
      </c>
      <c r="BK32" s="2">
        <v>0</v>
      </c>
      <c r="BL32" s="2">
        <v>0</v>
      </c>
      <c r="BM32" s="2">
        <v>0.1</v>
      </c>
      <c r="BN32" s="2">
        <v>0.1</v>
      </c>
      <c r="BO32" s="2">
        <v>0</v>
      </c>
      <c r="BP32" s="2">
        <v>0</v>
      </c>
      <c r="BQ32" s="2">
        <v>0</v>
      </c>
      <c r="BR32" s="2">
        <v>0</v>
      </c>
      <c r="BS32" s="2">
        <v>0</v>
      </c>
      <c r="BU32" s="1"/>
      <c r="BV32" s="9"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9"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9"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9" t="s">
        <v>63</v>
      </c>
      <c r="EQ32" s="2">
        <v>0.1</v>
      </c>
      <c r="ER32" s="2">
        <v>0.1</v>
      </c>
      <c r="ES32" s="2">
        <v>0.1</v>
      </c>
      <c r="ET32" s="2">
        <v>0.1</v>
      </c>
      <c r="EU32" s="2">
        <v>0.1</v>
      </c>
      <c r="EV32" s="2">
        <v>0.1</v>
      </c>
      <c r="EW32" s="2">
        <v>0.1</v>
      </c>
      <c r="EX32" s="2">
        <v>0</v>
      </c>
      <c r="EY32" s="2">
        <v>0</v>
      </c>
      <c r="EZ32" s="2">
        <v>0</v>
      </c>
      <c r="FA32" s="2">
        <v>0</v>
      </c>
      <c r="FB32" s="2">
        <v>0</v>
      </c>
      <c r="FC32" s="2">
        <v>0</v>
      </c>
      <c r="FD32" s="2">
        <v>0</v>
      </c>
      <c r="FE32" s="2">
        <v>0</v>
      </c>
      <c r="FF32" s="2">
        <v>0</v>
      </c>
      <c r="FG32" s="2">
        <v>0</v>
      </c>
      <c r="FH32" s="2">
        <v>0</v>
      </c>
      <c r="FI32" s="2">
        <v>0</v>
      </c>
      <c r="FJ32" s="2">
        <v>0</v>
      </c>
      <c r="FK32" s="2">
        <v>0</v>
      </c>
    </row>
    <row r="33" spans="1:167" ht="14.5">
      <c r="A33" s="1"/>
      <c r="B33" s="9" t="s">
        <v>67</v>
      </c>
      <c r="C33" s="2">
        <v>0.2</v>
      </c>
      <c r="D33" s="2">
        <v>0.1</v>
      </c>
      <c r="E33" s="2">
        <v>0</v>
      </c>
      <c r="F33" s="2">
        <v>0.1</v>
      </c>
      <c r="G33" s="2">
        <v>0.3</v>
      </c>
      <c r="H33" s="2">
        <v>0.4</v>
      </c>
      <c r="I33" s="2">
        <v>0.4</v>
      </c>
      <c r="J33" s="2">
        <v>0.5</v>
      </c>
      <c r="K33" s="2">
        <v>0.4</v>
      </c>
      <c r="L33" s="2">
        <v>0.2</v>
      </c>
      <c r="M33" s="2">
        <v>0.1</v>
      </c>
      <c r="N33" s="2">
        <v>0.2</v>
      </c>
      <c r="O33" s="2">
        <v>0.4</v>
      </c>
      <c r="P33" s="2">
        <v>0</v>
      </c>
      <c r="Q33" s="2">
        <v>0.1</v>
      </c>
      <c r="R33" s="2">
        <v>0.1</v>
      </c>
      <c r="S33" s="2">
        <v>0</v>
      </c>
      <c r="T33" s="2">
        <v>0</v>
      </c>
      <c r="U33" s="2">
        <v>0</v>
      </c>
      <c r="V33" s="2">
        <v>0</v>
      </c>
      <c r="W33" s="2">
        <v>0</v>
      </c>
      <c r="Y33" s="1"/>
      <c r="Z33" s="9" t="s">
        <v>67</v>
      </c>
      <c r="AA33" s="2">
        <v>0.2</v>
      </c>
      <c r="AB33" s="2">
        <v>0.2</v>
      </c>
      <c r="AC33" s="2">
        <v>0.3</v>
      </c>
      <c r="AD33" s="2">
        <v>0.7</v>
      </c>
      <c r="AE33" s="2">
        <v>0.3</v>
      </c>
      <c r="AF33" s="2">
        <v>0.3</v>
      </c>
      <c r="AG33" s="2">
        <v>0.2</v>
      </c>
      <c r="AH33" s="2">
        <v>0.1</v>
      </c>
      <c r="AI33" s="2">
        <v>0.1</v>
      </c>
      <c r="AJ33" s="2">
        <v>0.1</v>
      </c>
      <c r="AK33" s="2">
        <v>0</v>
      </c>
      <c r="AL33" s="2">
        <v>0</v>
      </c>
      <c r="AM33" s="2">
        <v>0</v>
      </c>
      <c r="AN33" s="2">
        <v>0</v>
      </c>
      <c r="AO33" s="2">
        <v>0</v>
      </c>
      <c r="AP33" s="2">
        <v>0</v>
      </c>
      <c r="AQ33" s="2">
        <v>0</v>
      </c>
      <c r="AR33" s="2">
        <v>0</v>
      </c>
      <c r="AS33" s="2">
        <v>0</v>
      </c>
      <c r="AT33" s="2">
        <v>0</v>
      </c>
      <c r="AU33" s="2">
        <v>0</v>
      </c>
      <c r="AW33" s="1"/>
      <c r="AX33" s="9" t="s">
        <v>67</v>
      </c>
      <c r="AY33" s="2">
        <v>0.1</v>
      </c>
      <c r="AZ33" s="2">
        <v>0.1</v>
      </c>
      <c r="BA33" s="2">
        <v>0.2</v>
      </c>
      <c r="BB33" s="2">
        <v>0.2</v>
      </c>
      <c r="BC33" s="2">
        <v>0.2</v>
      </c>
      <c r="BD33" s="2">
        <v>0.1</v>
      </c>
      <c r="BE33" s="2">
        <v>0.1</v>
      </c>
      <c r="BF33" s="2">
        <v>0.1</v>
      </c>
      <c r="BG33" s="2">
        <v>0</v>
      </c>
      <c r="BH33" s="2">
        <v>0</v>
      </c>
      <c r="BI33" s="2">
        <v>0</v>
      </c>
      <c r="BJ33" s="2">
        <v>0</v>
      </c>
      <c r="BK33" s="2">
        <v>0</v>
      </c>
      <c r="BL33" s="2">
        <v>0</v>
      </c>
      <c r="BM33" s="2">
        <v>0</v>
      </c>
      <c r="BN33" s="2">
        <v>0</v>
      </c>
      <c r="BO33" s="2">
        <v>0</v>
      </c>
      <c r="BP33" s="2">
        <v>0</v>
      </c>
      <c r="BQ33" s="2">
        <v>0</v>
      </c>
      <c r="BR33" s="2">
        <v>0</v>
      </c>
      <c r="BS33" s="2">
        <v>0</v>
      </c>
      <c r="BU33" s="1"/>
      <c r="BV33" s="9" t="s">
        <v>67</v>
      </c>
      <c r="BW33" s="2">
        <v>0</v>
      </c>
      <c r="BX33" s="2">
        <v>0</v>
      </c>
      <c r="BY33" s="2">
        <v>0</v>
      </c>
      <c r="BZ33" s="2">
        <v>0</v>
      </c>
      <c r="CA33" s="2">
        <v>0</v>
      </c>
      <c r="CB33" s="2">
        <v>0</v>
      </c>
      <c r="CC33" s="2">
        <v>0</v>
      </c>
      <c r="CD33" s="2">
        <v>0.1</v>
      </c>
      <c r="CE33" s="2">
        <v>0</v>
      </c>
      <c r="CF33" s="2">
        <v>0</v>
      </c>
      <c r="CG33" s="2">
        <v>0</v>
      </c>
      <c r="CH33" s="2">
        <v>0</v>
      </c>
      <c r="CI33" s="2">
        <v>0</v>
      </c>
      <c r="CJ33" s="2">
        <v>0</v>
      </c>
      <c r="CK33" s="2">
        <v>0</v>
      </c>
      <c r="CL33" s="2">
        <v>0</v>
      </c>
      <c r="CM33" s="2">
        <v>0</v>
      </c>
      <c r="CN33" s="2">
        <v>0</v>
      </c>
      <c r="CO33" s="2">
        <v>0</v>
      </c>
      <c r="CP33" s="2">
        <v>0</v>
      </c>
      <c r="CQ33" s="2">
        <v>0</v>
      </c>
      <c r="CS33" s="1"/>
      <c r="CT33" s="9" t="s">
        <v>67</v>
      </c>
      <c r="CU33" s="2">
        <v>0.2</v>
      </c>
      <c r="CV33" s="2">
        <v>0.2</v>
      </c>
      <c r="CW33" s="2">
        <v>0.3</v>
      </c>
      <c r="CX33" s="2">
        <v>0.3</v>
      </c>
      <c r="CY33" s="2">
        <v>0.2</v>
      </c>
      <c r="CZ33" s="2">
        <v>0.1</v>
      </c>
      <c r="DA33" s="2">
        <v>0.1</v>
      </c>
      <c r="DB33" s="2">
        <v>0.1</v>
      </c>
      <c r="DC33" s="2">
        <v>0</v>
      </c>
      <c r="DD33" s="2">
        <v>0.1</v>
      </c>
      <c r="DE33" s="2">
        <v>0.2</v>
      </c>
      <c r="DF33" s="2">
        <v>0.1</v>
      </c>
      <c r="DG33" s="2">
        <v>0.1</v>
      </c>
      <c r="DH33" s="2">
        <v>0</v>
      </c>
      <c r="DI33" s="2">
        <v>0</v>
      </c>
      <c r="DJ33" s="2">
        <v>0</v>
      </c>
      <c r="DK33" s="2">
        <v>0</v>
      </c>
      <c r="DL33" s="2">
        <v>0</v>
      </c>
      <c r="DM33" s="2">
        <v>0</v>
      </c>
      <c r="DN33" s="2">
        <v>0</v>
      </c>
      <c r="DO33" s="2">
        <v>0</v>
      </c>
      <c r="DQ33" s="1"/>
      <c r="DR33" s="9" t="s">
        <v>67</v>
      </c>
      <c r="DS33" s="2">
        <v>0.1</v>
      </c>
      <c r="DT33" s="2">
        <v>0</v>
      </c>
      <c r="DU33" s="2">
        <v>0</v>
      </c>
      <c r="DV33" s="2">
        <v>0</v>
      </c>
      <c r="DW33" s="2">
        <v>0</v>
      </c>
      <c r="DX33" s="2">
        <v>0</v>
      </c>
      <c r="DY33" s="2">
        <v>0</v>
      </c>
      <c r="DZ33" s="2">
        <v>0</v>
      </c>
      <c r="EA33" s="2">
        <v>0</v>
      </c>
      <c r="EB33" s="2">
        <v>0</v>
      </c>
      <c r="EC33" s="2">
        <v>0.1</v>
      </c>
      <c r="ED33" s="2">
        <v>0.1</v>
      </c>
      <c r="EE33" s="2">
        <v>0.2</v>
      </c>
      <c r="EF33" s="2">
        <v>0.1</v>
      </c>
      <c r="EG33" s="2">
        <v>0.2</v>
      </c>
      <c r="EH33" s="2">
        <v>0.1</v>
      </c>
      <c r="EI33" s="2">
        <v>0</v>
      </c>
      <c r="EJ33" s="2">
        <v>0</v>
      </c>
      <c r="EK33" s="2">
        <v>0</v>
      </c>
      <c r="EL33" s="2">
        <v>0</v>
      </c>
      <c r="EM33" s="2">
        <v>0</v>
      </c>
      <c r="EO33" s="1"/>
      <c r="EP33" s="9"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9"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5.5">
      <c r="A35" s="1"/>
      <c r="B35" s="9" t="s">
        <v>527</v>
      </c>
      <c r="C35" s="2">
        <v>0.3</v>
      </c>
      <c r="D35" s="2">
        <v>0.4</v>
      </c>
      <c r="E35" s="2">
        <v>0.3</v>
      </c>
      <c r="F35" s="2">
        <v>0.3</v>
      </c>
      <c r="G35" s="2">
        <v>0.3</v>
      </c>
      <c r="H35" s="2">
        <v>0.2</v>
      </c>
      <c r="I35" s="2">
        <v>0.3</v>
      </c>
      <c r="J35" s="2">
        <v>0.3</v>
      </c>
      <c r="K35" s="2">
        <v>0.3</v>
      </c>
      <c r="L35" s="2">
        <v>0.3</v>
      </c>
      <c r="M35" s="2">
        <v>0.3</v>
      </c>
      <c r="N35" s="2">
        <v>0.3</v>
      </c>
      <c r="O35" s="2">
        <v>0.2</v>
      </c>
      <c r="P35" s="2">
        <v>0.2</v>
      </c>
      <c r="Q35" s="2">
        <v>0.2</v>
      </c>
      <c r="R35" s="2">
        <v>0.2</v>
      </c>
      <c r="S35" s="2">
        <v>0.2</v>
      </c>
      <c r="T35" s="2">
        <v>0.2</v>
      </c>
      <c r="U35" s="2">
        <v>0.1</v>
      </c>
      <c r="V35" s="2">
        <v>0.1</v>
      </c>
      <c r="W35" s="2">
        <v>0</v>
      </c>
      <c r="Y35" s="1"/>
      <c r="Z35" s="9" t="s">
        <v>527</v>
      </c>
      <c r="AA35" s="2">
        <v>0.2</v>
      </c>
      <c r="AB35" s="2">
        <v>0.2</v>
      </c>
      <c r="AC35" s="2">
        <v>0.2</v>
      </c>
      <c r="AD35" s="2">
        <v>0.2</v>
      </c>
      <c r="AE35" s="2">
        <v>0.2</v>
      </c>
      <c r="AF35" s="2">
        <v>0.2</v>
      </c>
      <c r="AG35" s="2">
        <v>0.1</v>
      </c>
      <c r="AH35" s="2">
        <v>0.2</v>
      </c>
      <c r="AI35" s="2">
        <v>0.1</v>
      </c>
      <c r="AJ35" s="2">
        <v>0.1</v>
      </c>
      <c r="AK35" s="2">
        <v>0.2</v>
      </c>
      <c r="AL35" s="2">
        <v>0.2</v>
      </c>
      <c r="AM35" s="2">
        <v>0.2</v>
      </c>
      <c r="AN35" s="2">
        <v>0.2</v>
      </c>
      <c r="AO35" s="2">
        <v>0.2</v>
      </c>
      <c r="AP35" s="2">
        <v>0.2</v>
      </c>
      <c r="AQ35" s="2">
        <v>0.2</v>
      </c>
      <c r="AR35" s="2">
        <v>0.2</v>
      </c>
      <c r="AS35" s="2">
        <v>0.2</v>
      </c>
      <c r="AT35" s="2">
        <v>0.3</v>
      </c>
      <c r="AU35" s="2">
        <v>0.2</v>
      </c>
      <c r="AW35" s="1"/>
      <c r="AX35" s="9" t="s">
        <v>527</v>
      </c>
      <c r="AY35" s="2">
        <v>0.4</v>
      </c>
      <c r="AZ35" s="2">
        <v>0.3</v>
      </c>
      <c r="BA35" s="2">
        <v>0.3</v>
      </c>
      <c r="BB35" s="2">
        <v>0.4</v>
      </c>
      <c r="BC35" s="2">
        <v>0.4</v>
      </c>
      <c r="BD35" s="2">
        <v>0.4</v>
      </c>
      <c r="BE35" s="2">
        <v>0.5</v>
      </c>
      <c r="BF35" s="2">
        <v>0.5</v>
      </c>
      <c r="BG35" s="2">
        <v>0.5</v>
      </c>
      <c r="BH35" s="2">
        <v>0.5</v>
      </c>
      <c r="BI35" s="2">
        <v>0.5</v>
      </c>
      <c r="BJ35" s="2">
        <v>0.7</v>
      </c>
      <c r="BK35" s="2">
        <v>0.8</v>
      </c>
      <c r="BL35" s="2">
        <v>0.6</v>
      </c>
      <c r="BM35" s="2">
        <v>0.6</v>
      </c>
      <c r="BN35" s="2">
        <v>0.5</v>
      </c>
      <c r="BO35" s="2">
        <v>0.8</v>
      </c>
      <c r="BP35" s="2">
        <v>0.8</v>
      </c>
      <c r="BQ35" s="2">
        <v>0.5</v>
      </c>
      <c r="BR35" s="2">
        <v>0.5</v>
      </c>
      <c r="BS35" s="2">
        <v>0.5</v>
      </c>
      <c r="BU35" s="1"/>
      <c r="BV35" s="9" t="s">
        <v>527</v>
      </c>
      <c r="BW35" s="2">
        <v>0.2</v>
      </c>
      <c r="BX35" s="2">
        <v>0.2</v>
      </c>
      <c r="BY35" s="2">
        <v>0.2</v>
      </c>
      <c r="BZ35" s="2">
        <v>0.1</v>
      </c>
      <c r="CA35" s="2">
        <v>0.1</v>
      </c>
      <c r="CB35" s="2">
        <v>0</v>
      </c>
      <c r="CC35" s="2">
        <v>0</v>
      </c>
      <c r="CD35" s="2">
        <v>0.1</v>
      </c>
      <c r="CE35" s="2">
        <v>0.1</v>
      </c>
      <c r="CF35" s="2">
        <v>0</v>
      </c>
      <c r="CG35" s="2">
        <v>0</v>
      </c>
      <c r="CH35" s="2">
        <v>0</v>
      </c>
      <c r="CI35" s="2">
        <v>0</v>
      </c>
      <c r="CJ35" s="2">
        <v>0</v>
      </c>
      <c r="CK35" s="2">
        <v>0</v>
      </c>
      <c r="CL35" s="2">
        <v>0</v>
      </c>
      <c r="CM35" s="2">
        <v>0</v>
      </c>
      <c r="CN35" s="2">
        <v>0</v>
      </c>
      <c r="CO35" s="2">
        <v>0.1</v>
      </c>
      <c r="CP35" s="2">
        <v>0.1</v>
      </c>
      <c r="CQ35" s="2">
        <v>0.1</v>
      </c>
      <c r="CS35" s="1"/>
      <c r="CT35" s="9" t="s">
        <v>527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9" t="s">
        <v>527</v>
      </c>
      <c r="DS35" s="2">
        <v>0.5</v>
      </c>
      <c r="DT35" s="2">
        <v>0.5</v>
      </c>
      <c r="DU35" s="2">
        <v>0.4</v>
      </c>
      <c r="DV35" s="2">
        <v>0.4</v>
      </c>
      <c r="DW35" s="2">
        <v>0.4</v>
      </c>
      <c r="DX35" s="2">
        <v>0.2</v>
      </c>
      <c r="DY35" s="2">
        <v>0.2</v>
      </c>
      <c r="DZ35" s="2">
        <v>0.2</v>
      </c>
      <c r="EA35" s="2">
        <v>0.3</v>
      </c>
      <c r="EB35" s="2">
        <v>0.3</v>
      </c>
      <c r="EC35" s="2">
        <v>0.4</v>
      </c>
      <c r="ED35" s="2">
        <v>0.5</v>
      </c>
      <c r="EE35" s="2">
        <v>0.6</v>
      </c>
      <c r="EF35" s="2">
        <v>0.5</v>
      </c>
      <c r="EG35" s="2">
        <v>0.5</v>
      </c>
      <c r="EH35" s="2">
        <v>0.4</v>
      </c>
      <c r="EI35" s="2">
        <v>0.4</v>
      </c>
      <c r="EJ35" s="2">
        <v>0.4</v>
      </c>
      <c r="EK35" s="2">
        <v>0.4</v>
      </c>
      <c r="EL35" s="2">
        <v>0.5</v>
      </c>
      <c r="EM35" s="2">
        <v>0.4</v>
      </c>
      <c r="EO35" s="1"/>
      <c r="EP35" s="9" t="s">
        <v>527</v>
      </c>
      <c r="EQ35" s="2">
        <v>0.1</v>
      </c>
      <c r="ER35" s="2">
        <v>0.2</v>
      </c>
      <c r="ES35" s="2">
        <v>0.1</v>
      </c>
      <c r="ET35" s="2">
        <v>0.1</v>
      </c>
      <c r="EU35" s="2">
        <v>0.1</v>
      </c>
      <c r="EV35" s="2">
        <v>0.1</v>
      </c>
      <c r="EW35" s="2">
        <v>0</v>
      </c>
      <c r="EX35" s="2">
        <v>0</v>
      </c>
      <c r="EY35" s="2">
        <v>0.1</v>
      </c>
      <c r="EZ35" s="2">
        <v>0</v>
      </c>
      <c r="FA35" s="2">
        <v>0</v>
      </c>
      <c r="FB35" s="2">
        <v>0</v>
      </c>
      <c r="FC35" s="2">
        <v>0</v>
      </c>
      <c r="FD35" s="2">
        <v>0</v>
      </c>
      <c r="FE35" s="2">
        <v>0</v>
      </c>
      <c r="FF35" s="2">
        <v>0</v>
      </c>
      <c r="FG35" s="2">
        <v>0</v>
      </c>
      <c r="FH35" s="2">
        <v>0</v>
      </c>
      <c r="FI35" s="2">
        <v>0</v>
      </c>
      <c r="FJ35" s="2">
        <v>0</v>
      </c>
      <c r="FK35" s="2">
        <v>0</v>
      </c>
    </row>
    <row r="36" spans="1:167" ht="14.5">
      <c r="A36" s="128"/>
      <c r="B36" s="128"/>
      <c r="C36" s="2"/>
      <c r="D36" s="2"/>
      <c r="E36" s="2"/>
      <c r="F36" s="2"/>
      <c r="G36" s="2"/>
      <c r="H36" s="2"/>
      <c r="I36" s="2"/>
      <c r="J36" s="2"/>
      <c r="K36" s="2"/>
      <c r="L36" s="2"/>
      <c r="M36" s="2"/>
      <c r="N36" s="2"/>
      <c r="O36" s="2"/>
      <c r="P36" s="2"/>
      <c r="Q36" s="2"/>
      <c r="R36" s="2"/>
      <c r="S36" s="2"/>
      <c r="T36" s="2"/>
      <c r="U36" s="2"/>
      <c r="V36" s="2"/>
      <c r="W36" s="2"/>
      <c r="Y36" s="128"/>
      <c r="Z36" s="128"/>
      <c r="AA36" s="2"/>
      <c r="AB36" s="2"/>
      <c r="AC36" s="2"/>
      <c r="AD36" s="2"/>
      <c r="AE36" s="2"/>
      <c r="AF36" s="2"/>
      <c r="AG36" s="2"/>
      <c r="AH36" s="2"/>
      <c r="AI36" s="2"/>
      <c r="AJ36" s="2"/>
      <c r="AK36" s="2"/>
      <c r="AL36" s="2"/>
      <c r="AM36" s="2"/>
      <c r="AN36" s="2"/>
      <c r="AO36" s="2"/>
      <c r="AP36" s="2"/>
      <c r="AQ36" s="2"/>
      <c r="AR36" s="2"/>
      <c r="AS36" s="2"/>
      <c r="AT36" s="2"/>
      <c r="AU36" s="2"/>
      <c r="AW36" s="128"/>
      <c r="AX36" s="128"/>
      <c r="AY36" s="2"/>
      <c r="AZ36" s="2"/>
      <c r="BA36" s="2"/>
      <c r="BB36" s="2"/>
      <c r="BC36" s="2"/>
      <c r="BD36" s="2"/>
      <c r="BE36" s="2"/>
      <c r="BF36" s="2"/>
      <c r="BG36" s="2"/>
      <c r="BH36" s="2"/>
      <c r="BI36" s="2"/>
      <c r="BJ36" s="2"/>
      <c r="BK36" s="2"/>
      <c r="BL36" s="2"/>
      <c r="BM36" s="2"/>
      <c r="BN36" s="2"/>
      <c r="BO36" s="2"/>
      <c r="BP36" s="2"/>
      <c r="BQ36" s="2"/>
      <c r="BR36" s="2"/>
      <c r="BS36" s="2"/>
      <c r="BU36" s="128"/>
      <c r="BV36" s="128"/>
      <c r="BW36" s="2"/>
      <c r="BX36" s="2"/>
      <c r="BY36" s="2"/>
      <c r="BZ36" s="2"/>
      <c r="CA36" s="2"/>
      <c r="CB36" s="2"/>
      <c r="CC36" s="2"/>
      <c r="CD36" s="2"/>
      <c r="CE36" s="2"/>
      <c r="CF36" s="2"/>
      <c r="CG36" s="2"/>
      <c r="CH36" s="2"/>
      <c r="CI36" s="2"/>
      <c r="CJ36" s="2"/>
      <c r="CK36" s="2"/>
      <c r="CL36" s="2"/>
      <c r="CM36" s="2"/>
      <c r="CN36" s="2"/>
      <c r="CO36" s="2"/>
      <c r="CP36" s="2"/>
      <c r="CQ36" s="2"/>
      <c r="CS36" s="128"/>
      <c r="CT36" s="128"/>
      <c r="CU36" s="2"/>
      <c r="CV36" s="2"/>
      <c r="CW36" s="2"/>
      <c r="CX36" s="2"/>
      <c r="CY36" s="2"/>
      <c r="CZ36" s="2"/>
      <c r="DA36" s="2"/>
      <c r="DB36" s="2"/>
      <c r="DC36" s="2"/>
      <c r="DD36" s="2"/>
      <c r="DE36" s="2"/>
      <c r="DF36" s="2"/>
      <c r="DG36" s="2"/>
      <c r="DH36" s="2"/>
      <c r="DI36" s="2"/>
      <c r="DJ36" s="2"/>
      <c r="DK36" s="2"/>
      <c r="DL36" s="2"/>
      <c r="DM36" s="2"/>
      <c r="DN36" s="2"/>
      <c r="DO36" s="2"/>
      <c r="DQ36" s="128"/>
      <c r="DR36" s="128"/>
      <c r="DS36" s="2"/>
      <c r="DT36" s="2"/>
      <c r="DU36" s="2"/>
      <c r="DV36" s="2"/>
      <c r="DW36" s="2"/>
      <c r="DX36" s="2"/>
      <c r="DY36" s="2"/>
      <c r="DZ36" s="2"/>
      <c r="EA36" s="2"/>
      <c r="EB36" s="2"/>
      <c r="EC36" s="2"/>
      <c r="ED36" s="2"/>
      <c r="EE36" s="2"/>
      <c r="EF36" s="2"/>
      <c r="EG36" s="2"/>
      <c r="EH36" s="2"/>
      <c r="EI36" s="2"/>
      <c r="EJ36" s="2"/>
      <c r="EK36" s="2"/>
      <c r="EL36" s="2"/>
      <c r="EM36" s="2"/>
      <c r="EO36" s="128"/>
      <c r="EP36" s="128"/>
      <c r="EQ36" s="2"/>
      <c r="ER36" s="2"/>
      <c r="ES36" s="2"/>
      <c r="ET36" s="2"/>
      <c r="EU36" s="2"/>
      <c r="EV36" s="2"/>
      <c r="EW36" s="2"/>
      <c r="EX36" s="2"/>
      <c r="EY36" s="2"/>
      <c r="EZ36" s="2"/>
      <c r="FA36" s="2"/>
      <c r="FB36" s="2"/>
      <c r="FC36" s="2"/>
      <c r="FD36" s="2"/>
      <c r="FE36" s="2"/>
      <c r="FF36" s="2"/>
      <c r="FG36" s="2"/>
      <c r="FH36" s="2"/>
      <c r="FI36" s="2"/>
      <c r="FJ36" s="2"/>
      <c r="FK36" s="2"/>
    </row>
    <row r="37" spans="1:167" ht="14.5">
      <c r="A37" s="1"/>
      <c r="B37" s="8" t="s">
        <v>496</v>
      </c>
      <c r="C37" s="2"/>
      <c r="D37" s="2"/>
      <c r="E37" s="2"/>
      <c r="F37" s="2"/>
      <c r="G37" s="2"/>
      <c r="H37" s="2"/>
      <c r="I37" s="2"/>
      <c r="J37" s="2"/>
      <c r="K37" s="2"/>
      <c r="L37" s="2"/>
      <c r="M37" s="2"/>
      <c r="N37" s="2"/>
      <c r="O37" s="2"/>
      <c r="P37" s="2"/>
      <c r="Q37" s="2"/>
      <c r="R37" s="2"/>
      <c r="S37" s="2"/>
      <c r="T37" s="2"/>
      <c r="U37" s="2"/>
      <c r="V37" s="2"/>
      <c r="W37" s="2"/>
      <c r="Y37" s="1"/>
      <c r="Z37" s="8" t="s">
        <v>496</v>
      </c>
      <c r="AA37" s="2"/>
      <c r="AB37" s="2"/>
      <c r="AC37" s="2"/>
      <c r="AD37" s="2"/>
      <c r="AE37" s="2"/>
      <c r="AF37" s="2"/>
      <c r="AG37" s="2"/>
      <c r="AH37" s="2"/>
      <c r="AI37" s="2"/>
      <c r="AJ37" s="2"/>
      <c r="AK37" s="2"/>
      <c r="AL37" s="2"/>
      <c r="AM37" s="2"/>
      <c r="AN37" s="2"/>
      <c r="AO37" s="2"/>
      <c r="AP37" s="2"/>
      <c r="AQ37" s="2"/>
      <c r="AR37" s="2"/>
      <c r="AS37" s="2"/>
      <c r="AT37" s="2"/>
      <c r="AU37" s="2"/>
      <c r="AW37" s="1"/>
      <c r="AX37" s="8" t="s">
        <v>496</v>
      </c>
      <c r="AY37" s="2"/>
      <c r="AZ37" s="2"/>
      <c r="BA37" s="2"/>
      <c r="BB37" s="2"/>
      <c r="BC37" s="2"/>
      <c r="BD37" s="2"/>
      <c r="BE37" s="2"/>
      <c r="BF37" s="2"/>
      <c r="BG37" s="2"/>
      <c r="BH37" s="2"/>
      <c r="BI37" s="2"/>
      <c r="BJ37" s="2"/>
      <c r="BK37" s="2"/>
      <c r="BL37" s="2"/>
      <c r="BM37" s="2"/>
      <c r="BN37" s="2"/>
      <c r="BO37" s="2"/>
      <c r="BP37" s="2"/>
      <c r="BQ37" s="2"/>
      <c r="BR37" s="2"/>
      <c r="BS37" s="2"/>
      <c r="BU37" s="1"/>
      <c r="BV37" s="8" t="s">
        <v>496</v>
      </c>
      <c r="BW37" s="2"/>
      <c r="BX37" s="2"/>
      <c r="BY37" s="2"/>
      <c r="BZ37" s="2"/>
      <c r="CA37" s="2"/>
      <c r="CB37" s="2"/>
      <c r="CC37" s="2"/>
      <c r="CD37" s="2"/>
      <c r="CE37" s="2"/>
      <c r="CF37" s="2"/>
      <c r="CG37" s="2"/>
      <c r="CH37" s="2"/>
      <c r="CI37" s="2"/>
      <c r="CJ37" s="2"/>
      <c r="CK37" s="2"/>
      <c r="CL37" s="2"/>
      <c r="CM37" s="2"/>
      <c r="CN37" s="2"/>
      <c r="CO37" s="2"/>
      <c r="CP37" s="2"/>
      <c r="CQ37" s="2"/>
      <c r="CS37" s="1"/>
      <c r="CT37" s="8" t="s">
        <v>496</v>
      </c>
      <c r="CU37" s="2"/>
      <c r="CV37" s="2"/>
      <c r="CW37" s="2"/>
      <c r="CX37" s="2"/>
      <c r="CY37" s="2"/>
      <c r="CZ37" s="2"/>
      <c r="DA37" s="2"/>
      <c r="DB37" s="2"/>
      <c r="DC37" s="2"/>
      <c r="DD37" s="2"/>
      <c r="DE37" s="2"/>
      <c r="DF37" s="2"/>
      <c r="DG37" s="2"/>
      <c r="DH37" s="2"/>
      <c r="DI37" s="2"/>
      <c r="DJ37" s="2"/>
      <c r="DK37" s="2"/>
      <c r="DL37" s="2"/>
      <c r="DM37" s="2"/>
      <c r="DN37" s="2"/>
      <c r="DO37" s="2"/>
      <c r="DQ37" s="1"/>
      <c r="DR37" s="8" t="s">
        <v>496</v>
      </c>
      <c r="DS37" s="2"/>
      <c r="DT37" s="2"/>
      <c r="DU37" s="2"/>
      <c r="DV37" s="2"/>
      <c r="DW37" s="2"/>
      <c r="DX37" s="2"/>
      <c r="DY37" s="2"/>
      <c r="DZ37" s="2"/>
      <c r="EA37" s="2"/>
      <c r="EB37" s="2"/>
      <c r="EC37" s="2"/>
      <c r="ED37" s="2"/>
      <c r="EE37" s="2"/>
      <c r="EF37" s="2"/>
      <c r="EG37" s="2"/>
      <c r="EH37" s="2"/>
      <c r="EI37" s="2"/>
      <c r="EJ37" s="2"/>
      <c r="EK37" s="2"/>
      <c r="EL37" s="2"/>
      <c r="EM37" s="2"/>
      <c r="EO37" s="1"/>
      <c r="EP37" s="8" t="s">
        <v>496</v>
      </c>
      <c r="EQ37" s="2"/>
      <c r="ER37" s="2"/>
      <c r="ES37" s="2"/>
      <c r="ET37" s="2"/>
      <c r="EU37" s="2"/>
      <c r="EV37" s="2"/>
      <c r="EW37" s="2"/>
      <c r="EX37" s="2"/>
      <c r="EY37" s="2"/>
      <c r="EZ37" s="2"/>
      <c r="FA37" s="2"/>
      <c r="FB37" s="2"/>
      <c r="FC37" s="2"/>
      <c r="FD37" s="2"/>
      <c r="FE37" s="2"/>
      <c r="FF37" s="2"/>
      <c r="FG37" s="2"/>
      <c r="FH37" s="2"/>
      <c r="FI37" s="2"/>
      <c r="FJ37" s="2"/>
      <c r="FK37" s="2"/>
    </row>
    <row r="38" spans="1:167" ht="14.5">
      <c r="A38" s="1"/>
      <c r="B38" s="9" t="s">
        <v>37</v>
      </c>
      <c r="C38" s="2">
        <v>25.4</v>
      </c>
      <c r="D38" s="2">
        <v>20.100000000000001</v>
      </c>
      <c r="E38" s="2">
        <v>28</v>
      </c>
      <c r="F38" s="2">
        <v>20.7</v>
      </c>
      <c r="G38" s="2">
        <v>19.3</v>
      </c>
      <c r="H38" s="2">
        <v>14.9</v>
      </c>
      <c r="I38" s="2">
        <v>11.2</v>
      </c>
      <c r="J38" s="2">
        <v>29.1</v>
      </c>
      <c r="K38" s="2">
        <v>31.7</v>
      </c>
      <c r="L38" s="2">
        <v>40.6</v>
      </c>
      <c r="M38" s="2">
        <v>30.1</v>
      </c>
      <c r="N38" s="2">
        <v>31</v>
      </c>
      <c r="O38" s="2">
        <v>31.7</v>
      </c>
      <c r="P38" s="2">
        <v>27.4</v>
      </c>
      <c r="Q38" s="2">
        <v>38.5</v>
      </c>
      <c r="R38" s="2">
        <v>34.6</v>
      </c>
      <c r="S38" s="2">
        <v>34</v>
      </c>
      <c r="T38" s="2">
        <v>44.3</v>
      </c>
      <c r="U38" s="2">
        <v>48.4</v>
      </c>
      <c r="V38" s="2">
        <v>48.8</v>
      </c>
      <c r="W38" s="2">
        <v>40</v>
      </c>
      <c r="Y38" s="1"/>
      <c r="Z38" s="9" t="s">
        <v>37</v>
      </c>
      <c r="AA38" s="2">
        <v>21.3</v>
      </c>
      <c r="AB38" s="2">
        <v>20.3</v>
      </c>
      <c r="AC38" s="2">
        <v>19.3</v>
      </c>
      <c r="AD38" s="2">
        <v>18</v>
      </c>
      <c r="AE38" s="2">
        <v>20.6</v>
      </c>
      <c r="AF38" s="2">
        <v>21.6</v>
      </c>
      <c r="AG38" s="2">
        <v>23.5</v>
      </c>
      <c r="AH38" s="2">
        <v>30.6</v>
      </c>
      <c r="AI38" s="2">
        <v>31</v>
      </c>
      <c r="AJ38" s="2">
        <v>22.7</v>
      </c>
      <c r="AK38" s="2">
        <v>25.2</v>
      </c>
      <c r="AL38" s="2">
        <v>22.9</v>
      </c>
      <c r="AM38" s="2">
        <v>34.299999999999997</v>
      </c>
      <c r="AN38" s="2">
        <v>17.3</v>
      </c>
      <c r="AO38" s="2">
        <v>21</v>
      </c>
      <c r="AP38" s="2">
        <v>19.7</v>
      </c>
      <c r="AQ38" s="2">
        <v>19.8</v>
      </c>
      <c r="AR38" s="2">
        <v>18.399999999999999</v>
      </c>
      <c r="AS38" s="2">
        <v>23.5</v>
      </c>
      <c r="AT38" s="2">
        <v>23.2</v>
      </c>
      <c r="AU38" s="2">
        <v>23.6</v>
      </c>
      <c r="AW38" s="1"/>
      <c r="AX38" s="9" t="s">
        <v>37</v>
      </c>
      <c r="AY38" s="2">
        <v>2.4</v>
      </c>
      <c r="AZ38" s="2">
        <v>1.2</v>
      </c>
      <c r="BA38" s="2">
        <v>4.8</v>
      </c>
      <c r="BB38" s="2">
        <v>4.0999999999999996</v>
      </c>
      <c r="BC38" s="2">
        <v>4.4000000000000004</v>
      </c>
      <c r="BD38" s="2">
        <v>2.7</v>
      </c>
      <c r="BE38" s="2">
        <v>2.2999999999999998</v>
      </c>
      <c r="BF38" s="2">
        <v>1.1000000000000001</v>
      </c>
      <c r="BG38" s="2">
        <v>3.2</v>
      </c>
      <c r="BH38" s="2">
        <v>3.7</v>
      </c>
      <c r="BI38" s="2">
        <v>5.7</v>
      </c>
      <c r="BJ38" s="2">
        <v>7.7</v>
      </c>
      <c r="BK38" s="2">
        <v>4.2</v>
      </c>
      <c r="BL38" s="2">
        <v>9.3000000000000007</v>
      </c>
      <c r="BM38" s="2">
        <v>10.6</v>
      </c>
      <c r="BN38" s="2">
        <v>10.5</v>
      </c>
      <c r="BO38" s="2">
        <v>11</v>
      </c>
      <c r="BP38" s="2">
        <v>10.9</v>
      </c>
      <c r="BQ38" s="2">
        <v>9.1999999999999993</v>
      </c>
      <c r="BR38" s="2">
        <v>7.1</v>
      </c>
      <c r="BS38" s="2">
        <v>5.8</v>
      </c>
      <c r="BU38" s="1"/>
      <c r="BV38" s="9" t="s">
        <v>37</v>
      </c>
      <c r="BW38" s="2">
        <v>4</v>
      </c>
      <c r="BX38" s="2">
        <v>4.4000000000000004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16.600000000000001</v>
      </c>
      <c r="CO38" s="2">
        <v>15.4</v>
      </c>
      <c r="CP38" s="2">
        <v>17.899999999999999</v>
      </c>
      <c r="CQ38" s="2">
        <v>16.100000000000001</v>
      </c>
      <c r="CS38" s="1"/>
      <c r="CT38" s="9" t="s">
        <v>37</v>
      </c>
      <c r="CU38" s="2">
        <v>11</v>
      </c>
      <c r="CV38" s="2">
        <v>7.7</v>
      </c>
      <c r="CW38" s="2">
        <v>6.1</v>
      </c>
      <c r="CX38" s="2">
        <v>4.7</v>
      </c>
      <c r="CY38" s="2">
        <v>6.8</v>
      </c>
      <c r="CZ38" s="2">
        <v>2.7</v>
      </c>
      <c r="DA38" s="2">
        <v>8.6999999999999993</v>
      </c>
      <c r="DB38" s="2">
        <v>8.6999999999999993</v>
      </c>
      <c r="DC38" s="2">
        <v>9.6</v>
      </c>
      <c r="DD38" s="2">
        <v>7.9</v>
      </c>
      <c r="DE38" s="2">
        <v>4.3</v>
      </c>
      <c r="DF38" s="2">
        <v>6.9</v>
      </c>
      <c r="DG38" s="2">
        <v>10</v>
      </c>
      <c r="DH38" s="2">
        <v>6.9</v>
      </c>
      <c r="DI38" s="2">
        <v>7</v>
      </c>
      <c r="DJ38" s="2">
        <v>6.9</v>
      </c>
      <c r="DK38" s="2">
        <v>7.3</v>
      </c>
      <c r="DL38" s="2">
        <v>5.7</v>
      </c>
      <c r="DM38" s="2">
        <v>6.1</v>
      </c>
      <c r="DN38" s="2">
        <v>11.9</v>
      </c>
      <c r="DO38" s="2">
        <v>12.2</v>
      </c>
      <c r="DQ38" s="1"/>
      <c r="DR38" s="9" t="s">
        <v>37</v>
      </c>
      <c r="DS38" s="2">
        <v>4.5</v>
      </c>
      <c r="DT38" s="2">
        <v>4.7</v>
      </c>
      <c r="DU38" s="2">
        <v>1.4</v>
      </c>
      <c r="DV38" s="2">
        <v>2.5</v>
      </c>
      <c r="DW38" s="2">
        <v>2.2000000000000002</v>
      </c>
      <c r="DX38" s="2">
        <v>2.9</v>
      </c>
      <c r="DY38" s="2">
        <v>3.5</v>
      </c>
      <c r="DZ38" s="2">
        <v>3.1</v>
      </c>
      <c r="EA38" s="2">
        <v>3.8</v>
      </c>
      <c r="EB38" s="2">
        <v>5.5</v>
      </c>
      <c r="EC38" s="2">
        <v>5.2</v>
      </c>
      <c r="ED38" s="2">
        <v>4.5</v>
      </c>
      <c r="EE38" s="2">
        <v>1.9</v>
      </c>
      <c r="EF38" s="2">
        <v>2.5</v>
      </c>
      <c r="EG38" s="2">
        <v>1.9</v>
      </c>
      <c r="EH38" s="2">
        <v>1.3</v>
      </c>
      <c r="EI38" s="2">
        <v>1.5</v>
      </c>
      <c r="EJ38" s="2">
        <v>2.1</v>
      </c>
      <c r="EK38" s="2">
        <v>0.8</v>
      </c>
      <c r="EL38" s="2">
        <v>0.9</v>
      </c>
      <c r="EM38" s="2">
        <v>0.9</v>
      </c>
      <c r="EO38" s="1"/>
      <c r="EP38" s="9" t="s">
        <v>37</v>
      </c>
      <c r="EQ38" s="2">
        <v>15.1</v>
      </c>
      <c r="ER38" s="2">
        <v>16</v>
      </c>
      <c r="ES38" s="2">
        <v>10.199999999999999</v>
      </c>
      <c r="ET38" s="2">
        <v>11</v>
      </c>
      <c r="EU38" s="2">
        <v>6.4</v>
      </c>
      <c r="EV38" s="2">
        <v>10.3</v>
      </c>
      <c r="EW38" s="2">
        <v>11.7</v>
      </c>
      <c r="EX38" s="2">
        <v>19.100000000000001</v>
      </c>
      <c r="EY38" s="2">
        <v>13.4</v>
      </c>
      <c r="EZ38" s="2">
        <v>11.6</v>
      </c>
      <c r="FA38" s="2">
        <v>16.899999999999999</v>
      </c>
      <c r="FB38" s="2">
        <v>11.8</v>
      </c>
      <c r="FC38" s="2">
        <v>11</v>
      </c>
      <c r="FD38" s="2">
        <v>14.4</v>
      </c>
      <c r="FE38" s="2">
        <v>10.8</v>
      </c>
      <c r="FF38" s="2">
        <v>14.5</v>
      </c>
      <c r="FG38" s="2">
        <v>16.7</v>
      </c>
      <c r="FH38" s="2">
        <v>14.9</v>
      </c>
      <c r="FI38" s="2">
        <v>19.399999999999999</v>
      </c>
      <c r="FJ38" s="2">
        <v>18.7</v>
      </c>
      <c r="FK38" s="2">
        <v>16.3</v>
      </c>
    </row>
    <row r="39" spans="1:167" ht="14.5">
      <c r="A39" s="1"/>
      <c r="B39" s="9" t="s">
        <v>493</v>
      </c>
      <c r="C39" s="2">
        <v>0</v>
      </c>
      <c r="D39" s="2">
        <v>0</v>
      </c>
      <c r="E39" s="2">
        <v>0</v>
      </c>
      <c r="F39" s="2">
        <v>2.7</v>
      </c>
      <c r="G39" s="2">
        <v>3.4</v>
      </c>
      <c r="H39" s="2">
        <v>6.7</v>
      </c>
      <c r="I39" s="2">
        <v>6.9</v>
      </c>
      <c r="J39" s="2">
        <v>6.7</v>
      </c>
      <c r="K39" s="2">
        <v>12.7</v>
      </c>
      <c r="L39" s="2">
        <v>17</v>
      </c>
      <c r="M39" s="2">
        <v>22.2</v>
      </c>
      <c r="N39" s="2">
        <v>27.6</v>
      </c>
      <c r="O39" s="2">
        <v>28.1</v>
      </c>
      <c r="P39" s="2">
        <v>34.700000000000003</v>
      </c>
      <c r="Q39" s="2">
        <v>23.9</v>
      </c>
      <c r="R39" s="2">
        <v>25.5</v>
      </c>
      <c r="S39" s="2">
        <v>32.6</v>
      </c>
      <c r="T39" s="2">
        <v>34.6</v>
      </c>
      <c r="U39" s="2">
        <v>37.700000000000003</v>
      </c>
      <c r="V39" s="2">
        <v>39.799999999999997</v>
      </c>
      <c r="W39" s="2">
        <v>50.8</v>
      </c>
      <c r="Y39" s="1"/>
      <c r="Z39" s="9" t="s">
        <v>493</v>
      </c>
      <c r="AA39" s="2">
        <v>58.3</v>
      </c>
      <c r="AB39" s="2">
        <v>56.5</v>
      </c>
      <c r="AC39" s="2">
        <v>56.5</v>
      </c>
      <c r="AD39" s="2">
        <v>54.5</v>
      </c>
      <c r="AE39" s="2">
        <v>59.3</v>
      </c>
      <c r="AF39" s="2">
        <v>59.4</v>
      </c>
      <c r="AG39" s="2">
        <v>61.9</v>
      </c>
      <c r="AH39" s="2">
        <v>56.2</v>
      </c>
      <c r="AI39" s="2">
        <v>59.3</v>
      </c>
      <c r="AJ39" s="2">
        <v>70.900000000000006</v>
      </c>
      <c r="AK39" s="2">
        <v>67.8</v>
      </c>
      <c r="AL39" s="2">
        <v>69.8</v>
      </c>
      <c r="AM39" s="2">
        <v>58.1</v>
      </c>
      <c r="AN39" s="2">
        <v>68</v>
      </c>
      <c r="AO39" s="2">
        <v>67</v>
      </c>
      <c r="AP39" s="2">
        <v>68.599999999999994</v>
      </c>
      <c r="AQ39" s="2">
        <v>70</v>
      </c>
      <c r="AR39" s="2">
        <v>71.599999999999994</v>
      </c>
      <c r="AS39" s="2">
        <v>66</v>
      </c>
      <c r="AT39" s="2">
        <v>65.599999999999994</v>
      </c>
      <c r="AU39" s="2">
        <v>66.7</v>
      </c>
      <c r="AW39" s="1"/>
      <c r="AX39" s="9" t="s">
        <v>493</v>
      </c>
      <c r="AY39" s="2">
        <v>94</v>
      </c>
      <c r="AZ39" s="2">
        <v>95.8</v>
      </c>
      <c r="BA39" s="2">
        <v>90.3</v>
      </c>
      <c r="BB39" s="2">
        <v>90.4</v>
      </c>
      <c r="BC39" s="2">
        <v>89.9</v>
      </c>
      <c r="BD39" s="2">
        <v>92.4</v>
      </c>
      <c r="BE39" s="2">
        <v>92.4</v>
      </c>
      <c r="BF39" s="2">
        <v>93.5</v>
      </c>
      <c r="BG39" s="2">
        <v>91.9</v>
      </c>
      <c r="BH39" s="2">
        <v>92.2</v>
      </c>
      <c r="BI39" s="2">
        <v>89.5</v>
      </c>
      <c r="BJ39" s="2">
        <v>86.8</v>
      </c>
      <c r="BK39" s="2">
        <v>88.2</v>
      </c>
      <c r="BL39" s="2">
        <v>85.6</v>
      </c>
      <c r="BM39" s="2">
        <v>85.1</v>
      </c>
      <c r="BN39" s="2">
        <v>85.3</v>
      </c>
      <c r="BO39" s="2">
        <v>83</v>
      </c>
      <c r="BP39" s="2">
        <v>83.7</v>
      </c>
      <c r="BQ39" s="2">
        <v>87.4</v>
      </c>
      <c r="BR39" s="2">
        <v>89.8</v>
      </c>
      <c r="BS39" s="2">
        <v>91.2</v>
      </c>
      <c r="BU39" s="1"/>
      <c r="BV39" s="9" t="s">
        <v>493</v>
      </c>
      <c r="BW39" s="2">
        <v>86</v>
      </c>
      <c r="BX39" s="2">
        <v>85.3</v>
      </c>
      <c r="BY39" s="2">
        <v>87.7</v>
      </c>
      <c r="BZ39" s="2">
        <v>89.3</v>
      </c>
      <c r="CA39" s="2">
        <v>86.9</v>
      </c>
      <c r="CB39" s="2">
        <v>83.8</v>
      </c>
      <c r="CC39" s="2">
        <v>82.3</v>
      </c>
      <c r="CD39" s="2">
        <v>82.8</v>
      </c>
      <c r="CE39" s="2">
        <v>83.5</v>
      </c>
      <c r="CF39" s="2">
        <v>84.4</v>
      </c>
      <c r="CG39" s="2">
        <v>85.8</v>
      </c>
      <c r="CH39" s="2">
        <v>85.7</v>
      </c>
      <c r="CI39" s="2">
        <v>88.2</v>
      </c>
      <c r="CJ39" s="2">
        <v>84.2</v>
      </c>
      <c r="CK39" s="2">
        <v>85.6</v>
      </c>
      <c r="CL39" s="2">
        <v>83.3</v>
      </c>
      <c r="CM39" s="2">
        <v>83.8</v>
      </c>
      <c r="CN39" s="2">
        <v>81.3</v>
      </c>
      <c r="CO39" s="2">
        <v>81.900000000000006</v>
      </c>
      <c r="CP39" s="2">
        <v>79.400000000000006</v>
      </c>
      <c r="CQ39" s="2">
        <v>80.7</v>
      </c>
      <c r="CS39" s="1"/>
      <c r="CT39" s="9" t="s">
        <v>493</v>
      </c>
      <c r="CU39" s="2">
        <v>79.8</v>
      </c>
      <c r="CV39" s="2">
        <v>81.400000000000006</v>
      </c>
      <c r="CW39" s="2">
        <v>82.9</v>
      </c>
      <c r="CX39" s="2">
        <v>81.7</v>
      </c>
      <c r="CY39" s="2">
        <v>84.6</v>
      </c>
      <c r="CZ39" s="2">
        <v>84</v>
      </c>
      <c r="DA39" s="2">
        <v>77.900000000000006</v>
      </c>
      <c r="DB39" s="2">
        <v>74.599999999999994</v>
      </c>
      <c r="DC39" s="2">
        <v>77.400000000000006</v>
      </c>
      <c r="DD39" s="2">
        <v>87.5</v>
      </c>
      <c r="DE39" s="2">
        <v>87</v>
      </c>
      <c r="DF39" s="2">
        <v>84.8</v>
      </c>
      <c r="DG39" s="2">
        <v>81</v>
      </c>
      <c r="DH39" s="2">
        <v>91.8</v>
      </c>
      <c r="DI39" s="2">
        <v>91.5</v>
      </c>
      <c r="DJ39" s="2">
        <v>91.6</v>
      </c>
      <c r="DK39" s="2">
        <v>92</v>
      </c>
      <c r="DL39" s="2">
        <v>93.7</v>
      </c>
      <c r="DM39" s="2">
        <v>93.1</v>
      </c>
      <c r="DN39" s="2">
        <v>87.2</v>
      </c>
      <c r="DO39" s="2">
        <v>87.7</v>
      </c>
      <c r="DQ39" s="1"/>
      <c r="DR39" s="9" t="s">
        <v>493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93.9</v>
      </c>
      <c r="EL39" s="2">
        <v>93.5</v>
      </c>
      <c r="EM39" s="2">
        <v>93.8</v>
      </c>
      <c r="EO39" s="1"/>
      <c r="EP39" s="9" t="s">
        <v>493</v>
      </c>
      <c r="EQ39" s="2">
        <v>77.7</v>
      </c>
      <c r="ER39" s="2">
        <v>77.400000000000006</v>
      </c>
      <c r="ES39" s="2">
        <v>84.9</v>
      </c>
      <c r="ET39" s="2">
        <v>84.2</v>
      </c>
      <c r="EU39" s="2">
        <v>88.5</v>
      </c>
      <c r="EV39" s="2">
        <v>85.7</v>
      </c>
      <c r="EW39" s="2">
        <v>85.5</v>
      </c>
      <c r="EX39" s="2">
        <v>78.5</v>
      </c>
      <c r="EY39" s="2">
        <v>84.7</v>
      </c>
      <c r="EZ39" s="2">
        <v>87.3</v>
      </c>
      <c r="FA39" s="2">
        <v>81.8</v>
      </c>
      <c r="FB39" s="2">
        <v>87.1</v>
      </c>
      <c r="FC39" s="2">
        <v>88.1</v>
      </c>
      <c r="FD39" s="2">
        <v>84.6</v>
      </c>
      <c r="FE39" s="2">
        <v>88.3</v>
      </c>
      <c r="FF39" s="2">
        <v>84.6</v>
      </c>
      <c r="FG39" s="2">
        <v>83</v>
      </c>
      <c r="FH39" s="2">
        <v>84.7</v>
      </c>
      <c r="FI39" s="2">
        <v>79.5</v>
      </c>
      <c r="FJ39" s="2">
        <v>80.3</v>
      </c>
      <c r="FK39" s="2">
        <v>83</v>
      </c>
    </row>
    <row r="40" spans="1:167" ht="14.5">
      <c r="A40" s="1"/>
      <c r="B40" s="9" t="s">
        <v>63</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22.6</v>
      </c>
      <c r="S40" s="2">
        <v>16.399999999999999</v>
      </c>
      <c r="T40" s="2">
        <v>10.199999999999999</v>
      </c>
      <c r="U40" s="2">
        <v>6.8</v>
      </c>
      <c r="V40" s="2">
        <v>4.4000000000000004</v>
      </c>
      <c r="W40" s="2">
        <v>5.7</v>
      </c>
      <c r="Y40" s="1"/>
      <c r="Z40" s="9"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9" t="s">
        <v>63</v>
      </c>
      <c r="AY40" s="2">
        <v>0.3</v>
      </c>
      <c r="AZ40" s="2">
        <v>0.5</v>
      </c>
      <c r="BA40" s="2">
        <v>1.6</v>
      </c>
      <c r="BB40" s="2">
        <v>1.4</v>
      </c>
      <c r="BC40" s="2">
        <v>1.7</v>
      </c>
      <c r="BD40" s="2">
        <v>1.2</v>
      </c>
      <c r="BE40" s="2">
        <v>0.9</v>
      </c>
      <c r="BF40" s="2">
        <v>1</v>
      </c>
      <c r="BG40" s="2">
        <v>0.6</v>
      </c>
      <c r="BH40" s="2">
        <v>0.3</v>
      </c>
      <c r="BI40" s="2">
        <v>0.3</v>
      </c>
      <c r="BJ40" s="2">
        <v>0.3</v>
      </c>
      <c r="BK40" s="2">
        <v>0.2</v>
      </c>
      <c r="BL40" s="2">
        <v>0.2</v>
      </c>
      <c r="BM40" s="2">
        <v>0.5</v>
      </c>
      <c r="BN40" s="2">
        <v>0.4</v>
      </c>
      <c r="BO40" s="2">
        <v>0.3</v>
      </c>
      <c r="BP40" s="2">
        <v>0.3</v>
      </c>
      <c r="BQ40" s="2">
        <v>0.3</v>
      </c>
      <c r="BR40" s="2">
        <v>0.2</v>
      </c>
      <c r="BS40" s="2">
        <v>0.2</v>
      </c>
      <c r="BU40" s="1"/>
      <c r="BV40" s="9" t="s">
        <v>63</v>
      </c>
      <c r="BW40" s="2">
        <v>1.1000000000000001</v>
      </c>
      <c r="BX40" s="2">
        <v>1.4</v>
      </c>
      <c r="BY40" s="2">
        <v>1.2</v>
      </c>
      <c r="BZ40" s="2">
        <v>1</v>
      </c>
      <c r="CA40" s="2">
        <v>0.8</v>
      </c>
      <c r="CB40" s="2">
        <v>0.7</v>
      </c>
      <c r="CC40" s="2">
        <v>0.5</v>
      </c>
      <c r="CD40" s="2">
        <v>0.6</v>
      </c>
      <c r="CE40" s="2">
        <v>0.3</v>
      </c>
      <c r="CF40" s="2">
        <v>0.1</v>
      </c>
      <c r="CG40" s="2">
        <v>0</v>
      </c>
      <c r="CH40" s="2">
        <v>0</v>
      </c>
      <c r="CI40" s="2">
        <v>0</v>
      </c>
      <c r="CJ40" s="2">
        <v>0</v>
      </c>
      <c r="CK40" s="2">
        <v>0</v>
      </c>
      <c r="CL40" s="2">
        <v>0</v>
      </c>
      <c r="CM40" s="2">
        <v>0</v>
      </c>
      <c r="CN40" s="2">
        <v>0</v>
      </c>
      <c r="CO40" s="2">
        <v>0</v>
      </c>
      <c r="CP40" s="2">
        <v>0</v>
      </c>
      <c r="CQ40" s="2">
        <v>0</v>
      </c>
      <c r="CS40" s="1"/>
      <c r="CT40" s="9" t="s">
        <v>63</v>
      </c>
      <c r="CU40" s="2">
        <v>0.7</v>
      </c>
      <c r="CV40" s="2">
        <v>0.6</v>
      </c>
      <c r="CW40" s="2">
        <v>0.5</v>
      </c>
      <c r="CX40" s="2">
        <v>0.4</v>
      </c>
      <c r="CY40" s="2">
        <v>0.7</v>
      </c>
      <c r="CZ40" s="2">
        <v>0.7</v>
      </c>
      <c r="DA40" s="2">
        <v>0.6</v>
      </c>
      <c r="DB40" s="2">
        <v>0.6</v>
      </c>
      <c r="DC40" s="2">
        <v>0</v>
      </c>
      <c r="DD40" s="2">
        <v>0</v>
      </c>
      <c r="DE40" s="2">
        <v>0</v>
      </c>
      <c r="DF40" s="2">
        <v>0.2</v>
      </c>
      <c r="DG40" s="2">
        <v>0.3</v>
      </c>
      <c r="DH40" s="2">
        <v>0.3</v>
      </c>
      <c r="DI40" s="2">
        <v>0.3</v>
      </c>
      <c r="DJ40" s="2">
        <v>0.1</v>
      </c>
      <c r="DK40" s="2">
        <v>0.1</v>
      </c>
      <c r="DL40" s="2">
        <v>0.1</v>
      </c>
      <c r="DM40" s="2">
        <v>0.1</v>
      </c>
      <c r="DN40" s="2">
        <v>0.1</v>
      </c>
      <c r="DO40" s="2">
        <v>0.1</v>
      </c>
      <c r="DQ40" s="1"/>
      <c r="DR40" s="9"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9" t="s">
        <v>63</v>
      </c>
      <c r="EQ40" s="2">
        <v>3.2</v>
      </c>
      <c r="ER40" s="2">
        <v>2.1</v>
      </c>
      <c r="ES40" s="2">
        <v>2.7</v>
      </c>
      <c r="ET40" s="2">
        <v>2.7</v>
      </c>
      <c r="EU40" s="2">
        <v>3</v>
      </c>
      <c r="EV40" s="2">
        <v>2.1</v>
      </c>
      <c r="EW40" s="2">
        <v>1.6</v>
      </c>
      <c r="EX40" s="2">
        <v>1</v>
      </c>
      <c r="EY40" s="2">
        <v>0.3</v>
      </c>
      <c r="EZ40" s="2">
        <v>0.1</v>
      </c>
      <c r="FA40" s="2">
        <v>0.1</v>
      </c>
      <c r="FB40" s="2">
        <v>0.1</v>
      </c>
      <c r="FC40" s="2">
        <v>0.1</v>
      </c>
      <c r="FD40" s="2">
        <v>0.3</v>
      </c>
      <c r="FE40" s="2">
        <v>0.3</v>
      </c>
      <c r="FF40" s="2">
        <v>0.3</v>
      </c>
      <c r="FG40" s="2">
        <v>0.1</v>
      </c>
      <c r="FH40" s="2">
        <v>0.1</v>
      </c>
      <c r="FI40" s="2">
        <v>0.1</v>
      </c>
      <c r="FJ40" s="2">
        <v>0.1</v>
      </c>
      <c r="FK40" s="2">
        <v>0.1</v>
      </c>
    </row>
    <row r="41" spans="1:167" ht="14.5">
      <c r="A41" s="1"/>
      <c r="B41" s="9" t="s">
        <v>67</v>
      </c>
      <c r="C41" s="2">
        <v>10.5</v>
      </c>
      <c r="D41" s="2">
        <v>5.9</v>
      </c>
      <c r="E41" s="2">
        <v>1.8</v>
      </c>
      <c r="F41" s="2">
        <v>7.6</v>
      </c>
      <c r="G41" s="2">
        <v>14.9</v>
      </c>
      <c r="H41" s="2">
        <v>20.9</v>
      </c>
      <c r="I41" s="2">
        <v>26.6</v>
      </c>
      <c r="J41" s="2">
        <v>25</v>
      </c>
      <c r="K41" s="2">
        <v>22.6</v>
      </c>
      <c r="L41" s="2">
        <v>11</v>
      </c>
      <c r="M41" s="2">
        <v>9.3000000000000007</v>
      </c>
      <c r="N41" s="2">
        <v>10.5</v>
      </c>
      <c r="O41" s="2">
        <v>21.5</v>
      </c>
      <c r="P41" s="2">
        <v>1.9</v>
      </c>
      <c r="Q41" s="2">
        <v>3.1</v>
      </c>
      <c r="R41" s="2">
        <v>4.0999999999999996</v>
      </c>
      <c r="S41" s="2">
        <v>2.4</v>
      </c>
      <c r="T41" s="2">
        <v>0</v>
      </c>
      <c r="U41" s="2">
        <v>0</v>
      </c>
      <c r="V41" s="2">
        <v>0</v>
      </c>
      <c r="W41" s="2">
        <v>0</v>
      </c>
      <c r="Y41" s="1"/>
      <c r="Z41" s="9" t="s">
        <v>67</v>
      </c>
      <c r="AA41" s="2">
        <v>2.4</v>
      </c>
      <c r="AB41" s="2">
        <v>4</v>
      </c>
      <c r="AC41" s="2">
        <v>4.7</v>
      </c>
      <c r="AD41" s="2">
        <v>10.1</v>
      </c>
      <c r="AE41" s="2">
        <v>4.0999999999999996</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9" t="s">
        <v>67</v>
      </c>
      <c r="AY41" s="2">
        <v>0.6</v>
      </c>
      <c r="AZ41" s="2">
        <v>0.4</v>
      </c>
      <c r="BA41" s="2">
        <v>1</v>
      </c>
      <c r="BB41" s="2">
        <v>1.6</v>
      </c>
      <c r="BC41" s="2">
        <v>1.1000000000000001</v>
      </c>
      <c r="BD41" s="2">
        <v>0.9</v>
      </c>
      <c r="BE41" s="2">
        <v>0.7</v>
      </c>
      <c r="BF41" s="2">
        <v>0.4</v>
      </c>
      <c r="BG41" s="2">
        <v>0.3</v>
      </c>
      <c r="BH41" s="2">
        <v>0</v>
      </c>
      <c r="BI41" s="2">
        <v>0</v>
      </c>
      <c r="BJ41" s="2">
        <v>0</v>
      </c>
      <c r="BK41" s="2">
        <v>0</v>
      </c>
      <c r="BL41" s="2">
        <v>0</v>
      </c>
      <c r="BM41" s="2">
        <v>0</v>
      </c>
      <c r="BN41" s="2">
        <v>0</v>
      </c>
      <c r="BO41" s="2">
        <v>0</v>
      </c>
      <c r="BP41" s="2">
        <v>0</v>
      </c>
      <c r="BQ41" s="2">
        <v>0</v>
      </c>
      <c r="BR41" s="2">
        <v>0</v>
      </c>
      <c r="BS41" s="2">
        <v>0</v>
      </c>
      <c r="BU41" s="1"/>
      <c r="BV41" s="9" t="s">
        <v>67</v>
      </c>
      <c r="BW41" s="2">
        <v>1.8</v>
      </c>
      <c r="BX41" s="2">
        <v>1.6</v>
      </c>
      <c r="BY41" s="2">
        <v>0.5</v>
      </c>
      <c r="BZ41" s="2">
        <v>0.8</v>
      </c>
      <c r="CA41" s="2">
        <v>0.5</v>
      </c>
      <c r="CB41" s="2">
        <v>0.8</v>
      </c>
      <c r="CC41" s="2">
        <v>2.2999999999999998</v>
      </c>
      <c r="CD41" s="2">
        <v>2.7</v>
      </c>
      <c r="CE41" s="2">
        <v>2.1</v>
      </c>
      <c r="CF41" s="2">
        <v>0.1</v>
      </c>
      <c r="CG41" s="2">
        <v>0</v>
      </c>
      <c r="CH41" s="2">
        <v>0</v>
      </c>
      <c r="CI41" s="2">
        <v>0</v>
      </c>
      <c r="CJ41" s="2">
        <v>0</v>
      </c>
      <c r="CK41" s="2">
        <v>0</v>
      </c>
      <c r="CL41" s="2">
        <v>0</v>
      </c>
      <c r="CM41" s="2">
        <v>0</v>
      </c>
      <c r="CN41" s="2">
        <v>0</v>
      </c>
      <c r="CO41" s="2">
        <v>0</v>
      </c>
      <c r="CP41" s="2">
        <v>0</v>
      </c>
      <c r="CQ41" s="2">
        <v>0</v>
      </c>
      <c r="CS41" s="1"/>
      <c r="CT41" s="9" t="s">
        <v>67</v>
      </c>
      <c r="CU41" s="2">
        <v>7.5</v>
      </c>
      <c r="CV41" s="2">
        <v>8.9</v>
      </c>
      <c r="CW41" s="2">
        <v>9.6</v>
      </c>
      <c r="CX41" s="2">
        <v>12.7</v>
      </c>
      <c r="CY41" s="2">
        <v>7.4</v>
      </c>
      <c r="CZ41" s="2">
        <v>4.8</v>
      </c>
      <c r="DA41" s="2">
        <v>4.3</v>
      </c>
      <c r="DB41" s="2">
        <v>3.4</v>
      </c>
      <c r="DC41" s="2">
        <v>1.5</v>
      </c>
      <c r="DD41" s="2">
        <v>3.7</v>
      </c>
      <c r="DE41" s="2">
        <v>7.9</v>
      </c>
      <c r="DF41" s="2">
        <v>7.3</v>
      </c>
      <c r="DG41" s="2">
        <v>7.3</v>
      </c>
      <c r="DH41" s="2">
        <v>0</v>
      </c>
      <c r="DI41" s="2">
        <v>0</v>
      </c>
      <c r="DJ41" s="2">
        <v>0</v>
      </c>
      <c r="DK41" s="2">
        <v>0</v>
      </c>
      <c r="DL41" s="2">
        <v>0</v>
      </c>
      <c r="DM41" s="2">
        <v>0</v>
      </c>
      <c r="DN41" s="2">
        <v>0</v>
      </c>
      <c r="DO41" s="2">
        <v>0</v>
      </c>
      <c r="DQ41" s="1"/>
      <c r="DR41" s="9"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9" t="s">
        <v>67</v>
      </c>
      <c r="EQ41" s="2">
        <v>0.6</v>
      </c>
      <c r="ER41" s="2">
        <v>0.6</v>
      </c>
      <c r="ES41" s="2">
        <v>0.4</v>
      </c>
      <c r="ET41" s="2">
        <v>0.3</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spans="1:167" ht="14.5">
      <c r="A42" s="1"/>
      <c r="B42" s="9"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9"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9"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5.5">
      <c r="A43" s="1"/>
      <c r="B43" s="9" t="s">
        <v>527</v>
      </c>
      <c r="C43" s="2">
        <v>16</v>
      </c>
      <c r="D43" s="2">
        <v>20.9</v>
      </c>
      <c r="E43" s="2">
        <v>19.2</v>
      </c>
      <c r="F43" s="2">
        <v>17.899999999999999</v>
      </c>
      <c r="G43" s="2">
        <v>13.6</v>
      </c>
      <c r="H43" s="2">
        <v>13.1</v>
      </c>
      <c r="I43" s="2">
        <v>16.2</v>
      </c>
      <c r="J43" s="2">
        <v>14.4</v>
      </c>
      <c r="K43" s="2">
        <v>18.100000000000001</v>
      </c>
      <c r="L43" s="2">
        <v>23.4</v>
      </c>
      <c r="M43" s="2">
        <v>25.2</v>
      </c>
      <c r="N43" s="2">
        <v>14.7</v>
      </c>
      <c r="O43" s="2">
        <v>10.7</v>
      </c>
      <c r="P43" s="2">
        <v>11.7</v>
      </c>
      <c r="Q43" s="2">
        <v>11.2</v>
      </c>
      <c r="R43" s="2">
        <v>13.3</v>
      </c>
      <c r="S43" s="2">
        <v>14.6</v>
      </c>
      <c r="T43" s="2">
        <v>10.9</v>
      </c>
      <c r="U43" s="2">
        <v>7.1</v>
      </c>
      <c r="V43" s="2">
        <v>7</v>
      </c>
      <c r="W43" s="2">
        <v>3.5</v>
      </c>
      <c r="Y43" s="1"/>
      <c r="Z43" s="9" t="s">
        <v>527</v>
      </c>
      <c r="AA43" s="2">
        <v>3.2</v>
      </c>
      <c r="AB43" s="2">
        <v>2.8</v>
      </c>
      <c r="AC43" s="2">
        <v>3.7</v>
      </c>
      <c r="AD43" s="2">
        <v>2.5</v>
      </c>
      <c r="AE43" s="2">
        <v>3.4</v>
      </c>
      <c r="AF43" s="2">
        <v>3.9</v>
      </c>
      <c r="AG43" s="2">
        <v>2.7</v>
      </c>
      <c r="AH43" s="2">
        <v>3.7</v>
      </c>
      <c r="AI43" s="2">
        <v>2.6</v>
      </c>
      <c r="AJ43" s="2">
        <v>1.8</v>
      </c>
      <c r="AK43" s="2">
        <v>3</v>
      </c>
      <c r="AL43" s="2">
        <v>3.1</v>
      </c>
      <c r="AM43" s="2">
        <v>4</v>
      </c>
      <c r="AN43" s="2">
        <v>5.0999999999999996</v>
      </c>
      <c r="AO43" s="2">
        <v>4.2</v>
      </c>
      <c r="AP43" s="2">
        <v>4.3</v>
      </c>
      <c r="AQ43" s="2">
        <v>4.5</v>
      </c>
      <c r="AR43" s="2">
        <v>3.9</v>
      </c>
      <c r="AS43" s="2">
        <v>4.5</v>
      </c>
      <c r="AT43" s="2">
        <v>4.8</v>
      </c>
      <c r="AU43" s="2">
        <v>3.6</v>
      </c>
      <c r="AW43" s="1"/>
      <c r="AX43" s="9" t="s">
        <v>527</v>
      </c>
      <c r="AY43" s="2">
        <v>2.7</v>
      </c>
      <c r="AZ43" s="2">
        <v>2</v>
      </c>
      <c r="BA43" s="2">
        <v>2.2999999999999998</v>
      </c>
      <c r="BB43" s="2">
        <v>2.5</v>
      </c>
      <c r="BC43" s="2">
        <v>2.9</v>
      </c>
      <c r="BD43" s="2">
        <v>2.8</v>
      </c>
      <c r="BE43" s="2">
        <v>3.7</v>
      </c>
      <c r="BF43" s="2">
        <v>4.0999999999999996</v>
      </c>
      <c r="BG43" s="2">
        <v>4.0999999999999996</v>
      </c>
      <c r="BH43" s="2">
        <v>3.8</v>
      </c>
      <c r="BI43" s="2">
        <v>4.5</v>
      </c>
      <c r="BJ43" s="2">
        <v>5.2</v>
      </c>
      <c r="BK43" s="2">
        <v>7.3</v>
      </c>
      <c r="BL43" s="2">
        <v>4.9000000000000004</v>
      </c>
      <c r="BM43" s="2">
        <v>3.8</v>
      </c>
      <c r="BN43" s="2">
        <v>3.9</v>
      </c>
      <c r="BO43" s="2">
        <v>5.7</v>
      </c>
      <c r="BP43" s="2">
        <v>5.0999999999999996</v>
      </c>
      <c r="BQ43" s="2">
        <v>3.1</v>
      </c>
      <c r="BR43" s="2">
        <v>2.9</v>
      </c>
      <c r="BS43" s="2">
        <v>2.8</v>
      </c>
      <c r="BU43" s="1"/>
      <c r="BV43" s="9" t="s">
        <v>527</v>
      </c>
      <c r="BW43" s="2">
        <v>7.1</v>
      </c>
      <c r="BX43" s="2">
        <v>7.3</v>
      </c>
      <c r="BY43" s="2">
        <v>7.5</v>
      </c>
      <c r="BZ43" s="2">
        <v>3.5</v>
      </c>
      <c r="CA43" s="2">
        <v>3.7</v>
      </c>
      <c r="CB43" s="2">
        <v>2.2999999999999998</v>
      </c>
      <c r="CC43" s="2">
        <v>2.7</v>
      </c>
      <c r="CD43" s="2">
        <v>3.3</v>
      </c>
      <c r="CE43" s="2">
        <v>3.7</v>
      </c>
      <c r="CF43" s="2">
        <v>2.4</v>
      </c>
      <c r="CG43" s="2">
        <v>2.1</v>
      </c>
      <c r="CH43" s="2">
        <v>1.9</v>
      </c>
      <c r="CI43" s="2">
        <v>2.8</v>
      </c>
      <c r="CJ43" s="2">
        <v>2.5</v>
      </c>
      <c r="CK43" s="2">
        <v>1.6</v>
      </c>
      <c r="CL43" s="2">
        <v>1.4</v>
      </c>
      <c r="CM43" s="2">
        <v>0.9</v>
      </c>
      <c r="CN43" s="2">
        <v>2.1</v>
      </c>
      <c r="CO43" s="2">
        <v>2.7</v>
      </c>
      <c r="CP43" s="2">
        <v>2.7</v>
      </c>
      <c r="CQ43" s="2">
        <v>3.2</v>
      </c>
      <c r="CS43" s="1"/>
      <c r="CT43" s="9" t="s">
        <v>527</v>
      </c>
      <c r="CU43" s="2">
        <v>1.1000000000000001</v>
      </c>
      <c r="CV43" s="2">
        <v>1.4</v>
      </c>
      <c r="CW43" s="2">
        <v>0.9</v>
      </c>
      <c r="CX43" s="2">
        <v>0.5</v>
      </c>
      <c r="CY43" s="2">
        <v>0.5</v>
      </c>
      <c r="CZ43" s="2">
        <v>0.8</v>
      </c>
      <c r="DA43" s="2">
        <v>0.6</v>
      </c>
      <c r="DB43" s="2">
        <v>0.6</v>
      </c>
      <c r="DC43" s="2">
        <v>0.7</v>
      </c>
      <c r="DD43" s="2">
        <v>0.9</v>
      </c>
      <c r="DE43" s="2">
        <v>0.8</v>
      </c>
      <c r="DF43" s="2">
        <v>0.7</v>
      </c>
      <c r="DG43" s="2">
        <v>1.5</v>
      </c>
      <c r="DH43" s="2">
        <v>1</v>
      </c>
      <c r="DI43" s="2">
        <v>1.2</v>
      </c>
      <c r="DJ43" s="2">
        <v>1.4</v>
      </c>
      <c r="DK43" s="2">
        <v>0.6</v>
      </c>
      <c r="DL43" s="2">
        <v>0.5</v>
      </c>
      <c r="DM43" s="2">
        <v>0.7</v>
      </c>
      <c r="DN43" s="2">
        <v>0.8</v>
      </c>
      <c r="DO43" s="2">
        <v>0</v>
      </c>
      <c r="DQ43" s="1"/>
      <c r="DR43" s="9" t="s">
        <v>527</v>
      </c>
      <c r="DS43" s="2">
        <v>8.3000000000000007</v>
      </c>
      <c r="DT43" s="2">
        <v>9.3000000000000007</v>
      </c>
      <c r="DU43" s="2">
        <v>6.8</v>
      </c>
      <c r="DV43" s="2">
        <v>5.3</v>
      </c>
      <c r="DW43" s="2">
        <v>5.6</v>
      </c>
      <c r="DX43" s="2">
        <v>3.6</v>
      </c>
      <c r="DY43" s="2">
        <v>3.6</v>
      </c>
      <c r="DZ43" s="2">
        <v>4</v>
      </c>
      <c r="EA43" s="2">
        <v>5.2</v>
      </c>
      <c r="EB43" s="2">
        <v>4.4000000000000004</v>
      </c>
      <c r="EC43" s="2">
        <v>6.7</v>
      </c>
      <c r="ED43" s="2">
        <v>7.6</v>
      </c>
      <c r="EE43" s="2">
        <v>10.199999999999999</v>
      </c>
      <c r="EF43" s="2">
        <v>8.5</v>
      </c>
      <c r="EG43" s="2">
        <v>7.6</v>
      </c>
      <c r="EH43" s="2">
        <v>7.7</v>
      </c>
      <c r="EI43" s="2">
        <v>5.6</v>
      </c>
      <c r="EJ43" s="2">
        <v>5.5</v>
      </c>
      <c r="EK43" s="2">
        <v>5.2</v>
      </c>
      <c r="EL43" s="2">
        <v>5.4</v>
      </c>
      <c r="EM43" s="2">
        <v>5.3</v>
      </c>
      <c r="EO43" s="1"/>
      <c r="EP43" s="9" t="s">
        <v>527</v>
      </c>
      <c r="EQ43" s="2">
        <v>3.4</v>
      </c>
      <c r="ER43" s="2">
        <v>3.8</v>
      </c>
      <c r="ES43" s="2">
        <v>1.8</v>
      </c>
      <c r="ET43" s="2">
        <v>1.8</v>
      </c>
      <c r="EU43" s="2">
        <v>1.7</v>
      </c>
      <c r="EV43" s="2">
        <v>1.7</v>
      </c>
      <c r="EW43" s="2">
        <v>1.1000000000000001</v>
      </c>
      <c r="EX43" s="2">
        <v>1.3</v>
      </c>
      <c r="EY43" s="2">
        <v>1.6</v>
      </c>
      <c r="EZ43" s="2">
        <v>1</v>
      </c>
      <c r="FA43" s="2">
        <v>1.1000000000000001</v>
      </c>
      <c r="FB43" s="2">
        <v>1</v>
      </c>
      <c r="FC43" s="2">
        <v>0.8</v>
      </c>
      <c r="FD43" s="2">
        <v>0.7</v>
      </c>
      <c r="FE43" s="2">
        <v>0.6</v>
      </c>
      <c r="FF43" s="2">
        <v>0.5</v>
      </c>
      <c r="FG43" s="2">
        <v>0.3</v>
      </c>
      <c r="FH43" s="2">
        <v>0.4</v>
      </c>
      <c r="FI43" s="2">
        <v>1.1000000000000001</v>
      </c>
      <c r="FJ43" s="2">
        <v>1</v>
      </c>
      <c r="FK43" s="2">
        <v>0.7</v>
      </c>
    </row>
    <row r="44" spans="1:167" ht="14.5">
      <c r="A44" s="128"/>
      <c r="B44" s="128"/>
      <c r="C44" s="2"/>
      <c r="D44" s="2"/>
      <c r="E44" s="2"/>
      <c r="F44" s="2"/>
      <c r="G44" s="2"/>
      <c r="H44" s="2"/>
      <c r="I44" s="2"/>
      <c r="J44" s="2"/>
      <c r="K44" s="2"/>
      <c r="L44" s="2"/>
      <c r="M44" s="2"/>
      <c r="N44" s="2"/>
      <c r="O44" s="2"/>
      <c r="P44" s="2"/>
      <c r="Q44" s="2"/>
      <c r="R44" s="2"/>
      <c r="S44" s="2"/>
      <c r="T44" s="2"/>
      <c r="U44" s="2"/>
      <c r="V44" s="2"/>
      <c r="W44" s="2"/>
      <c r="Y44" s="128"/>
      <c r="Z44" s="128"/>
      <c r="AA44" s="2"/>
      <c r="AB44" s="2"/>
      <c r="AC44" s="2"/>
      <c r="AD44" s="2"/>
      <c r="AE44" s="2"/>
      <c r="AF44" s="2"/>
      <c r="AG44" s="2"/>
      <c r="AH44" s="2"/>
      <c r="AI44" s="2"/>
      <c r="AJ44" s="2"/>
      <c r="AK44" s="2"/>
      <c r="AL44" s="2"/>
      <c r="AM44" s="2"/>
      <c r="AN44" s="2"/>
      <c r="AO44" s="2"/>
      <c r="AP44" s="2"/>
      <c r="AQ44" s="2"/>
      <c r="AR44" s="2"/>
      <c r="AS44" s="2"/>
      <c r="AT44" s="2"/>
      <c r="AU44" s="2"/>
      <c r="AW44" s="128"/>
      <c r="AX44" s="128"/>
      <c r="AY44" s="2"/>
      <c r="AZ44" s="2"/>
      <c r="BA44" s="2"/>
      <c r="BB44" s="2"/>
      <c r="BC44" s="2"/>
      <c r="BD44" s="2"/>
      <c r="BE44" s="2"/>
      <c r="BF44" s="2"/>
      <c r="BG44" s="2"/>
      <c r="BH44" s="2"/>
      <c r="BI44" s="2"/>
      <c r="BJ44" s="2"/>
      <c r="BK44" s="2"/>
      <c r="BL44" s="2"/>
      <c r="BM44" s="2"/>
      <c r="BN44" s="2"/>
      <c r="BO44" s="2"/>
      <c r="BP44" s="2"/>
      <c r="BQ44" s="2"/>
      <c r="BR44" s="2"/>
      <c r="BS44" s="2"/>
      <c r="BU44" s="128"/>
      <c r="BV44" s="128"/>
      <c r="BW44" s="2"/>
      <c r="BX44" s="2"/>
      <c r="BY44" s="2"/>
      <c r="BZ44" s="2"/>
      <c r="CA44" s="2"/>
      <c r="CB44" s="2"/>
      <c r="CC44" s="2"/>
      <c r="CD44" s="2"/>
      <c r="CE44" s="2"/>
      <c r="CF44" s="2"/>
      <c r="CG44" s="2"/>
      <c r="CH44" s="2"/>
      <c r="CI44" s="2"/>
      <c r="CJ44" s="2"/>
      <c r="CK44" s="2"/>
      <c r="CL44" s="2"/>
      <c r="CM44" s="2"/>
      <c r="CN44" s="2"/>
      <c r="CO44" s="2"/>
      <c r="CP44" s="2"/>
      <c r="CQ44" s="2"/>
      <c r="CS44" s="128"/>
      <c r="CT44" s="128"/>
      <c r="CU44" s="2"/>
      <c r="CV44" s="2"/>
      <c r="CW44" s="2"/>
      <c r="CX44" s="2"/>
      <c r="CY44" s="2"/>
      <c r="CZ44" s="2"/>
      <c r="DA44" s="2"/>
      <c r="DB44" s="2"/>
      <c r="DC44" s="2"/>
      <c r="DD44" s="2"/>
      <c r="DE44" s="2"/>
      <c r="DF44" s="2"/>
      <c r="DG44" s="2"/>
      <c r="DH44" s="2"/>
      <c r="DI44" s="2"/>
      <c r="DJ44" s="2"/>
      <c r="DK44" s="2"/>
      <c r="DL44" s="2"/>
      <c r="DM44" s="2"/>
      <c r="DN44" s="2"/>
      <c r="DO44" s="2"/>
      <c r="DQ44" s="128"/>
      <c r="DR44" s="128"/>
      <c r="DS44" s="2"/>
      <c r="DT44" s="2"/>
      <c r="DU44" s="2"/>
      <c r="DV44" s="2"/>
      <c r="DW44" s="2"/>
      <c r="DX44" s="2"/>
      <c r="DY44" s="2"/>
      <c r="DZ44" s="2"/>
      <c r="EA44" s="2"/>
      <c r="EB44" s="2"/>
      <c r="EC44" s="2"/>
      <c r="ED44" s="2"/>
      <c r="EE44" s="2"/>
      <c r="EF44" s="2"/>
      <c r="EG44" s="2"/>
      <c r="EH44" s="2"/>
      <c r="EI44" s="2"/>
      <c r="EJ44" s="2"/>
      <c r="EK44" s="2"/>
      <c r="EL44" s="2"/>
      <c r="EM44" s="2"/>
      <c r="EO44" s="128"/>
      <c r="EP44" s="128"/>
      <c r="EQ44" s="2"/>
      <c r="ER44" s="2"/>
      <c r="ES44" s="2"/>
      <c r="ET44" s="2"/>
      <c r="EU44" s="2"/>
      <c r="EV44" s="2"/>
      <c r="EW44" s="2"/>
      <c r="EX44" s="2"/>
      <c r="EY44" s="2"/>
      <c r="EZ44" s="2"/>
      <c r="FA44" s="2"/>
      <c r="FB44" s="2"/>
      <c r="FC44" s="2"/>
      <c r="FD44" s="2"/>
      <c r="FE44" s="2"/>
      <c r="FF44" s="2"/>
      <c r="FG44" s="2"/>
      <c r="FH44" s="2"/>
      <c r="FI44" s="2"/>
      <c r="FJ44" s="2"/>
      <c r="FK44" s="2"/>
    </row>
    <row r="45" spans="1:167" ht="14.5">
      <c r="A45" s="1"/>
      <c r="B45" s="3" t="s">
        <v>517</v>
      </c>
      <c r="C45" s="2"/>
      <c r="D45" s="2"/>
      <c r="E45" s="2"/>
      <c r="F45" s="2"/>
      <c r="G45" s="2"/>
      <c r="H45" s="2"/>
      <c r="I45" s="2"/>
      <c r="J45" s="2"/>
      <c r="K45" s="2"/>
      <c r="L45" s="2"/>
      <c r="M45" s="2"/>
      <c r="N45" s="2"/>
      <c r="O45" s="2"/>
      <c r="P45" s="2"/>
      <c r="Q45" s="2"/>
      <c r="R45" s="2"/>
      <c r="S45" s="2"/>
      <c r="T45" s="2"/>
      <c r="U45" s="2"/>
      <c r="V45" s="2"/>
      <c r="W45" s="2"/>
      <c r="Y45" s="1"/>
      <c r="Z45" s="3" t="s">
        <v>517</v>
      </c>
      <c r="AA45" s="2"/>
      <c r="AB45" s="2"/>
      <c r="AC45" s="2"/>
      <c r="AD45" s="2"/>
      <c r="AE45" s="2"/>
      <c r="AF45" s="2"/>
      <c r="AG45" s="2"/>
      <c r="AH45" s="2"/>
      <c r="AI45" s="2"/>
      <c r="AJ45" s="2"/>
      <c r="AK45" s="2"/>
      <c r="AL45" s="2"/>
      <c r="AM45" s="2"/>
      <c r="AN45" s="2"/>
      <c r="AO45" s="2"/>
      <c r="AP45" s="2"/>
      <c r="AQ45" s="2"/>
      <c r="AR45" s="2"/>
      <c r="AS45" s="2"/>
      <c r="AT45" s="2"/>
      <c r="AU45" s="2"/>
      <c r="AW45" s="1"/>
      <c r="AX45" s="3" t="s">
        <v>517</v>
      </c>
      <c r="AY45" s="2"/>
      <c r="AZ45" s="2"/>
      <c r="BA45" s="2"/>
      <c r="BB45" s="2"/>
      <c r="BC45" s="2"/>
      <c r="BD45" s="2"/>
      <c r="BE45" s="2"/>
      <c r="BF45" s="2"/>
      <c r="BG45" s="2"/>
      <c r="BH45" s="2"/>
      <c r="BI45" s="2"/>
      <c r="BJ45" s="2"/>
      <c r="BK45" s="2"/>
      <c r="BL45" s="2"/>
      <c r="BM45" s="2"/>
      <c r="BN45" s="2"/>
      <c r="BO45" s="2"/>
      <c r="BP45" s="2"/>
      <c r="BQ45" s="2"/>
      <c r="BR45" s="2"/>
      <c r="BS45" s="2"/>
      <c r="BU45" s="1"/>
      <c r="BV45" s="3" t="s">
        <v>517</v>
      </c>
      <c r="BW45" s="2"/>
      <c r="BX45" s="2"/>
      <c r="BY45" s="2"/>
      <c r="BZ45" s="2"/>
      <c r="CA45" s="2"/>
      <c r="CB45" s="2"/>
      <c r="CC45" s="2"/>
      <c r="CD45" s="2"/>
      <c r="CE45" s="2"/>
      <c r="CF45" s="2"/>
      <c r="CG45" s="2"/>
      <c r="CH45" s="2"/>
      <c r="CI45" s="2"/>
      <c r="CJ45" s="2"/>
      <c r="CK45" s="2"/>
      <c r="CL45" s="2"/>
      <c r="CM45" s="2"/>
      <c r="CN45" s="2"/>
      <c r="CO45" s="2"/>
      <c r="CP45" s="2"/>
      <c r="CQ45" s="2"/>
      <c r="CS45" s="1"/>
      <c r="CT45" s="3" t="s">
        <v>517</v>
      </c>
      <c r="CU45" s="2"/>
      <c r="CV45" s="2"/>
      <c r="CW45" s="2"/>
      <c r="CX45" s="2"/>
      <c r="CY45" s="2"/>
      <c r="CZ45" s="2"/>
      <c r="DA45" s="2"/>
      <c r="DB45" s="2"/>
      <c r="DC45" s="2"/>
      <c r="DD45" s="2"/>
      <c r="DE45" s="2"/>
      <c r="DF45" s="2"/>
      <c r="DG45" s="2"/>
      <c r="DH45" s="2"/>
      <c r="DI45" s="2"/>
      <c r="DJ45" s="2"/>
      <c r="DK45" s="2"/>
      <c r="DL45" s="2"/>
      <c r="DM45" s="2"/>
      <c r="DN45" s="2"/>
      <c r="DO45" s="2"/>
      <c r="DQ45" s="1"/>
      <c r="DR45" s="3" t="s">
        <v>517</v>
      </c>
      <c r="DS45" s="2"/>
      <c r="DT45" s="2"/>
      <c r="DU45" s="2"/>
      <c r="DV45" s="2"/>
      <c r="DW45" s="2"/>
      <c r="DX45" s="2"/>
      <c r="DY45" s="2"/>
      <c r="DZ45" s="2"/>
      <c r="EA45" s="2"/>
      <c r="EB45" s="2"/>
      <c r="EC45" s="2"/>
      <c r="ED45" s="2"/>
      <c r="EE45" s="2"/>
      <c r="EF45" s="2"/>
      <c r="EG45" s="2"/>
      <c r="EH45" s="2"/>
      <c r="EI45" s="2"/>
      <c r="EJ45" s="2"/>
      <c r="EK45" s="2"/>
      <c r="EL45" s="2"/>
      <c r="EM45" s="2"/>
      <c r="EO45" s="1"/>
      <c r="EP45" s="3" t="s">
        <v>517</v>
      </c>
      <c r="EQ45" s="2"/>
      <c r="ER45" s="2"/>
      <c r="ES45" s="2"/>
      <c r="ET45" s="2"/>
      <c r="EU45" s="2"/>
      <c r="EV45" s="2"/>
      <c r="EW45" s="2"/>
      <c r="EX45" s="2"/>
      <c r="EY45" s="2"/>
      <c r="EZ45" s="2"/>
      <c r="FA45" s="2"/>
      <c r="FB45" s="2"/>
      <c r="FC45" s="2"/>
      <c r="FD45" s="2"/>
      <c r="FE45" s="2"/>
      <c r="FF45" s="2"/>
      <c r="FG45" s="2"/>
      <c r="FH45" s="2"/>
      <c r="FI45" s="2"/>
      <c r="FJ45" s="2"/>
      <c r="FK45" s="2"/>
    </row>
    <row r="46" spans="1:167" ht="15.5">
      <c r="A46" s="1"/>
      <c r="B46" s="9" t="s">
        <v>518</v>
      </c>
      <c r="C46" s="2">
        <v>2.79</v>
      </c>
      <c r="D46" s="2">
        <v>2.83</v>
      </c>
      <c r="E46" s="2">
        <v>2.85</v>
      </c>
      <c r="F46" s="2">
        <v>2.89</v>
      </c>
      <c r="G46" s="2">
        <v>2.94</v>
      </c>
      <c r="H46" s="2">
        <v>2.99</v>
      </c>
      <c r="I46" s="2">
        <v>3.03</v>
      </c>
      <c r="J46" s="2">
        <v>3.08</v>
      </c>
      <c r="K46" s="2">
        <v>3.14</v>
      </c>
      <c r="L46" s="2">
        <v>3.16</v>
      </c>
      <c r="M46" s="2">
        <v>3.17</v>
      </c>
      <c r="N46" s="2">
        <v>3.18</v>
      </c>
      <c r="O46" s="2">
        <v>3.2</v>
      </c>
      <c r="P46" s="2">
        <v>3.19</v>
      </c>
      <c r="Q46" s="2">
        <v>3.15</v>
      </c>
      <c r="R46" s="2">
        <v>3.14</v>
      </c>
      <c r="S46" s="2">
        <v>3.13</v>
      </c>
      <c r="T46" s="2">
        <v>3.12</v>
      </c>
      <c r="U46" s="2">
        <v>3.11</v>
      </c>
      <c r="V46" s="2">
        <v>3.1</v>
      </c>
      <c r="W46" s="2">
        <v>3.09</v>
      </c>
      <c r="Y46" s="1"/>
      <c r="Z46" s="9" t="s">
        <v>518</v>
      </c>
      <c r="AA46" s="2">
        <v>7.2</v>
      </c>
      <c r="AB46" s="2">
        <v>7.25</v>
      </c>
      <c r="AC46" s="2">
        <v>7.31</v>
      </c>
      <c r="AD46" s="2">
        <v>7.39</v>
      </c>
      <c r="AE46" s="2">
        <v>7.48</v>
      </c>
      <c r="AF46" s="2">
        <v>7.57</v>
      </c>
      <c r="AG46" s="2">
        <v>7.79</v>
      </c>
      <c r="AH46" s="2">
        <v>7.92</v>
      </c>
      <c r="AI46" s="2">
        <v>8.01</v>
      </c>
      <c r="AJ46" s="2">
        <v>8.06</v>
      </c>
      <c r="AK46" s="2">
        <v>8.09</v>
      </c>
      <c r="AL46" s="2">
        <v>8.09</v>
      </c>
      <c r="AM46" s="2">
        <v>8.14</v>
      </c>
      <c r="AN46" s="2">
        <v>8.2100000000000009</v>
      </c>
      <c r="AO46" s="2">
        <v>8.24</v>
      </c>
      <c r="AP46" s="2">
        <v>8.2100000000000009</v>
      </c>
      <c r="AQ46" s="2">
        <v>8.17</v>
      </c>
      <c r="AR46" s="2">
        <v>8.1300000000000008</v>
      </c>
      <c r="AS46" s="2">
        <v>8.09</v>
      </c>
      <c r="AT46" s="2">
        <v>8.14</v>
      </c>
      <c r="AU46" s="2">
        <v>8.14</v>
      </c>
      <c r="AW46" s="1"/>
      <c r="AX46" s="9" t="s">
        <v>518</v>
      </c>
      <c r="AY46" s="2">
        <v>14.84</v>
      </c>
      <c r="AZ46" s="2">
        <v>14.86</v>
      </c>
      <c r="BA46" s="2">
        <v>14.89</v>
      </c>
      <c r="BB46" s="2">
        <v>14.99</v>
      </c>
      <c r="BC46" s="2">
        <v>15.23</v>
      </c>
      <c r="BD46" s="2">
        <v>15.42</v>
      </c>
      <c r="BE46" s="2">
        <v>15.61</v>
      </c>
      <c r="BF46" s="2">
        <v>15.94</v>
      </c>
      <c r="BG46" s="2">
        <v>16.309999999999999</v>
      </c>
      <c r="BH46" s="2">
        <v>16.41</v>
      </c>
      <c r="BI46" s="2">
        <v>16.420000000000002</v>
      </c>
      <c r="BJ46" s="2">
        <v>16.489999999999998</v>
      </c>
      <c r="BK46" s="2">
        <v>16.63</v>
      </c>
      <c r="BL46" s="2">
        <v>16.64</v>
      </c>
      <c r="BM46" s="2">
        <v>16.7</v>
      </c>
      <c r="BN46" s="2">
        <v>16.75</v>
      </c>
      <c r="BO46" s="2">
        <v>16.78</v>
      </c>
      <c r="BP46" s="2">
        <v>16.89</v>
      </c>
      <c r="BQ46" s="2">
        <v>17.02</v>
      </c>
      <c r="BR46" s="2">
        <v>17.260000000000002</v>
      </c>
      <c r="BS46" s="2">
        <v>17.34</v>
      </c>
      <c r="BU46" s="1"/>
      <c r="BV46" s="9" t="s">
        <v>518</v>
      </c>
      <c r="BW46" s="2">
        <v>2.17</v>
      </c>
      <c r="BX46" s="2">
        <v>2.16</v>
      </c>
      <c r="BY46" s="2">
        <v>2.16</v>
      </c>
      <c r="BZ46" s="2">
        <v>2.16</v>
      </c>
      <c r="CA46" s="2">
        <v>2.16</v>
      </c>
      <c r="CB46" s="2">
        <v>2.15</v>
      </c>
      <c r="CC46" s="2">
        <v>2.14</v>
      </c>
      <c r="CD46" s="2">
        <v>2.15</v>
      </c>
      <c r="CE46" s="2">
        <v>2.17</v>
      </c>
      <c r="CF46" s="2">
        <v>2.16</v>
      </c>
      <c r="CG46" s="2">
        <v>2.15</v>
      </c>
      <c r="CH46" s="2">
        <v>2.11</v>
      </c>
      <c r="CI46" s="2">
        <v>2.11</v>
      </c>
      <c r="CJ46" s="2">
        <v>2.09</v>
      </c>
      <c r="CK46" s="2">
        <v>2.0499999999999998</v>
      </c>
      <c r="CL46" s="2">
        <v>2.02</v>
      </c>
      <c r="CM46" s="2">
        <v>2.0099999999999998</v>
      </c>
      <c r="CN46" s="2">
        <v>1.99</v>
      </c>
      <c r="CO46" s="2">
        <v>1.96</v>
      </c>
      <c r="CP46" s="2">
        <v>1.97</v>
      </c>
      <c r="CQ46" s="2">
        <v>1.94</v>
      </c>
      <c r="CS46" s="1"/>
      <c r="CT46" s="9" t="s">
        <v>518</v>
      </c>
      <c r="CU46" s="2">
        <v>2.1</v>
      </c>
      <c r="CV46" s="2">
        <v>2.09</v>
      </c>
      <c r="CW46" s="2">
        <v>2.0699999999999998</v>
      </c>
      <c r="CX46" s="2">
        <v>2.04</v>
      </c>
      <c r="CY46" s="2">
        <v>2.02</v>
      </c>
      <c r="CZ46" s="2">
        <v>2</v>
      </c>
      <c r="DA46" s="2">
        <v>1.97</v>
      </c>
      <c r="DB46" s="2">
        <v>1.96</v>
      </c>
      <c r="DC46" s="2">
        <v>1.94</v>
      </c>
      <c r="DD46" s="2">
        <v>1.94</v>
      </c>
      <c r="DE46" s="2">
        <v>1.99</v>
      </c>
      <c r="DF46" s="2">
        <v>2.04</v>
      </c>
      <c r="DG46" s="2">
        <v>2.04</v>
      </c>
      <c r="DH46" s="2">
        <v>2.0299999999999998</v>
      </c>
      <c r="DI46" s="2">
        <v>2.04</v>
      </c>
      <c r="DJ46" s="2">
        <v>2.02</v>
      </c>
      <c r="DK46" s="2">
        <v>2</v>
      </c>
      <c r="DL46" s="2">
        <v>1.98</v>
      </c>
      <c r="DM46" s="2">
        <v>1.94</v>
      </c>
      <c r="DN46" s="2">
        <v>1.91</v>
      </c>
      <c r="DO46" s="2">
        <v>1.88</v>
      </c>
      <c r="DQ46" s="1"/>
      <c r="DR46" s="9" t="s">
        <v>518</v>
      </c>
      <c r="DS46" s="2">
        <v>6.03</v>
      </c>
      <c r="DT46" s="2">
        <v>6.09</v>
      </c>
      <c r="DU46" s="2">
        <v>6.12</v>
      </c>
      <c r="DV46" s="2">
        <v>6.24</v>
      </c>
      <c r="DW46" s="2">
        <v>6.31</v>
      </c>
      <c r="DX46" s="2">
        <v>6.39</v>
      </c>
      <c r="DY46" s="2">
        <v>6.49</v>
      </c>
      <c r="DZ46" s="2">
        <v>6.64</v>
      </c>
      <c r="EA46" s="2">
        <v>6.75</v>
      </c>
      <c r="EB46" s="2">
        <v>6.8</v>
      </c>
      <c r="EC46" s="2">
        <v>6.82</v>
      </c>
      <c r="ED46" s="2">
        <v>6.84</v>
      </c>
      <c r="EE46" s="2">
        <v>6.84</v>
      </c>
      <c r="EF46" s="2">
        <v>6.81</v>
      </c>
      <c r="EG46" s="2">
        <v>6.76</v>
      </c>
      <c r="EH46" s="2">
        <v>6.7</v>
      </c>
      <c r="EI46" s="2">
        <v>6.67</v>
      </c>
      <c r="EJ46" s="2">
        <v>6.62</v>
      </c>
      <c r="EK46" s="2">
        <v>6.65</v>
      </c>
      <c r="EL46" s="2">
        <v>6.63</v>
      </c>
      <c r="EM46" s="2">
        <v>6.62</v>
      </c>
      <c r="EO46" s="1"/>
      <c r="EP46" s="9" t="s">
        <v>518</v>
      </c>
      <c r="EQ46" s="2">
        <v>5.93</v>
      </c>
      <c r="ER46" s="2">
        <v>5.99</v>
      </c>
      <c r="ES46" s="2">
        <v>6.05</v>
      </c>
      <c r="ET46" s="2">
        <v>6.16</v>
      </c>
      <c r="EU46" s="2">
        <v>6.25</v>
      </c>
      <c r="EV46" s="2">
        <v>6.27</v>
      </c>
      <c r="EW46" s="2">
        <v>6.35</v>
      </c>
      <c r="EX46" s="2">
        <v>6.47</v>
      </c>
      <c r="EY46" s="2">
        <v>6.51</v>
      </c>
      <c r="EZ46" s="2">
        <v>6.58</v>
      </c>
      <c r="FA46" s="2">
        <v>6.59</v>
      </c>
      <c r="FB46" s="2">
        <v>6.59</v>
      </c>
      <c r="FC46" s="2">
        <v>6.56</v>
      </c>
      <c r="FD46" s="2">
        <v>6.52</v>
      </c>
      <c r="FE46" s="2">
        <v>6.46</v>
      </c>
      <c r="FF46" s="2">
        <v>6.36</v>
      </c>
      <c r="FG46" s="2">
        <v>6.29</v>
      </c>
      <c r="FH46" s="2">
        <v>6.24</v>
      </c>
      <c r="FI46" s="2">
        <v>6.16</v>
      </c>
      <c r="FJ46" s="2">
        <v>6.1</v>
      </c>
      <c r="FK46" s="2">
        <v>6.04</v>
      </c>
    </row>
    <row r="47" spans="1:167" ht="14.5">
      <c r="A47" s="128"/>
      <c r="B47" s="128"/>
      <c r="C47" s="2"/>
      <c r="D47" s="2"/>
      <c r="E47" s="2"/>
      <c r="F47" s="2"/>
      <c r="G47" s="2"/>
      <c r="H47" s="2"/>
      <c r="I47" s="2"/>
      <c r="J47" s="2"/>
      <c r="K47" s="2"/>
      <c r="L47" s="2"/>
      <c r="M47" s="2"/>
      <c r="N47" s="2"/>
      <c r="O47" s="2"/>
      <c r="P47" s="2"/>
      <c r="Q47" s="2"/>
      <c r="R47" s="2"/>
      <c r="S47" s="2"/>
      <c r="T47" s="2"/>
      <c r="U47" s="2"/>
      <c r="V47" s="2"/>
      <c r="W47" s="2"/>
      <c r="Y47" s="128"/>
      <c r="Z47" s="128"/>
      <c r="AA47" s="2"/>
      <c r="AB47" s="2"/>
      <c r="AC47" s="2"/>
      <c r="AD47" s="2"/>
      <c r="AE47" s="2"/>
      <c r="AF47" s="2"/>
      <c r="AG47" s="2"/>
      <c r="AH47" s="2"/>
      <c r="AI47" s="2"/>
      <c r="AJ47" s="2"/>
      <c r="AK47" s="2"/>
      <c r="AL47" s="2"/>
      <c r="AM47" s="2"/>
      <c r="AN47" s="2"/>
      <c r="AO47" s="2"/>
      <c r="AP47" s="2"/>
      <c r="AQ47" s="2"/>
      <c r="AR47" s="2"/>
      <c r="AS47" s="2"/>
      <c r="AT47" s="2"/>
      <c r="AU47" s="2"/>
      <c r="AW47" s="128"/>
      <c r="AX47" s="128"/>
      <c r="AY47" s="2"/>
      <c r="AZ47" s="2"/>
      <c r="BA47" s="2"/>
      <c r="BB47" s="2"/>
      <c r="BC47" s="2"/>
      <c r="BD47" s="2"/>
      <c r="BE47" s="2"/>
      <c r="BF47" s="2"/>
      <c r="BG47" s="2"/>
      <c r="BH47" s="2"/>
      <c r="BI47" s="2"/>
      <c r="BJ47" s="2"/>
      <c r="BK47" s="2"/>
      <c r="BL47" s="2"/>
      <c r="BM47" s="2"/>
      <c r="BN47" s="2"/>
      <c r="BO47" s="2"/>
      <c r="BP47" s="2"/>
      <c r="BQ47" s="2"/>
      <c r="BR47" s="2"/>
      <c r="BS47" s="2"/>
      <c r="BU47" s="128"/>
      <c r="BV47" s="128"/>
      <c r="BW47" s="2"/>
      <c r="BX47" s="2"/>
      <c r="BY47" s="2"/>
      <c r="BZ47" s="2"/>
      <c r="CA47" s="2"/>
      <c r="CB47" s="2"/>
      <c r="CC47" s="2"/>
      <c r="CD47" s="2"/>
      <c r="CE47" s="2"/>
      <c r="CF47" s="2"/>
      <c r="CG47" s="2"/>
      <c r="CH47" s="2"/>
      <c r="CI47" s="2"/>
      <c r="CJ47" s="2"/>
      <c r="CK47" s="2"/>
      <c r="CL47" s="2"/>
      <c r="CM47" s="2"/>
      <c r="CN47" s="2"/>
      <c r="CO47" s="2"/>
      <c r="CP47" s="2"/>
      <c r="CQ47" s="2"/>
      <c r="CS47" s="128"/>
      <c r="CT47" s="128"/>
      <c r="CU47" s="2"/>
      <c r="CV47" s="2"/>
      <c r="CW47" s="2"/>
      <c r="CX47" s="2"/>
      <c r="CY47" s="2"/>
      <c r="CZ47" s="2"/>
      <c r="DA47" s="2"/>
      <c r="DB47" s="2"/>
      <c r="DC47" s="2"/>
      <c r="DD47" s="2"/>
      <c r="DE47" s="2"/>
      <c r="DF47" s="2"/>
      <c r="DG47" s="2"/>
      <c r="DH47" s="2"/>
      <c r="DI47" s="2"/>
      <c r="DJ47" s="2"/>
      <c r="DK47" s="2"/>
      <c r="DL47" s="2"/>
      <c r="DM47" s="2"/>
      <c r="DN47" s="2"/>
      <c r="DO47" s="2"/>
      <c r="DQ47" s="128"/>
      <c r="DR47" s="128"/>
      <c r="DS47" s="2"/>
      <c r="DT47" s="2"/>
      <c r="DU47" s="2"/>
      <c r="DV47" s="2"/>
      <c r="DW47" s="2"/>
      <c r="DX47" s="2"/>
      <c r="DY47" s="2"/>
      <c r="DZ47" s="2"/>
      <c r="EA47" s="2"/>
      <c r="EB47" s="2"/>
      <c r="EC47" s="2"/>
      <c r="ED47" s="2"/>
      <c r="EE47" s="2"/>
      <c r="EF47" s="2"/>
      <c r="EG47" s="2"/>
      <c r="EH47" s="2"/>
      <c r="EI47" s="2"/>
      <c r="EJ47" s="2"/>
      <c r="EK47" s="2"/>
      <c r="EL47" s="2"/>
      <c r="EM47" s="2"/>
      <c r="EO47" s="128"/>
      <c r="EP47" s="128"/>
      <c r="EQ47" s="2"/>
      <c r="ER47" s="2"/>
      <c r="ES47" s="2"/>
      <c r="ET47" s="2"/>
      <c r="EU47" s="2"/>
      <c r="EV47" s="2"/>
      <c r="EW47" s="2"/>
      <c r="EX47" s="2"/>
      <c r="EY47" s="2"/>
      <c r="EZ47" s="2"/>
      <c r="FA47" s="2"/>
      <c r="FB47" s="2"/>
      <c r="FC47" s="2"/>
      <c r="FD47" s="2"/>
      <c r="FE47" s="2"/>
      <c r="FF47" s="2"/>
      <c r="FG47" s="2"/>
      <c r="FH47" s="2"/>
      <c r="FI47" s="2"/>
      <c r="FJ47" s="2"/>
      <c r="FK47" s="2"/>
    </row>
    <row r="48" spans="1:167" ht="15">
      <c r="A48" s="3"/>
      <c r="B48" s="3" t="s">
        <v>519</v>
      </c>
      <c r="C48" s="4">
        <v>623.82000000000005</v>
      </c>
      <c r="D48" s="4">
        <v>613.99</v>
      </c>
      <c r="E48" s="4">
        <v>615.12</v>
      </c>
      <c r="F48" s="4">
        <v>595.29</v>
      </c>
      <c r="G48" s="4">
        <v>785.45</v>
      </c>
      <c r="H48" s="4">
        <v>626.20000000000005</v>
      </c>
      <c r="I48" s="4">
        <v>539.59</v>
      </c>
      <c r="J48" s="4">
        <v>654.15</v>
      </c>
      <c r="K48" s="4">
        <v>567.83000000000004</v>
      </c>
      <c r="L48" s="4">
        <v>450.16</v>
      </c>
      <c r="M48" s="4">
        <v>359.29</v>
      </c>
      <c r="N48" s="4">
        <v>536.1</v>
      </c>
      <c r="O48" s="4">
        <v>521.61</v>
      </c>
      <c r="P48" s="4">
        <v>468.54</v>
      </c>
      <c r="Q48" s="4">
        <v>523.45000000000005</v>
      </c>
      <c r="R48" s="4">
        <v>531.78</v>
      </c>
      <c r="S48" s="4">
        <v>500.37</v>
      </c>
      <c r="T48" s="4">
        <v>475.9</v>
      </c>
      <c r="U48" s="4">
        <v>404.06</v>
      </c>
      <c r="V48" s="4">
        <v>518.6</v>
      </c>
      <c r="W48" s="4">
        <v>419.2</v>
      </c>
      <c r="Y48" s="3"/>
      <c r="Z48" s="3" t="s">
        <v>519</v>
      </c>
      <c r="AA48" s="4">
        <v>882.63</v>
      </c>
      <c r="AB48" s="4">
        <v>810.88</v>
      </c>
      <c r="AC48" s="4">
        <v>866.48</v>
      </c>
      <c r="AD48" s="4">
        <v>933.61</v>
      </c>
      <c r="AE48" s="4">
        <v>837.51</v>
      </c>
      <c r="AF48" s="4">
        <v>808.77</v>
      </c>
      <c r="AG48" s="4">
        <v>700.13</v>
      </c>
      <c r="AH48" s="4">
        <v>727.87</v>
      </c>
      <c r="AI48" s="4">
        <v>674.48</v>
      </c>
      <c r="AJ48" s="4">
        <v>782.8</v>
      </c>
      <c r="AK48" s="4">
        <v>744.47</v>
      </c>
      <c r="AL48" s="4">
        <v>713.14</v>
      </c>
      <c r="AM48" s="4">
        <v>647.4</v>
      </c>
      <c r="AN48" s="4">
        <v>553.64</v>
      </c>
      <c r="AO48" s="4">
        <v>630.52</v>
      </c>
      <c r="AP48" s="4">
        <v>644.67999999999995</v>
      </c>
      <c r="AQ48" s="4">
        <v>652.88</v>
      </c>
      <c r="AR48" s="4">
        <v>667.74</v>
      </c>
      <c r="AS48" s="4">
        <v>670.53</v>
      </c>
      <c r="AT48" s="4">
        <v>675.95</v>
      </c>
      <c r="AU48" s="4">
        <v>546.11</v>
      </c>
      <c r="AW48" s="3"/>
      <c r="AX48" s="3" t="s">
        <v>519</v>
      </c>
      <c r="AY48" s="12">
        <v>1078.83</v>
      </c>
      <c r="AZ48" s="12">
        <v>1077.73</v>
      </c>
      <c r="BA48" s="12">
        <v>1022.72</v>
      </c>
      <c r="BB48" s="12">
        <v>1061.8599999999999</v>
      </c>
      <c r="BC48" s="12">
        <v>1009.54</v>
      </c>
      <c r="BD48" s="4">
        <v>902.9</v>
      </c>
      <c r="BE48" s="4">
        <v>784</v>
      </c>
      <c r="BF48" s="4">
        <v>816.49</v>
      </c>
      <c r="BG48" s="4">
        <v>783.96</v>
      </c>
      <c r="BH48" s="4">
        <v>749.9</v>
      </c>
      <c r="BI48" s="4">
        <v>707.11</v>
      </c>
      <c r="BJ48" s="4">
        <v>769.4</v>
      </c>
      <c r="BK48" s="4">
        <v>671.41</v>
      </c>
      <c r="BL48" s="4">
        <v>779.35</v>
      </c>
      <c r="BM48" s="4">
        <v>875.99</v>
      </c>
      <c r="BN48" s="4">
        <v>831.73</v>
      </c>
      <c r="BO48" s="4">
        <v>865.5</v>
      </c>
      <c r="BP48" s="4">
        <v>880.38</v>
      </c>
      <c r="BQ48" s="4">
        <v>927.38</v>
      </c>
      <c r="BR48" s="4">
        <v>982.54</v>
      </c>
      <c r="BS48" s="4">
        <v>952.17</v>
      </c>
      <c r="BU48" s="3"/>
      <c r="BV48" s="3" t="s">
        <v>519</v>
      </c>
      <c r="BW48" s="12">
        <v>1051.6600000000001</v>
      </c>
      <c r="BX48" s="4">
        <v>984.12</v>
      </c>
      <c r="BY48" s="12">
        <v>1047.43</v>
      </c>
      <c r="BZ48" s="4">
        <v>988.26</v>
      </c>
      <c r="CA48" s="12">
        <v>1015.4</v>
      </c>
      <c r="CB48" s="4">
        <v>952.44</v>
      </c>
      <c r="CC48" s="4">
        <v>840.09</v>
      </c>
      <c r="CD48" s="4">
        <v>903.57</v>
      </c>
      <c r="CE48" s="4">
        <v>958.58</v>
      </c>
      <c r="CF48" s="4">
        <v>910.39</v>
      </c>
      <c r="CG48" s="4">
        <v>762.14</v>
      </c>
      <c r="CH48" s="4">
        <v>785.34</v>
      </c>
      <c r="CI48" s="4">
        <v>725.19</v>
      </c>
      <c r="CJ48" s="4">
        <v>912.31</v>
      </c>
      <c r="CK48" s="4">
        <v>954.72</v>
      </c>
      <c r="CL48" s="4">
        <v>865.13</v>
      </c>
      <c r="CM48" s="4">
        <v>829.67</v>
      </c>
      <c r="CN48" s="4">
        <v>968.96</v>
      </c>
      <c r="CO48" s="12">
        <v>1076.6500000000001</v>
      </c>
      <c r="CP48" s="12">
        <v>1142.83</v>
      </c>
      <c r="CQ48" s="12">
        <v>1062.1300000000001</v>
      </c>
      <c r="CS48" s="3"/>
      <c r="CT48" s="3" t="s">
        <v>519</v>
      </c>
      <c r="CU48" s="12">
        <v>1266.3499999999999</v>
      </c>
      <c r="CV48" s="12">
        <v>1081.53</v>
      </c>
      <c r="CW48" s="12">
        <v>1342.33</v>
      </c>
      <c r="CX48" s="12">
        <v>1194.3499999999999</v>
      </c>
      <c r="CY48" s="12">
        <v>1131.49</v>
      </c>
      <c r="CZ48" s="12">
        <v>1126.77</v>
      </c>
      <c r="DA48" s="12">
        <v>1062.1199999999999</v>
      </c>
      <c r="DB48" s="12">
        <v>1050.3399999999999</v>
      </c>
      <c r="DC48" s="12">
        <v>1153</v>
      </c>
      <c r="DD48" s="12">
        <v>1266.49</v>
      </c>
      <c r="DE48" s="4">
        <v>969.54</v>
      </c>
      <c r="DF48" s="4">
        <v>898.16</v>
      </c>
      <c r="DG48" s="4">
        <v>795.38</v>
      </c>
      <c r="DH48" s="4">
        <v>796.36</v>
      </c>
      <c r="DI48" s="4">
        <v>803.8</v>
      </c>
      <c r="DJ48" s="4">
        <v>783.69</v>
      </c>
      <c r="DK48" s="4">
        <v>953.03</v>
      </c>
      <c r="DL48" s="12">
        <v>1018.37</v>
      </c>
      <c r="DM48" s="12">
        <v>1136.4000000000001</v>
      </c>
      <c r="DN48" s="12">
        <v>1294.46</v>
      </c>
      <c r="DO48" s="12">
        <v>1164.8800000000001</v>
      </c>
      <c r="DQ48" s="3"/>
      <c r="DR48" s="3" t="s">
        <v>519</v>
      </c>
      <c r="DS48" s="12">
        <v>1026.43</v>
      </c>
      <c r="DT48" s="4">
        <v>912.73</v>
      </c>
      <c r="DU48" s="12">
        <v>1070.29</v>
      </c>
      <c r="DV48" s="12">
        <v>1123.49</v>
      </c>
      <c r="DW48" s="12">
        <v>1095.6400000000001</v>
      </c>
      <c r="DX48" s="4">
        <v>970.49</v>
      </c>
      <c r="DY48" s="4">
        <v>913.3</v>
      </c>
      <c r="DZ48" s="4">
        <v>913.96</v>
      </c>
      <c r="EA48" s="4">
        <v>924.27</v>
      </c>
      <c r="EB48" s="4">
        <v>916.06</v>
      </c>
      <c r="EC48" s="4">
        <v>872.73</v>
      </c>
      <c r="ED48" s="4">
        <v>902.91</v>
      </c>
      <c r="EE48" s="4">
        <v>909.47</v>
      </c>
      <c r="EF48" s="4">
        <v>915.03</v>
      </c>
      <c r="EG48" s="4">
        <v>958.83</v>
      </c>
      <c r="EH48" s="4">
        <v>845.44</v>
      </c>
      <c r="EI48" s="4">
        <v>937.86</v>
      </c>
      <c r="EJ48" s="12">
        <v>1125.8800000000001</v>
      </c>
      <c r="EK48" s="12">
        <v>1196.5</v>
      </c>
      <c r="EL48" s="12">
        <v>1255.1400000000001</v>
      </c>
      <c r="EM48" s="12">
        <v>1192.2</v>
      </c>
      <c r="EO48" s="3"/>
      <c r="EP48" s="3" t="s">
        <v>519</v>
      </c>
      <c r="EQ48" s="4">
        <v>742.93</v>
      </c>
      <c r="ER48" s="4">
        <v>727.61</v>
      </c>
      <c r="ES48" s="4">
        <v>764.55</v>
      </c>
      <c r="ET48" s="4">
        <v>614.89</v>
      </c>
      <c r="EU48" s="4">
        <v>551.91999999999996</v>
      </c>
      <c r="EV48" s="4">
        <v>542.51</v>
      </c>
      <c r="EW48" s="4">
        <v>526.28</v>
      </c>
      <c r="EX48" s="4">
        <v>540.09</v>
      </c>
      <c r="EY48" s="4">
        <v>538.91999999999996</v>
      </c>
      <c r="EZ48" s="4">
        <v>456.55</v>
      </c>
      <c r="FA48" s="4">
        <v>433.33</v>
      </c>
      <c r="FB48" s="4">
        <v>465.66</v>
      </c>
      <c r="FC48" s="4">
        <v>456.06</v>
      </c>
      <c r="FD48" s="4">
        <v>446.73</v>
      </c>
      <c r="FE48" s="4">
        <v>411.92</v>
      </c>
      <c r="FF48" s="4">
        <v>385.19</v>
      </c>
      <c r="FG48" s="4">
        <v>434.6</v>
      </c>
      <c r="FH48" s="4">
        <v>443.26</v>
      </c>
      <c r="FI48" s="4">
        <v>444.38</v>
      </c>
      <c r="FJ48" s="4">
        <v>476.05</v>
      </c>
      <c r="FK48" s="4">
        <v>472.69</v>
      </c>
    </row>
    <row r="49" spans="1:167" ht="13">
      <c r="A49" s="130"/>
      <c r="B49" s="130"/>
      <c r="C49" s="4"/>
      <c r="D49" s="4"/>
      <c r="E49" s="4"/>
      <c r="F49" s="4"/>
      <c r="G49" s="4"/>
      <c r="H49" s="4"/>
      <c r="I49" s="4"/>
      <c r="J49" s="4"/>
      <c r="K49" s="4"/>
      <c r="L49" s="4"/>
      <c r="M49" s="4"/>
      <c r="N49" s="4"/>
      <c r="O49" s="4"/>
      <c r="P49" s="4"/>
      <c r="Q49" s="4"/>
      <c r="R49" s="4"/>
      <c r="S49" s="4"/>
      <c r="T49" s="4"/>
      <c r="U49" s="4"/>
      <c r="V49" s="4"/>
      <c r="W49" s="4"/>
      <c r="Y49" s="130"/>
      <c r="Z49" s="130"/>
      <c r="AA49" s="4"/>
      <c r="AB49" s="4"/>
      <c r="AC49" s="4"/>
      <c r="AD49" s="4"/>
      <c r="AE49" s="4"/>
      <c r="AF49" s="4"/>
      <c r="AG49" s="4"/>
      <c r="AH49" s="4"/>
      <c r="AI49" s="4"/>
      <c r="AJ49" s="4"/>
      <c r="AK49" s="4"/>
      <c r="AL49" s="4"/>
      <c r="AM49" s="4"/>
      <c r="AN49" s="4"/>
      <c r="AO49" s="4"/>
      <c r="AP49" s="4"/>
      <c r="AQ49" s="4"/>
      <c r="AR49" s="4"/>
      <c r="AS49" s="4"/>
      <c r="AT49" s="4"/>
      <c r="AU49" s="4"/>
      <c r="AW49" s="130"/>
      <c r="AX49" s="130"/>
      <c r="AY49" s="4"/>
      <c r="AZ49" s="4"/>
      <c r="BA49" s="4"/>
      <c r="BB49" s="4"/>
      <c r="BC49" s="4"/>
      <c r="BD49" s="4"/>
      <c r="BE49" s="4"/>
      <c r="BF49" s="4"/>
      <c r="BG49" s="4"/>
      <c r="BH49" s="4"/>
      <c r="BI49" s="4"/>
      <c r="BJ49" s="4"/>
      <c r="BK49" s="4"/>
      <c r="BL49" s="4"/>
      <c r="BM49" s="4"/>
      <c r="BN49" s="4"/>
      <c r="BO49" s="4"/>
      <c r="BP49" s="4"/>
      <c r="BQ49" s="4"/>
      <c r="BR49" s="4"/>
      <c r="BS49" s="4"/>
      <c r="BU49" s="130"/>
      <c r="BV49" s="130"/>
      <c r="BW49" s="4"/>
      <c r="BX49" s="4"/>
      <c r="BY49" s="4"/>
      <c r="BZ49" s="4"/>
      <c r="CA49" s="4"/>
      <c r="CB49" s="4"/>
      <c r="CC49" s="4"/>
      <c r="CD49" s="4"/>
      <c r="CE49" s="4"/>
      <c r="CF49" s="4"/>
      <c r="CG49" s="4"/>
      <c r="CH49" s="4"/>
      <c r="CI49" s="4"/>
      <c r="CJ49" s="4"/>
      <c r="CK49" s="4"/>
      <c r="CL49" s="4"/>
      <c r="CM49" s="4"/>
      <c r="CN49" s="4"/>
      <c r="CO49" s="4"/>
      <c r="CP49" s="4"/>
      <c r="CQ49" s="4"/>
      <c r="CS49" s="130"/>
      <c r="CT49" s="130"/>
      <c r="CU49" s="4"/>
      <c r="CV49" s="4"/>
      <c r="CW49" s="4"/>
      <c r="CX49" s="4"/>
      <c r="CY49" s="4"/>
      <c r="CZ49" s="4"/>
      <c r="DA49" s="4"/>
      <c r="DB49" s="4"/>
      <c r="DC49" s="4"/>
      <c r="DD49" s="4"/>
      <c r="DE49" s="4"/>
      <c r="DF49" s="4"/>
      <c r="DG49" s="4"/>
      <c r="DH49" s="4"/>
      <c r="DI49" s="4"/>
      <c r="DJ49" s="4"/>
      <c r="DK49" s="4"/>
      <c r="DL49" s="4"/>
      <c r="DM49" s="4"/>
      <c r="DN49" s="4"/>
      <c r="DO49" s="4"/>
      <c r="DQ49" s="130"/>
      <c r="DR49" s="130"/>
      <c r="DS49" s="4"/>
      <c r="DT49" s="4"/>
      <c r="DU49" s="4"/>
      <c r="DV49" s="4"/>
      <c r="DW49" s="4"/>
      <c r="DX49" s="4"/>
      <c r="DY49" s="4"/>
      <c r="DZ49" s="4"/>
      <c r="EA49" s="4"/>
      <c r="EB49" s="4"/>
      <c r="EC49" s="4"/>
      <c r="ED49" s="4"/>
      <c r="EE49" s="4"/>
      <c r="EF49" s="4"/>
      <c r="EG49" s="4"/>
      <c r="EH49" s="4"/>
      <c r="EI49" s="4"/>
      <c r="EJ49" s="4"/>
      <c r="EK49" s="4"/>
      <c r="EL49" s="4"/>
      <c r="EM49" s="4"/>
      <c r="EO49" s="130"/>
      <c r="EP49" s="130"/>
      <c r="EQ49" s="4"/>
      <c r="ER49" s="4"/>
      <c r="ES49" s="4"/>
      <c r="ET49" s="4"/>
      <c r="EU49" s="4"/>
      <c r="EV49" s="4"/>
      <c r="EW49" s="4"/>
      <c r="EX49" s="4"/>
      <c r="EY49" s="4"/>
      <c r="EZ49" s="4"/>
      <c r="FA49" s="4"/>
      <c r="FB49" s="4"/>
      <c r="FC49" s="4"/>
      <c r="FD49" s="4"/>
      <c r="FE49" s="4"/>
      <c r="FF49" s="4"/>
      <c r="FG49" s="4"/>
      <c r="FH49" s="4"/>
      <c r="FI49" s="4"/>
      <c r="FJ49" s="4"/>
      <c r="FK49" s="4"/>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3">
      <c r="A51" s="10"/>
      <c r="B51" s="11" t="s">
        <v>504</v>
      </c>
      <c r="C51" s="3">
        <v>0.95</v>
      </c>
      <c r="D51" s="3">
        <v>0.95</v>
      </c>
      <c r="E51" s="3">
        <v>0.99</v>
      </c>
      <c r="F51" s="3">
        <v>0.98</v>
      </c>
      <c r="G51" s="3">
        <v>1.02</v>
      </c>
      <c r="H51" s="3">
        <v>0.94</v>
      </c>
      <c r="I51" s="3">
        <v>0.85</v>
      </c>
      <c r="J51" s="3">
        <v>0.92</v>
      </c>
      <c r="K51" s="3">
        <v>0.97</v>
      </c>
      <c r="L51" s="3">
        <v>0.99</v>
      </c>
      <c r="M51" s="3">
        <v>0.87</v>
      </c>
      <c r="N51" s="3">
        <v>0.93</v>
      </c>
      <c r="O51" s="3">
        <v>0.8</v>
      </c>
      <c r="P51" s="3">
        <v>0.86</v>
      </c>
      <c r="Q51" s="3">
        <v>0.97</v>
      </c>
      <c r="R51" s="3">
        <v>1.03</v>
      </c>
      <c r="S51" s="3">
        <v>0.94</v>
      </c>
      <c r="T51" s="3">
        <v>1.03</v>
      </c>
      <c r="U51" s="3">
        <v>0.95</v>
      </c>
      <c r="V51" s="3">
        <v>0.99</v>
      </c>
      <c r="W51" s="3">
        <v>0.87</v>
      </c>
      <c r="Y51" s="10"/>
      <c r="Z51" s="11" t="s">
        <v>504</v>
      </c>
      <c r="AA51" s="3">
        <v>0.97</v>
      </c>
      <c r="AB51" s="3">
        <v>0.88</v>
      </c>
      <c r="AC51" s="3">
        <v>0.94</v>
      </c>
      <c r="AD51" s="3">
        <v>1</v>
      </c>
      <c r="AE51" s="3">
        <v>1</v>
      </c>
      <c r="AF51" s="3">
        <v>0.95</v>
      </c>
      <c r="AG51" s="3">
        <v>0.86</v>
      </c>
      <c r="AH51" s="3">
        <v>0.96</v>
      </c>
      <c r="AI51" s="3">
        <v>0.95</v>
      </c>
      <c r="AJ51" s="3">
        <v>0.96</v>
      </c>
      <c r="AK51" s="3">
        <v>0.85</v>
      </c>
      <c r="AL51" s="3">
        <v>0.89</v>
      </c>
      <c r="AM51" s="3">
        <v>0.85</v>
      </c>
      <c r="AN51" s="3">
        <v>0.93</v>
      </c>
      <c r="AO51" s="3">
        <v>0.97</v>
      </c>
      <c r="AP51" s="3">
        <v>0.96</v>
      </c>
      <c r="AQ51" s="3">
        <v>0.92</v>
      </c>
      <c r="AR51" s="3">
        <v>0.96</v>
      </c>
      <c r="AS51" s="3">
        <v>0.97</v>
      </c>
      <c r="AT51" s="3">
        <v>1</v>
      </c>
      <c r="AU51" s="3">
        <v>0.87</v>
      </c>
      <c r="AW51" s="10"/>
      <c r="AX51" s="11" t="s">
        <v>504</v>
      </c>
      <c r="AY51" s="3">
        <v>0.94</v>
      </c>
      <c r="AZ51" s="3">
        <v>0.84</v>
      </c>
      <c r="BA51" s="3">
        <v>0.89</v>
      </c>
      <c r="BB51" s="3">
        <v>0.96</v>
      </c>
      <c r="BC51" s="3">
        <v>0.93</v>
      </c>
      <c r="BD51" s="3">
        <v>0.92</v>
      </c>
      <c r="BE51" s="3">
        <v>0.83</v>
      </c>
      <c r="BF51" s="3">
        <v>0.91</v>
      </c>
      <c r="BG51" s="3">
        <v>0.94</v>
      </c>
      <c r="BH51" s="3">
        <v>0.94</v>
      </c>
      <c r="BI51" s="3">
        <v>0.85</v>
      </c>
      <c r="BJ51" s="3">
        <v>0.87</v>
      </c>
      <c r="BK51" s="3">
        <v>0.79</v>
      </c>
      <c r="BL51" s="3">
        <v>0.92</v>
      </c>
      <c r="BM51" s="3">
        <v>1</v>
      </c>
      <c r="BN51" s="3">
        <v>0.92</v>
      </c>
      <c r="BO51" s="3">
        <v>0.88</v>
      </c>
      <c r="BP51" s="3">
        <v>0.92</v>
      </c>
      <c r="BQ51" s="3">
        <v>0.92</v>
      </c>
      <c r="BR51" s="3">
        <v>0.96</v>
      </c>
      <c r="BS51" s="3">
        <v>0.84</v>
      </c>
      <c r="BU51" s="10"/>
      <c r="BV51" s="11" t="s">
        <v>504</v>
      </c>
      <c r="BW51" s="3">
        <v>0.97</v>
      </c>
      <c r="BX51" s="3">
        <v>0.91</v>
      </c>
      <c r="BY51" s="3">
        <v>0.99</v>
      </c>
      <c r="BZ51" s="3">
        <v>0.96</v>
      </c>
      <c r="CA51" s="3">
        <v>1</v>
      </c>
      <c r="CB51" s="3">
        <v>0.93</v>
      </c>
      <c r="CC51" s="3">
        <v>0.87</v>
      </c>
      <c r="CD51" s="3">
        <v>0.95</v>
      </c>
      <c r="CE51" s="3">
        <v>1.02</v>
      </c>
      <c r="CF51" s="3">
        <v>0.99</v>
      </c>
      <c r="CG51" s="3">
        <v>0.88</v>
      </c>
      <c r="CH51" s="3">
        <v>0.91</v>
      </c>
      <c r="CI51" s="3">
        <v>0.74</v>
      </c>
      <c r="CJ51" s="3">
        <v>1.02</v>
      </c>
      <c r="CK51" s="3">
        <v>1.04</v>
      </c>
      <c r="CL51" s="3">
        <v>0.87</v>
      </c>
      <c r="CM51" s="3">
        <v>0.89</v>
      </c>
      <c r="CN51" s="3">
        <v>0.87</v>
      </c>
      <c r="CO51" s="3">
        <v>0.97</v>
      </c>
      <c r="CP51" s="3">
        <v>1.01</v>
      </c>
      <c r="CQ51" s="3">
        <v>0.89</v>
      </c>
      <c r="CS51" s="10"/>
      <c r="CT51" s="11" t="s">
        <v>504</v>
      </c>
      <c r="CU51" s="3">
        <v>0.98</v>
      </c>
      <c r="CV51" s="3">
        <v>0.89</v>
      </c>
      <c r="CW51" s="3">
        <v>1</v>
      </c>
      <c r="CX51" s="3">
        <v>0.98</v>
      </c>
      <c r="CY51" s="3">
        <v>0.98</v>
      </c>
      <c r="CZ51" s="3">
        <v>0.93</v>
      </c>
      <c r="DA51" s="3">
        <v>0.89</v>
      </c>
      <c r="DB51" s="3">
        <v>0.95</v>
      </c>
      <c r="DC51" s="3">
        <v>0.97</v>
      </c>
      <c r="DD51" s="3">
        <v>1.04</v>
      </c>
      <c r="DE51" s="3">
        <v>0.93</v>
      </c>
      <c r="DF51" s="3">
        <v>0.92</v>
      </c>
      <c r="DG51" s="3">
        <v>0.95</v>
      </c>
      <c r="DH51" s="3">
        <v>0.97</v>
      </c>
      <c r="DI51" s="3">
        <v>1.01</v>
      </c>
      <c r="DJ51" s="3">
        <v>0.87</v>
      </c>
      <c r="DK51" s="3">
        <v>0.85</v>
      </c>
      <c r="DL51" s="3">
        <v>0.87</v>
      </c>
      <c r="DM51" s="3">
        <v>0.98</v>
      </c>
      <c r="DN51" s="3">
        <v>1.01</v>
      </c>
      <c r="DO51" s="3">
        <v>0.92</v>
      </c>
      <c r="DQ51" s="10"/>
      <c r="DR51" s="11" t="s">
        <v>504</v>
      </c>
      <c r="DS51" s="3">
        <v>0.98</v>
      </c>
      <c r="DT51" s="3">
        <v>0.88</v>
      </c>
      <c r="DU51" s="3">
        <v>0.97</v>
      </c>
      <c r="DV51" s="3">
        <v>0.94</v>
      </c>
      <c r="DW51" s="3">
        <v>0.91</v>
      </c>
      <c r="DX51" s="3">
        <v>0.83</v>
      </c>
      <c r="DY51" s="3">
        <v>0.88</v>
      </c>
      <c r="DZ51" s="3">
        <v>0.91</v>
      </c>
      <c r="EA51" s="3">
        <v>0.91</v>
      </c>
      <c r="EB51" s="3">
        <v>0.97</v>
      </c>
      <c r="EC51" s="3">
        <v>0.92</v>
      </c>
      <c r="ED51" s="3">
        <v>0.94</v>
      </c>
      <c r="EE51" s="3">
        <v>0.92</v>
      </c>
      <c r="EF51" s="3">
        <v>0.97</v>
      </c>
      <c r="EG51" s="3">
        <v>1.01</v>
      </c>
      <c r="EH51" s="3">
        <v>0.89</v>
      </c>
      <c r="EI51" s="3">
        <v>0.88</v>
      </c>
      <c r="EJ51" s="3">
        <v>0.89</v>
      </c>
      <c r="EK51" s="3">
        <v>1</v>
      </c>
      <c r="EL51" s="3">
        <v>1.03</v>
      </c>
      <c r="EM51" s="3">
        <v>0.95</v>
      </c>
      <c r="EO51" s="10"/>
      <c r="EP51" s="11" t="s">
        <v>504</v>
      </c>
      <c r="EQ51" s="3">
        <v>0.97</v>
      </c>
      <c r="ER51" s="3">
        <v>0.95</v>
      </c>
      <c r="ES51" s="3">
        <v>0.95</v>
      </c>
      <c r="ET51" s="3">
        <v>0.87</v>
      </c>
      <c r="EU51" s="3">
        <v>0.85</v>
      </c>
      <c r="EV51" s="3">
        <v>0.89</v>
      </c>
      <c r="EW51" s="3">
        <v>0.91</v>
      </c>
      <c r="EX51" s="3">
        <v>0.96</v>
      </c>
      <c r="EY51" s="3">
        <v>1</v>
      </c>
      <c r="EZ51" s="3">
        <v>0.98</v>
      </c>
      <c r="FA51" s="3">
        <v>0.88</v>
      </c>
      <c r="FB51" s="3">
        <v>0.99</v>
      </c>
      <c r="FC51" s="3">
        <v>0.96</v>
      </c>
      <c r="FD51" s="3">
        <v>0.92</v>
      </c>
      <c r="FE51" s="3">
        <v>0.88</v>
      </c>
      <c r="FF51" s="3">
        <v>0.83</v>
      </c>
      <c r="FG51" s="3">
        <v>0.83</v>
      </c>
      <c r="FH51" s="3">
        <v>0.83</v>
      </c>
      <c r="FI51" s="3">
        <v>0.89</v>
      </c>
      <c r="FJ51" s="3">
        <v>0.94</v>
      </c>
      <c r="FK51" s="3">
        <v>0.87</v>
      </c>
    </row>
    <row r="52" spans="1:167" ht="14.5">
      <c r="A52" s="1"/>
      <c r="B52" s="11" t="s">
        <v>505</v>
      </c>
      <c r="C52" s="3">
        <v>0.99</v>
      </c>
      <c r="D52" s="3">
        <v>1.63</v>
      </c>
      <c r="E52" s="3">
        <v>1.34</v>
      </c>
      <c r="F52" s="3">
        <v>1.59</v>
      </c>
      <c r="G52" s="3">
        <v>1.17</v>
      </c>
      <c r="H52" s="3">
        <v>1.7</v>
      </c>
      <c r="I52" s="3">
        <v>1.39</v>
      </c>
      <c r="J52" s="3">
        <v>1.1000000000000001</v>
      </c>
      <c r="K52" s="3">
        <v>1.66</v>
      </c>
      <c r="L52" s="3">
        <v>1.6</v>
      </c>
      <c r="M52" s="3">
        <v>2.2000000000000002</v>
      </c>
      <c r="N52" s="3">
        <v>1.22</v>
      </c>
      <c r="O52" s="3">
        <v>2.2400000000000002</v>
      </c>
      <c r="P52" s="3">
        <v>2.0299999999999998</v>
      </c>
      <c r="Q52" s="3">
        <v>1.92</v>
      </c>
      <c r="R52" s="3">
        <v>1.98</v>
      </c>
      <c r="S52" s="3">
        <v>2.0299999999999998</v>
      </c>
      <c r="T52" s="3">
        <v>1.99</v>
      </c>
      <c r="U52" s="3">
        <v>2.78</v>
      </c>
      <c r="V52" s="3">
        <v>1.68</v>
      </c>
      <c r="W52" s="3">
        <v>2.73</v>
      </c>
      <c r="Y52" s="1"/>
      <c r="Z52" s="11" t="s">
        <v>505</v>
      </c>
      <c r="AA52" s="3">
        <v>0.78</v>
      </c>
      <c r="AB52" s="3">
        <v>1.41</v>
      </c>
      <c r="AC52" s="3">
        <v>1.46</v>
      </c>
      <c r="AD52" s="3">
        <v>1.25</v>
      </c>
      <c r="AE52" s="3">
        <v>0.88</v>
      </c>
      <c r="AF52" s="3">
        <v>1.63</v>
      </c>
      <c r="AG52" s="3">
        <v>1.17</v>
      </c>
      <c r="AH52" s="3">
        <v>1.1299999999999999</v>
      </c>
      <c r="AI52" s="3">
        <v>0.98</v>
      </c>
      <c r="AJ52" s="3">
        <v>0.94</v>
      </c>
      <c r="AK52" s="3">
        <v>1.53</v>
      </c>
      <c r="AL52" s="3">
        <v>1.43</v>
      </c>
      <c r="AM52" s="3">
        <v>1.69</v>
      </c>
      <c r="AN52" s="3">
        <v>1.21</v>
      </c>
      <c r="AO52" s="3">
        <v>1.18</v>
      </c>
      <c r="AP52" s="3">
        <v>1.31</v>
      </c>
      <c r="AQ52" s="3">
        <v>1.58</v>
      </c>
      <c r="AR52" s="3">
        <v>1.31</v>
      </c>
      <c r="AS52" s="3">
        <v>1.86</v>
      </c>
      <c r="AT52" s="3">
        <v>1.23</v>
      </c>
      <c r="AU52" s="3">
        <v>1.71</v>
      </c>
      <c r="AW52" s="1"/>
      <c r="AX52" s="11" t="s">
        <v>505</v>
      </c>
      <c r="AY52" s="3">
        <v>1</v>
      </c>
      <c r="AZ52" s="3">
        <v>1.51</v>
      </c>
      <c r="BA52" s="3">
        <v>1.93</v>
      </c>
      <c r="BB52" s="3">
        <v>1.25</v>
      </c>
      <c r="BC52" s="3">
        <v>0.9</v>
      </c>
      <c r="BD52" s="3">
        <v>2.04</v>
      </c>
      <c r="BE52" s="3">
        <v>1.45</v>
      </c>
      <c r="BF52" s="3">
        <v>1.63</v>
      </c>
      <c r="BG52" s="3">
        <v>1.06</v>
      </c>
      <c r="BH52" s="3">
        <v>0.8</v>
      </c>
      <c r="BI52" s="3">
        <v>1.72</v>
      </c>
      <c r="BJ52" s="3">
        <v>1.65</v>
      </c>
      <c r="BK52" s="3">
        <v>1.85</v>
      </c>
      <c r="BL52" s="3">
        <v>1.23</v>
      </c>
      <c r="BM52" s="3">
        <v>1.03</v>
      </c>
      <c r="BN52" s="3">
        <v>1.36</v>
      </c>
      <c r="BO52" s="3">
        <v>2.09</v>
      </c>
      <c r="BP52" s="3">
        <v>1.36</v>
      </c>
      <c r="BQ52" s="3">
        <v>1.98</v>
      </c>
      <c r="BR52" s="3">
        <v>1.29</v>
      </c>
      <c r="BS52" s="3">
        <v>1.89</v>
      </c>
      <c r="BU52" s="1"/>
      <c r="BV52" s="11" t="s">
        <v>505</v>
      </c>
      <c r="BW52" s="3">
        <v>0.77</v>
      </c>
      <c r="BX52" s="3">
        <v>1.18</v>
      </c>
      <c r="BY52" s="3">
        <v>1.1599999999999999</v>
      </c>
      <c r="BZ52" s="3">
        <v>1.43</v>
      </c>
      <c r="CA52" s="3">
        <v>0.4</v>
      </c>
      <c r="CB52" s="3">
        <v>1.1100000000000001</v>
      </c>
      <c r="CC52" s="3">
        <v>1.42</v>
      </c>
      <c r="CD52" s="3">
        <v>1.1299999999999999</v>
      </c>
      <c r="CE52" s="3">
        <v>0.83</v>
      </c>
      <c r="CF52" s="3">
        <v>0.66</v>
      </c>
      <c r="CG52" s="3">
        <v>0.97</v>
      </c>
      <c r="CH52" s="3">
        <v>1.4</v>
      </c>
      <c r="CI52" s="3">
        <v>0.8</v>
      </c>
      <c r="CJ52" s="3">
        <v>0.6</v>
      </c>
      <c r="CK52" s="3">
        <v>0.98</v>
      </c>
      <c r="CL52" s="3">
        <v>1.1200000000000001</v>
      </c>
      <c r="CM52" s="3">
        <v>0.92</v>
      </c>
      <c r="CN52" s="3">
        <v>1.1200000000000001</v>
      </c>
      <c r="CO52" s="3">
        <v>1.35</v>
      </c>
      <c r="CP52" s="3">
        <v>1.02</v>
      </c>
      <c r="CQ52" s="3">
        <v>1.36</v>
      </c>
      <c r="CS52" s="1"/>
      <c r="CT52" s="11" t="s">
        <v>505</v>
      </c>
      <c r="CU52" s="3">
        <v>0.78</v>
      </c>
      <c r="CV52" s="3">
        <v>1.32</v>
      </c>
      <c r="CW52" s="3">
        <v>1.36</v>
      </c>
      <c r="CX52" s="3">
        <v>1.36</v>
      </c>
      <c r="CY52" s="3">
        <v>0.43</v>
      </c>
      <c r="CZ52" s="3">
        <v>0.65</v>
      </c>
      <c r="DA52" s="3">
        <v>1.18</v>
      </c>
      <c r="DB52" s="3">
        <v>1.19</v>
      </c>
      <c r="DC52" s="3">
        <v>1</v>
      </c>
      <c r="DD52" s="3">
        <v>0.56999999999999995</v>
      </c>
      <c r="DE52" s="3">
        <v>0.6</v>
      </c>
      <c r="DF52" s="3">
        <v>0.95</v>
      </c>
      <c r="DG52" s="3">
        <v>0.97</v>
      </c>
      <c r="DH52" s="3">
        <v>0.95</v>
      </c>
      <c r="DI52" s="3">
        <v>0.76</v>
      </c>
      <c r="DJ52" s="3">
        <v>1.1000000000000001</v>
      </c>
      <c r="DK52" s="3">
        <v>0.76</v>
      </c>
      <c r="DL52" s="3">
        <v>1.1000000000000001</v>
      </c>
      <c r="DM52" s="3">
        <v>1.1599999999999999</v>
      </c>
      <c r="DN52" s="3">
        <v>0.66</v>
      </c>
      <c r="DO52" s="3">
        <v>0.95</v>
      </c>
      <c r="DQ52" s="1"/>
      <c r="DR52" s="11" t="s">
        <v>505</v>
      </c>
      <c r="DS52" s="3">
        <v>0.85</v>
      </c>
      <c r="DT52" s="3">
        <v>1.19</v>
      </c>
      <c r="DU52" s="3">
        <v>2.21</v>
      </c>
      <c r="DV52" s="3">
        <v>1.84</v>
      </c>
      <c r="DW52" s="3">
        <v>1.06</v>
      </c>
      <c r="DX52" s="3">
        <v>0.56999999999999995</v>
      </c>
      <c r="DY52" s="3">
        <v>1.95</v>
      </c>
      <c r="DZ52" s="3">
        <v>1.93</v>
      </c>
      <c r="EA52" s="3">
        <v>1.96</v>
      </c>
      <c r="EB52" s="3">
        <v>1.56</v>
      </c>
      <c r="EC52" s="3">
        <v>0.8</v>
      </c>
      <c r="ED52" s="3">
        <v>0.83</v>
      </c>
      <c r="EE52" s="3">
        <v>0.77</v>
      </c>
      <c r="EF52" s="3">
        <v>0.66</v>
      </c>
      <c r="EG52" s="3">
        <v>1.05</v>
      </c>
      <c r="EH52" s="3">
        <v>1.32</v>
      </c>
      <c r="EI52" s="3">
        <v>0.47</v>
      </c>
      <c r="EJ52" s="3">
        <v>1.31</v>
      </c>
      <c r="EK52" s="3">
        <v>1.22</v>
      </c>
      <c r="EL52" s="3">
        <v>0.4</v>
      </c>
      <c r="EM52" s="3">
        <v>0.98</v>
      </c>
      <c r="EO52" s="1"/>
      <c r="EP52" s="11" t="s">
        <v>505</v>
      </c>
      <c r="EQ52" s="3">
        <v>0.78</v>
      </c>
      <c r="ER52" s="3">
        <v>0.66</v>
      </c>
      <c r="ES52" s="3">
        <v>1.55</v>
      </c>
      <c r="ET52" s="3">
        <v>2.36</v>
      </c>
      <c r="EU52" s="3">
        <v>3.48</v>
      </c>
      <c r="EV52" s="3">
        <v>1.58</v>
      </c>
      <c r="EW52" s="3">
        <v>1.62</v>
      </c>
      <c r="EX52" s="3">
        <v>1.37</v>
      </c>
      <c r="EY52" s="3">
        <v>1.57</v>
      </c>
      <c r="EZ52" s="3">
        <v>2.81</v>
      </c>
      <c r="FA52" s="3">
        <v>1.71</v>
      </c>
      <c r="FB52" s="3">
        <v>0.85</v>
      </c>
      <c r="FC52" s="3">
        <v>1.59</v>
      </c>
      <c r="FD52" s="3">
        <v>1.23</v>
      </c>
      <c r="FE52" s="3">
        <v>2.1</v>
      </c>
      <c r="FF52" s="3">
        <v>2.69</v>
      </c>
      <c r="FG52" s="3">
        <v>1.42</v>
      </c>
      <c r="FH52" s="3">
        <v>2.69</v>
      </c>
      <c r="FI52" s="3">
        <v>2.2999999999999998</v>
      </c>
      <c r="FJ52" s="3">
        <v>1.74</v>
      </c>
      <c r="FK52" s="3">
        <v>1.4</v>
      </c>
    </row>
    <row r="53" spans="1:167" ht="14.5">
      <c r="A53" s="128"/>
      <c r="B53" s="128"/>
      <c r="C53" s="2"/>
      <c r="D53" s="2"/>
      <c r="E53" s="2"/>
      <c r="F53" s="2"/>
      <c r="G53" s="2"/>
      <c r="H53" s="2"/>
      <c r="I53" s="2"/>
      <c r="J53" s="2"/>
      <c r="K53" s="2"/>
      <c r="L53" s="2"/>
      <c r="M53" s="2"/>
      <c r="N53" s="2"/>
      <c r="O53" s="1"/>
      <c r="P53" s="1"/>
      <c r="Q53" s="1"/>
      <c r="R53" s="1"/>
      <c r="S53" s="1"/>
      <c r="T53" s="1"/>
      <c r="U53" s="1"/>
      <c r="V53" s="1"/>
      <c r="W53" s="1"/>
      <c r="Y53" s="128"/>
      <c r="Z53" s="128"/>
      <c r="AA53" s="2"/>
      <c r="AB53" s="2"/>
      <c r="AC53" s="2"/>
      <c r="AD53" s="2"/>
      <c r="AE53" s="2"/>
      <c r="AF53" s="2"/>
      <c r="AG53" s="2"/>
      <c r="AH53" s="2"/>
      <c r="AI53" s="2"/>
      <c r="AJ53" s="2"/>
      <c r="AK53" s="2"/>
      <c r="AL53" s="2"/>
      <c r="AM53" s="1"/>
      <c r="AN53" s="1"/>
      <c r="AO53" s="1"/>
      <c r="AP53" s="1"/>
      <c r="AQ53" s="1"/>
      <c r="AR53" s="1"/>
      <c r="AS53" s="1"/>
      <c r="AT53" s="1"/>
      <c r="AU53" s="1"/>
      <c r="AW53" s="128"/>
      <c r="AX53" s="128"/>
      <c r="AY53" s="2"/>
      <c r="AZ53" s="2"/>
      <c r="BA53" s="2"/>
      <c r="BB53" s="2"/>
      <c r="BC53" s="2"/>
      <c r="BD53" s="2"/>
      <c r="BE53" s="2"/>
      <c r="BF53" s="2"/>
      <c r="BG53" s="2"/>
      <c r="BH53" s="2"/>
      <c r="BI53" s="2"/>
      <c r="BJ53" s="2"/>
      <c r="BK53" s="1"/>
      <c r="BL53" s="1"/>
      <c r="BM53" s="1"/>
      <c r="BN53" s="1"/>
      <c r="BO53" s="1"/>
      <c r="BP53" s="1"/>
      <c r="BQ53" s="1"/>
      <c r="BR53" s="1"/>
      <c r="BS53" s="1"/>
      <c r="BU53" s="128"/>
      <c r="BV53" s="128"/>
      <c r="BW53" s="2"/>
      <c r="BX53" s="2"/>
      <c r="BY53" s="2"/>
      <c r="BZ53" s="2"/>
      <c r="CA53" s="2"/>
      <c r="CB53" s="2"/>
      <c r="CC53" s="2"/>
      <c r="CD53" s="2"/>
      <c r="CE53" s="2"/>
      <c r="CF53" s="2"/>
      <c r="CG53" s="2"/>
      <c r="CH53" s="2"/>
      <c r="CI53" s="1"/>
      <c r="CJ53" s="1"/>
      <c r="CK53" s="1"/>
      <c r="CL53" s="1"/>
      <c r="CM53" s="1"/>
      <c r="CN53" s="1"/>
      <c r="CO53" s="1"/>
      <c r="CP53" s="1"/>
      <c r="CQ53" s="1"/>
      <c r="CS53" s="128"/>
      <c r="CT53" s="128"/>
      <c r="CU53" s="2"/>
      <c r="CV53" s="2"/>
      <c r="CW53" s="2"/>
      <c r="CX53" s="2"/>
      <c r="CY53" s="2"/>
      <c r="CZ53" s="2"/>
      <c r="DA53" s="2"/>
      <c r="DB53" s="2"/>
      <c r="DC53" s="2"/>
      <c r="DD53" s="2"/>
      <c r="DE53" s="2"/>
      <c r="DF53" s="2"/>
      <c r="DG53" s="1"/>
      <c r="DH53" s="1"/>
      <c r="DI53" s="1"/>
      <c r="DJ53" s="1"/>
      <c r="DK53" s="1"/>
      <c r="DL53" s="1"/>
      <c r="DM53" s="1"/>
      <c r="DN53" s="1"/>
      <c r="DO53" s="1"/>
      <c r="DQ53" s="128"/>
      <c r="DR53" s="128"/>
      <c r="DS53" s="2"/>
      <c r="DT53" s="2"/>
      <c r="DU53" s="2"/>
      <c r="DV53" s="2"/>
      <c r="DW53" s="2"/>
      <c r="DX53" s="2"/>
      <c r="DY53" s="2"/>
      <c r="DZ53" s="2"/>
      <c r="EA53" s="2"/>
      <c r="EB53" s="2"/>
      <c r="EC53" s="2"/>
      <c r="ED53" s="2"/>
      <c r="EE53" s="1"/>
      <c r="EF53" s="1"/>
      <c r="EG53" s="1"/>
      <c r="EH53" s="1"/>
      <c r="EI53" s="1"/>
      <c r="EJ53" s="1"/>
      <c r="EK53" s="1"/>
      <c r="EL53" s="1"/>
      <c r="EM53" s="1"/>
      <c r="EO53" s="128"/>
      <c r="EP53" s="128"/>
      <c r="EQ53" s="2"/>
      <c r="ER53" s="2"/>
      <c r="ES53" s="2"/>
      <c r="ET53" s="2"/>
      <c r="EU53" s="2"/>
      <c r="EV53" s="2"/>
      <c r="EW53" s="2"/>
      <c r="EX53" s="2"/>
      <c r="EY53" s="2"/>
      <c r="EZ53" s="2"/>
      <c r="FA53" s="2"/>
      <c r="FB53" s="2"/>
      <c r="FC53" s="1"/>
      <c r="FD53" s="1"/>
      <c r="FE53" s="1"/>
      <c r="FF53" s="1"/>
      <c r="FG53" s="1"/>
      <c r="FH53" s="1"/>
      <c r="FI53" s="1"/>
      <c r="FJ53" s="1"/>
      <c r="FK53" s="1"/>
    </row>
    <row r="54" spans="1:167" ht="14.5">
      <c r="A54" s="129" t="s">
        <v>528</v>
      </c>
      <c r="B54" s="129"/>
      <c r="C54" s="2"/>
      <c r="D54" s="2"/>
      <c r="E54" s="2"/>
      <c r="F54" s="2"/>
      <c r="G54" s="2"/>
      <c r="H54" s="2"/>
      <c r="I54" s="2"/>
      <c r="J54" s="2"/>
      <c r="K54" s="2"/>
      <c r="L54" s="2"/>
      <c r="M54" s="2"/>
      <c r="N54" s="2"/>
      <c r="O54" s="1"/>
      <c r="P54" s="1"/>
      <c r="Q54" s="1"/>
      <c r="R54" s="1"/>
      <c r="S54" s="1"/>
      <c r="T54" s="1"/>
      <c r="U54" s="1"/>
      <c r="V54" s="1"/>
      <c r="W54" s="1"/>
      <c r="Y54" s="129" t="s">
        <v>528</v>
      </c>
      <c r="Z54" s="129"/>
      <c r="AA54" s="2"/>
      <c r="AB54" s="2"/>
      <c r="AC54" s="2"/>
      <c r="AD54" s="2"/>
      <c r="AE54" s="2"/>
      <c r="AF54" s="2"/>
      <c r="AG54" s="2"/>
      <c r="AH54" s="2"/>
      <c r="AI54" s="2"/>
      <c r="AJ54" s="2"/>
      <c r="AK54" s="2"/>
      <c r="AL54" s="2"/>
      <c r="AM54" s="1"/>
      <c r="AN54" s="1"/>
      <c r="AO54" s="1"/>
      <c r="AP54" s="1"/>
      <c r="AQ54" s="1"/>
      <c r="AR54" s="1"/>
      <c r="AS54" s="1"/>
      <c r="AT54" s="1"/>
      <c r="AU54" s="1"/>
      <c r="AW54" s="129" t="s">
        <v>528</v>
      </c>
      <c r="AX54" s="129"/>
      <c r="AY54" s="2"/>
      <c r="AZ54" s="2"/>
      <c r="BA54" s="2"/>
      <c r="BB54" s="2"/>
      <c r="BC54" s="2"/>
      <c r="BD54" s="2"/>
      <c r="BE54" s="2"/>
      <c r="BF54" s="2"/>
      <c r="BG54" s="2"/>
      <c r="BH54" s="2"/>
      <c r="BI54" s="2"/>
      <c r="BJ54" s="2"/>
      <c r="BK54" s="1"/>
      <c r="BL54" s="1"/>
      <c r="BM54" s="1"/>
      <c r="BN54" s="1"/>
      <c r="BO54" s="1"/>
      <c r="BP54" s="1"/>
      <c r="BQ54" s="1"/>
      <c r="BR54" s="1"/>
      <c r="BS54" s="1"/>
      <c r="BU54" s="129" t="s">
        <v>528</v>
      </c>
      <c r="BV54" s="129"/>
      <c r="BW54" s="2"/>
      <c r="BX54" s="2"/>
      <c r="BY54" s="2"/>
      <c r="BZ54" s="2"/>
      <c r="CA54" s="2"/>
      <c r="CB54" s="2"/>
      <c r="CC54" s="2"/>
      <c r="CD54" s="2"/>
      <c r="CE54" s="2"/>
      <c r="CF54" s="2"/>
      <c r="CG54" s="2"/>
      <c r="CH54" s="2"/>
      <c r="CI54" s="1"/>
      <c r="CJ54" s="1"/>
      <c r="CK54" s="1"/>
      <c r="CL54" s="1"/>
      <c r="CM54" s="1"/>
      <c r="CN54" s="1"/>
      <c r="CO54" s="1"/>
      <c r="CP54" s="1"/>
      <c r="CQ54" s="1"/>
      <c r="CS54" s="129" t="s">
        <v>528</v>
      </c>
      <c r="CT54" s="129"/>
      <c r="CU54" s="2"/>
      <c r="CV54" s="2"/>
      <c r="CW54" s="2"/>
      <c r="CX54" s="2"/>
      <c r="CY54" s="2"/>
      <c r="CZ54" s="2"/>
      <c r="DA54" s="2"/>
      <c r="DB54" s="2"/>
      <c r="DC54" s="2"/>
      <c r="DD54" s="2"/>
      <c r="DE54" s="2"/>
      <c r="DF54" s="2"/>
      <c r="DG54" s="1"/>
      <c r="DH54" s="1"/>
      <c r="DI54" s="1"/>
      <c r="DJ54" s="1"/>
      <c r="DK54" s="1"/>
      <c r="DL54" s="1"/>
      <c r="DM54" s="1"/>
      <c r="DN54" s="1"/>
      <c r="DO54" s="1"/>
      <c r="DQ54" s="129" t="s">
        <v>528</v>
      </c>
      <c r="DR54" s="129"/>
      <c r="DS54" s="2"/>
      <c r="DT54" s="2"/>
      <c r="DU54" s="2"/>
      <c r="DV54" s="2"/>
      <c r="DW54" s="2"/>
      <c r="DX54" s="2"/>
      <c r="DY54" s="2"/>
      <c r="DZ54" s="2"/>
      <c r="EA54" s="2"/>
      <c r="EB54" s="2"/>
      <c r="EC54" s="2"/>
      <c r="ED54" s="2"/>
      <c r="EE54" s="1"/>
      <c r="EF54" s="1"/>
      <c r="EG54" s="1"/>
      <c r="EH54" s="1"/>
      <c r="EI54" s="1"/>
      <c r="EJ54" s="1"/>
      <c r="EK54" s="1"/>
      <c r="EL54" s="1"/>
      <c r="EM54" s="1"/>
      <c r="EO54" s="129" t="s">
        <v>528</v>
      </c>
      <c r="EP54" s="129"/>
      <c r="EQ54" s="2"/>
      <c r="ER54" s="2"/>
      <c r="ES54" s="2"/>
      <c r="ET54" s="2"/>
      <c r="EU54" s="2"/>
      <c r="EV54" s="2"/>
      <c r="EW54" s="2"/>
      <c r="EX54" s="2"/>
      <c r="EY54" s="2"/>
      <c r="EZ54" s="2"/>
      <c r="FA54" s="2"/>
      <c r="FB54" s="2"/>
      <c r="FC54" s="1"/>
      <c r="FD54" s="1"/>
      <c r="FE54" s="1"/>
      <c r="FF54" s="1"/>
      <c r="FG54" s="1"/>
      <c r="FH54" s="1"/>
      <c r="FI54" s="1"/>
      <c r="FJ54" s="1"/>
      <c r="FK54" s="1"/>
    </row>
    <row r="55" spans="1:167" ht="14.5">
      <c r="A55" s="128"/>
      <c r="B55" s="128"/>
      <c r="C55" s="2"/>
      <c r="D55" s="2"/>
      <c r="E55" s="2"/>
      <c r="F55" s="2"/>
      <c r="G55" s="2"/>
      <c r="H55" s="2"/>
      <c r="I55" s="2"/>
      <c r="J55" s="2"/>
      <c r="K55" s="2"/>
      <c r="L55" s="2"/>
      <c r="M55" s="2"/>
      <c r="N55" s="2"/>
      <c r="O55" s="1"/>
      <c r="P55" s="1"/>
      <c r="Q55" s="1"/>
      <c r="R55" s="1"/>
      <c r="S55" s="1"/>
      <c r="T55" s="1"/>
      <c r="U55" s="1"/>
      <c r="V55" s="1"/>
      <c r="W55" s="1"/>
      <c r="Y55" s="128"/>
      <c r="Z55" s="128"/>
      <c r="AA55" s="2"/>
      <c r="AB55" s="2"/>
      <c r="AC55" s="2"/>
      <c r="AD55" s="2"/>
      <c r="AE55" s="2"/>
      <c r="AF55" s="2"/>
      <c r="AG55" s="2"/>
      <c r="AH55" s="2"/>
      <c r="AI55" s="2"/>
      <c r="AJ55" s="2"/>
      <c r="AK55" s="2"/>
      <c r="AL55" s="2"/>
      <c r="AM55" s="1"/>
      <c r="AN55" s="1"/>
      <c r="AO55" s="1"/>
      <c r="AP55" s="1"/>
      <c r="AQ55" s="1"/>
      <c r="AR55" s="1"/>
      <c r="AS55" s="1"/>
      <c r="AT55" s="1"/>
      <c r="AU55" s="1"/>
      <c r="AW55" s="128"/>
      <c r="AX55" s="128"/>
      <c r="AY55" s="2"/>
      <c r="AZ55" s="2"/>
      <c r="BA55" s="2"/>
      <c r="BB55" s="2"/>
      <c r="BC55" s="2"/>
      <c r="BD55" s="2"/>
      <c r="BE55" s="2"/>
      <c r="BF55" s="2"/>
      <c r="BG55" s="2"/>
      <c r="BH55" s="2"/>
      <c r="BI55" s="2"/>
      <c r="BJ55" s="2"/>
      <c r="BK55" s="1"/>
      <c r="BL55" s="1"/>
      <c r="BM55" s="1"/>
      <c r="BN55" s="1"/>
      <c r="BO55" s="1"/>
      <c r="BP55" s="1"/>
      <c r="BQ55" s="1"/>
      <c r="BR55" s="1"/>
      <c r="BS55" s="1"/>
      <c r="BU55" s="128"/>
      <c r="BV55" s="128"/>
      <c r="BW55" s="2"/>
      <c r="BX55" s="2"/>
      <c r="BY55" s="2"/>
      <c r="BZ55" s="2"/>
      <c r="CA55" s="2"/>
      <c r="CB55" s="2"/>
      <c r="CC55" s="2"/>
      <c r="CD55" s="2"/>
      <c r="CE55" s="2"/>
      <c r="CF55" s="2"/>
      <c r="CG55" s="2"/>
      <c r="CH55" s="2"/>
      <c r="CI55" s="1"/>
      <c r="CJ55" s="1"/>
      <c r="CK55" s="1"/>
      <c r="CL55" s="1"/>
      <c r="CM55" s="1"/>
      <c r="CN55" s="1"/>
      <c r="CO55" s="1"/>
      <c r="CP55" s="1"/>
      <c r="CQ55" s="1"/>
      <c r="CS55" s="128"/>
      <c r="CT55" s="128"/>
      <c r="CU55" s="2"/>
      <c r="CV55" s="2"/>
      <c r="CW55" s="2"/>
      <c r="CX55" s="2"/>
      <c r="CY55" s="2"/>
      <c r="CZ55" s="2"/>
      <c r="DA55" s="2"/>
      <c r="DB55" s="2"/>
      <c r="DC55" s="2"/>
      <c r="DD55" s="2"/>
      <c r="DE55" s="2"/>
      <c r="DF55" s="2"/>
      <c r="DG55" s="1"/>
      <c r="DH55" s="1"/>
      <c r="DI55" s="1"/>
      <c r="DJ55" s="1"/>
      <c r="DK55" s="1"/>
      <c r="DL55" s="1"/>
      <c r="DM55" s="1"/>
      <c r="DN55" s="1"/>
      <c r="DO55" s="1"/>
      <c r="DQ55" s="128"/>
      <c r="DR55" s="128"/>
      <c r="DS55" s="2"/>
      <c r="DT55" s="2"/>
      <c r="DU55" s="2"/>
      <c r="DV55" s="2"/>
      <c r="DW55" s="2"/>
      <c r="DX55" s="2"/>
      <c r="DY55" s="2"/>
      <c r="DZ55" s="2"/>
      <c r="EA55" s="2"/>
      <c r="EB55" s="2"/>
      <c r="EC55" s="2"/>
      <c r="ED55" s="2"/>
      <c r="EE55" s="1"/>
      <c r="EF55" s="1"/>
      <c r="EG55" s="1"/>
      <c r="EH55" s="1"/>
      <c r="EI55" s="1"/>
      <c r="EJ55" s="1"/>
      <c r="EK55" s="1"/>
      <c r="EL55" s="1"/>
      <c r="EM55" s="1"/>
      <c r="EO55" s="128"/>
      <c r="EP55" s="128"/>
      <c r="EQ55" s="2"/>
      <c r="ER55" s="2"/>
      <c r="ES55" s="2"/>
      <c r="ET55" s="2"/>
      <c r="EU55" s="2"/>
      <c r="EV55" s="2"/>
      <c r="EW55" s="2"/>
      <c r="EX55" s="2"/>
      <c r="EY55" s="2"/>
      <c r="EZ55" s="2"/>
      <c r="FA55" s="2"/>
      <c r="FB55" s="2"/>
      <c r="FC55" s="1"/>
      <c r="FD55" s="1"/>
      <c r="FE55" s="1"/>
      <c r="FF55" s="1"/>
      <c r="FG55" s="1"/>
      <c r="FH55" s="1"/>
      <c r="FI55" s="1"/>
      <c r="FJ55" s="1"/>
      <c r="FK55" s="1"/>
    </row>
    <row r="56" spans="1:167" ht="14.5">
      <c r="A56" s="128"/>
      <c r="B56" s="128"/>
      <c r="C56" s="2"/>
      <c r="D56" s="2"/>
      <c r="E56" s="2"/>
      <c r="F56" s="2"/>
      <c r="G56" s="2"/>
      <c r="H56" s="2"/>
      <c r="I56" s="2"/>
      <c r="J56" s="2"/>
      <c r="K56" s="2"/>
      <c r="L56" s="2"/>
      <c r="M56" s="2"/>
      <c r="N56" s="2"/>
      <c r="O56" s="1"/>
      <c r="P56" s="1"/>
      <c r="Q56" s="1"/>
      <c r="R56" s="1"/>
      <c r="S56" s="1"/>
      <c r="T56" s="1"/>
      <c r="U56" s="1"/>
      <c r="V56" s="1"/>
      <c r="W56" s="1"/>
      <c r="Y56" s="128"/>
      <c r="Z56" s="128"/>
      <c r="AA56" s="2"/>
      <c r="AB56" s="2"/>
      <c r="AC56" s="2"/>
      <c r="AD56" s="2"/>
      <c r="AE56" s="2"/>
      <c r="AF56" s="2"/>
      <c r="AG56" s="2"/>
      <c r="AH56" s="2"/>
      <c r="AI56" s="2"/>
      <c r="AJ56" s="2"/>
      <c r="AK56" s="2"/>
      <c r="AL56" s="2"/>
      <c r="AM56" s="1"/>
      <c r="AN56" s="1"/>
      <c r="AO56" s="1"/>
      <c r="AP56" s="1"/>
      <c r="AQ56" s="1"/>
      <c r="AR56" s="1"/>
      <c r="AS56" s="1"/>
      <c r="AT56" s="1"/>
      <c r="AU56" s="1"/>
      <c r="AW56" s="128"/>
      <c r="AX56" s="128"/>
      <c r="AY56" s="2"/>
      <c r="AZ56" s="2"/>
      <c r="BA56" s="2"/>
      <c r="BB56" s="2"/>
      <c r="BC56" s="2"/>
      <c r="BD56" s="2"/>
      <c r="BE56" s="2"/>
      <c r="BF56" s="2"/>
      <c r="BG56" s="2"/>
      <c r="BH56" s="2"/>
      <c r="BI56" s="2"/>
      <c r="BJ56" s="2"/>
      <c r="BK56" s="1"/>
      <c r="BL56" s="1"/>
      <c r="BM56" s="1"/>
      <c r="BN56" s="1"/>
      <c r="BO56" s="1"/>
      <c r="BP56" s="1"/>
      <c r="BQ56" s="1"/>
      <c r="BR56" s="1"/>
      <c r="BS56" s="1"/>
      <c r="BU56" s="128"/>
      <c r="BV56" s="128"/>
      <c r="BW56" s="2"/>
      <c r="BX56" s="2"/>
      <c r="BY56" s="2"/>
      <c r="BZ56" s="2"/>
      <c r="CA56" s="2"/>
      <c r="CB56" s="2"/>
      <c r="CC56" s="2"/>
      <c r="CD56" s="2"/>
      <c r="CE56" s="2"/>
      <c r="CF56" s="2"/>
      <c r="CG56" s="2"/>
      <c r="CH56" s="2"/>
      <c r="CI56" s="1"/>
      <c r="CJ56" s="1"/>
      <c r="CK56" s="1"/>
      <c r="CL56" s="1"/>
      <c r="CM56" s="1"/>
      <c r="CN56" s="1"/>
      <c r="CO56" s="1"/>
      <c r="CP56" s="1"/>
      <c r="CQ56" s="1"/>
      <c r="CS56" s="128"/>
      <c r="CT56" s="128"/>
      <c r="CU56" s="2"/>
      <c r="CV56" s="2"/>
      <c r="CW56" s="2"/>
      <c r="CX56" s="2"/>
      <c r="CY56" s="2"/>
      <c r="CZ56" s="2"/>
      <c r="DA56" s="2"/>
      <c r="DB56" s="2"/>
      <c r="DC56" s="2"/>
      <c r="DD56" s="2"/>
      <c r="DE56" s="2"/>
      <c r="DF56" s="2"/>
      <c r="DG56" s="1"/>
      <c r="DH56" s="1"/>
      <c r="DI56" s="1"/>
      <c r="DJ56" s="1"/>
      <c r="DK56" s="1"/>
      <c r="DL56" s="1"/>
      <c r="DM56" s="1"/>
      <c r="DN56" s="1"/>
      <c r="DO56" s="1"/>
      <c r="DQ56" s="128"/>
      <c r="DR56" s="128"/>
      <c r="DS56" s="2"/>
      <c r="DT56" s="2"/>
      <c r="DU56" s="2"/>
      <c r="DV56" s="2"/>
      <c r="DW56" s="2"/>
      <c r="DX56" s="2"/>
      <c r="DY56" s="2"/>
      <c r="DZ56" s="2"/>
      <c r="EA56" s="2"/>
      <c r="EB56" s="2"/>
      <c r="EC56" s="2"/>
      <c r="ED56" s="2"/>
      <c r="EE56" s="1"/>
      <c r="EF56" s="1"/>
      <c r="EG56" s="1"/>
      <c r="EH56" s="1"/>
      <c r="EI56" s="1"/>
      <c r="EJ56" s="1"/>
      <c r="EK56" s="1"/>
      <c r="EL56" s="1"/>
      <c r="EM56" s="1"/>
      <c r="EO56" s="128"/>
      <c r="EP56" s="128"/>
      <c r="EQ56" s="2"/>
      <c r="ER56" s="2"/>
      <c r="ES56" s="2"/>
      <c r="ET56" s="2"/>
      <c r="EU56" s="2"/>
      <c r="EV56" s="2"/>
      <c r="EW56" s="2"/>
      <c r="EX56" s="2"/>
      <c r="EY56" s="2"/>
      <c r="EZ56" s="2"/>
      <c r="FA56" s="2"/>
      <c r="FB56" s="2"/>
      <c r="FC56" s="1"/>
      <c r="FD56" s="1"/>
      <c r="FE56" s="1"/>
      <c r="FF56" s="1"/>
      <c r="FG56" s="1"/>
      <c r="FH56" s="1"/>
      <c r="FI56" s="1"/>
      <c r="FJ56" s="1"/>
      <c r="FK56" s="1"/>
    </row>
    <row r="57" spans="1:167" ht="14.5">
      <c r="A57" s="128"/>
      <c r="B57" s="128"/>
      <c r="C57" s="2"/>
      <c r="D57" s="2"/>
      <c r="E57" s="2"/>
      <c r="F57" s="2"/>
      <c r="G57" s="2"/>
      <c r="H57" s="2"/>
      <c r="I57" s="2"/>
      <c r="J57" s="2"/>
      <c r="K57" s="2"/>
      <c r="L57" s="2"/>
      <c r="M57" s="2"/>
      <c r="N57" s="2"/>
      <c r="O57" s="1"/>
      <c r="P57" s="1"/>
      <c r="Q57" s="1"/>
      <c r="R57" s="1"/>
      <c r="S57" s="1"/>
      <c r="T57" s="1"/>
      <c r="U57" s="1"/>
      <c r="V57" s="1"/>
      <c r="W57" s="1"/>
      <c r="Y57" s="128"/>
      <c r="Z57" s="128"/>
      <c r="AA57" s="2"/>
      <c r="AB57" s="2"/>
      <c r="AC57" s="2"/>
      <c r="AD57" s="2"/>
      <c r="AE57" s="2"/>
      <c r="AF57" s="2"/>
      <c r="AG57" s="2"/>
      <c r="AH57" s="2"/>
      <c r="AI57" s="2"/>
      <c r="AJ57" s="2"/>
      <c r="AK57" s="2"/>
      <c r="AL57" s="2"/>
      <c r="AM57" s="1"/>
      <c r="AN57" s="1"/>
      <c r="AO57" s="1"/>
      <c r="AP57" s="1"/>
      <c r="AQ57" s="1"/>
      <c r="AR57" s="1"/>
      <c r="AS57" s="1"/>
      <c r="AT57" s="1"/>
      <c r="AU57" s="1"/>
      <c r="AW57" s="128"/>
      <c r="AX57" s="128"/>
      <c r="AY57" s="2"/>
      <c r="AZ57" s="2"/>
      <c r="BA57" s="2"/>
      <c r="BB57" s="2"/>
      <c r="BC57" s="2"/>
      <c r="BD57" s="2"/>
      <c r="BE57" s="2"/>
      <c r="BF57" s="2"/>
      <c r="BG57" s="2"/>
      <c r="BH57" s="2"/>
      <c r="BI57" s="2"/>
      <c r="BJ57" s="2"/>
      <c r="BK57" s="1"/>
      <c r="BL57" s="1"/>
      <c r="BM57" s="1"/>
      <c r="BN57" s="1"/>
      <c r="BO57" s="1"/>
      <c r="BP57" s="1"/>
      <c r="BQ57" s="1"/>
      <c r="BR57" s="1"/>
      <c r="BS57" s="1"/>
      <c r="BU57" s="128"/>
      <c r="BV57" s="128"/>
      <c r="BW57" s="2"/>
      <c r="BX57" s="2"/>
      <c r="BY57" s="2"/>
      <c r="BZ57" s="2"/>
      <c r="CA57" s="2"/>
      <c r="CB57" s="2"/>
      <c r="CC57" s="2"/>
      <c r="CD57" s="2"/>
      <c r="CE57" s="2"/>
      <c r="CF57" s="2"/>
      <c r="CG57" s="2"/>
      <c r="CH57" s="2"/>
      <c r="CI57" s="1"/>
      <c r="CJ57" s="1"/>
      <c r="CK57" s="1"/>
      <c r="CL57" s="1"/>
      <c r="CM57" s="1"/>
      <c r="CN57" s="1"/>
      <c r="CO57" s="1"/>
      <c r="CP57" s="1"/>
      <c r="CQ57" s="1"/>
      <c r="CS57" s="128"/>
      <c r="CT57" s="128"/>
      <c r="CU57" s="2"/>
      <c r="CV57" s="2"/>
      <c r="CW57" s="2"/>
      <c r="CX57" s="2"/>
      <c r="CY57" s="2"/>
      <c r="CZ57" s="2"/>
      <c r="DA57" s="2"/>
      <c r="DB57" s="2"/>
      <c r="DC57" s="2"/>
      <c r="DD57" s="2"/>
      <c r="DE57" s="2"/>
      <c r="DF57" s="2"/>
      <c r="DG57" s="1"/>
      <c r="DH57" s="1"/>
      <c r="DI57" s="1"/>
      <c r="DJ57" s="1"/>
      <c r="DK57" s="1"/>
      <c r="DL57" s="1"/>
      <c r="DM57" s="1"/>
      <c r="DN57" s="1"/>
      <c r="DO57" s="1"/>
      <c r="DQ57" s="128"/>
      <c r="DR57" s="128"/>
      <c r="DS57" s="2"/>
      <c r="DT57" s="2"/>
      <c r="DU57" s="2"/>
      <c r="DV57" s="2"/>
      <c r="DW57" s="2"/>
      <c r="DX57" s="2"/>
      <c r="DY57" s="2"/>
      <c r="DZ57" s="2"/>
      <c r="EA57" s="2"/>
      <c r="EB57" s="2"/>
      <c r="EC57" s="2"/>
      <c r="ED57" s="2"/>
      <c r="EE57" s="1"/>
      <c r="EF57" s="1"/>
      <c r="EG57" s="1"/>
      <c r="EH57" s="1"/>
      <c r="EI57" s="1"/>
      <c r="EJ57" s="1"/>
      <c r="EK57" s="1"/>
      <c r="EL57" s="1"/>
      <c r="EM57" s="1"/>
      <c r="EO57" s="128"/>
      <c r="EP57" s="128"/>
      <c r="EQ57" s="2"/>
      <c r="ER57" s="2"/>
      <c r="ES57" s="2"/>
      <c r="ET57" s="2"/>
      <c r="EU57" s="2"/>
      <c r="EV57" s="2"/>
      <c r="EW57" s="2"/>
      <c r="EX57" s="2"/>
      <c r="EY57" s="2"/>
      <c r="EZ57" s="2"/>
      <c r="FA57" s="2"/>
      <c r="FB57" s="2"/>
      <c r="FC57" s="1"/>
      <c r="FD57" s="1"/>
      <c r="FE57" s="1"/>
      <c r="FF57" s="1"/>
      <c r="FG57" s="1"/>
      <c r="FH57" s="1"/>
      <c r="FI57" s="1"/>
      <c r="FJ57" s="1"/>
      <c r="FK57" s="1"/>
    </row>
    <row r="58" spans="1:167" ht="14.5">
      <c r="A58" s="128"/>
      <c r="B58" s="128"/>
      <c r="C58" s="2"/>
      <c r="D58" s="2"/>
      <c r="E58" s="2"/>
      <c r="F58" s="2"/>
      <c r="G58" s="2"/>
      <c r="H58" s="2"/>
      <c r="I58" s="2"/>
      <c r="J58" s="2"/>
      <c r="K58" s="2"/>
      <c r="L58" s="2"/>
      <c r="M58" s="2"/>
      <c r="N58" s="2"/>
      <c r="O58" s="1"/>
      <c r="P58" s="1"/>
      <c r="Q58" s="1"/>
      <c r="R58" s="1"/>
      <c r="S58" s="1"/>
      <c r="T58" s="1"/>
      <c r="U58" s="1"/>
      <c r="V58" s="1"/>
      <c r="W58" s="1"/>
      <c r="Y58" s="128"/>
      <c r="Z58" s="128"/>
      <c r="AA58" s="2"/>
      <c r="AB58" s="2"/>
      <c r="AC58" s="2"/>
      <c r="AD58" s="2"/>
      <c r="AE58" s="2"/>
      <c r="AF58" s="2"/>
      <c r="AG58" s="2"/>
      <c r="AH58" s="2"/>
      <c r="AI58" s="2"/>
      <c r="AJ58" s="2"/>
      <c r="AK58" s="2"/>
      <c r="AL58" s="2"/>
      <c r="AM58" s="1"/>
      <c r="AN58" s="1"/>
      <c r="AO58" s="1"/>
      <c r="AP58" s="1"/>
      <c r="AQ58" s="1"/>
      <c r="AR58" s="1"/>
      <c r="AS58" s="1"/>
      <c r="AT58" s="1"/>
      <c r="AU58" s="1"/>
      <c r="AW58" s="128"/>
      <c r="AX58" s="128"/>
      <c r="AY58" s="2"/>
      <c r="AZ58" s="2"/>
      <c r="BA58" s="2"/>
      <c r="BB58" s="2"/>
      <c r="BC58" s="2"/>
      <c r="BD58" s="2"/>
      <c r="BE58" s="2"/>
      <c r="BF58" s="2"/>
      <c r="BG58" s="2"/>
      <c r="BH58" s="2"/>
      <c r="BI58" s="2"/>
      <c r="BJ58" s="2"/>
      <c r="BK58" s="1"/>
      <c r="BL58" s="1"/>
      <c r="BM58" s="1"/>
      <c r="BN58" s="1"/>
      <c r="BO58" s="1"/>
      <c r="BP58" s="1"/>
      <c r="BQ58" s="1"/>
      <c r="BR58" s="1"/>
      <c r="BS58" s="1"/>
      <c r="BU58" s="128"/>
      <c r="BV58" s="128"/>
      <c r="BW58" s="2"/>
      <c r="BX58" s="2"/>
      <c r="BY58" s="2"/>
      <c r="BZ58" s="2"/>
      <c r="CA58" s="2"/>
      <c r="CB58" s="2"/>
      <c r="CC58" s="2"/>
      <c r="CD58" s="2"/>
      <c r="CE58" s="2"/>
      <c r="CF58" s="2"/>
      <c r="CG58" s="2"/>
      <c r="CH58" s="2"/>
      <c r="CI58" s="1"/>
      <c r="CJ58" s="1"/>
      <c r="CK58" s="1"/>
      <c r="CL58" s="1"/>
      <c r="CM58" s="1"/>
      <c r="CN58" s="1"/>
      <c r="CO58" s="1"/>
      <c r="CP58" s="1"/>
      <c r="CQ58" s="1"/>
      <c r="CS58" s="128"/>
      <c r="CT58" s="128"/>
      <c r="CU58" s="2"/>
      <c r="CV58" s="2"/>
      <c r="CW58" s="2"/>
      <c r="CX58" s="2"/>
      <c r="CY58" s="2"/>
      <c r="CZ58" s="2"/>
      <c r="DA58" s="2"/>
      <c r="DB58" s="2"/>
      <c r="DC58" s="2"/>
      <c r="DD58" s="2"/>
      <c r="DE58" s="2"/>
      <c r="DF58" s="2"/>
      <c r="DG58" s="1"/>
      <c r="DH58" s="1"/>
      <c r="DI58" s="1"/>
      <c r="DJ58" s="1"/>
      <c r="DK58" s="1"/>
      <c r="DL58" s="1"/>
      <c r="DM58" s="1"/>
      <c r="DN58" s="1"/>
      <c r="DO58" s="1"/>
      <c r="DQ58" s="128"/>
      <c r="DR58" s="128"/>
      <c r="DS58" s="2"/>
      <c r="DT58" s="2"/>
      <c r="DU58" s="2"/>
      <c r="DV58" s="2"/>
      <c r="DW58" s="2"/>
      <c r="DX58" s="2"/>
      <c r="DY58" s="2"/>
      <c r="DZ58" s="2"/>
      <c r="EA58" s="2"/>
      <c r="EB58" s="2"/>
      <c r="EC58" s="2"/>
      <c r="ED58" s="2"/>
      <c r="EE58" s="1"/>
      <c r="EF58" s="1"/>
      <c r="EG58" s="1"/>
      <c r="EH58" s="1"/>
      <c r="EI58" s="1"/>
      <c r="EJ58" s="1"/>
      <c r="EK58" s="1"/>
      <c r="EL58" s="1"/>
      <c r="EM58" s="1"/>
      <c r="EO58" s="128"/>
      <c r="EP58" s="128"/>
      <c r="EQ58" s="2"/>
      <c r="ER58" s="2"/>
      <c r="ES58" s="2"/>
      <c r="ET58" s="2"/>
      <c r="EU58" s="2"/>
      <c r="EV58" s="2"/>
      <c r="EW58" s="2"/>
      <c r="EX58" s="2"/>
      <c r="EY58" s="2"/>
      <c r="EZ58" s="2"/>
      <c r="FA58" s="2"/>
      <c r="FB58" s="2"/>
      <c r="FC58" s="1"/>
      <c r="FD58" s="1"/>
      <c r="FE58" s="1"/>
      <c r="FF58" s="1"/>
      <c r="FG58" s="1"/>
      <c r="FH58" s="1"/>
      <c r="FI58" s="1"/>
      <c r="FJ58" s="1"/>
      <c r="FK58" s="1"/>
    </row>
    <row r="59" spans="1:167" ht="14.5">
      <c r="A59" s="128"/>
      <c r="B59" s="128"/>
      <c r="C59" s="2"/>
      <c r="D59" s="2"/>
      <c r="E59" s="2"/>
      <c r="F59" s="2"/>
      <c r="G59" s="2"/>
      <c r="H59" s="2"/>
      <c r="I59" s="2"/>
      <c r="J59" s="2"/>
      <c r="K59" s="2"/>
      <c r="L59" s="2"/>
      <c r="M59" s="2"/>
      <c r="N59" s="2"/>
      <c r="O59" s="1"/>
      <c r="P59" s="1"/>
      <c r="Q59" s="1"/>
      <c r="R59" s="1"/>
      <c r="S59" s="1"/>
      <c r="T59" s="1"/>
      <c r="U59" s="1"/>
      <c r="V59" s="1"/>
      <c r="W59" s="1"/>
      <c r="Y59" s="128"/>
      <c r="Z59" s="128"/>
      <c r="AA59" s="2"/>
      <c r="AB59" s="2"/>
      <c r="AC59" s="2"/>
      <c r="AD59" s="2"/>
      <c r="AE59" s="2"/>
      <c r="AF59" s="2"/>
      <c r="AG59" s="2"/>
      <c r="AH59" s="2"/>
      <c r="AI59" s="2"/>
      <c r="AJ59" s="2"/>
      <c r="AK59" s="2"/>
      <c r="AL59" s="2"/>
      <c r="AM59" s="1"/>
      <c r="AN59" s="1"/>
      <c r="AO59" s="1"/>
      <c r="AP59" s="1"/>
      <c r="AQ59" s="1"/>
      <c r="AR59" s="1"/>
      <c r="AS59" s="1"/>
      <c r="AT59" s="1"/>
      <c r="AU59" s="1"/>
      <c r="AW59" s="128"/>
      <c r="AX59" s="128"/>
      <c r="AY59" s="2"/>
      <c r="AZ59" s="2"/>
      <c r="BA59" s="2"/>
      <c r="BB59" s="2"/>
      <c r="BC59" s="2"/>
      <c r="BD59" s="2"/>
      <c r="BE59" s="2"/>
      <c r="BF59" s="2"/>
      <c r="BG59" s="2"/>
      <c r="BH59" s="2"/>
      <c r="BI59" s="2"/>
      <c r="BJ59" s="2"/>
      <c r="BK59" s="1"/>
      <c r="BL59" s="1"/>
      <c r="BM59" s="1"/>
      <c r="BN59" s="1"/>
      <c r="BO59" s="1"/>
      <c r="BP59" s="1"/>
      <c r="BQ59" s="1"/>
      <c r="BR59" s="1"/>
      <c r="BS59" s="1"/>
      <c r="BU59" s="128"/>
      <c r="BV59" s="128"/>
      <c r="BW59" s="2"/>
      <c r="BX59" s="2"/>
      <c r="BY59" s="2"/>
      <c r="BZ59" s="2"/>
      <c r="CA59" s="2"/>
      <c r="CB59" s="2"/>
      <c r="CC59" s="2"/>
      <c r="CD59" s="2"/>
      <c r="CE59" s="2"/>
      <c r="CF59" s="2"/>
      <c r="CG59" s="2"/>
      <c r="CH59" s="2"/>
      <c r="CI59" s="1"/>
      <c r="CJ59" s="1"/>
      <c r="CK59" s="1"/>
      <c r="CL59" s="1"/>
      <c r="CM59" s="1"/>
      <c r="CN59" s="1"/>
      <c r="CO59" s="1"/>
      <c r="CP59" s="1"/>
      <c r="CQ59" s="1"/>
      <c r="CS59" s="128"/>
      <c r="CT59" s="128"/>
      <c r="CU59" s="2"/>
      <c r="CV59" s="2"/>
      <c r="CW59" s="2"/>
      <c r="CX59" s="2"/>
      <c r="CY59" s="2"/>
      <c r="CZ59" s="2"/>
      <c r="DA59" s="2"/>
      <c r="DB59" s="2"/>
      <c r="DC59" s="2"/>
      <c r="DD59" s="2"/>
      <c r="DE59" s="2"/>
      <c r="DF59" s="2"/>
      <c r="DG59" s="1"/>
      <c r="DH59" s="1"/>
      <c r="DI59" s="1"/>
      <c r="DJ59" s="1"/>
      <c r="DK59" s="1"/>
      <c r="DL59" s="1"/>
      <c r="DM59" s="1"/>
      <c r="DN59" s="1"/>
      <c r="DO59" s="1"/>
      <c r="DQ59" s="128"/>
      <c r="DR59" s="128"/>
      <c r="DS59" s="2"/>
      <c r="DT59" s="2"/>
      <c r="DU59" s="2"/>
      <c r="DV59" s="2"/>
      <c r="DW59" s="2"/>
      <c r="DX59" s="2"/>
      <c r="DY59" s="2"/>
      <c r="DZ59" s="2"/>
      <c r="EA59" s="2"/>
      <c r="EB59" s="2"/>
      <c r="EC59" s="2"/>
      <c r="ED59" s="2"/>
      <c r="EE59" s="1"/>
      <c r="EF59" s="1"/>
      <c r="EG59" s="1"/>
      <c r="EH59" s="1"/>
      <c r="EI59" s="1"/>
      <c r="EJ59" s="1"/>
      <c r="EK59" s="1"/>
      <c r="EL59" s="1"/>
      <c r="EM59" s="1"/>
      <c r="EO59" s="128"/>
      <c r="EP59" s="128"/>
      <c r="EQ59" s="2"/>
      <c r="ER59" s="2"/>
      <c r="ES59" s="2"/>
      <c r="ET59" s="2"/>
      <c r="EU59" s="2"/>
      <c r="EV59" s="2"/>
      <c r="EW59" s="2"/>
      <c r="EX59" s="2"/>
      <c r="EY59" s="2"/>
      <c r="EZ59" s="2"/>
      <c r="FA59" s="2"/>
      <c r="FB59" s="2"/>
      <c r="FC59" s="1"/>
      <c r="FD59" s="1"/>
      <c r="FE59" s="1"/>
      <c r="FF59" s="1"/>
      <c r="FG59" s="1"/>
      <c r="FH59" s="1"/>
      <c r="FI59" s="1"/>
      <c r="FJ59" s="1"/>
      <c r="FK59" s="1"/>
    </row>
    <row r="60" spans="1:167" ht="14.5">
      <c r="A60" s="128"/>
      <c r="B60" s="128"/>
      <c r="C60" s="2"/>
      <c r="D60" s="2"/>
      <c r="E60" s="2"/>
      <c r="F60" s="2"/>
      <c r="G60" s="2"/>
      <c r="H60" s="2"/>
      <c r="I60" s="2"/>
      <c r="J60" s="2"/>
      <c r="K60" s="2"/>
      <c r="L60" s="2"/>
      <c r="M60" s="2"/>
      <c r="N60" s="2"/>
      <c r="O60" s="1"/>
      <c r="P60" s="1"/>
      <c r="Q60" s="1"/>
      <c r="R60" s="1"/>
      <c r="S60" s="1"/>
      <c r="T60" s="1"/>
      <c r="U60" s="1"/>
      <c r="V60" s="1"/>
      <c r="W60" s="1"/>
      <c r="Y60" s="128"/>
      <c r="Z60" s="128"/>
      <c r="AA60" s="2"/>
      <c r="AB60" s="2"/>
      <c r="AC60" s="2"/>
      <c r="AD60" s="2"/>
      <c r="AE60" s="2"/>
      <c r="AF60" s="2"/>
      <c r="AG60" s="2"/>
      <c r="AH60" s="2"/>
      <c r="AI60" s="2"/>
      <c r="AJ60" s="2"/>
      <c r="AK60" s="2"/>
      <c r="AL60" s="2"/>
      <c r="AM60" s="1"/>
      <c r="AN60" s="1"/>
      <c r="AO60" s="1"/>
      <c r="AP60" s="1"/>
      <c r="AQ60" s="1"/>
      <c r="AR60" s="1"/>
      <c r="AS60" s="1"/>
      <c r="AT60" s="1"/>
      <c r="AU60" s="1"/>
      <c r="AW60" s="128"/>
      <c r="AX60" s="128"/>
      <c r="AY60" s="2"/>
      <c r="AZ60" s="2"/>
      <c r="BA60" s="2"/>
      <c r="BB60" s="2"/>
      <c r="BC60" s="2"/>
      <c r="BD60" s="2"/>
      <c r="BE60" s="2"/>
      <c r="BF60" s="2"/>
      <c r="BG60" s="2"/>
      <c r="BH60" s="2"/>
      <c r="BI60" s="2"/>
      <c r="BJ60" s="2"/>
      <c r="BK60" s="1"/>
      <c r="BL60" s="1"/>
      <c r="BM60" s="1"/>
      <c r="BN60" s="1"/>
      <c r="BO60" s="1"/>
      <c r="BP60" s="1"/>
      <c r="BQ60" s="1"/>
      <c r="BR60" s="1"/>
      <c r="BS60" s="1"/>
      <c r="BU60" s="128"/>
      <c r="BV60" s="128"/>
      <c r="BW60" s="2"/>
      <c r="BX60" s="2"/>
      <c r="BY60" s="2"/>
      <c r="BZ60" s="2"/>
      <c r="CA60" s="2"/>
      <c r="CB60" s="2"/>
      <c r="CC60" s="2"/>
      <c r="CD60" s="2"/>
      <c r="CE60" s="2"/>
      <c r="CF60" s="2"/>
      <c r="CG60" s="2"/>
      <c r="CH60" s="2"/>
      <c r="CI60" s="1"/>
      <c r="CJ60" s="1"/>
      <c r="CK60" s="1"/>
      <c r="CL60" s="1"/>
      <c r="CM60" s="1"/>
      <c r="CN60" s="1"/>
      <c r="CO60" s="1"/>
      <c r="CP60" s="1"/>
      <c r="CQ60" s="1"/>
      <c r="CS60" s="128"/>
      <c r="CT60" s="128"/>
      <c r="CU60" s="2"/>
      <c r="CV60" s="2"/>
      <c r="CW60" s="2"/>
      <c r="CX60" s="2"/>
      <c r="CY60" s="2"/>
      <c r="CZ60" s="2"/>
      <c r="DA60" s="2"/>
      <c r="DB60" s="2"/>
      <c r="DC60" s="2"/>
      <c r="DD60" s="2"/>
      <c r="DE60" s="2"/>
      <c r="DF60" s="2"/>
      <c r="DG60" s="1"/>
      <c r="DH60" s="1"/>
      <c r="DI60" s="1"/>
      <c r="DJ60" s="1"/>
      <c r="DK60" s="1"/>
      <c r="DL60" s="1"/>
      <c r="DM60" s="1"/>
      <c r="DN60" s="1"/>
      <c r="DO60" s="1"/>
      <c r="DQ60" s="128"/>
      <c r="DR60" s="128"/>
      <c r="DS60" s="2"/>
      <c r="DT60" s="2"/>
      <c r="DU60" s="2"/>
      <c r="DV60" s="2"/>
      <c r="DW60" s="2"/>
      <c r="DX60" s="2"/>
      <c r="DY60" s="2"/>
      <c r="DZ60" s="2"/>
      <c r="EA60" s="2"/>
      <c r="EB60" s="2"/>
      <c r="EC60" s="2"/>
      <c r="ED60" s="2"/>
      <c r="EE60" s="1"/>
      <c r="EF60" s="1"/>
      <c r="EG60" s="1"/>
      <c r="EH60" s="1"/>
      <c r="EI60" s="1"/>
      <c r="EJ60" s="1"/>
      <c r="EK60" s="1"/>
      <c r="EL60" s="1"/>
      <c r="EM60" s="1"/>
      <c r="EO60" s="128"/>
      <c r="EP60" s="128"/>
      <c r="EQ60" s="2"/>
      <c r="ER60" s="2"/>
      <c r="ES60" s="2"/>
      <c r="ET60" s="2"/>
      <c r="EU60" s="2"/>
      <c r="EV60" s="2"/>
      <c r="EW60" s="2"/>
      <c r="EX60" s="2"/>
      <c r="EY60" s="2"/>
      <c r="EZ60" s="2"/>
      <c r="FA60" s="2"/>
      <c r="FB60" s="2"/>
      <c r="FC60" s="1"/>
      <c r="FD60" s="1"/>
      <c r="FE60" s="1"/>
      <c r="FF60" s="1"/>
      <c r="FG60" s="1"/>
      <c r="FH60" s="1"/>
      <c r="FI60" s="1"/>
      <c r="FJ60" s="1"/>
      <c r="FK60" s="1"/>
    </row>
    <row r="61" spans="1:167" ht="14.5">
      <c r="A61" s="128"/>
      <c r="B61" s="128"/>
      <c r="C61" s="2"/>
      <c r="D61" s="2"/>
      <c r="E61" s="2"/>
      <c r="F61" s="2"/>
      <c r="G61" s="2"/>
      <c r="H61" s="2"/>
      <c r="I61" s="2"/>
      <c r="J61" s="2"/>
      <c r="K61" s="2"/>
      <c r="L61" s="2"/>
      <c r="M61" s="2"/>
      <c r="N61" s="2"/>
      <c r="O61" s="1"/>
      <c r="P61" s="1"/>
      <c r="Q61" s="1"/>
      <c r="R61" s="1"/>
      <c r="S61" s="1"/>
      <c r="T61" s="1"/>
      <c r="U61" s="1"/>
      <c r="V61" s="1"/>
      <c r="W61" s="1"/>
      <c r="Y61" s="128"/>
      <c r="Z61" s="128"/>
      <c r="AA61" s="2"/>
      <c r="AB61" s="2"/>
      <c r="AC61" s="2"/>
      <c r="AD61" s="2"/>
      <c r="AE61" s="2"/>
      <c r="AF61" s="2"/>
      <c r="AG61" s="2"/>
      <c r="AH61" s="2"/>
      <c r="AI61" s="2"/>
      <c r="AJ61" s="2"/>
      <c r="AK61" s="2"/>
      <c r="AL61" s="2"/>
      <c r="AM61" s="1"/>
      <c r="AN61" s="1"/>
      <c r="AO61" s="1"/>
      <c r="AP61" s="1"/>
      <c r="AQ61" s="1"/>
      <c r="AR61" s="1"/>
      <c r="AS61" s="1"/>
      <c r="AT61" s="1"/>
      <c r="AU61" s="1"/>
      <c r="AW61" s="128"/>
      <c r="AX61" s="128"/>
      <c r="AY61" s="2"/>
      <c r="AZ61" s="2"/>
      <c r="BA61" s="2"/>
      <c r="BB61" s="2"/>
      <c r="BC61" s="2"/>
      <c r="BD61" s="2"/>
      <c r="BE61" s="2"/>
      <c r="BF61" s="2"/>
      <c r="BG61" s="2"/>
      <c r="BH61" s="2"/>
      <c r="BI61" s="2"/>
      <c r="BJ61" s="2"/>
      <c r="BK61" s="1"/>
      <c r="BL61" s="1"/>
      <c r="BM61" s="1"/>
      <c r="BN61" s="1"/>
      <c r="BO61" s="1"/>
      <c r="BP61" s="1"/>
      <c r="BQ61" s="1"/>
      <c r="BR61" s="1"/>
      <c r="BS61" s="1"/>
      <c r="BU61" s="128"/>
      <c r="BV61" s="128"/>
      <c r="BW61" s="2"/>
      <c r="BX61" s="2"/>
      <c r="BY61" s="2"/>
      <c r="BZ61" s="2"/>
      <c r="CA61" s="2"/>
      <c r="CB61" s="2"/>
      <c r="CC61" s="2"/>
      <c r="CD61" s="2"/>
      <c r="CE61" s="2"/>
      <c r="CF61" s="2"/>
      <c r="CG61" s="2"/>
      <c r="CH61" s="2"/>
      <c r="CI61" s="1"/>
      <c r="CJ61" s="1"/>
      <c r="CK61" s="1"/>
      <c r="CL61" s="1"/>
      <c r="CM61" s="1"/>
      <c r="CN61" s="1"/>
      <c r="CO61" s="1"/>
      <c r="CP61" s="1"/>
      <c r="CQ61" s="1"/>
      <c r="CS61" s="128"/>
      <c r="CT61" s="128"/>
      <c r="CU61" s="2"/>
      <c r="CV61" s="2"/>
      <c r="CW61" s="2"/>
      <c r="CX61" s="2"/>
      <c r="CY61" s="2"/>
      <c r="CZ61" s="2"/>
      <c r="DA61" s="2"/>
      <c r="DB61" s="2"/>
      <c r="DC61" s="2"/>
      <c r="DD61" s="2"/>
      <c r="DE61" s="2"/>
      <c r="DF61" s="2"/>
      <c r="DG61" s="1"/>
      <c r="DH61" s="1"/>
      <c r="DI61" s="1"/>
      <c r="DJ61" s="1"/>
      <c r="DK61" s="1"/>
      <c r="DL61" s="1"/>
      <c r="DM61" s="1"/>
      <c r="DN61" s="1"/>
      <c r="DO61" s="1"/>
      <c r="DQ61" s="128"/>
      <c r="DR61" s="128"/>
      <c r="DS61" s="2"/>
      <c r="DT61" s="2"/>
      <c r="DU61" s="2"/>
      <c r="DV61" s="2"/>
      <c r="DW61" s="2"/>
      <c r="DX61" s="2"/>
      <c r="DY61" s="2"/>
      <c r="DZ61" s="2"/>
      <c r="EA61" s="2"/>
      <c r="EB61" s="2"/>
      <c r="EC61" s="2"/>
      <c r="ED61" s="2"/>
      <c r="EE61" s="1"/>
      <c r="EF61" s="1"/>
      <c r="EG61" s="1"/>
      <c r="EH61" s="1"/>
      <c r="EI61" s="1"/>
      <c r="EJ61" s="1"/>
      <c r="EK61" s="1"/>
      <c r="EL61" s="1"/>
      <c r="EM61" s="1"/>
      <c r="EO61" s="128"/>
      <c r="EP61" s="128"/>
      <c r="EQ61" s="2"/>
      <c r="ER61" s="2"/>
      <c r="ES61" s="2"/>
      <c r="ET61" s="2"/>
      <c r="EU61" s="2"/>
      <c r="EV61" s="2"/>
      <c r="EW61" s="2"/>
      <c r="EX61" s="2"/>
      <c r="EY61" s="2"/>
      <c r="EZ61" s="2"/>
      <c r="FA61" s="2"/>
      <c r="FB61" s="2"/>
      <c r="FC61" s="1"/>
      <c r="FD61" s="1"/>
      <c r="FE61" s="1"/>
      <c r="FF61" s="1"/>
      <c r="FG61" s="1"/>
      <c r="FH61" s="1"/>
      <c r="FI61" s="1"/>
      <c r="FJ61" s="1"/>
      <c r="FK61" s="1"/>
    </row>
    <row r="62" spans="1:167" ht="14.5">
      <c r="A62" s="128"/>
      <c r="B62" s="128"/>
      <c r="C62" s="2"/>
      <c r="D62" s="2"/>
      <c r="E62" s="2"/>
      <c r="F62" s="2"/>
      <c r="G62" s="2"/>
      <c r="H62" s="2"/>
      <c r="I62" s="2"/>
      <c r="J62" s="2"/>
      <c r="K62" s="2"/>
      <c r="L62" s="2"/>
      <c r="M62" s="2"/>
      <c r="N62" s="2"/>
      <c r="O62" s="1"/>
      <c r="P62" s="1"/>
      <c r="Q62" s="1"/>
      <c r="R62" s="1"/>
      <c r="S62" s="1"/>
      <c r="T62" s="1"/>
      <c r="U62" s="1"/>
      <c r="V62" s="1"/>
      <c r="W62" s="1"/>
      <c r="Y62" s="128"/>
      <c r="Z62" s="128"/>
      <c r="AA62" s="2"/>
      <c r="AB62" s="2"/>
      <c r="AC62" s="2"/>
      <c r="AD62" s="2"/>
      <c r="AE62" s="2"/>
      <c r="AF62" s="2"/>
      <c r="AG62" s="2"/>
      <c r="AH62" s="2"/>
      <c r="AI62" s="2"/>
      <c r="AJ62" s="2"/>
      <c r="AK62" s="2"/>
      <c r="AL62" s="2"/>
      <c r="AM62" s="1"/>
      <c r="AN62" s="1"/>
      <c r="AO62" s="1"/>
      <c r="AP62" s="1"/>
      <c r="AQ62" s="1"/>
      <c r="AR62" s="1"/>
      <c r="AS62" s="1"/>
      <c r="AT62" s="1"/>
      <c r="AU62" s="1"/>
      <c r="AW62" s="128"/>
      <c r="AX62" s="128"/>
      <c r="AY62" s="2"/>
      <c r="AZ62" s="2"/>
      <c r="BA62" s="2"/>
      <c r="BB62" s="2"/>
      <c r="BC62" s="2"/>
      <c r="BD62" s="2"/>
      <c r="BE62" s="2"/>
      <c r="BF62" s="2"/>
      <c r="BG62" s="2"/>
      <c r="BH62" s="2"/>
      <c r="BI62" s="2"/>
      <c r="BJ62" s="2"/>
      <c r="BK62" s="1"/>
      <c r="BL62" s="1"/>
      <c r="BM62" s="1"/>
      <c r="BN62" s="1"/>
      <c r="BO62" s="1"/>
      <c r="BP62" s="1"/>
      <c r="BQ62" s="1"/>
      <c r="BR62" s="1"/>
      <c r="BS62" s="1"/>
      <c r="BU62" s="128"/>
      <c r="BV62" s="128"/>
      <c r="BW62" s="2"/>
      <c r="BX62" s="2"/>
      <c r="BY62" s="2"/>
      <c r="BZ62" s="2"/>
      <c r="CA62" s="2"/>
      <c r="CB62" s="2"/>
      <c r="CC62" s="2"/>
      <c r="CD62" s="2"/>
      <c r="CE62" s="2"/>
      <c r="CF62" s="2"/>
      <c r="CG62" s="2"/>
      <c r="CH62" s="2"/>
      <c r="CI62" s="1"/>
      <c r="CJ62" s="1"/>
      <c r="CK62" s="1"/>
      <c r="CL62" s="1"/>
      <c r="CM62" s="1"/>
      <c r="CN62" s="1"/>
      <c r="CO62" s="1"/>
      <c r="CP62" s="1"/>
      <c r="CQ62" s="1"/>
      <c r="CS62" s="128"/>
      <c r="CT62" s="128"/>
      <c r="CU62" s="2"/>
      <c r="CV62" s="2"/>
      <c r="CW62" s="2"/>
      <c r="CX62" s="2"/>
      <c r="CY62" s="2"/>
      <c r="CZ62" s="2"/>
      <c r="DA62" s="2"/>
      <c r="DB62" s="2"/>
      <c r="DC62" s="2"/>
      <c r="DD62" s="2"/>
      <c r="DE62" s="2"/>
      <c r="DF62" s="2"/>
      <c r="DG62" s="1"/>
      <c r="DH62" s="1"/>
      <c r="DI62" s="1"/>
      <c r="DJ62" s="1"/>
      <c r="DK62" s="1"/>
      <c r="DL62" s="1"/>
      <c r="DM62" s="1"/>
      <c r="DN62" s="1"/>
      <c r="DO62" s="1"/>
      <c r="DQ62" s="128"/>
      <c r="DR62" s="128"/>
      <c r="DS62" s="2"/>
      <c r="DT62" s="2"/>
      <c r="DU62" s="2"/>
      <c r="DV62" s="2"/>
      <c r="DW62" s="2"/>
      <c r="DX62" s="2"/>
      <c r="DY62" s="2"/>
      <c r="DZ62" s="2"/>
      <c r="EA62" s="2"/>
      <c r="EB62" s="2"/>
      <c r="EC62" s="2"/>
      <c r="ED62" s="2"/>
      <c r="EE62" s="1"/>
      <c r="EF62" s="1"/>
      <c r="EG62" s="1"/>
      <c r="EH62" s="1"/>
      <c r="EI62" s="1"/>
      <c r="EJ62" s="1"/>
      <c r="EK62" s="1"/>
      <c r="EL62" s="1"/>
      <c r="EM62" s="1"/>
      <c r="EO62" s="128"/>
      <c r="EP62" s="128"/>
      <c r="EQ62" s="2"/>
      <c r="ER62" s="2"/>
      <c r="ES62" s="2"/>
      <c r="ET62" s="2"/>
      <c r="EU62" s="2"/>
      <c r="EV62" s="2"/>
      <c r="EW62" s="2"/>
      <c r="EX62" s="2"/>
      <c r="EY62" s="2"/>
      <c r="EZ62" s="2"/>
      <c r="FA62" s="2"/>
      <c r="FB62" s="2"/>
      <c r="FC62" s="1"/>
      <c r="FD62" s="1"/>
      <c r="FE62" s="1"/>
      <c r="FF62" s="1"/>
      <c r="FG62" s="1"/>
      <c r="FH62" s="1"/>
      <c r="FI62" s="1"/>
      <c r="FJ62" s="1"/>
      <c r="FK62" s="1"/>
    </row>
    <row r="63" spans="1:167" ht="14.5">
      <c r="A63" s="128"/>
      <c r="B63" s="128"/>
      <c r="C63" s="2"/>
      <c r="D63" s="2"/>
      <c r="E63" s="2"/>
      <c r="F63" s="2"/>
      <c r="G63" s="2"/>
      <c r="H63" s="2"/>
      <c r="I63" s="2"/>
      <c r="J63" s="2"/>
      <c r="K63" s="2"/>
      <c r="L63" s="2"/>
      <c r="M63" s="2"/>
      <c r="N63" s="2"/>
      <c r="O63" s="1"/>
      <c r="P63" s="1"/>
      <c r="Q63" s="1"/>
      <c r="R63" s="1"/>
      <c r="S63" s="1"/>
      <c r="T63" s="1"/>
      <c r="U63" s="1"/>
      <c r="V63" s="1"/>
      <c r="W63" s="1"/>
      <c r="Y63" s="128"/>
      <c r="Z63" s="128"/>
      <c r="AA63" s="2"/>
      <c r="AB63" s="2"/>
      <c r="AC63" s="2"/>
      <c r="AD63" s="2"/>
      <c r="AE63" s="2"/>
      <c r="AF63" s="2"/>
      <c r="AG63" s="2"/>
      <c r="AH63" s="2"/>
      <c r="AI63" s="2"/>
      <c r="AJ63" s="2"/>
      <c r="AK63" s="2"/>
      <c r="AL63" s="2"/>
      <c r="AM63" s="1"/>
      <c r="AN63" s="1"/>
      <c r="AO63" s="1"/>
      <c r="AP63" s="1"/>
      <c r="AQ63" s="1"/>
      <c r="AR63" s="1"/>
      <c r="AS63" s="1"/>
      <c r="AT63" s="1"/>
      <c r="AU63" s="1"/>
      <c r="AW63" s="128"/>
      <c r="AX63" s="128"/>
      <c r="AY63" s="2"/>
      <c r="AZ63" s="2"/>
      <c r="BA63" s="2"/>
      <c r="BB63" s="2"/>
      <c r="BC63" s="2"/>
      <c r="BD63" s="2"/>
      <c r="BE63" s="2"/>
      <c r="BF63" s="2"/>
      <c r="BG63" s="2"/>
      <c r="BH63" s="2"/>
      <c r="BI63" s="2"/>
      <c r="BJ63" s="2"/>
      <c r="BK63" s="1"/>
      <c r="BL63" s="1"/>
      <c r="BM63" s="1"/>
      <c r="BN63" s="1"/>
      <c r="BO63" s="1"/>
      <c r="BP63" s="1"/>
      <c r="BQ63" s="1"/>
      <c r="BR63" s="1"/>
      <c r="BS63" s="1"/>
      <c r="BU63" s="128"/>
      <c r="BV63" s="128"/>
      <c r="BW63" s="2"/>
      <c r="BX63" s="2"/>
      <c r="BY63" s="2"/>
      <c r="BZ63" s="2"/>
      <c r="CA63" s="2"/>
      <c r="CB63" s="2"/>
      <c r="CC63" s="2"/>
      <c r="CD63" s="2"/>
      <c r="CE63" s="2"/>
      <c r="CF63" s="2"/>
      <c r="CG63" s="2"/>
      <c r="CH63" s="2"/>
      <c r="CI63" s="1"/>
      <c r="CJ63" s="1"/>
      <c r="CK63" s="1"/>
      <c r="CL63" s="1"/>
      <c r="CM63" s="1"/>
      <c r="CN63" s="1"/>
      <c r="CO63" s="1"/>
      <c r="CP63" s="1"/>
      <c r="CQ63" s="1"/>
      <c r="CS63" s="128"/>
      <c r="CT63" s="128"/>
      <c r="CU63" s="2"/>
      <c r="CV63" s="2"/>
      <c r="CW63" s="2"/>
      <c r="CX63" s="2"/>
      <c r="CY63" s="2"/>
      <c r="CZ63" s="2"/>
      <c r="DA63" s="2"/>
      <c r="DB63" s="2"/>
      <c r="DC63" s="2"/>
      <c r="DD63" s="2"/>
      <c r="DE63" s="2"/>
      <c r="DF63" s="2"/>
      <c r="DG63" s="1"/>
      <c r="DH63" s="1"/>
      <c r="DI63" s="1"/>
      <c r="DJ63" s="1"/>
      <c r="DK63" s="1"/>
      <c r="DL63" s="1"/>
      <c r="DM63" s="1"/>
      <c r="DN63" s="1"/>
      <c r="DO63" s="1"/>
      <c r="DQ63" s="128"/>
      <c r="DR63" s="128"/>
      <c r="DS63" s="2"/>
      <c r="DT63" s="2"/>
      <c r="DU63" s="2"/>
      <c r="DV63" s="2"/>
      <c r="DW63" s="2"/>
      <c r="DX63" s="2"/>
      <c r="DY63" s="2"/>
      <c r="DZ63" s="2"/>
      <c r="EA63" s="2"/>
      <c r="EB63" s="2"/>
      <c r="EC63" s="2"/>
      <c r="ED63" s="2"/>
      <c r="EE63" s="1"/>
      <c r="EF63" s="1"/>
      <c r="EG63" s="1"/>
      <c r="EH63" s="1"/>
      <c r="EI63" s="1"/>
      <c r="EJ63" s="1"/>
      <c r="EK63" s="1"/>
      <c r="EL63" s="1"/>
      <c r="EM63" s="1"/>
      <c r="EO63" s="128"/>
      <c r="EP63" s="128"/>
      <c r="EQ63" s="2"/>
      <c r="ER63" s="2"/>
      <c r="ES63" s="2"/>
      <c r="ET63" s="2"/>
      <c r="EU63" s="2"/>
      <c r="EV63" s="2"/>
      <c r="EW63" s="2"/>
      <c r="EX63" s="2"/>
      <c r="EY63" s="2"/>
      <c r="EZ63" s="2"/>
      <c r="FA63" s="2"/>
      <c r="FB63" s="2"/>
      <c r="FC63" s="1"/>
      <c r="FD63" s="1"/>
      <c r="FE63" s="1"/>
      <c r="FF63" s="1"/>
      <c r="FG63" s="1"/>
      <c r="FH63" s="1"/>
      <c r="FI63" s="1"/>
      <c r="FJ63" s="1"/>
      <c r="FK63" s="1"/>
    </row>
    <row r="64" spans="1:167" ht="14.5">
      <c r="A64" s="128"/>
      <c r="B64" s="128"/>
      <c r="C64" s="2"/>
      <c r="D64" s="2"/>
      <c r="E64" s="2"/>
      <c r="F64" s="2"/>
      <c r="G64" s="2"/>
      <c r="H64" s="2"/>
      <c r="I64" s="2"/>
      <c r="J64" s="2"/>
      <c r="K64" s="2"/>
      <c r="L64" s="2"/>
      <c r="M64" s="2"/>
      <c r="N64" s="2"/>
      <c r="O64" s="1"/>
      <c r="P64" s="1"/>
      <c r="Q64" s="1"/>
      <c r="R64" s="1"/>
      <c r="S64" s="1"/>
      <c r="T64" s="1"/>
      <c r="U64" s="1"/>
      <c r="V64" s="1"/>
      <c r="W64" s="1"/>
      <c r="Y64" s="128"/>
      <c r="Z64" s="128"/>
      <c r="AA64" s="2"/>
      <c r="AB64" s="2"/>
      <c r="AC64" s="2"/>
      <c r="AD64" s="2"/>
      <c r="AE64" s="2"/>
      <c r="AF64" s="2"/>
      <c r="AG64" s="2"/>
      <c r="AH64" s="2"/>
      <c r="AI64" s="2"/>
      <c r="AJ64" s="2"/>
      <c r="AK64" s="2"/>
      <c r="AL64" s="2"/>
      <c r="AM64" s="1"/>
      <c r="AN64" s="1"/>
      <c r="AO64" s="1"/>
      <c r="AP64" s="1"/>
      <c r="AQ64" s="1"/>
      <c r="AR64" s="1"/>
      <c r="AS64" s="1"/>
      <c r="AT64" s="1"/>
      <c r="AU64" s="1"/>
      <c r="AW64" s="128"/>
      <c r="AX64" s="128"/>
      <c r="AY64" s="2"/>
      <c r="AZ64" s="2"/>
      <c r="BA64" s="2"/>
      <c r="BB64" s="2"/>
      <c r="BC64" s="2"/>
      <c r="BD64" s="2"/>
      <c r="BE64" s="2"/>
      <c r="BF64" s="2"/>
      <c r="BG64" s="2"/>
      <c r="BH64" s="2"/>
      <c r="BI64" s="2"/>
      <c r="BJ64" s="2"/>
      <c r="BK64" s="1"/>
      <c r="BL64" s="1"/>
      <c r="BM64" s="1"/>
      <c r="BN64" s="1"/>
      <c r="BO64" s="1"/>
      <c r="BP64" s="1"/>
      <c r="BQ64" s="1"/>
      <c r="BR64" s="1"/>
      <c r="BS64" s="1"/>
      <c r="BU64" s="128"/>
      <c r="BV64" s="128"/>
      <c r="BW64" s="2"/>
      <c r="BX64" s="2"/>
      <c r="BY64" s="2"/>
      <c r="BZ64" s="2"/>
      <c r="CA64" s="2"/>
      <c r="CB64" s="2"/>
      <c r="CC64" s="2"/>
      <c r="CD64" s="2"/>
      <c r="CE64" s="2"/>
      <c r="CF64" s="2"/>
      <c r="CG64" s="2"/>
      <c r="CH64" s="2"/>
      <c r="CI64" s="1"/>
      <c r="CJ64" s="1"/>
      <c r="CK64" s="1"/>
      <c r="CL64" s="1"/>
      <c r="CM64" s="1"/>
      <c r="CN64" s="1"/>
      <c r="CO64" s="1"/>
      <c r="CP64" s="1"/>
      <c r="CQ64" s="1"/>
      <c r="CS64" s="128"/>
      <c r="CT64" s="128"/>
      <c r="CU64" s="2"/>
      <c r="CV64" s="2"/>
      <c r="CW64" s="2"/>
      <c r="CX64" s="2"/>
      <c r="CY64" s="2"/>
      <c r="CZ64" s="2"/>
      <c r="DA64" s="2"/>
      <c r="DB64" s="2"/>
      <c r="DC64" s="2"/>
      <c r="DD64" s="2"/>
      <c r="DE64" s="2"/>
      <c r="DF64" s="2"/>
      <c r="DG64" s="1"/>
      <c r="DH64" s="1"/>
      <c r="DI64" s="1"/>
      <c r="DJ64" s="1"/>
      <c r="DK64" s="1"/>
      <c r="DL64" s="1"/>
      <c r="DM64" s="1"/>
      <c r="DN64" s="1"/>
      <c r="DO64" s="1"/>
      <c r="DQ64" s="128"/>
      <c r="DR64" s="128"/>
      <c r="DS64" s="2"/>
      <c r="DT64" s="2"/>
      <c r="DU64" s="2"/>
      <c r="DV64" s="2"/>
      <c r="DW64" s="2"/>
      <c r="DX64" s="2"/>
      <c r="DY64" s="2"/>
      <c r="DZ64" s="2"/>
      <c r="EA64" s="2"/>
      <c r="EB64" s="2"/>
      <c r="EC64" s="2"/>
      <c r="ED64" s="2"/>
      <c r="EE64" s="1"/>
      <c r="EF64" s="1"/>
      <c r="EG64" s="1"/>
      <c r="EH64" s="1"/>
      <c r="EI64" s="1"/>
      <c r="EJ64" s="1"/>
      <c r="EK64" s="1"/>
      <c r="EL64" s="1"/>
      <c r="EM64" s="1"/>
      <c r="EO64" s="128"/>
      <c r="EP64" s="128"/>
      <c r="EQ64" s="2"/>
      <c r="ER64" s="2"/>
      <c r="ES64" s="2"/>
      <c r="ET64" s="2"/>
      <c r="EU64" s="2"/>
      <c r="EV64" s="2"/>
      <c r="EW64" s="2"/>
      <c r="EX64" s="2"/>
      <c r="EY64" s="2"/>
      <c r="EZ64" s="2"/>
      <c r="FA64" s="2"/>
      <c r="FB64" s="2"/>
      <c r="FC64" s="1"/>
      <c r="FD64" s="1"/>
      <c r="FE64" s="1"/>
      <c r="FF64" s="1"/>
      <c r="FG64" s="1"/>
      <c r="FH64" s="1"/>
      <c r="FI64" s="1"/>
      <c r="FJ64" s="1"/>
      <c r="FK64" s="1"/>
    </row>
    <row r="65" spans="1:167" ht="14.5">
      <c r="A65" s="128"/>
      <c r="B65" s="128"/>
      <c r="C65" s="2"/>
      <c r="D65" s="2"/>
      <c r="E65" s="2"/>
      <c r="F65" s="2"/>
      <c r="G65" s="2"/>
      <c r="H65" s="2"/>
      <c r="I65" s="2"/>
      <c r="J65" s="2"/>
      <c r="K65" s="2"/>
      <c r="L65" s="2"/>
      <c r="M65" s="2"/>
      <c r="N65" s="2"/>
      <c r="O65" s="1"/>
      <c r="P65" s="1"/>
      <c r="Q65" s="1"/>
      <c r="R65" s="1"/>
      <c r="S65" s="1"/>
      <c r="T65" s="1"/>
      <c r="U65" s="1"/>
      <c r="V65" s="1"/>
      <c r="W65" s="1"/>
      <c r="Y65" s="128"/>
      <c r="Z65" s="128"/>
      <c r="AA65" s="2"/>
      <c r="AB65" s="2"/>
      <c r="AC65" s="2"/>
      <c r="AD65" s="2"/>
      <c r="AE65" s="2"/>
      <c r="AF65" s="2"/>
      <c r="AG65" s="2"/>
      <c r="AH65" s="2"/>
      <c r="AI65" s="2"/>
      <c r="AJ65" s="2"/>
      <c r="AK65" s="2"/>
      <c r="AL65" s="2"/>
      <c r="AM65" s="1"/>
      <c r="AN65" s="1"/>
      <c r="AO65" s="1"/>
      <c r="AP65" s="1"/>
      <c r="AQ65" s="1"/>
      <c r="AR65" s="1"/>
      <c r="AS65" s="1"/>
      <c r="AT65" s="1"/>
      <c r="AU65" s="1"/>
      <c r="AW65" s="128"/>
      <c r="AX65" s="128"/>
      <c r="AY65" s="2"/>
      <c r="AZ65" s="2"/>
      <c r="BA65" s="2"/>
      <c r="BB65" s="2"/>
      <c r="BC65" s="2"/>
      <c r="BD65" s="2"/>
      <c r="BE65" s="2"/>
      <c r="BF65" s="2"/>
      <c r="BG65" s="2"/>
      <c r="BH65" s="2"/>
      <c r="BI65" s="2"/>
      <c r="BJ65" s="2"/>
      <c r="BK65" s="1"/>
      <c r="BL65" s="1"/>
      <c r="BM65" s="1"/>
      <c r="BN65" s="1"/>
      <c r="BO65" s="1"/>
      <c r="BP65" s="1"/>
      <c r="BQ65" s="1"/>
      <c r="BR65" s="1"/>
      <c r="BS65" s="1"/>
      <c r="BU65" s="128"/>
      <c r="BV65" s="128"/>
      <c r="BW65" s="2"/>
      <c r="BX65" s="2"/>
      <c r="BY65" s="2"/>
      <c r="BZ65" s="2"/>
      <c r="CA65" s="2"/>
      <c r="CB65" s="2"/>
      <c r="CC65" s="2"/>
      <c r="CD65" s="2"/>
      <c r="CE65" s="2"/>
      <c r="CF65" s="2"/>
      <c r="CG65" s="2"/>
      <c r="CH65" s="2"/>
      <c r="CI65" s="1"/>
      <c r="CJ65" s="1"/>
      <c r="CK65" s="1"/>
      <c r="CL65" s="1"/>
      <c r="CM65" s="1"/>
      <c r="CN65" s="1"/>
      <c r="CO65" s="1"/>
      <c r="CP65" s="1"/>
      <c r="CQ65" s="1"/>
      <c r="CS65" s="128"/>
      <c r="CT65" s="128"/>
      <c r="CU65" s="2"/>
      <c r="CV65" s="2"/>
      <c r="CW65" s="2"/>
      <c r="CX65" s="2"/>
      <c r="CY65" s="2"/>
      <c r="CZ65" s="2"/>
      <c r="DA65" s="2"/>
      <c r="DB65" s="2"/>
      <c r="DC65" s="2"/>
      <c r="DD65" s="2"/>
      <c r="DE65" s="2"/>
      <c r="DF65" s="2"/>
      <c r="DG65" s="1"/>
      <c r="DH65" s="1"/>
      <c r="DI65" s="1"/>
      <c r="DJ65" s="1"/>
      <c r="DK65" s="1"/>
      <c r="DL65" s="1"/>
      <c r="DM65" s="1"/>
      <c r="DN65" s="1"/>
      <c r="DO65" s="1"/>
      <c r="DQ65" s="128"/>
      <c r="DR65" s="128"/>
      <c r="DS65" s="2"/>
      <c r="DT65" s="2"/>
      <c r="DU65" s="2"/>
      <c r="DV65" s="2"/>
      <c r="DW65" s="2"/>
      <c r="DX65" s="2"/>
      <c r="DY65" s="2"/>
      <c r="DZ65" s="2"/>
      <c r="EA65" s="2"/>
      <c r="EB65" s="2"/>
      <c r="EC65" s="2"/>
      <c r="ED65" s="2"/>
      <c r="EE65" s="1"/>
      <c r="EF65" s="1"/>
      <c r="EG65" s="1"/>
      <c r="EH65" s="1"/>
      <c r="EI65" s="1"/>
      <c r="EJ65" s="1"/>
      <c r="EK65" s="1"/>
      <c r="EL65" s="1"/>
      <c r="EM65" s="1"/>
      <c r="EO65" s="128"/>
      <c r="EP65" s="128"/>
      <c r="EQ65" s="2"/>
      <c r="ER65" s="2"/>
      <c r="ES65" s="2"/>
      <c r="ET65" s="2"/>
      <c r="EU65" s="2"/>
      <c r="EV65" s="2"/>
      <c r="EW65" s="2"/>
      <c r="EX65" s="2"/>
      <c r="EY65" s="2"/>
      <c r="EZ65" s="2"/>
      <c r="FA65" s="2"/>
      <c r="FB65" s="2"/>
      <c r="FC65" s="1"/>
      <c r="FD65" s="1"/>
      <c r="FE65" s="1"/>
      <c r="FF65" s="1"/>
      <c r="FG65" s="1"/>
      <c r="FH65" s="1"/>
      <c r="FI65" s="1"/>
      <c r="FJ65" s="1"/>
      <c r="FK65" s="1"/>
    </row>
    <row r="66" spans="1:167" ht="14.5">
      <c r="A66" s="128"/>
      <c r="B66" s="128"/>
      <c r="C66" s="2"/>
      <c r="D66" s="2"/>
      <c r="E66" s="2"/>
      <c r="F66" s="2"/>
      <c r="G66" s="2"/>
      <c r="H66" s="2"/>
      <c r="I66" s="2"/>
      <c r="J66" s="2"/>
      <c r="K66" s="2"/>
      <c r="L66" s="2"/>
      <c r="M66" s="2"/>
      <c r="N66" s="2"/>
      <c r="O66" s="1"/>
      <c r="P66" s="1"/>
      <c r="Q66" s="1"/>
      <c r="R66" s="1"/>
      <c r="S66" s="1"/>
      <c r="T66" s="1"/>
      <c r="U66" s="1"/>
      <c r="V66" s="1"/>
      <c r="W66" s="1"/>
      <c r="Y66" s="128"/>
      <c r="Z66" s="128"/>
      <c r="AA66" s="2"/>
      <c r="AB66" s="2"/>
      <c r="AC66" s="2"/>
      <c r="AD66" s="2"/>
      <c r="AE66" s="2"/>
      <c r="AF66" s="2"/>
      <c r="AG66" s="2"/>
      <c r="AH66" s="2"/>
      <c r="AI66" s="2"/>
      <c r="AJ66" s="2"/>
      <c r="AK66" s="2"/>
      <c r="AL66" s="2"/>
      <c r="AM66" s="1"/>
      <c r="AN66" s="1"/>
      <c r="AO66" s="1"/>
      <c r="AP66" s="1"/>
      <c r="AQ66" s="1"/>
      <c r="AR66" s="1"/>
      <c r="AS66" s="1"/>
      <c r="AT66" s="1"/>
      <c r="AU66" s="1"/>
      <c r="AW66" s="128"/>
      <c r="AX66" s="128"/>
      <c r="AY66" s="2"/>
      <c r="AZ66" s="2"/>
      <c r="BA66" s="2"/>
      <c r="BB66" s="2"/>
      <c r="BC66" s="2"/>
      <c r="BD66" s="2"/>
      <c r="BE66" s="2"/>
      <c r="BF66" s="2"/>
      <c r="BG66" s="2"/>
      <c r="BH66" s="2"/>
      <c r="BI66" s="2"/>
      <c r="BJ66" s="2"/>
      <c r="BK66" s="1"/>
      <c r="BL66" s="1"/>
      <c r="BM66" s="1"/>
      <c r="BN66" s="1"/>
      <c r="BO66" s="1"/>
      <c r="BP66" s="1"/>
      <c r="BQ66" s="1"/>
      <c r="BR66" s="1"/>
      <c r="BS66" s="1"/>
      <c r="BU66" s="128"/>
      <c r="BV66" s="128"/>
      <c r="BW66" s="2"/>
      <c r="BX66" s="2"/>
      <c r="BY66" s="2"/>
      <c r="BZ66" s="2"/>
      <c r="CA66" s="2"/>
      <c r="CB66" s="2"/>
      <c r="CC66" s="2"/>
      <c r="CD66" s="2"/>
      <c r="CE66" s="2"/>
      <c r="CF66" s="2"/>
      <c r="CG66" s="2"/>
      <c r="CH66" s="2"/>
      <c r="CI66" s="1"/>
      <c r="CJ66" s="1"/>
      <c r="CK66" s="1"/>
      <c r="CL66" s="1"/>
      <c r="CM66" s="1"/>
      <c r="CN66" s="1"/>
      <c r="CO66" s="1"/>
      <c r="CP66" s="1"/>
      <c r="CQ66" s="1"/>
      <c r="CS66" s="128"/>
      <c r="CT66" s="128"/>
      <c r="CU66" s="2"/>
      <c r="CV66" s="2"/>
      <c r="CW66" s="2"/>
      <c r="CX66" s="2"/>
      <c r="CY66" s="2"/>
      <c r="CZ66" s="2"/>
      <c r="DA66" s="2"/>
      <c r="DB66" s="2"/>
      <c r="DC66" s="2"/>
      <c r="DD66" s="2"/>
      <c r="DE66" s="2"/>
      <c r="DF66" s="2"/>
      <c r="DG66" s="1"/>
      <c r="DH66" s="1"/>
      <c r="DI66" s="1"/>
      <c r="DJ66" s="1"/>
      <c r="DK66" s="1"/>
      <c r="DL66" s="1"/>
      <c r="DM66" s="1"/>
      <c r="DN66" s="1"/>
      <c r="DO66" s="1"/>
      <c r="DQ66" s="128"/>
      <c r="DR66" s="128"/>
      <c r="DS66" s="2"/>
      <c r="DT66" s="2"/>
      <c r="DU66" s="2"/>
      <c r="DV66" s="2"/>
      <c r="DW66" s="2"/>
      <c r="DX66" s="2"/>
      <c r="DY66" s="2"/>
      <c r="DZ66" s="2"/>
      <c r="EA66" s="2"/>
      <c r="EB66" s="2"/>
      <c r="EC66" s="2"/>
      <c r="ED66" s="2"/>
      <c r="EE66" s="1"/>
      <c r="EF66" s="1"/>
      <c r="EG66" s="1"/>
      <c r="EH66" s="1"/>
      <c r="EI66" s="1"/>
      <c r="EJ66" s="1"/>
      <c r="EK66" s="1"/>
      <c r="EL66" s="1"/>
      <c r="EM66" s="1"/>
      <c r="EO66" s="128"/>
      <c r="EP66" s="128"/>
      <c r="EQ66" s="2"/>
      <c r="ER66" s="2"/>
      <c r="ES66" s="2"/>
      <c r="ET66" s="2"/>
      <c r="EU66" s="2"/>
      <c r="EV66" s="2"/>
      <c r="EW66" s="2"/>
      <c r="EX66" s="2"/>
      <c r="EY66" s="2"/>
      <c r="EZ66" s="2"/>
      <c r="FA66" s="2"/>
      <c r="FB66" s="2"/>
      <c r="FC66" s="1"/>
      <c r="FD66" s="1"/>
      <c r="FE66" s="1"/>
      <c r="FF66" s="1"/>
      <c r="FG66" s="1"/>
      <c r="FH66" s="1"/>
      <c r="FI66" s="1"/>
      <c r="FJ66" s="1"/>
      <c r="FK66" s="1"/>
    </row>
    <row r="67" spans="1:167" ht="14.5">
      <c r="A67" s="128"/>
      <c r="B67" s="128"/>
      <c r="C67" s="2"/>
      <c r="D67" s="2"/>
      <c r="E67" s="2"/>
      <c r="F67" s="2"/>
      <c r="G67" s="2"/>
      <c r="H67" s="2"/>
      <c r="I67" s="2"/>
      <c r="J67" s="2"/>
      <c r="K67" s="2"/>
      <c r="L67" s="2"/>
      <c r="M67" s="2"/>
      <c r="N67" s="2"/>
      <c r="O67" s="1"/>
      <c r="P67" s="1"/>
      <c r="Q67" s="1"/>
      <c r="R67" s="1"/>
      <c r="S67" s="1"/>
      <c r="T67" s="1"/>
      <c r="U67" s="1"/>
      <c r="V67" s="1"/>
      <c r="W67" s="1"/>
      <c r="Y67" s="128"/>
      <c r="Z67" s="128"/>
      <c r="AA67" s="2"/>
      <c r="AB67" s="2"/>
      <c r="AC67" s="2"/>
      <c r="AD67" s="2"/>
      <c r="AE67" s="2"/>
      <c r="AF67" s="2"/>
      <c r="AG67" s="2"/>
      <c r="AH67" s="2"/>
      <c r="AI67" s="2"/>
      <c r="AJ67" s="2"/>
      <c r="AK67" s="2"/>
      <c r="AL67" s="2"/>
      <c r="AM67" s="1"/>
      <c r="AN67" s="1"/>
      <c r="AO67" s="1"/>
      <c r="AP67" s="1"/>
      <c r="AQ67" s="1"/>
      <c r="AR67" s="1"/>
      <c r="AS67" s="1"/>
      <c r="AT67" s="1"/>
      <c r="AU67" s="1"/>
      <c r="AW67" s="128"/>
      <c r="AX67" s="128"/>
      <c r="AY67" s="2"/>
      <c r="AZ67" s="2"/>
      <c r="BA67" s="2"/>
      <c r="BB67" s="2"/>
      <c r="BC67" s="2"/>
      <c r="BD67" s="2"/>
      <c r="BE67" s="2"/>
      <c r="BF67" s="2"/>
      <c r="BG67" s="2"/>
      <c r="BH67" s="2"/>
      <c r="BI67" s="2"/>
      <c r="BJ67" s="2"/>
      <c r="BK67" s="1"/>
      <c r="BL67" s="1"/>
      <c r="BM67" s="1"/>
      <c r="BN67" s="1"/>
      <c r="BO67" s="1"/>
      <c r="BP67" s="1"/>
      <c r="BQ67" s="1"/>
      <c r="BR67" s="1"/>
      <c r="BS67" s="1"/>
      <c r="BU67" s="128"/>
      <c r="BV67" s="128"/>
      <c r="BW67" s="2"/>
      <c r="BX67" s="2"/>
      <c r="BY67" s="2"/>
      <c r="BZ67" s="2"/>
      <c r="CA67" s="2"/>
      <c r="CB67" s="2"/>
      <c r="CC67" s="2"/>
      <c r="CD67" s="2"/>
      <c r="CE67" s="2"/>
      <c r="CF67" s="2"/>
      <c r="CG67" s="2"/>
      <c r="CH67" s="2"/>
      <c r="CI67" s="1"/>
      <c r="CJ67" s="1"/>
      <c r="CK67" s="1"/>
      <c r="CL67" s="1"/>
      <c r="CM67" s="1"/>
      <c r="CN67" s="1"/>
      <c r="CO67" s="1"/>
      <c r="CP67" s="1"/>
      <c r="CQ67" s="1"/>
      <c r="CS67" s="128"/>
      <c r="CT67" s="128"/>
      <c r="CU67" s="2"/>
      <c r="CV67" s="2"/>
      <c r="CW67" s="2"/>
      <c r="CX67" s="2"/>
      <c r="CY67" s="2"/>
      <c r="CZ67" s="2"/>
      <c r="DA67" s="2"/>
      <c r="DB67" s="2"/>
      <c r="DC67" s="2"/>
      <c r="DD67" s="2"/>
      <c r="DE67" s="2"/>
      <c r="DF67" s="2"/>
      <c r="DG67" s="1"/>
      <c r="DH67" s="1"/>
      <c r="DI67" s="1"/>
      <c r="DJ67" s="1"/>
      <c r="DK67" s="1"/>
      <c r="DL67" s="1"/>
      <c r="DM67" s="1"/>
      <c r="DN67" s="1"/>
      <c r="DO67" s="1"/>
      <c r="DQ67" s="128"/>
      <c r="DR67" s="128"/>
      <c r="DS67" s="2"/>
      <c r="DT67" s="2"/>
      <c r="DU67" s="2"/>
      <c r="DV67" s="2"/>
      <c r="DW67" s="2"/>
      <c r="DX67" s="2"/>
      <c r="DY67" s="2"/>
      <c r="DZ67" s="2"/>
      <c r="EA67" s="2"/>
      <c r="EB67" s="2"/>
      <c r="EC67" s="2"/>
      <c r="ED67" s="2"/>
      <c r="EE67" s="1"/>
      <c r="EF67" s="1"/>
      <c r="EG67" s="1"/>
      <c r="EH67" s="1"/>
      <c r="EI67" s="1"/>
      <c r="EJ67" s="1"/>
      <c r="EK67" s="1"/>
      <c r="EL67" s="1"/>
      <c r="EM67" s="1"/>
      <c r="EO67" s="128"/>
      <c r="EP67" s="128"/>
      <c r="EQ67" s="2"/>
      <c r="ER67" s="2"/>
      <c r="ES67" s="2"/>
      <c r="ET67" s="2"/>
      <c r="EU67" s="2"/>
      <c r="EV67" s="2"/>
      <c r="EW67" s="2"/>
      <c r="EX67" s="2"/>
      <c r="EY67" s="2"/>
      <c r="EZ67" s="2"/>
      <c r="FA67" s="2"/>
      <c r="FB67" s="2"/>
      <c r="FC67" s="1"/>
      <c r="FD67" s="1"/>
      <c r="FE67" s="1"/>
      <c r="FF67" s="1"/>
      <c r="FG67" s="1"/>
      <c r="FH67" s="1"/>
      <c r="FI67" s="1"/>
      <c r="FJ67" s="1"/>
      <c r="FK67" s="1"/>
    </row>
    <row r="68" spans="1:167" ht="14.5">
      <c r="A68" s="128"/>
      <c r="B68" s="128"/>
      <c r="C68" s="2"/>
      <c r="D68" s="2"/>
      <c r="E68" s="2"/>
      <c r="F68" s="2"/>
      <c r="G68" s="2"/>
      <c r="H68" s="2"/>
      <c r="I68" s="2"/>
      <c r="J68" s="2"/>
      <c r="K68" s="2"/>
      <c r="L68" s="2"/>
      <c r="M68" s="2"/>
      <c r="N68" s="2"/>
      <c r="O68" s="1"/>
      <c r="P68" s="1"/>
      <c r="Q68" s="1"/>
      <c r="R68" s="1"/>
      <c r="S68" s="1"/>
      <c r="T68" s="1"/>
      <c r="U68" s="1"/>
      <c r="V68" s="1"/>
      <c r="W68" s="1"/>
      <c r="Y68" s="128"/>
      <c r="Z68" s="128"/>
      <c r="AA68" s="2"/>
      <c r="AB68" s="2"/>
      <c r="AC68" s="2"/>
      <c r="AD68" s="2"/>
      <c r="AE68" s="2"/>
      <c r="AF68" s="2"/>
      <c r="AG68" s="2"/>
      <c r="AH68" s="2"/>
      <c r="AI68" s="2"/>
      <c r="AJ68" s="2"/>
      <c r="AK68" s="2"/>
      <c r="AL68" s="2"/>
      <c r="AM68" s="1"/>
      <c r="AN68" s="1"/>
      <c r="AO68" s="1"/>
      <c r="AP68" s="1"/>
      <c r="AQ68" s="1"/>
      <c r="AR68" s="1"/>
      <c r="AS68" s="1"/>
      <c r="AT68" s="1"/>
      <c r="AU68" s="1"/>
      <c r="AW68" s="128"/>
      <c r="AX68" s="128"/>
      <c r="AY68" s="2"/>
      <c r="AZ68" s="2"/>
      <c r="BA68" s="2"/>
      <c r="BB68" s="2"/>
      <c r="BC68" s="2"/>
      <c r="BD68" s="2"/>
      <c r="BE68" s="2"/>
      <c r="BF68" s="2"/>
      <c r="BG68" s="2"/>
      <c r="BH68" s="2"/>
      <c r="BI68" s="2"/>
      <c r="BJ68" s="2"/>
      <c r="BK68" s="1"/>
      <c r="BL68" s="1"/>
      <c r="BM68" s="1"/>
      <c r="BN68" s="1"/>
      <c r="BO68" s="1"/>
      <c r="BP68" s="1"/>
      <c r="BQ68" s="1"/>
      <c r="BR68" s="1"/>
      <c r="BS68" s="1"/>
      <c r="BU68" s="128"/>
      <c r="BV68" s="128"/>
      <c r="BW68" s="2"/>
      <c r="BX68" s="2"/>
      <c r="BY68" s="2"/>
      <c r="BZ68" s="2"/>
      <c r="CA68" s="2"/>
      <c r="CB68" s="2"/>
      <c r="CC68" s="2"/>
      <c r="CD68" s="2"/>
      <c r="CE68" s="2"/>
      <c r="CF68" s="2"/>
      <c r="CG68" s="2"/>
      <c r="CH68" s="2"/>
      <c r="CI68" s="1"/>
      <c r="CJ68" s="1"/>
      <c r="CK68" s="1"/>
      <c r="CL68" s="1"/>
      <c r="CM68" s="1"/>
      <c r="CN68" s="1"/>
      <c r="CO68" s="1"/>
      <c r="CP68" s="1"/>
      <c r="CQ68" s="1"/>
      <c r="CS68" s="128"/>
      <c r="CT68" s="128"/>
      <c r="CU68" s="2"/>
      <c r="CV68" s="2"/>
      <c r="CW68" s="2"/>
      <c r="CX68" s="2"/>
      <c r="CY68" s="2"/>
      <c r="CZ68" s="2"/>
      <c r="DA68" s="2"/>
      <c r="DB68" s="2"/>
      <c r="DC68" s="2"/>
      <c r="DD68" s="2"/>
      <c r="DE68" s="2"/>
      <c r="DF68" s="2"/>
      <c r="DG68" s="1"/>
      <c r="DH68" s="1"/>
      <c r="DI68" s="1"/>
      <c r="DJ68" s="1"/>
      <c r="DK68" s="1"/>
      <c r="DL68" s="1"/>
      <c r="DM68" s="1"/>
      <c r="DN68" s="1"/>
      <c r="DO68" s="1"/>
      <c r="DQ68" s="128"/>
      <c r="DR68" s="128"/>
      <c r="DS68" s="2"/>
      <c r="DT68" s="2"/>
      <c r="DU68" s="2"/>
      <c r="DV68" s="2"/>
      <c r="DW68" s="2"/>
      <c r="DX68" s="2"/>
      <c r="DY68" s="2"/>
      <c r="DZ68" s="2"/>
      <c r="EA68" s="2"/>
      <c r="EB68" s="2"/>
      <c r="EC68" s="2"/>
      <c r="ED68" s="2"/>
      <c r="EE68" s="1"/>
      <c r="EF68" s="1"/>
      <c r="EG68" s="1"/>
      <c r="EH68" s="1"/>
      <c r="EI68" s="1"/>
      <c r="EJ68" s="1"/>
      <c r="EK68" s="1"/>
      <c r="EL68" s="1"/>
      <c r="EM68" s="1"/>
      <c r="EO68" s="128"/>
      <c r="EP68" s="128"/>
      <c r="EQ68" s="2"/>
      <c r="ER68" s="2"/>
      <c r="ES68" s="2"/>
      <c r="ET68" s="2"/>
      <c r="EU68" s="2"/>
      <c r="EV68" s="2"/>
      <c r="EW68" s="2"/>
      <c r="EX68" s="2"/>
      <c r="EY68" s="2"/>
      <c r="EZ68" s="2"/>
      <c r="FA68" s="2"/>
      <c r="FB68" s="2"/>
      <c r="FC68" s="1"/>
      <c r="FD68" s="1"/>
      <c r="FE68" s="1"/>
      <c r="FF68" s="1"/>
      <c r="FG68" s="1"/>
      <c r="FH68" s="1"/>
      <c r="FI68" s="1"/>
      <c r="FJ68" s="1"/>
      <c r="FK68" s="1"/>
    </row>
    <row r="69" spans="1:167" ht="14.5">
      <c r="A69" s="128"/>
      <c r="B69" s="128"/>
      <c r="C69" s="2"/>
      <c r="D69" s="2"/>
      <c r="E69" s="2"/>
      <c r="F69" s="2"/>
      <c r="G69" s="2"/>
      <c r="H69" s="2"/>
      <c r="I69" s="2"/>
      <c r="J69" s="2"/>
      <c r="K69" s="2"/>
      <c r="L69" s="2"/>
      <c r="M69" s="2"/>
      <c r="N69" s="2"/>
      <c r="O69" s="1"/>
      <c r="P69" s="1"/>
      <c r="Q69" s="1"/>
      <c r="R69" s="1"/>
      <c r="S69" s="1"/>
      <c r="T69" s="1"/>
      <c r="U69" s="1"/>
      <c r="V69" s="1"/>
      <c r="W69" s="1"/>
      <c r="Y69" s="128"/>
      <c r="Z69" s="128"/>
      <c r="AA69" s="2"/>
      <c r="AB69" s="2"/>
      <c r="AC69" s="2"/>
      <c r="AD69" s="2"/>
      <c r="AE69" s="2"/>
      <c r="AF69" s="2"/>
      <c r="AG69" s="2"/>
      <c r="AH69" s="2"/>
      <c r="AI69" s="2"/>
      <c r="AJ69" s="2"/>
      <c r="AK69" s="2"/>
      <c r="AL69" s="2"/>
      <c r="AM69" s="1"/>
      <c r="AN69" s="1"/>
      <c r="AO69" s="1"/>
      <c r="AP69" s="1"/>
      <c r="AQ69" s="1"/>
      <c r="AR69" s="1"/>
      <c r="AS69" s="1"/>
      <c r="AT69" s="1"/>
      <c r="AU69" s="1"/>
      <c r="AW69" s="128"/>
      <c r="AX69" s="128"/>
      <c r="AY69" s="2"/>
      <c r="AZ69" s="2"/>
      <c r="BA69" s="2"/>
      <c r="BB69" s="2"/>
      <c r="BC69" s="2"/>
      <c r="BD69" s="2"/>
      <c r="BE69" s="2"/>
      <c r="BF69" s="2"/>
      <c r="BG69" s="2"/>
      <c r="BH69" s="2"/>
      <c r="BI69" s="2"/>
      <c r="BJ69" s="2"/>
      <c r="BK69" s="1"/>
      <c r="BL69" s="1"/>
      <c r="BM69" s="1"/>
      <c r="BN69" s="1"/>
      <c r="BO69" s="1"/>
      <c r="BP69" s="1"/>
      <c r="BQ69" s="1"/>
      <c r="BR69" s="1"/>
      <c r="BS69" s="1"/>
      <c r="BU69" s="128"/>
      <c r="BV69" s="128"/>
      <c r="BW69" s="2"/>
      <c r="BX69" s="2"/>
      <c r="BY69" s="2"/>
      <c r="BZ69" s="2"/>
      <c r="CA69" s="2"/>
      <c r="CB69" s="2"/>
      <c r="CC69" s="2"/>
      <c r="CD69" s="2"/>
      <c r="CE69" s="2"/>
      <c r="CF69" s="2"/>
      <c r="CG69" s="2"/>
      <c r="CH69" s="2"/>
      <c r="CI69" s="1"/>
      <c r="CJ69" s="1"/>
      <c r="CK69" s="1"/>
      <c r="CL69" s="1"/>
      <c r="CM69" s="1"/>
      <c r="CN69" s="1"/>
      <c r="CO69" s="1"/>
      <c r="CP69" s="1"/>
      <c r="CQ69" s="1"/>
      <c r="CS69" s="128"/>
      <c r="CT69" s="128"/>
      <c r="CU69" s="2"/>
      <c r="CV69" s="2"/>
      <c r="CW69" s="2"/>
      <c r="CX69" s="2"/>
      <c r="CY69" s="2"/>
      <c r="CZ69" s="2"/>
      <c r="DA69" s="2"/>
      <c r="DB69" s="2"/>
      <c r="DC69" s="2"/>
      <c r="DD69" s="2"/>
      <c r="DE69" s="2"/>
      <c r="DF69" s="2"/>
      <c r="DG69" s="1"/>
      <c r="DH69" s="1"/>
      <c r="DI69" s="1"/>
      <c r="DJ69" s="1"/>
      <c r="DK69" s="1"/>
      <c r="DL69" s="1"/>
      <c r="DM69" s="1"/>
      <c r="DN69" s="1"/>
      <c r="DO69" s="1"/>
      <c r="DQ69" s="128"/>
      <c r="DR69" s="128"/>
      <c r="DS69" s="2"/>
      <c r="DT69" s="2"/>
      <c r="DU69" s="2"/>
      <c r="DV69" s="2"/>
      <c r="DW69" s="2"/>
      <c r="DX69" s="2"/>
      <c r="DY69" s="2"/>
      <c r="DZ69" s="2"/>
      <c r="EA69" s="2"/>
      <c r="EB69" s="2"/>
      <c r="EC69" s="2"/>
      <c r="ED69" s="2"/>
      <c r="EE69" s="1"/>
      <c r="EF69" s="1"/>
      <c r="EG69" s="1"/>
      <c r="EH69" s="1"/>
      <c r="EI69" s="1"/>
      <c r="EJ69" s="1"/>
      <c r="EK69" s="1"/>
      <c r="EL69" s="1"/>
      <c r="EM69" s="1"/>
      <c r="EO69" s="128"/>
      <c r="EP69" s="128"/>
      <c r="EQ69" s="2"/>
      <c r="ER69" s="2"/>
      <c r="ES69" s="2"/>
      <c r="ET69" s="2"/>
      <c r="EU69" s="2"/>
      <c r="EV69" s="2"/>
      <c r="EW69" s="2"/>
      <c r="EX69" s="2"/>
      <c r="EY69" s="2"/>
      <c r="EZ69" s="2"/>
      <c r="FA69" s="2"/>
      <c r="FB69" s="2"/>
      <c r="FC69" s="1"/>
      <c r="FD69" s="1"/>
      <c r="FE69" s="1"/>
      <c r="FF69" s="1"/>
      <c r="FG69" s="1"/>
      <c r="FH69" s="1"/>
      <c r="FI69" s="1"/>
      <c r="FJ69" s="1"/>
      <c r="FK69" s="1"/>
    </row>
    <row r="70" spans="1:167" ht="14.5">
      <c r="A70" s="128"/>
      <c r="B70" s="128"/>
      <c r="C70" s="2"/>
      <c r="D70" s="2"/>
      <c r="E70" s="2"/>
      <c r="F70" s="2"/>
      <c r="G70" s="2"/>
      <c r="H70" s="2"/>
      <c r="I70" s="2"/>
      <c r="J70" s="2"/>
      <c r="K70" s="2"/>
      <c r="L70" s="2"/>
      <c r="M70" s="2"/>
      <c r="N70" s="2"/>
      <c r="O70" s="1"/>
      <c r="P70" s="1"/>
      <c r="Q70" s="1"/>
      <c r="R70" s="1"/>
      <c r="S70" s="1"/>
      <c r="T70" s="1"/>
      <c r="U70" s="1"/>
      <c r="V70" s="1"/>
      <c r="W70" s="1"/>
      <c r="Y70" s="128"/>
      <c r="Z70" s="128"/>
      <c r="AA70" s="2"/>
      <c r="AB70" s="2"/>
      <c r="AC70" s="2"/>
      <c r="AD70" s="2"/>
      <c r="AE70" s="2"/>
      <c r="AF70" s="2"/>
      <c r="AG70" s="2"/>
      <c r="AH70" s="2"/>
      <c r="AI70" s="2"/>
      <c r="AJ70" s="2"/>
      <c r="AK70" s="2"/>
      <c r="AL70" s="2"/>
      <c r="AM70" s="1"/>
      <c r="AN70" s="1"/>
      <c r="AO70" s="1"/>
      <c r="AP70" s="1"/>
      <c r="AQ70" s="1"/>
      <c r="AR70" s="1"/>
      <c r="AS70" s="1"/>
      <c r="AT70" s="1"/>
      <c r="AU70" s="1"/>
      <c r="AW70" s="128"/>
      <c r="AX70" s="128"/>
      <c r="AY70" s="2"/>
      <c r="AZ70" s="2"/>
      <c r="BA70" s="2"/>
      <c r="BB70" s="2"/>
      <c r="BC70" s="2"/>
      <c r="BD70" s="2"/>
      <c r="BE70" s="2"/>
      <c r="BF70" s="2"/>
      <c r="BG70" s="2"/>
      <c r="BH70" s="2"/>
      <c r="BI70" s="2"/>
      <c r="BJ70" s="2"/>
      <c r="BK70" s="1"/>
      <c r="BL70" s="1"/>
      <c r="BM70" s="1"/>
      <c r="BN70" s="1"/>
      <c r="BO70" s="1"/>
      <c r="BP70" s="1"/>
      <c r="BQ70" s="1"/>
      <c r="BR70" s="1"/>
      <c r="BS70" s="1"/>
      <c r="BU70" s="128"/>
      <c r="BV70" s="128"/>
      <c r="BW70" s="2"/>
      <c r="BX70" s="2"/>
      <c r="BY70" s="2"/>
      <c r="BZ70" s="2"/>
      <c r="CA70" s="2"/>
      <c r="CB70" s="2"/>
      <c r="CC70" s="2"/>
      <c r="CD70" s="2"/>
      <c r="CE70" s="2"/>
      <c r="CF70" s="2"/>
      <c r="CG70" s="2"/>
      <c r="CH70" s="2"/>
      <c r="CI70" s="1"/>
      <c r="CJ70" s="1"/>
      <c r="CK70" s="1"/>
      <c r="CL70" s="1"/>
      <c r="CM70" s="1"/>
      <c r="CN70" s="1"/>
      <c r="CO70" s="1"/>
      <c r="CP70" s="1"/>
      <c r="CQ70" s="1"/>
      <c r="CS70" s="128"/>
      <c r="CT70" s="128"/>
      <c r="CU70" s="2"/>
      <c r="CV70" s="2"/>
      <c r="CW70" s="2"/>
      <c r="CX70" s="2"/>
      <c r="CY70" s="2"/>
      <c r="CZ70" s="2"/>
      <c r="DA70" s="2"/>
      <c r="DB70" s="2"/>
      <c r="DC70" s="2"/>
      <c r="DD70" s="2"/>
      <c r="DE70" s="2"/>
      <c r="DF70" s="2"/>
      <c r="DG70" s="1"/>
      <c r="DH70" s="1"/>
      <c r="DI70" s="1"/>
      <c r="DJ70" s="1"/>
      <c r="DK70" s="1"/>
      <c r="DL70" s="1"/>
      <c r="DM70" s="1"/>
      <c r="DN70" s="1"/>
      <c r="DO70" s="1"/>
      <c r="DQ70" s="128"/>
      <c r="DR70" s="128"/>
      <c r="DS70" s="2"/>
      <c r="DT70" s="2"/>
      <c r="DU70" s="2"/>
      <c r="DV70" s="2"/>
      <c r="DW70" s="2"/>
      <c r="DX70" s="2"/>
      <c r="DY70" s="2"/>
      <c r="DZ70" s="2"/>
      <c r="EA70" s="2"/>
      <c r="EB70" s="2"/>
      <c r="EC70" s="2"/>
      <c r="ED70" s="2"/>
      <c r="EE70" s="1"/>
      <c r="EF70" s="1"/>
      <c r="EG70" s="1"/>
      <c r="EH70" s="1"/>
      <c r="EI70" s="1"/>
      <c r="EJ70" s="1"/>
      <c r="EK70" s="1"/>
      <c r="EL70" s="1"/>
      <c r="EM70" s="1"/>
      <c r="EO70" s="128"/>
      <c r="EP70" s="128"/>
      <c r="EQ70" s="2"/>
      <c r="ER70" s="2"/>
      <c r="ES70" s="2"/>
      <c r="ET70" s="2"/>
      <c r="EU70" s="2"/>
      <c r="EV70" s="2"/>
      <c r="EW70" s="2"/>
      <c r="EX70" s="2"/>
      <c r="EY70" s="2"/>
      <c r="EZ70" s="2"/>
      <c r="FA70" s="2"/>
      <c r="FB70" s="2"/>
      <c r="FC70" s="1"/>
      <c r="FD70" s="1"/>
      <c r="FE70" s="1"/>
      <c r="FF70" s="1"/>
      <c r="FG70" s="1"/>
      <c r="FH70" s="1"/>
      <c r="FI70" s="1"/>
      <c r="FJ70" s="1"/>
      <c r="FK70" s="1"/>
    </row>
    <row r="71" spans="1:167" ht="14.5">
      <c r="A71" s="128"/>
      <c r="B71" s="128"/>
      <c r="C71" s="2"/>
      <c r="D71" s="2"/>
      <c r="E71" s="2"/>
      <c r="F71" s="2"/>
      <c r="G71" s="2"/>
      <c r="H71" s="2"/>
      <c r="I71" s="2"/>
      <c r="J71" s="2"/>
      <c r="K71" s="2"/>
      <c r="L71" s="2"/>
      <c r="M71" s="2"/>
      <c r="N71" s="2"/>
      <c r="O71" s="1"/>
      <c r="P71" s="1"/>
      <c r="Q71" s="1"/>
      <c r="R71" s="1"/>
      <c r="S71" s="1"/>
      <c r="T71" s="1"/>
      <c r="U71" s="1"/>
      <c r="V71" s="1"/>
      <c r="W71" s="1"/>
      <c r="Y71" s="128"/>
      <c r="Z71" s="128"/>
      <c r="AA71" s="2"/>
      <c r="AB71" s="2"/>
      <c r="AC71" s="2"/>
      <c r="AD71" s="2"/>
      <c r="AE71" s="2"/>
      <c r="AF71" s="2"/>
      <c r="AG71" s="2"/>
      <c r="AH71" s="2"/>
      <c r="AI71" s="2"/>
      <c r="AJ71" s="2"/>
      <c r="AK71" s="2"/>
      <c r="AL71" s="2"/>
      <c r="AM71" s="1"/>
      <c r="AN71" s="1"/>
      <c r="AO71" s="1"/>
      <c r="AP71" s="1"/>
      <c r="AQ71" s="1"/>
      <c r="AR71" s="1"/>
      <c r="AS71" s="1"/>
      <c r="AT71" s="1"/>
      <c r="AU71" s="1"/>
      <c r="AW71" s="128"/>
      <c r="AX71" s="128"/>
      <c r="AY71" s="2"/>
      <c r="AZ71" s="2"/>
      <c r="BA71" s="2"/>
      <c r="BB71" s="2"/>
      <c r="BC71" s="2"/>
      <c r="BD71" s="2"/>
      <c r="BE71" s="2"/>
      <c r="BF71" s="2"/>
      <c r="BG71" s="2"/>
      <c r="BH71" s="2"/>
      <c r="BI71" s="2"/>
      <c r="BJ71" s="2"/>
      <c r="BK71" s="1"/>
      <c r="BL71" s="1"/>
      <c r="BM71" s="1"/>
      <c r="BN71" s="1"/>
      <c r="BO71" s="1"/>
      <c r="BP71" s="1"/>
      <c r="BQ71" s="1"/>
      <c r="BR71" s="1"/>
      <c r="BS71" s="1"/>
      <c r="BU71" s="128"/>
      <c r="BV71" s="128"/>
      <c r="BW71" s="2"/>
      <c r="BX71" s="2"/>
      <c r="BY71" s="2"/>
      <c r="BZ71" s="2"/>
      <c r="CA71" s="2"/>
      <c r="CB71" s="2"/>
      <c r="CC71" s="2"/>
      <c r="CD71" s="2"/>
      <c r="CE71" s="2"/>
      <c r="CF71" s="2"/>
      <c r="CG71" s="2"/>
      <c r="CH71" s="2"/>
      <c r="CI71" s="1"/>
      <c r="CJ71" s="1"/>
      <c r="CK71" s="1"/>
      <c r="CL71" s="1"/>
      <c r="CM71" s="1"/>
      <c r="CN71" s="1"/>
      <c r="CO71" s="1"/>
      <c r="CP71" s="1"/>
      <c r="CQ71" s="1"/>
      <c r="CS71" s="128"/>
      <c r="CT71" s="128"/>
      <c r="CU71" s="2"/>
      <c r="CV71" s="2"/>
      <c r="CW71" s="2"/>
      <c r="CX71" s="2"/>
      <c r="CY71" s="2"/>
      <c r="CZ71" s="2"/>
      <c r="DA71" s="2"/>
      <c r="DB71" s="2"/>
      <c r="DC71" s="2"/>
      <c r="DD71" s="2"/>
      <c r="DE71" s="2"/>
      <c r="DF71" s="2"/>
      <c r="DG71" s="1"/>
      <c r="DH71" s="1"/>
      <c r="DI71" s="1"/>
      <c r="DJ71" s="1"/>
      <c r="DK71" s="1"/>
      <c r="DL71" s="1"/>
      <c r="DM71" s="1"/>
      <c r="DN71" s="1"/>
      <c r="DO71" s="1"/>
      <c r="DQ71" s="128"/>
      <c r="DR71" s="128"/>
      <c r="DS71" s="2"/>
      <c r="DT71" s="2"/>
      <c r="DU71" s="2"/>
      <c r="DV71" s="2"/>
      <c r="DW71" s="2"/>
      <c r="DX71" s="2"/>
      <c r="DY71" s="2"/>
      <c r="DZ71" s="2"/>
      <c r="EA71" s="2"/>
      <c r="EB71" s="2"/>
      <c r="EC71" s="2"/>
      <c r="ED71" s="2"/>
      <c r="EE71" s="1"/>
      <c r="EF71" s="1"/>
      <c r="EG71" s="1"/>
      <c r="EH71" s="1"/>
      <c r="EI71" s="1"/>
      <c r="EJ71" s="1"/>
      <c r="EK71" s="1"/>
      <c r="EL71" s="1"/>
      <c r="EM71" s="1"/>
      <c r="EO71" s="128"/>
      <c r="EP71" s="128"/>
      <c r="EQ71" s="2"/>
      <c r="ER71" s="2"/>
      <c r="ES71" s="2"/>
      <c r="ET71" s="2"/>
      <c r="EU71" s="2"/>
      <c r="EV71" s="2"/>
      <c r="EW71" s="2"/>
      <c r="EX71" s="2"/>
      <c r="EY71" s="2"/>
      <c r="EZ71" s="2"/>
      <c r="FA71" s="2"/>
      <c r="FB71" s="2"/>
      <c r="FC71" s="1"/>
      <c r="FD71" s="1"/>
      <c r="FE71" s="1"/>
      <c r="FF71" s="1"/>
      <c r="FG71" s="1"/>
      <c r="FH71" s="1"/>
      <c r="FI71" s="1"/>
      <c r="FJ71" s="1"/>
      <c r="FK71" s="1"/>
    </row>
    <row r="72" spans="1:167" ht="14.5">
      <c r="A72" s="128"/>
      <c r="B72" s="128"/>
      <c r="C72" s="2"/>
      <c r="D72" s="2"/>
      <c r="E72" s="2"/>
      <c r="F72" s="2"/>
      <c r="G72" s="2"/>
      <c r="H72" s="2"/>
      <c r="I72" s="2"/>
      <c r="J72" s="2"/>
      <c r="K72" s="2"/>
      <c r="L72" s="2"/>
      <c r="M72" s="2"/>
      <c r="N72" s="2"/>
      <c r="O72" s="1"/>
      <c r="P72" s="1"/>
      <c r="Q72" s="1"/>
      <c r="R72" s="1"/>
      <c r="S72" s="1"/>
      <c r="T72" s="1"/>
      <c r="U72" s="1"/>
      <c r="V72" s="1"/>
      <c r="W72" s="1"/>
      <c r="Y72" s="128"/>
      <c r="Z72" s="128"/>
      <c r="AA72" s="2"/>
      <c r="AB72" s="2"/>
      <c r="AC72" s="2"/>
      <c r="AD72" s="2"/>
      <c r="AE72" s="2"/>
      <c r="AF72" s="2"/>
      <c r="AG72" s="2"/>
      <c r="AH72" s="2"/>
      <c r="AI72" s="2"/>
      <c r="AJ72" s="2"/>
      <c r="AK72" s="2"/>
      <c r="AL72" s="2"/>
      <c r="AM72" s="1"/>
      <c r="AN72" s="1"/>
      <c r="AO72" s="1"/>
      <c r="AP72" s="1"/>
      <c r="AQ72" s="1"/>
      <c r="AR72" s="1"/>
      <c r="AS72" s="1"/>
      <c r="AT72" s="1"/>
      <c r="AU72" s="1"/>
      <c r="AW72" s="128"/>
      <c r="AX72" s="128"/>
      <c r="AY72" s="2"/>
      <c r="AZ72" s="2"/>
      <c r="BA72" s="2"/>
      <c r="BB72" s="2"/>
      <c r="BC72" s="2"/>
      <c r="BD72" s="2"/>
      <c r="BE72" s="2"/>
      <c r="BF72" s="2"/>
      <c r="BG72" s="2"/>
      <c r="BH72" s="2"/>
      <c r="BI72" s="2"/>
      <c r="BJ72" s="2"/>
      <c r="BK72" s="1"/>
      <c r="BL72" s="1"/>
      <c r="BM72" s="1"/>
      <c r="BN72" s="1"/>
      <c r="BO72" s="1"/>
      <c r="BP72" s="1"/>
      <c r="BQ72" s="1"/>
      <c r="BR72" s="1"/>
      <c r="BS72" s="1"/>
      <c r="BU72" s="128"/>
      <c r="BV72" s="128"/>
      <c r="BW72" s="2"/>
      <c r="BX72" s="2"/>
      <c r="BY72" s="2"/>
      <c r="BZ72" s="2"/>
      <c r="CA72" s="2"/>
      <c r="CB72" s="2"/>
      <c r="CC72" s="2"/>
      <c r="CD72" s="2"/>
      <c r="CE72" s="2"/>
      <c r="CF72" s="2"/>
      <c r="CG72" s="2"/>
      <c r="CH72" s="2"/>
      <c r="CI72" s="1"/>
      <c r="CJ72" s="1"/>
      <c r="CK72" s="1"/>
      <c r="CL72" s="1"/>
      <c r="CM72" s="1"/>
      <c r="CN72" s="1"/>
      <c r="CO72" s="1"/>
      <c r="CP72" s="1"/>
      <c r="CQ72" s="1"/>
      <c r="CS72" s="128"/>
      <c r="CT72" s="128"/>
      <c r="CU72" s="2"/>
      <c r="CV72" s="2"/>
      <c r="CW72" s="2"/>
      <c r="CX72" s="2"/>
      <c r="CY72" s="2"/>
      <c r="CZ72" s="2"/>
      <c r="DA72" s="2"/>
      <c r="DB72" s="2"/>
      <c r="DC72" s="2"/>
      <c r="DD72" s="2"/>
      <c r="DE72" s="2"/>
      <c r="DF72" s="2"/>
      <c r="DG72" s="1"/>
      <c r="DH72" s="1"/>
      <c r="DI72" s="1"/>
      <c r="DJ72" s="1"/>
      <c r="DK72" s="1"/>
      <c r="DL72" s="1"/>
      <c r="DM72" s="1"/>
      <c r="DN72" s="1"/>
      <c r="DO72" s="1"/>
      <c r="DQ72" s="128"/>
      <c r="DR72" s="128"/>
      <c r="DS72" s="2"/>
      <c r="DT72" s="2"/>
      <c r="DU72" s="2"/>
      <c r="DV72" s="2"/>
      <c r="DW72" s="2"/>
      <c r="DX72" s="2"/>
      <c r="DY72" s="2"/>
      <c r="DZ72" s="2"/>
      <c r="EA72" s="2"/>
      <c r="EB72" s="2"/>
      <c r="EC72" s="2"/>
      <c r="ED72" s="2"/>
      <c r="EE72" s="1"/>
      <c r="EF72" s="1"/>
      <c r="EG72" s="1"/>
      <c r="EH72" s="1"/>
      <c r="EI72" s="1"/>
      <c r="EJ72" s="1"/>
      <c r="EK72" s="1"/>
      <c r="EL72" s="1"/>
      <c r="EM72" s="1"/>
      <c r="EO72" s="128"/>
      <c r="EP72" s="128"/>
      <c r="EQ72" s="2"/>
      <c r="ER72" s="2"/>
      <c r="ES72" s="2"/>
      <c r="ET72" s="2"/>
      <c r="EU72" s="2"/>
      <c r="EV72" s="2"/>
      <c r="EW72" s="2"/>
      <c r="EX72" s="2"/>
      <c r="EY72" s="2"/>
      <c r="EZ72" s="2"/>
      <c r="FA72" s="2"/>
      <c r="FB72" s="2"/>
      <c r="FC72" s="1"/>
      <c r="FD72" s="1"/>
      <c r="FE72" s="1"/>
      <c r="FF72" s="1"/>
      <c r="FG72" s="1"/>
      <c r="FH72" s="1"/>
      <c r="FI72" s="1"/>
      <c r="FJ72" s="1"/>
      <c r="FK72" s="1"/>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28"/>
      <c r="B74" s="128"/>
      <c r="C74" s="2"/>
      <c r="D74" s="2"/>
      <c r="E74" s="2"/>
      <c r="F74" s="2"/>
      <c r="G74" s="2"/>
      <c r="H74" s="2"/>
      <c r="I74" s="2"/>
      <c r="J74" s="2"/>
      <c r="K74" s="2"/>
      <c r="L74" s="2"/>
      <c r="M74" s="2"/>
      <c r="N74" s="2"/>
      <c r="O74" s="1"/>
      <c r="P74" s="1"/>
      <c r="Q74" s="1"/>
      <c r="R74" s="1"/>
      <c r="S74" s="1"/>
      <c r="T74" s="1"/>
      <c r="U74" s="1"/>
      <c r="V74" s="1"/>
      <c r="W74" s="1"/>
      <c r="Y74" s="128"/>
      <c r="Z74" s="128"/>
      <c r="AA74" s="2"/>
      <c r="AB74" s="2"/>
      <c r="AC74" s="2"/>
      <c r="AD74" s="2"/>
      <c r="AE74" s="2"/>
      <c r="AF74" s="2"/>
      <c r="AG74" s="2"/>
      <c r="AH74" s="2"/>
      <c r="AI74" s="2"/>
      <c r="AJ74" s="2"/>
      <c r="AK74" s="2"/>
      <c r="AL74" s="2"/>
      <c r="AM74" s="1"/>
      <c r="AN74" s="1"/>
      <c r="AO74" s="1"/>
      <c r="AP74" s="1"/>
      <c r="AQ74" s="1"/>
      <c r="AR74" s="1"/>
      <c r="AS74" s="1"/>
      <c r="AT74" s="1"/>
      <c r="AU74" s="1"/>
      <c r="AW74" s="128"/>
      <c r="AX74" s="128"/>
      <c r="AY74" s="2"/>
      <c r="AZ74" s="2"/>
      <c r="BA74" s="2"/>
      <c r="BB74" s="2"/>
      <c r="BC74" s="2"/>
      <c r="BD74" s="2"/>
      <c r="BE74" s="2"/>
      <c r="BF74" s="2"/>
      <c r="BG74" s="2"/>
      <c r="BH74" s="2"/>
      <c r="BI74" s="2"/>
      <c r="BJ74" s="2"/>
      <c r="BK74" s="1"/>
      <c r="BL74" s="1"/>
      <c r="BM74" s="1"/>
      <c r="BN74" s="1"/>
      <c r="BO74" s="1"/>
      <c r="BP74" s="1"/>
      <c r="BQ74" s="1"/>
      <c r="BR74" s="1"/>
      <c r="BS74" s="1"/>
      <c r="BU74" s="128"/>
      <c r="BV74" s="128"/>
      <c r="BW74" s="2"/>
      <c r="BX74" s="2"/>
      <c r="BY74" s="2"/>
      <c r="BZ74" s="2"/>
      <c r="CA74" s="2"/>
      <c r="CB74" s="2"/>
      <c r="CC74" s="2"/>
      <c r="CD74" s="2"/>
      <c r="CE74" s="2"/>
      <c r="CF74" s="2"/>
      <c r="CG74" s="2"/>
      <c r="CH74" s="2"/>
      <c r="CI74" s="1"/>
      <c r="CJ74" s="1"/>
      <c r="CK74" s="1"/>
      <c r="CL74" s="1"/>
      <c r="CM74" s="1"/>
      <c r="CN74" s="1"/>
      <c r="CO74" s="1"/>
      <c r="CP74" s="1"/>
      <c r="CQ74" s="1"/>
      <c r="CS74" s="128"/>
      <c r="CT74" s="128"/>
      <c r="CU74" s="2"/>
      <c r="CV74" s="2"/>
      <c r="CW74" s="2"/>
      <c r="CX74" s="2"/>
      <c r="CY74" s="2"/>
      <c r="CZ74" s="2"/>
      <c r="DA74" s="2"/>
      <c r="DB74" s="2"/>
      <c r="DC74" s="2"/>
      <c r="DD74" s="2"/>
      <c r="DE74" s="2"/>
      <c r="DF74" s="2"/>
      <c r="DG74" s="1"/>
      <c r="DH74" s="1"/>
      <c r="DI74" s="1"/>
      <c r="DJ74" s="1"/>
      <c r="DK74" s="1"/>
      <c r="DL74" s="1"/>
      <c r="DM74" s="1"/>
      <c r="DN74" s="1"/>
      <c r="DO74" s="1"/>
      <c r="DQ74" s="128"/>
      <c r="DR74" s="128"/>
      <c r="DS74" s="2"/>
      <c r="DT74" s="2"/>
      <c r="DU74" s="2"/>
      <c r="DV74" s="2"/>
      <c r="DW74" s="2"/>
      <c r="DX74" s="2"/>
      <c r="DY74" s="2"/>
      <c r="DZ74" s="2"/>
      <c r="EA74" s="2"/>
      <c r="EB74" s="2"/>
      <c r="EC74" s="2"/>
      <c r="ED74" s="2"/>
      <c r="EE74" s="1"/>
      <c r="EF74" s="1"/>
      <c r="EG74" s="1"/>
      <c r="EH74" s="1"/>
      <c r="EI74" s="1"/>
      <c r="EJ74" s="1"/>
      <c r="EK74" s="1"/>
      <c r="EL74" s="1"/>
      <c r="EM74" s="1"/>
      <c r="EO74" s="128"/>
      <c r="EP74" s="128"/>
      <c r="EQ74" s="2"/>
      <c r="ER74" s="2"/>
      <c r="ES74" s="2"/>
      <c r="ET74" s="2"/>
      <c r="EU74" s="2"/>
      <c r="EV74" s="2"/>
      <c r="EW74" s="2"/>
      <c r="EX74" s="2"/>
      <c r="EY74" s="2"/>
      <c r="EZ74" s="2"/>
      <c r="FA74" s="2"/>
      <c r="FB74" s="2"/>
      <c r="FC74" s="1"/>
      <c r="FD74" s="1"/>
      <c r="FE74" s="1"/>
      <c r="FF74" s="1"/>
      <c r="FG74" s="1"/>
      <c r="FH74" s="1"/>
      <c r="FI74" s="1"/>
      <c r="FJ74" s="1"/>
      <c r="FK74" s="1"/>
    </row>
    <row r="75" spans="1:167" ht="14.5">
      <c r="A75" s="128"/>
      <c r="B75" s="128"/>
      <c r="C75" s="2"/>
      <c r="D75" s="2"/>
      <c r="E75" s="2"/>
      <c r="F75" s="2"/>
      <c r="G75" s="2"/>
      <c r="H75" s="2"/>
      <c r="I75" s="2"/>
      <c r="J75" s="2"/>
      <c r="K75" s="2"/>
      <c r="L75" s="2"/>
      <c r="M75" s="2"/>
      <c r="N75" s="2"/>
      <c r="O75" s="1"/>
      <c r="P75" s="1"/>
      <c r="Q75" s="1"/>
      <c r="R75" s="1"/>
      <c r="S75" s="1"/>
      <c r="T75" s="1"/>
      <c r="U75" s="1"/>
      <c r="V75" s="1"/>
      <c r="W75" s="1"/>
      <c r="Y75" s="128"/>
      <c r="Z75" s="128"/>
      <c r="AA75" s="2"/>
      <c r="AB75" s="2"/>
      <c r="AC75" s="2"/>
      <c r="AD75" s="2"/>
      <c r="AE75" s="2"/>
      <c r="AF75" s="2"/>
      <c r="AG75" s="2"/>
      <c r="AH75" s="2"/>
      <c r="AI75" s="2"/>
      <c r="AJ75" s="2"/>
      <c r="AK75" s="2"/>
      <c r="AL75" s="2"/>
      <c r="AM75" s="1"/>
      <c r="AN75" s="1"/>
      <c r="AO75" s="1"/>
      <c r="AP75" s="1"/>
      <c r="AQ75" s="1"/>
      <c r="AR75" s="1"/>
      <c r="AS75" s="1"/>
      <c r="AT75" s="1"/>
      <c r="AU75" s="1"/>
      <c r="AW75" s="128"/>
      <c r="AX75" s="128"/>
      <c r="AY75" s="2"/>
      <c r="AZ75" s="2"/>
      <c r="BA75" s="2"/>
      <c r="BB75" s="2"/>
      <c r="BC75" s="2"/>
      <c r="BD75" s="2"/>
      <c r="BE75" s="2"/>
      <c r="BF75" s="2"/>
      <c r="BG75" s="2"/>
      <c r="BH75" s="2"/>
      <c r="BI75" s="2"/>
      <c r="BJ75" s="2"/>
      <c r="BK75" s="1"/>
      <c r="BL75" s="1"/>
      <c r="BM75" s="1"/>
      <c r="BN75" s="1"/>
      <c r="BO75" s="1"/>
      <c r="BP75" s="1"/>
      <c r="BQ75" s="1"/>
      <c r="BR75" s="1"/>
      <c r="BS75" s="1"/>
      <c r="BU75" s="128"/>
      <c r="BV75" s="128"/>
      <c r="BW75" s="2"/>
      <c r="BX75" s="2"/>
      <c r="BY75" s="2"/>
      <c r="BZ75" s="2"/>
      <c r="CA75" s="2"/>
      <c r="CB75" s="2"/>
      <c r="CC75" s="2"/>
      <c r="CD75" s="2"/>
      <c r="CE75" s="2"/>
      <c r="CF75" s="2"/>
      <c r="CG75" s="2"/>
      <c r="CH75" s="2"/>
      <c r="CI75" s="1"/>
      <c r="CJ75" s="1"/>
      <c r="CK75" s="1"/>
      <c r="CL75" s="1"/>
      <c r="CM75" s="1"/>
      <c r="CN75" s="1"/>
      <c r="CO75" s="1"/>
      <c r="CP75" s="1"/>
      <c r="CQ75" s="1"/>
      <c r="CS75" s="128"/>
      <c r="CT75" s="128"/>
      <c r="CU75" s="2"/>
      <c r="CV75" s="2"/>
      <c r="CW75" s="2"/>
      <c r="CX75" s="2"/>
      <c r="CY75" s="2"/>
      <c r="CZ75" s="2"/>
      <c r="DA75" s="2"/>
      <c r="DB75" s="2"/>
      <c r="DC75" s="2"/>
      <c r="DD75" s="2"/>
      <c r="DE75" s="2"/>
      <c r="DF75" s="2"/>
      <c r="DG75" s="1"/>
      <c r="DH75" s="1"/>
      <c r="DI75" s="1"/>
      <c r="DJ75" s="1"/>
      <c r="DK75" s="1"/>
      <c r="DL75" s="1"/>
      <c r="DM75" s="1"/>
      <c r="DN75" s="1"/>
      <c r="DO75" s="1"/>
      <c r="DQ75" s="128"/>
      <c r="DR75" s="128"/>
      <c r="DS75" s="2"/>
      <c r="DT75" s="2"/>
      <c r="DU75" s="2"/>
      <c r="DV75" s="2"/>
      <c r="DW75" s="2"/>
      <c r="DX75" s="2"/>
      <c r="DY75" s="2"/>
      <c r="DZ75" s="2"/>
      <c r="EA75" s="2"/>
      <c r="EB75" s="2"/>
      <c r="EC75" s="2"/>
      <c r="ED75" s="2"/>
      <c r="EE75" s="1"/>
      <c r="EF75" s="1"/>
      <c r="EG75" s="1"/>
      <c r="EH75" s="1"/>
      <c r="EI75" s="1"/>
      <c r="EJ75" s="1"/>
      <c r="EK75" s="1"/>
      <c r="EL75" s="1"/>
      <c r="EM75" s="1"/>
      <c r="EO75" s="128"/>
      <c r="EP75" s="128"/>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row r="135" spans="1:167" ht="14.5">
      <c r="A135" s="128"/>
      <c r="B135" s="128"/>
      <c r="C135" s="2"/>
      <c r="D135" s="2"/>
      <c r="E135" s="2"/>
      <c r="F135" s="2"/>
      <c r="G135" s="2"/>
      <c r="H135" s="2"/>
      <c r="I135" s="2"/>
      <c r="J135" s="2"/>
      <c r="K135" s="1"/>
      <c r="L135" s="1"/>
      <c r="M135" s="1"/>
      <c r="N135" s="1"/>
      <c r="O135" s="1"/>
      <c r="P135" s="1"/>
      <c r="Q135" s="1"/>
      <c r="R135" s="1"/>
      <c r="S135" s="1"/>
      <c r="T135" s="1"/>
      <c r="U135" s="1"/>
      <c r="V135" s="1"/>
      <c r="W135" s="1"/>
      <c r="Y135" s="128"/>
      <c r="Z135" s="128"/>
      <c r="AA135" s="2"/>
      <c r="AB135" s="2"/>
      <c r="AC135" s="2"/>
      <c r="AD135" s="2"/>
      <c r="AE135" s="2"/>
      <c r="AF135" s="2"/>
      <c r="AG135" s="2"/>
      <c r="AH135" s="2"/>
      <c r="AI135" s="1"/>
      <c r="AJ135" s="1"/>
      <c r="AK135" s="1"/>
      <c r="AL135" s="1"/>
      <c r="AM135" s="1"/>
      <c r="AN135" s="1"/>
      <c r="AO135" s="1"/>
      <c r="AP135" s="1"/>
      <c r="AQ135" s="1"/>
      <c r="AR135" s="1"/>
      <c r="AS135" s="1"/>
      <c r="AT135" s="1"/>
      <c r="AU135" s="1"/>
      <c r="AW135" s="128"/>
      <c r="AX135" s="128"/>
      <c r="AY135" s="2"/>
      <c r="AZ135" s="2"/>
      <c r="BA135" s="2"/>
      <c r="BB135" s="2"/>
      <c r="BC135" s="2"/>
      <c r="BD135" s="2"/>
      <c r="BE135" s="2"/>
      <c r="BF135" s="2"/>
      <c r="BG135" s="1"/>
      <c r="BH135" s="1"/>
      <c r="BI135" s="1"/>
      <c r="BJ135" s="1"/>
      <c r="BK135" s="1"/>
      <c r="BL135" s="1"/>
      <c r="BM135" s="1"/>
      <c r="BN135" s="1"/>
      <c r="BO135" s="1"/>
      <c r="BP135" s="1"/>
      <c r="BQ135" s="1"/>
      <c r="BR135" s="1"/>
      <c r="BS135" s="1"/>
      <c r="BU135" s="128"/>
      <c r="BV135" s="128"/>
      <c r="BW135" s="2"/>
      <c r="BX135" s="2"/>
      <c r="BY135" s="2"/>
      <c r="BZ135" s="2"/>
      <c r="CA135" s="2"/>
      <c r="CB135" s="2"/>
      <c r="CC135" s="2"/>
      <c r="CD135" s="2"/>
      <c r="CE135" s="1"/>
      <c r="CF135" s="1"/>
      <c r="CG135" s="1"/>
      <c r="CH135" s="1"/>
      <c r="CI135" s="1"/>
      <c r="CJ135" s="1"/>
      <c r="CK135" s="1"/>
      <c r="CL135" s="1"/>
      <c r="CM135" s="1"/>
      <c r="CN135" s="1"/>
      <c r="CO135" s="1"/>
      <c r="CP135" s="1"/>
      <c r="CQ135" s="1"/>
      <c r="CS135" s="128"/>
      <c r="CT135" s="128"/>
      <c r="CU135" s="2"/>
      <c r="CV135" s="2"/>
      <c r="CW135" s="2"/>
      <c r="CX135" s="2"/>
      <c r="CY135" s="2"/>
      <c r="CZ135" s="2"/>
      <c r="DA135" s="2"/>
      <c r="DB135" s="2"/>
      <c r="DC135" s="1"/>
      <c r="DD135" s="1"/>
      <c r="DE135" s="1"/>
      <c r="DF135" s="1"/>
      <c r="DG135" s="1"/>
      <c r="DH135" s="1"/>
      <c r="DI135" s="1"/>
      <c r="DJ135" s="1"/>
      <c r="DK135" s="1"/>
      <c r="DL135" s="1"/>
      <c r="DM135" s="1"/>
      <c r="DN135" s="1"/>
      <c r="DO135" s="1"/>
      <c r="DQ135" s="128"/>
      <c r="DR135" s="128"/>
      <c r="DS135" s="2"/>
      <c r="DT135" s="2"/>
      <c r="DU135" s="2"/>
      <c r="DV135" s="2"/>
      <c r="DW135" s="2"/>
      <c r="DX135" s="2"/>
      <c r="DY135" s="2"/>
      <c r="DZ135" s="2"/>
      <c r="EA135" s="1"/>
      <c r="EB135" s="1"/>
      <c r="EC135" s="1"/>
      <c r="ED135" s="1"/>
      <c r="EE135" s="1"/>
      <c r="EF135" s="1"/>
      <c r="EG135" s="1"/>
      <c r="EH135" s="1"/>
      <c r="EI135" s="1"/>
      <c r="EJ135" s="1"/>
      <c r="EK135" s="1"/>
      <c r="EL135" s="1"/>
      <c r="EM135" s="1"/>
      <c r="EO135" s="128"/>
      <c r="EP135" s="128"/>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5:B135"/>
    <mergeCell ref="Y135:Z135"/>
    <mergeCell ref="AW135:AX135"/>
    <mergeCell ref="BU135:BV135"/>
    <mergeCell ref="CS135:CT135"/>
    <mergeCell ref="DQ135:DR135"/>
    <mergeCell ref="EO135:EP135"/>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K134"/>
  <sheetViews>
    <sheetView topLeftCell="CT50" workbookViewId="0">
      <selection activeCell="C29" sqref="C29"/>
    </sheetView>
  </sheetViews>
  <sheetFormatPr defaultColWidth="9" defaultRowHeight="12.5"/>
  <cols>
    <col min="2" max="2" width="33.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590</v>
      </c>
      <c r="B8" s="133"/>
      <c r="C8" s="4"/>
      <c r="D8" s="4"/>
      <c r="E8" s="4"/>
      <c r="F8" s="3"/>
      <c r="G8" s="3"/>
      <c r="H8" s="3"/>
      <c r="I8" s="3"/>
      <c r="J8" s="3"/>
      <c r="K8" s="3"/>
      <c r="L8" s="3"/>
      <c r="M8" s="3"/>
      <c r="N8" s="3"/>
      <c r="O8" s="3"/>
      <c r="P8" s="3"/>
      <c r="Q8" s="3"/>
      <c r="R8" s="3"/>
      <c r="S8" s="3"/>
      <c r="T8" s="3"/>
      <c r="U8" s="3"/>
      <c r="V8" s="3"/>
      <c r="W8" s="3"/>
      <c r="Y8" s="133" t="s">
        <v>590</v>
      </c>
      <c r="Z8" s="133"/>
      <c r="AA8" s="4"/>
      <c r="AB8" s="4"/>
      <c r="AC8" s="4"/>
      <c r="AD8" s="3"/>
      <c r="AE8" s="3"/>
      <c r="AF8" s="3"/>
      <c r="AG8" s="3"/>
      <c r="AH8" s="3"/>
      <c r="AI8" s="3"/>
      <c r="AJ8" s="3"/>
      <c r="AK8" s="3"/>
      <c r="AL8" s="3"/>
      <c r="AM8" s="3"/>
      <c r="AN8" s="3"/>
      <c r="AO8" s="3"/>
      <c r="AP8" s="3"/>
      <c r="AQ8" s="3"/>
      <c r="AR8" s="3"/>
      <c r="AS8" s="3"/>
      <c r="AT8" s="3"/>
      <c r="AU8" s="3"/>
      <c r="AW8" s="133" t="s">
        <v>590</v>
      </c>
      <c r="AX8" s="133"/>
      <c r="AY8" s="4"/>
      <c r="AZ8" s="4"/>
      <c r="BA8" s="4"/>
      <c r="BB8" s="3"/>
      <c r="BC8" s="3"/>
      <c r="BD8" s="3"/>
      <c r="BE8" s="3"/>
      <c r="BF8" s="3"/>
      <c r="BG8" s="3"/>
      <c r="BH8" s="3"/>
      <c r="BI8" s="3"/>
      <c r="BJ8" s="3"/>
      <c r="BK8" s="3"/>
      <c r="BL8" s="3"/>
      <c r="BM8" s="3"/>
      <c r="BN8" s="3"/>
      <c r="BO8" s="3"/>
      <c r="BP8" s="3"/>
      <c r="BQ8" s="3"/>
      <c r="BR8" s="3"/>
      <c r="BS8" s="3"/>
      <c r="BU8" s="133" t="s">
        <v>590</v>
      </c>
      <c r="BV8" s="133"/>
      <c r="BW8" s="4"/>
      <c r="BX8" s="4"/>
      <c r="BY8" s="4"/>
      <c r="BZ8" s="3"/>
      <c r="CA8" s="3"/>
      <c r="CB8" s="3"/>
      <c r="CC8" s="3"/>
      <c r="CD8" s="3"/>
      <c r="CE8" s="3"/>
      <c r="CF8" s="3"/>
      <c r="CG8" s="3"/>
      <c r="CH8" s="3"/>
      <c r="CI8" s="3"/>
      <c r="CJ8" s="3"/>
      <c r="CK8" s="3"/>
      <c r="CL8" s="3"/>
      <c r="CM8" s="3"/>
      <c r="CN8" s="3"/>
      <c r="CO8" s="3"/>
      <c r="CP8" s="3"/>
      <c r="CQ8" s="3"/>
      <c r="CS8" s="133" t="s">
        <v>590</v>
      </c>
      <c r="CT8" s="133"/>
      <c r="CU8" s="4"/>
      <c r="CV8" s="4"/>
      <c r="CW8" s="4"/>
      <c r="CX8" s="3"/>
      <c r="CY8" s="3"/>
      <c r="CZ8" s="3"/>
      <c r="DA8" s="3"/>
      <c r="DB8" s="3"/>
      <c r="DC8" s="3"/>
      <c r="DD8" s="3"/>
      <c r="DE8" s="3"/>
      <c r="DF8" s="3"/>
      <c r="DG8" s="3"/>
      <c r="DH8" s="3"/>
      <c r="DI8" s="3"/>
      <c r="DJ8" s="3"/>
      <c r="DK8" s="3"/>
      <c r="DL8" s="3"/>
      <c r="DM8" s="3"/>
      <c r="DN8" s="3"/>
      <c r="DO8" s="3"/>
      <c r="DQ8" s="133" t="s">
        <v>590</v>
      </c>
      <c r="DR8" s="133"/>
      <c r="DS8" s="4"/>
      <c r="DT8" s="4"/>
      <c r="DU8" s="4"/>
      <c r="DV8" s="3"/>
      <c r="DW8" s="3"/>
      <c r="DX8" s="3"/>
      <c r="DY8" s="3"/>
      <c r="DZ8" s="3"/>
      <c r="EA8" s="3"/>
      <c r="EB8" s="3"/>
      <c r="EC8" s="3"/>
      <c r="ED8" s="3"/>
      <c r="EE8" s="3"/>
      <c r="EF8" s="3"/>
      <c r="EG8" s="3"/>
      <c r="EH8" s="3"/>
      <c r="EI8" s="3"/>
      <c r="EJ8" s="3"/>
      <c r="EK8" s="3"/>
      <c r="EL8" s="3"/>
      <c r="EM8" s="3"/>
      <c r="EO8" s="133" t="s">
        <v>590</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4"/>
      <c r="D12" s="4"/>
      <c r="E12" s="4"/>
      <c r="F12" s="4"/>
      <c r="G12" s="4"/>
      <c r="H12" s="4"/>
      <c r="I12" s="4"/>
      <c r="J12" s="4"/>
      <c r="K12" s="4"/>
      <c r="L12" s="4"/>
      <c r="M12" s="1"/>
      <c r="N12" s="4"/>
      <c r="O12" s="4"/>
      <c r="P12" s="4"/>
      <c r="Q12" s="1"/>
      <c r="R12" s="1"/>
      <c r="S12" s="1"/>
      <c r="T12" s="1"/>
      <c r="U12" s="1"/>
      <c r="V12" s="1"/>
      <c r="W12" s="1"/>
      <c r="Y12" s="128"/>
      <c r="Z12" s="128"/>
      <c r="AA12" s="4"/>
      <c r="AB12" s="4"/>
      <c r="AC12" s="4"/>
      <c r="AD12" s="4"/>
      <c r="AE12" s="4"/>
      <c r="AF12" s="4"/>
      <c r="AG12" s="4"/>
      <c r="AH12" s="4"/>
      <c r="AI12" s="4"/>
      <c r="AJ12" s="4"/>
      <c r="AK12" s="1"/>
      <c r="AL12" s="4"/>
      <c r="AM12" s="4"/>
      <c r="AN12" s="4"/>
      <c r="AO12" s="1"/>
      <c r="AP12" s="1"/>
      <c r="AQ12" s="1"/>
      <c r="AR12" s="1"/>
      <c r="AS12" s="1"/>
      <c r="AT12" s="1"/>
      <c r="AU12" s="1"/>
      <c r="AW12" s="128"/>
      <c r="AX12" s="128"/>
      <c r="AY12" s="4"/>
      <c r="AZ12" s="4"/>
      <c r="BA12" s="4"/>
      <c r="BB12" s="4"/>
      <c r="BC12" s="4"/>
      <c r="BD12" s="4"/>
      <c r="BE12" s="4"/>
      <c r="BF12" s="4"/>
      <c r="BG12" s="4"/>
      <c r="BH12" s="4"/>
      <c r="BI12" s="1"/>
      <c r="BJ12" s="4"/>
      <c r="BK12" s="4"/>
      <c r="BL12" s="4"/>
      <c r="BM12" s="1"/>
      <c r="BN12" s="1"/>
      <c r="BO12" s="1"/>
      <c r="BP12" s="1"/>
      <c r="BQ12" s="1"/>
      <c r="BR12" s="1"/>
      <c r="BS12" s="1"/>
      <c r="BU12" s="128"/>
      <c r="BV12" s="128"/>
      <c r="BW12" s="4"/>
      <c r="BX12" s="4"/>
      <c r="BY12" s="4"/>
      <c r="BZ12" s="4"/>
      <c r="CA12" s="4"/>
      <c r="CB12" s="4"/>
      <c r="CC12" s="4"/>
      <c r="CD12" s="4"/>
      <c r="CE12" s="4"/>
      <c r="CF12" s="4"/>
      <c r="CG12" s="1"/>
      <c r="CH12" s="4"/>
      <c r="CI12" s="4"/>
      <c r="CJ12" s="4"/>
      <c r="CK12" s="1"/>
      <c r="CL12" s="1"/>
      <c r="CM12" s="1"/>
      <c r="CN12" s="1"/>
      <c r="CO12" s="1"/>
      <c r="CP12" s="1"/>
      <c r="CQ12" s="1"/>
      <c r="CS12" s="128"/>
      <c r="CT12" s="128"/>
      <c r="CU12" s="4"/>
      <c r="CV12" s="4"/>
      <c r="CW12" s="4"/>
      <c r="CX12" s="4"/>
      <c r="CY12" s="4"/>
      <c r="CZ12" s="4"/>
      <c r="DA12" s="4"/>
      <c r="DB12" s="4"/>
      <c r="DC12" s="4"/>
      <c r="DD12" s="4"/>
      <c r="DE12" s="1"/>
      <c r="DF12" s="4"/>
      <c r="DG12" s="4"/>
      <c r="DH12" s="4"/>
      <c r="DI12" s="1"/>
      <c r="DJ12" s="1"/>
      <c r="DK12" s="1"/>
      <c r="DL12" s="1"/>
      <c r="DM12" s="1"/>
      <c r="DN12" s="1"/>
      <c r="DO12" s="1"/>
      <c r="DQ12" s="128"/>
      <c r="DR12" s="128"/>
      <c r="DS12" s="4"/>
      <c r="DT12" s="4"/>
      <c r="DU12" s="4"/>
      <c r="DV12" s="4"/>
      <c r="DW12" s="4"/>
      <c r="DX12" s="4"/>
      <c r="DY12" s="4"/>
      <c r="DZ12" s="4"/>
      <c r="EA12" s="4"/>
      <c r="EB12" s="4"/>
      <c r="EC12" s="1"/>
      <c r="ED12" s="4"/>
      <c r="EE12" s="4"/>
      <c r="EF12" s="4"/>
      <c r="EG12" s="4"/>
      <c r="EH12" s="1"/>
      <c r="EI12" s="4"/>
      <c r="EJ12" s="4"/>
      <c r="EK12" s="4"/>
      <c r="EL12" s="4"/>
      <c r="EM12" s="4"/>
      <c r="EO12" s="128"/>
      <c r="EP12" s="128"/>
      <c r="EQ12" s="4"/>
      <c r="ER12" s="4"/>
      <c r="ES12" s="4"/>
      <c r="ET12" s="4"/>
      <c r="EU12" s="4"/>
      <c r="EV12" s="4"/>
      <c r="EW12" s="4"/>
      <c r="EX12" s="4"/>
      <c r="EY12" s="4"/>
      <c r="EZ12" s="4"/>
      <c r="FA12" s="1"/>
      <c r="FB12" s="4"/>
      <c r="FC12" s="4"/>
      <c r="FD12" s="4"/>
      <c r="FE12" s="4"/>
      <c r="FF12" s="4"/>
      <c r="FG12" s="4"/>
      <c r="FH12" s="4"/>
      <c r="FI12" s="4"/>
      <c r="FJ12" s="4"/>
      <c r="FK12" s="4"/>
    </row>
    <row r="13" spans="1:167" ht="80">
      <c r="A13" s="3"/>
      <c r="B13" s="13" t="s">
        <v>591</v>
      </c>
      <c r="C13" s="4">
        <v>1.7</v>
      </c>
      <c r="D13" s="4">
        <v>1.8</v>
      </c>
      <c r="E13" s="4">
        <v>1.8</v>
      </c>
      <c r="F13" s="4">
        <v>1.8</v>
      </c>
      <c r="G13" s="4">
        <v>1.9</v>
      </c>
      <c r="H13" s="4">
        <v>1.8</v>
      </c>
      <c r="I13" s="4">
        <v>1.8</v>
      </c>
      <c r="J13" s="4">
        <v>1.9</v>
      </c>
      <c r="K13" s="4">
        <v>2</v>
      </c>
      <c r="L13" s="4">
        <v>1.9</v>
      </c>
      <c r="M13" s="4">
        <v>1.9</v>
      </c>
      <c r="N13" s="4">
        <v>1.9</v>
      </c>
      <c r="O13" s="4">
        <v>1.7</v>
      </c>
      <c r="P13" s="4">
        <v>1.7</v>
      </c>
      <c r="Q13" s="4">
        <v>1.8</v>
      </c>
      <c r="R13" s="4">
        <v>1.8</v>
      </c>
      <c r="S13" s="4">
        <v>1.7</v>
      </c>
      <c r="T13" s="4">
        <v>1.7</v>
      </c>
      <c r="U13" s="4">
        <v>1.7</v>
      </c>
      <c r="V13" s="4">
        <v>1.7</v>
      </c>
      <c r="W13" s="4">
        <v>1.7</v>
      </c>
      <c r="Y13" s="3"/>
      <c r="Z13" s="13" t="s">
        <v>591</v>
      </c>
      <c r="AA13" s="4">
        <v>7</v>
      </c>
      <c r="AB13" s="4">
        <v>7.4</v>
      </c>
      <c r="AC13" s="4">
        <v>7.8</v>
      </c>
      <c r="AD13" s="4">
        <v>8.4</v>
      </c>
      <c r="AE13" s="4">
        <v>8.5</v>
      </c>
      <c r="AF13" s="4">
        <v>8.1</v>
      </c>
      <c r="AG13" s="4">
        <v>8</v>
      </c>
      <c r="AH13" s="4">
        <v>7.8</v>
      </c>
      <c r="AI13" s="4">
        <v>8.5</v>
      </c>
      <c r="AJ13" s="4">
        <v>8.1</v>
      </c>
      <c r="AK13" s="4">
        <v>7.6</v>
      </c>
      <c r="AL13" s="4">
        <v>7.9</v>
      </c>
      <c r="AM13" s="4">
        <v>6.8</v>
      </c>
      <c r="AN13" s="4">
        <v>6.6</v>
      </c>
      <c r="AO13" s="4">
        <v>6.8</v>
      </c>
      <c r="AP13" s="4">
        <v>6.5</v>
      </c>
      <c r="AQ13" s="4">
        <v>6.1</v>
      </c>
      <c r="AR13" s="4">
        <v>6.3</v>
      </c>
      <c r="AS13" s="4">
        <v>6.2</v>
      </c>
      <c r="AT13" s="4">
        <v>6.6</v>
      </c>
      <c r="AU13" s="4">
        <v>6.3</v>
      </c>
      <c r="AW13" s="3"/>
      <c r="AX13" s="13" t="s">
        <v>591</v>
      </c>
      <c r="AY13" s="4">
        <v>7.3</v>
      </c>
      <c r="AZ13" s="4">
        <v>7.6</v>
      </c>
      <c r="BA13" s="4">
        <v>8.5</v>
      </c>
      <c r="BB13" s="4">
        <v>8.5</v>
      </c>
      <c r="BC13" s="4">
        <v>9</v>
      </c>
      <c r="BD13" s="4">
        <v>8.6999999999999993</v>
      </c>
      <c r="BE13" s="4">
        <v>8.8000000000000007</v>
      </c>
      <c r="BF13" s="4">
        <v>8.6</v>
      </c>
      <c r="BG13" s="4">
        <v>8.4</v>
      </c>
      <c r="BH13" s="4">
        <v>9.4</v>
      </c>
      <c r="BI13" s="4">
        <v>9.6</v>
      </c>
      <c r="BJ13" s="4">
        <v>9.6999999999999993</v>
      </c>
      <c r="BK13" s="4">
        <v>9.5</v>
      </c>
      <c r="BL13" s="4">
        <v>9.5</v>
      </c>
      <c r="BM13" s="4">
        <v>9.6</v>
      </c>
      <c r="BN13" s="4">
        <v>9.6</v>
      </c>
      <c r="BO13" s="4">
        <v>8.4</v>
      </c>
      <c r="BP13" s="4">
        <v>10.6</v>
      </c>
      <c r="BQ13" s="4">
        <v>10.8</v>
      </c>
      <c r="BR13" s="4">
        <v>11.5</v>
      </c>
      <c r="BS13" s="4">
        <v>10.9</v>
      </c>
      <c r="BU13" s="3"/>
      <c r="BV13" s="13" t="s">
        <v>591</v>
      </c>
      <c r="BW13" s="4">
        <v>1.4</v>
      </c>
      <c r="BX13" s="4">
        <v>1.4</v>
      </c>
      <c r="BY13" s="4">
        <v>1.3</v>
      </c>
      <c r="BZ13" s="4">
        <v>1.4</v>
      </c>
      <c r="CA13" s="4">
        <v>1.3</v>
      </c>
      <c r="CB13" s="4">
        <v>1.3</v>
      </c>
      <c r="CC13" s="4">
        <v>1.3</v>
      </c>
      <c r="CD13" s="4">
        <v>1.2</v>
      </c>
      <c r="CE13" s="4">
        <v>1.1000000000000001</v>
      </c>
      <c r="CF13" s="4">
        <v>1.1000000000000001</v>
      </c>
      <c r="CG13" s="4">
        <v>1.1000000000000001</v>
      </c>
      <c r="CH13" s="4">
        <v>1.1000000000000001</v>
      </c>
      <c r="CI13" s="4">
        <v>1.1000000000000001</v>
      </c>
      <c r="CJ13" s="4">
        <v>1.2</v>
      </c>
      <c r="CK13" s="4">
        <v>1.4</v>
      </c>
      <c r="CL13" s="4">
        <v>1.3</v>
      </c>
      <c r="CM13" s="4">
        <v>1.3</v>
      </c>
      <c r="CN13" s="4">
        <v>1</v>
      </c>
      <c r="CO13" s="4">
        <v>1.1000000000000001</v>
      </c>
      <c r="CP13" s="4">
        <v>1</v>
      </c>
      <c r="CQ13" s="4">
        <v>0.9</v>
      </c>
      <c r="CS13" s="3"/>
      <c r="CT13" s="13" t="s">
        <v>591</v>
      </c>
      <c r="CU13" s="4">
        <v>1</v>
      </c>
      <c r="CV13" s="4">
        <v>1</v>
      </c>
      <c r="CW13" s="4">
        <v>1</v>
      </c>
      <c r="CX13" s="4">
        <v>1</v>
      </c>
      <c r="CY13" s="4">
        <v>1</v>
      </c>
      <c r="CZ13" s="4">
        <v>0.9</v>
      </c>
      <c r="DA13" s="4">
        <v>1</v>
      </c>
      <c r="DB13" s="4">
        <v>1</v>
      </c>
      <c r="DC13" s="4">
        <v>1.1000000000000001</v>
      </c>
      <c r="DD13" s="4">
        <v>1.1000000000000001</v>
      </c>
      <c r="DE13" s="4">
        <v>1.1000000000000001</v>
      </c>
      <c r="DF13" s="4">
        <v>1</v>
      </c>
      <c r="DG13" s="4">
        <v>1.2</v>
      </c>
      <c r="DH13" s="4">
        <v>1.2</v>
      </c>
      <c r="DI13" s="4">
        <v>1.4</v>
      </c>
      <c r="DJ13" s="4">
        <v>1.4</v>
      </c>
      <c r="DK13" s="4">
        <v>1.3</v>
      </c>
      <c r="DL13" s="4">
        <v>1.4</v>
      </c>
      <c r="DM13" s="4">
        <v>1.3</v>
      </c>
      <c r="DN13" s="4">
        <v>1.4</v>
      </c>
      <c r="DO13" s="4">
        <v>1.3</v>
      </c>
      <c r="DQ13" s="3"/>
      <c r="DR13" s="13" t="s">
        <v>591</v>
      </c>
      <c r="DS13" s="4">
        <v>3.2</v>
      </c>
      <c r="DT13" s="4">
        <v>3.2</v>
      </c>
      <c r="DU13" s="4">
        <v>3.2</v>
      </c>
      <c r="DV13" s="4">
        <v>3.6</v>
      </c>
      <c r="DW13" s="4">
        <v>3.3</v>
      </c>
      <c r="DX13" s="4">
        <v>3.3</v>
      </c>
      <c r="DY13" s="4">
        <v>3.7</v>
      </c>
      <c r="DZ13" s="4">
        <v>3.7</v>
      </c>
      <c r="EA13" s="4">
        <v>3.7</v>
      </c>
      <c r="EB13" s="4">
        <v>4.2</v>
      </c>
      <c r="EC13" s="4">
        <v>4.3</v>
      </c>
      <c r="ED13" s="4">
        <v>4.3</v>
      </c>
      <c r="EE13" s="4">
        <v>4.7</v>
      </c>
      <c r="EF13" s="4">
        <v>4.8</v>
      </c>
      <c r="EG13" s="4">
        <v>4.8</v>
      </c>
      <c r="EH13" s="4">
        <v>4.8</v>
      </c>
      <c r="EI13" s="4">
        <v>4.7</v>
      </c>
      <c r="EJ13" s="4">
        <v>4.7</v>
      </c>
      <c r="EK13" s="4">
        <v>4.5999999999999996</v>
      </c>
      <c r="EL13" s="4">
        <v>4.9000000000000004</v>
      </c>
      <c r="EM13" s="4">
        <v>4.5</v>
      </c>
      <c r="EO13" s="3"/>
      <c r="EP13" s="13" t="s">
        <v>591</v>
      </c>
      <c r="EQ13" s="4">
        <v>3.2</v>
      </c>
      <c r="ER13" s="4">
        <v>3.3</v>
      </c>
      <c r="ES13" s="4">
        <v>3.3</v>
      </c>
      <c r="ET13" s="4">
        <v>3.4</v>
      </c>
      <c r="EU13" s="4">
        <v>3.4</v>
      </c>
      <c r="EV13" s="4">
        <v>3.4</v>
      </c>
      <c r="EW13" s="4">
        <v>3.6</v>
      </c>
      <c r="EX13" s="4">
        <v>4.2</v>
      </c>
      <c r="EY13" s="4">
        <v>4.2</v>
      </c>
      <c r="EZ13" s="4">
        <v>4.0999999999999996</v>
      </c>
      <c r="FA13" s="4">
        <v>4.0999999999999996</v>
      </c>
      <c r="FB13" s="4">
        <v>4</v>
      </c>
      <c r="FC13" s="4">
        <v>4.0999999999999996</v>
      </c>
      <c r="FD13" s="4">
        <v>3.8</v>
      </c>
      <c r="FE13" s="4">
        <v>3.9</v>
      </c>
      <c r="FF13" s="4">
        <v>3.7</v>
      </c>
      <c r="FG13" s="4">
        <v>3.9</v>
      </c>
      <c r="FH13" s="4">
        <v>3.8</v>
      </c>
      <c r="FI13" s="4">
        <v>3.8</v>
      </c>
      <c r="FJ13" s="4">
        <v>3.9</v>
      </c>
      <c r="FK13" s="4">
        <v>3.7</v>
      </c>
    </row>
    <row r="14" spans="1:167" ht="14.5">
      <c r="A14" s="128"/>
      <c r="B14" s="128"/>
      <c r="C14" s="2"/>
      <c r="D14" s="2"/>
      <c r="E14" s="2"/>
      <c r="F14" s="2"/>
      <c r="G14" s="2"/>
      <c r="H14" s="2"/>
      <c r="I14" s="2"/>
      <c r="J14" s="2"/>
      <c r="K14" s="2"/>
      <c r="L14" s="2"/>
      <c r="M14" s="2"/>
      <c r="N14" s="2"/>
      <c r="O14" s="2"/>
      <c r="P14" s="2"/>
      <c r="Q14" s="2"/>
      <c r="R14" s="2"/>
      <c r="S14" s="2"/>
      <c r="T14" s="2"/>
      <c r="U14" s="2"/>
      <c r="V14" s="2"/>
      <c r="W14" s="2"/>
      <c r="Y14" s="128"/>
      <c r="Z14" s="128"/>
      <c r="AA14" s="2"/>
      <c r="AB14" s="2"/>
      <c r="AC14" s="2"/>
      <c r="AD14" s="2"/>
      <c r="AE14" s="2"/>
      <c r="AF14" s="2"/>
      <c r="AG14" s="2"/>
      <c r="AH14" s="2"/>
      <c r="AI14" s="2"/>
      <c r="AJ14" s="2"/>
      <c r="AK14" s="2"/>
      <c r="AL14" s="2"/>
      <c r="AM14" s="2"/>
      <c r="AN14" s="2"/>
      <c r="AO14" s="2"/>
      <c r="AP14" s="2"/>
      <c r="AQ14" s="2"/>
      <c r="AR14" s="2"/>
      <c r="AS14" s="2"/>
      <c r="AT14" s="2"/>
      <c r="AU14" s="2"/>
      <c r="AW14" s="128"/>
      <c r="AX14" s="128"/>
      <c r="AY14" s="2"/>
      <c r="AZ14" s="2"/>
      <c r="BA14" s="2"/>
      <c r="BB14" s="2"/>
      <c r="BC14" s="2"/>
      <c r="BD14" s="2"/>
      <c r="BE14" s="2"/>
      <c r="BF14" s="2"/>
      <c r="BG14" s="2"/>
      <c r="BH14" s="2"/>
      <c r="BI14" s="2"/>
      <c r="BJ14" s="2"/>
      <c r="BK14" s="2"/>
      <c r="BL14" s="2"/>
      <c r="BM14" s="2"/>
      <c r="BN14" s="2"/>
      <c r="BO14" s="2"/>
      <c r="BP14" s="2"/>
      <c r="BQ14" s="2"/>
      <c r="BR14" s="2"/>
      <c r="BS14" s="2"/>
      <c r="BU14" s="128"/>
      <c r="BV14" s="128"/>
      <c r="BW14" s="2"/>
      <c r="BX14" s="2"/>
      <c r="BY14" s="2"/>
      <c r="BZ14" s="2"/>
      <c r="CA14" s="2"/>
      <c r="CB14" s="2"/>
      <c r="CC14" s="2"/>
      <c r="CD14" s="2"/>
      <c r="CE14" s="2"/>
      <c r="CF14" s="2"/>
      <c r="CG14" s="2"/>
      <c r="CH14" s="2"/>
      <c r="CI14" s="2"/>
      <c r="CJ14" s="2"/>
      <c r="CK14" s="2"/>
      <c r="CL14" s="2"/>
      <c r="CM14" s="2"/>
      <c r="CN14" s="2"/>
      <c r="CO14" s="2"/>
      <c r="CP14" s="2"/>
      <c r="CQ14" s="2"/>
      <c r="CS14" s="128"/>
      <c r="CT14" s="128"/>
      <c r="CU14" s="2"/>
      <c r="CV14" s="2"/>
      <c r="CW14" s="2"/>
      <c r="CX14" s="2"/>
      <c r="CY14" s="2"/>
      <c r="CZ14" s="2"/>
      <c r="DA14" s="2"/>
      <c r="DB14" s="2"/>
      <c r="DC14" s="2"/>
      <c r="DD14" s="2"/>
      <c r="DE14" s="2"/>
      <c r="DF14" s="2"/>
      <c r="DG14" s="2"/>
      <c r="DH14" s="2"/>
      <c r="DI14" s="2"/>
      <c r="DJ14" s="2"/>
      <c r="DK14" s="2"/>
      <c r="DL14" s="2"/>
      <c r="DM14" s="2"/>
      <c r="DN14" s="2"/>
      <c r="DO14" s="2"/>
      <c r="DQ14" s="128"/>
      <c r="DR14" s="128"/>
      <c r="DS14" s="2"/>
      <c r="DT14" s="2"/>
      <c r="DU14" s="2"/>
      <c r="DV14" s="2"/>
      <c r="DW14" s="2"/>
      <c r="DX14" s="2"/>
      <c r="DY14" s="2"/>
      <c r="DZ14" s="2"/>
      <c r="EA14" s="2"/>
      <c r="EB14" s="2"/>
      <c r="EC14" s="2"/>
      <c r="ED14" s="2"/>
      <c r="EE14" s="2"/>
      <c r="EF14" s="2"/>
      <c r="EG14" s="2"/>
      <c r="EH14" s="2"/>
      <c r="EI14" s="2"/>
      <c r="EJ14" s="2"/>
      <c r="EK14" s="2"/>
      <c r="EL14" s="2"/>
      <c r="EM14" s="2"/>
      <c r="EO14" s="128"/>
      <c r="EP14" s="128"/>
      <c r="EQ14" s="2"/>
      <c r="ER14" s="2"/>
      <c r="ES14" s="2"/>
      <c r="ET14" s="2"/>
      <c r="EU14" s="2"/>
      <c r="EV14" s="2"/>
      <c r="EW14" s="2"/>
      <c r="EX14" s="2"/>
      <c r="EY14" s="2"/>
      <c r="EZ14" s="2"/>
      <c r="FA14" s="2"/>
      <c r="FB14" s="2"/>
      <c r="FC14" s="2"/>
      <c r="FD14" s="2"/>
      <c r="FE14" s="2"/>
      <c r="FF14" s="2"/>
      <c r="FG14" s="2"/>
      <c r="FH14" s="2"/>
      <c r="FI14" s="2"/>
      <c r="FJ14" s="2"/>
      <c r="FK14" s="2"/>
    </row>
    <row r="15" spans="1:167" ht="14.5">
      <c r="A15" s="1"/>
      <c r="B15" s="11" t="s">
        <v>497</v>
      </c>
      <c r="C15" s="2"/>
      <c r="D15" s="2"/>
      <c r="E15" s="2"/>
      <c r="F15" s="2"/>
      <c r="G15" s="2"/>
      <c r="H15" s="2"/>
      <c r="I15" s="2"/>
      <c r="J15" s="2"/>
      <c r="K15" s="2"/>
      <c r="L15" s="2"/>
      <c r="M15" s="2"/>
      <c r="N15" s="2"/>
      <c r="O15" s="2"/>
      <c r="P15" s="2"/>
      <c r="Q15" s="2"/>
      <c r="R15" s="2"/>
      <c r="S15" s="2"/>
      <c r="T15" s="2"/>
      <c r="U15" s="2"/>
      <c r="V15" s="2"/>
      <c r="W15" s="2"/>
      <c r="Y15" s="1"/>
      <c r="Z15" s="11" t="s">
        <v>497</v>
      </c>
      <c r="AA15" s="2"/>
      <c r="AB15" s="2"/>
      <c r="AC15" s="2"/>
      <c r="AD15" s="2"/>
      <c r="AE15" s="2"/>
      <c r="AF15" s="2"/>
      <c r="AG15" s="2"/>
      <c r="AH15" s="2"/>
      <c r="AI15" s="2"/>
      <c r="AJ15" s="2"/>
      <c r="AK15" s="2"/>
      <c r="AL15" s="2"/>
      <c r="AM15" s="2"/>
      <c r="AN15" s="2"/>
      <c r="AO15" s="2"/>
      <c r="AP15" s="2"/>
      <c r="AQ15" s="2"/>
      <c r="AR15" s="2"/>
      <c r="AS15" s="2"/>
      <c r="AT15" s="2"/>
      <c r="AU15" s="2"/>
      <c r="AW15" s="1"/>
      <c r="AX15" s="11" t="s">
        <v>497</v>
      </c>
      <c r="AY15" s="2"/>
      <c r="AZ15" s="2"/>
      <c r="BA15" s="2"/>
      <c r="BB15" s="2"/>
      <c r="BC15" s="2"/>
      <c r="BD15" s="2"/>
      <c r="BE15" s="2"/>
      <c r="BF15" s="2"/>
      <c r="BG15" s="2"/>
      <c r="BH15" s="2"/>
      <c r="BI15" s="2"/>
      <c r="BJ15" s="2"/>
      <c r="BK15" s="2"/>
      <c r="BL15" s="2"/>
      <c r="BM15" s="2"/>
      <c r="BN15" s="2"/>
      <c r="BO15" s="2"/>
      <c r="BP15" s="2"/>
      <c r="BQ15" s="2"/>
      <c r="BR15" s="2"/>
      <c r="BS15" s="2"/>
      <c r="BU15" s="1"/>
      <c r="BV15" s="11" t="s">
        <v>497</v>
      </c>
      <c r="BW15" s="2"/>
      <c r="BX15" s="2"/>
      <c r="BY15" s="2"/>
      <c r="BZ15" s="2"/>
      <c r="CA15" s="2"/>
      <c r="CB15" s="2"/>
      <c r="CC15" s="2"/>
      <c r="CD15" s="2"/>
      <c r="CE15" s="2"/>
      <c r="CF15" s="2"/>
      <c r="CG15" s="2"/>
      <c r="CH15" s="2"/>
      <c r="CI15" s="2"/>
      <c r="CJ15" s="2"/>
      <c r="CK15" s="2"/>
      <c r="CL15" s="2"/>
      <c r="CM15" s="2"/>
      <c r="CN15" s="2"/>
      <c r="CO15" s="2"/>
      <c r="CP15" s="2"/>
      <c r="CQ15" s="2"/>
      <c r="CS15" s="1"/>
      <c r="CT15" s="11" t="s">
        <v>497</v>
      </c>
      <c r="CU15" s="2"/>
      <c r="CV15" s="2"/>
      <c r="CW15" s="2"/>
      <c r="CX15" s="2"/>
      <c r="CY15" s="2"/>
      <c r="CZ15" s="2"/>
      <c r="DA15" s="2"/>
      <c r="DB15" s="2"/>
      <c r="DC15" s="2"/>
      <c r="DD15" s="2"/>
      <c r="DE15" s="2"/>
      <c r="DF15" s="2"/>
      <c r="DG15" s="2"/>
      <c r="DH15" s="2"/>
      <c r="DI15" s="2"/>
      <c r="DJ15" s="2"/>
      <c r="DK15" s="2"/>
      <c r="DL15" s="2"/>
      <c r="DM15" s="2"/>
      <c r="DN15" s="2"/>
      <c r="DO15" s="2"/>
      <c r="DQ15" s="1"/>
      <c r="DR15" s="11" t="s">
        <v>497</v>
      </c>
      <c r="DS15" s="2"/>
      <c r="DT15" s="2"/>
      <c r="DU15" s="2"/>
      <c r="DV15" s="2"/>
      <c r="DW15" s="2"/>
      <c r="DX15" s="2"/>
      <c r="DY15" s="2"/>
      <c r="DZ15" s="2"/>
      <c r="EA15" s="2"/>
      <c r="EB15" s="2"/>
      <c r="EC15" s="2"/>
      <c r="ED15" s="2"/>
      <c r="EE15" s="2"/>
      <c r="EF15" s="2"/>
      <c r="EG15" s="2"/>
      <c r="EH15" s="2"/>
      <c r="EI15" s="2"/>
      <c r="EJ15" s="2"/>
      <c r="EK15" s="2"/>
      <c r="EL15" s="2"/>
      <c r="EM15" s="2"/>
      <c r="EO15" s="1"/>
      <c r="EP15" s="11" t="s">
        <v>497</v>
      </c>
      <c r="EQ15" s="2"/>
      <c r="ER15" s="2"/>
      <c r="ES15" s="2"/>
      <c r="ET15" s="2"/>
      <c r="EU15" s="2"/>
      <c r="EV15" s="2"/>
      <c r="EW15" s="2"/>
      <c r="EX15" s="2"/>
      <c r="EY15" s="2"/>
      <c r="EZ15" s="2"/>
      <c r="FA15" s="2"/>
      <c r="FB15" s="2"/>
      <c r="FC15" s="2"/>
      <c r="FD15" s="2"/>
      <c r="FE15" s="2"/>
      <c r="FF15" s="2"/>
      <c r="FG15" s="2"/>
      <c r="FH15" s="2"/>
      <c r="FI15" s="2"/>
      <c r="FJ15" s="2"/>
      <c r="FK15" s="2"/>
    </row>
    <row r="16" spans="1:167" ht="15.5">
      <c r="A16" s="1"/>
      <c r="B16" s="9" t="s">
        <v>518</v>
      </c>
      <c r="C16" s="2">
        <v>6.12</v>
      </c>
      <c r="D16" s="2">
        <v>6.38</v>
      </c>
      <c r="E16" s="2">
        <v>6.49</v>
      </c>
      <c r="F16" s="2">
        <v>6.63</v>
      </c>
      <c r="G16" s="2">
        <v>6.85</v>
      </c>
      <c r="H16" s="2">
        <v>6.94</v>
      </c>
      <c r="I16" s="2">
        <v>7.15</v>
      </c>
      <c r="J16" s="2">
        <v>7.36</v>
      </c>
      <c r="K16" s="2">
        <v>7.46</v>
      </c>
      <c r="L16" s="2">
        <v>7.53</v>
      </c>
      <c r="M16" s="2">
        <v>7.55</v>
      </c>
      <c r="N16" s="2">
        <v>7.58</v>
      </c>
      <c r="O16" s="2">
        <v>7.74</v>
      </c>
      <c r="P16" s="2">
        <v>7.74</v>
      </c>
      <c r="Q16" s="2">
        <v>7.65</v>
      </c>
      <c r="R16" s="2">
        <v>7.63</v>
      </c>
      <c r="S16" s="2">
        <v>7.57</v>
      </c>
      <c r="T16" s="2">
        <v>7.54</v>
      </c>
      <c r="U16" s="2">
        <v>7.49</v>
      </c>
      <c r="V16" s="2">
        <v>7.46</v>
      </c>
      <c r="W16" s="2">
        <v>7.37</v>
      </c>
      <c r="Y16" s="1"/>
      <c r="Z16" s="9" t="s">
        <v>518</v>
      </c>
      <c r="AA16" s="2">
        <v>17.100000000000001</v>
      </c>
      <c r="AB16" s="2">
        <v>17.41</v>
      </c>
      <c r="AC16" s="2">
        <v>17.73</v>
      </c>
      <c r="AD16" s="2">
        <v>18.36</v>
      </c>
      <c r="AE16" s="2">
        <v>18.899999999999999</v>
      </c>
      <c r="AF16" s="2">
        <v>19.45</v>
      </c>
      <c r="AG16" s="2">
        <v>20.03</v>
      </c>
      <c r="AH16" s="2">
        <v>20.55</v>
      </c>
      <c r="AI16" s="2">
        <v>21.05</v>
      </c>
      <c r="AJ16" s="2">
        <v>21.25</v>
      </c>
      <c r="AK16" s="2">
        <v>21.46</v>
      </c>
      <c r="AL16" s="2">
        <v>21.59</v>
      </c>
      <c r="AM16" s="2">
        <v>21.79</v>
      </c>
      <c r="AN16" s="2">
        <v>22.24</v>
      </c>
      <c r="AO16" s="2">
        <v>22.32</v>
      </c>
      <c r="AP16" s="2">
        <v>22.24</v>
      </c>
      <c r="AQ16" s="2">
        <v>22.16</v>
      </c>
      <c r="AR16" s="2">
        <v>22.12</v>
      </c>
      <c r="AS16" s="2">
        <v>21.93</v>
      </c>
      <c r="AT16" s="2">
        <v>21.95</v>
      </c>
      <c r="AU16" s="2">
        <v>21.89</v>
      </c>
      <c r="AW16" s="1"/>
      <c r="AX16" s="9" t="s">
        <v>518</v>
      </c>
      <c r="AY16" s="2">
        <v>34.94</v>
      </c>
      <c r="AZ16" s="2">
        <v>35.369999999999997</v>
      </c>
      <c r="BA16" s="2">
        <v>35.92</v>
      </c>
      <c r="BB16" s="2">
        <v>36.450000000000003</v>
      </c>
      <c r="BC16" s="2">
        <v>37.770000000000003</v>
      </c>
      <c r="BD16" s="2">
        <v>39.06</v>
      </c>
      <c r="BE16" s="2">
        <v>40.25</v>
      </c>
      <c r="BF16" s="2">
        <v>41.82</v>
      </c>
      <c r="BG16" s="2">
        <v>43.53</v>
      </c>
      <c r="BH16" s="2">
        <v>44.09</v>
      </c>
      <c r="BI16" s="2">
        <v>44.52</v>
      </c>
      <c r="BJ16" s="2">
        <v>44.84</v>
      </c>
      <c r="BK16" s="2">
        <v>45.69</v>
      </c>
      <c r="BL16" s="2">
        <v>45.89</v>
      </c>
      <c r="BM16" s="2">
        <v>46.21</v>
      </c>
      <c r="BN16" s="2">
        <v>46.46</v>
      </c>
      <c r="BO16" s="2">
        <v>46.57</v>
      </c>
      <c r="BP16" s="2">
        <v>46.68</v>
      </c>
      <c r="BQ16" s="2">
        <v>46.63</v>
      </c>
      <c r="BR16" s="2">
        <v>46.92</v>
      </c>
      <c r="BS16" s="2">
        <v>46.74</v>
      </c>
      <c r="BU16" s="1"/>
      <c r="BV16" s="9" t="s">
        <v>518</v>
      </c>
      <c r="BW16" s="2">
        <v>4.49</v>
      </c>
      <c r="BX16" s="2">
        <v>4.53</v>
      </c>
      <c r="BY16" s="2">
        <v>4.5199999999999996</v>
      </c>
      <c r="BZ16" s="2">
        <v>4.58</v>
      </c>
      <c r="CA16" s="2">
        <v>4.6100000000000003</v>
      </c>
      <c r="CB16" s="2">
        <v>4.6399999999999997</v>
      </c>
      <c r="CC16" s="2">
        <v>4.6500000000000004</v>
      </c>
      <c r="CD16" s="2">
        <v>4.66</v>
      </c>
      <c r="CE16" s="2">
        <v>4.68</v>
      </c>
      <c r="CF16" s="2">
        <v>4.6900000000000004</v>
      </c>
      <c r="CG16" s="2">
        <v>4.63</v>
      </c>
      <c r="CH16" s="2">
        <v>4.59</v>
      </c>
      <c r="CI16" s="2">
        <v>4.5599999999999996</v>
      </c>
      <c r="CJ16" s="2">
        <v>4.51</v>
      </c>
      <c r="CK16" s="2">
        <v>4.41</v>
      </c>
      <c r="CL16" s="2">
        <v>4.3499999999999996</v>
      </c>
      <c r="CM16" s="2">
        <v>4.3</v>
      </c>
      <c r="CN16" s="2">
        <v>4.24</v>
      </c>
      <c r="CO16" s="2">
        <v>4.17</v>
      </c>
      <c r="CP16" s="2">
        <v>4.2300000000000004</v>
      </c>
      <c r="CQ16" s="2">
        <v>4.1500000000000004</v>
      </c>
      <c r="CS16" s="1"/>
      <c r="CT16" s="9" t="s">
        <v>518</v>
      </c>
      <c r="CU16" s="2">
        <v>3.47</v>
      </c>
      <c r="CV16" s="2">
        <v>3.48</v>
      </c>
      <c r="CW16" s="2">
        <v>3.49</v>
      </c>
      <c r="CX16" s="2">
        <v>3.5</v>
      </c>
      <c r="CY16" s="2">
        <v>3.55</v>
      </c>
      <c r="CZ16" s="2">
        <v>3.56</v>
      </c>
      <c r="DA16" s="2">
        <v>3.55</v>
      </c>
      <c r="DB16" s="2">
        <v>3.56</v>
      </c>
      <c r="DC16" s="2">
        <v>3.53</v>
      </c>
      <c r="DD16" s="2">
        <v>3.52</v>
      </c>
      <c r="DE16" s="2">
        <v>3.51</v>
      </c>
      <c r="DF16" s="2">
        <v>3.51</v>
      </c>
      <c r="DG16" s="2">
        <v>3.49</v>
      </c>
      <c r="DH16" s="2">
        <v>3.45</v>
      </c>
      <c r="DI16" s="2">
        <v>3.44</v>
      </c>
      <c r="DJ16" s="2">
        <v>3.41</v>
      </c>
      <c r="DK16" s="2">
        <v>3.35</v>
      </c>
      <c r="DL16" s="2">
        <v>3.34</v>
      </c>
      <c r="DM16" s="2">
        <v>3.28</v>
      </c>
      <c r="DN16" s="2">
        <v>3.21</v>
      </c>
      <c r="DO16" s="2">
        <v>3.16</v>
      </c>
      <c r="DQ16" s="1"/>
      <c r="DR16" s="9" t="s">
        <v>518</v>
      </c>
      <c r="DS16" s="2">
        <v>13.08</v>
      </c>
      <c r="DT16" s="2">
        <v>13.28</v>
      </c>
      <c r="DU16" s="2">
        <v>13.62</v>
      </c>
      <c r="DV16" s="2">
        <v>14.09</v>
      </c>
      <c r="DW16" s="2">
        <v>14.63</v>
      </c>
      <c r="DX16" s="2">
        <v>14.98</v>
      </c>
      <c r="DY16" s="2">
        <v>15.35</v>
      </c>
      <c r="DZ16" s="2">
        <v>15.7</v>
      </c>
      <c r="EA16" s="2">
        <v>16.13</v>
      </c>
      <c r="EB16" s="2">
        <v>16.37</v>
      </c>
      <c r="EC16" s="2">
        <v>16.61</v>
      </c>
      <c r="ED16" s="2">
        <v>16.77</v>
      </c>
      <c r="EE16" s="2">
        <v>16.82</v>
      </c>
      <c r="EF16" s="2">
        <v>16.79</v>
      </c>
      <c r="EG16" s="2">
        <v>16.75</v>
      </c>
      <c r="EH16" s="2">
        <v>16.63</v>
      </c>
      <c r="EI16" s="2">
        <v>16.53</v>
      </c>
      <c r="EJ16" s="2">
        <v>16.54</v>
      </c>
      <c r="EK16" s="2">
        <v>16.579999999999998</v>
      </c>
      <c r="EL16" s="2">
        <v>16.45</v>
      </c>
      <c r="EM16" s="2">
        <v>16.2</v>
      </c>
      <c r="EO16" s="1"/>
      <c r="EP16" s="9" t="s">
        <v>518</v>
      </c>
      <c r="EQ16" s="2">
        <v>13.75</v>
      </c>
      <c r="ER16" s="2">
        <v>14.14</v>
      </c>
      <c r="ES16" s="2">
        <v>14.41</v>
      </c>
      <c r="ET16" s="2">
        <v>14.78</v>
      </c>
      <c r="EU16" s="2">
        <v>15.31</v>
      </c>
      <c r="EV16" s="2">
        <v>15.48</v>
      </c>
      <c r="EW16" s="2">
        <v>15.91</v>
      </c>
      <c r="EX16" s="2">
        <v>16.309999999999999</v>
      </c>
      <c r="EY16" s="2">
        <v>16.690000000000001</v>
      </c>
      <c r="EZ16" s="2">
        <v>17.04</v>
      </c>
      <c r="FA16" s="2">
        <v>17.18</v>
      </c>
      <c r="FB16" s="2">
        <v>17.350000000000001</v>
      </c>
      <c r="FC16" s="2">
        <v>17.43</v>
      </c>
      <c r="FD16" s="2">
        <v>17.53</v>
      </c>
      <c r="FE16" s="2">
        <v>17.57</v>
      </c>
      <c r="FF16" s="2">
        <v>17.420000000000002</v>
      </c>
      <c r="FG16" s="2">
        <v>17.36</v>
      </c>
      <c r="FH16" s="2">
        <v>17.27</v>
      </c>
      <c r="FI16" s="2">
        <v>17.079999999999998</v>
      </c>
      <c r="FJ16" s="2">
        <v>16.940000000000001</v>
      </c>
      <c r="FK16" s="2">
        <v>16.75</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5">
      <c r="A18" s="3"/>
      <c r="B18" s="11" t="s">
        <v>519</v>
      </c>
      <c r="C18" s="4">
        <v>285.8</v>
      </c>
      <c r="D18" s="4">
        <v>282.64</v>
      </c>
      <c r="E18" s="4">
        <v>273.29000000000002</v>
      </c>
      <c r="F18" s="4">
        <v>269.42</v>
      </c>
      <c r="G18" s="4">
        <v>277.45999999999998</v>
      </c>
      <c r="H18" s="4">
        <v>261.7</v>
      </c>
      <c r="I18" s="4">
        <v>251.07</v>
      </c>
      <c r="J18" s="4">
        <v>263.11</v>
      </c>
      <c r="K18" s="4">
        <v>261.38</v>
      </c>
      <c r="L18" s="4">
        <v>256.37</v>
      </c>
      <c r="M18" s="4">
        <v>256.35000000000002</v>
      </c>
      <c r="N18" s="4">
        <v>256.57</v>
      </c>
      <c r="O18" s="4">
        <v>219.13</v>
      </c>
      <c r="P18" s="4">
        <v>220.11</v>
      </c>
      <c r="Q18" s="4">
        <v>234.74</v>
      </c>
      <c r="R18" s="4">
        <v>231.43</v>
      </c>
      <c r="S18" s="4">
        <v>222.02</v>
      </c>
      <c r="T18" s="4">
        <v>225.43</v>
      </c>
      <c r="U18" s="4">
        <v>232.17</v>
      </c>
      <c r="V18" s="4">
        <v>232.58</v>
      </c>
      <c r="W18" s="4">
        <v>229.59</v>
      </c>
      <c r="Y18" s="3"/>
      <c r="Z18" s="11" t="s">
        <v>519</v>
      </c>
      <c r="AA18" s="4">
        <v>406.73</v>
      </c>
      <c r="AB18" s="4">
        <v>425.92</v>
      </c>
      <c r="AC18" s="4">
        <v>437.45</v>
      </c>
      <c r="AD18" s="4">
        <v>458.76</v>
      </c>
      <c r="AE18" s="4">
        <v>447.38</v>
      </c>
      <c r="AF18" s="4">
        <v>415.37</v>
      </c>
      <c r="AG18" s="4">
        <v>400.77</v>
      </c>
      <c r="AH18" s="4">
        <v>377.82</v>
      </c>
      <c r="AI18" s="4">
        <v>405.86</v>
      </c>
      <c r="AJ18" s="4">
        <v>380.81</v>
      </c>
      <c r="AK18" s="4">
        <v>356.4</v>
      </c>
      <c r="AL18" s="4">
        <v>364.98</v>
      </c>
      <c r="AM18" s="4">
        <v>310.33</v>
      </c>
      <c r="AN18" s="4">
        <v>297.42</v>
      </c>
      <c r="AO18" s="4">
        <v>302.73</v>
      </c>
      <c r="AP18" s="4">
        <v>292.52</v>
      </c>
      <c r="AQ18" s="4">
        <v>274.36</v>
      </c>
      <c r="AR18" s="4">
        <v>284.99</v>
      </c>
      <c r="AS18" s="4">
        <v>284.83999999999997</v>
      </c>
      <c r="AT18" s="4">
        <v>301.51</v>
      </c>
      <c r="AU18" s="4">
        <v>289.77</v>
      </c>
      <c r="AW18" s="3"/>
      <c r="AX18" s="11" t="s">
        <v>519</v>
      </c>
      <c r="AY18" s="4">
        <v>208.43</v>
      </c>
      <c r="AZ18" s="4">
        <v>214.35</v>
      </c>
      <c r="BA18" s="4">
        <v>236.79</v>
      </c>
      <c r="BB18" s="4">
        <v>233.77</v>
      </c>
      <c r="BC18" s="4">
        <v>237.69</v>
      </c>
      <c r="BD18" s="4">
        <v>221.88</v>
      </c>
      <c r="BE18" s="4">
        <v>219.7</v>
      </c>
      <c r="BF18" s="4">
        <v>205.2</v>
      </c>
      <c r="BG18" s="4">
        <v>193.88</v>
      </c>
      <c r="BH18" s="4">
        <v>214.2</v>
      </c>
      <c r="BI18" s="4">
        <v>215.39</v>
      </c>
      <c r="BJ18" s="4">
        <v>216.3</v>
      </c>
      <c r="BK18" s="4">
        <v>207.7</v>
      </c>
      <c r="BL18" s="4">
        <v>207.22</v>
      </c>
      <c r="BM18" s="4">
        <v>207.9</v>
      </c>
      <c r="BN18" s="4">
        <v>206.14</v>
      </c>
      <c r="BO18" s="4">
        <v>179.49</v>
      </c>
      <c r="BP18" s="4">
        <v>226.78</v>
      </c>
      <c r="BQ18" s="4">
        <v>231.52</v>
      </c>
      <c r="BR18" s="4">
        <v>245.66</v>
      </c>
      <c r="BS18" s="4">
        <v>232.93</v>
      </c>
      <c r="BU18" s="3"/>
      <c r="BV18" s="11" t="s">
        <v>519</v>
      </c>
      <c r="BW18" s="4">
        <v>307.87</v>
      </c>
      <c r="BX18" s="4">
        <v>302.86</v>
      </c>
      <c r="BY18" s="4">
        <v>281.70999999999998</v>
      </c>
      <c r="BZ18" s="4">
        <v>311.79000000000002</v>
      </c>
      <c r="CA18" s="4">
        <v>290.56</v>
      </c>
      <c r="CB18" s="4">
        <v>290.16000000000003</v>
      </c>
      <c r="CC18" s="4">
        <v>284.17</v>
      </c>
      <c r="CD18" s="4">
        <v>255.39</v>
      </c>
      <c r="CE18" s="4">
        <v>240.49</v>
      </c>
      <c r="CF18" s="4">
        <v>243.53</v>
      </c>
      <c r="CG18" s="4">
        <v>240.98</v>
      </c>
      <c r="CH18" s="4">
        <v>249.71</v>
      </c>
      <c r="CI18" s="4">
        <v>235.76</v>
      </c>
      <c r="CJ18" s="4">
        <v>270.33999999999997</v>
      </c>
      <c r="CK18" s="4">
        <v>305.91000000000003</v>
      </c>
      <c r="CL18" s="4">
        <v>298.67</v>
      </c>
      <c r="CM18" s="4">
        <v>293.58</v>
      </c>
      <c r="CN18" s="4">
        <v>243.53</v>
      </c>
      <c r="CO18" s="4">
        <v>262.25</v>
      </c>
      <c r="CP18" s="4">
        <v>227.27</v>
      </c>
      <c r="CQ18" s="4">
        <v>219.78</v>
      </c>
      <c r="CS18" s="3"/>
      <c r="CT18" s="11" t="s">
        <v>519</v>
      </c>
      <c r="CU18" s="4">
        <v>297.13</v>
      </c>
      <c r="CV18" s="4">
        <v>292.61</v>
      </c>
      <c r="CW18" s="4">
        <v>293.44</v>
      </c>
      <c r="CX18" s="4">
        <v>290.14999999999998</v>
      </c>
      <c r="CY18" s="4">
        <v>279.62</v>
      </c>
      <c r="CZ18" s="4">
        <v>256.43</v>
      </c>
      <c r="DA18" s="4">
        <v>273.54000000000002</v>
      </c>
      <c r="DB18" s="4">
        <v>279.5</v>
      </c>
      <c r="DC18" s="4">
        <v>315.37</v>
      </c>
      <c r="DD18" s="4">
        <v>298.64999999999998</v>
      </c>
      <c r="DE18" s="4">
        <v>300.55</v>
      </c>
      <c r="DF18" s="4">
        <v>290.56</v>
      </c>
      <c r="DG18" s="4">
        <v>347.47</v>
      </c>
      <c r="DH18" s="4">
        <v>345.43</v>
      </c>
      <c r="DI18" s="4">
        <v>421.44</v>
      </c>
      <c r="DJ18" s="4">
        <v>414.23</v>
      </c>
      <c r="DK18" s="4">
        <v>401.38</v>
      </c>
      <c r="DL18" s="4">
        <v>404.14</v>
      </c>
      <c r="DM18" s="4">
        <v>403.38</v>
      </c>
      <c r="DN18" s="4">
        <v>433.47</v>
      </c>
      <c r="DO18" s="4">
        <v>413.77</v>
      </c>
      <c r="DQ18" s="3"/>
      <c r="DR18" s="11" t="s">
        <v>519</v>
      </c>
      <c r="DS18" s="4">
        <v>244.49</v>
      </c>
      <c r="DT18" s="4">
        <v>238.96</v>
      </c>
      <c r="DU18" s="4">
        <v>233.6</v>
      </c>
      <c r="DV18" s="4">
        <v>255.11</v>
      </c>
      <c r="DW18" s="4">
        <v>227.17</v>
      </c>
      <c r="DX18" s="4">
        <v>222.95</v>
      </c>
      <c r="DY18" s="4">
        <v>238.33</v>
      </c>
      <c r="DZ18" s="4">
        <v>235</v>
      </c>
      <c r="EA18" s="4">
        <v>228.23</v>
      </c>
      <c r="EB18" s="4">
        <v>258.56</v>
      </c>
      <c r="EC18" s="4">
        <v>261.83</v>
      </c>
      <c r="ED18" s="4">
        <v>259.19</v>
      </c>
      <c r="EE18" s="4">
        <v>280.67</v>
      </c>
      <c r="EF18" s="4">
        <v>284.74</v>
      </c>
      <c r="EG18" s="4">
        <v>289.43</v>
      </c>
      <c r="EH18" s="4">
        <v>289.04000000000002</v>
      </c>
      <c r="EI18" s="4">
        <v>281.55</v>
      </c>
      <c r="EJ18" s="4">
        <v>286.94</v>
      </c>
      <c r="EK18" s="4">
        <v>278.08999999999997</v>
      </c>
      <c r="EL18" s="4">
        <v>296.39</v>
      </c>
      <c r="EM18" s="4">
        <v>279.05</v>
      </c>
      <c r="EO18" s="3"/>
      <c r="EP18" s="11" t="s">
        <v>519</v>
      </c>
      <c r="EQ18" s="4">
        <v>233.63</v>
      </c>
      <c r="ER18" s="4">
        <v>230.29</v>
      </c>
      <c r="ES18" s="4">
        <v>230.02</v>
      </c>
      <c r="ET18" s="4">
        <v>227.2</v>
      </c>
      <c r="EU18" s="4">
        <v>220.01</v>
      </c>
      <c r="EV18" s="4">
        <v>218.92</v>
      </c>
      <c r="EW18" s="4">
        <v>228.42</v>
      </c>
      <c r="EX18" s="4">
        <v>254.7</v>
      </c>
      <c r="EY18" s="4">
        <v>250.83</v>
      </c>
      <c r="EZ18" s="4">
        <v>242.7</v>
      </c>
      <c r="FA18" s="4">
        <v>240.38</v>
      </c>
      <c r="FB18" s="4">
        <v>233.07</v>
      </c>
      <c r="FC18" s="4">
        <v>236.88</v>
      </c>
      <c r="FD18" s="4">
        <v>218.16</v>
      </c>
      <c r="FE18" s="4">
        <v>220.93</v>
      </c>
      <c r="FF18" s="4">
        <v>214.96</v>
      </c>
      <c r="FG18" s="4">
        <v>222.05</v>
      </c>
      <c r="FH18" s="4">
        <v>220.24</v>
      </c>
      <c r="FI18" s="4">
        <v>219.55</v>
      </c>
      <c r="FJ18" s="4">
        <v>233.11</v>
      </c>
      <c r="FK18" s="4">
        <v>221.62</v>
      </c>
    </row>
    <row r="19" spans="1:167" ht="13">
      <c r="A19" s="130"/>
      <c r="B19" s="130"/>
      <c r="C19" s="4"/>
      <c r="D19" s="4"/>
      <c r="E19" s="4"/>
      <c r="F19" s="4"/>
      <c r="G19" s="4"/>
      <c r="H19" s="4"/>
      <c r="I19" s="4"/>
      <c r="J19" s="4"/>
      <c r="K19" s="4"/>
      <c r="L19" s="4"/>
      <c r="M19" s="4"/>
      <c r="N19" s="4"/>
      <c r="O19" s="4"/>
      <c r="P19" s="4"/>
      <c r="Q19" s="4"/>
      <c r="R19" s="4"/>
      <c r="S19" s="4"/>
      <c r="T19" s="4"/>
      <c r="U19" s="4"/>
      <c r="V19" s="4"/>
      <c r="W19" s="4"/>
      <c r="Y19" s="130"/>
      <c r="Z19" s="130"/>
      <c r="AA19" s="4"/>
      <c r="AB19" s="4"/>
      <c r="AC19" s="4"/>
      <c r="AD19" s="4"/>
      <c r="AE19" s="4"/>
      <c r="AF19" s="4"/>
      <c r="AG19" s="4"/>
      <c r="AH19" s="4"/>
      <c r="AI19" s="4"/>
      <c r="AJ19" s="4"/>
      <c r="AK19" s="4"/>
      <c r="AL19" s="4"/>
      <c r="AM19" s="4"/>
      <c r="AN19" s="4"/>
      <c r="AO19" s="4"/>
      <c r="AP19" s="4"/>
      <c r="AQ19" s="4"/>
      <c r="AR19" s="4"/>
      <c r="AS19" s="4"/>
      <c r="AT19" s="4"/>
      <c r="AU19" s="4"/>
      <c r="AW19" s="130"/>
      <c r="AX19" s="130"/>
      <c r="AY19" s="4"/>
      <c r="AZ19" s="4"/>
      <c r="BA19" s="4"/>
      <c r="BB19" s="4"/>
      <c r="BC19" s="4"/>
      <c r="BD19" s="4"/>
      <c r="BE19" s="4"/>
      <c r="BF19" s="4"/>
      <c r="BG19" s="4"/>
      <c r="BH19" s="4"/>
      <c r="BI19" s="4"/>
      <c r="BJ19" s="4"/>
      <c r="BK19" s="4"/>
      <c r="BL19" s="4"/>
      <c r="BM19" s="4"/>
      <c r="BN19" s="4"/>
      <c r="BO19" s="4"/>
      <c r="BP19" s="4"/>
      <c r="BQ19" s="4"/>
      <c r="BR19" s="4"/>
      <c r="BS19" s="4"/>
      <c r="BU19" s="130"/>
      <c r="BV19" s="130"/>
      <c r="BW19" s="4"/>
      <c r="BX19" s="4"/>
      <c r="BY19" s="4"/>
      <c r="BZ19" s="4"/>
      <c r="CA19" s="4"/>
      <c r="CB19" s="4"/>
      <c r="CC19" s="4"/>
      <c r="CD19" s="4"/>
      <c r="CE19" s="4"/>
      <c r="CF19" s="4"/>
      <c r="CG19" s="4"/>
      <c r="CH19" s="4"/>
      <c r="CI19" s="4"/>
      <c r="CJ19" s="4"/>
      <c r="CK19" s="4"/>
      <c r="CL19" s="4"/>
      <c r="CM19" s="4"/>
      <c r="CN19" s="4"/>
      <c r="CO19" s="4"/>
      <c r="CP19" s="4"/>
      <c r="CQ19" s="4"/>
      <c r="CS19" s="130"/>
      <c r="CT19" s="130"/>
      <c r="CU19" s="4"/>
      <c r="CV19" s="4"/>
      <c r="CW19" s="4"/>
      <c r="CX19" s="4"/>
      <c r="CY19" s="4"/>
      <c r="CZ19" s="4"/>
      <c r="DA19" s="4"/>
      <c r="DB19" s="4"/>
      <c r="DC19" s="4"/>
      <c r="DD19" s="4"/>
      <c r="DE19" s="4"/>
      <c r="DF19" s="4"/>
      <c r="DG19" s="4"/>
      <c r="DH19" s="4"/>
      <c r="DI19" s="4"/>
      <c r="DJ19" s="4"/>
      <c r="DK19" s="4"/>
      <c r="DL19" s="4"/>
      <c r="DM19" s="4"/>
      <c r="DN19" s="4"/>
      <c r="DO19" s="4"/>
      <c r="DQ19" s="130"/>
      <c r="DR19" s="130"/>
      <c r="DS19" s="4"/>
      <c r="DT19" s="4"/>
      <c r="DU19" s="4"/>
      <c r="DV19" s="4"/>
      <c r="DW19" s="4"/>
      <c r="DX19" s="4"/>
      <c r="DY19" s="4"/>
      <c r="DZ19" s="4"/>
      <c r="EA19" s="4"/>
      <c r="EB19" s="4"/>
      <c r="EC19" s="4"/>
      <c r="ED19" s="4"/>
      <c r="EE19" s="4"/>
      <c r="EF19" s="4"/>
      <c r="EG19" s="4"/>
      <c r="EH19" s="4"/>
      <c r="EI19" s="4"/>
      <c r="EJ19" s="4"/>
      <c r="EK19" s="4"/>
      <c r="EL19" s="4"/>
      <c r="EM19" s="4"/>
      <c r="EO19" s="130"/>
      <c r="EP19" s="130"/>
      <c r="EQ19" s="4"/>
      <c r="ER19" s="4"/>
      <c r="ES19" s="4"/>
      <c r="ET19" s="4"/>
      <c r="EU19" s="4"/>
      <c r="EV19" s="4"/>
      <c r="EW19" s="4"/>
      <c r="EX19" s="4"/>
      <c r="EY19" s="4"/>
      <c r="EZ19" s="4"/>
      <c r="FA19" s="4"/>
      <c r="FB19" s="4"/>
      <c r="FC19" s="4"/>
      <c r="FD19" s="4"/>
      <c r="FE19" s="4"/>
      <c r="FF19" s="4"/>
      <c r="FG19" s="4"/>
      <c r="FH19" s="4"/>
      <c r="FI19" s="4"/>
      <c r="FJ19" s="4"/>
      <c r="FK19" s="4"/>
    </row>
    <row r="20" spans="1:167" ht="14.5">
      <c r="A20" s="128"/>
      <c r="B20" s="128"/>
      <c r="C20" s="2"/>
      <c r="D20" s="2"/>
      <c r="E20" s="2"/>
      <c r="F20" s="2"/>
      <c r="G20" s="2"/>
      <c r="H20" s="2"/>
      <c r="I20" s="2"/>
      <c r="J20" s="2"/>
      <c r="K20" s="2"/>
      <c r="L20" s="2"/>
      <c r="M20" s="2"/>
      <c r="N20" s="2"/>
      <c r="O20" s="2"/>
      <c r="P20" s="2"/>
      <c r="Q20" s="2"/>
      <c r="R20" s="2"/>
      <c r="S20" s="2"/>
      <c r="T20" s="2"/>
      <c r="U20" s="2"/>
      <c r="V20" s="2"/>
      <c r="W20" s="2"/>
      <c r="Y20" s="128"/>
      <c r="Z20" s="128"/>
      <c r="AA20" s="2"/>
      <c r="AB20" s="2"/>
      <c r="AC20" s="2"/>
      <c r="AD20" s="2"/>
      <c r="AE20" s="2"/>
      <c r="AF20" s="2"/>
      <c r="AG20" s="2"/>
      <c r="AH20" s="2"/>
      <c r="AI20" s="2"/>
      <c r="AJ20" s="2"/>
      <c r="AK20" s="2"/>
      <c r="AL20" s="2"/>
      <c r="AM20" s="2"/>
      <c r="AN20" s="2"/>
      <c r="AO20" s="2"/>
      <c r="AP20" s="2"/>
      <c r="AQ20" s="2"/>
      <c r="AR20" s="2"/>
      <c r="AS20" s="2"/>
      <c r="AT20" s="2"/>
      <c r="AU20" s="2"/>
      <c r="AW20" s="128"/>
      <c r="AX20" s="128"/>
      <c r="AY20" s="2"/>
      <c r="AZ20" s="2"/>
      <c r="BA20" s="2"/>
      <c r="BB20" s="2"/>
      <c r="BC20" s="2"/>
      <c r="BD20" s="2"/>
      <c r="BE20" s="2"/>
      <c r="BF20" s="2"/>
      <c r="BG20" s="2"/>
      <c r="BH20" s="2"/>
      <c r="BI20" s="2"/>
      <c r="BJ20" s="2"/>
      <c r="BK20" s="2"/>
      <c r="BL20" s="2"/>
      <c r="BM20" s="2"/>
      <c r="BN20" s="2"/>
      <c r="BO20" s="2"/>
      <c r="BP20" s="2"/>
      <c r="BQ20" s="2"/>
      <c r="BR20" s="2"/>
      <c r="BS20" s="2"/>
      <c r="BU20" s="128"/>
      <c r="BV20" s="128"/>
      <c r="BW20" s="2"/>
      <c r="BX20" s="2"/>
      <c r="BY20" s="2"/>
      <c r="BZ20" s="2"/>
      <c r="CA20" s="2"/>
      <c r="CB20" s="2"/>
      <c r="CC20" s="2"/>
      <c r="CD20" s="2"/>
      <c r="CE20" s="2"/>
      <c r="CF20" s="2"/>
      <c r="CG20" s="2"/>
      <c r="CH20" s="2"/>
      <c r="CI20" s="2"/>
      <c r="CJ20" s="2"/>
      <c r="CK20" s="2"/>
      <c r="CL20" s="2"/>
      <c r="CM20" s="2"/>
      <c r="CN20" s="2"/>
      <c r="CO20" s="2"/>
      <c r="CP20" s="2"/>
      <c r="CQ20" s="2"/>
      <c r="CS20" s="128"/>
      <c r="CT20" s="128"/>
      <c r="CU20" s="2"/>
      <c r="CV20" s="2"/>
      <c r="CW20" s="2"/>
      <c r="CX20" s="2"/>
      <c r="CY20" s="2"/>
      <c r="CZ20" s="2"/>
      <c r="DA20" s="2"/>
      <c r="DB20" s="2"/>
      <c r="DC20" s="2"/>
      <c r="DD20" s="2"/>
      <c r="DE20" s="2"/>
      <c r="DF20" s="2"/>
      <c r="DG20" s="2"/>
      <c r="DH20" s="2"/>
      <c r="DI20" s="2"/>
      <c r="DJ20" s="2"/>
      <c r="DK20" s="2"/>
      <c r="DL20" s="2"/>
      <c r="DM20" s="2"/>
      <c r="DN20" s="2"/>
      <c r="DO20" s="2"/>
      <c r="DQ20" s="128"/>
      <c r="DR20" s="128"/>
      <c r="DS20" s="2"/>
      <c r="DT20" s="2"/>
      <c r="DU20" s="2"/>
      <c r="DV20" s="2"/>
      <c r="DW20" s="2"/>
      <c r="DX20" s="2"/>
      <c r="DY20" s="2"/>
      <c r="DZ20" s="2"/>
      <c r="EA20" s="2"/>
      <c r="EB20" s="2"/>
      <c r="EC20" s="2"/>
      <c r="ED20" s="2"/>
      <c r="EE20" s="2"/>
      <c r="EF20" s="2"/>
      <c r="EG20" s="2"/>
      <c r="EH20" s="2"/>
      <c r="EI20" s="2"/>
      <c r="EJ20" s="2"/>
      <c r="EK20" s="2"/>
      <c r="EL20" s="2"/>
      <c r="EM20" s="2"/>
      <c r="EO20" s="128"/>
      <c r="EP20" s="128"/>
      <c r="EQ20" s="2"/>
      <c r="ER20" s="2"/>
      <c r="ES20" s="2"/>
      <c r="ET20" s="2"/>
      <c r="EU20" s="2"/>
      <c r="EV20" s="2"/>
      <c r="EW20" s="2"/>
      <c r="EX20" s="2"/>
      <c r="EY20" s="2"/>
      <c r="EZ20" s="2"/>
      <c r="FA20" s="2"/>
      <c r="FB20" s="2"/>
      <c r="FC20" s="2"/>
      <c r="FD20" s="2"/>
      <c r="FE20" s="2"/>
      <c r="FF20" s="2"/>
      <c r="FG20" s="2"/>
      <c r="FH20" s="2"/>
      <c r="FI20" s="2"/>
      <c r="FJ20" s="2"/>
      <c r="FK20" s="2"/>
    </row>
    <row r="21" spans="1:167" ht="93">
      <c r="A21" s="3"/>
      <c r="B21" s="13" t="s">
        <v>592</v>
      </c>
      <c r="C21" s="4">
        <v>0.6</v>
      </c>
      <c r="D21" s="4">
        <v>0.5</v>
      </c>
      <c r="E21" s="4">
        <v>0.5</v>
      </c>
      <c r="F21" s="4">
        <v>0.5</v>
      </c>
      <c r="G21" s="4">
        <v>0.6</v>
      </c>
      <c r="H21" s="4">
        <v>0.5</v>
      </c>
      <c r="I21" s="4">
        <v>0.5</v>
      </c>
      <c r="J21" s="4">
        <v>0.5</v>
      </c>
      <c r="K21" s="4">
        <v>0.5</v>
      </c>
      <c r="L21" s="4">
        <v>0.6</v>
      </c>
      <c r="M21" s="4">
        <v>0.5</v>
      </c>
      <c r="N21" s="4">
        <v>0.6</v>
      </c>
      <c r="O21" s="4">
        <v>0.5</v>
      </c>
      <c r="P21" s="4">
        <v>0.4</v>
      </c>
      <c r="Q21" s="4">
        <v>0.5</v>
      </c>
      <c r="R21" s="4">
        <v>0.4</v>
      </c>
      <c r="S21" s="4">
        <v>0.4</v>
      </c>
      <c r="T21" s="4">
        <v>0.4</v>
      </c>
      <c r="U21" s="4">
        <v>0.4</v>
      </c>
      <c r="V21" s="4">
        <v>0.3</v>
      </c>
      <c r="W21" s="4">
        <v>0.3</v>
      </c>
      <c r="Y21" s="3"/>
      <c r="Z21" s="13" t="s">
        <v>592</v>
      </c>
      <c r="AA21" s="4">
        <v>1.6</v>
      </c>
      <c r="AB21" s="4">
        <v>1.4</v>
      </c>
      <c r="AC21" s="4">
        <v>1.5</v>
      </c>
      <c r="AD21" s="4">
        <v>1.5</v>
      </c>
      <c r="AE21" s="4">
        <v>1.7</v>
      </c>
      <c r="AF21" s="4">
        <v>1.5</v>
      </c>
      <c r="AG21" s="4">
        <v>1.6</v>
      </c>
      <c r="AH21" s="4">
        <v>2</v>
      </c>
      <c r="AI21" s="4">
        <v>1.9</v>
      </c>
      <c r="AJ21" s="4">
        <v>1.5</v>
      </c>
      <c r="AK21" s="4">
        <v>1.5</v>
      </c>
      <c r="AL21" s="4">
        <v>1.7</v>
      </c>
      <c r="AM21" s="4">
        <v>1.9</v>
      </c>
      <c r="AN21" s="4">
        <v>2.1</v>
      </c>
      <c r="AO21" s="4">
        <v>1.5</v>
      </c>
      <c r="AP21" s="4">
        <v>1.4</v>
      </c>
      <c r="AQ21" s="4">
        <v>1.3</v>
      </c>
      <c r="AR21" s="4">
        <v>1.3</v>
      </c>
      <c r="AS21" s="4">
        <v>1.3</v>
      </c>
      <c r="AT21" s="4">
        <v>1.3</v>
      </c>
      <c r="AU21" s="4">
        <v>1.1000000000000001</v>
      </c>
      <c r="AW21" s="3"/>
      <c r="AX21" s="13" t="s">
        <v>592</v>
      </c>
      <c r="AY21" s="4">
        <v>2.8</v>
      </c>
      <c r="AZ21" s="4">
        <v>2.6</v>
      </c>
      <c r="BA21" s="4">
        <v>3</v>
      </c>
      <c r="BB21" s="4">
        <v>3.2</v>
      </c>
      <c r="BC21" s="4">
        <v>3.2</v>
      </c>
      <c r="BD21" s="4">
        <v>2.2999999999999998</v>
      </c>
      <c r="BE21" s="4">
        <v>2.2999999999999998</v>
      </c>
      <c r="BF21" s="4">
        <v>2.1</v>
      </c>
      <c r="BG21" s="4">
        <v>2.7</v>
      </c>
      <c r="BH21" s="4">
        <v>2.7</v>
      </c>
      <c r="BI21" s="4">
        <v>2.5</v>
      </c>
      <c r="BJ21" s="4">
        <v>2.6</v>
      </c>
      <c r="BK21" s="4">
        <v>2.4</v>
      </c>
      <c r="BL21" s="4">
        <v>2.4</v>
      </c>
      <c r="BM21" s="4">
        <v>2.8</v>
      </c>
      <c r="BN21" s="4">
        <v>2.4</v>
      </c>
      <c r="BO21" s="4">
        <v>2</v>
      </c>
      <c r="BP21" s="4">
        <v>2.5</v>
      </c>
      <c r="BQ21" s="4">
        <v>2.4</v>
      </c>
      <c r="BR21" s="4">
        <v>2.4</v>
      </c>
      <c r="BS21" s="4">
        <v>2.1</v>
      </c>
      <c r="BU21" s="3"/>
      <c r="BV21" s="13" t="s">
        <v>592</v>
      </c>
      <c r="BW21" s="4">
        <v>0.5</v>
      </c>
      <c r="BX21" s="4">
        <v>0.5</v>
      </c>
      <c r="BY21" s="4">
        <v>0.4</v>
      </c>
      <c r="BZ21" s="4">
        <v>0.5</v>
      </c>
      <c r="CA21" s="4">
        <v>0.5</v>
      </c>
      <c r="CB21" s="4">
        <v>0.5</v>
      </c>
      <c r="CC21" s="4">
        <v>0.5</v>
      </c>
      <c r="CD21" s="4">
        <v>0.4</v>
      </c>
      <c r="CE21" s="4">
        <v>0.4</v>
      </c>
      <c r="CF21" s="4">
        <v>0.4</v>
      </c>
      <c r="CG21" s="4">
        <v>0.4</v>
      </c>
      <c r="CH21" s="4">
        <v>0.4</v>
      </c>
      <c r="CI21" s="4">
        <v>0.4</v>
      </c>
      <c r="CJ21" s="4">
        <v>0.4</v>
      </c>
      <c r="CK21" s="4">
        <v>0.4</v>
      </c>
      <c r="CL21" s="4">
        <v>0.4</v>
      </c>
      <c r="CM21" s="4">
        <v>0.4</v>
      </c>
      <c r="CN21" s="4">
        <v>0.3</v>
      </c>
      <c r="CO21" s="4">
        <v>0.3</v>
      </c>
      <c r="CP21" s="4">
        <v>0.3</v>
      </c>
      <c r="CQ21" s="4">
        <v>0.2</v>
      </c>
      <c r="CS21" s="3"/>
      <c r="CT21" s="13" t="s">
        <v>592</v>
      </c>
      <c r="CU21" s="4">
        <v>0.5</v>
      </c>
      <c r="CV21" s="4">
        <v>0.5</v>
      </c>
      <c r="CW21" s="4">
        <v>0.4</v>
      </c>
      <c r="CX21" s="4">
        <v>0.4</v>
      </c>
      <c r="CY21" s="4">
        <v>0.4</v>
      </c>
      <c r="CZ21" s="4">
        <v>0.4</v>
      </c>
      <c r="DA21" s="4">
        <v>0.4</v>
      </c>
      <c r="DB21" s="4">
        <v>0.4</v>
      </c>
      <c r="DC21" s="4">
        <v>0.4</v>
      </c>
      <c r="DD21" s="4">
        <v>0.4</v>
      </c>
      <c r="DE21" s="4">
        <v>0.4</v>
      </c>
      <c r="DF21" s="4">
        <v>0.4</v>
      </c>
      <c r="DG21" s="4">
        <v>0.4</v>
      </c>
      <c r="DH21" s="4">
        <v>0.4</v>
      </c>
      <c r="DI21" s="4">
        <v>0.5</v>
      </c>
      <c r="DJ21" s="4">
        <v>0.4</v>
      </c>
      <c r="DK21" s="4">
        <v>0.4</v>
      </c>
      <c r="DL21" s="4">
        <v>0.4</v>
      </c>
      <c r="DM21" s="4">
        <v>0.4</v>
      </c>
      <c r="DN21" s="4">
        <v>0.3</v>
      </c>
      <c r="DO21" s="4">
        <v>0.3</v>
      </c>
      <c r="DQ21" s="3"/>
      <c r="DR21" s="13" t="s">
        <v>592</v>
      </c>
      <c r="DS21" s="4">
        <v>1.4</v>
      </c>
      <c r="DT21" s="4">
        <v>1.4</v>
      </c>
      <c r="DU21" s="4">
        <v>1.5</v>
      </c>
      <c r="DV21" s="4">
        <v>1.7</v>
      </c>
      <c r="DW21" s="4">
        <v>1.5</v>
      </c>
      <c r="DX21" s="4">
        <v>1.6</v>
      </c>
      <c r="DY21" s="4">
        <v>1.6</v>
      </c>
      <c r="DZ21" s="4">
        <v>1.5</v>
      </c>
      <c r="EA21" s="4">
        <v>1.8</v>
      </c>
      <c r="EB21" s="4">
        <v>2</v>
      </c>
      <c r="EC21" s="4">
        <v>1.6</v>
      </c>
      <c r="ED21" s="4">
        <v>1.7</v>
      </c>
      <c r="EE21" s="4">
        <v>1.5</v>
      </c>
      <c r="EF21" s="4">
        <v>1.5</v>
      </c>
      <c r="EG21" s="4">
        <v>1.4</v>
      </c>
      <c r="EH21" s="4">
        <v>1.4</v>
      </c>
      <c r="EI21" s="4">
        <v>1.2</v>
      </c>
      <c r="EJ21" s="4">
        <v>1.3</v>
      </c>
      <c r="EK21" s="4">
        <v>1.1000000000000001</v>
      </c>
      <c r="EL21" s="4">
        <v>1.2</v>
      </c>
      <c r="EM21" s="4">
        <v>1</v>
      </c>
      <c r="EO21" s="3"/>
      <c r="EP21" s="13" t="s">
        <v>592</v>
      </c>
      <c r="EQ21" s="4">
        <v>1.6</v>
      </c>
      <c r="ER21" s="4">
        <v>1.6</v>
      </c>
      <c r="ES21" s="4">
        <v>1.6</v>
      </c>
      <c r="ET21" s="4">
        <v>1.7</v>
      </c>
      <c r="EU21" s="4">
        <v>1.7</v>
      </c>
      <c r="EV21" s="4">
        <v>1.7</v>
      </c>
      <c r="EW21" s="4">
        <v>1.5</v>
      </c>
      <c r="EX21" s="4">
        <v>1.7</v>
      </c>
      <c r="EY21" s="4">
        <v>1.7</v>
      </c>
      <c r="EZ21" s="4">
        <v>1.6</v>
      </c>
      <c r="FA21" s="4">
        <v>1.6</v>
      </c>
      <c r="FB21" s="4">
        <v>1.4</v>
      </c>
      <c r="FC21" s="4">
        <v>1.6</v>
      </c>
      <c r="FD21" s="4">
        <v>1.7</v>
      </c>
      <c r="FE21" s="4">
        <v>1.6</v>
      </c>
      <c r="FF21" s="4">
        <v>1.2</v>
      </c>
      <c r="FG21" s="4">
        <v>1.2</v>
      </c>
      <c r="FH21" s="4">
        <v>1.1000000000000001</v>
      </c>
      <c r="FI21" s="4">
        <v>1</v>
      </c>
      <c r="FJ21" s="4">
        <v>1</v>
      </c>
      <c r="FK21" s="4">
        <v>0.9</v>
      </c>
    </row>
    <row r="22" spans="1:167" ht="14.5">
      <c r="A22" s="128"/>
      <c r="B22" s="128"/>
      <c r="C22" s="2"/>
      <c r="D22" s="2"/>
      <c r="E22" s="2"/>
      <c r="F22" s="2"/>
      <c r="G22" s="2"/>
      <c r="H22" s="2"/>
      <c r="I22" s="2"/>
      <c r="J22" s="2"/>
      <c r="K22" s="2"/>
      <c r="L22" s="2"/>
      <c r="M22" s="2"/>
      <c r="N22" s="2"/>
      <c r="O22" s="2"/>
      <c r="P22" s="2"/>
      <c r="Q22" s="2"/>
      <c r="R22" s="2"/>
      <c r="S22" s="2"/>
      <c r="T22" s="2"/>
      <c r="U22" s="2"/>
      <c r="V22" s="2"/>
      <c r="W22" s="2"/>
      <c r="Y22" s="128"/>
      <c r="Z22" s="128"/>
      <c r="AA22" s="2"/>
      <c r="AB22" s="2"/>
      <c r="AC22" s="2"/>
      <c r="AD22" s="2"/>
      <c r="AE22" s="2"/>
      <c r="AF22" s="2"/>
      <c r="AG22" s="2"/>
      <c r="AH22" s="2"/>
      <c r="AI22" s="2"/>
      <c r="AJ22" s="2"/>
      <c r="AK22" s="2"/>
      <c r="AL22" s="2"/>
      <c r="AM22" s="2"/>
      <c r="AN22" s="2"/>
      <c r="AO22" s="2"/>
      <c r="AP22" s="2"/>
      <c r="AQ22" s="2"/>
      <c r="AR22" s="2"/>
      <c r="AS22" s="2"/>
      <c r="AT22" s="2"/>
      <c r="AU22" s="2"/>
      <c r="AW22" s="128"/>
      <c r="AX22" s="128"/>
      <c r="AY22" s="2"/>
      <c r="AZ22" s="2"/>
      <c r="BA22" s="2"/>
      <c r="BB22" s="2"/>
      <c r="BC22" s="2"/>
      <c r="BD22" s="2"/>
      <c r="BE22" s="2"/>
      <c r="BF22" s="2"/>
      <c r="BG22" s="2"/>
      <c r="BH22" s="2"/>
      <c r="BI22" s="2"/>
      <c r="BJ22" s="2"/>
      <c r="BK22" s="2"/>
      <c r="BL22" s="2"/>
      <c r="BM22" s="2"/>
      <c r="BN22" s="2"/>
      <c r="BO22" s="2"/>
      <c r="BP22" s="2"/>
      <c r="BQ22" s="2"/>
      <c r="BR22" s="2"/>
      <c r="BS22" s="2"/>
      <c r="BU22" s="128"/>
      <c r="BV22" s="128"/>
      <c r="BW22" s="2"/>
      <c r="BX22" s="2"/>
      <c r="BY22" s="2"/>
      <c r="BZ22" s="2"/>
      <c r="CA22" s="2"/>
      <c r="CB22" s="2"/>
      <c r="CC22" s="2"/>
      <c r="CD22" s="2"/>
      <c r="CE22" s="2"/>
      <c r="CF22" s="2"/>
      <c r="CG22" s="2"/>
      <c r="CH22" s="2"/>
      <c r="CI22" s="2"/>
      <c r="CJ22" s="2"/>
      <c r="CK22" s="2"/>
      <c r="CL22" s="2"/>
      <c r="CM22" s="2"/>
      <c r="CN22" s="2"/>
      <c r="CO22" s="2"/>
      <c r="CP22" s="2"/>
      <c r="CQ22" s="2"/>
      <c r="CS22" s="128"/>
      <c r="CT22" s="128"/>
      <c r="CU22" s="2"/>
      <c r="CV22" s="2"/>
      <c r="CW22" s="2"/>
      <c r="CX22" s="2"/>
      <c r="CY22" s="2"/>
      <c r="CZ22" s="2"/>
      <c r="DA22" s="2"/>
      <c r="DB22" s="2"/>
      <c r="DC22" s="2"/>
      <c r="DD22" s="2"/>
      <c r="DE22" s="2"/>
      <c r="DF22" s="2"/>
      <c r="DG22" s="2"/>
      <c r="DH22" s="2"/>
      <c r="DI22" s="2"/>
      <c r="DJ22" s="2"/>
      <c r="DK22" s="2"/>
      <c r="DL22" s="2"/>
      <c r="DM22" s="2"/>
      <c r="DN22" s="2"/>
      <c r="DO22" s="2"/>
      <c r="DQ22" s="128"/>
      <c r="DR22" s="128"/>
      <c r="DS22" s="2"/>
      <c r="DT22" s="2"/>
      <c r="DU22" s="2"/>
      <c r="DV22" s="2"/>
      <c r="DW22" s="2"/>
      <c r="DX22" s="2"/>
      <c r="DY22" s="2"/>
      <c r="DZ22" s="2"/>
      <c r="EA22" s="2"/>
      <c r="EB22" s="2"/>
      <c r="EC22" s="2"/>
      <c r="ED22" s="2"/>
      <c r="EE22" s="2"/>
      <c r="EF22" s="2"/>
      <c r="EG22" s="2"/>
      <c r="EH22" s="2"/>
      <c r="EI22" s="2"/>
      <c r="EJ22" s="2"/>
      <c r="EK22" s="2"/>
      <c r="EL22" s="2"/>
      <c r="EM22" s="2"/>
      <c r="EO22" s="128"/>
      <c r="EP22" s="128"/>
      <c r="EQ22" s="2"/>
      <c r="ER22" s="2"/>
      <c r="ES22" s="2"/>
      <c r="ET22" s="2"/>
      <c r="EU22" s="2"/>
      <c r="EV22" s="2"/>
      <c r="EW22" s="2"/>
      <c r="EX22" s="2"/>
      <c r="EY22" s="2"/>
      <c r="EZ22" s="2"/>
      <c r="FA22" s="2"/>
      <c r="FB22" s="2"/>
      <c r="FC22" s="2"/>
      <c r="FD22" s="2"/>
      <c r="FE22" s="2"/>
      <c r="FF22" s="2"/>
      <c r="FG22" s="2"/>
      <c r="FH22" s="2"/>
      <c r="FI22" s="2"/>
      <c r="FJ22" s="2"/>
      <c r="FK22" s="2"/>
    </row>
    <row r="23" spans="1:167" ht="14.5">
      <c r="A23" s="1"/>
      <c r="B23" s="11" t="s">
        <v>497</v>
      </c>
      <c r="C23" s="2"/>
      <c r="D23" s="2"/>
      <c r="E23" s="2"/>
      <c r="F23" s="2"/>
      <c r="G23" s="2"/>
      <c r="H23" s="2"/>
      <c r="I23" s="2"/>
      <c r="J23" s="2"/>
      <c r="K23" s="2"/>
      <c r="L23" s="2"/>
      <c r="M23" s="2"/>
      <c r="N23" s="2"/>
      <c r="O23" s="2"/>
      <c r="P23" s="2"/>
      <c r="Q23" s="2"/>
      <c r="R23" s="2"/>
      <c r="S23" s="2"/>
      <c r="T23" s="2"/>
      <c r="U23" s="2"/>
      <c r="V23" s="2"/>
      <c r="W23" s="2"/>
      <c r="Y23" s="1"/>
      <c r="Z23" s="11" t="s">
        <v>497</v>
      </c>
      <c r="AA23" s="2"/>
      <c r="AB23" s="2"/>
      <c r="AC23" s="2"/>
      <c r="AD23" s="2"/>
      <c r="AE23" s="2"/>
      <c r="AF23" s="2"/>
      <c r="AG23" s="2"/>
      <c r="AH23" s="2"/>
      <c r="AI23" s="2"/>
      <c r="AJ23" s="2"/>
      <c r="AK23" s="2"/>
      <c r="AL23" s="2"/>
      <c r="AM23" s="2"/>
      <c r="AN23" s="2"/>
      <c r="AO23" s="2"/>
      <c r="AP23" s="2"/>
      <c r="AQ23" s="2"/>
      <c r="AR23" s="2"/>
      <c r="AS23" s="2"/>
      <c r="AT23" s="2"/>
      <c r="AU23" s="2"/>
      <c r="AW23" s="1"/>
      <c r="AX23" s="11" t="s">
        <v>497</v>
      </c>
      <c r="AY23" s="2"/>
      <c r="AZ23" s="2"/>
      <c r="BA23" s="2"/>
      <c r="BB23" s="2"/>
      <c r="BC23" s="2"/>
      <c r="BD23" s="2"/>
      <c r="BE23" s="2"/>
      <c r="BF23" s="2"/>
      <c r="BG23" s="2"/>
      <c r="BH23" s="2"/>
      <c r="BI23" s="2"/>
      <c r="BJ23" s="2"/>
      <c r="BK23" s="2"/>
      <c r="BL23" s="2"/>
      <c r="BM23" s="2"/>
      <c r="BN23" s="2"/>
      <c r="BO23" s="2"/>
      <c r="BP23" s="2"/>
      <c r="BQ23" s="2"/>
      <c r="BR23" s="2"/>
      <c r="BS23" s="2"/>
      <c r="BU23" s="1"/>
      <c r="BV23" s="11" t="s">
        <v>497</v>
      </c>
      <c r="BW23" s="2"/>
      <c r="BX23" s="2"/>
      <c r="BY23" s="2"/>
      <c r="BZ23" s="2"/>
      <c r="CA23" s="2"/>
      <c r="CB23" s="2"/>
      <c r="CC23" s="2"/>
      <c r="CD23" s="2"/>
      <c r="CE23" s="2"/>
      <c r="CF23" s="2"/>
      <c r="CG23" s="2"/>
      <c r="CH23" s="2"/>
      <c r="CI23" s="2"/>
      <c r="CJ23" s="2"/>
      <c r="CK23" s="2"/>
      <c r="CL23" s="2"/>
      <c r="CM23" s="2"/>
      <c r="CN23" s="2"/>
      <c r="CO23" s="2"/>
      <c r="CP23" s="2"/>
      <c r="CQ23" s="2"/>
      <c r="CS23" s="1"/>
      <c r="CT23" s="11" t="s">
        <v>497</v>
      </c>
      <c r="CU23" s="2"/>
      <c r="CV23" s="2"/>
      <c r="CW23" s="2"/>
      <c r="CX23" s="2"/>
      <c r="CY23" s="2"/>
      <c r="CZ23" s="2"/>
      <c r="DA23" s="2"/>
      <c r="DB23" s="2"/>
      <c r="DC23" s="2"/>
      <c r="DD23" s="2"/>
      <c r="DE23" s="2"/>
      <c r="DF23" s="2"/>
      <c r="DG23" s="2"/>
      <c r="DH23" s="2"/>
      <c r="DI23" s="2"/>
      <c r="DJ23" s="2"/>
      <c r="DK23" s="2"/>
      <c r="DL23" s="2"/>
      <c r="DM23" s="2"/>
      <c r="DN23" s="2"/>
      <c r="DO23" s="2"/>
      <c r="DQ23" s="1"/>
      <c r="DR23" s="11" t="s">
        <v>497</v>
      </c>
      <c r="DS23" s="2"/>
      <c r="DT23" s="2"/>
      <c r="DU23" s="2"/>
      <c r="DV23" s="2"/>
      <c r="DW23" s="2"/>
      <c r="DX23" s="2"/>
      <c r="DY23" s="2"/>
      <c r="DZ23" s="2"/>
      <c r="EA23" s="2"/>
      <c r="EB23" s="2"/>
      <c r="EC23" s="2"/>
      <c r="ED23" s="2"/>
      <c r="EE23" s="2"/>
      <c r="EF23" s="2"/>
      <c r="EG23" s="2"/>
      <c r="EH23" s="2"/>
      <c r="EI23" s="2"/>
      <c r="EJ23" s="2"/>
      <c r="EK23" s="2"/>
      <c r="EL23" s="2"/>
      <c r="EM23" s="2"/>
      <c r="EO23" s="1"/>
      <c r="EP23" s="11" t="s">
        <v>497</v>
      </c>
      <c r="EQ23" s="2"/>
      <c r="ER23" s="2"/>
      <c r="ES23" s="2"/>
      <c r="ET23" s="2"/>
      <c r="EU23" s="2"/>
      <c r="EV23" s="2"/>
      <c r="EW23" s="2"/>
      <c r="EX23" s="2"/>
      <c r="EY23" s="2"/>
      <c r="EZ23" s="2"/>
      <c r="FA23" s="2"/>
      <c r="FB23" s="2"/>
      <c r="FC23" s="2"/>
      <c r="FD23" s="2"/>
      <c r="FE23" s="2"/>
      <c r="FF23" s="2"/>
      <c r="FG23" s="2"/>
      <c r="FH23" s="2"/>
      <c r="FI23" s="2"/>
      <c r="FJ23" s="2"/>
      <c r="FK23" s="2"/>
    </row>
    <row r="24" spans="1:167" ht="15.5">
      <c r="A24" s="1"/>
      <c r="B24" s="9" t="s">
        <v>518</v>
      </c>
      <c r="C24" s="2">
        <v>6.12</v>
      </c>
      <c r="D24" s="2">
        <v>6.38</v>
      </c>
      <c r="E24" s="2">
        <v>6.49</v>
      </c>
      <c r="F24" s="2">
        <v>6.63</v>
      </c>
      <c r="G24" s="2">
        <v>6.85</v>
      </c>
      <c r="H24" s="2">
        <v>6.94</v>
      </c>
      <c r="I24" s="2">
        <v>7.15</v>
      </c>
      <c r="J24" s="2">
        <v>7.36</v>
      </c>
      <c r="K24" s="2">
        <v>7.46</v>
      </c>
      <c r="L24" s="2">
        <v>7.53</v>
      </c>
      <c r="M24" s="2">
        <v>7.55</v>
      </c>
      <c r="N24" s="2">
        <v>7.58</v>
      </c>
      <c r="O24" s="2">
        <v>7.74</v>
      </c>
      <c r="P24" s="2">
        <v>7.74</v>
      </c>
      <c r="Q24" s="2">
        <v>7.65</v>
      </c>
      <c r="R24" s="2">
        <v>7.63</v>
      </c>
      <c r="S24" s="2">
        <v>7.57</v>
      </c>
      <c r="T24" s="2">
        <v>7.54</v>
      </c>
      <c r="U24" s="2">
        <v>7.49</v>
      </c>
      <c r="V24" s="2">
        <v>7.46</v>
      </c>
      <c r="W24" s="2">
        <v>7.37</v>
      </c>
      <c r="Y24" s="1"/>
      <c r="Z24" s="9" t="s">
        <v>518</v>
      </c>
      <c r="AA24" s="2">
        <v>17.100000000000001</v>
      </c>
      <c r="AB24" s="2">
        <v>17.41</v>
      </c>
      <c r="AC24" s="2">
        <v>17.73</v>
      </c>
      <c r="AD24" s="2">
        <v>18.36</v>
      </c>
      <c r="AE24" s="2">
        <v>18.899999999999999</v>
      </c>
      <c r="AF24" s="2">
        <v>19.45</v>
      </c>
      <c r="AG24" s="2">
        <v>20.03</v>
      </c>
      <c r="AH24" s="2">
        <v>20.55</v>
      </c>
      <c r="AI24" s="2">
        <v>21.05</v>
      </c>
      <c r="AJ24" s="2">
        <v>21.25</v>
      </c>
      <c r="AK24" s="2">
        <v>21.46</v>
      </c>
      <c r="AL24" s="2">
        <v>21.59</v>
      </c>
      <c r="AM24" s="2">
        <v>21.79</v>
      </c>
      <c r="AN24" s="2">
        <v>22.24</v>
      </c>
      <c r="AO24" s="2">
        <v>22.32</v>
      </c>
      <c r="AP24" s="2">
        <v>22.24</v>
      </c>
      <c r="AQ24" s="2">
        <v>22.16</v>
      </c>
      <c r="AR24" s="2">
        <v>22.12</v>
      </c>
      <c r="AS24" s="2">
        <v>21.93</v>
      </c>
      <c r="AT24" s="2">
        <v>21.95</v>
      </c>
      <c r="AU24" s="2">
        <v>21.89</v>
      </c>
      <c r="AW24" s="1"/>
      <c r="AX24" s="9" t="s">
        <v>518</v>
      </c>
      <c r="AY24" s="2">
        <v>34.94</v>
      </c>
      <c r="AZ24" s="2">
        <v>35.369999999999997</v>
      </c>
      <c r="BA24" s="2">
        <v>35.92</v>
      </c>
      <c r="BB24" s="2">
        <v>36.450000000000003</v>
      </c>
      <c r="BC24" s="2">
        <v>37.770000000000003</v>
      </c>
      <c r="BD24" s="2">
        <v>39.06</v>
      </c>
      <c r="BE24" s="2">
        <v>40.25</v>
      </c>
      <c r="BF24" s="2">
        <v>41.82</v>
      </c>
      <c r="BG24" s="2">
        <v>43.53</v>
      </c>
      <c r="BH24" s="2">
        <v>44.09</v>
      </c>
      <c r="BI24" s="2">
        <v>44.52</v>
      </c>
      <c r="BJ24" s="2">
        <v>44.84</v>
      </c>
      <c r="BK24" s="2">
        <v>45.69</v>
      </c>
      <c r="BL24" s="2">
        <v>45.89</v>
      </c>
      <c r="BM24" s="2">
        <v>46.21</v>
      </c>
      <c r="BN24" s="2">
        <v>46.46</v>
      </c>
      <c r="BO24" s="2">
        <v>46.57</v>
      </c>
      <c r="BP24" s="2">
        <v>46.68</v>
      </c>
      <c r="BQ24" s="2">
        <v>46.63</v>
      </c>
      <c r="BR24" s="2">
        <v>46.92</v>
      </c>
      <c r="BS24" s="2">
        <v>46.74</v>
      </c>
      <c r="BU24" s="1"/>
      <c r="BV24" s="9" t="s">
        <v>518</v>
      </c>
      <c r="BW24" s="2">
        <v>4.49</v>
      </c>
      <c r="BX24" s="2">
        <v>4.53</v>
      </c>
      <c r="BY24" s="2">
        <v>4.5199999999999996</v>
      </c>
      <c r="BZ24" s="2">
        <v>4.58</v>
      </c>
      <c r="CA24" s="2">
        <v>4.6100000000000003</v>
      </c>
      <c r="CB24" s="2">
        <v>4.6399999999999997</v>
      </c>
      <c r="CC24" s="2">
        <v>4.6500000000000004</v>
      </c>
      <c r="CD24" s="2">
        <v>4.66</v>
      </c>
      <c r="CE24" s="2">
        <v>4.68</v>
      </c>
      <c r="CF24" s="2">
        <v>4.6900000000000004</v>
      </c>
      <c r="CG24" s="2">
        <v>4.63</v>
      </c>
      <c r="CH24" s="2">
        <v>4.59</v>
      </c>
      <c r="CI24" s="2">
        <v>4.5599999999999996</v>
      </c>
      <c r="CJ24" s="2">
        <v>4.51</v>
      </c>
      <c r="CK24" s="2">
        <v>4.41</v>
      </c>
      <c r="CL24" s="2">
        <v>4.3499999999999996</v>
      </c>
      <c r="CM24" s="2">
        <v>4.3</v>
      </c>
      <c r="CN24" s="2">
        <v>4.24</v>
      </c>
      <c r="CO24" s="2">
        <v>4.17</v>
      </c>
      <c r="CP24" s="2">
        <v>4.2300000000000004</v>
      </c>
      <c r="CQ24" s="2">
        <v>4.1500000000000004</v>
      </c>
      <c r="CS24" s="1"/>
      <c r="CT24" s="9" t="s">
        <v>518</v>
      </c>
      <c r="CU24" s="2">
        <v>3.47</v>
      </c>
      <c r="CV24" s="2">
        <v>3.48</v>
      </c>
      <c r="CW24" s="2">
        <v>3.49</v>
      </c>
      <c r="CX24" s="2">
        <v>3.5</v>
      </c>
      <c r="CY24" s="2">
        <v>3.55</v>
      </c>
      <c r="CZ24" s="2">
        <v>3.56</v>
      </c>
      <c r="DA24" s="2">
        <v>3.55</v>
      </c>
      <c r="DB24" s="2">
        <v>3.56</v>
      </c>
      <c r="DC24" s="2">
        <v>3.53</v>
      </c>
      <c r="DD24" s="2">
        <v>3.52</v>
      </c>
      <c r="DE24" s="2">
        <v>3.51</v>
      </c>
      <c r="DF24" s="2">
        <v>3.51</v>
      </c>
      <c r="DG24" s="2">
        <v>3.49</v>
      </c>
      <c r="DH24" s="2">
        <v>3.45</v>
      </c>
      <c r="DI24" s="2">
        <v>3.44</v>
      </c>
      <c r="DJ24" s="2">
        <v>3.41</v>
      </c>
      <c r="DK24" s="2">
        <v>3.35</v>
      </c>
      <c r="DL24" s="2">
        <v>3.34</v>
      </c>
      <c r="DM24" s="2">
        <v>3.28</v>
      </c>
      <c r="DN24" s="2">
        <v>3.21</v>
      </c>
      <c r="DO24" s="2">
        <v>3.16</v>
      </c>
      <c r="DQ24" s="1"/>
      <c r="DR24" s="9" t="s">
        <v>518</v>
      </c>
      <c r="DS24" s="2">
        <v>13.08</v>
      </c>
      <c r="DT24" s="2">
        <v>13.28</v>
      </c>
      <c r="DU24" s="2">
        <v>13.62</v>
      </c>
      <c r="DV24" s="2">
        <v>14.09</v>
      </c>
      <c r="DW24" s="2">
        <v>14.63</v>
      </c>
      <c r="DX24" s="2">
        <v>14.98</v>
      </c>
      <c r="DY24" s="2">
        <v>15.35</v>
      </c>
      <c r="DZ24" s="2">
        <v>15.7</v>
      </c>
      <c r="EA24" s="2">
        <v>16.13</v>
      </c>
      <c r="EB24" s="2">
        <v>16.37</v>
      </c>
      <c r="EC24" s="2">
        <v>16.61</v>
      </c>
      <c r="ED24" s="2">
        <v>16.77</v>
      </c>
      <c r="EE24" s="2">
        <v>16.82</v>
      </c>
      <c r="EF24" s="2">
        <v>16.79</v>
      </c>
      <c r="EG24" s="2">
        <v>16.75</v>
      </c>
      <c r="EH24" s="2">
        <v>16.63</v>
      </c>
      <c r="EI24" s="2">
        <v>16.53</v>
      </c>
      <c r="EJ24" s="2">
        <v>16.54</v>
      </c>
      <c r="EK24" s="2">
        <v>16.579999999999998</v>
      </c>
      <c r="EL24" s="2">
        <v>16.45</v>
      </c>
      <c r="EM24" s="2">
        <v>16.2</v>
      </c>
      <c r="EO24" s="1"/>
      <c r="EP24" s="9" t="s">
        <v>518</v>
      </c>
      <c r="EQ24" s="2">
        <v>13.75</v>
      </c>
      <c r="ER24" s="2">
        <v>14.14</v>
      </c>
      <c r="ES24" s="2">
        <v>14.41</v>
      </c>
      <c r="ET24" s="2">
        <v>14.78</v>
      </c>
      <c r="EU24" s="2">
        <v>15.31</v>
      </c>
      <c r="EV24" s="2">
        <v>15.48</v>
      </c>
      <c r="EW24" s="2">
        <v>15.91</v>
      </c>
      <c r="EX24" s="2">
        <v>16.309999999999999</v>
      </c>
      <c r="EY24" s="2">
        <v>16.690000000000001</v>
      </c>
      <c r="EZ24" s="2">
        <v>17.04</v>
      </c>
      <c r="FA24" s="2">
        <v>17.18</v>
      </c>
      <c r="FB24" s="2">
        <v>17.350000000000001</v>
      </c>
      <c r="FC24" s="2">
        <v>17.43</v>
      </c>
      <c r="FD24" s="2">
        <v>17.53</v>
      </c>
      <c r="FE24" s="2">
        <v>17.57</v>
      </c>
      <c r="FF24" s="2">
        <v>17.420000000000002</v>
      </c>
      <c r="FG24" s="2">
        <v>17.36</v>
      </c>
      <c r="FH24" s="2">
        <v>17.27</v>
      </c>
      <c r="FI24" s="2">
        <v>17.079999999999998</v>
      </c>
      <c r="FJ24" s="2">
        <v>16.940000000000001</v>
      </c>
      <c r="FK24" s="2">
        <v>16.75</v>
      </c>
    </row>
    <row r="25" spans="1:167" ht="14.5">
      <c r="A25" s="128"/>
      <c r="B25" s="128"/>
      <c r="C25" s="2"/>
      <c r="D25" s="2"/>
      <c r="E25" s="2"/>
      <c r="F25" s="2"/>
      <c r="G25" s="2"/>
      <c r="H25" s="2"/>
      <c r="I25" s="2"/>
      <c r="J25" s="2"/>
      <c r="K25" s="2"/>
      <c r="L25" s="2"/>
      <c r="M25" s="2"/>
      <c r="N25" s="2"/>
      <c r="O25" s="2"/>
      <c r="P25" s="2"/>
      <c r="Q25" s="2"/>
      <c r="R25" s="2"/>
      <c r="S25" s="2"/>
      <c r="T25" s="2"/>
      <c r="U25" s="2"/>
      <c r="V25" s="2"/>
      <c r="W25" s="2"/>
      <c r="Y25" s="128"/>
      <c r="Z25" s="128"/>
      <c r="AA25" s="2"/>
      <c r="AB25" s="2"/>
      <c r="AC25" s="2"/>
      <c r="AD25" s="2"/>
      <c r="AE25" s="2"/>
      <c r="AF25" s="2"/>
      <c r="AG25" s="2"/>
      <c r="AH25" s="2"/>
      <c r="AI25" s="2"/>
      <c r="AJ25" s="2"/>
      <c r="AK25" s="2"/>
      <c r="AL25" s="2"/>
      <c r="AM25" s="2"/>
      <c r="AN25" s="2"/>
      <c r="AO25" s="2"/>
      <c r="AP25" s="2"/>
      <c r="AQ25" s="2"/>
      <c r="AR25" s="2"/>
      <c r="AS25" s="2"/>
      <c r="AT25" s="2"/>
      <c r="AU25" s="2"/>
      <c r="AW25" s="128"/>
      <c r="AX25" s="128"/>
      <c r="AY25" s="2"/>
      <c r="AZ25" s="2"/>
      <c r="BA25" s="2"/>
      <c r="BB25" s="2"/>
      <c r="BC25" s="2"/>
      <c r="BD25" s="2"/>
      <c r="BE25" s="2"/>
      <c r="BF25" s="2"/>
      <c r="BG25" s="2"/>
      <c r="BH25" s="2"/>
      <c r="BI25" s="2"/>
      <c r="BJ25" s="2"/>
      <c r="BK25" s="2"/>
      <c r="BL25" s="2"/>
      <c r="BM25" s="2"/>
      <c r="BN25" s="2"/>
      <c r="BO25" s="2"/>
      <c r="BP25" s="2"/>
      <c r="BQ25" s="2"/>
      <c r="BR25" s="2"/>
      <c r="BS25" s="2"/>
      <c r="BU25" s="128"/>
      <c r="BV25" s="128"/>
      <c r="BW25" s="2"/>
      <c r="BX25" s="2"/>
      <c r="BY25" s="2"/>
      <c r="BZ25" s="2"/>
      <c r="CA25" s="2"/>
      <c r="CB25" s="2"/>
      <c r="CC25" s="2"/>
      <c r="CD25" s="2"/>
      <c r="CE25" s="2"/>
      <c r="CF25" s="2"/>
      <c r="CG25" s="2"/>
      <c r="CH25" s="2"/>
      <c r="CI25" s="2"/>
      <c r="CJ25" s="2"/>
      <c r="CK25" s="2"/>
      <c r="CL25" s="2"/>
      <c r="CM25" s="2"/>
      <c r="CN25" s="2"/>
      <c r="CO25" s="2"/>
      <c r="CP25" s="2"/>
      <c r="CQ25" s="2"/>
      <c r="CS25" s="128"/>
      <c r="CT25" s="128"/>
      <c r="CU25" s="2"/>
      <c r="CV25" s="2"/>
      <c r="CW25" s="2"/>
      <c r="CX25" s="2"/>
      <c r="CY25" s="2"/>
      <c r="CZ25" s="2"/>
      <c r="DA25" s="2"/>
      <c r="DB25" s="2"/>
      <c r="DC25" s="2"/>
      <c r="DD25" s="2"/>
      <c r="DE25" s="2"/>
      <c r="DF25" s="2"/>
      <c r="DG25" s="2"/>
      <c r="DH25" s="2"/>
      <c r="DI25" s="2"/>
      <c r="DJ25" s="2"/>
      <c r="DK25" s="2"/>
      <c r="DL25" s="2"/>
      <c r="DM25" s="2"/>
      <c r="DN25" s="2"/>
      <c r="DO25" s="2"/>
      <c r="DQ25" s="128"/>
      <c r="DR25" s="128"/>
      <c r="DS25" s="2"/>
      <c r="DT25" s="2"/>
      <c r="DU25" s="2"/>
      <c r="DV25" s="2"/>
      <c r="DW25" s="2"/>
      <c r="DX25" s="2"/>
      <c r="DY25" s="2"/>
      <c r="DZ25" s="2"/>
      <c r="EA25" s="2"/>
      <c r="EB25" s="2"/>
      <c r="EC25" s="2"/>
      <c r="ED25" s="2"/>
      <c r="EE25" s="2"/>
      <c r="EF25" s="2"/>
      <c r="EG25" s="2"/>
      <c r="EH25" s="2"/>
      <c r="EI25" s="2"/>
      <c r="EJ25" s="2"/>
      <c r="EK25" s="2"/>
      <c r="EL25" s="2"/>
      <c r="EM25" s="2"/>
      <c r="EO25" s="128"/>
      <c r="EP25" s="128"/>
      <c r="EQ25" s="2"/>
      <c r="ER25" s="2"/>
      <c r="ES25" s="2"/>
      <c r="ET25" s="2"/>
      <c r="EU25" s="2"/>
      <c r="EV25" s="2"/>
      <c r="EW25" s="2"/>
      <c r="EX25" s="2"/>
      <c r="EY25" s="2"/>
      <c r="EZ25" s="2"/>
      <c r="FA25" s="2"/>
      <c r="FB25" s="2"/>
      <c r="FC25" s="2"/>
      <c r="FD25" s="2"/>
      <c r="FE25" s="2"/>
      <c r="FF25" s="2"/>
      <c r="FG25" s="2"/>
      <c r="FH25" s="2"/>
      <c r="FI25" s="2"/>
      <c r="FJ25" s="2"/>
      <c r="FK25" s="2"/>
    </row>
    <row r="26" spans="1:167" ht="15">
      <c r="A26" s="3"/>
      <c r="B26" s="11" t="s">
        <v>519</v>
      </c>
      <c r="C26" s="4">
        <v>93.41</v>
      </c>
      <c r="D26" s="4">
        <v>78.260000000000005</v>
      </c>
      <c r="E26" s="4">
        <v>75.59</v>
      </c>
      <c r="F26" s="4">
        <v>78.5</v>
      </c>
      <c r="G26" s="4">
        <v>81.88</v>
      </c>
      <c r="H26" s="4">
        <v>77.650000000000006</v>
      </c>
      <c r="I26" s="4">
        <v>64.3</v>
      </c>
      <c r="J26" s="4">
        <v>67.430000000000007</v>
      </c>
      <c r="K26" s="4">
        <v>67.17</v>
      </c>
      <c r="L26" s="4">
        <v>73.459999999999994</v>
      </c>
      <c r="M26" s="4">
        <v>59.83</v>
      </c>
      <c r="N26" s="4">
        <v>74.48</v>
      </c>
      <c r="O26" s="4">
        <v>59.56</v>
      </c>
      <c r="P26" s="4">
        <v>47.2</v>
      </c>
      <c r="Q26" s="4">
        <v>62.52</v>
      </c>
      <c r="R26" s="4">
        <v>58.66</v>
      </c>
      <c r="S26" s="4">
        <v>54.33</v>
      </c>
      <c r="T26" s="4">
        <v>54.06</v>
      </c>
      <c r="U26" s="4">
        <v>46.99</v>
      </c>
      <c r="V26" s="4">
        <v>43.81</v>
      </c>
      <c r="W26" s="4">
        <v>40.119999999999997</v>
      </c>
      <c r="Y26" s="3"/>
      <c r="Z26" s="11" t="s">
        <v>519</v>
      </c>
      <c r="AA26" s="4">
        <v>94.55</v>
      </c>
      <c r="AB26" s="4">
        <v>80.02</v>
      </c>
      <c r="AC26" s="4">
        <v>83.62</v>
      </c>
      <c r="AD26" s="4">
        <v>82.23</v>
      </c>
      <c r="AE26" s="4">
        <v>91.38</v>
      </c>
      <c r="AF26" s="4">
        <v>78.260000000000005</v>
      </c>
      <c r="AG26" s="4">
        <v>78.739999999999995</v>
      </c>
      <c r="AH26" s="4">
        <v>98.04</v>
      </c>
      <c r="AI26" s="4">
        <v>92.04</v>
      </c>
      <c r="AJ26" s="4">
        <v>72.73</v>
      </c>
      <c r="AK26" s="4">
        <v>67.959999999999994</v>
      </c>
      <c r="AL26" s="4">
        <v>81.03</v>
      </c>
      <c r="AM26" s="4">
        <v>89.43</v>
      </c>
      <c r="AN26" s="4">
        <v>92.71</v>
      </c>
      <c r="AO26" s="4">
        <v>65.900000000000006</v>
      </c>
      <c r="AP26" s="4">
        <v>63.36</v>
      </c>
      <c r="AQ26" s="4">
        <v>58.28</v>
      </c>
      <c r="AR26" s="4">
        <v>59.49</v>
      </c>
      <c r="AS26" s="4">
        <v>59.14</v>
      </c>
      <c r="AT26" s="4">
        <v>58.26</v>
      </c>
      <c r="AU26" s="4">
        <v>51.95</v>
      </c>
      <c r="AW26" s="3"/>
      <c r="AX26" s="11" t="s">
        <v>519</v>
      </c>
      <c r="AY26" s="4">
        <v>80</v>
      </c>
      <c r="AZ26" s="4">
        <v>73.98</v>
      </c>
      <c r="BA26" s="4">
        <v>83.35</v>
      </c>
      <c r="BB26" s="4">
        <v>88.79</v>
      </c>
      <c r="BC26" s="4">
        <v>85.59</v>
      </c>
      <c r="BD26" s="4">
        <v>58.24</v>
      </c>
      <c r="BE26" s="4">
        <v>58.36</v>
      </c>
      <c r="BF26" s="4">
        <v>50.96</v>
      </c>
      <c r="BG26" s="4">
        <v>61.55</v>
      </c>
      <c r="BH26" s="4">
        <v>60.83</v>
      </c>
      <c r="BI26" s="4">
        <v>56.02</v>
      </c>
      <c r="BJ26" s="4">
        <v>58.78</v>
      </c>
      <c r="BK26" s="4">
        <v>52.93</v>
      </c>
      <c r="BL26" s="4">
        <v>52.25</v>
      </c>
      <c r="BM26" s="4">
        <v>61.16</v>
      </c>
      <c r="BN26" s="4">
        <v>52.22</v>
      </c>
      <c r="BO26" s="4">
        <v>43.01</v>
      </c>
      <c r="BP26" s="4">
        <v>52.98</v>
      </c>
      <c r="BQ26" s="4">
        <v>51.72</v>
      </c>
      <c r="BR26" s="4">
        <v>51.07</v>
      </c>
      <c r="BS26" s="4">
        <v>44.93</v>
      </c>
      <c r="BU26" s="3"/>
      <c r="BV26" s="11" t="s">
        <v>519</v>
      </c>
      <c r="BW26" s="4">
        <v>108.15</v>
      </c>
      <c r="BX26" s="4">
        <v>106.57</v>
      </c>
      <c r="BY26" s="4">
        <v>98.82</v>
      </c>
      <c r="BZ26" s="4">
        <v>109.37</v>
      </c>
      <c r="CA26" s="4">
        <v>101.78</v>
      </c>
      <c r="CB26" s="4">
        <v>102.96</v>
      </c>
      <c r="CC26" s="4">
        <v>100.94</v>
      </c>
      <c r="CD26" s="4">
        <v>83.14</v>
      </c>
      <c r="CE26" s="4">
        <v>82.82</v>
      </c>
      <c r="CF26" s="4">
        <v>81.72</v>
      </c>
      <c r="CG26" s="4">
        <v>80.84</v>
      </c>
      <c r="CH26" s="4">
        <v>81.92</v>
      </c>
      <c r="CI26" s="4">
        <v>79.849999999999994</v>
      </c>
      <c r="CJ26" s="4">
        <v>85.77</v>
      </c>
      <c r="CK26" s="4">
        <v>87.66</v>
      </c>
      <c r="CL26" s="4">
        <v>86.6</v>
      </c>
      <c r="CM26" s="4">
        <v>83.82</v>
      </c>
      <c r="CN26" s="4">
        <v>72.67</v>
      </c>
      <c r="CO26" s="4">
        <v>74.760000000000005</v>
      </c>
      <c r="CP26" s="4">
        <v>61.06</v>
      </c>
      <c r="CQ26" s="4">
        <v>54.78</v>
      </c>
      <c r="CS26" s="3"/>
      <c r="CT26" s="11" t="s">
        <v>519</v>
      </c>
      <c r="CU26" s="4">
        <v>131.27000000000001</v>
      </c>
      <c r="CV26" s="4">
        <v>129.69</v>
      </c>
      <c r="CW26" s="4">
        <v>128.38999999999999</v>
      </c>
      <c r="CX26" s="4">
        <v>127.31</v>
      </c>
      <c r="CY26" s="4">
        <v>122.64</v>
      </c>
      <c r="CZ26" s="4">
        <v>111.44</v>
      </c>
      <c r="DA26" s="4">
        <v>122.94</v>
      </c>
      <c r="DB26" s="4">
        <v>124.93</v>
      </c>
      <c r="DC26" s="4">
        <v>120.26</v>
      </c>
      <c r="DD26" s="4">
        <v>114</v>
      </c>
      <c r="DE26" s="4">
        <v>106.02</v>
      </c>
      <c r="DF26" s="4">
        <v>108</v>
      </c>
      <c r="DG26" s="4">
        <v>116.25</v>
      </c>
      <c r="DH26" s="4">
        <v>114.71</v>
      </c>
      <c r="DI26" s="4">
        <v>138.96</v>
      </c>
      <c r="DJ26" s="4">
        <v>131.03</v>
      </c>
      <c r="DK26" s="4">
        <v>124.39</v>
      </c>
      <c r="DL26" s="4">
        <v>122.66</v>
      </c>
      <c r="DM26" s="4">
        <v>109.62</v>
      </c>
      <c r="DN26" s="4">
        <v>107.43</v>
      </c>
      <c r="DO26" s="4">
        <v>95.15</v>
      </c>
      <c r="DQ26" s="3"/>
      <c r="DR26" s="11" t="s">
        <v>519</v>
      </c>
      <c r="DS26" s="4">
        <v>108.2</v>
      </c>
      <c r="DT26" s="4">
        <v>102.14</v>
      </c>
      <c r="DU26" s="4">
        <v>112.79</v>
      </c>
      <c r="DV26" s="4">
        <v>121.55</v>
      </c>
      <c r="DW26" s="4">
        <v>102.72</v>
      </c>
      <c r="DX26" s="4">
        <v>105.33</v>
      </c>
      <c r="DY26" s="4">
        <v>104.5</v>
      </c>
      <c r="DZ26" s="4">
        <v>96.75</v>
      </c>
      <c r="EA26" s="4">
        <v>110.35</v>
      </c>
      <c r="EB26" s="4">
        <v>121.92</v>
      </c>
      <c r="EC26" s="4">
        <v>98.06</v>
      </c>
      <c r="ED26" s="4">
        <v>99.55</v>
      </c>
      <c r="EE26" s="4">
        <v>91.09</v>
      </c>
      <c r="EF26" s="4">
        <v>89.67</v>
      </c>
      <c r="EG26" s="4">
        <v>84.17</v>
      </c>
      <c r="EH26" s="4">
        <v>81.37</v>
      </c>
      <c r="EI26" s="4">
        <v>71</v>
      </c>
      <c r="EJ26" s="4">
        <v>81.489999999999995</v>
      </c>
      <c r="EK26" s="4">
        <v>67.95</v>
      </c>
      <c r="EL26" s="4">
        <v>71.33</v>
      </c>
      <c r="EM26" s="4">
        <v>62.3</v>
      </c>
      <c r="EO26" s="3"/>
      <c r="EP26" s="11" t="s">
        <v>519</v>
      </c>
      <c r="EQ26" s="4">
        <v>116.02</v>
      </c>
      <c r="ER26" s="4">
        <v>114.27</v>
      </c>
      <c r="ES26" s="4">
        <v>113.67</v>
      </c>
      <c r="ET26" s="4">
        <v>112.79</v>
      </c>
      <c r="EU26" s="4">
        <v>109.24</v>
      </c>
      <c r="EV26" s="4">
        <v>109.88</v>
      </c>
      <c r="EW26" s="4">
        <v>95.35</v>
      </c>
      <c r="EX26" s="4">
        <v>103.67</v>
      </c>
      <c r="EY26" s="4">
        <v>101.36</v>
      </c>
      <c r="EZ26" s="4">
        <v>94.03</v>
      </c>
      <c r="FA26" s="4">
        <v>90.48</v>
      </c>
      <c r="FB26" s="4">
        <v>83.01</v>
      </c>
      <c r="FC26" s="4">
        <v>89.94</v>
      </c>
      <c r="FD26" s="4">
        <v>97.59</v>
      </c>
      <c r="FE26" s="4">
        <v>92.33</v>
      </c>
      <c r="FF26" s="4">
        <v>67.2</v>
      </c>
      <c r="FG26" s="4">
        <v>70.72</v>
      </c>
      <c r="FH26" s="4">
        <v>65.47</v>
      </c>
      <c r="FI26" s="4">
        <v>61.09</v>
      </c>
      <c r="FJ26" s="4">
        <v>59.16</v>
      </c>
      <c r="FK26" s="4">
        <v>52.18</v>
      </c>
    </row>
    <row r="27" spans="1:167" ht="13">
      <c r="A27" s="130"/>
      <c r="B27" s="130"/>
      <c r="C27" s="4"/>
      <c r="D27" s="4"/>
      <c r="E27" s="4"/>
      <c r="F27" s="4"/>
      <c r="G27" s="4"/>
      <c r="H27" s="4"/>
      <c r="I27" s="4"/>
      <c r="J27" s="4"/>
      <c r="K27" s="4"/>
      <c r="L27" s="4"/>
      <c r="M27" s="4"/>
      <c r="N27" s="4"/>
      <c r="O27" s="4"/>
      <c r="P27" s="4"/>
      <c r="Q27" s="4"/>
      <c r="R27" s="4"/>
      <c r="S27" s="4"/>
      <c r="T27" s="4"/>
      <c r="U27" s="4"/>
      <c r="V27" s="4"/>
      <c r="W27" s="4"/>
      <c r="Y27" s="130"/>
      <c r="Z27" s="130"/>
      <c r="AA27" s="4"/>
      <c r="AB27" s="4"/>
      <c r="AC27" s="4"/>
      <c r="AD27" s="4"/>
      <c r="AE27" s="4"/>
      <c r="AF27" s="4"/>
      <c r="AG27" s="4"/>
      <c r="AH27" s="4"/>
      <c r="AI27" s="4"/>
      <c r="AJ27" s="4"/>
      <c r="AK27" s="4"/>
      <c r="AL27" s="4"/>
      <c r="AM27" s="4"/>
      <c r="AN27" s="4"/>
      <c r="AO27" s="4"/>
      <c r="AP27" s="4"/>
      <c r="AQ27" s="4"/>
      <c r="AR27" s="4"/>
      <c r="AS27" s="4"/>
      <c r="AT27" s="4"/>
      <c r="AU27" s="4"/>
      <c r="AW27" s="130"/>
      <c r="AX27" s="130"/>
      <c r="AY27" s="4"/>
      <c r="AZ27" s="4"/>
      <c r="BA27" s="4"/>
      <c r="BB27" s="4"/>
      <c r="BC27" s="4"/>
      <c r="BD27" s="4"/>
      <c r="BE27" s="4"/>
      <c r="BF27" s="4"/>
      <c r="BG27" s="4"/>
      <c r="BH27" s="4"/>
      <c r="BI27" s="4"/>
      <c r="BJ27" s="4"/>
      <c r="BK27" s="4"/>
      <c r="BL27" s="4"/>
      <c r="BM27" s="4"/>
      <c r="BN27" s="4"/>
      <c r="BO27" s="4"/>
      <c r="BP27" s="4"/>
      <c r="BQ27" s="4"/>
      <c r="BR27" s="4"/>
      <c r="BS27" s="4"/>
      <c r="BU27" s="130"/>
      <c r="BV27" s="130"/>
      <c r="BW27" s="4"/>
      <c r="BX27" s="4"/>
      <c r="BY27" s="4"/>
      <c r="BZ27" s="4"/>
      <c r="CA27" s="4"/>
      <c r="CB27" s="4"/>
      <c r="CC27" s="4"/>
      <c r="CD27" s="4"/>
      <c r="CE27" s="4"/>
      <c r="CF27" s="4"/>
      <c r="CG27" s="4"/>
      <c r="CH27" s="4"/>
      <c r="CI27" s="4"/>
      <c r="CJ27" s="4"/>
      <c r="CK27" s="4"/>
      <c r="CL27" s="4"/>
      <c r="CM27" s="4"/>
      <c r="CN27" s="4"/>
      <c r="CO27" s="4"/>
      <c r="CP27" s="4"/>
      <c r="CQ27" s="4"/>
      <c r="CS27" s="130"/>
      <c r="CT27" s="130"/>
      <c r="CU27" s="4"/>
      <c r="CV27" s="4"/>
      <c r="CW27" s="4"/>
      <c r="CX27" s="4"/>
      <c r="CY27" s="4"/>
      <c r="CZ27" s="4"/>
      <c r="DA27" s="4"/>
      <c r="DB27" s="4"/>
      <c r="DC27" s="4"/>
      <c r="DD27" s="4"/>
      <c r="DE27" s="4"/>
      <c r="DF27" s="4"/>
      <c r="DG27" s="4"/>
      <c r="DH27" s="4"/>
      <c r="DI27" s="4"/>
      <c r="DJ27" s="4"/>
      <c r="DK27" s="4"/>
      <c r="DL27" s="4"/>
      <c r="DM27" s="4"/>
      <c r="DN27" s="4"/>
      <c r="DO27" s="4"/>
      <c r="DQ27" s="130"/>
      <c r="DR27" s="130"/>
      <c r="DS27" s="4"/>
      <c r="DT27" s="4"/>
      <c r="DU27" s="4"/>
      <c r="DV27" s="4"/>
      <c r="DW27" s="4"/>
      <c r="DX27" s="4"/>
      <c r="DY27" s="4"/>
      <c r="DZ27" s="4"/>
      <c r="EA27" s="4"/>
      <c r="EB27" s="4"/>
      <c r="EC27" s="4"/>
      <c r="ED27" s="4"/>
      <c r="EE27" s="4"/>
      <c r="EF27" s="4"/>
      <c r="EG27" s="4"/>
      <c r="EH27" s="4"/>
      <c r="EI27" s="4"/>
      <c r="EJ27" s="4"/>
      <c r="EK27" s="4"/>
      <c r="EL27" s="4"/>
      <c r="EM27" s="4"/>
      <c r="EO27" s="130"/>
      <c r="EP27" s="130"/>
      <c r="EQ27" s="4"/>
      <c r="ER27" s="4"/>
      <c r="ES27" s="4"/>
      <c r="ET27" s="4"/>
      <c r="EU27" s="4"/>
      <c r="EV27" s="4"/>
      <c r="EW27" s="4"/>
      <c r="EX27" s="4"/>
      <c r="EY27" s="4"/>
      <c r="EZ27" s="4"/>
      <c r="FA27" s="4"/>
      <c r="FB27" s="4"/>
      <c r="FC27" s="4"/>
      <c r="FD27" s="4"/>
      <c r="FE27" s="4"/>
      <c r="FF27" s="4"/>
      <c r="FG27" s="4"/>
      <c r="FH27" s="4"/>
      <c r="FI27" s="4"/>
      <c r="FJ27" s="4"/>
      <c r="FK27" s="4"/>
    </row>
    <row r="28" spans="1:167" ht="14.5">
      <c r="A28" s="128"/>
      <c r="B28" s="128"/>
      <c r="C28" s="2"/>
      <c r="D28" s="2"/>
      <c r="E28" s="2"/>
      <c r="F28" s="2"/>
      <c r="G28" s="2"/>
      <c r="H28" s="2"/>
      <c r="I28" s="2"/>
      <c r="J28" s="2"/>
      <c r="K28" s="2"/>
      <c r="L28" s="2"/>
      <c r="M28" s="2"/>
      <c r="N28" s="2"/>
      <c r="O28" s="2"/>
      <c r="P28" s="2"/>
      <c r="Q28" s="2"/>
      <c r="R28" s="2"/>
      <c r="S28" s="2"/>
      <c r="T28" s="2"/>
      <c r="U28" s="2"/>
      <c r="V28" s="2"/>
      <c r="W28" s="2"/>
      <c r="Y28" s="128"/>
      <c r="Z28" s="128"/>
      <c r="AA28" s="2"/>
      <c r="AB28" s="2"/>
      <c r="AC28" s="2"/>
      <c r="AD28" s="2"/>
      <c r="AE28" s="2"/>
      <c r="AF28" s="2"/>
      <c r="AG28" s="2"/>
      <c r="AH28" s="2"/>
      <c r="AI28" s="2"/>
      <c r="AJ28" s="2"/>
      <c r="AK28" s="2"/>
      <c r="AL28" s="2"/>
      <c r="AM28" s="2"/>
      <c r="AN28" s="2"/>
      <c r="AO28" s="2"/>
      <c r="AP28" s="2"/>
      <c r="AQ28" s="2"/>
      <c r="AR28" s="2"/>
      <c r="AS28" s="2"/>
      <c r="AT28" s="2"/>
      <c r="AU28" s="2"/>
      <c r="AW28" s="128"/>
      <c r="AX28" s="128"/>
      <c r="AY28" s="2"/>
      <c r="AZ28" s="2"/>
      <c r="BA28" s="2"/>
      <c r="BB28" s="2"/>
      <c r="BC28" s="2"/>
      <c r="BD28" s="2"/>
      <c r="BE28" s="2"/>
      <c r="BF28" s="2"/>
      <c r="BG28" s="2"/>
      <c r="BH28" s="2"/>
      <c r="BI28" s="2"/>
      <c r="BJ28" s="2"/>
      <c r="BK28" s="2"/>
      <c r="BL28" s="2"/>
      <c r="BM28" s="2"/>
      <c r="BN28" s="2"/>
      <c r="BO28" s="2"/>
      <c r="BP28" s="2"/>
      <c r="BQ28" s="2"/>
      <c r="BR28" s="2"/>
      <c r="BS28" s="2"/>
      <c r="BU28" s="128"/>
      <c r="BV28" s="128"/>
      <c r="BW28" s="2"/>
      <c r="BX28" s="2"/>
      <c r="BY28" s="2"/>
      <c r="BZ28" s="2"/>
      <c r="CA28" s="2"/>
      <c r="CB28" s="2"/>
      <c r="CC28" s="2"/>
      <c r="CD28" s="2"/>
      <c r="CE28" s="2"/>
      <c r="CF28" s="2"/>
      <c r="CG28" s="2"/>
      <c r="CH28" s="2"/>
      <c r="CI28" s="2"/>
      <c r="CJ28" s="2"/>
      <c r="CK28" s="2"/>
      <c r="CL28" s="2"/>
      <c r="CM28" s="2"/>
      <c r="CN28" s="2"/>
      <c r="CO28" s="2"/>
      <c r="CP28" s="2"/>
      <c r="CQ28" s="2"/>
      <c r="CS28" s="128"/>
      <c r="CT28" s="128"/>
      <c r="CU28" s="2"/>
      <c r="CV28" s="2"/>
      <c r="CW28" s="2"/>
      <c r="CX28" s="2"/>
      <c r="CY28" s="2"/>
      <c r="CZ28" s="2"/>
      <c r="DA28" s="2"/>
      <c r="DB28" s="2"/>
      <c r="DC28" s="2"/>
      <c r="DD28" s="2"/>
      <c r="DE28" s="2"/>
      <c r="DF28" s="2"/>
      <c r="DG28" s="2"/>
      <c r="DH28" s="2"/>
      <c r="DI28" s="2"/>
      <c r="DJ28" s="2"/>
      <c r="DK28" s="2"/>
      <c r="DL28" s="2"/>
      <c r="DM28" s="2"/>
      <c r="DN28" s="2"/>
      <c r="DO28" s="2"/>
      <c r="DQ28" s="128"/>
      <c r="DR28" s="128"/>
      <c r="DS28" s="2"/>
      <c r="DT28" s="2"/>
      <c r="DU28" s="2"/>
      <c r="DV28" s="2"/>
      <c r="DW28" s="2"/>
      <c r="DX28" s="2"/>
      <c r="DY28" s="2"/>
      <c r="DZ28" s="2"/>
      <c r="EA28" s="2"/>
      <c r="EB28" s="2"/>
      <c r="EC28" s="2"/>
      <c r="ED28" s="2"/>
      <c r="EE28" s="2"/>
      <c r="EF28" s="2"/>
      <c r="EG28" s="2"/>
      <c r="EH28" s="2"/>
      <c r="EI28" s="2"/>
      <c r="EJ28" s="2"/>
      <c r="EK28" s="2"/>
      <c r="EL28" s="2"/>
      <c r="EM28" s="2"/>
      <c r="EO28" s="128"/>
      <c r="EP28" s="128"/>
      <c r="EQ28" s="2"/>
      <c r="ER28" s="2"/>
      <c r="ES28" s="2"/>
      <c r="ET28" s="2"/>
      <c r="EU28" s="2"/>
      <c r="EV28" s="2"/>
      <c r="EW28" s="2"/>
      <c r="EX28" s="2"/>
      <c r="EY28" s="2"/>
      <c r="EZ28" s="2"/>
      <c r="FA28" s="2"/>
      <c r="FB28" s="2"/>
      <c r="FC28" s="2"/>
      <c r="FD28" s="2"/>
      <c r="FE28" s="2"/>
      <c r="FF28" s="2"/>
      <c r="FG28" s="2"/>
      <c r="FH28" s="2"/>
      <c r="FI28" s="2"/>
      <c r="FJ28" s="2"/>
      <c r="FK28" s="2"/>
    </row>
    <row r="29" spans="1:167" ht="104">
      <c r="A29" s="3"/>
      <c r="B29" s="13" t="s">
        <v>593</v>
      </c>
      <c r="C29" s="4">
        <v>0.9</v>
      </c>
      <c r="D29" s="4">
        <v>1</v>
      </c>
      <c r="E29" s="4">
        <v>1</v>
      </c>
      <c r="F29" s="4">
        <v>1.1000000000000001</v>
      </c>
      <c r="G29" s="4">
        <v>1.2</v>
      </c>
      <c r="H29" s="4">
        <v>1.2</v>
      </c>
      <c r="I29" s="4">
        <v>1.2</v>
      </c>
      <c r="J29" s="4">
        <v>1.3</v>
      </c>
      <c r="K29" s="4">
        <v>1.3</v>
      </c>
      <c r="L29" s="4">
        <v>1.4</v>
      </c>
      <c r="M29" s="4">
        <v>1.4</v>
      </c>
      <c r="N29" s="4">
        <v>1.5</v>
      </c>
      <c r="O29" s="4">
        <v>1.4</v>
      </c>
      <c r="P29" s="4">
        <v>1.4</v>
      </c>
      <c r="Q29" s="4">
        <v>1.5</v>
      </c>
      <c r="R29" s="4">
        <v>1.4</v>
      </c>
      <c r="S29" s="4">
        <v>1.5</v>
      </c>
      <c r="T29" s="4">
        <v>1.3</v>
      </c>
      <c r="U29" s="4">
        <v>1.4</v>
      </c>
      <c r="V29" s="4">
        <v>1.4</v>
      </c>
      <c r="W29" s="4">
        <v>1.3</v>
      </c>
      <c r="Y29" s="3"/>
      <c r="Z29" s="13" t="s">
        <v>593</v>
      </c>
      <c r="AA29" s="4">
        <v>3.3</v>
      </c>
      <c r="AB29" s="4">
        <v>3.6</v>
      </c>
      <c r="AC29" s="4">
        <v>3.7</v>
      </c>
      <c r="AD29" s="4">
        <v>4.2</v>
      </c>
      <c r="AE29" s="4">
        <v>4</v>
      </c>
      <c r="AF29" s="4">
        <v>3.8</v>
      </c>
      <c r="AG29" s="4">
        <v>4.2</v>
      </c>
      <c r="AH29" s="4">
        <v>4</v>
      </c>
      <c r="AI29" s="4">
        <v>4.5</v>
      </c>
      <c r="AJ29" s="4">
        <v>4.8</v>
      </c>
      <c r="AK29" s="4">
        <v>4.5</v>
      </c>
      <c r="AL29" s="4">
        <v>4.5999999999999996</v>
      </c>
      <c r="AM29" s="4">
        <v>4.3</v>
      </c>
      <c r="AN29" s="4">
        <v>4.9000000000000004</v>
      </c>
      <c r="AO29" s="4">
        <v>5.5</v>
      </c>
      <c r="AP29" s="4">
        <v>5.3</v>
      </c>
      <c r="AQ29" s="4">
        <v>5.4</v>
      </c>
      <c r="AR29" s="4">
        <v>5.4</v>
      </c>
      <c r="AS29" s="4">
        <v>5.4</v>
      </c>
      <c r="AT29" s="4">
        <v>5.6</v>
      </c>
      <c r="AU29" s="4">
        <v>5.2</v>
      </c>
      <c r="AW29" s="3"/>
      <c r="AX29" s="13" t="s">
        <v>593</v>
      </c>
      <c r="AY29" s="4">
        <v>2.4</v>
      </c>
      <c r="AZ29" s="4">
        <v>2.8</v>
      </c>
      <c r="BA29" s="4">
        <v>3.2</v>
      </c>
      <c r="BB29" s="4">
        <v>3.4</v>
      </c>
      <c r="BC29" s="4">
        <v>3.8</v>
      </c>
      <c r="BD29" s="4">
        <v>3.9</v>
      </c>
      <c r="BE29" s="4">
        <v>4</v>
      </c>
      <c r="BF29" s="4">
        <v>3.6</v>
      </c>
      <c r="BG29" s="4">
        <v>4</v>
      </c>
      <c r="BH29" s="4">
        <v>4.9000000000000004</v>
      </c>
      <c r="BI29" s="4">
        <v>4.9000000000000004</v>
      </c>
      <c r="BJ29" s="4">
        <v>4.8</v>
      </c>
      <c r="BK29" s="4">
        <v>5</v>
      </c>
      <c r="BL29" s="4">
        <v>5.0999999999999996</v>
      </c>
      <c r="BM29" s="4">
        <v>5.3</v>
      </c>
      <c r="BN29" s="4">
        <v>5.3</v>
      </c>
      <c r="BO29" s="4">
        <v>5</v>
      </c>
      <c r="BP29" s="4">
        <v>6.3</v>
      </c>
      <c r="BQ29" s="4">
        <v>6.7</v>
      </c>
      <c r="BR29" s="4">
        <v>7</v>
      </c>
      <c r="BS29" s="4">
        <v>6.3</v>
      </c>
      <c r="BU29" s="3"/>
      <c r="BV29" s="13" t="s">
        <v>593</v>
      </c>
      <c r="BW29" s="4">
        <v>0.7</v>
      </c>
      <c r="BX29" s="4">
        <v>0.7</v>
      </c>
      <c r="BY29" s="4">
        <v>0.7</v>
      </c>
      <c r="BZ29" s="4">
        <v>0.8</v>
      </c>
      <c r="CA29" s="4">
        <v>0.7</v>
      </c>
      <c r="CB29" s="4">
        <v>0.7</v>
      </c>
      <c r="CC29" s="4">
        <v>0.7</v>
      </c>
      <c r="CD29" s="4">
        <v>0.7</v>
      </c>
      <c r="CE29" s="4">
        <v>0.7</v>
      </c>
      <c r="CF29" s="4">
        <v>0.7</v>
      </c>
      <c r="CG29" s="4">
        <v>0.7</v>
      </c>
      <c r="CH29" s="4">
        <v>0.7</v>
      </c>
      <c r="CI29" s="4">
        <v>0.7</v>
      </c>
      <c r="CJ29" s="4">
        <v>0.8</v>
      </c>
      <c r="CK29" s="4">
        <v>0.9</v>
      </c>
      <c r="CL29" s="4">
        <v>0.9</v>
      </c>
      <c r="CM29" s="4">
        <v>0.7</v>
      </c>
      <c r="CN29" s="4">
        <v>0.7</v>
      </c>
      <c r="CO29" s="4">
        <v>0.6</v>
      </c>
      <c r="CP29" s="4">
        <v>0.6</v>
      </c>
      <c r="CQ29" s="4">
        <v>0.6</v>
      </c>
      <c r="CS29" s="3"/>
      <c r="CT29" s="13" t="s">
        <v>593</v>
      </c>
      <c r="CU29" s="4">
        <v>0.5</v>
      </c>
      <c r="CV29" s="4">
        <v>0.5</v>
      </c>
      <c r="CW29" s="4">
        <v>0.6</v>
      </c>
      <c r="CX29" s="4">
        <v>0.6</v>
      </c>
      <c r="CY29" s="4">
        <v>0.6</v>
      </c>
      <c r="CZ29" s="4">
        <v>0.6</v>
      </c>
      <c r="DA29" s="4">
        <v>0.6</v>
      </c>
      <c r="DB29" s="4">
        <v>0.7</v>
      </c>
      <c r="DC29" s="4">
        <v>0.7</v>
      </c>
      <c r="DD29" s="4">
        <v>0.7</v>
      </c>
      <c r="DE29" s="4">
        <v>0.7</v>
      </c>
      <c r="DF29" s="4">
        <v>0.7</v>
      </c>
      <c r="DG29" s="4">
        <v>0.7</v>
      </c>
      <c r="DH29" s="4">
        <v>0.8</v>
      </c>
      <c r="DI29" s="4">
        <v>0.9</v>
      </c>
      <c r="DJ29" s="4">
        <v>0.9</v>
      </c>
      <c r="DK29" s="4">
        <v>0.9</v>
      </c>
      <c r="DL29" s="4">
        <v>0.9</v>
      </c>
      <c r="DM29" s="4">
        <v>0.9</v>
      </c>
      <c r="DN29" s="4">
        <v>0.9</v>
      </c>
      <c r="DO29" s="4">
        <v>0.8</v>
      </c>
      <c r="DQ29" s="3"/>
      <c r="DR29" s="13" t="s">
        <v>593</v>
      </c>
      <c r="DS29" s="4">
        <v>1.7</v>
      </c>
      <c r="DT29" s="4">
        <v>1.7</v>
      </c>
      <c r="DU29" s="4">
        <v>1.7</v>
      </c>
      <c r="DV29" s="4">
        <v>2</v>
      </c>
      <c r="DW29" s="4">
        <v>2.1</v>
      </c>
      <c r="DX29" s="4">
        <v>2.1</v>
      </c>
      <c r="DY29" s="4">
        <v>2.4</v>
      </c>
      <c r="DZ29" s="4">
        <v>2.5</v>
      </c>
      <c r="EA29" s="4">
        <v>2.6</v>
      </c>
      <c r="EB29" s="4">
        <v>3.1</v>
      </c>
      <c r="EC29" s="4">
        <v>3.1</v>
      </c>
      <c r="ED29" s="4">
        <v>3.1</v>
      </c>
      <c r="EE29" s="4">
        <v>3.2</v>
      </c>
      <c r="EF29" s="4">
        <v>3.2</v>
      </c>
      <c r="EG29" s="4">
        <v>3.1</v>
      </c>
      <c r="EH29" s="4">
        <v>3.2</v>
      </c>
      <c r="EI29" s="4">
        <v>4.4000000000000004</v>
      </c>
      <c r="EJ29" s="4">
        <v>5.2</v>
      </c>
      <c r="EK29" s="4">
        <v>4.7</v>
      </c>
      <c r="EL29" s="4">
        <v>5.0999999999999996</v>
      </c>
      <c r="EM29" s="4">
        <v>4.0999999999999996</v>
      </c>
      <c r="EO29" s="3"/>
      <c r="EP29" s="13" t="s">
        <v>593</v>
      </c>
      <c r="EQ29" s="4">
        <v>1.8</v>
      </c>
      <c r="ER29" s="4">
        <v>1.9</v>
      </c>
      <c r="ES29" s="4">
        <v>2.2000000000000002</v>
      </c>
      <c r="ET29" s="4">
        <v>2</v>
      </c>
      <c r="EU29" s="4">
        <v>2.1</v>
      </c>
      <c r="EV29" s="4">
        <v>2.1</v>
      </c>
      <c r="EW29" s="4">
        <v>2.1</v>
      </c>
      <c r="EX29" s="4">
        <v>2.5</v>
      </c>
      <c r="EY29" s="4">
        <v>2.4</v>
      </c>
      <c r="EZ29" s="4">
        <v>2.7</v>
      </c>
      <c r="FA29" s="4">
        <v>2.6</v>
      </c>
      <c r="FB29" s="4">
        <v>2.7</v>
      </c>
      <c r="FC29" s="4">
        <v>2.7</v>
      </c>
      <c r="FD29" s="4">
        <v>2.7</v>
      </c>
      <c r="FE29" s="4">
        <v>2.6</v>
      </c>
      <c r="FF29" s="4">
        <v>2.5</v>
      </c>
      <c r="FG29" s="4">
        <v>2.5</v>
      </c>
      <c r="FH29" s="4">
        <v>2.4</v>
      </c>
      <c r="FI29" s="4">
        <v>2.7</v>
      </c>
      <c r="FJ29" s="4">
        <v>2.6</v>
      </c>
      <c r="FK29" s="4">
        <v>2.5</v>
      </c>
    </row>
    <row r="30" spans="1:167" ht="14.5">
      <c r="A30" s="1"/>
      <c r="B30" s="8" t="s">
        <v>492</v>
      </c>
      <c r="C30" s="2"/>
      <c r="D30" s="2"/>
      <c r="E30" s="2"/>
      <c r="F30" s="2"/>
      <c r="G30" s="2"/>
      <c r="H30" s="2"/>
      <c r="I30" s="2"/>
      <c r="J30" s="2"/>
      <c r="K30" s="2"/>
      <c r="L30" s="2"/>
      <c r="M30" s="2"/>
      <c r="N30" s="2"/>
      <c r="O30" s="2"/>
      <c r="P30" s="2"/>
      <c r="Q30" s="2"/>
      <c r="R30" s="2"/>
      <c r="S30" s="2"/>
      <c r="T30" s="2"/>
      <c r="U30" s="2"/>
      <c r="V30" s="2"/>
      <c r="W30" s="2"/>
      <c r="Y30" s="1"/>
      <c r="Z30" s="8" t="s">
        <v>492</v>
      </c>
      <c r="AA30" s="2"/>
      <c r="AB30" s="2"/>
      <c r="AC30" s="2"/>
      <c r="AD30" s="2"/>
      <c r="AE30" s="2"/>
      <c r="AF30" s="2"/>
      <c r="AG30" s="2"/>
      <c r="AH30" s="2"/>
      <c r="AI30" s="2"/>
      <c r="AJ30" s="2"/>
      <c r="AK30" s="2"/>
      <c r="AL30" s="2"/>
      <c r="AM30" s="2"/>
      <c r="AN30" s="2"/>
      <c r="AO30" s="2"/>
      <c r="AP30" s="2"/>
      <c r="AQ30" s="2"/>
      <c r="AR30" s="2"/>
      <c r="AS30" s="2"/>
      <c r="AT30" s="2"/>
      <c r="AU30" s="2"/>
      <c r="AW30" s="1"/>
      <c r="AX30" s="8" t="s">
        <v>492</v>
      </c>
      <c r="AY30" s="2"/>
      <c r="AZ30" s="2"/>
      <c r="BA30" s="2"/>
      <c r="BB30" s="2"/>
      <c r="BC30" s="2"/>
      <c r="BD30" s="2"/>
      <c r="BE30" s="2"/>
      <c r="BF30" s="2"/>
      <c r="BG30" s="2"/>
      <c r="BH30" s="2"/>
      <c r="BI30" s="2"/>
      <c r="BJ30" s="2"/>
      <c r="BK30" s="2"/>
      <c r="BL30" s="2"/>
      <c r="BM30" s="2"/>
      <c r="BN30" s="2"/>
      <c r="BO30" s="2"/>
      <c r="BP30" s="2"/>
      <c r="BQ30" s="2"/>
      <c r="BR30" s="2"/>
      <c r="BS30" s="2"/>
      <c r="BU30" s="1"/>
      <c r="BV30" s="8" t="s">
        <v>492</v>
      </c>
      <c r="BW30" s="2"/>
      <c r="BX30" s="2"/>
      <c r="BY30" s="2"/>
      <c r="BZ30" s="2"/>
      <c r="CA30" s="2"/>
      <c r="CB30" s="2"/>
      <c r="CC30" s="2"/>
      <c r="CD30" s="2"/>
      <c r="CE30" s="2"/>
      <c r="CF30" s="2"/>
      <c r="CG30" s="2"/>
      <c r="CH30" s="2"/>
      <c r="CI30" s="2"/>
      <c r="CJ30" s="2"/>
      <c r="CK30" s="2"/>
      <c r="CL30" s="2"/>
      <c r="CM30" s="2"/>
      <c r="CN30" s="2"/>
      <c r="CO30" s="2"/>
      <c r="CP30" s="2"/>
      <c r="CQ30" s="2"/>
      <c r="CS30" s="1"/>
      <c r="CT30" s="8" t="s">
        <v>492</v>
      </c>
      <c r="CU30" s="2"/>
      <c r="CV30" s="2"/>
      <c r="CW30" s="2"/>
      <c r="CX30" s="2"/>
      <c r="CY30" s="2"/>
      <c r="CZ30" s="2"/>
      <c r="DA30" s="2"/>
      <c r="DB30" s="2"/>
      <c r="DC30" s="2"/>
      <c r="DD30" s="2"/>
      <c r="DE30" s="2"/>
      <c r="DF30" s="2"/>
      <c r="DG30" s="2"/>
      <c r="DH30" s="2"/>
      <c r="DI30" s="2"/>
      <c r="DJ30" s="2"/>
      <c r="DK30" s="2"/>
      <c r="DL30" s="2"/>
      <c r="DM30" s="2"/>
      <c r="DN30" s="2"/>
      <c r="DO30" s="2"/>
      <c r="DQ30" s="1"/>
      <c r="DR30" s="8" t="s">
        <v>492</v>
      </c>
      <c r="DS30" s="2"/>
      <c r="DT30" s="2"/>
      <c r="DU30" s="2"/>
      <c r="DV30" s="2"/>
      <c r="DW30" s="2"/>
      <c r="DX30" s="2"/>
      <c r="DY30" s="2"/>
      <c r="DZ30" s="2"/>
      <c r="EA30" s="2"/>
      <c r="EB30" s="2"/>
      <c r="EC30" s="2"/>
      <c r="ED30" s="2"/>
      <c r="EE30" s="2"/>
      <c r="EF30" s="2"/>
      <c r="EG30" s="2"/>
      <c r="EH30" s="2"/>
      <c r="EI30" s="2"/>
      <c r="EJ30" s="2"/>
      <c r="EK30" s="2"/>
      <c r="EL30" s="2"/>
      <c r="EM30" s="2"/>
      <c r="EO30" s="1"/>
      <c r="EP30" s="8" t="s">
        <v>492</v>
      </c>
      <c r="EQ30" s="2"/>
      <c r="ER30" s="2"/>
      <c r="ES30" s="2"/>
      <c r="ET30" s="2"/>
      <c r="EU30" s="2"/>
      <c r="EV30" s="2"/>
      <c r="EW30" s="2"/>
      <c r="EX30" s="2"/>
      <c r="EY30" s="2"/>
      <c r="EZ30" s="2"/>
      <c r="FA30" s="2"/>
      <c r="FB30" s="2"/>
      <c r="FC30" s="2"/>
      <c r="FD30" s="2"/>
      <c r="FE30" s="2"/>
      <c r="FF30" s="2"/>
      <c r="FG30" s="2"/>
      <c r="FH30" s="2"/>
      <c r="FI30" s="2"/>
      <c r="FJ30" s="2"/>
      <c r="FK30" s="2"/>
    </row>
    <row r="31" spans="1:167" ht="14.5">
      <c r="A31" s="1"/>
      <c r="B31" s="9" t="s">
        <v>37</v>
      </c>
      <c r="C31" s="2">
        <v>0.8</v>
      </c>
      <c r="D31" s="2">
        <v>0.9</v>
      </c>
      <c r="E31" s="2">
        <v>0.9</v>
      </c>
      <c r="F31" s="2">
        <v>1</v>
      </c>
      <c r="G31" s="2">
        <v>1.1000000000000001</v>
      </c>
      <c r="H31" s="2">
        <v>1.1000000000000001</v>
      </c>
      <c r="I31" s="2">
        <v>1.1000000000000001</v>
      </c>
      <c r="J31" s="2">
        <v>1.2</v>
      </c>
      <c r="K31" s="2">
        <v>1.2</v>
      </c>
      <c r="L31" s="2">
        <v>1.3</v>
      </c>
      <c r="M31" s="2">
        <v>1.3</v>
      </c>
      <c r="N31" s="2">
        <v>1.4</v>
      </c>
      <c r="O31" s="2">
        <v>1.3</v>
      </c>
      <c r="P31" s="2">
        <v>1.3</v>
      </c>
      <c r="Q31" s="2">
        <v>1.4</v>
      </c>
      <c r="R31" s="2">
        <v>1.3</v>
      </c>
      <c r="S31" s="2">
        <v>1.4</v>
      </c>
      <c r="T31" s="2">
        <v>1.2</v>
      </c>
      <c r="U31" s="2">
        <v>1.3</v>
      </c>
      <c r="V31" s="2">
        <v>1.3</v>
      </c>
      <c r="W31" s="2">
        <v>1.2</v>
      </c>
      <c r="Y31" s="1"/>
      <c r="Z31" s="9" t="s">
        <v>37</v>
      </c>
      <c r="AA31" s="2">
        <v>3.1</v>
      </c>
      <c r="AB31" s="2">
        <v>3.3</v>
      </c>
      <c r="AC31" s="2">
        <v>3.4</v>
      </c>
      <c r="AD31" s="2">
        <v>3.9</v>
      </c>
      <c r="AE31" s="2">
        <v>3.7</v>
      </c>
      <c r="AF31" s="2">
        <v>3.5</v>
      </c>
      <c r="AG31" s="2">
        <v>3.9</v>
      </c>
      <c r="AH31" s="2">
        <v>3.7</v>
      </c>
      <c r="AI31" s="2">
        <v>4.3</v>
      </c>
      <c r="AJ31" s="2">
        <v>4.5</v>
      </c>
      <c r="AK31" s="2">
        <v>4.2</v>
      </c>
      <c r="AL31" s="2">
        <v>4.3</v>
      </c>
      <c r="AM31" s="2">
        <v>4</v>
      </c>
      <c r="AN31" s="2">
        <v>4.5999999999999996</v>
      </c>
      <c r="AO31" s="2">
        <v>5.0999999999999996</v>
      </c>
      <c r="AP31" s="2">
        <v>5</v>
      </c>
      <c r="AQ31" s="2">
        <v>5</v>
      </c>
      <c r="AR31" s="2">
        <v>5</v>
      </c>
      <c r="AS31" s="2">
        <v>5</v>
      </c>
      <c r="AT31" s="2">
        <v>5.2</v>
      </c>
      <c r="AU31" s="2">
        <v>4.9000000000000004</v>
      </c>
      <c r="AW31" s="1"/>
      <c r="AX31" s="9" t="s">
        <v>37</v>
      </c>
      <c r="AY31" s="2">
        <v>2.2000000000000002</v>
      </c>
      <c r="AZ31" s="2">
        <v>2.5</v>
      </c>
      <c r="BA31" s="2">
        <v>2.9</v>
      </c>
      <c r="BB31" s="2">
        <v>3.2</v>
      </c>
      <c r="BC31" s="2">
        <v>3.5</v>
      </c>
      <c r="BD31" s="2">
        <v>3.6</v>
      </c>
      <c r="BE31" s="2">
        <v>3.7</v>
      </c>
      <c r="BF31" s="2">
        <v>3.3</v>
      </c>
      <c r="BG31" s="2">
        <v>3.7</v>
      </c>
      <c r="BH31" s="2">
        <v>4.5</v>
      </c>
      <c r="BI31" s="2">
        <v>4.5</v>
      </c>
      <c r="BJ31" s="2">
        <v>4.4000000000000004</v>
      </c>
      <c r="BK31" s="2">
        <v>4.5999999999999996</v>
      </c>
      <c r="BL31" s="2">
        <v>4.7</v>
      </c>
      <c r="BM31" s="2">
        <v>4.9000000000000004</v>
      </c>
      <c r="BN31" s="2">
        <v>4.9000000000000004</v>
      </c>
      <c r="BO31" s="2">
        <v>4.5999999999999996</v>
      </c>
      <c r="BP31" s="2">
        <v>5.8</v>
      </c>
      <c r="BQ31" s="2">
        <v>6.2</v>
      </c>
      <c r="BR31" s="2">
        <v>6.5</v>
      </c>
      <c r="BS31" s="2">
        <v>5.8</v>
      </c>
      <c r="BU31" s="1"/>
      <c r="BV31" s="9" t="s">
        <v>37</v>
      </c>
      <c r="BW31" s="2">
        <v>0.6</v>
      </c>
      <c r="BX31" s="2">
        <v>0.6</v>
      </c>
      <c r="BY31" s="2">
        <v>0.6</v>
      </c>
      <c r="BZ31" s="2">
        <v>0.7</v>
      </c>
      <c r="CA31" s="2">
        <v>0.7</v>
      </c>
      <c r="CB31" s="2">
        <v>0.7</v>
      </c>
      <c r="CC31" s="2">
        <v>0.7</v>
      </c>
      <c r="CD31" s="2">
        <v>0.7</v>
      </c>
      <c r="CE31" s="2">
        <v>0.7</v>
      </c>
      <c r="CF31" s="2">
        <v>0.7</v>
      </c>
      <c r="CG31" s="2">
        <v>0.7</v>
      </c>
      <c r="CH31" s="2">
        <v>0.7</v>
      </c>
      <c r="CI31" s="2">
        <v>0.7</v>
      </c>
      <c r="CJ31" s="2">
        <v>0.8</v>
      </c>
      <c r="CK31" s="2">
        <v>0.8</v>
      </c>
      <c r="CL31" s="2">
        <v>0.8</v>
      </c>
      <c r="CM31" s="2">
        <v>0.7</v>
      </c>
      <c r="CN31" s="2">
        <v>0.6</v>
      </c>
      <c r="CO31" s="2">
        <v>0.6</v>
      </c>
      <c r="CP31" s="2">
        <v>0.6</v>
      </c>
      <c r="CQ31" s="2">
        <v>0.5</v>
      </c>
      <c r="CS31" s="1"/>
      <c r="CT31" s="9" t="s">
        <v>37</v>
      </c>
      <c r="CU31" s="2">
        <v>0.5</v>
      </c>
      <c r="CV31" s="2">
        <v>0.4</v>
      </c>
      <c r="CW31" s="2">
        <v>0.5</v>
      </c>
      <c r="CX31" s="2">
        <v>0.5</v>
      </c>
      <c r="CY31" s="2">
        <v>0.5</v>
      </c>
      <c r="CZ31" s="2">
        <v>0.5</v>
      </c>
      <c r="DA31" s="2">
        <v>0.6</v>
      </c>
      <c r="DB31" s="2">
        <v>0.7</v>
      </c>
      <c r="DC31" s="2">
        <v>0.7</v>
      </c>
      <c r="DD31" s="2">
        <v>0.6</v>
      </c>
      <c r="DE31" s="2">
        <v>0.6</v>
      </c>
      <c r="DF31" s="2">
        <v>0.6</v>
      </c>
      <c r="DG31" s="2">
        <v>0.7</v>
      </c>
      <c r="DH31" s="2">
        <v>0.7</v>
      </c>
      <c r="DI31" s="2">
        <v>0.8</v>
      </c>
      <c r="DJ31" s="2">
        <v>0.8</v>
      </c>
      <c r="DK31" s="2">
        <v>0.8</v>
      </c>
      <c r="DL31" s="2">
        <v>0.8</v>
      </c>
      <c r="DM31" s="2">
        <v>0.8</v>
      </c>
      <c r="DN31" s="2">
        <v>0.8</v>
      </c>
      <c r="DO31" s="2">
        <v>0.7</v>
      </c>
      <c r="DQ31" s="1"/>
      <c r="DR31" s="9" t="s">
        <v>37</v>
      </c>
      <c r="DS31" s="2">
        <v>1.6</v>
      </c>
      <c r="DT31" s="2">
        <v>1.6</v>
      </c>
      <c r="DU31" s="2">
        <v>1.6</v>
      </c>
      <c r="DV31" s="2">
        <v>1.8</v>
      </c>
      <c r="DW31" s="2">
        <v>1.9</v>
      </c>
      <c r="DX31" s="2">
        <v>2</v>
      </c>
      <c r="DY31" s="2">
        <v>2.2000000000000002</v>
      </c>
      <c r="DZ31" s="2">
        <v>2.2999999999999998</v>
      </c>
      <c r="EA31" s="2">
        <v>2.4</v>
      </c>
      <c r="EB31" s="2">
        <v>2.9</v>
      </c>
      <c r="EC31" s="2">
        <v>2.9</v>
      </c>
      <c r="ED31" s="2">
        <v>2.9</v>
      </c>
      <c r="EE31" s="2">
        <v>2.9</v>
      </c>
      <c r="EF31" s="2">
        <v>3</v>
      </c>
      <c r="EG31" s="2">
        <v>2.9</v>
      </c>
      <c r="EH31" s="2">
        <v>3</v>
      </c>
      <c r="EI31" s="2">
        <v>4.0999999999999996</v>
      </c>
      <c r="EJ31" s="2">
        <v>4.8</v>
      </c>
      <c r="EK31" s="2">
        <v>4.4000000000000004</v>
      </c>
      <c r="EL31" s="2">
        <v>4.7</v>
      </c>
      <c r="EM31" s="2">
        <v>3.8</v>
      </c>
      <c r="EO31" s="1"/>
      <c r="EP31" s="9" t="s">
        <v>37</v>
      </c>
      <c r="EQ31" s="2">
        <v>1.7</v>
      </c>
      <c r="ER31" s="2">
        <v>1.8</v>
      </c>
      <c r="ES31" s="2">
        <v>2</v>
      </c>
      <c r="ET31" s="2">
        <v>1.9</v>
      </c>
      <c r="EU31" s="2">
        <v>1.9</v>
      </c>
      <c r="EV31" s="2">
        <v>2</v>
      </c>
      <c r="EW31" s="2">
        <v>1.9</v>
      </c>
      <c r="EX31" s="2">
        <v>2.2999999999999998</v>
      </c>
      <c r="EY31" s="2">
        <v>2.2999999999999998</v>
      </c>
      <c r="EZ31" s="2">
        <v>2.5</v>
      </c>
      <c r="FA31" s="2">
        <v>2.5</v>
      </c>
      <c r="FB31" s="2">
        <v>2.5</v>
      </c>
      <c r="FC31" s="2">
        <v>2.5</v>
      </c>
      <c r="FD31" s="2">
        <v>2.5</v>
      </c>
      <c r="FE31" s="2">
        <v>2.4</v>
      </c>
      <c r="FF31" s="2">
        <v>2.4</v>
      </c>
      <c r="FG31" s="2">
        <v>2.2999999999999998</v>
      </c>
      <c r="FH31" s="2">
        <v>2.2999999999999998</v>
      </c>
      <c r="FI31" s="2">
        <v>2.5</v>
      </c>
      <c r="FJ31" s="2">
        <v>2.5</v>
      </c>
      <c r="FK31" s="2">
        <v>2.4</v>
      </c>
    </row>
    <row r="32" spans="1:167" ht="14.5">
      <c r="A32" s="1"/>
      <c r="B32" s="9"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9" t="s">
        <v>493</v>
      </c>
      <c r="AA32" s="2">
        <v>0.1</v>
      </c>
      <c r="AB32" s="2">
        <v>0.1</v>
      </c>
      <c r="AC32" s="2">
        <v>0.1</v>
      </c>
      <c r="AD32" s="2">
        <v>0.2</v>
      </c>
      <c r="AE32" s="2">
        <v>0.2</v>
      </c>
      <c r="AF32" s="2">
        <v>0.1</v>
      </c>
      <c r="AG32" s="2">
        <v>0.2</v>
      </c>
      <c r="AH32" s="2">
        <v>0.1</v>
      </c>
      <c r="AI32" s="2">
        <v>0.1</v>
      </c>
      <c r="AJ32" s="2">
        <v>0.1</v>
      </c>
      <c r="AK32" s="2">
        <v>0.1</v>
      </c>
      <c r="AL32" s="2">
        <v>0.1</v>
      </c>
      <c r="AM32" s="2">
        <v>0.1</v>
      </c>
      <c r="AN32" s="2">
        <v>0.1</v>
      </c>
      <c r="AO32" s="2">
        <v>0.1</v>
      </c>
      <c r="AP32" s="2">
        <v>0.1</v>
      </c>
      <c r="AQ32" s="2">
        <v>0.1</v>
      </c>
      <c r="AR32" s="2">
        <v>0.1</v>
      </c>
      <c r="AS32" s="2">
        <v>0.1</v>
      </c>
      <c r="AT32" s="2">
        <v>0.2</v>
      </c>
      <c r="AU32" s="2">
        <v>0.1</v>
      </c>
      <c r="AW32" s="1"/>
      <c r="AX32" s="9" t="s">
        <v>493</v>
      </c>
      <c r="AY32" s="2">
        <v>0.1</v>
      </c>
      <c r="AZ32" s="2">
        <v>0.1</v>
      </c>
      <c r="BA32" s="2">
        <v>0.1</v>
      </c>
      <c r="BB32" s="2">
        <v>0.1</v>
      </c>
      <c r="BC32" s="2">
        <v>0.1</v>
      </c>
      <c r="BD32" s="2">
        <v>0.1</v>
      </c>
      <c r="BE32" s="2">
        <v>0.1</v>
      </c>
      <c r="BF32" s="2">
        <v>0.1</v>
      </c>
      <c r="BG32" s="2">
        <v>0.1</v>
      </c>
      <c r="BH32" s="2">
        <v>0.1</v>
      </c>
      <c r="BI32" s="2">
        <v>0.1</v>
      </c>
      <c r="BJ32" s="2">
        <v>0.1</v>
      </c>
      <c r="BK32" s="2">
        <v>0.1</v>
      </c>
      <c r="BL32" s="2">
        <v>0.2</v>
      </c>
      <c r="BM32" s="2">
        <v>0.2</v>
      </c>
      <c r="BN32" s="2">
        <v>0.2</v>
      </c>
      <c r="BO32" s="2">
        <v>0.2</v>
      </c>
      <c r="BP32" s="2">
        <v>0.2</v>
      </c>
      <c r="BQ32" s="2">
        <v>0.3</v>
      </c>
      <c r="BR32" s="2">
        <v>0.3</v>
      </c>
      <c r="BS32" s="2">
        <v>0.3</v>
      </c>
      <c r="BU32" s="1"/>
      <c r="BV32" s="9"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9"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0.1</v>
      </c>
      <c r="DN32" s="2">
        <v>0.1</v>
      </c>
      <c r="DO32" s="2">
        <v>0.1</v>
      </c>
      <c r="DQ32" s="1"/>
      <c r="DR32" s="9" t="s">
        <v>493</v>
      </c>
      <c r="DS32" s="2">
        <v>0</v>
      </c>
      <c r="DT32" s="2">
        <v>0</v>
      </c>
      <c r="DU32" s="2">
        <v>0</v>
      </c>
      <c r="DV32" s="2">
        <v>0.1</v>
      </c>
      <c r="DW32" s="2">
        <v>0.1</v>
      </c>
      <c r="DX32" s="2">
        <v>0.1</v>
      </c>
      <c r="DY32" s="2">
        <v>0.1</v>
      </c>
      <c r="DZ32" s="2">
        <v>0.1</v>
      </c>
      <c r="EA32" s="2">
        <v>0.1</v>
      </c>
      <c r="EB32" s="2">
        <v>0.1</v>
      </c>
      <c r="EC32" s="2">
        <v>0.1</v>
      </c>
      <c r="ED32" s="2">
        <v>0.1</v>
      </c>
      <c r="EE32" s="2">
        <v>0.1</v>
      </c>
      <c r="EF32" s="2">
        <v>0.1</v>
      </c>
      <c r="EG32" s="2">
        <v>0.1</v>
      </c>
      <c r="EH32" s="2">
        <v>0.1</v>
      </c>
      <c r="EI32" s="2">
        <v>0.2</v>
      </c>
      <c r="EJ32" s="2">
        <v>0.2</v>
      </c>
      <c r="EK32" s="2">
        <v>0.2</v>
      </c>
      <c r="EL32" s="2">
        <v>0.2</v>
      </c>
      <c r="EM32" s="2">
        <v>0.2</v>
      </c>
      <c r="EO32" s="1"/>
      <c r="EP32" s="9" t="s">
        <v>493</v>
      </c>
      <c r="EQ32" s="2">
        <v>0.1</v>
      </c>
      <c r="ER32" s="2">
        <v>0.1</v>
      </c>
      <c r="ES32" s="2">
        <v>0.1</v>
      </c>
      <c r="ET32" s="2">
        <v>0.1</v>
      </c>
      <c r="EU32" s="2">
        <v>0.1</v>
      </c>
      <c r="EV32" s="2">
        <v>0.1</v>
      </c>
      <c r="EW32" s="2">
        <v>0.1</v>
      </c>
      <c r="EX32" s="2">
        <v>0.1</v>
      </c>
      <c r="EY32" s="2">
        <v>0.1</v>
      </c>
      <c r="EZ32" s="2">
        <v>0.1</v>
      </c>
      <c r="FA32" s="2">
        <v>0.1</v>
      </c>
      <c r="FB32" s="2">
        <v>0.1</v>
      </c>
      <c r="FC32" s="2">
        <v>0.1</v>
      </c>
      <c r="FD32" s="2">
        <v>0.1</v>
      </c>
      <c r="FE32" s="2">
        <v>0.1</v>
      </c>
      <c r="FF32" s="2">
        <v>0.1</v>
      </c>
      <c r="FG32" s="2">
        <v>0.1</v>
      </c>
      <c r="FH32" s="2">
        <v>0.1</v>
      </c>
      <c r="FI32" s="2">
        <v>0.1</v>
      </c>
      <c r="FJ32" s="2">
        <v>0.1</v>
      </c>
      <c r="FK32" s="2">
        <v>0.1</v>
      </c>
    </row>
    <row r="33" spans="1:167" ht="14.5">
      <c r="A33" s="1"/>
      <c r="B33" s="9"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9"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9"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9"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9"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9"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9"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9"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4.5">
      <c r="A35" s="1"/>
      <c r="B35" s="9"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9"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9"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9"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9"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9"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9"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67" ht="15.5">
      <c r="A36" s="1"/>
      <c r="B36" s="9" t="s">
        <v>495</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0.1</v>
      </c>
      <c r="T36" s="2">
        <v>0.1</v>
      </c>
      <c r="U36" s="2">
        <v>0.1</v>
      </c>
      <c r="V36" s="2">
        <v>0.1</v>
      </c>
      <c r="W36" s="2">
        <v>0.1</v>
      </c>
      <c r="Y36" s="1"/>
      <c r="Z36" s="9" t="s">
        <v>495</v>
      </c>
      <c r="AA36" s="2">
        <v>0.1</v>
      </c>
      <c r="AB36" s="2">
        <v>0.1</v>
      </c>
      <c r="AC36" s="2">
        <v>0.2</v>
      </c>
      <c r="AD36" s="2">
        <v>0.2</v>
      </c>
      <c r="AE36" s="2">
        <v>0.2</v>
      </c>
      <c r="AF36" s="2">
        <v>0.2</v>
      </c>
      <c r="AG36" s="2">
        <v>0.2</v>
      </c>
      <c r="AH36" s="2">
        <v>0.2</v>
      </c>
      <c r="AI36" s="2">
        <v>0.2</v>
      </c>
      <c r="AJ36" s="2">
        <v>0.2</v>
      </c>
      <c r="AK36" s="2">
        <v>0.2</v>
      </c>
      <c r="AL36" s="2">
        <v>0.2</v>
      </c>
      <c r="AM36" s="2">
        <v>0.2</v>
      </c>
      <c r="AN36" s="2">
        <v>0.2</v>
      </c>
      <c r="AO36" s="2">
        <v>0.2</v>
      </c>
      <c r="AP36" s="2">
        <v>0.2</v>
      </c>
      <c r="AQ36" s="2">
        <v>0.2</v>
      </c>
      <c r="AR36" s="2">
        <v>0.2</v>
      </c>
      <c r="AS36" s="2">
        <v>0.2</v>
      </c>
      <c r="AT36" s="2">
        <v>0.2</v>
      </c>
      <c r="AU36" s="2">
        <v>0.2</v>
      </c>
      <c r="AW36" s="1"/>
      <c r="AX36" s="9" t="s">
        <v>495</v>
      </c>
      <c r="AY36" s="2">
        <v>0.1</v>
      </c>
      <c r="AZ36" s="2">
        <v>0.2</v>
      </c>
      <c r="BA36" s="2">
        <v>0.2</v>
      </c>
      <c r="BB36" s="2">
        <v>0.2</v>
      </c>
      <c r="BC36" s="2">
        <v>0.2</v>
      </c>
      <c r="BD36" s="2">
        <v>0.2</v>
      </c>
      <c r="BE36" s="2">
        <v>0.2</v>
      </c>
      <c r="BF36" s="2">
        <v>0.2</v>
      </c>
      <c r="BG36" s="2">
        <v>0.2</v>
      </c>
      <c r="BH36" s="2">
        <v>0.2</v>
      </c>
      <c r="BI36" s="2">
        <v>0.2</v>
      </c>
      <c r="BJ36" s="2">
        <v>0.2</v>
      </c>
      <c r="BK36" s="2">
        <v>0.2</v>
      </c>
      <c r="BL36" s="2">
        <v>0.2</v>
      </c>
      <c r="BM36" s="2">
        <v>0.2</v>
      </c>
      <c r="BN36" s="2">
        <v>0.2</v>
      </c>
      <c r="BO36" s="2">
        <v>0.2</v>
      </c>
      <c r="BP36" s="2">
        <v>0.2</v>
      </c>
      <c r="BQ36" s="2">
        <v>0.3</v>
      </c>
      <c r="BR36" s="2">
        <v>0.3</v>
      </c>
      <c r="BS36" s="2">
        <v>0.2</v>
      </c>
      <c r="BU36" s="1"/>
      <c r="BV36" s="9"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9"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9" t="s">
        <v>495</v>
      </c>
      <c r="DS36" s="2">
        <v>0.1</v>
      </c>
      <c r="DT36" s="2">
        <v>0.1</v>
      </c>
      <c r="DU36" s="2">
        <v>0.1</v>
      </c>
      <c r="DV36" s="2">
        <v>0.1</v>
      </c>
      <c r="DW36" s="2">
        <v>0.1</v>
      </c>
      <c r="DX36" s="2">
        <v>0.1</v>
      </c>
      <c r="DY36" s="2">
        <v>0.1</v>
      </c>
      <c r="DZ36" s="2">
        <v>0.1</v>
      </c>
      <c r="EA36" s="2">
        <v>0.1</v>
      </c>
      <c r="EB36" s="2">
        <v>0.1</v>
      </c>
      <c r="EC36" s="2">
        <v>0.1</v>
      </c>
      <c r="ED36" s="2">
        <v>0.1</v>
      </c>
      <c r="EE36" s="2">
        <v>0.1</v>
      </c>
      <c r="EF36" s="2">
        <v>0.1</v>
      </c>
      <c r="EG36" s="2">
        <v>0.1</v>
      </c>
      <c r="EH36" s="2">
        <v>0.1</v>
      </c>
      <c r="EI36" s="2">
        <v>0.2</v>
      </c>
      <c r="EJ36" s="2">
        <v>0.2</v>
      </c>
      <c r="EK36" s="2">
        <v>0.2</v>
      </c>
      <c r="EL36" s="2">
        <v>0.2</v>
      </c>
      <c r="EM36" s="2">
        <v>0.1</v>
      </c>
      <c r="EO36" s="1"/>
      <c r="EP36" s="9" t="s">
        <v>495</v>
      </c>
      <c r="EQ36" s="2">
        <v>0.1</v>
      </c>
      <c r="ER36" s="2">
        <v>0.1</v>
      </c>
      <c r="ES36" s="2">
        <v>0.1</v>
      </c>
      <c r="ET36" s="2">
        <v>0.1</v>
      </c>
      <c r="EU36" s="2">
        <v>0.1</v>
      </c>
      <c r="EV36" s="2">
        <v>0.1</v>
      </c>
      <c r="EW36" s="2">
        <v>0.1</v>
      </c>
      <c r="EX36" s="2">
        <v>0.1</v>
      </c>
      <c r="EY36" s="2">
        <v>0.1</v>
      </c>
      <c r="EZ36" s="2">
        <v>0.1</v>
      </c>
      <c r="FA36" s="2">
        <v>0.1</v>
      </c>
      <c r="FB36" s="2">
        <v>0.1</v>
      </c>
      <c r="FC36" s="2">
        <v>0.1</v>
      </c>
      <c r="FD36" s="2">
        <v>0.1</v>
      </c>
      <c r="FE36" s="2">
        <v>0.1</v>
      </c>
      <c r="FF36" s="2">
        <v>0.1</v>
      </c>
      <c r="FG36" s="2">
        <v>0.1</v>
      </c>
      <c r="FH36" s="2">
        <v>0.1</v>
      </c>
      <c r="FI36" s="2">
        <v>0.1</v>
      </c>
      <c r="FJ36" s="2">
        <v>0.1</v>
      </c>
      <c r="FK36" s="2">
        <v>0.1</v>
      </c>
    </row>
    <row r="37" spans="1:167" ht="14.5">
      <c r="A37" s="128"/>
      <c r="B37" s="128"/>
      <c r="C37" s="2"/>
      <c r="D37" s="2"/>
      <c r="E37" s="2"/>
      <c r="F37" s="2"/>
      <c r="G37" s="2"/>
      <c r="H37" s="2"/>
      <c r="I37" s="2"/>
      <c r="J37" s="2"/>
      <c r="K37" s="2"/>
      <c r="L37" s="2"/>
      <c r="M37" s="2"/>
      <c r="N37" s="2"/>
      <c r="O37" s="2"/>
      <c r="P37" s="2"/>
      <c r="Q37" s="2"/>
      <c r="R37" s="2"/>
      <c r="S37" s="2"/>
      <c r="T37" s="2"/>
      <c r="U37" s="2"/>
      <c r="V37" s="2"/>
      <c r="W37" s="2"/>
      <c r="Y37" s="128"/>
      <c r="Z37" s="128"/>
      <c r="AA37" s="2"/>
      <c r="AB37" s="2"/>
      <c r="AC37" s="2"/>
      <c r="AD37" s="2"/>
      <c r="AE37" s="2"/>
      <c r="AF37" s="2"/>
      <c r="AG37" s="2"/>
      <c r="AH37" s="2"/>
      <c r="AI37" s="2"/>
      <c r="AJ37" s="2"/>
      <c r="AK37" s="2"/>
      <c r="AL37" s="2"/>
      <c r="AM37" s="2"/>
      <c r="AN37" s="2"/>
      <c r="AO37" s="2"/>
      <c r="AP37" s="2"/>
      <c r="AQ37" s="2"/>
      <c r="AR37" s="2"/>
      <c r="AS37" s="2"/>
      <c r="AT37" s="2"/>
      <c r="AU37" s="2"/>
      <c r="AW37" s="128"/>
      <c r="AX37" s="128"/>
      <c r="AY37" s="2"/>
      <c r="AZ37" s="2"/>
      <c r="BA37" s="2"/>
      <c r="BB37" s="2"/>
      <c r="BC37" s="2"/>
      <c r="BD37" s="2"/>
      <c r="BE37" s="2"/>
      <c r="BF37" s="2"/>
      <c r="BG37" s="2"/>
      <c r="BH37" s="2"/>
      <c r="BI37" s="2"/>
      <c r="BJ37" s="2"/>
      <c r="BK37" s="2"/>
      <c r="BL37" s="2"/>
      <c r="BM37" s="2"/>
      <c r="BN37" s="2"/>
      <c r="BO37" s="2"/>
      <c r="BP37" s="2"/>
      <c r="BQ37" s="2"/>
      <c r="BR37" s="2"/>
      <c r="BS37" s="2"/>
      <c r="BU37" s="128"/>
      <c r="BV37" s="128"/>
      <c r="BW37" s="2"/>
      <c r="BX37" s="2"/>
      <c r="BY37" s="2"/>
      <c r="BZ37" s="2"/>
      <c r="CA37" s="2"/>
      <c r="CB37" s="2"/>
      <c r="CC37" s="2"/>
      <c r="CD37" s="2"/>
      <c r="CE37" s="2"/>
      <c r="CF37" s="2"/>
      <c r="CG37" s="2"/>
      <c r="CH37" s="2"/>
      <c r="CI37" s="2"/>
      <c r="CJ37" s="2"/>
      <c r="CK37" s="2"/>
      <c r="CL37" s="2"/>
      <c r="CM37" s="2"/>
      <c r="CN37" s="2"/>
      <c r="CO37" s="2"/>
      <c r="CP37" s="2"/>
      <c r="CQ37" s="2"/>
      <c r="CS37" s="128"/>
      <c r="CT37" s="128"/>
      <c r="CU37" s="2"/>
      <c r="CV37" s="2"/>
      <c r="CW37" s="2"/>
      <c r="CX37" s="2"/>
      <c r="CY37" s="2"/>
      <c r="CZ37" s="2"/>
      <c r="DA37" s="2"/>
      <c r="DB37" s="2"/>
      <c r="DC37" s="2"/>
      <c r="DD37" s="2"/>
      <c r="DE37" s="2"/>
      <c r="DF37" s="2"/>
      <c r="DG37" s="2"/>
      <c r="DH37" s="2"/>
      <c r="DI37" s="2"/>
      <c r="DJ37" s="2"/>
      <c r="DK37" s="2"/>
      <c r="DL37" s="2"/>
      <c r="DM37" s="2"/>
      <c r="DN37" s="2"/>
      <c r="DO37" s="2"/>
      <c r="DQ37" s="128"/>
      <c r="DR37" s="128"/>
      <c r="DS37" s="2"/>
      <c r="DT37" s="2"/>
      <c r="DU37" s="2"/>
      <c r="DV37" s="2"/>
      <c r="DW37" s="2"/>
      <c r="DX37" s="2"/>
      <c r="DY37" s="2"/>
      <c r="DZ37" s="2"/>
      <c r="EA37" s="2"/>
      <c r="EB37" s="2"/>
      <c r="EC37" s="2"/>
      <c r="ED37" s="2"/>
      <c r="EE37" s="2"/>
      <c r="EF37" s="2"/>
      <c r="EG37" s="2"/>
      <c r="EH37" s="2"/>
      <c r="EI37" s="2"/>
      <c r="EJ37" s="2"/>
      <c r="EK37" s="2"/>
      <c r="EL37" s="2"/>
      <c r="EM37" s="2"/>
      <c r="EO37" s="128"/>
      <c r="EP37" s="128"/>
      <c r="EQ37" s="2"/>
      <c r="ER37" s="2"/>
      <c r="ES37" s="2"/>
      <c r="ET37" s="2"/>
      <c r="EU37" s="2"/>
      <c r="EV37" s="2"/>
      <c r="EW37" s="2"/>
      <c r="EX37" s="2"/>
      <c r="EY37" s="2"/>
      <c r="EZ37" s="2"/>
      <c r="FA37" s="2"/>
      <c r="FB37" s="2"/>
      <c r="FC37" s="2"/>
      <c r="FD37" s="2"/>
      <c r="FE37" s="2"/>
      <c r="FF37" s="2"/>
      <c r="FG37" s="2"/>
      <c r="FH37" s="2"/>
      <c r="FI37" s="2"/>
      <c r="FJ37" s="2"/>
      <c r="FK37" s="2"/>
    </row>
    <row r="38" spans="1:167" ht="14.5">
      <c r="A38" s="1"/>
      <c r="B38" s="8" t="s">
        <v>496</v>
      </c>
      <c r="C38" s="2"/>
      <c r="D38" s="2"/>
      <c r="E38" s="2"/>
      <c r="F38" s="2"/>
      <c r="G38" s="2"/>
      <c r="H38" s="2"/>
      <c r="I38" s="2"/>
      <c r="J38" s="2"/>
      <c r="K38" s="2"/>
      <c r="L38" s="2"/>
      <c r="M38" s="2"/>
      <c r="N38" s="2"/>
      <c r="O38" s="2"/>
      <c r="P38" s="2"/>
      <c r="Q38" s="2"/>
      <c r="R38" s="2"/>
      <c r="S38" s="2"/>
      <c r="T38" s="2"/>
      <c r="U38" s="2"/>
      <c r="V38" s="2"/>
      <c r="W38" s="2"/>
      <c r="Y38" s="1"/>
      <c r="Z38" s="8" t="s">
        <v>496</v>
      </c>
      <c r="AA38" s="2"/>
      <c r="AB38" s="2"/>
      <c r="AC38" s="2"/>
      <c r="AD38" s="2"/>
      <c r="AE38" s="2"/>
      <c r="AF38" s="2"/>
      <c r="AG38" s="2"/>
      <c r="AH38" s="2"/>
      <c r="AI38" s="2"/>
      <c r="AJ38" s="2"/>
      <c r="AK38" s="2"/>
      <c r="AL38" s="2"/>
      <c r="AM38" s="2"/>
      <c r="AN38" s="2"/>
      <c r="AO38" s="2"/>
      <c r="AP38" s="2"/>
      <c r="AQ38" s="2"/>
      <c r="AR38" s="2"/>
      <c r="AS38" s="2"/>
      <c r="AT38" s="2"/>
      <c r="AU38" s="2"/>
      <c r="AW38" s="1"/>
      <c r="AX38" s="8" t="s">
        <v>496</v>
      </c>
      <c r="AY38" s="2"/>
      <c r="AZ38" s="2"/>
      <c r="BA38" s="2"/>
      <c r="BB38" s="2"/>
      <c r="BC38" s="2"/>
      <c r="BD38" s="2"/>
      <c r="BE38" s="2"/>
      <c r="BF38" s="2"/>
      <c r="BG38" s="2"/>
      <c r="BH38" s="2"/>
      <c r="BI38" s="2"/>
      <c r="BJ38" s="2"/>
      <c r="BK38" s="2"/>
      <c r="BL38" s="2"/>
      <c r="BM38" s="2"/>
      <c r="BN38" s="2"/>
      <c r="BO38" s="2"/>
      <c r="BP38" s="2"/>
      <c r="BQ38" s="2"/>
      <c r="BR38" s="2"/>
      <c r="BS38" s="2"/>
      <c r="BU38" s="1"/>
      <c r="BV38" s="8" t="s">
        <v>496</v>
      </c>
      <c r="BW38" s="2"/>
      <c r="BX38" s="2"/>
      <c r="BY38" s="2"/>
      <c r="BZ38" s="2"/>
      <c r="CA38" s="2"/>
      <c r="CB38" s="2"/>
      <c r="CC38" s="2"/>
      <c r="CD38" s="2"/>
      <c r="CE38" s="2"/>
      <c r="CF38" s="2"/>
      <c r="CG38" s="2"/>
      <c r="CH38" s="2"/>
      <c r="CI38" s="2"/>
      <c r="CJ38" s="2"/>
      <c r="CK38" s="2"/>
      <c r="CL38" s="2"/>
      <c r="CM38" s="2"/>
      <c r="CN38" s="2"/>
      <c r="CO38" s="2"/>
      <c r="CP38" s="2"/>
      <c r="CQ38" s="2"/>
      <c r="CS38" s="1"/>
      <c r="CT38" s="8" t="s">
        <v>496</v>
      </c>
      <c r="CU38" s="2"/>
      <c r="CV38" s="2"/>
      <c r="CW38" s="2"/>
      <c r="CX38" s="2"/>
      <c r="CY38" s="2"/>
      <c r="CZ38" s="2"/>
      <c r="DA38" s="2"/>
      <c r="DB38" s="2"/>
      <c r="DC38" s="2"/>
      <c r="DD38" s="2"/>
      <c r="DE38" s="2"/>
      <c r="DF38" s="2"/>
      <c r="DG38" s="2"/>
      <c r="DH38" s="2"/>
      <c r="DI38" s="2"/>
      <c r="DJ38" s="2"/>
      <c r="DK38" s="2"/>
      <c r="DL38" s="2"/>
      <c r="DM38" s="2"/>
      <c r="DN38" s="2"/>
      <c r="DO38" s="2"/>
      <c r="DQ38" s="1"/>
      <c r="DR38" s="8" t="s">
        <v>496</v>
      </c>
      <c r="DS38" s="2"/>
      <c r="DT38" s="2"/>
      <c r="DU38" s="2"/>
      <c r="DV38" s="2"/>
      <c r="DW38" s="2"/>
      <c r="DX38" s="2"/>
      <c r="DY38" s="2"/>
      <c r="DZ38" s="2"/>
      <c r="EA38" s="2"/>
      <c r="EB38" s="2"/>
      <c r="EC38" s="2"/>
      <c r="ED38" s="2"/>
      <c r="EE38" s="2"/>
      <c r="EF38" s="2"/>
      <c r="EG38" s="2"/>
      <c r="EH38" s="2"/>
      <c r="EI38" s="2"/>
      <c r="EJ38" s="2"/>
      <c r="EK38" s="2"/>
      <c r="EL38" s="2"/>
      <c r="EM38" s="2"/>
      <c r="EO38" s="1"/>
      <c r="EP38" s="8" t="s">
        <v>496</v>
      </c>
      <c r="EQ38" s="2"/>
      <c r="ER38" s="2"/>
      <c r="ES38" s="2"/>
      <c r="ET38" s="2"/>
      <c r="EU38" s="2"/>
      <c r="EV38" s="2"/>
      <c r="EW38" s="2"/>
      <c r="EX38" s="2"/>
      <c r="EY38" s="2"/>
      <c r="EZ38" s="2"/>
      <c r="FA38" s="2"/>
      <c r="FB38" s="2"/>
      <c r="FC38" s="2"/>
      <c r="FD38" s="2"/>
      <c r="FE38" s="2"/>
      <c r="FF38" s="2"/>
      <c r="FG38" s="2"/>
      <c r="FH38" s="2"/>
      <c r="FI38" s="2"/>
      <c r="FJ38" s="2"/>
      <c r="FK38" s="2"/>
    </row>
    <row r="39" spans="1:167" ht="14.5">
      <c r="A39" s="1"/>
      <c r="B39" s="9" t="s">
        <v>37</v>
      </c>
      <c r="C39" s="2">
        <v>92.3</v>
      </c>
      <c r="D39" s="2">
        <v>92</v>
      </c>
      <c r="E39" s="2">
        <v>92.3</v>
      </c>
      <c r="F39" s="2">
        <v>92.1</v>
      </c>
      <c r="G39" s="2">
        <v>91.2</v>
      </c>
      <c r="H39" s="2">
        <v>90.9</v>
      </c>
      <c r="I39" s="2">
        <v>90.5</v>
      </c>
      <c r="J39" s="2">
        <v>91.3</v>
      </c>
      <c r="K39" s="2">
        <v>91.2</v>
      </c>
      <c r="L39" s="2">
        <v>93.5</v>
      </c>
      <c r="M39" s="2">
        <v>93.2</v>
      </c>
      <c r="N39" s="2">
        <v>93.4</v>
      </c>
      <c r="O39" s="2">
        <v>93.5</v>
      </c>
      <c r="P39" s="2">
        <v>93.2</v>
      </c>
      <c r="Q39" s="2">
        <v>93.4</v>
      </c>
      <c r="R39" s="2">
        <v>93.4</v>
      </c>
      <c r="S39" s="2">
        <v>96.6</v>
      </c>
      <c r="T39" s="2">
        <v>91.5</v>
      </c>
      <c r="U39" s="2">
        <v>91.5</v>
      </c>
      <c r="V39" s="2">
        <v>91.5</v>
      </c>
      <c r="W39" s="2">
        <v>91.5</v>
      </c>
      <c r="Y39" s="1"/>
      <c r="Z39" s="9" t="s">
        <v>37</v>
      </c>
      <c r="AA39" s="2">
        <v>93.8</v>
      </c>
      <c r="AB39" s="2">
        <v>92</v>
      </c>
      <c r="AC39" s="2">
        <v>92</v>
      </c>
      <c r="AD39" s="2">
        <v>92</v>
      </c>
      <c r="AE39" s="2">
        <v>92</v>
      </c>
      <c r="AF39" s="2">
        <v>92</v>
      </c>
      <c r="AG39" s="2">
        <v>92</v>
      </c>
      <c r="AH39" s="2">
        <v>93.8</v>
      </c>
      <c r="AI39" s="2">
        <v>93.8</v>
      </c>
      <c r="AJ39" s="2">
        <v>93.5</v>
      </c>
      <c r="AK39" s="2">
        <v>93.5</v>
      </c>
      <c r="AL39" s="2">
        <v>93.5</v>
      </c>
      <c r="AM39" s="2">
        <v>93.5</v>
      </c>
      <c r="AN39" s="2">
        <v>93.5</v>
      </c>
      <c r="AO39" s="2">
        <v>93.5</v>
      </c>
      <c r="AP39" s="2">
        <v>93.5</v>
      </c>
      <c r="AQ39" s="2">
        <v>93.5</v>
      </c>
      <c r="AR39" s="2">
        <v>93.5</v>
      </c>
      <c r="AS39" s="2">
        <v>93.5</v>
      </c>
      <c r="AT39" s="2">
        <v>93.5</v>
      </c>
      <c r="AU39" s="2">
        <v>93.5</v>
      </c>
      <c r="AW39" s="1"/>
      <c r="AX39" s="9" t="s">
        <v>37</v>
      </c>
      <c r="AY39" s="2">
        <v>92.2</v>
      </c>
      <c r="AZ39" s="2">
        <v>88</v>
      </c>
      <c r="BA39" s="2">
        <v>92.2</v>
      </c>
      <c r="BB39" s="2">
        <v>92.2</v>
      </c>
      <c r="BC39" s="2">
        <v>92.2</v>
      </c>
      <c r="BD39" s="2">
        <v>92.2</v>
      </c>
      <c r="BE39" s="2">
        <v>92.2</v>
      </c>
      <c r="BF39" s="2">
        <v>92.2</v>
      </c>
      <c r="BG39" s="2">
        <v>92.2</v>
      </c>
      <c r="BH39" s="2">
        <v>92.2</v>
      </c>
      <c r="BI39" s="2">
        <v>92.2</v>
      </c>
      <c r="BJ39" s="2">
        <v>92.2</v>
      </c>
      <c r="BK39" s="2">
        <v>92.2</v>
      </c>
      <c r="BL39" s="2">
        <v>92.2</v>
      </c>
      <c r="BM39" s="2">
        <v>92.2</v>
      </c>
      <c r="BN39" s="2">
        <v>92.2</v>
      </c>
      <c r="BO39" s="2">
        <v>92.2</v>
      </c>
      <c r="BP39" s="2">
        <v>92.2</v>
      </c>
      <c r="BQ39" s="2">
        <v>92.2</v>
      </c>
      <c r="BR39" s="2">
        <v>92.2</v>
      </c>
      <c r="BS39" s="2">
        <v>92.2</v>
      </c>
      <c r="BU39" s="1"/>
      <c r="BV39" s="9" t="s">
        <v>37</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9" t="s">
        <v>37</v>
      </c>
      <c r="CU39" s="2">
        <v>90.3</v>
      </c>
      <c r="CV39" s="2">
        <v>90.3</v>
      </c>
      <c r="CW39" s="2">
        <v>90.3</v>
      </c>
      <c r="CX39" s="2">
        <v>90.3</v>
      </c>
      <c r="CY39" s="2">
        <v>90.3</v>
      </c>
      <c r="CZ39" s="2">
        <v>90.3</v>
      </c>
      <c r="DA39" s="2">
        <v>90.3</v>
      </c>
      <c r="DB39" s="2">
        <v>90.3</v>
      </c>
      <c r="DC39" s="2">
        <v>90.3</v>
      </c>
      <c r="DD39" s="2">
        <v>90.3</v>
      </c>
      <c r="DE39" s="2">
        <v>90.3</v>
      </c>
      <c r="DF39" s="2">
        <v>90.3</v>
      </c>
      <c r="DG39" s="2">
        <v>90.3</v>
      </c>
      <c r="DH39" s="2">
        <v>90.3</v>
      </c>
      <c r="DI39" s="2">
        <v>90.3</v>
      </c>
      <c r="DJ39" s="2">
        <v>90.3</v>
      </c>
      <c r="DK39" s="2">
        <v>90.3</v>
      </c>
      <c r="DL39" s="2">
        <v>90.3</v>
      </c>
      <c r="DM39" s="2">
        <v>90.3</v>
      </c>
      <c r="DN39" s="2">
        <v>90.3</v>
      </c>
      <c r="DO39" s="2">
        <v>90.3</v>
      </c>
      <c r="DQ39" s="1"/>
      <c r="DR39" s="9" t="s">
        <v>37</v>
      </c>
      <c r="DS39" s="2">
        <v>93.4</v>
      </c>
      <c r="DT39" s="2">
        <v>93.4</v>
      </c>
      <c r="DU39" s="2">
        <v>93.4</v>
      </c>
      <c r="DV39" s="2">
        <v>91.4</v>
      </c>
      <c r="DW39" s="2">
        <v>92.8</v>
      </c>
      <c r="DX39" s="2">
        <v>92.8</v>
      </c>
      <c r="DY39" s="2">
        <v>92.8</v>
      </c>
      <c r="DZ39" s="2">
        <v>92.8</v>
      </c>
      <c r="EA39" s="2">
        <v>92.8</v>
      </c>
      <c r="EB39" s="2">
        <v>92.8</v>
      </c>
      <c r="EC39" s="2">
        <v>92.8</v>
      </c>
      <c r="ED39" s="2">
        <v>92.8</v>
      </c>
      <c r="EE39" s="2">
        <v>92.8</v>
      </c>
      <c r="EF39" s="2">
        <v>92.8</v>
      </c>
      <c r="EG39" s="2">
        <v>92.8</v>
      </c>
      <c r="EH39" s="2">
        <v>92.8</v>
      </c>
      <c r="EI39" s="2">
        <v>92.8</v>
      </c>
      <c r="EJ39" s="2">
        <v>92.8</v>
      </c>
      <c r="EK39" s="2">
        <v>92.8</v>
      </c>
      <c r="EL39" s="2">
        <v>92.8</v>
      </c>
      <c r="EM39" s="2">
        <v>92.8</v>
      </c>
      <c r="EO39" s="1"/>
      <c r="EP39" s="9" t="s">
        <v>37</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spans="1:167" ht="14.5">
      <c r="A40" s="1"/>
      <c r="B40" s="9"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9" t="s">
        <v>493</v>
      </c>
      <c r="AA40" s="2">
        <v>2.2000000000000002</v>
      </c>
      <c r="AB40" s="2">
        <v>3.9</v>
      </c>
      <c r="AC40" s="2">
        <v>4</v>
      </c>
      <c r="AD40" s="2">
        <v>3.8</v>
      </c>
      <c r="AE40" s="2">
        <v>3.8</v>
      </c>
      <c r="AF40" s="2">
        <v>3.9</v>
      </c>
      <c r="AG40" s="2">
        <v>3.8</v>
      </c>
      <c r="AH40" s="2">
        <v>2</v>
      </c>
      <c r="AI40" s="2">
        <v>1.9</v>
      </c>
      <c r="AJ40" s="2">
        <v>2.4</v>
      </c>
      <c r="AK40" s="2">
        <v>2.5</v>
      </c>
      <c r="AL40" s="2">
        <v>2.6</v>
      </c>
      <c r="AM40" s="2">
        <v>2.5</v>
      </c>
      <c r="AN40" s="2">
        <v>2.4</v>
      </c>
      <c r="AO40" s="2">
        <v>2.4</v>
      </c>
      <c r="AP40" s="2">
        <v>2.4</v>
      </c>
      <c r="AQ40" s="2">
        <v>2.4</v>
      </c>
      <c r="AR40" s="2">
        <v>2.4</v>
      </c>
      <c r="AS40" s="2">
        <v>2.8</v>
      </c>
      <c r="AT40" s="2">
        <v>2.8</v>
      </c>
      <c r="AU40" s="2">
        <v>2.8</v>
      </c>
      <c r="AW40" s="1"/>
      <c r="AX40" s="9" t="s">
        <v>493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4.0999999999999996</v>
      </c>
      <c r="BU40" s="1"/>
      <c r="BV40" s="9" t="s">
        <v>493</v>
      </c>
      <c r="BW40" s="2">
        <v>2.8</v>
      </c>
      <c r="BX40" s="2">
        <v>2.8</v>
      </c>
      <c r="BY40" s="2">
        <v>2.8</v>
      </c>
      <c r="BZ40" s="2">
        <v>2.9</v>
      </c>
      <c r="CA40" s="2">
        <v>1.8</v>
      </c>
      <c r="CB40" s="2">
        <v>0.7</v>
      </c>
      <c r="CC40" s="2">
        <v>0.7</v>
      </c>
      <c r="CD40" s="2">
        <v>0.7</v>
      </c>
      <c r="CE40" s="2">
        <v>0.7</v>
      </c>
      <c r="CF40" s="2">
        <v>0.7</v>
      </c>
      <c r="CG40" s="2">
        <v>0.7</v>
      </c>
      <c r="CH40" s="2">
        <v>0.7</v>
      </c>
      <c r="CI40" s="2">
        <v>0.7</v>
      </c>
      <c r="CJ40" s="2">
        <v>0.7</v>
      </c>
      <c r="CK40" s="2">
        <v>0.8</v>
      </c>
      <c r="CL40" s="2">
        <v>0.8</v>
      </c>
      <c r="CM40" s="2">
        <v>0.9</v>
      </c>
      <c r="CN40" s="2">
        <v>0.8</v>
      </c>
      <c r="CO40" s="2">
        <v>0.9</v>
      </c>
      <c r="CP40" s="2">
        <v>0.8</v>
      </c>
      <c r="CQ40" s="2">
        <v>0.9</v>
      </c>
      <c r="CS40" s="1"/>
      <c r="CT40" s="9" t="s">
        <v>493</v>
      </c>
      <c r="CU40" s="2">
        <v>3.3</v>
      </c>
      <c r="CV40" s="2">
        <v>3.4</v>
      </c>
      <c r="CW40" s="2">
        <v>3.5</v>
      </c>
      <c r="CX40" s="2">
        <v>3.8</v>
      </c>
      <c r="CY40" s="2">
        <v>3.8</v>
      </c>
      <c r="CZ40" s="2">
        <v>3.5</v>
      </c>
      <c r="DA40" s="2">
        <v>4.3</v>
      </c>
      <c r="DB40" s="2">
        <v>4.3</v>
      </c>
      <c r="DC40" s="2">
        <v>4.2</v>
      </c>
      <c r="DD40" s="2">
        <v>3.7</v>
      </c>
      <c r="DE40" s="2">
        <v>3.4</v>
      </c>
      <c r="DF40" s="2">
        <v>3.5</v>
      </c>
      <c r="DG40" s="2">
        <v>3.5</v>
      </c>
      <c r="DH40" s="2">
        <v>5.0999999999999996</v>
      </c>
      <c r="DI40" s="2">
        <v>4.8</v>
      </c>
      <c r="DJ40" s="2">
        <v>4.8</v>
      </c>
      <c r="DK40" s="2">
        <v>5.2</v>
      </c>
      <c r="DL40" s="2">
        <v>5.2</v>
      </c>
      <c r="DM40" s="2">
        <v>5.8</v>
      </c>
      <c r="DN40" s="2">
        <v>5.8</v>
      </c>
      <c r="DO40" s="2">
        <v>6.5</v>
      </c>
      <c r="DQ40" s="1"/>
      <c r="DR40" s="9" t="s">
        <v>493</v>
      </c>
      <c r="DS40" s="2">
        <v>2.7</v>
      </c>
      <c r="DT40" s="2">
        <v>2.7</v>
      </c>
      <c r="DU40" s="2">
        <v>2.6</v>
      </c>
      <c r="DV40" s="2">
        <v>3.7</v>
      </c>
      <c r="DW40" s="2">
        <v>3.3</v>
      </c>
      <c r="DX40" s="2">
        <v>3.3</v>
      </c>
      <c r="DY40" s="2">
        <v>3.3</v>
      </c>
      <c r="DZ40" s="2">
        <v>3.3</v>
      </c>
      <c r="EA40" s="2">
        <v>3.3</v>
      </c>
      <c r="EB40" s="2">
        <v>3.3</v>
      </c>
      <c r="EC40" s="2">
        <v>3.3</v>
      </c>
      <c r="ED40" s="2">
        <v>3.3</v>
      </c>
      <c r="EE40" s="2">
        <v>3.2</v>
      </c>
      <c r="EF40" s="2">
        <v>3.7</v>
      </c>
      <c r="EG40" s="2">
        <v>3.7</v>
      </c>
      <c r="EH40" s="2">
        <v>3.8</v>
      </c>
      <c r="EI40" s="2">
        <v>3.8</v>
      </c>
      <c r="EJ40" s="2">
        <v>3.7</v>
      </c>
      <c r="EK40" s="2">
        <v>3.8</v>
      </c>
      <c r="EL40" s="2">
        <v>3.8</v>
      </c>
      <c r="EM40" s="2">
        <v>3.8</v>
      </c>
      <c r="EO40" s="1"/>
      <c r="EP40" s="9" t="s">
        <v>493</v>
      </c>
      <c r="EQ40" s="2">
        <v>2.8</v>
      </c>
      <c r="ER40" s="2">
        <v>2.8</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3.3</v>
      </c>
      <c r="FJ40" s="2">
        <v>3.3</v>
      </c>
      <c r="FK40" s="2">
        <v>3.4</v>
      </c>
    </row>
    <row r="41" spans="1:167" ht="14.5">
      <c r="A41" s="1"/>
      <c r="B41" s="9"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9"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9"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9"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9"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9"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9"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spans="1:167" ht="14.5">
      <c r="A42" s="1"/>
      <c r="B42" s="9"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9"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9"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4.5">
      <c r="A43" s="1"/>
      <c r="B43" s="9"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9"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9"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9"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9"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9"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9"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spans="1:167" ht="15.5">
      <c r="A44" s="1"/>
      <c r="B44" s="9" t="s">
        <v>495</v>
      </c>
      <c r="C44" s="2">
        <v>7.7</v>
      </c>
      <c r="D44" s="2">
        <v>8</v>
      </c>
      <c r="E44" s="2">
        <v>7.7</v>
      </c>
      <c r="F44" s="2">
        <v>7.9</v>
      </c>
      <c r="G44" s="2">
        <v>8.8000000000000007</v>
      </c>
      <c r="H44" s="2">
        <v>9.1</v>
      </c>
      <c r="I44" s="2">
        <v>9.5</v>
      </c>
      <c r="J44" s="2">
        <v>8.6999999999999993</v>
      </c>
      <c r="K44" s="2">
        <v>8.8000000000000007</v>
      </c>
      <c r="L44" s="2">
        <v>6.5</v>
      </c>
      <c r="M44" s="2">
        <v>6.8</v>
      </c>
      <c r="N44" s="2">
        <v>6.6</v>
      </c>
      <c r="O44" s="2">
        <v>6.5</v>
      </c>
      <c r="P44" s="2">
        <v>6.8</v>
      </c>
      <c r="Q44" s="2">
        <v>6.6</v>
      </c>
      <c r="R44" s="2">
        <v>6.6</v>
      </c>
      <c r="S44" s="2">
        <v>3.4</v>
      </c>
      <c r="T44" s="2">
        <v>8.5</v>
      </c>
      <c r="U44" s="2">
        <v>8.5</v>
      </c>
      <c r="V44" s="2">
        <v>8.5</v>
      </c>
      <c r="W44" s="2">
        <v>8.5</v>
      </c>
      <c r="Y44" s="1"/>
      <c r="Z44" s="9" t="s">
        <v>495</v>
      </c>
      <c r="AA44" s="2">
        <v>4</v>
      </c>
      <c r="AB44" s="2">
        <v>4.0999999999999996</v>
      </c>
      <c r="AC44" s="2">
        <v>4</v>
      </c>
      <c r="AD44" s="2">
        <v>4.2</v>
      </c>
      <c r="AE44" s="2">
        <v>4.2</v>
      </c>
      <c r="AF44" s="2">
        <v>4.0999999999999996</v>
      </c>
      <c r="AG44" s="2">
        <v>4.2</v>
      </c>
      <c r="AH44" s="2">
        <v>4.2</v>
      </c>
      <c r="AI44" s="2">
        <v>4.3</v>
      </c>
      <c r="AJ44" s="2">
        <v>4.0999999999999996</v>
      </c>
      <c r="AK44" s="2">
        <v>4</v>
      </c>
      <c r="AL44" s="2">
        <v>3.9</v>
      </c>
      <c r="AM44" s="2">
        <v>4</v>
      </c>
      <c r="AN44" s="2">
        <v>4.0999999999999996</v>
      </c>
      <c r="AO44" s="2">
        <v>4.0999999999999996</v>
      </c>
      <c r="AP44" s="2">
        <v>4.0999999999999996</v>
      </c>
      <c r="AQ44" s="2">
        <v>4.0999999999999996</v>
      </c>
      <c r="AR44" s="2">
        <v>4.0999999999999996</v>
      </c>
      <c r="AS44" s="2">
        <v>3.7</v>
      </c>
      <c r="AT44" s="2">
        <v>3.7</v>
      </c>
      <c r="AU44" s="2">
        <v>3.8</v>
      </c>
      <c r="AW44" s="1"/>
      <c r="AX44" s="9" t="s">
        <v>495</v>
      </c>
      <c r="AY44" s="2">
        <v>5.0999999999999996</v>
      </c>
      <c r="AZ44" s="2">
        <v>6.8</v>
      </c>
      <c r="BA44" s="2">
        <v>5.0999999999999996</v>
      </c>
      <c r="BB44" s="2">
        <v>5</v>
      </c>
      <c r="BC44" s="2">
        <v>5</v>
      </c>
      <c r="BD44" s="2">
        <v>5.0999999999999996</v>
      </c>
      <c r="BE44" s="2">
        <v>5</v>
      </c>
      <c r="BF44" s="2">
        <v>5.0999999999999996</v>
      </c>
      <c r="BG44" s="2">
        <v>5.2</v>
      </c>
      <c r="BH44" s="2">
        <v>5.0999999999999996</v>
      </c>
      <c r="BI44" s="2">
        <v>5.0999999999999996</v>
      </c>
      <c r="BJ44" s="2">
        <v>5</v>
      </c>
      <c r="BK44" s="2">
        <v>5</v>
      </c>
      <c r="BL44" s="2">
        <v>4</v>
      </c>
      <c r="BM44" s="2">
        <v>4</v>
      </c>
      <c r="BN44" s="2">
        <v>4</v>
      </c>
      <c r="BO44" s="2">
        <v>4</v>
      </c>
      <c r="BP44" s="2">
        <v>3.9</v>
      </c>
      <c r="BQ44" s="2">
        <v>3.8</v>
      </c>
      <c r="BR44" s="2">
        <v>3.8</v>
      </c>
      <c r="BS44" s="2">
        <v>3.6</v>
      </c>
      <c r="BU44" s="1"/>
      <c r="BV44" s="9" t="s">
        <v>495</v>
      </c>
      <c r="BW44" s="2">
        <v>4.2</v>
      </c>
      <c r="BX44" s="2">
        <v>4.2</v>
      </c>
      <c r="BY44" s="2">
        <v>4.2</v>
      </c>
      <c r="BZ44" s="2">
        <v>4.0999999999999996</v>
      </c>
      <c r="CA44" s="2">
        <v>4.2</v>
      </c>
      <c r="CB44" s="2">
        <v>3.3</v>
      </c>
      <c r="CC44" s="2">
        <v>3.3</v>
      </c>
      <c r="CD44" s="2">
        <v>3.3</v>
      </c>
      <c r="CE44" s="2">
        <v>3.3</v>
      </c>
      <c r="CF44" s="2">
        <v>3.3</v>
      </c>
      <c r="CG44" s="2">
        <v>3.3</v>
      </c>
      <c r="CH44" s="2">
        <v>3.3</v>
      </c>
      <c r="CI44" s="2">
        <v>3.3</v>
      </c>
      <c r="CJ44" s="2">
        <v>3.3</v>
      </c>
      <c r="CK44" s="2">
        <v>3.2</v>
      </c>
      <c r="CL44" s="2">
        <v>3.2</v>
      </c>
      <c r="CM44" s="2">
        <v>3.1</v>
      </c>
      <c r="CN44" s="2">
        <v>3.2</v>
      </c>
      <c r="CO44" s="2">
        <v>3.1</v>
      </c>
      <c r="CP44" s="2">
        <v>3.2</v>
      </c>
      <c r="CQ44" s="2">
        <v>3.1</v>
      </c>
      <c r="CS44" s="1"/>
      <c r="CT44" s="9" t="s">
        <v>495</v>
      </c>
      <c r="CU44" s="2">
        <v>6.4</v>
      </c>
      <c r="CV44" s="2">
        <v>6.3</v>
      </c>
      <c r="CW44" s="2">
        <v>6.2</v>
      </c>
      <c r="CX44" s="2">
        <v>5.9</v>
      </c>
      <c r="CY44" s="2">
        <v>5.9</v>
      </c>
      <c r="CZ44" s="2">
        <v>6.2</v>
      </c>
      <c r="DA44" s="2">
        <v>5.4</v>
      </c>
      <c r="DB44" s="2">
        <v>5.4</v>
      </c>
      <c r="DC44" s="2">
        <v>5.5</v>
      </c>
      <c r="DD44" s="2">
        <v>6</v>
      </c>
      <c r="DE44" s="2">
        <v>6.3</v>
      </c>
      <c r="DF44" s="2">
        <v>6.2</v>
      </c>
      <c r="DG44" s="2">
        <v>6.2</v>
      </c>
      <c r="DH44" s="2">
        <v>4.5999999999999996</v>
      </c>
      <c r="DI44" s="2">
        <v>4.9000000000000004</v>
      </c>
      <c r="DJ44" s="2">
        <v>4.9000000000000004</v>
      </c>
      <c r="DK44" s="2">
        <v>4.5</v>
      </c>
      <c r="DL44" s="2">
        <v>4.5</v>
      </c>
      <c r="DM44" s="2">
        <v>3.9</v>
      </c>
      <c r="DN44" s="2">
        <v>3.9</v>
      </c>
      <c r="DO44" s="2">
        <v>3.2</v>
      </c>
      <c r="DQ44" s="1"/>
      <c r="DR44" s="9" t="s">
        <v>495</v>
      </c>
      <c r="DS44" s="2">
        <v>3.9</v>
      </c>
      <c r="DT44" s="2">
        <v>3.9</v>
      </c>
      <c r="DU44" s="2">
        <v>3.9</v>
      </c>
      <c r="DV44" s="2">
        <v>4.9000000000000004</v>
      </c>
      <c r="DW44" s="2">
        <v>3.9</v>
      </c>
      <c r="DX44" s="2">
        <v>3.9</v>
      </c>
      <c r="DY44" s="2">
        <v>3.9</v>
      </c>
      <c r="DZ44" s="2">
        <v>3.9</v>
      </c>
      <c r="EA44" s="2">
        <v>3.9</v>
      </c>
      <c r="EB44" s="2">
        <v>3.8</v>
      </c>
      <c r="EC44" s="2">
        <v>3.8</v>
      </c>
      <c r="ED44" s="2">
        <v>3.9</v>
      </c>
      <c r="EE44" s="2">
        <v>4</v>
      </c>
      <c r="EF44" s="2">
        <v>3.4</v>
      </c>
      <c r="EG44" s="2">
        <v>3.4</v>
      </c>
      <c r="EH44" s="2">
        <v>3.4</v>
      </c>
      <c r="EI44" s="2">
        <v>3.4</v>
      </c>
      <c r="EJ44" s="2">
        <v>3.5</v>
      </c>
      <c r="EK44" s="2">
        <v>3.4</v>
      </c>
      <c r="EL44" s="2">
        <v>3.4</v>
      </c>
      <c r="EM44" s="2">
        <v>3.4</v>
      </c>
      <c r="EO44" s="1"/>
      <c r="EP44" s="9" t="s">
        <v>495</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spans="1:167" ht="14.5">
      <c r="A45" s="128"/>
      <c r="B45" s="128"/>
      <c r="C45" s="2"/>
      <c r="D45" s="2"/>
      <c r="E45" s="2"/>
      <c r="F45" s="2"/>
      <c r="G45" s="2"/>
      <c r="H45" s="2"/>
      <c r="I45" s="2"/>
      <c r="J45" s="2"/>
      <c r="K45" s="2"/>
      <c r="L45" s="2"/>
      <c r="M45" s="2"/>
      <c r="N45" s="2"/>
      <c r="O45" s="2"/>
      <c r="P45" s="2"/>
      <c r="Q45" s="2"/>
      <c r="R45" s="2"/>
      <c r="S45" s="2"/>
      <c r="T45" s="2"/>
      <c r="U45" s="2"/>
      <c r="V45" s="2"/>
      <c r="W45" s="2"/>
      <c r="Y45" s="128"/>
      <c r="Z45" s="128"/>
      <c r="AA45" s="2"/>
      <c r="AB45" s="2"/>
      <c r="AC45" s="2"/>
      <c r="AD45" s="2"/>
      <c r="AE45" s="2"/>
      <c r="AF45" s="2"/>
      <c r="AG45" s="2"/>
      <c r="AH45" s="2"/>
      <c r="AI45" s="2"/>
      <c r="AJ45" s="2"/>
      <c r="AK45" s="2"/>
      <c r="AL45" s="2"/>
      <c r="AM45" s="2"/>
      <c r="AN45" s="2"/>
      <c r="AO45" s="2"/>
      <c r="AP45" s="2"/>
      <c r="AQ45" s="2"/>
      <c r="AR45" s="2"/>
      <c r="AS45" s="2"/>
      <c r="AT45" s="2"/>
      <c r="AU45" s="2"/>
      <c r="AW45" s="128"/>
      <c r="AX45" s="128"/>
      <c r="AY45" s="2"/>
      <c r="AZ45" s="2"/>
      <c r="BA45" s="2"/>
      <c r="BB45" s="2"/>
      <c r="BC45" s="2"/>
      <c r="BD45" s="2"/>
      <c r="BE45" s="2"/>
      <c r="BF45" s="2"/>
      <c r="BG45" s="2"/>
      <c r="BH45" s="2"/>
      <c r="BI45" s="2"/>
      <c r="BJ45" s="2"/>
      <c r="BK45" s="2"/>
      <c r="BL45" s="2"/>
      <c r="BM45" s="2"/>
      <c r="BN45" s="2"/>
      <c r="BO45" s="2"/>
      <c r="BP45" s="2"/>
      <c r="BQ45" s="2"/>
      <c r="BR45" s="2"/>
      <c r="BS45" s="2"/>
      <c r="BU45" s="128"/>
      <c r="BV45" s="128"/>
      <c r="BW45" s="2"/>
      <c r="BX45" s="2"/>
      <c r="BY45" s="2"/>
      <c r="BZ45" s="2"/>
      <c r="CA45" s="2"/>
      <c r="CB45" s="2"/>
      <c r="CC45" s="2"/>
      <c r="CD45" s="2"/>
      <c r="CE45" s="2"/>
      <c r="CF45" s="2"/>
      <c r="CG45" s="2"/>
      <c r="CH45" s="2"/>
      <c r="CI45" s="2"/>
      <c r="CJ45" s="2"/>
      <c r="CK45" s="2"/>
      <c r="CL45" s="2"/>
      <c r="CM45" s="2"/>
      <c r="CN45" s="2"/>
      <c r="CO45" s="2"/>
      <c r="CP45" s="2"/>
      <c r="CQ45" s="2"/>
      <c r="CS45" s="128"/>
      <c r="CT45" s="128"/>
      <c r="CU45" s="2"/>
      <c r="CV45" s="2"/>
      <c r="CW45" s="2"/>
      <c r="CX45" s="2"/>
      <c r="CY45" s="2"/>
      <c r="CZ45" s="2"/>
      <c r="DA45" s="2"/>
      <c r="DB45" s="2"/>
      <c r="DC45" s="2"/>
      <c r="DD45" s="2"/>
      <c r="DE45" s="2"/>
      <c r="DF45" s="2"/>
      <c r="DG45" s="2"/>
      <c r="DH45" s="2"/>
      <c r="DI45" s="2"/>
      <c r="DJ45" s="2"/>
      <c r="DK45" s="2"/>
      <c r="DL45" s="2"/>
      <c r="DM45" s="2"/>
      <c r="DN45" s="2"/>
      <c r="DO45" s="2"/>
      <c r="DQ45" s="128"/>
      <c r="DR45" s="128"/>
      <c r="DS45" s="2"/>
      <c r="DT45" s="2"/>
      <c r="DU45" s="2"/>
      <c r="DV45" s="2"/>
      <c r="DW45" s="2"/>
      <c r="DX45" s="2"/>
      <c r="DY45" s="2"/>
      <c r="DZ45" s="2"/>
      <c r="EA45" s="2"/>
      <c r="EB45" s="2"/>
      <c r="EC45" s="2"/>
      <c r="ED45" s="2"/>
      <c r="EE45" s="2"/>
      <c r="EF45" s="2"/>
      <c r="EG45" s="2"/>
      <c r="EH45" s="2"/>
      <c r="EI45" s="2"/>
      <c r="EJ45" s="2"/>
      <c r="EK45" s="2"/>
      <c r="EL45" s="2"/>
      <c r="EM45" s="2"/>
      <c r="EO45" s="128"/>
      <c r="EP45" s="128"/>
      <c r="EQ45" s="2"/>
      <c r="ER45" s="2"/>
      <c r="ES45" s="2"/>
      <c r="ET45" s="2"/>
      <c r="EU45" s="2"/>
      <c r="EV45" s="2"/>
      <c r="EW45" s="2"/>
      <c r="EX45" s="2"/>
      <c r="EY45" s="2"/>
      <c r="EZ45" s="2"/>
      <c r="FA45" s="2"/>
      <c r="FB45" s="2"/>
      <c r="FC45" s="2"/>
      <c r="FD45" s="2"/>
      <c r="FE45" s="2"/>
      <c r="FF45" s="2"/>
      <c r="FG45" s="2"/>
      <c r="FH45" s="2"/>
      <c r="FI45" s="2"/>
      <c r="FJ45" s="2"/>
      <c r="FK45" s="2"/>
    </row>
    <row r="46" spans="1:167" ht="14.5">
      <c r="A46" s="1"/>
      <c r="B46" s="11" t="s">
        <v>497</v>
      </c>
      <c r="C46" s="2"/>
      <c r="D46" s="2"/>
      <c r="E46" s="2"/>
      <c r="F46" s="2"/>
      <c r="G46" s="2"/>
      <c r="H46" s="2"/>
      <c r="I46" s="2"/>
      <c r="J46" s="2"/>
      <c r="K46" s="2"/>
      <c r="L46" s="2"/>
      <c r="M46" s="2"/>
      <c r="N46" s="2"/>
      <c r="O46" s="2"/>
      <c r="P46" s="2"/>
      <c r="Q46" s="2"/>
      <c r="R46" s="2"/>
      <c r="S46" s="2"/>
      <c r="T46" s="2"/>
      <c r="U46" s="2"/>
      <c r="V46" s="2"/>
      <c r="W46" s="2"/>
      <c r="Y46" s="1"/>
      <c r="Z46" s="11" t="s">
        <v>497</v>
      </c>
      <c r="AA46" s="2"/>
      <c r="AB46" s="2"/>
      <c r="AC46" s="2"/>
      <c r="AD46" s="2"/>
      <c r="AE46" s="2"/>
      <c r="AF46" s="2"/>
      <c r="AG46" s="2"/>
      <c r="AH46" s="2"/>
      <c r="AI46" s="2"/>
      <c r="AJ46" s="2"/>
      <c r="AK46" s="2"/>
      <c r="AL46" s="2"/>
      <c r="AM46" s="2"/>
      <c r="AN46" s="2"/>
      <c r="AO46" s="2"/>
      <c r="AP46" s="2"/>
      <c r="AQ46" s="2"/>
      <c r="AR46" s="2"/>
      <c r="AS46" s="2"/>
      <c r="AT46" s="2"/>
      <c r="AU46" s="2"/>
      <c r="AW46" s="1"/>
      <c r="AX46" s="11" t="s">
        <v>497</v>
      </c>
      <c r="AY46" s="2"/>
      <c r="AZ46" s="2"/>
      <c r="BA46" s="2"/>
      <c r="BB46" s="2"/>
      <c r="BC46" s="2"/>
      <c r="BD46" s="2"/>
      <c r="BE46" s="2"/>
      <c r="BF46" s="2"/>
      <c r="BG46" s="2"/>
      <c r="BH46" s="2"/>
      <c r="BI46" s="2"/>
      <c r="BJ46" s="2"/>
      <c r="BK46" s="2"/>
      <c r="BL46" s="2"/>
      <c r="BM46" s="2"/>
      <c r="BN46" s="2"/>
      <c r="BO46" s="2"/>
      <c r="BP46" s="2"/>
      <c r="BQ46" s="2"/>
      <c r="BR46" s="2"/>
      <c r="BS46" s="2"/>
      <c r="BU46" s="1"/>
      <c r="BV46" s="11" t="s">
        <v>497</v>
      </c>
      <c r="BW46" s="2"/>
      <c r="BX46" s="2"/>
      <c r="BY46" s="2"/>
      <c r="BZ46" s="2"/>
      <c r="CA46" s="2"/>
      <c r="CB46" s="2"/>
      <c r="CC46" s="2"/>
      <c r="CD46" s="2"/>
      <c r="CE46" s="2"/>
      <c r="CF46" s="2"/>
      <c r="CG46" s="2"/>
      <c r="CH46" s="2"/>
      <c r="CI46" s="2"/>
      <c r="CJ46" s="2"/>
      <c r="CK46" s="2"/>
      <c r="CL46" s="2"/>
      <c r="CM46" s="2"/>
      <c r="CN46" s="2"/>
      <c r="CO46" s="2"/>
      <c r="CP46" s="2"/>
      <c r="CQ46" s="2"/>
      <c r="CS46" s="1"/>
      <c r="CT46" s="11" t="s">
        <v>497</v>
      </c>
      <c r="CU46" s="2"/>
      <c r="CV46" s="2"/>
      <c r="CW46" s="2"/>
      <c r="CX46" s="2"/>
      <c r="CY46" s="2"/>
      <c r="CZ46" s="2"/>
      <c r="DA46" s="2"/>
      <c r="DB46" s="2"/>
      <c r="DC46" s="2"/>
      <c r="DD46" s="2"/>
      <c r="DE46" s="2"/>
      <c r="DF46" s="2"/>
      <c r="DG46" s="2"/>
      <c r="DH46" s="2"/>
      <c r="DI46" s="2"/>
      <c r="DJ46" s="2"/>
      <c r="DK46" s="2"/>
      <c r="DL46" s="2"/>
      <c r="DM46" s="2"/>
      <c r="DN46" s="2"/>
      <c r="DO46" s="2"/>
      <c r="DQ46" s="1"/>
      <c r="DR46" s="11" t="s">
        <v>497</v>
      </c>
      <c r="DS46" s="2"/>
      <c r="DT46" s="2"/>
      <c r="DU46" s="2"/>
      <c r="DV46" s="2"/>
      <c r="DW46" s="2"/>
      <c r="DX46" s="2"/>
      <c r="DY46" s="2"/>
      <c r="DZ46" s="2"/>
      <c r="EA46" s="2"/>
      <c r="EB46" s="2"/>
      <c r="EC46" s="2"/>
      <c r="ED46" s="2"/>
      <c r="EE46" s="2"/>
      <c r="EF46" s="2"/>
      <c r="EG46" s="2"/>
      <c r="EH46" s="2"/>
      <c r="EI46" s="2"/>
      <c r="EJ46" s="2"/>
      <c r="EK46" s="2"/>
      <c r="EL46" s="2"/>
      <c r="EM46" s="2"/>
      <c r="EO46" s="1"/>
      <c r="EP46" s="11" t="s">
        <v>497</v>
      </c>
      <c r="EQ46" s="2"/>
      <c r="ER46" s="2"/>
      <c r="ES46" s="2"/>
      <c r="ET46" s="2"/>
      <c r="EU46" s="2"/>
      <c r="EV46" s="2"/>
      <c r="EW46" s="2"/>
      <c r="EX46" s="2"/>
      <c r="EY46" s="2"/>
      <c r="EZ46" s="2"/>
      <c r="FA46" s="2"/>
      <c r="FB46" s="2"/>
      <c r="FC46" s="2"/>
      <c r="FD46" s="2"/>
      <c r="FE46" s="2"/>
      <c r="FF46" s="2"/>
      <c r="FG46" s="2"/>
      <c r="FH46" s="2"/>
      <c r="FI46" s="2"/>
      <c r="FJ46" s="2"/>
      <c r="FK46" s="2"/>
    </row>
    <row r="47" spans="1:167" ht="15.5">
      <c r="A47" s="1"/>
      <c r="B47" s="9" t="s">
        <v>518</v>
      </c>
      <c r="C47" s="2">
        <v>6.12</v>
      </c>
      <c r="D47" s="2">
        <v>6.38</v>
      </c>
      <c r="E47" s="2">
        <v>6.49</v>
      </c>
      <c r="F47" s="2">
        <v>6.63</v>
      </c>
      <c r="G47" s="2">
        <v>6.85</v>
      </c>
      <c r="H47" s="2">
        <v>6.94</v>
      </c>
      <c r="I47" s="2">
        <v>7.15</v>
      </c>
      <c r="J47" s="2">
        <v>7.36</v>
      </c>
      <c r="K47" s="2">
        <v>7.46</v>
      </c>
      <c r="L47" s="2">
        <v>7.53</v>
      </c>
      <c r="M47" s="2">
        <v>7.55</v>
      </c>
      <c r="N47" s="2">
        <v>7.58</v>
      </c>
      <c r="O47" s="2">
        <v>7.74</v>
      </c>
      <c r="P47" s="2">
        <v>7.74</v>
      </c>
      <c r="Q47" s="2">
        <v>7.65</v>
      </c>
      <c r="R47" s="2">
        <v>7.63</v>
      </c>
      <c r="S47" s="2">
        <v>7.57</v>
      </c>
      <c r="T47" s="2">
        <v>7.54</v>
      </c>
      <c r="U47" s="2">
        <v>7.49</v>
      </c>
      <c r="V47" s="2">
        <v>7.46</v>
      </c>
      <c r="W47" s="2">
        <v>7.37</v>
      </c>
      <c r="Y47" s="1"/>
      <c r="Z47" s="9" t="s">
        <v>518</v>
      </c>
      <c r="AA47" s="2">
        <v>17.100000000000001</v>
      </c>
      <c r="AB47" s="2">
        <v>17.41</v>
      </c>
      <c r="AC47" s="2">
        <v>17.73</v>
      </c>
      <c r="AD47" s="2">
        <v>18.36</v>
      </c>
      <c r="AE47" s="2">
        <v>18.899999999999999</v>
      </c>
      <c r="AF47" s="2">
        <v>19.45</v>
      </c>
      <c r="AG47" s="2">
        <v>20.03</v>
      </c>
      <c r="AH47" s="2">
        <v>20.55</v>
      </c>
      <c r="AI47" s="2">
        <v>21.05</v>
      </c>
      <c r="AJ47" s="2">
        <v>21.25</v>
      </c>
      <c r="AK47" s="2">
        <v>21.46</v>
      </c>
      <c r="AL47" s="2">
        <v>21.59</v>
      </c>
      <c r="AM47" s="2">
        <v>21.79</v>
      </c>
      <c r="AN47" s="2">
        <v>22.24</v>
      </c>
      <c r="AO47" s="2">
        <v>22.32</v>
      </c>
      <c r="AP47" s="2">
        <v>22.24</v>
      </c>
      <c r="AQ47" s="2">
        <v>22.16</v>
      </c>
      <c r="AR47" s="2">
        <v>22.12</v>
      </c>
      <c r="AS47" s="2">
        <v>21.93</v>
      </c>
      <c r="AT47" s="2">
        <v>21.95</v>
      </c>
      <c r="AU47" s="2">
        <v>21.89</v>
      </c>
      <c r="AW47" s="1"/>
      <c r="AX47" s="9" t="s">
        <v>518</v>
      </c>
      <c r="AY47" s="2">
        <v>34.94</v>
      </c>
      <c r="AZ47" s="2">
        <v>35.369999999999997</v>
      </c>
      <c r="BA47" s="2">
        <v>35.92</v>
      </c>
      <c r="BB47" s="2">
        <v>36.450000000000003</v>
      </c>
      <c r="BC47" s="2">
        <v>37.770000000000003</v>
      </c>
      <c r="BD47" s="2">
        <v>39.06</v>
      </c>
      <c r="BE47" s="2">
        <v>40.25</v>
      </c>
      <c r="BF47" s="2">
        <v>41.82</v>
      </c>
      <c r="BG47" s="2">
        <v>43.53</v>
      </c>
      <c r="BH47" s="2">
        <v>44.09</v>
      </c>
      <c r="BI47" s="2">
        <v>44.52</v>
      </c>
      <c r="BJ47" s="2">
        <v>44.84</v>
      </c>
      <c r="BK47" s="2">
        <v>45.69</v>
      </c>
      <c r="BL47" s="2">
        <v>45.89</v>
      </c>
      <c r="BM47" s="2">
        <v>46.21</v>
      </c>
      <c r="BN47" s="2">
        <v>46.46</v>
      </c>
      <c r="BO47" s="2">
        <v>46.57</v>
      </c>
      <c r="BP47" s="2">
        <v>46.68</v>
      </c>
      <c r="BQ47" s="2">
        <v>46.63</v>
      </c>
      <c r="BR47" s="2">
        <v>46.92</v>
      </c>
      <c r="BS47" s="2">
        <v>46.74</v>
      </c>
      <c r="BU47" s="1"/>
      <c r="BV47" s="9" t="s">
        <v>518</v>
      </c>
      <c r="BW47" s="2">
        <v>4.49</v>
      </c>
      <c r="BX47" s="2">
        <v>4.53</v>
      </c>
      <c r="BY47" s="2">
        <v>4.5199999999999996</v>
      </c>
      <c r="BZ47" s="2">
        <v>4.58</v>
      </c>
      <c r="CA47" s="2">
        <v>4.6100000000000003</v>
      </c>
      <c r="CB47" s="2">
        <v>4.6399999999999997</v>
      </c>
      <c r="CC47" s="2">
        <v>4.6500000000000004</v>
      </c>
      <c r="CD47" s="2">
        <v>4.66</v>
      </c>
      <c r="CE47" s="2">
        <v>4.68</v>
      </c>
      <c r="CF47" s="2">
        <v>4.6900000000000004</v>
      </c>
      <c r="CG47" s="2">
        <v>4.63</v>
      </c>
      <c r="CH47" s="2">
        <v>4.59</v>
      </c>
      <c r="CI47" s="2">
        <v>4.5599999999999996</v>
      </c>
      <c r="CJ47" s="2">
        <v>4.51</v>
      </c>
      <c r="CK47" s="2">
        <v>4.41</v>
      </c>
      <c r="CL47" s="2">
        <v>4.3499999999999996</v>
      </c>
      <c r="CM47" s="2">
        <v>4.3</v>
      </c>
      <c r="CN47" s="2">
        <v>4.24</v>
      </c>
      <c r="CO47" s="2">
        <v>4.17</v>
      </c>
      <c r="CP47" s="2">
        <v>4.2300000000000004</v>
      </c>
      <c r="CQ47" s="2">
        <v>4.1500000000000004</v>
      </c>
      <c r="CS47" s="1"/>
      <c r="CT47" s="9" t="s">
        <v>518</v>
      </c>
      <c r="CU47" s="2">
        <v>3.47</v>
      </c>
      <c r="CV47" s="2">
        <v>3.48</v>
      </c>
      <c r="CW47" s="2">
        <v>3.49</v>
      </c>
      <c r="CX47" s="2">
        <v>3.5</v>
      </c>
      <c r="CY47" s="2">
        <v>3.55</v>
      </c>
      <c r="CZ47" s="2">
        <v>3.56</v>
      </c>
      <c r="DA47" s="2">
        <v>3.55</v>
      </c>
      <c r="DB47" s="2">
        <v>3.56</v>
      </c>
      <c r="DC47" s="2">
        <v>3.53</v>
      </c>
      <c r="DD47" s="2">
        <v>3.52</v>
      </c>
      <c r="DE47" s="2">
        <v>3.51</v>
      </c>
      <c r="DF47" s="2">
        <v>3.51</v>
      </c>
      <c r="DG47" s="2">
        <v>3.49</v>
      </c>
      <c r="DH47" s="2">
        <v>3.45</v>
      </c>
      <c r="DI47" s="2">
        <v>3.44</v>
      </c>
      <c r="DJ47" s="2">
        <v>3.41</v>
      </c>
      <c r="DK47" s="2">
        <v>3.35</v>
      </c>
      <c r="DL47" s="2">
        <v>3.34</v>
      </c>
      <c r="DM47" s="2">
        <v>3.28</v>
      </c>
      <c r="DN47" s="2">
        <v>3.21</v>
      </c>
      <c r="DO47" s="2">
        <v>3.16</v>
      </c>
      <c r="DQ47" s="1"/>
      <c r="DR47" s="9" t="s">
        <v>518</v>
      </c>
      <c r="DS47" s="2">
        <v>13.08</v>
      </c>
      <c r="DT47" s="2">
        <v>13.28</v>
      </c>
      <c r="DU47" s="2">
        <v>13.62</v>
      </c>
      <c r="DV47" s="2">
        <v>14.09</v>
      </c>
      <c r="DW47" s="2">
        <v>14.63</v>
      </c>
      <c r="DX47" s="2">
        <v>14.98</v>
      </c>
      <c r="DY47" s="2">
        <v>15.35</v>
      </c>
      <c r="DZ47" s="2">
        <v>15.7</v>
      </c>
      <c r="EA47" s="2">
        <v>16.13</v>
      </c>
      <c r="EB47" s="2">
        <v>16.37</v>
      </c>
      <c r="EC47" s="2">
        <v>16.61</v>
      </c>
      <c r="ED47" s="2">
        <v>16.77</v>
      </c>
      <c r="EE47" s="2">
        <v>16.82</v>
      </c>
      <c r="EF47" s="2">
        <v>16.79</v>
      </c>
      <c r="EG47" s="2">
        <v>16.75</v>
      </c>
      <c r="EH47" s="2">
        <v>16.63</v>
      </c>
      <c r="EI47" s="2">
        <v>16.53</v>
      </c>
      <c r="EJ47" s="2">
        <v>16.54</v>
      </c>
      <c r="EK47" s="2">
        <v>16.579999999999998</v>
      </c>
      <c r="EL47" s="2">
        <v>16.45</v>
      </c>
      <c r="EM47" s="2">
        <v>16.2</v>
      </c>
      <c r="EO47" s="1"/>
      <c r="EP47" s="9" t="s">
        <v>518</v>
      </c>
      <c r="EQ47" s="2">
        <v>13.75</v>
      </c>
      <c r="ER47" s="2">
        <v>14.14</v>
      </c>
      <c r="ES47" s="2">
        <v>14.41</v>
      </c>
      <c r="ET47" s="2">
        <v>14.78</v>
      </c>
      <c r="EU47" s="2">
        <v>15.31</v>
      </c>
      <c r="EV47" s="2">
        <v>15.48</v>
      </c>
      <c r="EW47" s="2">
        <v>15.91</v>
      </c>
      <c r="EX47" s="2">
        <v>16.309999999999999</v>
      </c>
      <c r="EY47" s="2">
        <v>16.690000000000001</v>
      </c>
      <c r="EZ47" s="2">
        <v>17.04</v>
      </c>
      <c r="FA47" s="2">
        <v>17.18</v>
      </c>
      <c r="FB47" s="2">
        <v>17.350000000000001</v>
      </c>
      <c r="FC47" s="2">
        <v>17.43</v>
      </c>
      <c r="FD47" s="2">
        <v>17.53</v>
      </c>
      <c r="FE47" s="2">
        <v>17.57</v>
      </c>
      <c r="FF47" s="2">
        <v>17.420000000000002</v>
      </c>
      <c r="FG47" s="2">
        <v>17.36</v>
      </c>
      <c r="FH47" s="2">
        <v>17.27</v>
      </c>
      <c r="FI47" s="2">
        <v>17.079999999999998</v>
      </c>
      <c r="FJ47" s="2">
        <v>16.940000000000001</v>
      </c>
      <c r="FK47" s="2">
        <v>16.75</v>
      </c>
    </row>
    <row r="48" spans="1:167" ht="14.5">
      <c r="A48" s="128"/>
      <c r="B48" s="128"/>
      <c r="C48" s="2"/>
      <c r="D48" s="2"/>
      <c r="E48" s="2"/>
      <c r="F48" s="2"/>
      <c r="G48" s="2"/>
      <c r="H48" s="2"/>
      <c r="I48" s="2"/>
      <c r="J48" s="2"/>
      <c r="K48" s="2"/>
      <c r="L48" s="2"/>
      <c r="M48" s="2"/>
      <c r="N48" s="2"/>
      <c r="O48" s="2"/>
      <c r="P48" s="2"/>
      <c r="Q48" s="2"/>
      <c r="R48" s="2"/>
      <c r="S48" s="2"/>
      <c r="T48" s="2"/>
      <c r="U48" s="2"/>
      <c r="V48" s="2"/>
      <c r="W48" s="2"/>
      <c r="Y48" s="128"/>
      <c r="Z48" s="128"/>
      <c r="AA48" s="2"/>
      <c r="AB48" s="2"/>
      <c r="AC48" s="2"/>
      <c r="AD48" s="2"/>
      <c r="AE48" s="2"/>
      <c r="AF48" s="2"/>
      <c r="AG48" s="2"/>
      <c r="AH48" s="2"/>
      <c r="AI48" s="2"/>
      <c r="AJ48" s="2"/>
      <c r="AK48" s="2"/>
      <c r="AL48" s="2"/>
      <c r="AM48" s="2"/>
      <c r="AN48" s="2"/>
      <c r="AO48" s="2"/>
      <c r="AP48" s="2"/>
      <c r="AQ48" s="2"/>
      <c r="AR48" s="2"/>
      <c r="AS48" s="2"/>
      <c r="AT48" s="2"/>
      <c r="AU48" s="2"/>
      <c r="AW48" s="128"/>
      <c r="AX48" s="128"/>
      <c r="AY48" s="2"/>
      <c r="AZ48" s="2"/>
      <c r="BA48" s="2"/>
      <c r="BB48" s="2"/>
      <c r="BC48" s="2"/>
      <c r="BD48" s="2"/>
      <c r="BE48" s="2"/>
      <c r="BF48" s="2"/>
      <c r="BG48" s="2"/>
      <c r="BH48" s="2"/>
      <c r="BI48" s="2"/>
      <c r="BJ48" s="2"/>
      <c r="BK48" s="2"/>
      <c r="BL48" s="2"/>
      <c r="BM48" s="2"/>
      <c r="BN48" s="2"/>
      <c r="BO48" s="2"/>
      <c r="BP48" s="2"/>
      <c r="BQ48" s="2"/>
      <c r="BR48" s="2"/>
      <c r="BS48" s="2"/>
      <c r="BU48" s="128"/>
      <c r="BV48" s="128"/>
      <c r="BW48" s="2"/>
      <c r="BX48" s="2"/>
      <c r="BY48" s="2"/>
      <c r="BZ48" s="2"/>
      <c r="CA48" s="2"/>
      <c r="CB48" s="2"/>
      <c r="CC48" s="2"/>
      <c r="CD48" s="2"/>
      <c r="CE48" s="2"/>
      <c r="CF48" s="2"/>
      <c r="CG48" s="2"/>
      <c r="CH48" s="2"/>
      <c r="CI48" s="2"/>
      <c r="CJ48" s="2"/>
      <c r="CK48" s="2"/>
      <c r="CL48" s="2"/>
      <c r="CM48" s="2"/>
      <c r="CN48" s="2"/>
      <c r="CO48" s="2"/>
      <c r="CP48" s="2"/>
      <c r="CQ48" s="2"/>
      <c r="CS48" s="128"/>
      <c r="CT48" s="128"/>
      <c r="CU48" s="2"/>
      <c r="CV48" s="2"/>
      <c r="CW48" s="2"/>
      <c r="CX48" s="2"/>
      <c r="CY48" s="2"/>
      <c r="CZ48" s="2"/>
      <c r="DA48" s="2"/>
      <c r="DB48" s="2"/>
      <c r="DC48" s="2"/>
      <c r="DD48" s="2"/>
      <c r="DE48" s="2"/>
      <c r="DF48" s="2"/>
      <c r="DG48" s="2"/>
      <c r="DH48" s="2"/>
      <c r="DI48" s="2"/>
      <c r="DJ48" s="2"/>
      <c r="DK48" s="2"/>
      <c r="DL48" s="2"/>
      <c r="DM48" s="2"/>
      <c r="DN48" s="2"/>
      <c r="DO48" s="2"/>
      <c r="DQ48" s="128"/>
      <c r="DR48" s="128"/>
      <c r="DS48" s="2"/>
      <c r="DT48" s="2"/>
      <c r="DU48" s="2"/>
      <c r="DV48" s="2"/>
      <c r="DW48" s="2"/>
      <c r="DX48" s="2"/>
      <c r="DY48" s="2"/>
      <c r="DZ48" s="2"/>
      <c r="EA48" s="2"/>
      <c r="EB48" s="2"/>
      <c r="EC48" s="2"/>
      <c r="ED48" s="2"/>
      <c r="EE48" s="2"/>
      <c r="EF48" s="2"/>
      <c r="EG48" s="2"/>
      <c r="EH48" s="2"/>
      <c r="EI48" s="2"/>
      <c r="EJ48" s="2"/>
      <c r="EK48" s="2"/>
      <c r="EL48" s="2"/>
      <c r="EM48" s="2"/>
      <c r="EO48" s="128"/>
      <c r="EP48" s="128"/>
      <c r="EQ48" s="2"/>
      <c r="ER48" s="2"/>
      <c r="ES48" s="2"/>
      <c r="ET48" s="2"/>
      <c r="EU48" s="2"/>
      <c r="EV48" s="2"/>
      <c r="EW48" s="2"/>
      <c r="EX48" s="2"/>
      <c r="EY48" s="2"/>
      <c r="EZ48" s="2"/>
      <c r="FA48" s="2"/>
      <c r="FB48" s="2"/>
      <c r="FC48" s="2"/>
      <c r="FD48" s="2"/>
      <c r="FE48" s="2"/>
      <c r="FF48" s="2"/>
      <c r="FG48" s="2"/>
      <c r="FH48" s="2"/>
      <c r="FI48" s="2"/>
      <c r="FJ48" s="2"/>
      <c r="FK48" s="2"/>
    </row>
    <row r="49" spans="1:167" ht="15">
      <c r="A49" s="3"/>
      <c r="B49" s="11" t="s">
        <v>519</v>
      </c>
      <c r="C49" s="4">
        <v>142.97999999999999</v>
      </c>
      <c r="D49" s="4">
        <v>152.88999999999999</v>
      </c>
      <c r="E49" s="4">
        <v>147.38999999999999</v>
      </c>
      <c r="F49" s="4">
        <v>170.6</v>
      </c>
      <c r="G49" s="4">
        <v>177.67</v>
      </c>
      <c r="H49" s="4">
        <v>170.46</v>
      </c>
      <c r="I49" s="4">
        <v>165.4</v>
      </c>
      <c r="J49" s="4">
        <v>175.86</v>
      </c>
      <c r="K49" s="4">
        <v>177.36</v>
      </c>
      <c r="L49" s="4">
        <v>188.97</v>
      </c>
      <c r="M49" s="4">
        <v>189.81</v>
      </c>
      <c r="N49" s="4">
        <v>195.51</v>
      </c>
      <c r="O49" s="4">
        <v>176.05</v>
      </c>
      <c r="P49" s="4">
        <v>179.17</v>
      </c>
      <c r="Q49" s="4">
        <v>194.92</v>
      </c>
      <c r="R49" s="4">
        <v>189.01</v>
      </c>
      <c r="S49" s="4">
        <v>195.85</v>
      </c>
      <c r="T49" s="4">
        <v>173.99</v>
      </c>
      <c r="U49" s="4">
        <v>187.24</v>
      </c>
      <c r="V49" s="4">
        <v>189.83</v>
      </c>
      <c r="W49" s="4">
        <v>179.85</v>
      </c>
      <c r="Y49" s="3"/>
      <c r="Z49" s="11" t="s">
        <v>519</v>
      </c>
      <c r="AA49" s="4">
        <v>195.57</v>
      </c>
      <c r="AB49" s="4">
        <v>204.11</v>
      </c>
      <c r="AC49" s="4">
        <v>211.26</v>
      </c>
      <c r="AD49" s="4">
        <v>229.27</v>
      </c>
      <c r="AE49" s="4">
        <v>214.14</v>
      </c>
      <c r="AF49" s="4">
        <v>194.14</v>
      </c>
      <c r="AG49" s="4">
        <v>210.18</v>
      </c>
      <c r="AH49" s="4">
        <v>192.87</v>
      </c>
      <c r="AI49" s="4">
        <v>216.05</v>
      </c>
      <c r="AJ49" s="4">
        <v>226.5</v>
      </c>
      <c r="AK49" s="4">
        <v>209.86</v>
      </c>
      <c r="AL49" s="4">
        <v>215.23</v>
      </c>
      <c r="AM49" s="4">
        <v>195.09</v>
      </c>
      <c r="AN49" s="4">
        <v>221.2</v>
      </c>
      <c r="AO49" s="4">
        <v>245.77</v>
      </c>
      <c r="AP49" s="4">
        <v>240.09</v>
      </c>
      <c r="AQ49" s="4">
        <v>242.7</v>
      </c>
      <c r="AR49" s="4">
        <v>243.96</v>
      </c>
      <c r="AS49" s="4">
        <v>244.05</v>
      </c>
      <c r="AT49" s="4">
        <v>253.96</v>
      </c>
      <c r="AU49" s="4">
        <v>239.04</v>
      </c>
      <c r="AW49" s="3"/>
      <c r="AX49" s="11" t="s">
        <v>519</v>
      </c>
      <c r="AY49" s="4">
        <v>69.19</v>
      </c>
      <c r="AZ49" s="4">
        <v>80.150000000000006</v>
      </c>
      <c r="BA49" s="4">
        <v>88.66</v>
      </c>
      <c r="BB49" s="4">
        <v>94.62</v>
      </c>
      <c r="BC49" s="4">
        <v>100.11</v>
      </c>
      <c r="BD49" s="4">
        <v>100.51</v>
      </c>
      <c r="BE49" s="4">
        <v>100.41</v>
      </c>
      <c r="BF49" s="4">
        <v>85.35</v>
      </c>
      <c r="BG49" s="4">
        <v>92.88</v>
      </c>
      <c r="BH49" s="4">
        <v>111.06</v>
      </c>
      <c r="BI49" s="4">
        <v>109.41</v>
      </c>
      <c r="BJ49" s="4">
        <v>107.19</v>
      </c>
      <c r="BK49" s="4">
        <v>108.57</v>
      </c>
      <c r="BL49" s="4">
        <v>111.2</v>
      </c>
      <c r="BM49" s="4">
        <v>113.87</v>
      </c>
      <c r="BN49" s="4">
        <v>113.48</v>
      </c>
      <c r="BO49" s="4">
        <v>106.58</v>
      </c>
      <c r="BP49" s="4">
        <v>135.22</v>
      </c>
      <c r="BQ49" s="4">
        <v>143.56</v>
      </c>
      <c r="BR49" s="4">
        <v>149.75</v>
      </c>
      <c r="BS49" s="4">
        <v>134.66</v>
      </c>
      <c r="BU49" s="3"/>
      <c r="BV49" s="11" t="s">
        <v>519</v>
      </c>
      <c r="BW49" s="4">
        <v>148.16</v>
      </c>
      <c r="BX49" s="4">
        <v>151.68</v>
      </c>
      <c r="BY49" s="4">
        <v>146.97999999999999</v>
      </c>
      <c r="BZ49" s="4">
        <v>164.71</v>
      </c>
      <c r="CA49" s="4">
        <v>158.37</v>
      </c>
      <c r="CB49" s="4">
        <v>160.02000000000001</v>
      </c>
      <c r="CC49" s="4">
        <v>159.22999999999999</v>
      </c>
      <c r="CD49" s="4">
        <v>156.28</v>
      </c>
      <c r="CE49" s="4">
        <v>154.65</v>
      </c>
      <c r="CF49" s="4">
        <v>155.71</v>
      </c>
      <c r="CG49" s="4">
        <v>154.83000000000001</v>
      </c>
      <c r="CH49" s="4">
        <v>160.47999999999999</v>
      </c>
      <c r="CI49" s="4">
        <v>153.93</v>
      </c>
      <c r="CJ49" s="4">
        <v>173.83</v>
      </c>
      <c r="CK49" s="4">
        <v>192.73</v>
      </c>
      <c r="CL49" s="4">
        <v>196.98</v>
      </c>
      <c r="CM49" s="4">
        <v>168.74</v>
      </c>
      <c r="CN49" s="4">
        <v>157.66</v>
      </c>
      <c r="CO49" s="4">
        <v>155.75</v>
      </c>
      <c r="CP49" s="4">
        <v>144.65</v>
      </c>
      <c r="CQ49" s="4">
        <v>137</v>
      </c>
      <c r="CS49" s="3"/>
      <c r="CT49" s="11" t="s">
        <v>519</v>
      </c>
      <c r="CU49" s="4">
        <v>146.31</v>
      </c>
      <c r="CV49" s="4">
        <v>142.86000000000001</v>
      </c>
      <c r="CW49" s="4">
        <v>171.88</v>
      </c>
      <c r="CX49" s="4">
        <v>169.11</v>
      </c>
      <c r="CY49" s="4">
        <v>162</v>
      </c>
      <c r="CZ49" s="4">
        <v>168.55</v>
      </c>
      <c r="DA49" s="4">
        <v>179.59</v>
      </c>
      <c r="DB49" s="4">
        <v>210.06</v>
      </c>
      <c r="DC49" s="4">
        <v>207.33</v>
      </c>
      <c r="DD49" s="4">
        <v>195.6</v>
      </c>
      <c r="DE49" s="4">
        <v>193.93</v>
      </c>
      <c r="DF49" s="4">
        <v>188.43</v>
      </c>
      <c r="DG49" s="4">
        <v>206.26</v>
      </c>
      <c r="DH49" s="4">
        <v>219.57</v>
      </c>
      <c r="DI49" s="4">
        <v>270.42</v>
      </c>
      <c r="DJ49" s="4">
        <v>263.55</v>
      </c>
      <c r="DK49" s="4">
        <v>259.95999999999998</v>
      </c>
      <c r="DL49" s="4">
        <v>269.05</v>
      </c>
      <c r="DM49" s="4">
        <v>267.41000000000003</v>
      </c>
      <c r="DN49" s="4">
        <v>271.42</v>
      </c>
      <c r="DO49" s="4">
        <v>253.74</v>
      </c>
      <c r="DQ49" s="3"/>
      <c r="DR49" s="11" t="s">
        <v>519</v>
      </c>
      <c r="DS49" s="4">
        <v>127.49</v>
      </c>
      <c r="DT49" s="4">
        <v>128.63</v>
      </c>
      <c r="DU49" s="4">
        <v>122.13</v>
      </c>
      <c r="DV49" s="4">
        <v>140.77000000000001</v>
      </c>
      <c r="DW49" s="4">
        <v>141.07</v>
      </c>
      <c r="DX49" s="4">
        <v>140.63</v>
      </c>
      <c r="DY49" s="4">
        <v>156.94999999999999</v>
      </c>
      <c r="DZ49" s="4">
        <v>157.80000000000001</v>
      </c>
      <c r="EA49" s="4">
        <v>163.1</v>
      </c>
      <c r="EB49" s="4">
        <v>187.7</v>
      </c>
      <c r="EC49" s="4">
        <v>187.03</v>
      </c>
      <c r="ED49" s="4">
        <v>185.14</v>
      </c>
      <c r="EE49" s="4">
        <v>187.51</v>
      </c>
      <c r="EF49" s="4">
        <v>190.39</v>
      </c>
      <c r="EG49" s="4">
        <v>183.86</v>
      </c>
      <c r="EH49" s="4">
        <v>193.32</v>
      </c>
      <c r="EI49" s="4">
        <v>266.86</v>
      </c>
      <c r="EJ49" s="4">
        <v>313.99</v>
      </c>
      <c r="EK49" s="4">
        <v>283.51</v>
      </c>
      <c r="EL49" s="4">
        <v>308.25</v>
      </c>
      <c r="EM49" s="4">
        <v>255.8</v>
      </c>
      <c r="EO49" s="3"/>
      <c r="EP49" s="11" t="s">
        <v>519</v>
      </c>
      <c r="EQ49" s="4">
        <v>129.66</v>
      </c>
      <c r="ER49" s="4">
        <v>135.25</v>
      </c>
      <c r="ES49" s="4">
        <v>150.84</v>
      </c>
      <c r="ET49" s="4">
        <v>138.21</v>
      </c>
      <c r="EU49" s="4">
        <v>135.52000000000001</v>
      </c>
      <c r="EV49" s="4">
        <v>138.9</v>
      </c>
      <c r="EW49" s="4">
        <v>130.97999999999999</v>
      </c>
      <c r="EX49" s="4">
        <v>152.11000000000001</v>
      </c>
      <c r="EY49" s="4">
        <v>144.38999999999999</v>
      </c>
      <c r="EZ49" s="4">
        <v>158.99</v>
      </c>
      <c r="FA49" s="4">
        <v>154.13999999999999</v>
      </c>
      <c r="FB49" s="4">
        <v>155.36000000000001</v>
      </c>
      <c r="FC49" s="4">
        <v>153.91</v>
      </c>
      <c r="FD49" s="4">
        <v>153.57</v>
      </c>
      <c r="FE49" s="4">
        <v>146.32</v>
      </c>
      <c r="FF49" s="4">
        <v>145.78</v>
      </c>
      <c r="FG49" s="4">
        <v>144.41999999999999</v>
      </c>
      <c r="FH49" s="4">
        <v>141.16999999999999</v>
      </c>
      <c r="FI49" s="4">
        <v>155.49</v>
      </c>
      <c r="FJ49" s="4">
        <v>155.93</v>
      </c>
      <c r="FK49" s="4">
        <v>150.04</v>
      </c>
    </row>
    <row r="50" spans="1:167" ht="13">
      <c r="A50" s="130"/>
      <c r="B50" s="130"/>
      <c r="C50" s="4"/>
      <c r="D50" s="4"/>
      <c r="E50" s="4"/>
      <c r="F50" s="4"/>
      <c r="G50" s="4"/>
      <c r="H50" s="4"/>
      <c r="I50" s="4"/>
      <c r="J50" s="4"/>
      <c r="K50" s="4"/>
      <c r="L50" s="4"/>
      <c r="M50" s="4"/>
      <c r="N50" s="4"/>
      <c r="O50" s="3"/>
      <c r="P50" s="3"/>
      <c r="Q50" s="3"/>
      <c r="R50" s="3"/>
      <c r="S50" s="3"/>
      <c r="T50" s="3"/>
      <c r="U50" s="3"/>
      <c r="V50" s="3"/>
      <c r="W50" s="3"/>
      <c r="Y50" s="130"/>
      <c r="Z50" s="130"/>
      <c r="AA50" s="4"/>
      <c r="AB50" s="4"/>
      <c r="AC50" s="4"/>
      <c r="AD50" s="4"/>
      <c r="AE50" s="4"/>
      <c r="AF50" s="4"/>
      <c r="AG50" s="4"/>
      <c r="AH50" s="4"/>
      <c r="AI50" s="4"/>
      <c r="AJ50" s="4"/>
      <c r="AK50" s="4"/>
      <c r="AL50" s="4"/>
      <c r="AM50" s="3"/>
      <c r="AN50" s="3"/>
      <c r="AO50" s="3"/>
      <c r="AP50" s="3"/>
      <c r="AQ50" s="3"/>
      <c r="AR50" s="3"/>
      <c r="AS50" s="3"/>
      <c r="AT50" s="3"/>
      <c r="AU50" s="3"/>
      <c r="AW50" s="130"/>
      <c r="AX50" s="130"/>
      <c r="AY50" s="4"/>
      <c r="AZ50" s="4"/>
      <c r="BA50" s="4"/>
      <c r="BB50" s="4"/>
      <c r="BC50" s="4"/>
      <c r="BD50" s="4"/>
      <c r="BE50" s="4"/>
      <c r="BF50" s="4"/>
      <c r="BG50" s="4"/>
      <c r="BH50" s="4"/>
      <c r="BI50" s="4"/>
      <c r="BJ50" s="4"/>
      <c r="BK50" s="3"/>
      <c r="BL50" s="3"/>
      <c r="BM50" s="3"/>
      <c r="BN50" s="3"/>
      <c r="BO50" s="3"/>
      <c r="BP50" s="3"/>
      <c r="BQ50" s="3"/>
      <c r="BR50" s="3"/>
      <c r="BS50" s="3"/>
      <c r="BU50" s="130"/>
      <c r="BV50" s="130"/>
      <c r="BW50" s="4"/>
      <c r="BX50" s="4"/>
      <c r="BY50" s="4"/>
      <c r="BZ50" s="4"/>
      <c r="CA50" s="4"/>
      <c r="CB50" s="4"/>
      <c r="CC50" s="4"/>
      <c r="CD50" s="4"/>
      <c r="CE50" s="4"/>
      <c r="CF50" s="4"/>
      <c r="CG50" s="4"/>
      <c r="CH50" s="4"/>
      <c r="CI50" s="3"/>
      <c r="CJ50" s="3"/>
      <c r="CK50" s="3"/>
      <c r="CL50" s="3"/>
      <c r="CM50" s="3"/>
      <c r="CN50" s="3"/>
      <c r="CO50" s="3"/>
      <c r="CP50" s="3"/>
      <c r="CQ50" s="3"/>
      <c r="CS50" s="130"/>
      <c r="CT50" s="130"/>
      <c r="CU50" s="4"/>
      <c r="CV50" s="4"/>
      <c r="CW50" s="4"/>
      <c r="CX50" s="4"/>
      <c r="CY50" s="4"/>
      <c r="CZ50" s="4"/>
      <c r="DA50" s="4"/>
      <c r="DB50" s="4"/>
      <c r="DC50" s="4"/>
      <c r="DD50" s="4"/>
      <c r="DE50" s="4"/>
      <c r="DF50" s="4"/>
      <c r="DG50" s="3"/>
      <c r="DH50" s="3"/>
      <c r="DI50" s="3"/>
      <c r="DJ50" s="3"/>
      <c r="DK50" s="3"/>
      <c r="DL50" s="3"/>
      <c r="DM50" s="3"/>
      <c r="DN50" s="3"/>
      <c r="DO50" s="3"/>
      <c r="DQ50" s="130"/>
      <c r="DR50" s="130"/>
      <c r="DS50" s="4"/>
      <c r="DT50" s="4"/>
      <c r="DU50" s="4"/>
      <c r="DV50" s="4"/>
      <c r="DW50" s="4"/>
      <c r="DX50" s="4"/>
      <c r="DY50" s="4"/>
      <c r="DZ50" s="4"/>
      <c r="EA50" s="4"/>
      <c r="EB50" s="4"/>
      <c r="EC50" s="4"/>
      <c r="ED50" s="4"/>
      <c r="EE50" s="3"/>
      <c r="EF50" s="3"/>
      <c r="EG50" s="3"/>
      <c r="EH50" s="3"/>
      <c r="EI50" s="3"/>
      <c r="EJ50" s="3"/>
      <c r="EK50" s="3"/>
      <c r="EL50" s="3"/>
      <c r="EM50" s="3"/>
      <c r="EO50" s="130"/>
      <c r="EP50" s="130"/>
      <c r="EQ50" s="4"/>
      <c r="ER50" s="4"/>
      <c r="ES50" s="4"/>
      <c r="ET50" s="4"/>
      <c r="EU50" s="4"/>
      <c r="EV50" s="4"/>
      <c r="EW50" s="4"/>
      <c r="EX50" s="4"/>
      <c r="EY50" s="4"/>
      <c r="EZ50" s="4"/>
      <c r="FA50" s="4"/>
      <c r="FB50" s="4"/>
      <c r="FC50" s="3"/>
      <c r="FD50" s="3"/>
      <c r="FE50" s="3"/>
      <c r="FF50" s="3"/>
      <c r="FG50" s="3"/>
      <c r="FH50" s="3"/>
      <c r="FI50" s="3"/>
      <c r="FJ50" s="3"/>
      <c r="FK50" s="3"/>
    </row>
    <row r="51" spans="1:167" ht="14.5">
      <c r="A51" s="128"/>
      <c r="B51" s="128"/>
      <c r="C51" s="2"/>
      <c r="D51" s="2"/>
      <c r="E51" s="2"/>
      <c r="F51" s="2"/>
      <c r="G51" s="2"/>
      <c r="H51" s="2"/>
      <c r="I51" s="2"/>
      <c r="J51" s="2"/>
      <c r="K51" s="2"/>
      <c r="L51" s="2"/>
      <c r="M51" s="2"/>
      <c r="N51" s="2"/>
      <c r="O51" s="1"/>
      <c r="P51" s="1"/>
      <c r="Q51" s="1"/>
      <c r="R51" s="1"/>
      <c r="S51" s="1"/>
      <c r="T51" s="1"/>
      <c r="U51" s="1"/>
      <c r="V51" s="1"/>
      <c r="W51" s="1"/>
      <c r="Y51" s="128"/>
      <c r="Z51" s="128"/>
      <c r="AA51" s="2"/>
      <c r="AB51" s="2"/>
      <c r="AC51" s="2"/>
      <c r="AD51" s="2"/>
      <c r="AE51" s="2"/>
      <c r="AF51" s="2"/>
      <c r="AG51" s="2"/>
      <c r="AH51" s="2"/>
      <c r="AI51" s="2"/>
      <c r="AJ51" s="2"/>
      <c r="AK51" s="2"/>
      <c r="AL51" s="2"/>
      <c r="AM51" s="1"/>
      <c r="AN51" s="1"/>
      <c r="AO51" s="1"/>
      <c r="AP51" s="1"/>
      <c r="AQ51" s="1"/>
      <c r="AR51" s="1"/>
      <c r="AS51" s="1"/>
      <c r="AT51" s="1"/>
      <c r="AU51" s="1"/>
      <c r="AW51" s="128"/>
      <c r="AX51" s="128"/>
      <c r="AY51" s="2"/>
      <c r="AZ51" s="2"/>
      <c r="BA51" s="2"/>
      <c r="BB51" s="2"/>
      <c r="BC51" s="2"/>
      <c r="BD51" s="2"/>
      <c r="BE51" s="2"/>
      <c r="BF51" s="2"/>
      <c r="BG51" s="2"/>
      <c r="BH51" s="2"/>
      <c r="BI51" s="2"/>
      <c r="BJ51" s="2"/>
      <c r="BK51" s="1"/>
      <c r="BL51" s="1"/>
      <c r="BM51" s="1"/>
      <c r="BN51" s="1"/>
      <c r="BO51" s="1"/>
      <c r="BP51" s="1"/>
      <c r="BQ51" s="1"/>
      <c r="BR51" s="1"/>
      <c r="BS51" s="1"/>
      <c r="BU51" s="128"/>
      <c r="BV51" s="128"/>
      <c r="BW51" s="2"/>
      <c r="BX51" s="2"/>
      <c r="BY51" s="2"/>
      <c r="BZ51" s="2"/>
      <c r="CA51" s="2"/>
      <c r="CB51" s="2"/>
      <c r="CC51" s="2"/>
      <c r="CD51" s="2"/>
      <c r="CE51" s="2"/>
      <c r="CF51" s="2"/>
      <c r="CG51" s="2"/>
      <c r="CH51" s="2"/>
      <c r="CI51" s="1"/>
      <c r="CJ51" s="1"/>
      <c r="CK51" s="1"/>
      <c r="CL51" s="1"/>
      <c r="CM51" s="1"/>
      <c r="CN51" s="1"/>
      <c r="CO51" s="1"/>
      <c r="CP51" s="1"/>
      <c r="CQ51" s="1"/>
      <c r="CS51" s="128"/>
      <c r="CT51" s="128"/>
      <c r="CU51" s="2"/>
      <c r="CV51" s="2"/>
      <c r="CW51" s="2"/>
      <c r="CX51" s="2"/>
      <c r="CY51" s="2"/>
      <c r="CZ51" s="2"/>
      <c r="DA51" s="2"/>
      <c r="DB51" s="2"/>
      <c r="DC51" s="2"/>
      <c r="DD51" s="2"/>
      <c r="DE51" s="2"/>
      <c r="DF51" s="2"/>
      <c r="DG51" s="1"/>
      <c r="DH51" s="1"/>
      <c r="DI51" s="1"/>
      <c r="DJ51" s="1"/>
      <c r="DK51" s="1"/>
      <c r="DL51" s="1"/>
      <c r="DM51" s="1"/>
      <c r="DN51" s="1"/>
      <c r="DO51" s="1"/>
      <c r="DQ51" s="128"/>
      <c r="DR51" s="128"/>
      <c r="DS51" s="2"/>
      <c r="DT51" s="2"/>
      <c r="DU51" s="2"/>
      <c r="DV51" s="2"/>
      <c r="DW51" s="2"/>
      <c r="DX51" s="2"/>
      <c r="DY51" s="2"/>
      <c r="DZ51" s="2"/>
      <c r="EA51" s="2"/>
      <c r="EB51" s="2"/>
      <c r="EC51" s="2"/>
      <c r="ED51" s="2"/>
      <c r="EE51" s="1"/>
      <c r="EF51" s="1"/>
      <c r="EG51" s="1"/>
      <c r="EH51" s="1"/>
      <c r="EI51" s="1"/>
      <c r="EJ51" s="1"/>
      <c r="EK51" s="1"/>
      <c r="EL51" s="1"/>
      <c r="EM51" s="1"/>
      <c r="EO51" s="128"/>
      <c r="EP51" s="128"/>
      <c r="EQ51" s="2"/>
      <c r="ER51" s="2"/>
      <c r="ES51" s="2"/>
      <c r="ET51" s="2"/>
      <c r="EU51" s="2"/>
      <c r="EV51" s="2"/>
      <c r="EW51" s="2"/>
      <c r="EX51" s="2"/>
      <c r="EY51" s="2"/>
      <c r="EZ51" s="2"/>
      <c r="FA51" s="2"/>
      <c r="FB51" s="2"/>
      <c r="FC51" s="1"/>
      <c r="FD51" s="1"/>
      <c r="FE51" s="1"/>
      <c r="FF51" s="1"/>
      <c r="FG51" s="1"/>
      <c r="FH51" s="1"/>
      <c r="FI51" s="1"/>
      <c r="FJ51" s="1"/>
      <c r="FK51" s="1"/>
    </row>
    <row r="52" spans="1:167" ht="91">
      <c r="A52" s="3"/>
      <c r="B52" s="13" t="s">
        <v>594</v>
      </c>
      <c r="C52" s="4">
        <v>0.5</v>
      </c>
      <c r="D52" s="4">
        <v>0.5</v>
      </c>
      <c r="E52" s="4">
        <v>0.5</v>
      </c>
      <c r="F52" s="4">
        <v>0.6</v>
      </c>
      <c r="G52" s="4">
        <v>0.6</v>
      </c>
      <c r="H52" s="4">
        <v>0.6</v>
      </c>
      <c r="I52" s="4">
        <v>0.6</v>
      </c>
      <c r="J52" s="4">
        <v>0.6</v>
      </c>
      <c r="K52" s="4">
        <v>0.6</v>
      </c>
      <c r="L52" s="4">
        <v>0.5</v>
      </c>
      <c r="M52" s="4">
        <v>0.6</v>
      </c>
      <c r="N52" s="4">
        <v>0.7</v>
      </c>
      <c r="O52" s="4">
        <v>0.7</v>
      </c>
      <c r="P52" s="4">
        <v>0.6</v>
      </c>
      <c r="Q52" s="4">
        <v>0.6</v>
      </c>
      <c r="R52" s="4">
        <v>0.6</v>
      </c>
      <c r="S52" s="4">
        <v>0.5</v>
      </c>
      <c r="T52" s="4">
        <v>0.5</v>
      </c>
      <c r="U52" s="4">
        <v>0.5</v>
      </c>
      <c r="V52" s="4">
        <v>0.5</v>
      </c>
      <c r="W52" s="4">
        <v>0.4</v>
      </c>
      <c r="Y52" s="3"/>
      <c r="Z52" s="13" t="s">
        <v>594</v>
      </c>
      <c r="AA52" s="4">
        <v>1.6</v>
      </c>
      <c r="AB52" s="4">
        <v>1.3</v>
      </c>
      <c r="AC52" s="4">
        <v>1.2</v>
      </c>
      <c r="AD52" s="4">
        <v>1.4</v>
      </c>
      <c r="AE52" s="4">
        <v>1.5</v>
      </c>
      <c r="AF52" s="4">
        <v>1.3</v>
      </c>
      <c r="AG52" s="4">
        <v>1.5</v>
      </c>
      <c r="AH52" s="4">
        <v>2.2999999999999998</v>
      </c>
      <c r="AI52" s="4">
        <v>2</v>
      </c>
      <c r="AJ52" s="4">
        <v>1.8</v>
      </c>
      <c r="AK52" s="4">
        <v>2.1</v>
      </c>
      <c r="AL52" s="4">
        <v>2</v>
      </c>
      <c r="AM52" s="4">
        <v>1.9</v>
      </c>
      <c r="AN52" s="4">
        <v>1.8</v>
      </c>
      <c r="AO52" s="4">
        <v>1.8</v>
      </c>
      <c r="AP52" s="4">
        <v>1.8</v>
      </c>
      <c r="AQ52" s="4">
        <v>1.8</v>
      </c>
      <c r="AR52" s="4">
        <v>1.9</v>
      </c>
      <c r="AS52" s="4">
        <v>2.1</v>
      </c>
      <c r="AT52" s="4">
        <v>2</v>
      </c>
      <c r="AU52" s="4">
        <v>1.6</v>
      </c>
      <c r="AW52" s="3"/>
      <c r="AX52" s="13" t="s">
        <v>594</v>
      </c>
      <c r="AY52" s="4">
        <v>3.7</v>
      </c>
      <c r="AZ52" s="4">
        <v>4.0999999999999996</v>
      </c>
      <c r="BA52" s="4">
        <v>3.4</v>
      </c>
      <c r="BB52" s="4">
        <v>3.9</v>
      </c>
      <c r="BC52" s="4">
        <v>4</v>
      </c>
      <c r="BD52" s="4">
        <v>4</v>
      </c>
      <c r="BE52" s="4">
        <v>4.0999999999999996</v>
      </c>
      <c r="BF52" s="4">
        <v>4.2</v>
      </c>
      <c r="BG52" s="4">
        <v>4.0999999999999996</v>
      </c>
      <c r="BH52" s="4">
        <v>4.4000000000000004</v>
      </c>
      <c r="BI52" s="4">
        <v>4.4000000000000004</v>
      </c>
      <c r="BJ52" s="4">
        <v>4.7</v>
      </c>
      <c r="BK52" s="4">
        <v>4.7</v>
      </c>
      <c r="BL52" s="4">
        <v>4.8</v>
      </c>
      <c r="BM52" s="4">
        <v>4.7</v>
      </c>
      <c r="BN52" s="4">
        <v>4.5999999999999996</v>
      </c>
      <c r="BO52" s="4">
        <v>4.3</v>
      </c>
      <c r="BP52" s="4">
        <v>4.3</v>
      </c>
      <c r="BQ52" s="4">
        <v>4.8</v>
      </c>
      <c r="BR52" s="4">
        <v>4.8</v>
      </c>
      <c r="BS52" s="4">
        <v>3.8</v>
      </c>
      <c r="BU52" s="3"/>
      <c r="BV52" s="13" t="s">
        <v>594</v>
      </c>
      <c r="BW52" s="4">
        <v>0.5</v>
      </c>
      <c r="BX52" s="4">
        <v>0.5</v>
      </c>
      <c r="BY52" s="4">
        <v>0.5</v>
      </c>
      <c r="BZ52" s="4">
        <v>0.5</v>
      </c>
      <c r="CA52" s="4">
        <v>0.5</v>
      </c>
      <c r="CB52" s="4">
        <v>0.5</v>
      </c>
      <c r="CC52" s="4">
        <v>0.5</v>
      </c>
      <c r="CD52" s="4">
        <v>0.5</v>
      </c>
      <c r="CE52" s="4">
        <v>0.5</v>
      </c>
      <c r="CF52" s="4">
        <v>0.5</v>
      </c>
      <c r="CG52" s="4">
        <v>0.5</v>
      </c>
      <c r="CH52" s="4">
        <v>0.5</v>
      </c>
      <c r="CI52" s="4">
        <v>0.5</v>
      </c>
      <c r="CJ52" s="4">
        <v>0.5</v>
      </c>
      <c r="CK52" s="4">
        <v>0.5</v>
      </c>
      <c r="CL52" s="4">
        <v>0.5</v>
      </c>
      <c r="CM52" s="4">
        <v>0.5</v>
      </c>
      <c r="CN52" s="4">
        <v>0.4</v>
      </c>
      <c r="CO52" s="4">
        <v>0.4</v>
      </c>
      <c r="CP52" s="4">
        <v>0.3</v>
      </c>
      <c r="CQ52" s="4">
        <v>0.3</v>
      </c>
      <c r="CS52" s="3"/>
      <c r="CT52" s="13" t="s">
        <v>594</v>
      </c>
      <c r="CU52" s="4">
        <v>0.5</v>
      </c>
      <c r="CV52" s="4">
        <v>0.5</v>
      </c>
      <c r="CW52" s="4">
        <v>0.6</v>
      </c>
      <c r="CX52" s="4">
        <v>0.5</v>
      </c>
      <c r="CY52" s="4">
        <v>0.5</v>
      </c>
      <c r="CZ52" s="4">
        <v>0.6</v>
      </c>
      <c r="DA52" s="4">
        <v>0.6</v>
      </c>
      <c r="DB52" s="4">
        <v>0.5</v>
      </c>
      <c r="DC52" s="4">
        <v>0.5</v>
      </c>
      <c r="DD52" s="4">
        <v>0.5</v>
      </c>
      <c r="DE52" s="4">
        <v>0.5</v>
      </c>
      <c r="DF52" s="4">
        <v>0.5</v>
      </c>
      <c r="DG52" s="4">
        <v>0.4</v>
      </c>
      <c r="DH52" s="4">
        <v>0.4</v>
      </c>
      <c r="DI52" s="4">
        <v>0.4</v>
      </c>
      <c r="DJ52" s="4">
        <v>0.4</v>
      </c>
      <c r="DK52" s="4">
        <v>0.5</v>
      </c>
      <c r="DL52" s="4">
        <v>0.5</v>
      </c>
      <c r="DM52" s="4">
        <v>0.5</v>
      </c>
      <c r="DN52" s="4">
        <v>0.5</v>
      </c>
      <c r="DO52" s="4">
        <v>0.4</v>
      </c>
      <c r="DQ52" s="3"/>
      <c r="DR52" s="13" t="s">
        <v>594</v>
      </c>
      <c r="DS52" s="4">
        <v>2</v>
      </c>
      <c r="DT52" s="4">
        <v>1.7</v>
      </c>
      <c r="DU52" s="4">
        <v>1.7</v>
      </c>
      <c r="DV52" s="4">
        <v>1.9</v>
      </c>
      <c r="DW52" s="4">
        <v>2.1</v>
      </c>
      <c r="DX52" s="4">
        <v>2.2000000000000002</v>
      </c>
      <c r="DY52" s="4">
        <v>1.9</v>
      </c>
      <c r="DZ52" s="4">
        <v>2</v>
      </c>
      <c r="EA52" s="4">
        <v>2.1</v>
      </c>
      <c r="EB52" s="4">
        <v>1.9</v>
      </c>
      <c r="EC52" s="4">
        <v>1.8</v>
      </c>
      <c r="ED52" s="4">
        <v>1.8</v>
      </c>
      <c r="EE52" s="4">
        <v>1.8</v>
      </c>
      <c r="EF52" s="4">
        <v>1.8</v>
      </c>
      <c r="EG52" s="4">
        <v>1.7</v>
      </c>
      <c r="EH52" s="4">
        <v>1.7</v>
      </c>
      <c r="EI52" s="4">
        <v>2</v>
      </c>
      <c r="EJ52" s="4">
        <v>2.1</v>
      </c>
      <c r="EK52" s="4">
        <v>2.2000000000000002</v>
      </c>
      <c r="EL52" s="4">
        <v>2.2999999999999998</v>
      </c>
      <c r="EM52" s="4">
        <v>1.8</v>
      </c>
      <c r="EO52" s="3"/>
      <c r="EP52" s="13" t="s">
        <v>594</v>
      </c>
      <c r="EQ52" s="4">
        <v>1.5</v>
      </c>
      <c r="ER52" s="4">
        <v>1.7</v>
      </c>
      <c r="ES52" s="4">
        <v>1.7</v>
      </c>
      <c r="ET52" s="4">
        <v>1.5</v>
      </c>
      <c r="EU52" s="4">
        <v>1.5</v>
      </c>
      <c r="EV52" s="4">
        <v>1.4</v>
      </c>
      <c r="EW52" s="4">
        <v>1.4</v>
      </c>
      <c r="EX52" s="4">
        <v>1.4</v>
      </c>
      <c r="EY52" s="4">
        <v>1.4</v>
      </c>
      <c r="EZ52" s="4">
        <v>1.4</v>
      </c>
      <c r="FA52" s="4">
        <v>1.3</v>
      </c>
      <c r="FB52" s="4">
        <v>1.3</v>
      </c>
      <c r="FC52" s="4">
        <v>1.3</v>
      </c>
      <c r="FD52" s="4">
        <v>1.3</v>
      </c>
      <c r="FE52" s="4">
        <v>1.2</v>
      </c>
      <c r="FF52" s="4">
        <v>1.2</v>
      </c>
      <c r="FG52" s="4">
        <v>1.1000000000000001</v>
      </c>
      <c r="FH52" s="4">
        <v>1.2</v>
      </c>
      <c r="FI52" s="4">
        <v>1.2</v>
      </c>
      <c r="FJ52" s="4">
        <v>1.2</v>
      </c>
      <c r="FK52" s="4">
        <v>0.9</v>
      </c>
    </row>
    <row r="53" spans="1:167" ht="14.5">
      <c r="A53" s="1"/>
      <c r="B53" s="8" t="s">
        <v>492</v>
      </c>
      <c r="C53" s="2"/>
      <c r="D53" s="2"/>
      <c r="E53" s="2"/>
      <c r="F53" s="2"/>
      <c r="G53" s="2"/>
      <c r="H53" s="2"/>
      <c r="I53" s="2"/>
      <c r="J53" s="2"/>
      <c r="K53" s="2"/>
      <c r="L53" s="2"/>
      <c r="M53" s="2"/>
      <c r="N53" s="2"/>
      <c r="O53" s="2"/>
      <c r="P53" s="2"/>
      <c r="Q53" s="2"/>
      <c r="R53" s="2"/>
      <c r="S53" s="2"/>
      <c r="T53" s="2"/>
      <c r="U53" s="2"/>
      <c r="V53" s="2"/>
      <c r="W53" s="2"/>
      <c r="Y53" s="1"/>
      <c r="Z53" s="8" t="s">
        <v>492</v>
      </c>
      <c r="AA53" s="2"/>
      <c r="AB53" s="2"/>
      <c r="AC53" s="2"/>
      <c r="AD53" s="2"/>
      <c r="AE53" s="2"/>
      <c r="AF53" s="2"/>
      <c r="AG53" s="2"/>
      <c r="AH53" s="2"/>
      <c r="AI53" s="2"/>
      <c r="AJ53" s="2"/>
      <c r="AK53" s="2"/>
      <c r="AL53" s="2"/>
      <c r="AM53" s="2"/>
      <c r="AN53" s="2"/>
      <c r="AO53" s="2"/>
      <c r="AP53" s="2"/>
      <c r="AQ53" s="2"/>
      <c r="AR53" s="2"/>
      <c r="AS53" s="2"/>
      <c r="AT53" s="2"/>
      <c r="AU53" s="2"/>
      <c r="AW53" s="1"/>
      <c r="AX53" s="8" t="s">
        <v>492</v>
      </c>
      <c r="AY53" s="2"/>
      <c r="AZ53" s="2"/>
      <c r="BA53" s="2"/>
      <c r="BB53" s="2"/>
      <c r="BC53" s="2"/>
      <c r="BD53" s="2"/>
      <c r="BE53" s="2"/>
      <c r="BF53" s="2"/>
      <c r="BG53" s="2"/>
      <c r="BH53" s="2"/>
      <c r="BI53" s="2"/>
      <c r="BJ53" s="2"/>
      <c r="BK53" s="2"/>
      <c r="BL53" s="2"/>
      <c r="BM53" s="2"/>
      <c r="BN53" s="2"/>
      <c r="BO53" s="2"/>
      <c r="BP53" s="2"/>
      <c r="BQ53" s="2"/>
      <c r="BR53" s="2"/>
      <c r="BS53" s="2"/>
      <c r="BU53" s="1"/>
      <c r="BV53" s="8" t="s">
        <v>492</v>
      </c>
      <c r="BW53" s="2"/>
      <c r="BX53" s="2"/>
      <c r="BY53" s="2"/>
      <c r="BZ53" s="2"/>
      <c r="CA53" s="2"/>
      <c r="CB53" s="2"/>
      <c r="CC53" s="2"/>
      <c r="CD53" s="2"/>
      <c r="CE53" s="2"/>
      <c r="CF53" s="2"/>
      <c r="CG53" s="2"/>
      <c r="CH53" s="2"/>
      <c r="CI53" s="2"/>
      <c r="CJ53" s="2"/>
      <c r="CK53" s="2"/>
      <c r="CL53" s="2"/>
      <c r="CM53" s="2"/>
      <c r="CN53" s="2"/>
      <c r="CO53" s="2"/>
      <c r="CP53" s="2"/>
      <c r="CQ53" s="2"/>
      <c r="CS53" s="1"/>
      <c r="CT53" s="8" t="s">
        <v>492</v>
      </c>
      <c r="CU53" s="2"/>
      <c r="CV53" s="2"/>
      <c r="CW53" s="2"/>
      <c r="CX53" s="2"/>
      <c r="CY53" s="2"/>
      <c r="CZ53" s="2"/>
      <c r="DA53" s="2"/>
      <c r="DB53" s="2"/>
      <c r="DC53" s="2"/>
      <c r="DD53" s="2"/>
      <c r="DE53" s="2"/>
      <c r="DF53" s="2"/>
      <c r="DG53" s="2"/>
      <c r="DH53" s="2"/>
      <c r="DI53" s="2"/>
      <c r="DJ53" s="2"/>
      <c r="DK53" s="2"/>
      <c r="DL53" s="2"/>
      <c r="DM53" s="2"/>
      <c r="DN53" s="2"/>
      <c r="DO53" s="2"/>
      <c r="DQ53" s="1"/>
      <c r="DR53" s="8" t="s">
        <v>492</v>
      </c>
      <c r="DS53" s="2"/>
      <c r="DT53" s="2"/>
      <c r="DU53" s="2"/>
      <c r="DV53" s="2"/>
      <c r="DW53" s="2"/>
      <c r="DX53" s="2"/>
      <c r="DY53" s="2"/>
      <c r="DZ53" s="2"/>
      <c r="EA53" s="2"/>
      <c r="EB53" s="2"/>
      <c r="EC53" s="2"/>
      <c r="ED53" s="2"/>
      <c r="EE53" s="2"/>
      <c r="EF53" s="2"/>
      <c r="EG53" s="2"/>
      <c r="EH53" s="2"/>
      <c r="EI53" s="2"/>
      <c r="EJ53" s="2"/>
      <c r="EK53" s="2"/>
      <c r="EL53" s="2"/>
      <c r="EM53" s="2"/>
      <c r="EO53" s="1"/>
      <c r="EP53" s="8" t="s">
        <v>492</v>
      </c>
      <c r="EQ53" s="2"/>
      <c r="ER53" s="2"/>
      <c r="ES53" s="2"/>
      <c r="ET53" s="2"/>
      <c r="EU53" s="2"/>
      <c r="EV53" s="2"/>
      <c r="EW53" s="2"/>
      <c r="EX53" s="2"/>
      <c r="EY53" s="2"/>
      <c r="EZ53" s="2"/>
      <c r="FA53" s="2"/>
      <c r="FB53" s="2"/>
      <c r="FC53" s="2"/>
      <c r="FD53" s="2"/>
      <c r="FE53" s="2"/>
      <c r="FF53" s="2"/>
      <c r="FG53" s="2"/>
      <c r="FH53" s="2"/>
      <c r="FI53" s="2"/>
      <c r="FJ53" s="2"/>
      <c r="FK53" s="2"/>
    </row>
    <row r="54" spans="1:167" ht="14.5">
      <c r="A54" s="1"/>
      <c r="B54" s="9" t="s">
        <v>37</v>
      </c>
      <c r="C54" s="2">
        <v>0</v>
      </c>
      <c r="D54" s="2">
        <v>0</v>
      </c>
      <c r="E54" s="2">
        <v>0</v>
      </c>
      <c r="F54" s="2">
        <v>0</v>
      </c>
      <c r="G54" s="2">
        <v>0</v>
      </c>
      <c r="H54" s="2">
        <v>0</v>
      </c>
      <c r="I54" s="2">
        <v>0</v>
      </c>
      <c r="J54" s="2">
        <v>0</v>
      </c>
      <c r="K54" s="2">
        <v>0</v>
      </c>
      <c r="L54" s="2">
        <v>0</v>
      </c>
      <c r="M54" s="2">
        <v>0.1</v>
      </c>
      <c r="N54" s="2">
        <v>0.1</v>
      </c>
      <c r="O54" s="2">
        <v>0</v>
      </c>
      <c r="P54" s="2">
        <v>0</v>
      </c>
      <c r="Q54" s="2">
        <v>0</v>
      </c>
      <c r="R54" s="2">
        <v>0</v>
      </c>
      <c r="S54" s="2">
        <v>0</v>
      </c>
      <c r="T54" s="2">
        <v>0</v>
      </c>
      <c r="U54" s="2">
        <v>0</v>
      </c>
      <c r="V54" s="2">
        <v>0</v>
      </c>
      <c r="W54" s="2">
        <v>0</v>
      </c>
      <c r="Y54" s="1"/>
      <c r="Z54" s="9" t="s">
        <v>37</v>
      </c>
      <c r="AA54" s="2">
        <v>0.2</v>
      </c>
      <c r="AB54" s="2">
        <v>0</v>
      </c>
      <c r="AC54" s="2">
        <v>0</v>
      </c>
      <c r="AD54" s="2">
        <v>0</v>
      </c>
      <c r="AE54" s="2">
        <v>0.1</v>
      </c>
      <c r="AF54" s="2">
        <v>0.1</v>
      </c>
      <c r="AG54" s="2">
        <v>0.1</v>
      </c>
      <c r="AH54" s="2">
        <v>0.3</v>
      </c>
      <c r="AI54" s="2">
        <v>0.2</v>
      </c>
      <c r="AJ54" s="2">
        <v>0.2</v>
      </c>
      <c r="AK54" s="2">
        <v>0.3</v>
      </c>
      <c r="AL54" s="2">
        <v>0.2</v>
      </c>
      <c r="AM54" s="2">
        <v>0.2</v>
      </c>
      <c r="AN54" s="2">
        <v>0.2</v>
      </c>
      <c r="AO54" s="2">
        <v>0.2</v>
      </c>
      <c r="AP54" s="2">
        <v>0.2</v>
      </c>
      <c r="AQ54" s="2">
        <v>0.2</v>
      </c>
      <c r="AR54" s="2">
        <v>0.2</v>
      </c>
      <c r="AS54" s="2">
        <v>0.2</v>
      </c>
      <c r="AT54" s="2">
        <v>0.2</v>
      </c>
      <c r="AU54" s="2">
        <v>0.2</v>
      </c>
      <c r="AW54" s="1"/>
      <c r="AX54" s="9" t="s">
        <v>37</v>
      </c>
      <c r="AY54" s="2">
        <v>0.1</v>
      </c>
      <c r="AZ54" s="2">
        <v>0.2</v>
      </c>
      <c r="BA54" s="2">
        <v>0.1</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0.2</v>
      </c>
      <c r="BU54" s="1"/>
      <c r="BV54" s="9" t="s">
        <v>37</v>
      </c>
      <c r="BW54" s="2">
        <v>0</v>
      </c>
      <c r="BX54" s="2">
        <v>0</v>
      </c>
      <c r="BY54" s="2">
        <v>0</v>
      </c>
      <c r="BZ54" s="2">
        <v>0</v>
      </c>
      <c r="CA54" s="2">
        <v>0</v>
      </c>
      <c r="CB54" s="2">
        <v>0.1</v>
      </c>
      <c r="CC54" s="2">
        <v>0.1</v>
      </c>
      <c r="CD54" s="2">
        <v>0.1</v>
      </c>
      <c r="CE54" s="2">
        <v>0</v>
      </c>
      <c r="CF54" s="2">
        <v>0</v>
      </c>
      <c r="CG54" s="2">
        <v>0.1</v>
      </c>
      <c r="CH54" s="2">
        <v>0.1</v>
      </c>
      <c r="CI54" s="2">
        <v>0.1</v>
      </c>
      <c r="CJ54" s="2">
        <v>0.1</v>
      </c>
      <c r="CK54" s="2">
        <v>0.1</v>
      </c>
      <c r="CL54" s="2">
        <v>0.1</v>
      </c>
      <c r="CM54" s="2">
        <v>0</v>
      </c>
      <c r="CN54" s="2">
        <v>0</v>
      </c>
      <c r="CO54" s="2">
        <v>0</v>
      </c>
      <c r="CP54" s="2">
        <v>0</v>
      </c>
      <c r="CQ54" s="2">
        <v>0</v>
      </c>
      <c r="CS54" s="1"/>
      <c r="CT54" s="9" t="s">
        <v>37</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9" t="s">
        <v>37</v>
      </c>
      <c r="DS54" s="2">
        <v>0.1</v>
      </c>
      <c r="DT54" s="2">
        <v>0.1</v>
      </c>
      <c r="DU54" s="2">
        <v>0</v>
      </c>
      <c r="DV54" s="2">
        <v>0</v>
      </c>
      <c r="DW54" s="2">
        <v>0.1</v>
      </c>
      <c r="DX54" s="2">
        <v>0.1</v>
      </c>
      <c r="DY54" s="2">
        <v>0</v>
      </c>
      <c r="DZ54" s="2">
        <v>0</v>
      </c>
      <c r="EA54" s="2">
        <v>0.1</v>
      </c>
      <c r="EB54" s="2">
        <v>0</v>
      </c>
      <c r="EC54" s="2">
        <v>0</v>
      </c>
      <c r="ED54" s="2">
        <v>0</v>
      </c>
      <c r="EE54" s="2">
        <v>0</v>
      </c>
      <c r="EF54" s="2">
        <v>0</v>
      </c>
      <c r="EG54" s="2">
        <v>0</v>
      </c>
      <c r="EH54" s="2">
        <v>0</v>
      </c>
      <c r="EI54" s="2">
        <v>0.1</v>
      </c>
      <c r="EJ54" s="2">
        <v>0.1</v>
      </c>
      <c r="EK54" s="2">
        <v>0.1</v>
      </c>
      <c r="EL54" s="2">
        <v>0.1</v>
      </c>
      <c r="EM54" s="2">
        <v>0</v>
      </c>
      <c r="EO54" s="1"/>
      <c r="EP54" s="9" t="s">
        <v>37</v>
      </c>
      <c r="EQ54" s="2">
        <v>0.2</v>
      </c>
      <c r="ER54" s="2">
        <v>0.2</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spans="1:167" ht="14.5">
      <c r="A55" s="1"/>
      <c r="B55" s="9" t="s">
        <v>493</v>
      </c>
      <c r="C55" s="2">
        <v>0</v>
      </c>
      <c r="D55" s="2">
        <v>0</v>
      </c>
      <c r="E55" s="2">
        <v>0</v>
      </c>
      <c r="F55" s="2">
        <v>0</v>
      </c>
      <c r="G55" s="2">
        <v>0</v>
      </c>
      <c r="H55" s="2">
        <v>0</v>
      </c>
      <c r="I55" s="2">
        <v>0</v>
      </c>
      <c r="J55" s="2">
        <v>0</v>
      </c>
      <c r="K55" s="2">
        <v>0.1</v>
      </c>
      <c r="L55" s="2">
        <v>0.1</v>
      </c>
      <c r="M55" s="2">
        <v>0.1</v>
      </c>
      <c r="N55" s="2">
        <v>0.2</v>
      </c>
      <c r="O55" s="2">
        <v>0.3</v>
      </c>
      <c r="P55" s="2">
        <v>0.4</v>
      </c>
      <c r="Q55" s="2">
        <v>0.4</v>
      </c>
      <c r="R55" s="2">
        <v>0.4</v>
      </c>
      <c r="S55" s="2">
        <v>0.3</v>
      </c>
      <c r="T55" s="2">
        <v>0.3</v>
      </c>
      <c r="U55" s="2">
        <v>0.4</v>
      </c>
      <c r="V55" s="2">
        <v>0.4</v>
      </c>
      <c r="W55" s="2">
        <v>0.3</v>
      </c>
      <c r="Y55" s="1"/>
      <c r="Z55" s="9" t="s">
        <v>493</v>
      </c>
      <c r="AA55" s="2">
        <v>0.9</v>
      </c>
      <c r="AB55" s="2">
        <v>0.6</v>
      </c>
      <c r="AC55" s="2">
        <v>0.5</v>
      </c>
      <c r="AD55" s="2">
        <v>0.4</v>
      </c>
      <c r="AE55" s="2">
        <v>0.6</v>
      </c>
      <c r="AF55" s="2">
        <v>0.5</v>
      </c>
      <c r="AG55" s="2">
        <v>0.7</v>
      </c>
      <c r="AH55" s="2">
        <v>1.2</v>
      </c>
      <c r="AI55" s="2">
        <v>1</v>
      </c>
      <c r="AJ55" s="2">
        <v>0.9</v>
      </c>
      <c r="AK55" s="2">
        <v>1.3</v>
      </c>
      <c r="AL55" s="2">
        <v>1.3</v>
      </c>
      <c r="AM55" s="2">
        <v>1.3</v>
      </c>
      <c r="AN55" s="2">
        <v>0.7</v>
      </c>
      <c r="AO55" s="2">
        <v>0.8</v>
      </c>
      <c r="AP55" s="2">
        <v>0.9</v>
      </c>
      <c r="AQ55" s="2">
        <v>0.9</v>
      </c>
      <c r="AR55" s="2">
        <v>1</v>
      </c>
      <c r="AS55" s="2">
        <v>1</v>
      </c>
      <c r="AT55" s="2">
        <v>1</v>
      </c>
      <c r="AU55" s="2">
        <v>0.8</v>
      </c>
      <c r="AW55" s="1"/>
      <c r="AX55" s="9" t="s">
        <v>493</v>
      </c>
      <c r="AY55" s="2">
        <v>3.3</v>
      </c>
      <c r="AZ55" s="2">
        <v>3.7</v>
      </c>
      <c r="BA55" s="2">
        <v>3</v>
      </c>
      <c r="BB55" s="2">
        <v>3.4</v>
      </c>
      <c r="BC55" s="2">
        <v>3.4</v>
      </c>
      <c r="BD55" s="2">
        <v>3.4</v>
      </c>
      <c r="BE55" s="2">
        <v>3.5</v>
      </c>
      <c r="BF55" s="2">
        <v>3.5</v>
      </c>
      <c r="BG55" s="2">
        <v>3.4</v>
      </c>
      <c r="BH55" s="2">
        <v>3.8</v>
      </c>
      <c r="BI55" s="2">
        <v>3.8</v>
      </c>
      <c r="BJ55" s="2">
        <v>4</v>
      </c>
      <c r="BK55" s="2">
        <v>3.9</v>
      </c>
      <c r="BL55" s="2">
        <v>4.5</v>
      </c>
      <c r="BM55" s="2">
        <v>4.4000000000000004</v>
      </c>
      <c r="BN55" s="2">
        <v>4.3</v>
      </c>
      <c r="BO55" s="2">
        <v>4</v>
      </c>
      <c r="BP55" s="2">
        <v>4.0999999999999996</v>
      </c>
      <c r="BQ55" s="2">
        <v>4.5</v>
      </c>
      <c r="BR55" s="2">
        <v>4.5</v>
      </c>
      <c r="BS55" s="2">
        <v>3.6</v>
      </c>
      <c r="BU55" s="1"/>
      <c r="BV55" s="9" t="s">
        <v>493</v>
      </c>
      <c r="BW55" s="2">
        <v>0.4</v>
      </c>
      <c r="BX55" s="2">
        <v>0.4</v>
      </c>
      <c r="BY55" s="2">
        <v>0.5</v>
      </c>
      <c r="BZ55" s="2">
        <v>0.5</v>
      </c>
      <c r="CA55" s="2">
        <v>0.5</v>
      </c>
      <c r="CB55" s="2">
        <v>0.5</v>
      </c>
      <c r="CC55" s="2">
        <v>0.4</v>
      </c>
      <c r="CD55" s="2">
        <v>0.4</v>
      </c>
      <c r="CE55" s="2">
        <v>0.4</v>
      </c>
      <c r="CF55" s="2">
        <v>0.4</v>
      </c>
      <c r="CG55" s="2">
        <v>0.4</v>
      </c>
      <c r="CH55" s="2">
        <v>0.4</v>
      </c>
      <c r="CI55" s="2">
        <v>0.4</v>
      </c>
      <c r="CJ55" s="2">
        <v>0.4</v>
      </c>
      <c r="CK55" s="2">
        <v>0.4</v>
      </c>
      <c r="CL55" s="2">
        <v>0.5</v>
      </c>
      <c r="CM55" s="2">
        <v>0.4</v>
      </c>
      <c r="CN55" s="2">
        <v>0.3</v>
      </c>
      <c r="CO55" s="2">
        <v>0.3</v>
      </c>
      <c r="CP55" s="2">
        <v>0.3</v>
      </c>
      <c r="CQ55" s="2">
        <v>0.2</v>
      </c>
      <c r="CS55" s="1"/>
      <c r="CT55" s="9" t="s">
        <v>493</v>
      </c>
      <c r="CU55" s="2">
        <v>0.4</v>
      </c>
      <c r="CV55" s="2">
        <v>0.4</v>
      </c>
      <c r="CW55" s="2">
        <v>0.5</v>
      </c>
      <c r="CX55" s="2">
        <v>0.4</v>
      </c>
      <c r="CY55" s="2">
        <v>0.4</v>
      </c>
      <c r="CZ55" s="2">
        <v>0.5</v>
      </c>
      <c r="DA55" s="2">
        <v>0.5</v>
      </c>
      <c r="DB55" s="2">
        <v>0.4</v>
      </c>
      <c r="DC55" s="2">
        <v>0.5</v>
      </c>
      <c r="DD55" s="2">
        <v>0.4</v>
      </c>
      <c r="DE55" s="2">
        <v>0.5</v>
      </c>
      <c r="DF55" s="2">
        <v>0.5</v>
      </c>
      <c r="DG55" s="2">
        <v>0.4</v>
      </c>
      <c r="DH55" s="2">
        <v>0.4</v>
      </c>
      <c r="DI55" s="2">
        <v>0.4</v>
      </c>
      <c r="DJ55" s="2">
        <v>0.4</v>
      </c>
      <c r="DK55" s="2">
        <v>0.5</v>
      </c>
      <c r="DL55" s="2">
        <v>0.5</v>
      </c>
      <c r="DM55" s="2">
        <v>0.5</v>
      </c>
      <c r="DN55" s="2">
        <v>0.5</v>
      </c>
      <c r="DO55" s="2">
        <v>0.4</v>
      </c>
      <c r="DQ55" s="1"/>
      <c r="DR55" s="9" t="s">
        <v>493</v>
      </c>
      <c r="DS55" s="2">
        <v>1.7</v>
      </c>
      <c r="DT55" s="2">
        <v>1.4</v>
      </c>
      <c r="DU55" s="2">
        <v>1.5</v>
      </c>
      <c r="DV55" s="2">
        <v>1.8</v>
      </c>
      <c r="DW55" s="2">
        <v>1.9</v>
      </c>
      <c r="DX55" s="2">
        <v>2</v>
      </c>
      <c r="DY55" s="2">
        <v>1.8</v>
      </c>
      <c r="DZ55" s="2">
        <v>1.8</v>
      </c>
      <c r="EA55" s="2">
        <v>1.9</v>
      </c>
      <c r="EB55" s="2">
        <v>1.8</v>
      </c>
      <c r="EC55" s="2">
        <v>1.7</v>
      </c>
      <c r="ED55" s="2">
        <v>1.7</v>
      </c>
      <c r="EE55" s="2">
        <v>1.6</v>
      </c>
      <c r="EF55" s="2">
        <v>1.7</v>
      </c>
      <c r="EG55" s="2">
        <v>1.7</v>
      </c>
      <c r="EH55" s="2">
        <v>1.6</v>
      </c>
      <c r="EI55" s="2">
        <v>2</v>
      </c>
      <c r="EJ55" s="2">
        <v>2.1</v>
      </c>
      <c r="EK55" s="2">
        <v>2.1</v>
      </c>
      <c r="EL55" s="2">
        <v>2.2000000000000002</v>
      </c>
      <c r="EM55" s="2">
        <v>1.7</v>
      </c>
      <c r="EO55" s="1"/>
      <c r="EP55" s="9" t="s">
        <v>493</v>
      </c>
      <c r="EQ55" s="2">
        <v>1.2</v>
      </c>
      <c r="ER55" s="2">
        <v>1.4</v>
      </c>
      <c r="ES55" s="2">
        <v>1.5</v>
      </c>
      <c r="ET55" s="2">
        <v>1.3</v>
      </c>
      <c r="EU55" s="2">
        <v>1.3</v>
      </c>
      <c r="EV55" s="2">
        <v>1.2</v>
      </c>
      <c r="EW55" s="2">
        <v>1.2</v>
      </c>
      <c r="EX55" s="2">
        <v>1.3</v>
      </c>
      <c r="EY55" s="2">
        <v>1.3</v>
      </c>
      <c r="EZ55" s="2">
        <v>1.3</v>
      </c>
      <c r="FA55" s="2">
        <v>1.2</v>
      </c>
      <c r="FB55" s="2">
        <v>1.2</v>
      </c>
      <c r="FC55" s="2">
        <v>1.2</v>
      </c>
      <c r="FD55" s="2">
        <v>1.2</v>
      </c>
      <c r="FE55" s="2">
        <v>1.2</v>
      </c>
      <c r="FF55" s="2">
        <v>1.2</v>
      </c>
      <c r="FG55" s="2">
        <v>1.1000000000000001</v>
      </c>
      <c r="FH55" s="2">
        <v>1.1000000000000001</v>
      </c>
      <c r="FI55" s="2">
        <v>1.2</v>
      </c>
      <c r="FJ55" s="2">
        <v>1.1000000000000001</v>
      </c>
      <c r="FK55" s="2">
        <v>0.9</v>
      </c>
    </row>
    <row r="56" spans="1:167" ht="14.5">
      <c r="A56" s="1"/>
      <c r="B56" s="9" t="s">
        <v>63</v>
      </c>
      <c r="C56" s="2">
        <v>0.3</v>
      </c>
      <c r="D56" s="2">
        <v>0.3</v>
      </c>
      <c r="E56" s="2">
        <v>0.3</v>
      </c>
      <c r="F56" s="2">
        <v>0.4</v>
      </c>
      <c r="G56" s="2">
        <v>0.4</v>
      </c>
      <c r="H56" s="2">
        <v>0.4</v>
      </c>
      <c r="I56" s="2">
        <v>0.3</v>
      </c>
      <c r="J56" s="2">
        <v>0.4</v>
      </c>
      <c r="K56" s="2">
        <v>0.2</v>
      </c>
      <c r="L56" s="2">
        <v>0.1</v>
      </c>
      <c r="M56" s="2">
        <v>0.1</v>
      </c>
      <c r="N56" s="2">
        <v>0.1</v>
      </c>
      <c r="O56" s="2">
        <v>0</v>
      </c>
      <c r="P56" s="2">
        <v>0</v>
      </c>
      <c r="Q56" s="2">
        <v>0.1</v>
      </c>
      <c r="R56" s="2">
        <v>0.1</v>
      </c>
      <c r="S56" s="2">
        <v>0</v>
      </c>
      <c r="T56" s="2">
        <v>0</v>
      </c>
      <c r="U56" s="2">
        <v>0</v>
      </c>
      <c r="V56" s="2">
        <v>0</v>
      </c>
      <c r="W56" s="2">
        <v>0</v>
      </c>
      <c r="Y56" s="1"/>
      <c r="Z56" s="9" t="s">
        <v>63</v>
      </c>
      <c r="AA56" s="2">
        <v>0.3</v>
      </c>
      <c r="AB56" s="2">
        <v>0.4</v>
      </c>
      <c r="AC56" s="2">
        <v>0.4</v>
      </c>
      <c r="AD56" s="2">
        <v>0.4</v>
      </c>
      <c r="AE56" s="2">
        <v>0.5</v>
      </c>
      <c r="AF56" s="2">
        <v>0.3</v>
      </c>
      <c r="AG56" s="2">
        <v>0.4</v>
      </c>
      <c r="AH56" s="2">
        <v>0.4</v>
      </c>
      <c r="AI56" s="2">
        <v>0.4</v>
      </c>
      <c r="AJ56" s="2">
        <v>0.3</v>
      </c>
      <c r="AK56" s="2">
        <v>0.2</v>
      </c>
      <c r="AL56" s="2">
        <v>0.3</v>
      </c>
      <c r="AM56" s="2">
        <v>0.2</v>
      </c>
      <c r="AN56" s="2">
        <v>0.7</v>
      </c>
      <c r="AO56" s="2">
        <v>0.6</v>
      </c>
      <c r="AP56" s="2">
        <v>0.6</v>
      </c>
      <c r="AQ56" s="2">
        <v>0.5</v>
      </c>
      <c r="AR56" s="2">
        <v>0.6</v>
      </c>
      <c r="AS56" s="2">
        <v>0.6</v>
      </c>
      <c r="AT56" s="2">
        <v>0.7</v>
      </c>
      <c r="AU56" s="2">
        <v>0.5</v>
      </c>
      <c r="AW56" s="1"/>
      <c r="AX56" s="9" t="s">
        <v>63</v>
      </c>
      <c r="AY56" s="2">
        <v>0</v>
      </c>
      <c r="AZ56" s="2">
        <v>0</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9"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9"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9"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9" t="s">
        <v>63</v>
      </c>
      <c r="EQ56" s="2">
        <v>0.1</v>
      </c>
      <c r="ER56" s="2">
        <v>0</v>
      </c>
      <c r="ES56" s="2">
        <v>0.1</v>
      </c>
      <c r="ET56" s="2">
        <v>0.1</v>
      </c>
      <c r="EU56" s="2">
        <v>0.1</v>
      </c>
      <c r="EV56" s="2">
        <v>0.1</v>
      </c>
      <c r="EW56" s="2">
        <v>0</v>
      </c>
      <c r="EX56" s="2">
        <v>0</v>
      </c>
      <c r="EY56" s="2">
        <v>0</v>
      </c>
      <c r="EZ56" s="2">
        <v>0</v>
      </c>
      <c r="FA56" s="2">
        <v>0</v>
      </c>
      <c r="FB56" s="2">
        <v>0</v>
      </c>
      <c r="FC56" s="2">
        <v>0</v>
      </c>
      <c r="FD56" s="2">
        <v>0</v>
      </c>
      <c r="FE56" s="2">
        <v>0</v>
      </c>
      <c r="FF56" s="2">
        <v>0</v>
      </c>
      <c r="FG56" s="2">
        <v>0</v>
      </c>
      <c r="FH56" s="2">
        <v>0</v>
      </c>
      <c r="FI56" s="2">
        <v>0</v>
      </c>
      <c r="FJ56" s="2">
        <v>0</v>
      </c>
      <c r="FK56" s="2">
        <v>0</v>
      </c>
    </row>
    <row r="57" spans="1:167" ht="14.5">
      <c r="A57" s="1"/>
      <c r="B57" s="9" t="s">
        <v>67</v>
      </c>
      <c r="C57" s="2">
        <v>0</v>
      </c>
      <c r="D57" s="2">
        <v>0</v>
      </c>
      <c r="E57" s="2">
        <v>0</v>
      </c>
      <c r="F57" s="2">
        <v>0</v>
      </c>
      <c r="G57" s="2">
        <v>0</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9" t="s">
        <v>67</v>
      </c>
      <c r="AA57" s="2">
        <v>0.1</v>
      </c>
      <c r="AB57" s="2">
        <v>0.1</v>
      </c>
      <c r="AC57" s="2">
        <v>0.1</v>
      </c>
      <c r="AD57" s="2">
        <v>0.3</v>
      </c>
      <c r="AE57" s="2">
        <v>0.2</v>
      </c>
      <c r="AF57" s="2">
        <v>0.2</v>
      </c>
      <c r="AG57" s="2">
        <v>0.2</v>
      </c>
      <c r="AH57" s="2">
        <v>0.2</v>
      </c>
      <c r="AI57" s="2">
        <v>0.2</v>
      </c>
      <c r="AJ57" s="2">
        <v>0.2</v>
      </c>
      <c r="AK57" s="2">
        <v>0.1</v>
      </c>
      <c r="AL57" s="2">
        <v>0.1</v>
      </c>
      <c r="AM57" s="2">
        <v>0</v>
      </c>
      <c r="AN57" s="2">
        <v>0</v>
      </c>
      <c r="AO57" s="2">
        <v>0</v>
      </c>
      <c r="AP57" s="2">
        <v>0</v>
      </c>
      <c r="AQ57" s="2">
        <v>0</v>
      </c>
      <c r="AR57" s="2">
        <v>0</v>
      </c>
      <c r="AS57" s="2">
        <v>0</v>
      </c>
      <c r="AT57" s="2">
        <v>0</v>
      </c>
      <c r="AU57" s="2">
        <v>0</v>
      </c>
      <c r="AW57" s="1"/>
      <c r="AX57" s="9" t="s">
        <v>67</v>
      </c>
      <c r="AY57" s="2">
        <v>0</v>
      </c>
      <c r="AZ57" s="2">
        <v>0</v>
      </c>
      <c r="BA57" s="2">
        <v>0</v>
      </c>
      <c r="BB57" s="2">
        <v>0.1</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9"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9" t="s">
        <v>67</v>
      </c>
      <c r="CU57" s="2">
        <v>0</v>
      </c>
      <c r="CV57" s="2">
        <v>0.1</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9"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9"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spans="1:167" ht="14.5">
      <c r="A58" s="1"/>
      <c r="B58" s="9"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9"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9"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9"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9"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9"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9"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spans="1:167" ht="15.5">
      <c r="A59" s="1"/>
      <c r="B59" s="9" t="s">
        <v>495</v>
      </c>
      <c r="C59" s="2">
        <v>0.2</v>
      </c>
      <c r="D59" s="2">
        <v>0.2</v>
      </c>
      <c r="E59" s="2">
        <v>0.2</v>
      </c>
      <c r="F59" s="2">
        <v>0.2</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9" t="s">
        <v>495</v>
      </c>
      <c r="AA59" s="2">
        <v>0.1</v>
      </c>
      <c r="AB59" s="2">
        <v>0.1</v>
      </c>
      <c r="AC59" s="2">
        <v>0.1</v>
      </c>
      <c r="AD59" s="2">
        <v>0.1</v>
      </c>
      <c r="AE59" s="2">
        <v>0.2</v>
      </c>
      <c r="AF59" s="2">
        <v>0.2</v>
      </c>
      <c r="AG59" s="2">
        <v>0.2</v>
      </c>
      <c r="AH59" s="2">
        <v>0.2</v>
      </c>
      <c r="AI59" s="2">
        <v>0.2</v>
      </c>
      <c r="AJ59" s="2">
        <v>0.2</v>
      </c>
      <c r="AK59" s="2">
        <v>0.2</v>
      </c>
      <c r="AL59" s="2">
        <v>0.2</v>
      </c>
      <c r="AM59" s="2">
        <v>0.2</v>
      </c>
      <c r="AN59" s="2">
        <v>0.1</v>
      </c>
      <c r="AO59" s="2">
        <v>0.1</v>
      </c>
      <c r="AP59" s="2">
        <v>0.1</v>
      </c>
      <c r="AQ59" s="2">
        <v>0.2</v>
      </c>
      <c r="AR59" s="2">
        <v>0.1</v>
      </c>
      <c r="AS59" s="2">
        <v>0.2</v>
      </c>
      <c r="AT59" s="2">
        <v>0.2</v>
      </c>
      <c r="AU59" s="2">
        <v>0.1</v>
      </c>
      <c r="AW59" s="1"/>
      <c r="AX59" s="9" t="s">
        <v>495</v>
      </c>
      <c r="AY59" s="2">
        <v>0.2</v>
      </c>
      <c r="AZ59" s="2">
        <v>0.2</v>
      </c>
      <c r="BA59" s="2">
        <v>0.2</v>
      </c>
      <c r="BB59" s="2">
        <v>0.2</v>
      </c>
      <c r="BC59" s="2">
        <v>0.2</v>
      </c>
      <c r="BD59" s="2">
        <v>0.2</v>
      </c>
      <c r="BE59" s="2">
        <v>0.3</v>
      </c>
      <c r="BF59" s="2">
        <v>0.3</v>
      </c>
      <c r="BG59" s="2">
        <v>0.3</v>
      </c>
      <c r="BH59" s="2">
        <v>0.3</v>
      </c>
      <c r="BI59" s="2">
        <v>0.4</v>
      </c>
      <c r="BJ59" s="2">
        <v>0.4</v>
      </c>
      <c r="BK59" s="2">
        <v>0.5</v>
      </c>
      <c r="BL59" s="2">
        <v>0.1</v>
      </c>
      <c r="BM59" s="2">
        <v>0</v>
      </c>
      <c r="BN59" s="2">
        <v>0</v>
      </c>
      <c r="BO59" s="2">
        <v>0.1</v>
      </c>
      <c r="BP59" s="2">
        <v>0</v>
      </c>
      <c r="BQ59" s="2">
        <v>0</v>
      </c>
      <c r="BR59" s="2">
        <v>0</v>
      </c>
      <c r="BS59" s="2">
        <v>0</v>
      </c>
      <c r="BU59" s="1"/>
      <c r="BV59" s="9"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9"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9" t="s">
        <v>495</v>
      </c>
      <c r="DS59" s="2">
        <v>0.2</v>
      </c>
      <c r="DT59" s="2">
        <v>0.2</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v>
      </c>
      <c r="EO59" s="1"/>
      <c r="EP59" s="9" t="s">
        <v>495</v>
      </c>
      <c r="EQ59" s="2">
        <v>0.1</v>
      </c>
      <c r="ER59" s="2">
        <v>0.1</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spans="1:167" ht="14.5">
      <c r="A60" s="128"/>
      <c r="B60" s="128"/>
      <c r="C60" s="2"/>
      <c r="D60" s="2"/>
      <c r="E60" s="2"/>
      <c r="F60" s="2"/>
      <c r="G60" s="2"/>
      <c r="H60" s="2"/>
      <c r="I60" s="2"/>
      <c r="J60" s="2"/>
      <c r="K60" s="2"/>
      <c r="L60" s="2"/>
      <c r="M60" s="2"/>
      <c r="N60" s="2"/>
      <c r="O60" s="2"/>
      <c r="P60" s="2"/>
      <c r="Q60" s="2"/>
      <c r="R60" s="2"/>
      <c r="S60" s="2"/>
      <c r="T60" s="2"/>
      <c r="U60" s="2"/>
      <c r="V60" s="2"/>
      <c r="W60" s="2"/>
      <c r="Y60" s="128"/>
      <c r="Z60" s="128"/>
      <c r="AA60" s="2"/>
      <c r="AB60" s="2"/>
      <c r="AC60" s="2"/>
      <c r="AD60" s="2"/>
      <c r="AE60" s="2"/>
      <c r="AF60" s="2"/>
      <c r="AG60" s="2"/>
      <c r="AH60" s="2"/>
      <c r="AI60" s="2"/>
      <c r="AJ60" s="2"/>
      <c r="AK60" s="2"/>
      <c r="AL60" s="2"/>
      <c r="AM60" s="2"/>
      <c r="AN60" s="2"/>
      <c r="AO60" s="2"/>
      <c r="AP60" s="2"/>
      <c r="AQ60" s="2"/>
      <c r="AR60" s="2"/>
      <c r="AS60" s="2"/>
      <c r="AT60" s="2"/>
      <c r="AU60" s="2"/>
      <c r="AW60" s="128"/>
      <c r="AX60" s="128"/>
      <c r="AY60" s="2"/>
      <c r="AZ60" s="2"/>
      <c r="BA60" s="2"/>
      <c r="BB60" s="2"/>
      <c r="BC60" s="2"/>
      <c r="BD60" s="2"/>
      <c r="BE60" s="2"/>
      <c r="BF60" s="2"/>
      <c r="BG60" s="2"/>
      <c r="BH60" s="2"/>
      <c r="BI60" s="2"/>
      <c r="BJ60" s="2"/>
      <c r="BK60" s="2"/>
      <c r="BL60" s="2"/>
      <c r="BM60" s="2"/>
      <c r="BN60" s="2"/>
      <c r="BO60" s="2"/>
      <c r="BP60" s="2"/>
      <c r="BQ60" s="2"/>
      <c r="BR60" s="2"/>
      <c r="BS60" s="2"/>
      <c r="BU60" s="128"/>
      <c r="BV60" s="128"/>
      <c r="BW60" s="2"/>
      <c r="BX60" s="2"/>
      <c r="BY60" s="2"/>
      <c r="BZ60" s="2"/>
      <c r="CA60" s="2"/>
      <c r="CB60" s="2"/>
      <c r="CC60" s="2"/>
      <c r="CD60" s="2"/>
      <c r="CE60" s="2"/>
      <c r="CF60" s="2"/>
      <c r="CG60" s="2"/>
      <c r="CH60" s="2"/>
      <c r="CI60" s="2"/>
      <c r="CJ60" s="2"/>
      <c r="CK60" s="2"/>
      <c r="CL60" s="2"/>
      <c r="CM60" s="2"/>
      <c r="CN60" s="2"/>
      <c r="CO60" s="2"/>
      <c r="CP60" s="2"/>
      <c r="CQ60" s="2"/>
      <c r="CS60" s="128"/>
      <c r="CT60" s="128"/>
      <c r="CU60" s="2"/>
      <c r="CV60" s="2"/>
      <c r="CW60" s="2"/>
      <c r="CX60" s="2"/>
      <c r="CY60" s="2"/>
      <c r="CZ60" s="2"/>
      <c r="DA60" s="2"/>
      <c r="DB60" s="2"/>
      <c r="DC60" s="2"/>
      <c r="DD60" s="2"/>
      <c r="DE60" s="2"/>
      <c r="DF60" s="2"/>
      <c r="DG60" s="2"/>
      <c r="DH60" s="2"/>
      <c r="DI60" s="2"/>
      <c r="DJ60" s="2"/>
      <c r="DK60" s="2"/>
      <c r="DL60" s="2"/>
      <c r="DM60" s="2"/>
      <c r="DN60" s="2"/>
      <c r="DO60" s="2"/>
      <c r="DQ60" s="128"/>
      <c r="DR60" s="128"/>
      <c r="DS60" s="2"/>
      <c r="DT60" s="2"/>
      <c r="DU60" s="2"/>
      <c r="DV60" s="2"/>
      <c r="DW60" s="2"/>
      <c r="DX60" s="2"/>
      <c r="DY60" s="2"/>
      <c r="DZ60" s="2"/>
      <c r="EA60" s="2"/>
      <c r="EB60" s="2"/>
      <c r="EC60" s="2"/>
      <c r="ED60" s="2"/>
      <c r="EE60" s="2"/>
      <c r="EF60" s="2"/>
      <c r="EG60" s="2"/>
      <c r="EH60" s="2"/>
      <c r="EI60" s="2"/>
      <c r="EJ60" s="2"/>
      <c r="EK60" s="2"/>
      <c r="EL60" s="2"/>
      <c r="EM60" s="2"/>
      <c r="EO60" s="128"/>
      <c r="EP60" s="128"/>
      <c r="EQ60" s="2"/>
      <c r="ER60" s="2"/>
      <c r="ES60" s="2"/>
      <c r="ET60" s="2"/>
      <c r="EU60" s="2"/>
      <c r="EV60" s="2"/>
      <c r="EW60" s="2"/>
      <c r="EX60" s="2"/>
      <c r="EY60" s="2"/>
      <c r="EZ60" s="2"/>
      <c r="FA60" s="2"/>
      <c r="FB60" s="2"/>
      <c r="FC60" s="2"/>
      <c r="FD60" s="2"/>
      <c r="FE60" s="2"/>
      <c r="FF60" s="2"/>
      <c r="FG60" s="2"/>
      <c r="FH60" s="2"/>
      <c r="FI60" s="2"/>
      <c r="FJ60" s="2"/>
      <c r="FK60" s="2"/>
    </row>
    <row r="61" spans="1:167" ht="14.5">
      <c r="A61" s="1"/>
      <c r="B61" s="8" t="s">
        <v>496</v>
      </c>
      <c r="C61" s="2"/>
      <c r="D61" s="2"/>
      <c r="E61" s="2"/>
      <c r="F61" s="2"/>
      <c r="G61" s="2"/>
      <c r="H61" s="2"/>
      <c r="I61" s="2"/>
      <c r="J61" s="2"/>
      <c r="K61" s="2"/>
      <c r="L61" s="2"/>
      <c r="M61" s="2"/>
      <c r="N61" s="2"/>
      <c r="O61" s="2"/>
      <c r="P61" s="2"/>
      <c r="Q61" s="2"/>
      <c r="R61" s="2"/>
      <c r="S61" s="2"/>
      <c r="T61" s="2"/>
      <c r="U61" s="2"/>
      <c r="V61" s="2"/>
      <c r="W61" s="2"/>
      <c r="Y61" s="1"/>
      <c r="Z61" s="8" t="s">
        <v>496</v>
      </c>
      <c r="AA61" s="2"/>
      <c r="AB61" s="2"/>
      <c r="AC61" s="2"/>
      <c r="AD61" s="2"/>
      <c r="AE61" s="2"/>
      <c r="AF61" s="2"/>
      <c r="AG61" s="2"/>
      <c r="AH61" s="2"/>
      <c r="AI61" s="2"/>
      <c r="AJ61" s="2"/>
      <c r="AK61" s="2"/>
      <c r="AL61" s="2"/>
      <c r="AM61" s="2"/>
      <c r="AN61" s="2"/>
      <c r="AO61" s="2"/>
      <c r="AP61" s="2"/>
      <c r="AQ61" s="2"/>
      <c r="AR61" s="2"/>
      <c r="AS61" s="2"/>
      <c r="AT61" s="2"/>
      <c r="AU61" s="2"/>
      <c r="AW61" s="1"/>
      <c r="AX61" s="8" t="s">
        <v>496</v>
      </c>
      <c r="AY61" s="2"/>
      <c r="AZ61" s="2"/>
      <c r="BA61" s="2"/>
      <c r="BB61" s="2"/>
      <c r="BC61" s="2"/>
      <c r="BD61" s="2"/>
      <c r="BE61" s="2"/>
      <c r="BF61" s="2"/>
      <c r="BG61" s="2"/>
      <c r="BH61" s="2"/>
      <c r="BI61" s="2"/>
      <c r="BJ61" s="2"/>
      <c r="BK61" s="2"/>
      <c r="BL61" s="2"/>
      <c r="BM61" s="2"/>
      <c r="BN61" s="2"/>
      <c r="BO61" s="2"/>
      <c r="BP61" s="2"/>
      <c r="BQ61" s="2"/>
      <c r="BR61" s="2"/>
      <c r="BS61" s="2"/>
      <c r="BU61" s="1"/>
      <c r="BV61" s="8" t="s">
        <v>496</v>
      </c>
      <c r="BW61" s="2"/>
      <c r="BX61" s="2"/>
      <c r="BY61" s="2"/>
      <c r="BZ61" s="2"/>
      <c r="CA61" s="2"/>
      <c r="CB61" s="2"/>
      <c r="CC61" s="2"/>
      <c r="CD61" s="2"/>
      <c r="CE61" s="2"/>
      <c r="CF61" s="2"/>
      <c r="CG61" s="2"/>
      <c r="CH61" s="2"/>
      <c r="CI61" s="2"/>
      <c r="CJ61" s="2"/>
      <c r="CK61" s="2"/>
      <c r="CL61" s="2"/>
      <c r="CM61" s="2"/>
      <c r="CN61" s="2"/>
      <c r="CO61" s="2"/>
      <c r="CP61" s="2"/>
      <c r="CQ61" s="2"/>
      <c r="CS61" s="1"/>
      <c r="CT61" s="8" t="s">
        <v>496</v>
      </c>
      <c r="CU61" s="2"/>
      <c r="CV61" s="2"/>
      <c r="CW61" s="2"/>
      <c r="CX61" s="2"/>
      <c r="CY61" s="2"/>
      <c r="CZ61" s="2"/>
      <c r="DA61" s="2"/>
      <c r="DB61" s="2"/>
      <c r="DC61" s="2"/>
      <c r="DD61" s="2"/>
      <c r="DE61" s="2"/>
      <c r="DF61" s="2"/>
      <c r="DG61" s="2"/>
      <c r="DH61" s="2"/>
      <c r="DI61" s="2"/>
      <c r="DJ61" s="2"/>
      <c r="DK61" s="2"/>
      <c r="DL61" s="2"/>
      <c r="DM61" s="2"/>
      <c r="DN61" s="2"/>
      <c r="DO61" s="2"/>
      <c r="DQ61" s="1"/>
      <c r="DR61" s="8" t="s">
        <v>496</v>
      </c>
      <c r="DS61" s="2"/>
      <c r="DT61" s="2"/>
      <c r="DU61" s="2"/>
      <c r="DV61" s="2"/>
      <c r="DW61" s="2"/>
      <c r="DX61" s="2"/>
      <c r="DY61" s="2"/>
      <c r="DZ61" s="2"/>
      <c r="EA61" s="2"/>
      <c r="EB61" s="2"/>
      <c r="EC61" s="2"/>
      <c r="ED61" s="2"/>
      <c r="EE61" s="2"/>
      <c r="EF61" s="2"/>
      <c r="EG61" s="2"/>
      <c r="EH61" s="2"/>
      <c r="EI61" s="2"/>
      <c r="EJ61" s="2"/>
      <c r="EK61" s="2"/>
      <c r="EL61" s="2"/>
      <c r="EM61" s="2"/>
      <c r="EO61" s="1"/>
      <c r="EP61" s="8" t="s">
        <v>496</v>
      </c>
      <c r="EQ61" s="2"/>
      <c r="ER61" s="2"/>
      <c r="ES61" s="2"/>
      <c r="ET61" s="2"/>
      <c r="EU61" s="2"/>
      <c r="EV61" s="2"/>
      <c r="EW61" s="2"/>
      <c r="EX61" s="2"/>
      <c r="EY61" s="2"/>
      <c r="EZ61" s="2"/>
      <c r="FA61" s="2"/>
      <c r="FB61" s="2"/>
      <c r="FC61" s="2"/>
      <c r="FD61" s="2"/>
      <c r="FE61" s="2"/>
      <c r="FF61" s="2"/>
      <c r="FG61" s="2"/>
      <c r="FH61" s="2"/>
      <c r="FI61" s="2"/>
      <c r="FJ61" s="2"/>
      <c r="FK61" s="2"/>
    </row>
    <row r="62" spans="1:167" ht="14.5">
      <c r="A62" s="1"/>
      <c r="B62" s="9" t="s">
        <v>37</v>
      </c>
      <c r="C62" s="2">
        <v>2.7</v>
      </c>
      <c r="D62" s="2">
        <v>1.8</v>
      </c>
      <c r="E62" s="2">
        <v>1.6</v>
      </c>
      <c r="F62" s="2">
        <v>3.1</v>
      </c>
      <c r="G62" s="2">
        <v>6.4</v>
      </c>
      <c r="H62" s="2">
        <v>6.2</v>
      </c>
      <c r="I62" s="2">
        <v>5.9</v>
      </c>
      <c r="J62" s="2">
        <v>6.2</v>
      </c>
      <c r="K62" s="2">
        <v>6.4</v>
      </c>
      <c r="L62" s="2">
        <v>8.6999999999999993</v>
      </c>
      <c r="M62" s="2">
        <v>17.5</v>
      </c>
      <c r="N62" s="2">
        <v>11.1</v>
      </c>
      <c r="O62" s="2">
        <v>6.6</v>
      </c>
      <c r="P62" s="2">
        <v>5</v>
      </c>
      <c r="Q62" s="2">
        <v>5.9</v>
      </c>
      <c r="R62" s="2">
        <v>5.9</v>
      </c>
      <c r="S62" s="2">
        <v>5</v>
      </c>
      <c r="T62" s="2">
        <v>5</v>
      </c>
      <c r="U62" s="2">
        <v>5</v>
      </c>
      <c r="V62" s="2">
        <v>5</v>
      </c>
      <c r="W62" s="2">
        <v>5</v>
      </c>
      <c r="Y62" s="1"/>
      <c r="Z62" s="9" t="s">
        <v>37</v>
      </c>
      <c r="AA62" s="2">
        <v>10</v>
      </c>
      <c r="AB62" s="2">
        <v>3</v>
      </c>
      <c r="AC62" s="2">
        <v>3</v>
      </c>
      <c r="AD62" s="2">
        <v>3</v>
      </c>
      <c r="AE62" s="2">
        <v>4</v>
      </c>
      <c r="AF62" s="2">
        <v>5</v>
      </c>
      <c r="AG62" s="2">
        <v>5</v>
      </c>
      <c r="AH62" s="2">
        <v>12</v>
      </c>
      <c r="AI62" s="2">
        <v>12</v>
      </c>
      <c r="AJ62" s="2">
        <v>11</v>
      </c>
      <c r="AK62" s="2">
        <v>13</v>
      </c>
      <c r="AL62" s="2">
        <v>9</v>
      </c>
      <c r="AM62" s="2">
        <v>12.2</v>
      </c>
      <c r="AN62" s="2">
        <v>10.1</v>
      </c>
      <c r="AO62" s="2">
        <v>10.199999999999999</v>
      </c>
      <c r="AP62" s="2">
        <v>10.1</v>
      </c>
      <c r="AQ62" s="2">
        <v>10</v>
      </c>
      <c r="AR62" s="2">
        <v>10</v>
      </c>
      <c r="AS62" s="2">
        <v>10.1</v>
      </c>
      <c r="AT62" s="2">
        <v>10.1</v>
      </c>
      <c r="AU62" s="2">
        <v>10.1</v>
      </c>
      <c r="AW62" s="1"/>
      <c r="AX62" s="9"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9"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9"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9" t="s">
        <v>37</v>
      </c>
      <c r="DS62" s="2">
        <v>4.4000000000000004</v>
      </c>
      <c r="DT62" s="2">
        <v>5.0999999999999996</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9"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spans="1:167" ht="14.5">
      <c r="A63" s="1"/>
      <c r="B63" s="9" t="s">
        <v>493</v>
      </c>
      <c r="C63" s="2">
        <v>0</v>
      </c>
      <c r="D63" s="2">
        <v>0</v>
      </c>
      <c r="E63" s="2">
        <v>0</v>
      </c>
      <c r="F63" s="2">
        <v>2</v>
      </c>
      <c r="G63" s="2">
        <v>2</v>
      </c>
      <c r="H63" s="2">
        <v>3.3</v>
      </c>
      <c r="I63" s="2">
        <v>4.7</v>
      </c>
      <c r="J63" s="2">
        <v>3.4</v>
      </c>
      <c r="K63" s="2">
        <v>12.2</v>
      </c>
      <c r="L63" s="2">
        <v>20</v>
      </c>
      <c r="M63" s="2">
        <v>23</v>
      </c>
      <c r="N63" s="2">
        <v>34.299999999999997</v>
      </c>
      <c r="O63" s="2">
        <v>34.9</v>
      </c>
      <c r="P63" s="2">
        <v>69.5</v>
      </c>
      <c r="Q63" s="2">
        <v>62</v>
      </c>
      <c r="R63" s="2">
        <v>61</v>
      </c>
      <c r="S63" s="2">
        <v>66.599999999999994</v>
      </c>
      <c r="T63" s="2">
        <v>73.599999999999994</v>
      </c>
      <c r="U63" s="2">
        <v>80.900000000000006</v>
      </c>
      <c r="V63" s="2">
        <v>82.5</v>
      </c>
      <c r="W63" s="2">
        <v>88.7</v>
      </c>
      <c r="Y63" s="1"/>
      <c r="Z63" s="9" t="s">
        <v>493</v>
      </c>
      <c r="AA63" s="2">
        <v>56.5</v>
      </c>
      <c r="AB63" s="2">
        <v>47.6</v>
      </c>
      <c r="AC63" s="2">
        <v>40.700000000000003</v>
      </c>
      <c r="AD63" s="2">
        <v>31.6</v>
      </c>
      <c r="AE63" s="2">
        <v>38.799999999999997</v>
      </c>
      <c r="AF63" s="2">
        <v>39.799999999999997</v>
      </c>
      <c r="AG63" s="2">
        <v>47.5</v>
      </c>
      <c r="AH63" s="2">
        <v>51.4</v>
      </c>
      <c r="AI63" s="2">
        <v>50.4</v>
      </c>
      <c r="AJ63" s="2">
        <v>52.2</v>
      </c>
      <c r="AK63" s="2">
        <v>63.3</v>
      </c>
      <c r="AL63" s="2">
        <v>64.5</v>
      </c>
      <c r="AM63" s="2">
        <v>66.599999999999994</v>
      </c>
      <c r="AN63" s="2">
        <v>41</v>
      </c>
      <c r="AO63" s="2">
        <v>45.5</v>
      </c>
      <c r="AP63" s="2">
        <v>46.9</v>
      </c>
      <c r="AQ63" s="2">
        <v>51.6</v>
      </c>
      <c r="AR63" s="2">
        <v>51.1</v>
      </c>
      <c r="AS63" s="2">
        <v>49.5</v>
      </c>
      <c r="AT63" s="2">
        <v>47.8</v>
      </c>
      <c r="AU63" s="2">
        <v>50.4</v>
      </c>
      <c r="AW63" s="1"/>
      <c r="AX63" s="9" t="s">
        <v>493</v>
      </c>
      <c r="AY63" s="2">
        <v>89.5</v>
      </c>
      <c r="AZ63" s="2">
        <v>89.1</v>
      </c>
      <c r="BA63" s="2">
        <v>87.9</v>
      </c>
      <c r="BB63" s="2">
        <v>87.2</v>
      </c>
      <c r="BC63" s="2">
        <v>86.4</v>
      </c>
      <c r="BD63" s="2">
        <v>86.4</v>
      </c>
      <c r="BE63" s="2">
        <v>86</v>
      </c>
      <c r="BF63" s="2">
        <v>84.5</v>
      </c>
      <c r="BG63" s="2">
        <v>84.2</v>
      </c>
      <c r="BH63" s="2">
        <v>85.9</v>
      </c>
      <c r="BI63" s="2">
        <v>85.8</v>
      </c>
      <c r="BJ63" s="2">
        <v>85</v>
      </c>
      <c r="BK63" s="2">
        <v>83.2</v>
      </c>
      <c r="BL63" s="2">
        <v>93.4</v>
      </c>
      <c r="BM63" s="2">
        <v>92.4</v>
      </c>
      <c r="BN63" s="2">
        <v>93</v>
      </c>
      <c r="BO63" s="2">
        <v>92.9</v>
      </c>
      <c r="BP63" s="2">
        <v>93.4</v>
      </c>
      <c r="BQ63" s="2">
        <v>93.8</v>
      </c>
      <c r="BR63" s="2">
        <v>94.1</v>
      </c>
      <c r="BS63" s="2">
        <v>94.4</v>
      </c>
      <c r="BU63" s="1"/>
      <c r="BV63" s="9" t="s">
        <v>493</v>
      </c>
      <c r="BW63" s="2">
        <v>83.6</v>
      </c>
      <c r="BX63" s="2">
        <v>83.1</v>
      </c>
      <c r="BY63" s="2">
        <v>84.5</v>
      </c>
      <c r="BZ63" s="2">
        <v>88.6</v>
      </c>
      <c r="CA63" s="2">
        <v>86.1</v>
      </c>
      <c r="CB63" s="2">
        <v>85.3</v>
      </c>
      <c r="CC63" s="2">
        <v>84.7</v>
      </c>
      <c r="CD63" s="2">
        <v>84.2</v>
      </c>
      <c r="CE63" s="2">
        <v>84.3</v>
      </c>
      <c r="CF63" s="2">
        <v>86.7</v>
      </c>
      <c r="CG63" s="2">
        <v>86.7</v>
      </c>
      <c r="CH63" s="2">
        <v>87</v>
      </c>
      <c r="CI63" s="2">
        <v>85.8</v>
      </c>
      <c r="CJ63" s="2">
        <v>86.4</v>
      </c>
      <c r="CK63" s="2">
        <v>87.7</v>
      </c>
      <c r="CL63" s="2">
        <v>88</v>
      </c>
      <c r="CM63" s="2">
        <v>88.7</v>
      </c>
      <c r="CN63" s="2">
        <v>87</v>
      </c>
      <c r="CO63" s="2">
        <v>86.1</v>
      </c>
      <c r="CP63" s="2">
        <v>86</v>
      </c>
      <c r="CQ63" s="2">
        <v>85.4</v>
      </c>
      <c r="CS63" s="1"/>
      <c r="CT63" s="9" t="s">
        <v>493</v>
      </c>
      <c r="CU63" s="2">
        <v>78.099999999999994</v>
      </c>
      <c r="CV63" s="2">
        <v>80.2</v>
      </c>
      <c r="CW63" s="2">
        <v>79.099999999999994</v>
      </c>
      <c r="CX63" s="2">
        <v>74.8</v>
      </c>
      <c r="CY63" s="2">
        <v>78.099999999999994</v>
      </c>
      <c r="CZ63" s="2">
        <v>82.5</v>
      </c>
      <c r="DA63" s="2">
        <v>91.5</v>
      </c>
      <c r="DB63" s="2">
        <v>90.9</v>
      </c>
      <c r="DC63" s="2">
        <v>94</v>
      </c>
      <c r="DD63" s="2">
        <v>81.599999999999994</v>
      </c>
      <c r="DE63" s="2">
        <v>93.9</v>
      </c>
      <c r="DF63" s="2">
        <v>93.5</v>
      </c>
      <c r="DG63" s="2">
        <v>92.6</v>
      </c>
      <c r="DH63" s="2">
        <v>95.6</v>
      </c>
      <c r="DI63" s="2">
        <v>95.6</v>
      </c>
      <c r="DJ63" s="2">
        <v>95.7</v>
      </c>
      <c r="DK63" s="2">
        <v>95.9</v>
      </c>
      <c r="DL63" s="2">
        <v>95.9</v>
      </c>
      <c r="DM63" s="2">
        <v>95.9</v>
      </c>
      <c r="DN63" s="2">
        <v>95.8</v>
      </c>
      <c r="DO63" s="2">
        <v>95.9</v>
      </c>
      <c r="DQ63" s="1"/>
      <c r="DR63" s="9"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9" t="s">
        <v>493</v>
      </c>
      <c r="EQ63" s="2">
        <v>78.599999999999994</v>
      </c>
      <c r="ER63" s="2">
        <v>80.099999999999994</v>
      </c>
      <c r="ES63" s="2">
        <v>87.1</v>
      </c>
      <c r="ET63" s="2">
        <v>86.6</v>
      </c>
      <c r="EU63" s="2">
        <v>86.1</v>
      </c>
      <c r="EV63" s="2">
        <v>86.2</v>
      </c>
      <c r="EW63" s="2">
        <v>88</v>
      </c>
      <c r="EX63" s="2">
        <v>93.8</v>
      </c>
      <c r="EY63" s="2">
        <v>94.1</v>
      </c>
      <c r="EZ63" s="2">
        <v>95.7</v>
      </c>
      <c r="FA63" s="2">
        <v>95.7</v>
      </c>
      <c r="FB63" s="2">
        <v>96.1</v>
      </c>
      <c r="FC63" s="2">
        <v>95.4</v>
      </c>
      <c r="FD63" s="2">
        <v>95.6</v>
      </c>
      <c r="FE63" s="2">
        <v>96</v>
      </c>
      <c r="FF63" s="2">
        <v>96.1</v>
      </c>
      <c r="FG63" s="2">
        <v>97.7</v>
      </c>
      <c r="FH63" s="2">
        <v>97.4</v>
      </c>
      <c r="FI63" s="2">
        <v>95.4</v>
      </c>
      <c r="FJ63" s="2">
        <v>95.6</v>
      </c>
      <c r="FK63" s="2">
        <v>96.6</v>
      </c>
    </row>
    <row r="64" spans="1:167" ht="14.5">
      <c r="A64" s="1"/>
      <c r="B64" s="9" t="s">
        <v>63</v>
      </c>
      <c r="C64" s="2">
        <v>59.7</v>
      </c>
      <c r="D64" s="2">
        <v>56.1</v>
      </c>
      <c r="E64" s="2">
        <v>60.3</v>
      </c>
      <c r="F64" s="2">
        <v>65.900000000000006</v>
      </c>
      <c r="G64" s="2">
        <v>65.400000000000006</v>
      </c>
      <c r="H64" s="2">
        <v>62.2</v>
      </c>
      <c r="I64" s="2">
        <v>52.4</v>
      </c>
      <c r="J64" s="2">
        <v>63.2</v>
      </c>
      <c r="K64" s="2">
        <v>31.5</v>
      </c>
      <c r="L64" s="2">
        <v>10.1</v>
      </c>
      <c r="M64" s="2">
        <v>14.3</v>
      </c>
      <c r="N64" s="2">
        <v>20.6</v>
      </c>
      <c r="O64" s="2">
        <v>6.3</v>
      </c>
      <c r="P64" s="2">
        <v>7.6</v>
      </c>
      <c r="Q64" s="2">
        <v>9.8000000000000007</v>
      </c>
      <c r="R64" s="2">
        <v>8.6999999999999993</v>
      </c>
      <c r="S64" s="2">
        <v>5.4</v>
      </c>
      <c r="T64" s="2">
        <v>3.5</v>
      </c>
      <c r="U64" s="2">
        <v>2.2999999999999998</v>
      </c>
      <c r="V64" s="2">
        <v>1.5</v>
      </c>
      <c r="W64" s="2">
        <v>1.6</v>
      </c>
      <c r="Y64" s="1"/>
      <c r="Z64" s="9" t="s">
        <v>63</v>
      </c>
      <c r="AA64" s="2">
        <v>22.1</v>
      </c>
      <c r="AB64" s="2">
        <v>31.5</v>
      </c>
      <c r="AC64" s="2">
        <v>34</v>
      </c>
      <c r="AD64" s="2">
        <v>31.9</v>
      </c>
      <c r="AE64" s="2">
        <v>32.6</v>
      </c>
      <c r="AF64" s="2">
        <v>25</v>
      </c>
      <c r="AG64" s="2">
        <v>23.6</v>
      </c>
      <c r="AH64" s="2">
        <v>18.3</v>
      </c>
      <c r="AI64" s="2">
        <v>19.399999999999999</v>
      </c>
      <c r="AJ64" s="2">
        <v>15.2</v>
      </c>
      <c r="AK64" s="2">
        <v>11.6</v>
      </c>
      <c r="AL64" s="2">
        <v>14.2</v>
      </c>
      <c r="AM64" s="2">
        <v>11</v>
      </c>
      <c r="AN64" s="2">
        <v>40.1</v>
      </c>
      <c r="AO64" s="2">
        <v>36</v>
      </c>
      <c r="AP64" s="2">
        <v>35.200000000000003</v>
      </c>
      <c r="AQ64" s="2">
        <v>29.1</v>
      </c>
      <c r="AR64" s="2">
        <v>30.1</v>
      </c>
      <c r="AS64" s="2">
        <v>31</v>
      </c>
      <c r="AT64" s="2">
        <v>32.299999999999997</v>
      </c>
      <c r="AU64" s="2">
        <v>31.9</v>
      </c>
      <c r="AW64" s="1"/>
      <c r="AX64" s="9" t="s">
        <v>63</v>
      </c>
      <c r="AY64" s="2">
        <v>0.3</v>
      </c>
      <c r="AZ64" s="2">
        <v>0.6</v>
      </c>
      <c r="BA64" s="2">
        <v>2</v>
      </c>
      <c r="BB64" s="2">
        <v>1.9</v>
      </c>
      <c r="BC64" s="2">
        <v>2.6</v>
      </c>
      <c r="BD64" s="2">
        <v>2.2000000000000002</v>
      </c>
      <c r="BE64" s="2">
        <v>2</v>
      </c>
      <c r="BF64" s="2">
        <v>2</v>
      </c>
      <c r="BG64" s="2">
        <v>1.7</v>
      </c>
      <c r="BH64" s="2">
        <v>1.5</v>
      </c>
      <c r="BI64" s="2">
        <v>1.6</v>
      </c>
      <c r="BJ64" s="2">
        <v>1.5</v>
      </c>
      <c r="BK64" s="2">
        <v>1.3</v>
      </c>
      <c r="BL64" s="2">
        <v>1.3</v>
      </c>
      <c r="BM64" s="2">
        <v>2.6</v>
      </c>
      <c r="BN64" s="2">
        <v>2.1</v>
      </c>
      <c r="BO64" s="2">
        <v>1.8</v>
      </c>
      <c r="BP64" s="2">
        <v>1.5</v>
      </c>
      <c r="BQ64" s="2">
        <v>1.5</v>
      </c>
      <c r="BR64" s="2">
        <v>1.2</v>
      </c>
      <c r="BS64" s="2">
        <v>1</v>
      </c>
      <c r="BU64" s="1"/>
      <c r="BV64" s="9" t="s">
        <v>63</v>
      </c>
      <c r="BW64" s="2">
        <v>0.9</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9" t="s">
        <v>63</v>
      </c>
      <c r="CU64" s="2">
        <v>0.6</v>
      </c>
      <c r="CV64" s="2">
        <v>0.5</v>
      </c>
      <c r="CW64" s="2">
        <v>0.5</v>
      </c>
      <c r="CX64" s="2">
        <v>0.4</v>
      </c>
      <c r="CY64" s="2">
        <v>0.6</v>
      </c>
      <c r="CZ64" s="2">
        <v>0.7</v>
      </c>
      <c r="DA64" s="2">
        <v>0.6</v>
      </c>
      <c r="DB64" s="2">
        <v>0.7</v>
      </c>
      <c r="DC64" s="2">
        <v>0</v>
      </c>
      <c r="DD64" s="2">
        <v>0</v>
      </c>
      <c r="DE64" s="2">
        <v>0</v>
      </c>
      <c r="DF64" s="2">
        <v>0.7</v>
      </c>
      <c r="DG64" s="2">
        <v>0.9</v>
      </c>
      <c r="DH64" s="2">
        <v>0.2</v>
      </c>
      <c r="DI64" s="2">
        <v>0.3</v>
      </c>
      <c r="DJ64" s="2">
        <v>0.1</v>
      </c>
      <c r="DK64" s="2">
        <v>0.1</v>
      </c>
      <c r="DL64" s="2">
        <v>0.1</v>
      </c>
      <c r="DM64" s="2">
        <v>0</v>
      </c>
      <c r="DN64" s="2">
        <v>0</v>
      </c>
      <c r="DO64" s="2">
        <v>0</v>
      </c>
      <c r="DQ64" s="1"/>
      <c r="DR64" s="9"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9" t="s">
        <v>63</v>
      </c>
      <c r="EQ64" s="2">
        <v>3.3</v>
      </c>
      <c r="ER64" s="2">
        <v>2.2999999999999998</v>
      </c>
      <c r="ES64" s="2">
        <v>3.2</v>
      </c>
      <c r="ET64" s="2">
        <v>3.6</v>
      </c>
      <c r="EU64" s="2">
        <v>3.9</v>
      </c>
      <c r="EV64" s="2">
        <v>3.6</v>
      </c>
      <c r="EW64" s="2">
        <v>3</v>
      </c>
      <c r="EX64" s="2">
        <v>2.1</v>
      </c>
      <c r="EY64" s="2">
        <v>1.4</v>
      </c>
      <c r="EZ64" s="2">
        <v>0.6</v>
      </c>
      <c r="FA64" s="2">
        <v>0.6</v>
      </c>
      <c r="FB64" s="2">
        <v>0.8</v>
      </c>
      <c r="FC64" s="2">
        <v>1.2</v>
      </c>
      <c r="FD64" s="2">
        <v>1.3</v>
      </c>
      <c r="FE64" s="2">
        <v>1.3</v>
      </c>
      <c r="FF64" s="2">
        <v>1.3</v>
      </c>
      <c r="FG64" s="2">
        <v>0.3</v>
      </c>
      <c r="FH64" s="2">
        <v>0.3</v>
      </c>
      <c r="FI64" s="2">
        <v>0.3</v>
      </c>
      <c r="FJ64" s="2">
        <v>0.2</v>
      </c>
      <c r="FK64" s="2">
        <v>0.2</v>
      </c>
    </row>
    <row r="65" spans="1:167" ht="14.5">
      <c r="A65" s="1"/>
      <c r="B65" s="9" t="s">
        <v>67</v>
      </c>
      <c r="C65" s="2">
        <v>4.8</v>
      </c>
      <c r="D65" s="2">
        <v>0.9</v>
      </c>
      <c r="E65" s="2">
        <v>0.1</v>
      </c>
      <c r="F65" s="2">
        <v>2.4</v>
      </c>
      <c r="G65" s="2">
        <v>6.2</v>
      </c>
      <c r="H65" s="2">
        <v>11.1</v>
      </c>
      <c r="I65" s="2">
        <v>12.2</v>
      </c>
      <c r="J65" s="2">
        <v>8.8000000000000007</v>
      </c>
      <c r="K65" s="2">
        <v>18.8</v>
      </c>
      <c r="L65" s="2">
        <v>21.4</v>
      </c>
      <c r="M65" s="2">
        <v>12.1</v>
      </c>
      <c r="N65" s="2">
        <v>12.1</v>
      </c>
      <c r="O65" s="2">
        <v>36</v>
      </c>
      <c r="P65" s="2">
        <v>0</v>
      </c>
      <c r="Q65" s="2">
        <v>0</v>
      </c>
      <c r="R65" s="2">
        <v>0</v>
      </c>
      <c r="S65" s="2">
        <v>0</v>
      </c>
      <c r="T65" s="2">
        <v>0</v>
      </c>
      <c r="U65" s="2">
        <v>0</v>
      </c>
      <c r="V65" s="2">
        <v>0</v>
      </c>
      <c r="W65" s="2">
        <v>0</v>
      </c>
      <c r="Y65" s="1"/>
      <c r="Z65" s="9" t="s">
        <v>67</v>
      </c>
      <c r="AA65" s="2">
        <v>3.6</v>
      </c>
      <c r="AB65" s="2">
        <v>8.1999999999999993</v>
      </c>
      <c r="AC65" s="2">
        <v>11.1</v>
      </c>
      <c r="AD65" s="2">
        <v>25.4</v>
      </c>
      <c r="AE65" s="2">
        <v>13.9</v>
      </c>
      <c r="AF65" s="2">
        <v>16.2</v>
      </c>
      <c r="AG65" s="2">
        <v>13.2</v>
      </c>
      <c r="AH65" s="2">
        <v>9.9</v>
      </c>
      <c r="AI65" s="2">
        <v>10.6</v>
      </c>
      <c r="AJ65" s="2">
        <v>13.1</v>
      </c>
      <c r="AK65" s="2">
        <v>4.5999999999999996</v>
      </c>
      <c r="AL65" s="2">
        <v>2.9</v>
      </c>
      <c r="AM65" s="2">
        <v>0.7</v>
      </c>
      <c r="AN65" s="2">
        <v>0.8</v>
      </c>
      <c r="AO65" s="2">
        <v>0.9</v>
      </c>
      <c r="AP65" s="2">
        <v>0.1</v>
      </c>
      <c r="AQ65" s="2">
        <v>0.7</v>
      </c>
      <c r="AR65" s="2">
        <v>1.7</v>
      </c>
      <c r="AS65" s="2">
        <v>0.7</v>
      </c>
      <c r="AT65" s="2">
        <v>0.8</v>
      </c>
      <c r="AU65" s="2">
        <v>0.5</v>
      </c>
      <c r="AW65" s="1"/>
      <c r="AX65" s="9" t="s">
        <v>67</v>
      </c>
      <c r="AY65" s="2">
        <v>0.5</v>
      </c>
      <c r="AZ65" s="2">
        <v>0.4</v>
      </c>
      <c r="BA65" s="2">
        <v>1.3</v>
      </c>
      <c r="BB65" s="2">
        <v>2.2000000000000002</v>
      </c>
      <c r="BC65" s="2">
        <v>2</v>
      </c>
      <c r="BD65" s="2">
        <v>1.9</v>
      </c>
      <c r="BE65" s="2">
        <v>1.6</v>
      </c>
      <c r="BF65" s="2">
        <v>1.5</v>
      </c>
      <c r="BG65" s="2">
        <v>1.5</v>
      </c>
      <c r="BH65" s="2">
        <v>1.2</v>
      </c>
      <c r="BI65" s="2">
        <v>0</v>
      </c>
      <c r="BJ65" s="2">
        <v>0.3</v>
      </c>
      <c r="BK65" s="2">
        <v>0</v>
      </c>
      <c r="BL65" s="2">
        <v>0.2</v>
      </c>
      <c r="BM65" s="2">
        <v>0.2</v>
      </c>
      <c r="BN65" s="2">
        <v>0</v>
      </c>
      <c r="BO65" s="2">
        <v>0</v>
      </c>
      <c r="BP65" s="2">
        <v>0</v>
      </c>
      <c r="BQ65" s="2">
        <v>0</v>
      </c>
      <c r="BR65" s="2">
        <v>0.1</v>
      </c>
      <c r="BS65" s="2">
        <v>0</v>
      </c>
      <c r="BU65" s="1"/>
      <c r="BV65" s="9" t="s">
        <v>67</v>
      </c>
      <c r="BW65" s="2">
        <v>1.9</v>
      </c>
      <c r="BX65" s="2">
        <v>1.8</v>
      </c>
      <c r="BY65" s="2">
        <v>0.6</v>
      </c>
      <c r="BZ65" s="2">
        <v>1.2</v>
      </c>
      <c r="CA65" s="2">
        <v>0.9</v>
      </c>
      <c r="CB65" s="2">
        <v>1.9</v>
      </c>
      <c r="CC65" s="2">
        <v>2.2000000000000002</v>
      </c>
      <c r="CD65" s="2">
        <v>2.1</v>
      </c>
      <c r="CE65" s="2">
        <v>2.1</v>
      </c>
      <c r="CF65" s="2">
        <v>0.5</v>
      </c>
      <c r="CG65" s="2">
        <v>0</v>
      </c>
      <c r="CH65" s="2">
        <v>0</v>
      </c>
      <c r="CI65" s="2">
        <v>0</v>
      </c>
      <c r="CJ65" s="2">
        <v>0</v>
      </c>
      <c r="CK65" s="2">
        <v>0</v>
      </c>
      <c r="CL65" s="2">
        <v>0</v>
      </c>
      <c r="CM65" s="2">
        <v>0</v>
      </c>
      <c r="CN65" s="2">
        <v>0</v>
      </c>
      <c r="CO65" s="2">
        <v>0</v>
      </c>
      <c r="CP65" s="2">
        <v>0</v>
      </c>
      <c r="CQ65" s="2">
        <v>0</v>
      </c>
      <c r="CS65" s="1"/>
      <c r="CT65" s="9" t="s">
        <v>67</v>
      </c>
      <c r="CU65" s="2">
        <v>8</v>
      </c>
      <c r="CV65" s="2">
        <v>10.6</v>
      </c>
      <c r="CW65" s="2">
        <v>12.7</v>
      </c>
      <c r="CX65" s="2">
        <v>18.899999999999999</v>
      </c>
      <c r="CY65" s="2">
        <v>14</v>
      </c>
      <c r="CZ65" s="2">
        <v>11.4</v>
      </c>
      <c r="DA65" s="2">
        <v>4.0999999999999996</v>
      </c>
      <c r="DB65" s="2">
        <v>3.6</v>
      </c>
      <c r="DC65" s="2">
        <v>1.3</v>
      </c>
      <c r="DD65" s="2">
        <v>13.4</v>
      </c>
      <c r="DE65" s="2">
        <v>0</v>
      </c>
      <c r="DF65" s="2">
        <v>0</v>
      </c>
      <c r="DG65" s="2">
        <v>0</v>
      </c>
      <c r="DH65" s="2">
        <v>0</v>
      </c>
      <c r="DI65" s="2">
        <v>0</v>
      </c>
      <c r="DJ65" s="2">
        <v>0</v>
      </c>
      <c r="DK65" s="2">
        <v>0</v>
      </c>
      <c r="DL65" s="2">
        <v>0</v>
      </c>
      <c r="DM65" s="2">
        <v>0</v>
      </c>
      <c r="DN65" s="2">
        <v>0</v>
      </c>
      <c r="DO65" s="2">
        <v>0</v>
      </c>
      <c r="DQ65" s="1"/>
      <c r="DR65" s="9"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9" t="s">
        <v>67</v>
      </c>
      <c r="EQ65" s="2">
        <v>0.6</v>
      </c>
      <c r="ER65" s="2">
        <v>0.7</v>
      </c>
      <c r="ES65" s="2">
        <v>0.5</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spans="1:167" ht="14.5">
      <c r="A66" s="1"/>
      <c r="B66" s="9"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9"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9"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9"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9"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9"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9"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spans="1:167" ht="15.5">
      <c r="A67" s="1"/>
      <c r="B67" s="9" t="s">
        <v>495</v>
      </c>
      <c r="C67" s="2">
        <v>32.799999999999997</v>
      </c>
      <c r="D67" s="2">
        <v>41.2</v>
      </c>
      <c r="E67" s="2">
        <v>38</v>
      </c>
      <c r="F67" s="2">
        <v>26.6</v>
      </c>
      <c r="G67" s="2">
        <v>20</v>
      </c>
      <c r="H67" s="2">
        <v>17.2</v>
      </c>
      <c r="I67" s="2">
        <v>24.8</v>
      </c>
      <c r="J67" s="2">
        <v>18.3</v>
      </c>
      <c r="K67" s="2">
        <v>31.1</v>
      </c>
      <c r="L67" s="2">
        <v>39.799999999999997</v>
      </c>
      <c r="M67" s="2">
        <v>33.200000000000003</v>
      </c>
      <c r="N67" s="2">
        <v>21.8</v>
      </c>
      <c r="O67" s="2">
        <v>16.3</v>
      </c>
      <c r="P67" s="2">
        <v>17.899999999999999</v>
      </c>
      <c r="Q67" s="2">
        <v>22.2</v>
      </c>
      <c r="R67" s="2">
        <v>24.4</v>
      </c>
      <c r="S67" s="2">
        <v>23</v>
      </c>
      <c r="T67" s="2">
        <v>17.899999999999999</v>
      </c>
      <c r="U67" s="2">
        <v>11.8</v>
      </c>
      <c r="V67" s="2">
        <v>11.1</v>
      </c>
      <c r="W67" s="2">
        <v>4.7</v>
      </c>
      <c r="Y67" s="1"/>
      <c r="Z67" s="9" t="s">
        <v>495</v>
      </c>
      <c r="AA67" s="2">
        <v>7.9</v>
      </c>
      <c r="AB67" s="2">
        <v>9.6999999999999993</v>
      </c>
      <c r="AC67" s="2">
        <v>11.3</v>
      </c>
      <c r="AD67" s="2">
        <v>8.1999999999999993</v>
      </c>
      <c r="AE67" s="2">
        <v>10.7</v>
      </c>
      <c r="AF67" s="2">
        <v>14.1</v>
      </c>
      <c r="AG67" s="2">
        <v>10.7</v>
      </c>
      <c r="AH67" s="2">
        <v>8.4</v>
      </c>
      <c r="AI67" s="2">
        <v>7.5</v>
      </c>
      <c r="AJ67" s="2">
        <v>8.5</v>
      </c>
      <c r="AK67" s="2">
        <v>7.4</v>
      </c>
      <c r="AL67" s="2">
        <v>9.4</v>
      </c>
      <c r="AM67" s="2">
        <v>9.5</v>
      </c>
      <c r="AN67" s="2">
        <v>8</v>
      </c>
      <c r="AO67" s="2">
        <v>7.4</v>
      </c>
      <c r="AP67" s="2">
        <v>7.7</v>
      </c>
      <c r="AQ67" s="2">
        <v>8.5</v>
      </c>
      <c r="AR67" s="2">
        <v>7.2</v>
      </c>
      <c r="AS67" s="2">
        <v>8.6999999999999993</v>
      </c>
      <c r="AT67" s="2">
        <v>9</v>
      </c>
      <c r="AU67" s="2">
        <v>7.1</v>
      </c>
      <c r="AW67" s="1"/>
      <c r="AX67" s="9" t="s">
        <v>495</v>
      </c>
      <c r="AY67" s="2">
        <v>5.7</v>
      </c>
      <c r="AZ67" s="2">
        <v>5.9</v>
      </c>
      <c r="BA67" s="2">
        <v>4.9000000000000004</v>
      </c>
      <c r="BB67" s="2">
        <v>4.7</v>
      </c>
      <c r="BC67" s="2">
        <v>4.9000000000000004</v>
      </c>
      <c r="BD67" s="2">
        <v>5.4</v>
      </c>
      <c r="BE67" s="2">
        <v>6.4</v>
      </c>
      <c r="BF67" s="2">
        <v>8.1</v>
      </c>
      <c r="BG67" s="2">
        <v>8.6</v>
      </c>
      <c r="BH67" s="2">
        <v>7.4</v>
      </c>
      <c r="BI67" s="2">
        <v>8.6</v>
      </c>
      <c r="BJ67" s="2">
        <v>9.1</v>
      </c>
      <c r="BK67" s="2">
        <v>11.5</v>
      </c>
      <c r="BL67" s="2">
        <v>1.1000000000000001</v>
      </c>
      <c r="BM67" s="2">
        <v>0.8</v>
      </c>
      <c r="BN67" s="2">
        <v>0.8</v>
      </c>
      <c r="BO67" s="2">
        <v>1.2</v>
      </c>
      <c r="BP67" s="2">
        <v>1.1000000000000001</v>
      </c>
      <c r="BQ67" s="2">
        <v>0.7</v>
      </c>
      <c r="BR67" s="2">
        <v>0.6</v>
      </c>
      <c r="BS67" s="2">
        <v>0.6</v>
      </c>
      <c r="BU67" s="1"/>
      <c r="BV67" s="9" t="s">
        <v>495</v>
      </c>
      <c r="BW67" s="2">
        <v>7.2</v>
      </c>
      <c r="BX67" s="2">
        <v>7.5</v>
      </c>
      <c r="BY67" s="2">
        <v>7.7</v>
      </c>
      <c r="BZ67" s="2">
        <v>3.7</v>
      </c>
      <c r="CA67" s="2">
        <v>3.8</v>
      </c>
      <c r="CB67" s="2">
        <v>2.4</v>
      </c>
      <c r="CC67" s="2">
        <v>2.8</v>
      </c>
      <c r="CD67" s="2">
        <v>3.4</v>
      </c>
      <c r="CE67" s="2">
        <v>3.5</v>
      </c>
      <c r="CF67" s="2">
        <v>2.7</v>
      </c>
      <c r="CG67" s="2">
        <v>3.3</v>
      </c>
      <c r="CH67" s="2">
        <v>3</v>
      </c>
      <c r="CI67" s="2">
        <v>4.2</v>
      </c>
      <c r="CJ67" s="2">
        <v>3.6</v>
      </c>
      <c r="CK67" s="2">
        <v>2.2999999999999998</v>
      </c>
      <c r="CL67" s="2">
        <v>2</v>
      </c>
      <c r="CM67" s="2">
        <v>1.3</v>
      </c>
      <c r="CN67" s="2">
        <v>3</v>
      </c>
      <c r="CO67" s="2">
        <v>3.9</v>
      </c>
      <c r="CP67" s="2">
        <v>4</v>
      </c>
      <c r="CQ67" s="2">
        <v>4.5999999999999996</v>
      </c>
      <c r="CS67" s="1"/>
      <c r="CT67" s="9" t="s">
        <v>495</v>
      </c>
      <c r="CU67" s="2">
        <v>1.3</v>
      </c>
      <c r="CV67" s="2">
        <v>1.7</v>
      </c>
      <c r="CW67" s="2">
        <v>1.1000000000000001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9" t="s">
        <v>495</v>
      </c>
      <c r="DS67" s="2">
        <v>8.6</v>
      </c>
      <c r="DT67" s="2">
        <v>9.6999999999999993</v>
      </c>
      <c r="DU67" s="2">
        <v>7.3</v>
      </c>
      <c r="DV67" s="2">
        <v>5.4</v>
      </c>
      <c r="DW67" s="2">
        <v>6.1</v>
      </c>
      <c r="DX67" s="2">
        <v>4.3</v>
      </c>
      <c r="DY67" s="2">
        <v>3.8</v>
      </c>
      <c r="DZ67" s="2">
        <v>3.6</v>
      </c>
      <c r="EA67" s="2">
        <v>4.0999999999999996</v>
      </c>
      <c r="EB67" s="2">
        <v>3.6</v>
      </c>
      <c r="EC67" s="2">
        <v>3.7</v>
      </c>
      <c r="ED67" s="2">
        <v>4.0999999999999996</v>
      </c>
      <c r="EE67" s="2">
        <v>5.6</v>
      </c>
      <c r="EF67" s="2">
        <v>1.6</v>
      </c>
      <c r="EG67" s="2">
        <v>1.4</v>
      </c>
      <c r="EH67" s="2">
        <v>1.4</v>
      </c>
      <c r="EI67" s="2">
        <v>1</v>
      </c>
      <c r="EJ67" s="2">
        <v>1</v>
      </c>
      <c r="EK67" s="2">
        <v>1.1000000000000001</v>
      </c>
      <c r="EL67" s="2">
        <v>1.1000000000000001</v>
      </c>
      <c r="EM67" s="2">
        <v>1.1000000000000001</v>
      </c>
      <c r="EO67" s="1"/>
      <c r="EP67" s="9" t="s">
        <v>495</v>
      </c>
      <c r="EQ67" s="2">
        <v>3.6</v>
      </c>
      <c r="ER67" s="2">
        <v>4</v>
      </c>
      <c r="ES67" s="2">
        <v>2.2999999999999998</v>
      </c>
      <c r="ET67" s="2">
        <v>2.2999999999999998</v>
      </c>
      <c r="EU67" s="2">
        <v>2.2999999999999998</v>
      </c>
      <c r="EV67" s="2">
        <v>2.5</v>
      </c>
      <c r="EW67" s="2">
        <v>1.7</v>
      </c>
      <c r="EX67" s="2">
        <v>2.7</v>
      </c>
      <c r="EY67" s="2">
        <v>3.1</v>
      </c>
      <c r="EZ67" s="2">
        <v>2.4</v>
      </c>
      <c r="FA67" s="2">
        <v>2.4</v>
      </c>
      <c r="FB67" s="2">
        <v>1.9</v>
      </c>
      <c r="FC67" s="2">
        <v>2.1</v>
      </c>
      <c r="FD67" s="2">
        <v>1.8</v>
      </c>
      <c r="FE67" s="2">
        <v>1.5</v>
      </c>
      <c r="FF67" s="2">
        <v>1.3</v>
      </c>
      <c r="FG67" s="2">
        <v>0.7</v>
      </c>
      <c r="FH67" s="2">
        <v>1</v>
      </c>
      <c r="FI67" s="2">
        <v>3</v>
      </c>
      <c r="FJ67" s="2">
        <v>2.8</v>
      </c>
      <c r="FK67" s="2">
        <v>1.8</v>
      </c>
    </row>
    <row r="68" spans="1:167" ht="14.5">
      <c r="A68" s="128"/>
      <c r="B68" s="128"/>
      <c r="C68" s="2"/>
      <c r="D68" s="2"/>
      <c r="E68" s="2"/>
      <c r="F68" s="2"/>
      <c r="G68" s="2"/>
      <c r="H68" s="2"/>
      <c r="I68" s="2"/>
      <c r="J68" s="2"/>
      <c r="K68" s="2"/>
      <c r="L68" s="2"/>
      <c r="M68" s="2"/>
      <c r="N68" s="2"/>
      <c r="O68" s="2"/>
      <c r="P68" s="2"/>
      <c r="Q68" s="2"/>
      <c r="R68" s="2"/>
      <c r="S68" s="2"/>
      <c r="T68" s="2"/>
      <c r="U68" s="2"/>
      <c r="V68" s="2"/>
      <c r="W68" s="1"/>
      <c r="Y68" s="128"/>
      <c r="Z68" s="128"/>
      <c r="AA68" s="2"/>
      <c r="AB68" s="2"/>
      <c r="AC68" s="2"/>
      <c r="AD68" s="2"/>
      <c r="AE68" s="2"/>
      <c r="AF68" s="2"/>
      <c r="AG68" s="2"/>
      <c r="AH68" s="2"/>
      <c r="AI68" s="2"/>
      <c r="AJ68" s="2"/>
      <c r="AK68" s="2"/>
      <c r="AL68" s="2"/>
      <c r="AM68" s="2"/>
      <c r="AN68" s="2"/>
      <c r="AO68" s="2"/>
      <c r="AP68" s="2"/>
      <c r="AQ68" s="2"/>
      <c r="AR68" s="2"/>
      <c r="AS68" s="2"/>
      <c r="AT68" s="2"/>
      <c r="AU68" s="2"/>
      <c r="AW68" s="128"/>
      <c r="AX68" s="128"/>
      <c r="AY68" s="2"/>
      <c r="AZ68" s="2"/>
      <c r="BA68" s="2"/>
      <c r="BB68" s="2"/>
      <c r="BC68" s="2"/>
      <c r="BD68" s="2"/>
      <c r="BE68" s="2"/>
      <c r="BF68" s="2"/>
      <c r="BG68" s="2"/>
      <c r="BH68" s="2"/>
      <c r="BI68" s="2"/>
      <c r="BJ68" s="2"/>
      <c r="BK68" s="2"/>
      <c r="BL68" s="2"/>
      <c r="BM68" s="2"/>
      <c r="BN68" s="2"/>
      <c r="BO68" s="2"/>
      <c r="BP68" s="2"/>
      <c r="BQ68" s="2"/>
      <c r="BR68" s="2"/>
      <c r="BS68" s="2"/>
      <c r="BU68" s="128"/>
      <c r="BV68" s="128"/>
      <c r="BW68" s="2"/>
      <c r="BX68" s="2"/>
      <c r="BY68" s="2"/>
      <c r="BZ68" s="2"/>
      <c r="CA68" s="2"/>
      <c r="CB68" s="2"/>
      <c r="CC68" s="2"/>
      <c r="CD68" s="2"/>
      <c r="CE68" s="2"/>
      <c r="CF68" s="2"/>
      <c r="CG68" s="2"/>
      <c r="CH68" s="2"/>
      <c r="CI68" s="2"/>
      <c r="CJ68" s="2"/>
      <c r="CK68" s="2"/>
      <c r="CL68" s="2"/>
      <c r="CM68" s="2"/>
      <c r="CN68" s="2"/>
      <c r="CO68" s="2"/>
      <c r="CP68" s="2"/>
      <c r="CQ68" s="2"/>
      <c r="CS68" s="128"/>
      <c r="CT68" s="128"/>
      <c r="CU68" s="2"/>
      <c r="CV68" s="2"/>
      <c r="CW68" s="2"/>
      <c r="CX68" s="2"/>
      <c r="CY68" s="2"/>
      <c r="CZ68" s="2"/>
      <c r="DA68" s="2"/>
      <c r="DB68" s="2"/>
      <c r="DC68" s="2"/>
      <c r="DD68" s="2"/>
      <c r="DE68" s="2"/>
      <c r="DF68" s="2"/>
      <c r="DG68" s="2"/>
      <c r="DH68" s="2"/>
      <c r="DI68" s="2"/>
      <c r="DJ68" s="2"/>
      <c r="DK68" s="2"/>
      <c r="DL68" s="2"/>
      <c r="DM68" s="2"/>
      <c r="DN68" s="2"/>
      <c r="DO68" s="2"/>
      <c r="DQ68" s="128"/>
      <c r="DR68" s="128"/>
      <c r="DS68" s="2"/>
      <c r="DT68" s="2"/>
      <c r="DU68" s="2"/>
      <c r="DV68" s="2"/>
      <c r="DW68" s="2"/>
      <c r="DX68" s="2"/>
      <c r="DY68" s="2"/>
      <c r="DZ68" s="2"/>
      <c r="EA68" s="2"/>
      <c r="EB68" s="2"/>
      <c r="EC68" s="2"/>
      <c r="ED68" s="2"/>
      <c r="EE68" s="2"/>
      <c r="EF68" s="2"/>
      <c r="EG68" s="2"/>
      <c r="EH68" s="2"/>
      <c r="EI68" s="2"/>
      <c r="EJ68" s="2"/>
      <c r="EK68" s="2"/>
      <c r="EL68" s="2"/>
      <c r="EM68" s="2"/>
      <c r="EO68" s="128"/>
      <c r="EP68" s="128"/>
      <c r="EQ68" s="2"/>
      <c r="ER68" s="2"/>
      <c r="ES68" s="2"/>
      <c r="ET68" s="2"/>
      <c r="EU68" s="2"/>
      <c r="EV68" s="2"/>
      <c r="EW68" s="2"/>
      <c r="EX68" s="2"/>
      <c r="EY68" s="2"/>
      <c r="EZ68" s="2"/>
      <c r="FA68" s="2"/>
      <c r="FB68" s="2"/>
      <c r="FC68" s="2"/>
      <c r="FD68" s="2"/>
      <c r="FE68" s="2"/>
      <c r="FF68" s="2"/>
      <c r="FG68" s="2"/>
      <c r="FH68" s="2"/>
      <c r="FI68" s="2"/>
      <c r="FJ68" s="2"/>
      <c r="FK68" s="2"/>
    </row>
    <row r="69" spans="1:167" ht="14.5">
      <c r="A69" s="1"/>
      <c r="B69" s="11" t="s">
        <v>497</v>
      </c>
      <c r="C69" s="2"/>
      <c r="D69" s="2"/>
      <c r="E69" s="2"/>
      <c r="F69" s="2"/>
      <c r="G69" s="2"/>
      <c r="H69" s="2"/>
      <c r="I69" s="2"/>
      <c r="J69" s="2"/>
      <c r="K69" s="2"/>
      <c r="L69" s="2"/>
      <c r="M69" s="2"/>
      <c r="N69" s="2"/>
      <c r="O69" s="2"/>
      <c r="P69" s="2"/>
      <c r="Q69" s="2"/>
      <c r="R69" s="2"/>
      <c r="S69" s="2"/>
      <c r="T69" s="2"/>
      <c r="U69" s="2"/>
      <c r="V69" s="2"/>
      <c r="W69" s="1"/>
      <c r="Y69" s="1"/>
      <c r="Z69" s="11" t="s">
        <v>497</v>
      </c>
      <c r="AA69" s="2"/>
      <c r="AB69" s="2"/>
      <c r="AC69" s="2"/>
      <c r="AD69" s="2"/>
      <c r="AE69" s="2"/>
      <c r="AF69" s="2"/>
      <c r="AG69" s="2"/>
      <c r="AH69" s="2"/>
      <c r="AI69" s="2"/>
      <c r="AJ69" s="2"/>
      <c r="AK69" s="2"/>
      <c r="AL69" s="2"/>
      <c r="AM69" s="2"/>
      <c r="AN69" s="2"/>
      <c r="AO69" s="2"/>
      <c r="AP69" s="2"/>
      <c r="AQ69" s="2"/>
      <c r="AR69" s="2"/>
      <c r="AS69" s="2"/>
      <c r="AT69" s="2"/>
      <c r="AU69" s="2"/>
      <c r="AW69" s="1"/>
      <c r="AX69" s="11" t="s">
        <v>497</v>
      </c>
      <c r="AY69" s="2"/>
      <c r="AZ69" s="2"/>
      <c r="BA69" s="2"/>
      <c r="BB69" s="2"/>
      <c r="BC69" s="2"/>
      <c r="BD69" s="2"/>
      <c r="BE69" s="2"/>
      <c r="BF69" s="2"/>
      <c r="BG69" s="2"/>
      <c r="BH69" s="2"/>
      <c r="BI69" s="2"/>
      <c r="BJ69" s="2"/>
      <c r="BK69" s="2"/>
      <c r="BL69" s="2"/>
      <c r="BM69" s="2"/>
      <c r="BN69" s="2"/>
      <c r="BO69" s="2"/>
      <c r="BP69" s="2"/>
      <c r="BQ69" s="2"/>
      <c r="BR69" s="2"/>
      <c r="BS69" s="2"/>
      <c r="BU69" s="1"/>
      <c r="BV69" s="11" t="s">
        <v>497</v>
      </c>
      <c r="BW69" s="2"/>
      <c r="BX69" s="2"/>
      <c r="BY69" s="2"/>
      <c r="BZ69" s="2"/>
      <c r="CA69" s="2"/>
      <c r="CB69" s="2"/>
      <c r="CC69" s="2"/>
      <c r="CD69" s="2"/>
      <c r="CE69" s="2"/>
      <c r="CF69" s="2"/>
      <c r="CG69" s="2"/>
      <c r="CH69" s="2"/>
      <c r="CI69" s="2"/>
      <c r="CJ69" s="2"/>
      <c r="CK69" s="2"/>
      <c r="CL69" s="2"/>
      <c r="CM69" s="2"/>
      <c r="CN69" s="2"/>
      <c r="CO69" s="2"/>
      <c r="CP69" s="2"/>
      <c r="CQ69" s="2"/>
      <c r="CS69" s="1"/>
      <c r="CT69" s="11" t="s">
        <v>497</v>
      </c>
      <c r="CU69" s="2"/>
      <c r="CV69" s="2"/>
      <c r="CW69" s="2"/>
      <c r="CX69" s="2"/>
      <c r="CY69" s="2"/>
      <c r="CZ69" s="2"/>
      <c r="DA69" s="2"/>
      <c r="DB69" s="2"/>
      <c r="DC69" s="2"/>
      <c r="DD69" s="2"/>
      <c r="DE69" s="2"/>
      <c r="DF69" s="2"/>
      <c r="DG69" s="2"/>
      <c r="DH69" s="2"/>
      <c r="DI69" s="2"/>
      <c r="DJ69" s="2"/>
      <c r="DK69" s="2"/>
      <c r="DL69" s="2"/>
      <c r="DM69" s="2"/>
      <c r="DN69" s="2"/>
      <c r="DO69" s="2"/>
      <c r="DQ69" s="1"/>
      <c r="DR69" s="11" t="s">
        <v>497</v>
      </c>
      <c r="DS69" s="2"/>
      <c r="DT69" s="2"/>
      <c r="DU69" s="2"/>
      <c r="DV69" s="2"/>
      <c r="DW69" s="2"/>
      <c r="DX69" s="2"/>
      <c r="DY69" s="2"/>
      <c r="DZ69" s="2"/>
      <c r="EA69" s="2"/>
      <c r="EB69" s="2"/>
      <c r="EC69" s="2"/>
      <c r="ED69" s="2"/>
      <c r="EE69" s="2"/>
      <c r="EF69" s="2"/>
      <c r="EG69" s="2"/>
      <c r="EH69" s="2"/>
      <c r="EI69" s="2"/>
      <c r="EJ69" s="2"/>
      <c r="EK69" s="2"/>
      <c r="EL69" s="2"/>
      <c r="EM69" s="2"/>
      <c r="EO69" s="1"/>
      <c r="EP69" s="11" t="s">
        <v>497</v>
      </c>
      <c r="EQ69" s="2"/>
      <c r="ER69" s="2"/>
      <c r="ES69" s="2"/>
      <c r="ET69" s="2"/>
      <c r="EU69" s="2"/>
      <c r="EV69" s="2"/>
      <c r="EW69" s="2"/>
      <c r="EX69" s="2"/>
      <c r="EY69" s="2"/>
      <c r="EZ69" s="2"/>
      <c r="FA69" s="2"/>
      <c r="FB69" s="2"/>
      <c r="FC69" s="2"/>
      <c r="FD69" s="2"/>
      <c r="FE69" s="2"/>
      <c r="FF69" s="2"/>
      <c r="FG69" s="2"/>
      <c r="FH69" s="2"/>
      <c r="FI69" s="2"/>
      <c r="FJ69" s="2"/>
      <c r="FK69" s="2"/>
    </row>
    <row r="70" spans="1:167" ht="15.5">
      <c r="A70" s="1"/>
      <c r="B70" s="9" t="s">
        <v>518</v>
      </c>
      <c r="C70" s="2">
        <v>6.12</v>
      </c>
      <c r="D70" s="2">
        <v>6.38</v>
      </c>
      <c r="E70" s="2">
        <v>6.49</v>
      </c>
      <c r="F70" s="2">
        <v>6.63</v>
      </c>
      <c r="G70" s="2">
        <v>6.85</v>
      </c>
      <c r="H70" s="2">
        <v>6.94</v>
      </c>
      <c r="I70" s="2">
        <v>7.15</v>
      </c>
      <c r="J70" s="2">
        <v>7.36</v>
      </c>
      <c r="K70" s="2">
        <v>7.46</v>
      </c>
      <c r="L70" s="2">
        <v>7.53</v>
      </c>
      <c r="M70" s="2">
        <v>7.55</v>
      </c>
      <c r="N70" s="2">
        <v>7.58</v>
      </c>
      <c r="O70" s="2">
        <v>7.74</v>
      </c>
      <c r="P70" s="2">
        <v>7.74</v>
      </c>
      <c r="Q70" s="2">
        <v>7.65</v>
      </c>
      <c r="R70" s="2">
        <v>7.63</v>
      </c>
      <c r="S70" s="2">
        <v>7.57</v>
      </c>
      <c r="T70" s="2">
        <v>7.54</v>
      </c>
      <c r="U70" s="2">
        <v>7.49</v>
      </c>
      <c r="V70" s="2">
        <v>7.46</v>
      </c>
      <c r="W70" s="2">
        <v>7.37</v>
      </c>
      <c r="Y70" s="1"/>
      <c r="Z70" s="9" t="s">
        <v>518</v>
      </c>
      <c r="AA70" s="2">
        <v>17.100000000000001</v>
      </c>
      <c r="AB70" s="2">
        <v>17.41</v>
      </c>
      <c r="AC70" s="2">
        <v>17.73</v>
      </c>
      <c r="AD70" s="2">
        <v>18.36</v>
      </c>
      <c r="AE70" s="2">
        <v>18.899999999999999</v>
      </c>
      <c r="AF70" s="2">
        <v>19.45</v>
      </c>
      <c r="AG70" s="2">
        <v>20.03</v>
      </c>
      <c r="AH70" s="2">
        <v>20.55</v>
      </c>
      <c r="AI70" s="2">
        <v>21.05</v>
      </c>
      <c r="AJ70" s="2">
        <v>21.25</v>
      </c>
      <c r="AK70" s="2">
        <v>21.46</v>
      </c>
      <c r="AL70" s="2">
        <v>21.59</v>
      </c>
      <c r="AM70" s="2">
        <v>21.79</v>
      </c>
      <c r="AN70" s="2">
        <v>22.24</v>
      </c>
      <c r="AO70" s="2">
        <v>22.32</v>
      </c>
      <c r="AP70" s="2">
        <v>22.24</v>
      </c>
      <c r="AQ70" s="2">
        <v>22.16</v>
      </c>
      <c r="AR70" s="2">
        <v>22.12</v>
      </c>
      <c r="AS70" s="2">
        <v>21.93</v>
      </c>
      <c r="AT70" s="2">
        <v>21.95</v>
      </c>
      <c r="AU70" s="2">
        <v>21.89</v>
      </c>
      <c r="AW70" s="1"/>
      <c r="AX70" s="9" t="s">
        <v>518</v>
      </c>
      <c r="AY70" s="2">
        <v>34.94</v>
      </c>
      <c r="AZ70" s="2">
        <v>35.369999999999997</v>
      </c>
      <c r="BA70" s="2">
        <v>35.92</v>
      </c>
      <c r="BB70" s="2">
        <v>36.450000000000003</v>
      </c>
      <c r="BC70" s="2">
        <v>37.770000000000003</v>
      </c>
      <c r="BD70" s="2">
        <v>39.06</v>
      </c>
      <c r="BE70" s="2">
        <v>40.25</v>
      </c>
      <c r="BF70" s="2">
        <v>41.82</v>
      </c>
      <c r="BG70" s="2">
        <v>43.53</v>
      </c>
      <c r="BH70" s="2">
        <v>44.09</v>
      </c>
      <c r="BI70" s="2">
        <v>44.52</v>
      </c>
      <c r="BJ70" s="2">
        <v>44.84</v>
      </c>
      <c r="BK70" s="2">
        <v>45.69</v>
      </c>
      <c r="BL70" s="2">
        <v>45.89</v>
      </c>
      <c r="BM70" s="2">
        <v>46.21</v>
      </c>
      <c r="BN70" s="2">
        <v>46.46</v>
      </c>
      <c r="BO70" s="2">
        <v>46.57</v>
      </c>
      <c r="BP70" s="2">
        <v>46.68</v>
      </c>
      <c r="BQ70" s="2">
        <v>46.63</v>
      </c>
      <c r="BR70" s="2">
        <v>46.92</v>
      </c>
      <c r="BS70" s="2">
        <v>46.74</v>
      </c>
      <c r="BU70" s="1"/>
      <c r="BV70" s="9" t="s">
        <v>518</v>
      </c>
      <c r="BW70" s="2">
        <v>4.49</v>
      </c>
      <c r="BX70" s="2">
        <v>4.53</v>
      </c>
      <c r="BY70" s="2">
        <v>4.5199999999999996</v>
      </c>
      <c r="BZ70" s="2">
        <v>4.58</v>
      </c>
      <c r="CA70" s="2">
        <v>4.6100000000000003</v>
      </c>
      <c r="CB70" s="2">
        <v>4.6399999999999997</v>
      </c>
      <c r="CC70" s="2">
        <v>4.6500000000000004</v>
      </c>
      <c r="CD70" s="2">
        <v>4.66</v>
      </c>
      <c r="CE70" s="2">
        <v>4.68</v>
      </c>
      <c r="CF70" s="2">
        <v>4.6900000000000004</v>
      </c>
      <c r="CG70" s="2">
        <v>4.63</v>
      </c>
      <c r="CH70" s="2">
        <v>4.59</v>
      </c>
      <c r="CI70" s="2">
        <v>4.5599999999999996</v>
      </c>
      <c r="CJ70" s="2">
        <v>4.51</v>
      </c>
      <c r="CK70" s="2">
        <v>4.41</v>
      </c>
      <c r="CL70" s="2">
        <v>4.3499999999999996</v>
      </c>
      <c r="CM70" s="2">
        <v>4.3</v>
      </c>
      <c r="CN70" s="2">
        <v>4.24</v>
      </c>
      <c r="CO70" s="2">
        <v>4.17</v>
      </c>
      <c r="CP70" s="2">
        <v>4.2300000000000004</v>
      </c>
      <c r="CQ70" s="2">
        <v>4.1500000000000004</v>
      </c>
      <c r="CS70" s="1"/>
      <c r="CT70" s="9" t="s">
        <v>518</v>
      </c>
      <c r="CU70" s="2">
        <v>3.47</v>
      </c>
      <c r="CV70" s="2">
        <v>3.48</v>
      </c>
      <c r="CW70" s="2">
        <v>3.49</v>
      </c>
      <c r="CX70" s="2">
        <v>3.5</v>
      </c>
      <c r="CY70" s="2">
        <v>3.55</v>
      </c>
      <c r="CZ70" s="2">
        <v>3.56</v>
      </c>
      <c r="DA70" s="2">
        <v>3.55</v>
      </c>
      <c r="DB70" s="2">
        <v>3.56</v>
      </c>
      <c r="DC70" s="2">
        <v>3.53</v>
      </c>
      <c r="DD70" s="2">
        <v>3.52</v>
      </c>
      <c r="DE70" s="2">
        <v>3.51</v>
      </c>
      <c r="DF70" s="2">
        <v>3.51</v>
      </c>
      <c r="DG70" s="2">
        <v>3.49</v>
      </c>
      <c r="DH70" s="2">
        <v>3.45</v>
      </c>
      <c r="DI70" s="2">
        <v>3.44</v>
      </c>
      <c r="DJ70" s="2">
        <v>3.41</v>
      </c>
      <c r="DK70" s="2">
        <v>3.35</v>
      </c>
      <c r="DL70" s="2">
        <v>3.34</v>
      </c>
      <c r="DM70" s="2">
        <v>3.28</v>
      </c>
      <c r="DN70" s="2">
        <v>3.21</v>
      </c>
      <c r="DO70" s="2">
        <v>3.16</v>
      </c>
      <c r="DQ70" s="1"/>
      <c r="DR70" s="9" t="s">
        <v>518</v>
      </c>
      <c r="DS70" s="2">
        <v>13.08</v>
      </c>
      <c r="DT70" s="2">
        <v>13.28</v>
      </c>
      <c r="DU70" s="2">
        <v>13.62</v>
      </c>
      <c r="DV70" s="2">
        <v>14.09</v>
      </c>
      <c r="DW70" s="2">
        <v>14.63</v>
      </c>
      <c r="DX70" s="2">
        <v>14.98</v>
      </c>
      <c r="DY70" s="2">
        <v>15.35</v>
      </c>
      <c r="DZ70" s="2">
        <v>15.7</v>
      </c>
      <c r="EA70" s="2">
        <v>16.13</v>
      </c>
      <c r="EB70" s="2">
        <v>16.37</v>
      </c>
      <c r="EC70" s="2">
        <v>16.61</v>
      </c>
      <c r="ED70" s="2">
        <v>16.77</v>
      </c>
      <c r="EE70" s="2">
        <v>16.82</v>
      </c>
      <c r="EF70" s="2">
        <v>16.79</v>
      </c>
      <c r="EG70" s="2">
        <v>16.75</v>
      </c>
      <c r="EH70" s="2">
        <v>16.63</v>
      </c>
      <c r="EI70" s="2">
        <v>16.53</v>
      </c>
      <c r="EJ70" s="2">
        <v>16.54</v>
      </c>
      <c r="EK70" s="2">
        <v>16.579999999999998</v>
      </c>
      <c r="EL70" s="2">
        <v>16.45</v>
      </c>
      <c r="EM70" s="2">
        <v>16.2</v>
      </c>
      <c r="EO70" s="1"/>
      <c r="EP70" s="9" t="s">
        <v>518</v>
      </c>
      <c r="EQ70" s="2">
        <v>13.75</v>
      </c>
      <c r="ER70" s="2">
        <v>14.14</v>
      </c>
      <c r="ES70" s="2">
        <v>14.41</v>
      </c>
      <c r="ET70" s="2">
        <v>14.78</v>
      </c>
      <c r="EU70" s="2">
        <v>15.31</v>
      </c>
      <c r="EV70" s="2">
        <v>15.48</v>
      </c>
      <c r="EW70" s="2">
        <v>15.91</v>
      </c>
      <c r="EX70" s="2">
        <v>16.309999999999999</v>
      </c>
      <c r="EY70" s="2">
        <v>16.690000000000001</v>
      </c>
      <c r="EZ70" s="2">
        <v>17.04</v>
      </c>
      <c r="FA70" s="2">
        <v>17.18</v>
      </c>
      <c r="FB70" s="2">
        <v>17.350000000000001</v>
      </c>
      <c r="FC70" s="2">
        <v>17.43</v>
      </c>
      <c r="FD70" s="2">
        <v>17.53</v>
      </c>
      <c r="FE70" s="2">
        <v>17.57</v>
      </c>
      <c r="FF70" s="2">
        <v>17.420000000000002</v>
      </c>
      <c r="FG70" s="2">
        <v>17.36</v>
      </c>
      <c r="FH70" s="2">
        <v>17.27</v>
      </c>
      <c r="FI70" s="2">
        <v>17.079999999999998</v>
      </c>
      <c r="FJ70" s="2">
        <v>16.940000000000001</v>
      </c>
      <c r="FK70" s="2">
        <v>16.75</v>
      </c>
    </row>
    <row r="71" spans="1:167" ht="14.5">
      <c r="A71" s="128"/>
      <c r="B71" s="128"/>
      <c r="C71" s="2"/>
      <c r="D71" s="2"/>
      <c r="E71" s="2"/>
      <c r="F71" s="2"/>
      <c r="G71" s="2"/>
      <c r="H71" s="2"/>
      <c r="I71" s="2"/>
      <c r="J71" s="2"/>
      <c r="K71" s="2"/>
      <c r="L71" s="2"/>
      <c r="M71" s="2"/>
      <c r="N71" s="2"/>
      <c r="O71" s="2"/>
      <c r="P71" s="2"/>
      <c r="Q71" s="2"/>
      <c r="R71" s="2"/>
      <c r="S71" s="2"/>
      <c r="T71" s="2"/>
      <c r="U71" s="2"/>
      <c r="V71" s="2"/>
      <c r="W71" s="2"/>
      <c r="Y71" s="128"/>
      <c r="Z71" s="128"/>
      <c r="AA71" s="2"/>
      <c r="AB71" s="2"/>
      <c r="AC71" s="2"/>
      <c r="AD71" s="2"/>
      <c r="AE71" s="2"/>
      <c r="AF71" s="2"/>
      <c r="AG71" s="2"/>
      <c r="AH71" s="2"/>
      <c r="AI71" s="2"/>
      <c r="AJ71" s="2"/>
      <c r="AK71" s="2"/>
      <c r="AL71" s="2"/>
      <c r="AM71" s="2"/>
      <c r="AN71" s="2"/>
      <c r="AO71" s="2"/>
      <c r="AP71" s="2"/>
      <c r="AQ71" s="2"/>
      <c r="AR71" s="2"/>
      <c r="AS71" s="2"/>
      <c r="AT71" s="2"/>
      <c r="AU71" s="2"/>
      <c r="AW71" s="128"/>
      <c r="AX71" s="128"/>
      <c r="AY71" s="2"/>
      <c r="AZ71" s="2"/>
      <c r="BA71" s="2"/>
      <c r="BB71" s="2"/>
      <c r="BC71" s="2"/>
      <c r="BD71" s="2"/>
      <c r="BE71" s="2"/>
      <c r="BF71" s="2"/>
      <c r="BG71" s="2"/>
      <c r="BH71" s="2"/>
      <c r="BI71" s="2"/>
      <c r="BJ71" s="2"/>
      <c r="BK71" s="2"/>
      <c r="BL71" s="2"/>
      <c r="BM71" s="2"/>
      <c r="BN71" s="2"/>
      <c r="BO71" s="2"/>
      <c r="BP71" s="2"/>
      <c r="BQ71" s="2"/>
      <c r="BR71" s="2"/>
      <c r="BS71" s="2"/>
      <c r="BU71" s="128"/>
      <c r="BV71" s="128"/>
      <c r="BW71" s="2"/>
      <c r="BX71" s="2"/>
      <c r="BY71" s="2"/>
      <c r="BZ71" s="2"/>
      <c r="CA71" s="2"/>
      <c r="CB71" s="2"/>
      <c r="CC71" s="2"/>
      <c r="CD71" s="2"/>
      <c r="CE71" s="2"/>
      <c r="CF71" s="2"/>
      <c r="CG71" s="2"/>
      <c r="CH71" s="2"/>
      <c r="CI71" s="2"/>
      <c r="CJ71" s="2"/>
      <c r="CK71" s="2"/>
      <c r="CL71" s="2"/>
      <c r="CM71" s="2"/>
      <c r="CN71" s="2"/>
      <c r="CO71" s="2"/>
      <c r="CP71" s="2"/>
      <c r="CQ71" s="2"/>
      <c r="CS71" s="128"/>
      <c r="CT71" s="128"/>
      <c r="CU71" s="2"/>
      <c r="CV71" s="2"/>
      <c r="CW71" s="2"/>
      <c r="CX71" s="2"/>
      <c r="CY71" s="2"/>
      <c r="CZ71" s="2"/>
      <c r="DA71" s="2"/>
      <c r="DB71" s="2"/>
      <c r="DC71" s="2"/>
      <c r="DD71" s="2"/>
      <c r="DE71" s="2"/>
      <c r="DF71" s="2"/>
      <c r="DG71" s="2"/>
      <c r="DH71" s="2"/>
      <c r="DI71" s="2"/>
      <c r="DJ71" s="2"/>
      <c r="DK71" s="2"/>
      <c r="DL71" s="2"/>
      <c r="DM71" s="2"/>
      <c r="DN71" s="2"/>
      <c r="DO71" s="2"/>
      <c r="DQ71" s="128"/>
      <c r="DR71" s="128"/>
      <c r="DS71" s="2"/>
      <c r="DT71" s="2"/>
      <c r="DU71" s="2"/>
      <c r="DV71" s="2"/>
      <c r="DW71" s="2"/>
      <c r="DX71" s="2"/>
      <c r="DY71" s="2"/>
      <c r="DZ71" s="2"/>
      <c r="EA71" s="2"/>
      <c r="EB71" s="2"/>
      <c r="EC71" s="2"/>
      <c r="ED71" s="2"/>
      <c r="EE71" s="2"/>
      <c r="EF71" s="2"/>
      <c r="EG71" s="2"/>
      <c r="EH71" s="2"/>
      <c r="EI71" s="2"/>
      <c r="EJ71" s="2"/>
      <c r="EK71" s="2"/>
      <c r="EL71" s="2"/>
      <c r="EM71" s="2"/>
      <c r="EO71" s="128"/>
      <c r="EP71" s="128"/>
      <c r="EQ71" s="2"/>
      <c r="ER71" s="2"/>
      <c r="ES71" s="2"/>
      <c r="ET71" s="2"/>
      <c r="EU71" s="2"/>
      <c r="EV71" s="2"/>
      <c r="EW71" s="2"/>
      <c r="EX71" s="2"/>
      <c r="EY71" s="2"/>
      <c r="EZ71" s="2"/>
      <c r="FA71" s="2"/>
      <c r="FB71" s="2"/>
      <c r="FC71" s="2"/>
      <c r="FD71" s="2"/>
      <c r="FE71" s="2"/>
      <c r="FF71" s="2"/>
      <c r="FG71" s="2"/>
      <c r="FH71" s="2"/>
      <c r="FI71" s="2"/>
      <c r="FJ71" s="2"/>
      <c r="FK71" s="2"/>
    </row>
    <row r="72" spans="1:167" ht="15">
      <c r="A72" s="3"/>
      <c r="B72" s="11" t="s">
        <v>519</v>
      </c>
      <c r="C72" s="4">
        <v>77.06</v>
      </c>
      <c r="D72" s="4">
        <v>72.459999999999994</v>
      </c>
      <c r="E72" s="4">
        <v>69.52</v>
      </c>
      <c r="F72" s="4">
        <v>85.61</v>
      </c>
      <c r="G72" s="4">
        <v>90.65</v>
      </c>
      <c r="H72" s="4">
        <v>88.38</v>
      </c>
      <c r="I72" s="4">
        <v>78.37</v>
      </c>
      <c r="J72" s="4">
        <v>87.1</v>
      </c>
      <c r="K72" s="4">
        <v>82.54</v>
      </c>
      <c r="L72" s="4">
        <v>71.89</v>
      </c>
      <c r="M72" s="4">
        <v>73.75</v>
      </c>
      <c r="N72" s="4">
        <v>92.64</v>
      </c>
      <c r="O72" s="4">
        <v>95.59</v>
      </c>
      <c r="P72" s="4">
        <v>72.42</v>
      </c>
      <c r="Q72" s="4">
        <v>76.27</v>
      </c>
      <c r="R72" s="4">
        <v>76.680000000000007</v>
      </c>
      <c r="S72" s="4">
        <v>67.290000000000006</v>
      </c>
      <c r="T72" s="4">
        <v>60.18</v>
      </c>
      <c r="U72" s="4">
        <v>64.959999999999994</v>
      </c>
      <c r="V72" s="4">
        <v>60.55</v>
      </c>
      <c r="W72" s="4">
        <v>48.44</v>
      </c>
      <c r="Y72" s="3"/>
      <c r="Z72" s="11" t="s">
        <v>519</v>
      </c>
      <c r="AA72" s="4">
        <v>91.44</v>
      </c>
      <c r="AB72" s="4">
        <v>72.06</v>
      </c>
      <c r="AC72" s="4">
        <v>68.92</v>
      </c>
      <c r="AD72" s="4">
        <v>75.150000000000006</v>
      </c>
      <c r="AE72" s="4">
        <v>81.150000000000006</v>
      </c>
      <c r="AF72" s="4">
        <v>67.31</v>
      </c>
      <c r="AG72" s="4">
        <v>77.22</v>
      </c>
      <c r="AH72" s="4">
        <v>113.43</v>
      </c>
      <c r="AI72" s="4">
        <v>96.93</v>
      </c>
      <c r="AJ72" s="4">
        <v>85.47</v>
      </c>
      <c r="AK72" s="4">
        <v>98.82</v>
      </c>
      <c r="AL72" s="4">
        <v>91.5</v>
      </c>
      <c r="AM72" s="4">
        <v>88.14</v>
      </c>
      <c r="AN72" s="4">
        <v>79.77</v>
      </c>
      <c r="AO72" s="4">
        <v>79.66</v>
      </c>
      <c r="AP72" s="4">
        <v>82.24</v>
      </c>
      <c r="AQ72" s="4">
        <v>82.33</v>
      </c>
      <c r="AR72" s="4">
        <v>85.06</v>
      </c>
      <c r="AS72" s="4">
        <v>93.52</v>
      </c>
      <c r="AT72" s="4">
        <v>92.12</v>
      </c>
      <c r="AU72" s="4">
        <v>73.7</v>
      </c>
      <c r="AW72" s="3"/>
      <c r="AX72" s="11" t="s">
        <v>519</v>
      </c>
      <c r="AY72" s="4">
        <v>106.83</v>
      </c>
      <c r="AZ72" s="4">
        <v>116.44</v>
      </c>
      <c r="BA72" s="4">
        <v>95.61</v>
      </c>
      <c r="BB72" s="4">
        <v>105.95</v>
      </c>
      <c r="BC72" s="4">
        <v>104.9</v>
      </c>
      <c r="BD72" s="4">
        <v>101.17</v>
      </c>
      <c r="BE72" s="4">
        <v>100.73</v>
      </c>
      <c r="BF72" s="4">
        <v>100.22</v>
      </c>
      <c r="BG72" s="4">
        <v>93.07</v>
      </c>
      <c r="BH72" s="4">
        <v>100.78</v>
      </c>
      <c r="BI72" s="4">
        <v>99.96</v>
      </c>
      <c r="BJ72" s="4">
        <v>104.41</v>
      </c>
      <c r="BK72" s="4">
        <v>102.07</v>
      </c>
      <c r="BL72" s="4">
        <v>103.9</v>
      </c>
      <c r="BM72" s="4">
        <v>102.39</v>
      </c>
      <c r="BN72" s="4">
        <v>99.23</v>
      </c>
      <c r="BO72" s="4">
        <v>92.39</v>
      </c>
      <c r="BP72" s="4">
        <v>93.17</v>
      </c>
      <c r="BQ72" s="4">
        <v>103.39</v>
      </c>
      <c r="BR72" s="4">
        <v>102.09</v>
      </c>
      <c r="BS72" s="4">
        <v>81.67</v>
      </c>
      <c r="BU72" s="3"/>
      <c r="BV72" s="11" t="s">
        <v>519</v>
      </c>
      <c r="BW72" s="4">
        <v>118.01</v>
      </c>
      <c r="BX72" s="4">
        <v>117.03</v>
      </c>
      <c r="BY72" s="4">
        <v>117.78</v>
      </c>
      <c r="BZ72" s="4">
        <v>114.08</v>
      </c>
      <c r="CA72" s="4">
        <v>114.75</v>
      </c>
      <c r="CB72" s="4">
        <v>114.82</v>
      </c>
      <c r="CC72" s="4">
        <v>108.11</v>
      </c>
      <c r="CD72" s="4">
        <v>107.3</v>
      </c>
      <c r="CE72" s="4">
        <v>106.16</v>
      </c>
      <c r="CF72" s="4">
        <v>104.84</v>
      </c>
      <c r="CG72" s="4">
        <v>108.47</v>
      </c>
      <c r="CH72" s="4">
        <v>112.06</v>
      </c>
      <c r="CI72" s="4">
        <v>111.64</v>
      </c>
      <c r="CJ72" s="4">
        <v>111.61</v>
      </c>
      <c r="CK72" s="4">
        <v>114.28</v>
      </c>
      <c r="CL72" s="4">
        <v>118.61</v>
      </c>
      <c r="CM72" s="4">
        <v>108.7</v>
      </c>
      <c r="CN72" s="4">
        <v>90.08</v>
      </c>
      <c r="CO72" s="4">
        <v>90.43</v>
      </c>
      <c r="CP72" s="4">
        <v>78.8</v>
      </c>
      <c r="CQ72" s="4">
        <v>63.04</v>
      </c>
      <c r="CS72" s="3"/>
      <c r="CT72" s="11" t="s">
        <v>519</v>
      </c>
      <c r="CU72" s="4">
        <v>154.07</v>
      </c>
      <c r="CV72" s="4">
        <v>143.41</v>
      </c>
      <c r="CW72" s="4">
        <v>163.08000000000001</v>
      </c>
      <c r="CX72" s="4">
        <v>148.82</v>
      </c>
      <c r="CY72" s="4">
        <v>141.36000000000001</v>
      </c>
      <c r="CZ72" s="4">
        <v>160</v>
      </c>
      <c r="DA72" s="4">
        <v>167.47</v>
      </c>
      <c r="DB72" s="4">
        <v>132.65</v>
      </c>
      <c r="DC72" s="4">
        <v>142.16999999999999</v>
      </c>
      <c r="DD72" s="4">
        <v>139.6</v>
      </c>
      <c r="DE72" s="4">
        <v>137.22</v>
      </c>
      <c r="DF72" s="4">
        <v>137.9</v>
      </c>
      <c r="DG72" s="4">
        <v>119.49</v>
      </c>
      <c r="DH72" s="4">
        <v>118.37</v>
      </c>
      <c r="DI72" s="4">
        <v>113.29</v>
      </c>
      <c r="DJ72" s="4">
        <v>123.69</v>
      </c>
      <c r="DK72" s="4">
        <v>141.91</v>
      </c>
      <c r="DL72" s="4">
        <v>154.84</v>
      </c>
      <c r="DM72" s="4">
        <v>161.69</v>
      </c>
      <c r="DN72" s="4">
        <v>158.44999999999999</v>
      </c>
      <c r="DO72" s="4">
        <v>126.76</v>
      </c>
      <c r="DQ72" s="3"/>
      <c r="DR72" s="11" t="s">
        <v>519</v>
      </c>
      <c r="DS72" s="4">
        <v>151.76</v>
      </c>
      <c r="DT72" s="4">
        <v>126.08</v>
      </c>
      <c r="DU72" s="4">
        <v>124.15</v>
      </c>
      <c r="DV72" s="4">
        <v>136.44</v>
      </c>
      <c r="DW72" s="4">
        <v>141.76</v>
      </c>
      <c r="DX72" s="4">
        <v>143.72</v>
      </c>
      <c r="DY72" s="4">
        <v>126.9</v>
      </c>
      <c r="DZ72" s="4">
        <v>125.8</v>
      </c>
      <c r="EA72" s="4">
        <v>127.61</v>
      </c>
      <c r="EB72" s="4">
        <v>118.85</v>
      </c>
      <c r="EC72" s="4">
        <v>110.73</v>
      </c>
      <c r="ED72" s="4">
        <v>107.82</v>
      </c>
      <c r="EE72" s="4">
        <v>104.92</v>
      </c>
      <c r="EF72" s="4">
        <v>105.05</v>
      </c>
      <c r="EG72" s="4">
        <v>103.96</v>
      </c>
      <c r="EH72" s="4">
        <v>101.04</v>
      </c>
      <c r="EI72" s="4">
        <v>122.39</v>
      </c>
      <c r="EJ72" s="4">
        <v>129.07</v>
      </c>
      <c r="EK72" s="4">
        <v>131.91999999999999</v>
      </c>
      <c r="EL72" s="4">
        <v>138.49</v>
      </c>
      <c r="EM72" s="4">
        <v>110.79</v>
      </c>
      <c r="EO72" s="3"/>
      <c r="EP72" s="11" t="s">
        <v>519</v>
      </c>
      <c r="EQ72" s="4">
        <v>111.19</v>
      </c>
      <c r="ER72" s="4">
        <v>120.52</v>
      </c>
      <c r="ES72" s="4">
        <v>118.34</v>
      </c>
      <c r="ET72" s="4">
        <v>103.03</v>
      </c>
      <c r="EU72" s="4">
        <v>95.42</v>
      </c>
      <c r="EV72" s="4">
        <v>92.72</v>
      </c>
      <c r="EW72" s="4">
        <v>86.17</v>
      </c>
      <c r="EX72" s="4">
        <v>82.78</v>
      </c>
      <c r="EY72" s="4">
        <v>85.38</v>
      </c>
      <c r="EZ72" s="4">
        <v>82.54</v>
      </c>
      <c r="FA72" s="4">
        <v>73.7</v>
      </c>
      <c r="FB72" s="4">
        <v>72.75</v>
      </c>
      <c r="FC72" s="4">
        <v>72.45</v>
      </c>
      <c r="FD72" s="4">
        <v>73.790000000000006</v>
      </c>
      <c r="FE72" s="4">
        <v>69.739999999999995</v>
      </c>
      <c r="FF72" s="4">
        <v>69.849999999999994</v>
      </c>
      <c r="FG72" s="4">
        <v>66.17</v>
      </c>
      <c r="FH72" s="4">
        <v>68.290000000000006</v>
      </c>
      <c r="FI72" s="4">
        <v>72.58</v>
      </c>
      <c r="FJ72" s="4">
        <v>70.28</v>
      </c>
      <c r="FK72" s="4">
        <v>56.22</v>
      </c>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31" t="s">
        <v>523</v>
      </c>
      <c r="B74" s="131"/>
      <c r="C74" s="2"/>
      <c r="D74" s="2"/>
      <c r="E74" s="2"/>
      <c r="F74" s="2"/>
      <c r="G74" s="2"/>
      <c r="H74" s="2"/>
      <c r="I74" s="2"/>
      <c r="J74" s="2"/>
      <c r="K74" s="2"/>
      <c r="L74" s="2"/>
      <c r="M74" s="2"/>
      <c r="N74" s="2"/>
      <c r="O74" s="1"/>
      <c r="P74" s="1"/>
      <c r="Q74" s="1"/>
      <c r="R74" s="1"/>
      <c r="S74" s="1"/>
      <c r="T74" s="1"/>
      <c r="U74" s="1"/>
      <c r="V74" s="1"/>
      <c r="W74" s="1"/>
      <c r="Y74" s="131" t="s">
        <v>523</v>
      </c>
      <c r="Z74" s="131"/>
      <c r="AA74" s="2"/>
      <c r="AB74" s="2"/>
      <c r="AC74" s="2"/>
      <c r="AD74" s="2"/>
      <c r="AE74" s="2"/>
      <c r="AF74" s="2"/>
      <c r="AG74" s="2"/>
      <c r="AH74" s="2"/>
      <c r="AI74" s="2"/>
      <c r="AJ74" s="2"/>
      <c r="AK74" s="2"/>
      <c r="AL74" s="2"/>
      <c r="AM74" s="1"/>
      <c r="AN74" s="1"/>
      <c r="AO74" s="1"/>
      <c r="AP74" s="1"/>
      <c r="AQ74" s="1"/>
      <c r="AR74" s="1"/>
      <c r="AS74" s="1"/>
      <c r="AT74" s="1"/>
      <c r="AU74" s="1"/>
      <c r="AW74" s="131" t="s">
        <v>523</v>
      </c>
      <c r="AX74" s="131"/>
      <c r="AY74" s="2"/>
      <c r="AZ74" s="2"/>
      <c r="BA74" s="2"/>
      <c r="BB74" s="2"/>
      <c r="BC74" s="2"/>
      <c r="BD74" s="2"/>
      <c r="BE74" s="2"/>
      <c r="BF74" s="2"/>
      <c r="BG74" s="2"/>
      <c r="BH74" s="2"/>
      <c r="BI74" s="2"/>
      <c r="BJ74" s="2"/>
      <c r="BK74" s="1"/>
      <c r="BL74" s="1"/>
      <c r="BM74" s="1"/>
      <c r="BN74" s="1"/>
      <c r="BO74" s="1"/>
      <c r="BP74" s="1"/>
      <c r="BQ74" s="1"/>
      <c r="BR74" s="1"/>
      <c r="BS74" s="1"/>
      <c r="BU74" s="131" t="s">
        <v>523</v>
      </c>
      <c r="BV74" s="131"/>
      <c r="BW74" s="2"/>
      <c r="BX74" s="2"/>
      <c r="BY74" s="2"/>
      <c r="BZ74" s="2"/>
      <c r="CA74" s="2"/>
      <c r="CB74" s="2"/>
      <c r="CC74" s="2"/>
      <c r="CD74" s="2"/>
      <c r="CE74" s="2"/>
      <c r="CF74" s="2"/>
      <c r="CG74" s="2"/>
      <c r="CH74" s="2"/>
      <c r="CI74" s="1"/>
      <c r="CJ74" s="1"/>
      <c r="CK74" s="1"/>
      <c r="CL74" s="1"/>
      <c r="CM74" s="1"/>
      <c r="CN74" s="1"/>
      <c r="CO74" s="1"/>
      <c r="CP74" s="1"/>
      <c r="CQ74" s="1"/>
      <c r="CS74" s="131" t="s">
        <v>523</v>
      </c>
      <c r="CT74" s="131"/>
      <c r="CU74" s="2"/>
      <c r="CV74" s="2"/>
      <c r="CW74" s="2"/>
      <c r="CX74" s="2"/>
      <c r="CY74" s="2"/>
      <c r="CZ74" s="2"/>
      <c r="DA74" s="2"/>
      <c r="DB74" s="2"/>
      <c r="DC74" s="2"/>
      <c r="DD74" s="2"/>
      <c r="DE74" s="2"/>
      <c r="DF74" s="2"/>
      <c r="DG74" s="1"/>
      <c r="DH74" s="1"/>
      <c r="DI74" s="1"/>
      <c r="DJ74" s="1"/>
      <c r="DK74" s="1"/>
      <c r="DL74" s="1"/>
      <c r="DM74" s="1"/>
      <c r="DN74" s="1"/>
      <c r="DO74" s="1"/>
      <c r="DQ74" s="131" t="s">
        <v>523</v>
      </c>
      <c r="DR74" s="131"/>
      <c r="DS74" s="2"/>
      <c r="DT74" s="2"/>
      <c r="DU74" s="2"/>
      <c r="DV74" s="2"/>
      <c r="DW74" s="2"/>
      <c r="DX74" s="2"/>
      <c r="DY74" s="2"/>
      <c r="DZ74" s="2"/>
      <c r="EA74" s="2"/>
      <c r="EB74" s="2"/>
      <c r="EC74" s="2"/>
      <c r="ED74" s="2"/>
      <c r="EE74" s="1"/>
      <c r="EF74" s="1"/>
      <c r="EG74" s="1"/>
      <c r="EH74" s="1"/>
      <c r="EI74" s="1"/>
      <c r="EJ74" s="1"/>
      <c r="EK74" s="1"/>
      <c r="EL74" s="1"/>
      <c r="EM74" s="1"/>
      <c r="EO74" s="131" t="s">
        <v>523</v>
      </c>
      <c r="EP74" s="131"/>
      <c r="EQ74" s="2"/>
      <c r="ER74" s="2"/>
      <c r="ES74" s="2"/>
      <c r="ET74" s="2"/>
      <c r="EU74" s="2"/>
      <c r="EV74" s="2"/>
      <c r="EW74" s="2"/>
      <c r="EX74" s="2"/>
      <c r="EY74" s="2"/>
      <c r="EZ74" s="2"/>
      <c r="FA74" s="2"/>
      <c r="FB74" s="2"/>
      <c r="FC74" s="1"/>
      <c r="FD74" s="1"/>
      <c r="FE74" s="1"/>
      <c r="FF74" s="1"/>
      <c r="FG74" s="1"/>
      <c r="FH74" s="1"/>
      <c r="FI74" s="1"/>
      <c r="FJ74" s="1"/>
      <c r="FK74" s="1"/>
    </row>
    <row r="75" spans="1:167" ht="14.5">
      <c r="A75" s="129" t="s">
        <v>507</v>
      </c>
      <c r="B75" s="129"/>
      <c r="C75" s="2"/>
      <c r="D75" s="2"/>
      <c r="E75" s="2"/>
      <c r="F75" s="2"/>
      <c r="G75" s="2"/>
      <c r="H75" s="2"/>
      <c r="I75" s="2"/>
      <c r="J75" s="2"/>
      <c r="K75" s="2"/>
      <c r="L75" s="2"/>
      <c r="M75" s="2"/>
      <c r="N75" s="2"/>
      <c r="O75" s="1"/>
      <c r="P75" s="1"/>
      <c r="Q75" s="1"/>
      <c r="R75" s="1"/>
      <c r="S75" s="1"/>
      <c r="T75" s="1"/>
      <c r="U75" s="1"/>
      <c r="V75" s="1"/>
      <c r="W75" s="1"/>
      <c r="Y75" s="129" t="s">
        <v>507</v>
      </c>
      <c r="Z75" s="129"/>
      <c r="AA75" s="2"/>
      <c r="AB75" s="2"/>
      <c r="AC75" s="2"/>
      <c r="AD75" s="2"/>
      <c r="AE75" s="2"/>
      <c r="AF75" s="2"/>
      <c r="AG75" s="2"/>
      <c r="AH75" s="2"/>
      <c r="AI75" s="2"/>
      <c r="AJ75" s="2"/>
      <c r="AK75" s="2"/>
      <c r="AL75" s="2"/>
      <c r="AM75" s="1"/>
      <c r="AN75" s="1"/>
      <c r="AO75" s="1"/>
      <c r="AP75" s="1"/>
      <c r="AQ75" s="1"/>
      <c r="AR75" s="1"/>
      <c r="AS75" s="1"/>
      <c r="AT75" s="1"/>
      <c r="AU75" s="1"/>
      <c r="AW75" s="129" t="s">
        <v>507</v>
      </c>
      <c r="AX75" s="129"/>
      <c r="AY75" s="2"/>
      <c r="AZ75" s="2"/>
      <c r="BA75" s="2"/>
      <c r="BB75" s="2"/>
      <c r="BC75" s="2"/>
      <c r="BD75" s="2"/>
      <c r="BE75" s="2"/>
      <c r="BF75" s="2"/>
      <c r="BG75" s="2"/>
      <c r="BH75" s="2"/>
      <c r="BI75" s="2"/>
      <c r="BJ75" s="2"/>
      <c r="BK75" s="1"/>
      <c r="BL75" s="1"/>
      <c r="BM75" s="1"/>
      <c r="BN75" s="1"/>
      <c r="BO75" s="1"/>
      <c r="BP75" s="1"/>
      <c r="BQ75" s="1"/>
      <c r="BR75" s="1"/>
      <c r="BS75" s="1"/>
      <c r="BU75" s="129" t="s">
        <v>507</v>
      </c>
      <c r="BV75" s="129"/>
      <c r="BW75" s="2"/>
      <c r="BX75" s="2"/>
      <c r="BY75" s="2"/>
      <c r="BZ75" s="2"/>
      <c r="CA75" s="2"/>
      <c r="CB75" s="2"/>
      <c r="CC75" s="2"/>
      <c r="CD75" s="2"/>
      <c r="CE75" s="2"/>
      <c r="CF75" s="2"/>
      <c r="CG75" s="2"/>
      <c r="CH75" s="2"/>
      <c r="CI75" s="1"/>
      <c r="CJ75" s="1"/>
      <c r="CK75" s="1"/>
      <c r="CL75" s="1"/>
      <c r="CM75" s="1"/>
      <c r="CN75" s="1"/>
      <c r="CO75" s="1"/>
      <c r="CP75" s="1"/>
      <c r="CQ75" s="1"/>
      <c r="CS75" s="129" t="s">
        <v>507</v>
      </c>
      <c r="CT75" s="129"/>
      <c r="CU75" s="2"/>
      <c r="CV75" s="2"/>
      <c r="CW75" s="2"/>
      <c r="CX75" s="2"/>
      <c r="CY75" s="2"/>
      <c r="CZ75" s="2"/>
      <c r="DA75" s="2"/>
      <c r="DB75" s="2"/>
      <c r="DC75" s="2"/>
      <c r="DD75" s="2"/>
      <c r="DE75" s="2"/>
      <c r="DF75" s="2"/>
      <c r="DG75" s="1"/>
      <c r="DH75" s="1"/>
      <c r="DI75" s="1"/>
      <c r="DJ75" s="1"/>
      <c r="DK75" s="1"/>
      <c r="DL75" s="1"/>
      <c r="DM75" s="1"/>
      <c r="DN75" s="1"/>
      <c r="DO75" s="1"/>
      <c r="DQ75" s="129" t="s">
        <v>507</v>
      </c>
      <c r="DR75" s="129"/>
      <c r="DS75" s="2"/>
      <c r="DT75" s="2"/>
      <c r="DU75" s="2"/>
      <c r="DV75" s="2"/>
      <c r="DW75" s="2"/>
      <c r="DX75" s="2"/>
      <c r="DY75" s="2"/>
      <c r="DZ75" s="2"/>
      <c r="EA75" s="2"/>
      <c r="EB75" s="2"/>
      <c r="EC75" s="2"/>
      <c r="ED75" s="2"/>
      <c r="EE75" s="1"/>
      <c r="EF75" s="1"/>
      <c r="EG75" s="1"/>
      <c r="EH75" s="1"/>
      <c r="EI75" s="1"/>
      <c r="EJ75" s="1"/>
      <c r="EK75" s="1"/>
      <c r="EL75" s="1"/>
      <c r="EM75" s="1"/>
      <c r="EO75" s="129" t="s">
        <v>507</v>
      </c>
      <c r="EP75" s="129"/>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K131"/>
  <sheetViews>
    <sheetView topLeftCell="A5" workbookViewId="0">
      <selection activeCell="BT27" sqref="BT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595</v>
      </c>
      <c r="B8" s="133"/>
      <c r="C8" s="4"/>
      <c r="D8" s="4"/>
      <c r="E8" s="4"/>
      <c r="F8" s="3"/>
      <c r="G8" s="3"/>
      <c r="H8" s="3"/>
      <c r="I8" s="3"/>
      <c r="J8" s="3"/>
      <c r="K8" s="3"/>
      <c r="L8" s="3"/>
      <c r="M8" s="3"/>
      <c r="N8" s="3"/>
      <c r="O8" s="3"/>
      <c r="P8" s="3"/>
      <c r="Q8" s="3"/>
      <c r="R8" s="3"/>
      <c r="S8" s="3"/>
      <c r="T8" s="3"/>
      <c r="U8" s="3"/>
      <c r="V8" s="3"/>
      <c r="W8" s="3"/>
      <c r="Y8" s="133" t="s">
        <v>595</v>
      </c>
      <c r="Z8" s="133"/>
      <c r="AA8" s="4"/>
      <c r="AB8" s="4"/>
      <c r="AC8" s="4"/>
      <c r="AD8" s="3"/>
      <c r="AE8" s="3"/>
      <c r="AF8" s="3"/>
      <c r="AG8" s="3"/>
      <c r="AH8" s="3"/>
      <c r="AI8" s="3"/>
      <c r="AJ8" s="3"/>
      <c r="AK8" s="3"/>
      <c r="AL8" s="3"/>
      <c r="AM8" s="3"/>
      <c r="AN8" s="3"/>
      <c r="AO8" s="3"/>
      <c r="AP8" s="3"/>
      <c r="AQ8" s="3"/>
      <c r="AR8" s="3"/>
      <c r="AS8" s="3"/>
      <c r="AT8" s="3"/>
      <c r="AU8" s="3"/>
      <c r="AW8" s="133" t="s">
        <v>595</v>
      </c>
      <c r="AX8" s="133"/>
      <c r="AY8" s="4"/>
      <c r="AZ8" s="4"/>
      <c r="BA8" s="4"/>
      <c r="BB8" s="3"/>
      <c r="BC8" s="3"/>
      <c r="BD8" s="3"/>
      <c r="BE8" s="3"/>
      <c r="BF8" s="3"/>
      <c r="BG8" s="3"/>
      <c r="BH8" s="3"/>
      <c r="BI8" s="3"/>
      <c r="BJ8" s="3"/>
      <c r="BK8" s="3"/>
      <c r="BL8" s="3"/>
      <c r="BM8" s="3"/>
      <c r="BN8" s="3"/>
      <c r="BO8" s="3"/>
      <c r="BP8" s="3"/>
      <c r="BQ8" s="3"/>
      <c r="BR8" s="3"/>
      <c r="BS8" s="3"/>
      <c r="BU8" s="133" t="s">
        <v>595</v>
      </c>
      <c r="BV8" s="133"/>
      <c r="BW8" s="4"/>
      <c r="BX8" s="4"/>
      <c r="BY8" s="4"/>
      <c r="BZ8" s="3"/>
      <c r="CA8" s="3"/>
      <c r="CB8" s="3"/>
      <c r="CC8" s="3"/>
      <c r="CD8" s="3"/>
      <c r="CE8" s="3"/>
      <c r="CF8" s="3"/>
      <c r="CG8" s="3"/>
      <c r="CH8" s="3"/>
      <c r="CI8" s="3"/>
      <c r="CJ8" s="3"/>
      <c r="CK8" s="3"/>
      <c r="CL8" s="3"/>
      <c r="CM8" s="3"/>
      <c r="CN8" s="3"/>
      <c r="CO8" s="3"/>
      <c r="CP8" s="3"/>
      <c r="CQ8" s="3"/>
      <c r="CS8" s="133" t="s">
        <v>595</v>
      </c>
      <c r="CT8" s="133"/>
      <c r="CU8" s="4"/>
      <c r="CV8" s="4"/>
      <c r="CW8" s="4"/>
      <c r="CX8" s="3"/>
      <c r="CY8" s="3"/>
      <c r="CZ8" s="3"/>
      <c r="DA8" s="3"/>
      <c r="DB8" s="3"/>
      <c r="DC8" s="3"/>
      <c r="DD8" s="3"/>
      <c r="DE8" s="3"/>
      <c r="DF8" s="3"/>
      <c r="DG8" s="3"/>
      <c r="DH8" s="3"/>
      <c r="DI8" s="3"/>
      <c r="DJ8" s="3"/>
      <c r="DK8" s="3"/>
      <c r="DL8" s="3"/>
      <c r="DM8" s="3"/>
      <c r="DN8" s="3"/>
      <c r="DO8" s="3"/>
      <c r="DQ8" s="133" t="s">
        <v>595</v>
      </c>
      <c r="DR8" s="133"/>
      <c r="DS8" s="4"/>
      <c r="DT8" s="4"/>
      <c r="DU8" s="4"/>
      <c r="DV8" s="3"/>
      <c r="DW8" s="3"/>
      <c r="DX8" s="3"/>
      <c r="DY8" s="3"/>
      <c r="DZ8" s="3"/>
      <c r="EA8" s="3"/>
      <c r="EB8" s="3"/>
      <c r="EC8" s="3"/>
      <c r="ED8" s="3"/>
      <c r="EE8" s="3"/>
      <c r="EF8" s="3"/>
      <c r="EG8" s="3"/>
      <c r="EH8" s="3"/>
      <c r="EI8" s="3"/>
      <c r="EJ8" s="3"/>
      <c r="EK8" s="3"/>
      <c r="EL8" s="3"/>
      <c r="EM8" s="3"/>
      <c r="EO8" s="133" t="s">
        <v>595</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91">
      <c r="A13" s="3"/>
      <c r="B13" s="13" t="s">
        <v>596</v>
      </c>
      <c r="C13" s="4">
        <v>0.5</v>
      </c>
      <c r="D13" s="4">
        <v>0.7</v>
      </c>
      <c r="E13" s="4">
        <v>0.6</v>
      </c>
      <c r="F13" s="4">
        <v>0.8</v>
      </c>
      <c r="G13" s="4">
        <v>0.7</v>
      </c>
      <c r="H13" s="4">
        <v>0.9</v>
      </c>
      <c r="I13" s="4">
        <v>0.6</v>
      </c>
      <c r="J13" s="4">
        <v>0.6</v>
      </c>
      <c r="K13" s="4">
        <v>0.7</v>
      </c>
      <c r="L13" s="4">
        <v>0.5</v>
      </c>
      <c r="M13" s="4">
        <v>0.6</v>
      </c>
      <c r="N13" s="4">
        <v>0.5</v>
      </c>
      <c r="O13" s="4">
        <v>1</v>
      </c>
      <c r="P13" s="4">
        <v>0.8</v>
      </c>
      <c r="Q13" s="4">
        <v>0.8</v>
      </c>
      <c r="R13" s="4">
        <v>1</v>
      </c>
      <c r="S13" s="4">
        <v>1</v>
      </c>
      <c r="T13" s="4">
        <v>1</v>
      </c>
      <c r="U13" s="4">
        <v>1.3</v>
      </c>
      <c r="V13" s="4">
        <v>0.9</v>
      </c>
      <c r="W13" s="4">
        <v>0.9</v>
      </c>
      <c r="Y13" s="3"/>
      <c r="Z13" s="13" t="s">
        <v>596</v>
      </c>
      <c r="AA13" s="4">
        <v>2.2000000000000002</v>
      </c>
      <c r="AB13" s="4">
        <v>2.7</v>
      </c>
      <c r="AC13" s="4">
        <v>2.8</v>
      </c>
      <c r="AD13" s="4">
        <v>2.4</v>
      </c>
      <c r="AE13" s="4">
        <v>2.6</v>
      </c>
      <c r="AF13" s="4">
        <v>3.5</v>
      </c>
      <c r="AG13" s="4">
        <v>2.8</v>
      </c>
      <c r="AH13" s="4">
        <v>2.7</v>
      </c>
      <c r="AI13" s="4">
        <v>2.7</v>
      </c>
      <c r="AJ13" s="4">
        <v>2.6</v>
      </c>
      <c r="AK13" s="4">
        <v>2.8</v>
      </c>
      <c r="AL13" s="4">
        <v>2.5</v>
      </c>
      <c r="AM13" s="4">
        <v>2.2999999999999998</v>
      </c>
      <c r="AN13" s="4">
        <v>1.7</v>
      </c>
      <c r="AO13" s="4">
        <v>1.3</v>
      </c>
      <c r="AP13" s="4">
        <v>1.6</v>
      </c>
      <c r="AQ13" s="4">
        <v>1.8</v>
      </c>
      <c r="AR13" s="4">
        <v>1.6</v>
      </c>
      <c r="AS13" s="4">
        <v>1.9</v>
      </c>
      <c r="AT13" s="4">
        <v>1.5</v>
      </c>
      <c r="AU13" s="4">
        <v>1.6</v>
      </c>
      <c r="AW13" s="3"/>
      <c r="AX13" s="13" t="s">
        <v>596</v>
      </c>
      <c r="AY13" s="4">
        <v>3.4</v>
      </c>
      <c r="AZ13" s="4">
        <v>4.5</v>
      </c>
      <c r="BA13" s="4">
        <v>5.8</v>
      </c>
      <c r="BB13" s="4">
        <v>6</v>
      </c>
      <c r="BC13" s="4">
        <v>5.2</v>
      </c>
      <c r="BD13" s="4">
        <v>6.7</v>
      </c>
      <c r="BE13" s="4">
        <v>5.6</v>
      </c>
      <c r="BF13" s="4">
        <v>5.9</v>
      </c>
      <c r="BG13" s="4">
        <v>5.4</v>
      </c>
      <c r="BH13" s="4">
        <v>3.7</v>
      </c>
      <c r="BI13" s="4">
        <v>5.3</v>
      </c>
      <c r="BJ13" s="4">
        <v>5.5</v>
      </c>
      <c r="BK13" s="4">
        <v>6</v>
      </c>
      <c r="BL13" s="4">
        <v>5.5</v>
      </c>
      <c r="BM13" s="4">
        <v>4.5999999999999996</v>
      </c>
      <c r="BN13" s="4">
        <v>5.0999999999999996</v>
      </c>
      <c r="BO13" s="4">
        <v>6</v>
      </c>
      <c r="BP13" s="4">
        <v>4.9000000000000004</v>
      </c>
      <c r="BQ13" s="4">
        <v>5.7</v>
      </c>
      <c r="BR13" s="4">
        <v>4.9000000000000004</v>
      </c>
      <c r="BS13" s="4">
        <v>5</v>
      </c>
      <c r="BU13" s="3"/>
      <c r="BV13" s="13" t="s">
        <v>596</v>
      </c>
      <c r="BW13" s="4">
        <v>0.1</v>
      </c>
      <c r="BX13" s="4">
        <v>0.1</v>
      </c>
      <c r="BY13" s="4">
        <v>0.1</v>
      </c>
      <c r="BZ13" s="4">
        <v>0.1</v>
      </c>
      <c r="CA13" s="4">
        <v>0.1</v>
      </c>
      <c r="CB13" s="4">
        <v>0.1</v>
      </c>
      <c r="CC13" s="4">
        <v>0.2</v>
      </c>
      <c r="CD13" s="4">
        <v>0.1</v>
      </c>
      <c r="CE13" s="4">
        <v>0.1</v>
      </c>
      <c r="CF13" s="4">
        <v>0.1</v>
      </c>
      <c r="CG13" s="4">
        <v>0.1</v>
      </c>
      <c r="CH13" s="4">
        <v>0.2</v>
      </c>
      <c r="CI13" s="4">
        <v>0.1</v>
      </c>
      <c r="CJ13" s="4">
        <v>0.1</v>
      </c>
      <c r="CK13" s="4">
        <v>0.2</v>
      </c>
      <c r="CL13" s="4">
        <v>0.2</v>
      </c>
      <c r="CM13" s="4">
        <v>0.2</v>
      </c>
      <c r="CN13" s="4">
        <v>0.2</v>
      </c>
      <c r="CO13" s="4">
        <v>0.2</v>
      </c>
      <c r="CP13" s="4">
        <v>0.2</v>
      </c>
      <c r="CQ13" s="4">
        <v>0.2</v>
      </c>
      <c r="CS13" s="3"/>
      <c r="CT13" s="13" t="s">
        <v>596</v>
      </c>
      <c r="CU13" s="4">
        <v>0.1</v>
      </c>
      <c r="CV13" s="4">
        <v>0.2</v>
      </c>
      <c r="CW13" s="4">
        <v>0.2</v>
      </c>
      <c r="CX13" s="4">
        <v>0.2</v>
      </c>
      <c r="CY13" s="4">
        <v>0.1</v>
      </c>
      <c r="CZ13" s="4">
        <v>0.1</v>
      </c>
      <c r="DA13" s="4">
        <v>0.3</v>
      </c>
      <c r="DB13" s="4">
        <v>0.2</v>
      </c>
      <c r="DC13" s="4">
        <v>0.2</v>
      </c>
      <c r="DD13" s="4">
        <v>0.1</v>
      </c>
      <c r="DE13" s="4">
        <v>0.1</v>
      </c>
      <c r="DF13" s="4">
        <v>0.2</v>
      </c>
      <c r="DG13" s="4">
        <v>0.1</v>
      </c>
      <c r="DH13" s="4">
        <v>0.1</v>
      </c>
      <c r="DI13" s="4">
        <v>0.1</v>
      </c>
      <c r="DJ13" s="4">
        <v>0.2</v>
      </c>
      <c r="DK13" s="4">
        <v>0.1</v>
      </c>
      <c r="DL13" s="4">
        <v>0.2</v>
      </c>
      <c r="DM13" s="4">
        <v>0.2</v>
      </c>
      <c r="DN13" s="4">
        <v>0.1</v>
      </c>
      <c r="DO13" s="4">
        <v>0.1</v>
      </c>
      <c r="DQ13" s="3"/>
      <c r="DR13" s="13" t="s">
        <v>596</v>
      </c>
      <c r="DS13" s="4">
        <v>0.5</v>
      </c>
      <c r="DT13" s="4">
        <v>0.4</v>
      </c>
      <c r="DU13" s="4">
        <v>0.7</v>
      </c>
      <c r="DV13" s="4">
        <v>0.5</v>
      </c>
      <c r="DW13" s="4">
        <v>0.5</v>
      </c>
      <c r="DX13" s="4">
        <v>0.3</v>
      </c>
      <c r="DY13" s="4">
        <v>0.4</v>
      </c>
      <c r="DZ13" s="4">
        <v>0.4</v>
      </c>
      <c r="EA13" s="4">
        <v>0.4</v>
      </c>
      <c r="EB13" s="4">
        <v>0.6</v>
      </c>
      <c r="EC13" s="4">
        <v>0.6</v>
      </c>
      <c r="ED13" s="4">
        <v>1.2</v>
      </c>
      <c r="EE13" s="4">
        <v>0.9</v>
      </c>
      <c r="EF13" s="4">
        <v>0.2</v>
      </c>
      <c r="EG13" s="4">
        <v>0.4</v>
      </c>
      <c r="EH13" s="4">
        <v>0.5</v>
      </c>
      <c r="EI13" s="4">
        <v>0.2</v>
      </c>
      <c r="EJ13" s="4">
        <v>0.7</v>
      </c>
      <c r="EK13" s="4">
        <v>0.5</v>
      </c>
      <c r="EL13" s="4">
        <v>0.2</v>
      </c>
      <c r="EM13" s="4">
        <v>0.3</v>
      </c>
      <c r="EO13" s="3"/>
      <c r="EP13" s="13" t="s">
        <v>596</v>
      </c>
      <c r="EQ13" s="4">
        <v>0.5</v>
      </c>
      <c r="ER13" s="4">
        <v>0.5</v>
      </c>
      <c r="ES13" s="4">
        <v>0.7</v>
      </c>
      <c r="ET13" s="4">
        <v>0.9</v>
      </c>
      <c r="EU13" s="4">
        <v>0.9</v>
      </c>
      <c r="EV13" s="4">
        <v>0.4</v>
      </c>
      <c r="EW13" s="4">
        <v>0.4</v>
      </c>
      <c r="EX13" s="4">
        <v>0.5</v>
      </c>
      <c r="EY13" s="4">
        <v>0.5</v>
      </c>
      <c r="EZ13" s="4">
        <v>0.7</v>
      </c>
      <c r="FA13" s="4">
        <v>0.6</v>
      </c>
      <c r="FB13" s="4">
        <v>0.4</v>
      </c>
      <c r="FC13" s="4">
        <v>0.6</v>
      </c>
      <c r="FD13" s="4">
        <v>0.4</v>
      </c>
      <c r="FE13" s="4">
        <v>0.9</v>
      </c>
      <c r="FF13" s="4">
        <v>1</v>
      </c>
      <c r="FG13" s="4">
        <v>0.6</v>
      </c>
      <c r="FH13" s="4">
        <v>1</v>
      </c>
      <c r="FI13" s="4">
        <v>0.7</v>
      </c>
      <c r="FJ13" s="4">
        <v>0.7</v>
      </c>
      <c r="FK13" s="4">
        <v>0.6</v>
      </c>
    </row>
    <row r="14" spans="1:167" ht="14.5">
      <c r="A14" s="1"/>
      <c r="B14" s="8" t="s">
        <v>492</v>
      </c>
      <c r="C14" s="2"/>
      <c r="D14" s="2"/>
      <c r="E14" s="2"/>
      <c r="F14" s="2"/>
      <c r="G14" s="2"/>
      <c r="H14" s="2"/>
      <c r="I14" s="2"/>
      <c r="J14" s="2"/>
      <c r="K14" s="2"/>
      <c r="L14" s="2"/>
      <c r="M14" s="2"/>
      <c r="N14" s="2"/>
      <c r="O14" s="2"/>
      <c r="P14" s="2"/>
      <c r="Q14" s="2"/>
      <c r="R14" s="2"/>
      <c r="S14" s="2"/>
      <c r="T14" s="2"/>
      <c r="U14" s="2"/>
      <c r="V14" s="2"/>
      <c r="W14" s="2"/>
      <c r="Y14" s="1"/>
      <c r="Z14" s="8" t="s">
        <v>492</v>
      </c>
      <c r="AA14" s="2"/>
      <c r="AB14" s="2"/>
      <c r="AC14" s="2"/>
      <c r="AD14" s="2"/>
      <c r="AE14" s="2"/>
      <c r="AF14" s="2"/>
      <c r="AG14" s="2"/>
      <c r="AH14" s="2"/>
      <c r="AI14" s="2"/>
      <c r="AJ14" s="2"/>
      <c r="AK14" s="2"/>
      <c r="AL14" s="2"/>
      <c r="AM14" s="2"/>
      <c r="AN14" s="2"/>
      <c r="AO14" s="2"/>
      <c r="AP14" s="2"/>
      <c r="AQ14" s="2"/>
      <c r="AR14" s="2"/>
      <c r="AS14" s="2"/>
      <c r="AT14" s="2"/>
      <c r="AU14" s="2"/>
      <c r="AW14" s="1"/>
      <c r="AX14" s="8" t="s">
        <v>492</v>
      </c>
      <c r="AY14" s="2"/>
      <c r="AZ14" s="2"/>
      <c r="BA14" s="2"/>
      <c r="BB14" s="2"/>
      <c r="BC14" s="2"/>
      <c r="BD14" s="2"/>
      <c r="BE14" s="2"/>
      <c r="BF14" s="2"/>
      <c r="BG14" s="2"/>
      <c r="BH14" s="2"/>
      <c r="BI14" s="2"/>
      <c r="BJ14" s="2"/>
      <c r="BK14" s="2"/>
      <c r="BL14" s="2"/>
      <c r="BM14" s="2"/>
      <c r="BN14" s="2"/>
      <c r="BO14" s="2"/>
      <c r="BP14" s="2"/>
      <c r="BQ14" s="2"/>
      <c r="BR14" s="2"/>
      <c r="BS14" s="2"/>
      <c r="BU14" s="1"/>
      <c r="BV14" s="8" t="s">
        <v>492</v>
      </c>
      <c r="BW14" s="2"/>
      <c r="BX14" s="2"/>
      <c r="BY14" s="2"/>
      <c r="BZ14" s="2"/>
      <c r="CA14" s="2"/>
      <c r="CB14" s="2"/>
      <c r="CC14" s="2"/>
      <c r="CD14" s="2"/>
      <c r="CE14" s="2"/>
      <c r="CF14" s="2"/>
      <c r="CG14" s="2"/>
      <c r="CH14" s="2"/>
      <c r="CI14" s="2"/>
      <c r="CJ14" s="2"/>
      <c r="CK14" s="2"/>
      <c r="CL14" s="2"/>
      <c r="CM14" s="2"/>
      <c r="CN14" s="2"/>
      <c r="CO14" s="2"/>
      <c r="CP14" s="2"/>
      <c r="CQ14" s="2"/>
      <c r="CS14" s="1"/>
      <c r="CT14" s="8" t="s">
        <v>492</v>
      </c>
      <c r="CU14" s="2"/>
      <c r="CV14" s="2"/>
      <c r="CW14" s="2"/>
      <c r="CX14" s="2"/>
      <c r="CY14" s="2"/>
      <c r="CZ14" s="2"/>
      <c r="DA14" s="2"/>
      <c r="DB14" s="2"/>
      <c r="DC14" s="2"/>
      <c r="DD14" s="2"/>
      <c r="DE14" s="2"/>
      <c r="DF14" s="2"/>
      <c r="DG14" s="2"/>
      <c r="DH14" s="2"/>
      <c r="DI14" s="2"/>
      <c r="DJ14" s="2"/>
      <c r="DK14" s="2"/>
      <c r="DL14" s="2"/>
      <c r="DM14" s="2"/>
      <c r="DN14" s="2"/>
      <c r="DO14" s="2"/>
      <c r="DQ14" s="1"/>
      <c r="DR14" s="8" t="s">
        <v>492</v>
      </c>
      <c r="DS14" s="2"/>
      <c r="DT14" s="2"/>
      <c r="DU14" s="2"/>
      <c r="DV14" s="2"/>
      <c r="DW14" s="2"/>
      <c r="DX14" s="2"/>
      <c r="DY14" s="2"/>
      <c r="DZ14" s="2"/>
      <c r="EA14" s="2"/>
      <c r="EB14" s="2"/>
      <c r="EC14" s="2"/>
      <c r="ED14" s="2"/>
      <c r="EE14" s="2"/>
      <c r="EF14" s="2"/>
      <c r="EG14" s="2"/>
      <c r="EH14" s="2"/>
      <c r="EI14" s="2"/>
      <c r="EJ14" s="2"/>
      <c r="EK14" s="2"/>
      <c r="EL14" s="2"/>
      <c r="EM14" s="2"/>
      <c r="EO14" s="1"/>
      <c r="EP14" s="8" t="s">
        <v>492</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9" t="s">
        <v>37</v>
      </c>
      <c r="C15" s="2">
        <v>0.5</v>
      </c>
      <c r="D15" s="2">
        <v>0.7</v>
      </c>
      <c r="E15" s="2">
        <v>0.6</v>
      </c>
      <c r="F15" s="2">
        <v>0.8</v>
      </c>
      <c r="G15" s="2">
        <v>0.7</v>
      </c>
      <c r="H15" s="2">
        <v>0.9</v>
      </c>
      <c r="I15" s="2">
        <v>0.6</v>
      </c>
      <c r="J15" s="2">
        <v>0.6</v>
      </c>
      <c r="K15" s="2">
        <v>0.7</v>
      </c>
      <c r="L15" s="2">
        <v>0.5</v>
      </c>
      <c r="M15" s="2">
        <v>0.6</v>
      </c>
      <c r="N15" s="2">
        <v>0.5</v>
      </c>
      <c r="O15" s="2">
        <v>1</v>
      </c>
      <c r="P15" s="2">
        <v>0.8</v>
      </c>
      <c r="Q15" s="2">
        <v>0.8</v>
      </c>
      <c r="R15" s="2">
        <v>1</v>
      </c>
      <c r="S15" s="2">
        <v>1</v>
      </c>
      <c r="T15" s="2">
        <v>1</v>
      </c>
      <c r="U15" s="2">
        <v>1.3</v>
      </c>
      <c r="V15" s="2">
        <v>0.9</v>
      </c>
      <c r="W15" s="2">
        <v>0.9</v>
      </c>
      <c r="Y15" s="1"/>
      <c r="Z15" s="9" t="s">
        <v>37</v>
      </c>
      <c r="AA15" s="2">
        <v>2.1</v>
      </c>
      <c r="AB15" s="2">
        <v>2.6</v>
      </c>
      <c r="AC15" s="2">
        <v>2.7</v>
      </c>
      <c r="AD15" s="2">
        <v>2.2999999999999998</v>
      </c>
      <c r="AE15" s="2">
        <v>2.4</v>
      </c>
      <c r="AF15" s="2">
        <v>3.3</v>
      </c>
      <c r="AG15" s="2">
        <v>2.6</v>
      </c>
      <c r="AH15" s="2">
        <v>2.6</v>
      </c>
      <c r="AI15" s="2">
        <v>2.5</v>
      </c>
      <c r="AJ15" s="2">
        <v>2.5</v>
      </c>
      <c r="AK15" s="2">
        <v>2.6</v>
      </c>
      <c r="AL15" s="2">
        <v>2.4</v>
      </c>
      <c r="AM15" s="2">
        <v>2.1</v>
      </c>
      <c r="AN15" s="2">
        <v>1.6</v>
      </c>
      <c r="AO15" s="2">
        <v>1.2</v>
      </c>
      <c r="AP15" s="2">
        <v>1.5</v>
      </c>
      <c r="AQ15" s="2">
        <v>1.7</v>
      </c>
      <c r="AR15" s="2">
        <v>1.5</v>
      </c>
      <c r="AS15" s="2">
        <v>1.8</v>
      </c>
      <c r="AT15" s="2">
        <v>1.5</v>
      </c>
      <c r="AU15" s="2">
        <v>1.5</v>
      </c>
      <c r="AW15" s="1"/>
      <c r="AX15" s="9" t="s">
        <v>37</v>
      </c>
      <c r="AY15" s="2">
        <v>3.2</v>
      </c>
      <c r="AZ15" s="2">
        <v>4.2</v>
      </c>
      <c r="BA15" s="2">
        <v>5.4</v>
      </c>
      <c r="BB15" s="2">
        <v>5.6</v>
      </c>
      <c r="BC15" s="2">
        <v>4.9000000000000004</v>
      </c>
      <c r="BD15" s="2">
        <v>6.3</v>
      </c>
      <c r="BE15" s="2">
        <v>5.3</v>
      </c>
      <c r="BF15" s="2">
        <v>5.5</v>
      </c>
      <c r="BG15" s="2">
        <v>5.0999999999999996</v>
      </c>
      <c r="BH15" s="2">
        <v>3.5</v>
      </c>
      <c r="BI15" s="2">
        <v>5</v>
      </c>
      <c r="BJ15" s="2">
        <v>5.0999999999999996</v>
      </c>
      <c r="BK15" s="2">
        <v>5.7</v>
      </c>
      <c r="BL15" s="2">
        <v>5.2</v>
      </c>
      <c r="BM15" s="2">
        <v>4.4000000000000004</v>
      </c>
      <c r="BN15" s="2">
        <v>4.8</v>
      </c>
      <c r="BO15" s="2">
        <v>5.6</v>
      </c>
      <c r="BP15" s="2">
        <v>4.5999999999999996</v>
      </c>
      <c r="BQ15" s="2">
        <v>5.3</v>
      </c>
      <c r="BR15" s="2">
        <v>4.5999999999999996</v>
      </c>
      <c r="BS15" s="2">
        <v>4.7</v>
      </c>
      <c r="BU15" s="1"/>
      <c r="BV15" s="9" t="s">
        <v>37</v>
      </c>
      <c r="BW15" s="2">
        <v>0.1</v>
      </c>
      <c r="BX15" s="2">
        <v>0.1</v>
      </c>
      <c r="BY15" s="2">
        <v>0.1</v>
      </c>
      <c r="BZ15" s="2">
        <v>0.1</v>
      </c>
      <c r="CA15" s="2">
        <v>0</v>
      </c>
      <c r="CB15" s="2">
        <v>0.1</v>
      </c>
      <c r="CC15" s="2">
        <v>0.2</v>
      </c>
      <c r="CD15" s="2">
        <v>0.1</v>
      </c>
      <c r="CE15" s="2">
        <v>0.1</v>
      </c>
      <c r="CF15" s="2">
        <v>0.1</v>
      </c>
      <c r="CG15" s="2">
        <v>0.1</v>
      </c>
      <c r="CH15" s="2">
        <v>0.2</v>
      </c>
      <c r="CI15" s="2">
        <v>0.1</v>
      </c>
      <c r="CJ15" s="2">
        <v>0.1</v>
      </c>
      <c r="CK15" s="2">
        <v>0.2</v>
      </c>
      <c r="CL15" s="2">
        <v>0.2</v>
      </c>
      <c r="CM15" s="2">
        <v>0.2</v>
      </c>
      <c r="CN15" s="2">
        <v>0.2</v>
      </c>
      <c r="CO15" s="2">
        <v>0.2</v>
      </c>
      <c r="CP15" s="2">
        <v>0.2</v>
      </c>
      <c r="CQ15" s="2">
        <v>0.2</v>
      </c>
      <c r="CS15" s="1"/>
      <c r="CT15" s="9" t="s">
        <v>37</v>
      </c>
      <c r="CU15" s="2">
        <v>0.1</v>
      </c>
      <c r="CV15" s="2">
        <v>0.2</v>
      </c>
      <c r="CW15" s="2">
        <v>0.2</v>
      </c>
      <c r="CX15" s="2">
        <v>0.2</v>
      </c>
      <c r="CY15" s="2">
        <v>0.1</v>
      </c>
      <c r="CZ15" s="2">
        <v>0.1</v>
      </c>
      <c r="DA15" s="2">
        <v>0.3</v>
      </c>
      <c r="DB15" s="2">
        <v>0.2</v>
      </c>
      <c r="DC15" s="2">
        <v>0.2</v>
      </c>
      <c r="DD15" s="2">
        <v>0.1</v>
      </c>
      <c r="DE15" s="2">
        <v>0.1</v>
      </c>
      <c r="DF15" s="2">
        <v>0.1</v>
      </c>
      <c r="DG15" s="2">
        <v>0.1</v>
      </c>
      <c r="DH15" s="2">
        <v>0.1</v>
      </c>
      <c r="DI15" s="2">
        <v>0.1</v>
      </c>
      <c r="DJ15" s="2">
        <v>0.2</v>
      </c>
      <c r="DK15" s="2">
        <v>0.1</v>
      </c>
      <c r="DL15" s="2">
        <v>0.2</v>
      </c>
      <c r="DM15" s="2">
        <v>0.2</v>
      </c>
      <c r="DN15" s="2">
        <v>0.1</v>
      </c>
      <c r="DO15" s="2">
        <v>0.1</v>
      </c>
      <c r="DQ15" s="1"/>
      <c r="DR15" s="9" t="s">
        <v>37</v>
      </c>
      <c r="DS15" s="2">
        <v>0.4</v>
      </c>
      <c r="DT15" s="2">
        <v>0.4</v>
      </c>
      <c r="DU15" s="2">
        <v>0.6</v>
      </c>
      <c r="DV15" s="2">
        <v>0.4</v>
      </c>
      <c r="DW15" s="2">
        <v>0.4</v>
      </c>
      <c r="DX15" s="2">
        <v>0.2</v>
      </c>
      <c r="DY15" s="2">
        <v>0.3</v>
      </c>
      <c r="DZ15" s="2">
        <v>0.3</v>
      </c>
      <c r="EA15" s="2">
        <v>0.4</v>
      </c>
      <c r="EB15" s="2">
        <v>0.5</v>
      </c>
      <c r="EC15" s="2">
        <v>0.5</v>
      </c>
      <c r="ED15" s="2">
        <v>0.9</v>
      </c>
      <c r="EE15" s="2">
        <v>0.9</v>
      </c>
      <c r="EF15" s="2">
        <v>0.2</v>
      </c>
      <c r="EG15" s="2">
        <v>0.3</v>
      </c>
      <c r="EH15" s="2">
        <v>0.4</v>
      </c>
      <c r="EI15" s="2">
        <v>0.2</v>
      </c>
      <c r="EJ15" s="2">
        <v>0.6</v>
      </c>
      <c r="EK15" s="2">
        <v>0.4</v>
      </c>
      <c r="EL15" s="2">
        <v>0.2</v>
      </c>
      <c r="EM15" s="2">
        <v>0.2</v>
      </c>
      <c r="EO15" s="1"/>
      <c r="EP15" s="9" t="s">
        <v>37</v>
      </c>
      <c r="EQ15" s="2">
        <v>0.5</v>
      </c>
      <c r="ER15" s="2">
        <v>0.5</v>
      </c>
      <c r="ES15" s="2">
        <v>0.7</v>
      </c>
      <c r="ET15" s="2">
        <v>0.8</v>
      </c>
      <c r="EU15" s="2">
        <v>0.9</v>
      </c>
      <c r="EV15" s="2">
        <v>0.3</v>
      </c>
      <c r="EW15" s="2">
        <v>0.4</v>
      </c>
      <c r="EX15" s="2">
        <v>0.4</v>
      </c>
      <c r="EY15" s="2">
        <v>0.5</v>
      </c>
      <c r="EZ15" s="2">
        <v>0.6</v>
      </c>
      <c r="FA15" s="2">
        <v>0.6</v>
      </c>
      <c r="FB15" s="2">
        <v>0.3</v>
      </c>
      <c r="FC15" s="2">
        <v>0.5</v>
      </c>
      <c r="FD15" s="2">
        <v>0.4</v>
      </c>
      <c r="FE15" s="2">
        <v>0.8</v>
      </c>
      <c r="FF15" s="2">
        <v>0.9</v>
      </c>
      <c r="FG15" s="2">
        <v>0.6</v>
      </c>
      <c r="FH15" s="2">
        <v>0.9</v>
      </c>
      <c r="FI15" s="2">
        <v>0.7</v>
      </c>
      <c r="FJ15" s="2">
        <v>0.6</v>
      </c>
      <c r="FK15" s="2">
        <v>0.6</v>
      </c>
    </row>
    <row r="16" spans="1:167" ht="14.5">
      <c r="A16" s="1"/>
      <c r="B16" s="9"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9" t="s">
        <v>493</v>
      </c>
      <c r="AA16" s="2">
        <v>0.1</v>
      </c>
      <c r="AB16" s="2">
        <v>0.2</v>
      </c>
      <c r="AC16" s="2">
        <v>0.2</v>
      </c>
      <c r="AD16" s="2">
        <v>0.1</v>
      </c>
      <c r="AE16" s="2">
        <v>0.2</v>
      </c>
      <c r="AF16" s="2">
        <v>0.2</v>
      </c>
      <c r="AG16" s="2">
        <v>0.2</v>
      </c>
      <c r="AH16" s="2">
        <v>0.2</v>
      </c>
      <c r="AI16" s="2">
        <v>0.2</v>
      </c>
      <c r="AJ16" s="2">
        <v>0.2</v>
      </c>
      <c r="AK16" s="2">
        <v>0.2</v>
      </c>
      <c r="AL16" s="2">
        <v>0.1</v>
      </c>
      <c r="AM16" s="2">
        <v>0.1</v>
      </c>
      <c r="AN16" s="2">
        <v>0.1</v>
      </c>
      <c r="AO16" s="2">
        <v>0.1</v>
      </c>
      <c r="AP16" s="2">
        <v>0.1</v>
      </c>
      <c r="AQ16" s="2">
        <v>0.1</v>
      </c>
      <c r="AR16" s="2">
        <v>0.1</v>
      </c>
      <c r="AS16" s="2">
        <v>0.1</v>
      </c>
      <c r="AT16" s="2">
        <v>0.1</v>
      </c>
      <c r="AU16" s="2">
        <v>0.1</v>
      </c>
      <c r="AW16" s="1"/>
      <c r="AX16" s="9" t="s">
        <v>493</v>
      </c>
      <c r="AY16" s="2">
        <v>0.2</v>
      </c>
      <c r="AZ16" s="2">
        <v>0.3</v>
      </c>
      <c r="BA16" s="2">
        <v>0.3</v>
      </c>
      <c r="BB16" s="2">
        <v>0.3</v>
      </c>
      <c r="BC16" s="2">
        <v>0.3</v>
      </c>
      <c r="BD16" s="2">
        <v>0.4</v>
      </c>
      <c r="BE16" s="2">
        <v>0.3</v>
      </c>
      <c r="BF16" s="2">
        <v>0.3</v>
      </c>
      <c r="BG16" s="2">
        <v>0.3</v>
      </c>
      <c r="BH16" s="2">
        <v>0.2</v>
      </c>
      <c r="BI16" s="2">
        <v>0.3</v>
      </c>
      <c r="BJ16" s="2">
        <v>0.3</v>
      </c>
      <c r="BK16" s="2">
        <v>0.4</v>
      </c>
      <c r="BL16" s="2">
        <v>0.3</v>
      </c>
      <c r="BM16" s="2">
        <v>0.3</v>
      </c>
      <c r="BN16" s="2">
        <v>0.3</v>
      </c>
      <c r="BO16" s="2">
        <v>0.4</v>
      </c>
      <c r="BP16" s="2">
        <v>0.3</v>
      </c>
      <c r="BQ16" s="2">
        <v>0.3</v>
      </c>
      <c r="BR16" s="2">
        <v>0.3</v>
      </c>
      <c r="BS16" s="2">
        <v>0.3</v>
      </c>
      <c r="BU16" s="1"/>
      <c r="BV16" s="9"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9"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9" t="s">
        <v>493</v>
      </c>
      <c r="DS16" s="2">
        <v>0</v>
      </c>
      <c r="DT16" s="2">
        <v>0</v>
      </c>
      <c r="DU16" s="2">
        <v>0.1</v>
      </c>
      <c r="DV16" s="2">
        <v>0.1</v>
      </c>
      <c r="DW16" s="2">
        <v>0.1</v>
      </c>
      <c r="DX16" s="2">
        <v>0.1</v>
      </c>
      <c r="DY16" s="2">
        <v>0.1</v>
      </c>
      <c r="DZ16" s="2">
        <v>0.1</v>
      </c>
      <c r="EA16" s="2">
        <v>0.1</v>
      </c>
      <c r="EB16" s="2">
        <v>0.1</v>
      </c>
      <c r="EC16" s="2">
        <v>0.1</v>
      </c>
      <c r="ED16" s="2">
        <v>0.2</v>
      </c>
      <c r="EE16" s="2">
        <v>0</v>
      </c>
      <c r="EF16" s="2">
        <v>0</v>
      </c>
      <c r="EG16" s="2">
        <v>0.1</v>
      </c>
      <c r="EH16" s="2">
        <v>0.1</v>
      </c>
      <c r="EI16" s="2">
        <v>0</v>
      </c>
      <c r="EJ16" s="2">
        <v>0.1</v>
      </c>
      <c r="EK16" s="2">
        <v>0.1</v>
      </c>
      <c r="EL16" s="2">
        <v>0</v>
      </c>
      <c r="EM16" s="2">
        <v>0</v>
      </c>
      <c r="EO16" s="1"/>
      <c r="EP16" s="9" t="s">
        <v>493</v>
      </c>
      <c r="EQ16" s="2">
        <v>0</v>
      </c>
      <c r="ER16" s="2">
        <v>0</v>
      </c>
      <c r="ES16" s="2">
        <v>0</v>
      </c>
      <c r="ET16" s="2">
        <v>0.1</v>
      </c>
      <c r="EU16" s="2">
        <v>0.1</v>
      </c>
      <c r="EV16" s="2">
        <v>0</v>
      </c>
      <c r="EW16" s="2">
        <v>0</v>
      </c>
      <c r="EX16" s="2">
        <v>0</v>
      </c>
      <c r="EY16" s="2">
        <v>0</v>
      </c>
      <c r="EZ16" s="2">
        <v>0</v>
      </c>
      <c r="FA16" s="2">
        <v>0</v>
      </c>
      <c r="FB16" s="2">
        <v>0</v>
      </c>
      <c r="FC16" s="2">
        <v>0</v>
      </c>
      <c r="FD16" s="2">
        <v>0</v>
      </c>
      <c r="FE16" s="2">
        <v>0.1</v>
      </c>
      <c r="FF16" s="2">
        <v>0.1</v>
      </c>
      <c r="FG16" s="2">
        <v>0</v>
      </c>
      <c r="FH16" s="2">
        <v>0.1</v>
      </c>
      <c r="FI16" s="2">
        <v>0</v>
      </c>
      <c r="FJ16" s="2">
        <v>0</v>
      </c>
      <c r="FK16" s="2">
        <v>0</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4.5">
      <c r="A18" s="1"/>
      <c r="B18" s="8" t="s">
        <v>496</v>
      </c>
      <c r="C18" s="2"/>
      <c r="D18" s="2"/>
      <c r="E18" s="2"/>
      <c r="F18" s="2"/>
      <c r="G18" s="2"/>
      <c r="H18" s="2"/>
      <c r="I18" s="2"/>
      <c r="J18" s="2"/>
      <c r="K18" s="2"/>
      <c r="L18" s="2"/>
      <c r="M18" s="2"/>
      <c r="N18" s="2"/>
      <c r="O18" s="2"/>
      <c r="P18" s="2"/>
      <c r="Q18" s="2"/>
      <c r="R18" s="2"/>
      <c r="S18" s="2"/>
      <c r="T18" s="2"/>
      <c r="U18" s="2"/>
      <c r="V18" s="2"/>
      <c r="W18" s="2"/>
      <c r="Y18" s="1"/>
      <c r="Z18" s="8" t="s">
        <v>496</v>
      </c>
      <c r="AA18" s="2"/>
      <c r="AB18" s="2"/>
      <c r="AC18" s="2"/>
      <c r="AD18" s="2"/>
      <c r="AE18" s="2"/>
      <c r="AF18" s="2"/>
      <c r="AG18" s="2"/>
      <c r="AH18" s="2"/>
      <c r="AI18" s="2"/>
      <c r="AJ18" s="2"/>
      <c r="AK18" s="2"/>
      <c r="AL18" s="2"/>
      <c r="AM18" s="2"/>
      <c r="AN18" s="2"/>
      <c r="AO18" s="2"/>
      <c r="AP18" s="2"/>
      <c r="AQ18" s="2"/>
      <c r="AR18" s="2"/>
      <c r="AS18" s="2"/>
      <c r="AT18" s="2"/>
      <c r="AU18" s="2"/>
      <c r="AW18" s="1"/>
      <c r="AX18" s="8" t="s">
        <v>496</v>
      </c>
      <c r="AY18" s="2"/>
      <c r="AZ18" s="2"/>
      <c r="BA18" s="2"/>
      <c r="BB18" s="2"/>
      <c r="BC18" s="2"/>
      <c r="BD18" s="2"/>
      <c r="BE18" s="2"/>
      <c r="BF18" s="2"/>
      <c r="BG18" s="2"/>
      <c r="BH18" s="2"/>
      <c r="BI18" s="2"/>
      <c r="BJ18" s="2"/>
      <c r="BK18" s="2"/>
      <c r="BL18" s="2"/>
      <c r="BM18" s="2"/>
      <c r="BN18" s="2"/>
      <c r="BO18" s="2"/>
      <c r="BP18" s="2"/>
      <c r="BQ18" s="2"/>
      <c r="BR18" s="2"/>
      <c r="BS18" s="2"/>
      <c r="BU18" s="1"/>
      <c r="BV18" s="8" t="s">
        <v>496</v>
      </c>
      <c r="BW18" s="2"/>
      <c r="BX18" s="2"/>
      <c r="BY18" s="2"/>
      <c r="BZ18" s="2"/>
      <c r="CA18" s="2"/>
      <c r="CB18" s="2"/>
      <c r="CC18" s="2"/>
      <c r="CD18" s="2"/>
      <c r="CE18" s="2"/>
      <c r="CF18" s="2"/>
      <c r="CG18" s="2"/>
      <c r="CH18" s="2"/>
      <c r="CI18" s="2"/>
      <c r="CJ18" s="2"/>
      <c r="CK18" s="2"/>
      <c r="CL18" s="2"/>
      <c r="CM18" s="2"/>
      <c r="CN18" s="2"/>
      <c r="CO18" s="2"/>
      <c r="CP18" s="2"/>
      <c r="CQ18" s="2"/>
      <c r="CS18" s="1"/>
      <c r="CT18" s="8" t="s">
        <v>496</v>
      </c>
      <c r="CU18" s="2"/>
      <c r="CV18" s="2"/>
      <c r="CW18" s="2"/>
      <c r="CX18" s="2"/>
      <c r="CY18" s="2"/>
      <c r="CZ18" s="2"/>
      <c r="DA18" s="2"/>
      <c r="DB18" s="2"/>
      <c r="DC18" s="2"/>
      <c r="DD18" s="2"/>
      <c r="DE18" s="2"/>
      <c r="DF18" s="2"/>
      <c r="DG18" s="2"/>
      <c r="DH18" s="2"/>
      <c r="DI18" s="2"/>
      <c r="DJ18" s="2"/>
      <c r="DK18" s="2"/>
      <c r="DL18" s="2"/>
      <c r="DM18" s="2"/>
      <c r="DN18" s="2"/>
      <c r="DO18" s="2"/>
      <c r="DQ18" s="1"/>
      <c r="DR18" s="8" t="s">
        <v>496</v>
      </c>
      <c r="DS18" s="2"/>
      <c r="DT18" s="2"/>
      <c r="DU18" s="2"/>
      <c r="DV18" s="2"/>
      <c r="DW18" s="2"/>
      <c r="DX18" s="2"/>
      <c r="DY18" s="2"/>
      <c r="DZ18" s="2"/>
      <c r="EA18" s="2"/>
      <c r="EB18" s="2"/>
      <c r="EC18" s="2"/>
      <c r="ED18" s="2"/>
      <c r="EE18" s="2"/>
      <c r="EF18" s="2"/>
      <c r="EG18" s="2"/>
      <c r="EH18" s="2"/>
      <c r="EI18" s="2"/>
      <c r="EJ18" s="2"/>
      <c r="EK18" s="2"/>
      <c r="EL18" s="2"/>
      <c r="EM18" s="2"/>
      <c r="EO18" s="1"/>
      <c r="EP18" s="8" t="s">
        <v>496</v>
      </c>
      <c r="EQ18" s="2"/>
      <c r="ER18" s="2"/>
      <c r="ES18" s="2"/>
      <c r="ET18" s="2"/>
      <c r="EU18" s="2"/>
      <c r="EV18" s="2"/>
      <c r="EW18" s="2"/>
      <c r="EX18" s="2"/>
      <c r="EY18" s="2"/>
      <c r="EZ18" s="2"/>
      <c r="FA18" s="2"/>
      <c r="FB18" s="2"/>
      <c r="FC18" s="2"/>
      <c r="FD18" s="2"/>
      <c r="FE18" s="2"/>
      <c r="FF18" s="2"/>
      <c r="FG18" s="2"/>
      <c r="FH18" s="2"/>
      <c r="FI18" s="2"/>
      <c r="FJ18" s="2"/>
      <c r="FK18" s="2"/>
    </row>
    <row r="19" spans="1:167" ht="14.5">
      <c r="A19" s="1"/>
      <c r="B19" s="9"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9"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9"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9"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9"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9"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9"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spans="1:167" ht="14.5">
      <c r="A20" s="1"/>
      <c r="B20" s="9"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9"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9"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9"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9"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9" t="s">
        <v>493</v>
      </c>
      <c r="DS20" s="2">
        <v>9.8000000000000007</v>
      </c>
      <c r="DT20" s="2">
        <v>9.8000000000000007</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9"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spans="1:167" ht="14.5">
      <c r="A21" s="128"/>
      <c r="B21" s="128"/>
      <c r="C21" s="2"/>
      <c r="D21" s="2"/>
      <c r="E21" s="2"/>
      <c r="F21" s="2"/>
      <c r="G21" s="2"/>
      <c r="H21" s="2"/>
      <c r="I21" s="2"/>
      <c r="J21" s="2"/>
      <c r="K21" s="2"/>
      <c r="L21" s="2"/>
      <c r="M21" s="2"/>
      <c r="N21" s="2"/>
      <c r="O21" s="2"/>
      <c r="P21" s="2"/>
      <c r="Q21" s="2"/>
      <c r="R21" s="2"/>
      <c r="S21" s="2"/>
      <c r="T21" s="2"/>
      <c r="U21" s="2"/>
      <c r="V21" s="2"/>
      <c r="W21" s="2"/>
      <c r="Y21" s="128"/>
      <c r="Z21" s="128"/>
      <c r="AA21" s="2"/>
      <c r="AB21" s="2"/>
      <c r="AC21" s="2"/>
      <c r="AD21" s="2"/>
      <c r="AE21" s="2"/>
      <c r="AF21" s="2"/>
      <c r="AG21" s="2"/>
      <c r="AH21" s="2"/>
      <c r="AI21" s="2"/>
      <c r="AJ21" s="2"/>
      <c r="AK21" s="2"/>
      <c r="AL21" s="2"/>
      <c r="AM21" s="2"/>
      <c r="AN21" s="2"/>
      <c r="AO21" s="2"/>
      <c r="AP21" s="2"/>
      <c r="AQ21" s="2"/>
      <c r="AR21" s="2"/>
      <c r="AS21" s="2"/>
      <c r="AT21" s="2"/>
      <c r="AU21" s="2"/>
      <c r="AW21" s="128"/>
      <c r="AX21" s="128"/>
      <c r="AY21" s="2"/>
      <c r="AZ21" s="2"/>
      <c r="BA21" s="2"/>
      <c r="BB21" s="2"/>
      <c r="BC21" s="2"/>
      <c r="BD21" s="2"/>
      <c r="BE21" s="2"/>
      <c r="BF21" s="2"/>
      <c r="BG21" s="2"/>
      <c r="BH21" s="2"/>
      <c r="BI21" s="2"/>
      <c r="BJ21" s="2"/>
      <c r="BK21" s="2"/>
      <c r="BL21" s="2"/>
      <c r="BM21" s="2"/>
      <c r="BN21" s="2"/>
      <c r="BO21" s="2"/>
      <c r="BP21" s="2"/>
      <c r="BQ21" s="2"/>
      <c r="BR21" s="2"/>
      <c r="BS21" s="2"/>
      <c r="BU21" s="128"/>
      <c r="BV21" s="128"/>
      <c r="BW21" s="2"/>
      <c r="BX21" s="2"/>
      <c r="BY21" s="2"/>
      <c r="BZ21" s="2"/>
      <c r="CA21" s="2"/>
      <c r="CB21" s="2"/>
      <c r="CC21" s="2"/>
      <c r="CD21" s="2"/>
      <c r="CE21" s="2"/>
      <c r="CF21" s="2"/>
      <c r="CG21" s="2"/>
      <c r="CH21" s="2"/>
      <c r="CI21" s="2"/>
      <c r="CJ21" s="2"/>
      <c r="CK21" s="2"/>
      <c r="CL21" s="2"/>
      <c r="CM21" s="2"/>
      <c r="CN21" s="2"/>
      <c r="CO21" s="2"/>
      <c r="CP21" s="2"/>
      <c r="CQ21" s="2"/>
      <c r="CS21" s="128"/>
      <c r="CT21" s="128"/>
      <c r="CU21" s="2"/>
      <c r="CV21" s="2"/>
      <c r="CW21" s="2"/>
      <c r="CX21" s="2"/>
      <c r="CY21" s="2"/>
      <c r="CZ21" s="2"/>
      <c r="DA21" s="2"/>
      <c r="DB21" s="2"/>
      <c r="DC21" s="2"/>
      <c r="DD21" s="2"/>
      <c r="DE21" s="2"/>
      <c r="DF21" s="2"/>
      <c r="DG21" s="2"/>
      <c r="DH21" s="2"/>
      <c r="DI21" s="2"/>
      <c r="DJ21" s="2"/>
      <c r="DK21" s="2"/>
      <c r="DL21" s="2"/>
      <c r="DM21" s="2"/>
      <c r="DN21" s="2"/>
      <c r="DO21" s="2"/>
      <c r="DQ21" s="128"/>
      <c r="DR21" s="128"/>
      <c r="DS21" s="2"/>
      <c r="DT21" s="2"/>
      <c r="DU21" s="2"/>
      <c r="DV21" s="2"/>
      <c r="DW21" s="2"/>
      <c r="DX21" s="2"/>
      <c r="DY21" s="2"/>
      <c r="DZ21" s="2"/>
      <c r="EA21" s="2"/>
      <c r="EB21" s="2"/>
      <c r="EC21" s="2"/>
      <c r="ED21" s="2"/>
      <c r="EE21" s="2"/>
      <c r="EF21" s="2"/>
      <c r="EG21" s="2"/>
      <c r="EH21" s="2"/>
      <c r="EI21" s="2"/>
      <c r="EJ21" s="2"/>
      <c r="EK21" s="2"/>
      <c r="EL21" s="2"/>
      <c r="EM21" s="2"/>
      <c r="EO21" s="128"/>
      <c r="EP21" s="128"/>
      <c r="EQ21" s="2"/>
      <c r="ER21" s="2"/>
      <c r="ES21" s="2"/>
      <c r="ET21" s="2"/>
      <c r="EU21" s="2"/>
      <c r="EV21" s="2"/>
      <c r="EW21" s="2"/>
      <c r="EX21" s="2"/>
      <c r="EY21" s="2"/>
      <c r="EZ21" s="2"/>
      <c r="FA21" s="2"/>
      <c r="FB21" s="2"/>
      <c r="FC21" s="2"/>
      <c r="FD21" s="2"/>
      <c r="FE21" s="2"/>
      <c r="FF21" s="2"/>
      <c r="FG21" s="2"/>
      <c r="FH21" s="2"/>
      <c r="FI21" s="2"/>
      <c r="FJ21" s="2"/>
      <c r="FK21" s="2"/>
    </row>
    <row r="22" spans="1:167" ht="14.5">
      <c r="A22" s="1"/>
      <c r="B22" s="11" t="s">
        <v>517</v>
      </c>
      <c r="C22" s="2"/>
      <c r="D22" s="2"/>
      <c r="E22" s="2"/>
      <c r="F22" s="2"/>
      <c r="G22" s="2"/>
      <c r="H22" s="2"/>
      <c r="I22" s="2"/>
      <c r="J22" s="2"/>
      <c r="K22" s="2"/>
      <c r="L22" s="2"/>
      <c r="M22" s="2"/>
      <c r="N22" s="2"/>
      <c r="O22" s="2"/>
      <c r="P22" s="2"/>
      <c r="Q22" s="2"/>
      <c r="R22" s="2"/>
      <c r="S22" s="2"/>
      <c r="T22" s="2"/>
      <c r="U22" s="2"/>
      <c r="V22" s="2"/>
      <c r="W22" s="2"/>
      <c r="Y22" s="1"/>
      <c r="Z22" s="11" t="s">
        <v>517</v>
      </c>
      <c r="AA22" s="2"/>
      <c r="AB22" s="2"/>
      <c r="AC22" s="2"/>
      <c r="AD22" s="2"/>
      <c r="AE22" s="2"/>
      <c r="AF22" s="2"/>
      <c r="AG22" s="2"/>
      <c r="AH22" s="2"/>
      <c r="AI22" s="2"/>
      <c r="AJ22" s="2"/>
      <c r="AK22" s="2"/>
      <c r="AL22" s="2"/>
      <c r="AM22" s="2"/>
      <c r="AN22" s="2"/>
      <c r="AO22" s="2"/>
      <c r="AP22" s="2"/>
      <c r="AQ22" s="2"/>
      <c r="AR22" s="2"/>
      <c r="AS22" s="2"/>
      <c r="AT22" s="2"/>
      <c r="AU22" s="2"/>
      <c r="AW22" s="1"/>
      <c r="AX22" s="11" t="s">
        <v>517</v>
      </c>
      <c r="AY22" s="2"/>
      <c r="AZ22" s="2"/>
      <c r="BA22" s="2"/>
      <c r="BB22" s="2"/>
      <c r="BC22" s="2"/>
      <c r="BD22" s="2"/>
      <c r="BE22" s="2"/>
      <c r="BF22" s="2"/>
      <c r="BG22" s="2"/>
      <c r="BH22" s="2"/>
      <c r="BI22" s="2"/>
      <c r="BJ22" s="2"/>
      <c r="BK22" s="2"/>
      <c r="BL22" s="2"/>
      <c r="BM22" s="2"/>
      <c r="BN22" s="2"/>
      <c r="BO22" s="2"/>
      <c r="BP22" s="2"/>
      <c r="BQ22" s="2"/>
      <c r="BR22" s="2"/>
      <c r="BS22" s="2"/>
      <c r="BU22" s="1"/>
      <c r="BV22" s="11" t="s">
        <v>517</v>
      </c>
      <c r="BW22" s="2"/>
      <c r="BX22" s="2"/>
      <c r="BY22" s="2"/>
      <c r="BZ22" s="2"/>
      <c r="CA22" s="2"/>
      <c r="CB22" s="2"/>
      <c r="CC22" s="2"/>
      <c r="CD22" s="2"/>
      <c r="CE22" s="2"/>
      <c r="CF22" s="2"/>
      <c r="CG22" s="2"/>
      <c r="CH22" s="2"/>
      <c r="CI22" s="2"/>
      <c r="CJ22" s="2"/>
      <c r="CK22" s="2"/>
      <c r="CL22" s="2"/>
      <c r="CM22" s="2"/>
      <c r="CN22" s="2"/>
      <c r="CO22" s="2"/>
      <c r="CP22" s="2"/>
      <c r="CQ22" s="2"/>
      <c r="CS22" s="1"/>
      <c r="CT22" s="11" t="s">
        <v>517</v>
      </c>
      <c r="CU22" s="2"/>
      <c r="CV22" s="2"/>
      <c r="CW22" s="2"/>
      <c r="CX22" s="2"/>
      <c r="CY22" s="2"/>
      <c r="CZ22" s="2"/>
      <c r="DA22" s="2"/>
      <c r="DB22" s="2"/>
      <c r="DC22" s="2"/>
      <c r="DD22" s="2"/>
      <c r="DE22" s="2"/>
      <c r="DF22" s="2"/>
      <c r="DG22" s="2"/>
      <c r="DH22" s="2"/>
      <c r="DI22" s="2"/>
      <c r="DJ22" s="2"/>
      <c r="DK22" s="2"/>
      <c r="DL22" s="2"/>
      <c r="DM22" s="2"/>
      <c r="DN22" s="2"/>
      <c r="DO22" s="2"/>
      <c r="DQ22" s="1"/>
      <c r="DR22" s="11" t="s">
        <v>517</v>
      </c>
      <c r="DS22" s="2"/>
      <c r="DT22" s="2"/>
      <c r="DU22" s="2"/>
      <c r="DV22" s="2"/>
      <c r="DW22" s="2"/>
      <c r="DX22" s="2"/>
      <c r="DY22" s="2"/>
      <c r="DZ22" s="2"/>
      <c r="EA22" s="2"/>
      <c r="EB22" s="2"/>
      <c r="EC22" s="2"/>
      <c r="ED22" s="2"/>
      <c r="EE22" s="2"/>
      <c r="EF22" s="2"/>
      <c r="EG22" s="2"/>
      <c r="EH22" s="2"/>
      <c r="EI22" s="2"/>
      <c r="EJ22" s="2"/>
      <c r="EK22" s="2"/>
      <c r="EL22" s="2"/>
      <c r="EM22" s="2"/>
      <c r="EO22" s="1"/>
      <c r="EP22" s="11" t="s">
        <v>517</v>
      </c>
      <c r="EQ22" s="2"/>
      <c r="ER22" s="2"/>
      <c r="ES22" s="2"/>
      <c r="ET22" s="2"/>
      <c r="EU22" s="2"/>
      <c r="EV22" s="2"/>
      <c r="EW22" s="2"/>
      <c r="EX22" s="2"/>
      <c r="EY22" s="2"/>
      <c r="EZ22" s="2"/>
      <c r="FA22" s="2"/>
      <c r="FB22" s="2"/>
      <c r="FC22" s="2"/>
      <c r="FD22" s="2"/>
      <c r="FE22" s="2"/>
      <c r="FF22" s="2"/>
      <c r="FG22" s="2"/>
      <c r="FH22" s="2"/>
      <c r="FI22" s="2"/>
      <c r="FJ22" s="2"/>
      <c r="FK22" s="2"/>
    </row>
    <row r="23" spans="1:167" ht="15.5">
      <c r="A23" s="1"/>
      <c r="B23" s="9" t="s">
        <v>518</v>
      </c>
      <c r="C23" s="2">
        <v>4.58</v>
      </c>
      <c r="D23" s="2">
        <v>4.88</v>
      </c>
      <c r="E23" s="2">
        <v>5.08</v>
      </c>
      <c r="F23" s="2">
        <v>5.3</v>
      </c>
      <c r="G23" s="2">
        <v>5.6</v>
      </c>
      <c r="H23" s="2">
        <v>5.79</v>
      </c>
      <c r="I23" s="2">
        <v>6.03</v>
      </c>
      <c r="J23" s="2">
        <v>6.26</v>
      </c>
      <c r="K23" s="2">
        <v>6.41</v>
      </c>
      <c r="L23" s="2">
        <v>6.53</v>
      </c>
      <c r="M23" s="2">
        <v>6.58</v>
      </c>
      <c r="N23" s="2">
        <v>6.64</v>
      </c>
      <c r="O23" s="2">
        <v>6.81</v>
      </c>
      <c r="P23" s="2">
        <v>6.84</v>
      </c>
      <c r="Q23" s="2">
        <v>6.8</v>
      </c>
      <c r="R23" s="2">
        <v>6.81</v>
      </c>
      <c r="S23" s="2">
        <v>6.79</v>
      </c>
      <c r="T23" s="2">
        <v>6.83</v>
      </c>
      <c r="U23" s="2">
        <v>6.86</v>
      </c>
      <c r="V23" s="2">
        <v>6.89</v>
      </c>
      <c r="W23" s="2">
        <v>6.88</v>
      </c>
      <c r="Y23" s="1"/>
      <c r="Z23" s="9" t="s">
        <v>518</v>
      </c>
      <c r="AA23" s="2">
        <v>12.93</v>
      </c>
      <c r="AB23" s="2">
        <v>13.47</v>
      </c>
      <c r="AC23" s="2">
        <v>14.03</v>
      </c>
      <c r="AD23" s="2">
        <v>14.85</v>
      </c>
      <c r="AE23" s="2">
        <v>15.62</v>
      </c>
      <c r="AF23" s="2">
        <v>16.420000000000002</v>
      </c>
      <c r="AG23" s="2">
        <v>17.07</v>
      </c>
      <c r="AH23" s="2">
        <v>17.690000000000001</v>
      </c>
      <c r="AI23" s="2">
        <v>18.3</v>
      </c>
      <c r="AJ23" s="2">
        <v>18.66</v>
      </c>
      <c r="AK23" s="2">
        <v>18.93</v>
      </c>
      <c r="AL23" s="2">
        <v>19.13</v>
      </c>
      <c r="AM23" s="2">
        <v>19.399999999999999</v>
      </c>
      <c r="AN23" s="2">
        <v>19.899999999999999</v>
      </c>
      <c r="AO23" s="2">
        <v>20.059999999999999</v>
      </c>
      <c r="AP23" s="2">
        <v>20.079999999999998</v>
      </c>
      <c r="AQ23" s="2">
        <v>20.11</v>
      </c>
      <c r="AR23" s="2">
        <v>20.27</v>
      </c>
      <c r="AS23" s="2">
        <v>20.3</v>
      </c>
      <c r="AT23" s="2">
        <v>20.52</v>
      </c>
      <c r="AU23" s="2">
        <v>20.66</v>
      </c>
      <c r="AW23" s="1"/>
      <c r="AX23" s="9" t="s">
        <v>518</v>
      </c>
      <c r="AY23" s="2">
        <v>30.11</v>
      </c>
      <c r="AZ23" s="2">
        <v>31.19</v>
      </c>
      <c r="BA23" s="2">
        <v>32.4</v>
      </c>
      <c r="BB23" s="2">
        <v>33.61</v>
      </c>
      <c r="BC23" s="2">
        <v>35.57</v>
      </c>
      <c r="BD23" s="2">
        <v>37.58</v>
      </c>
      <c r="BE23" s="2">
        <v>39.11</v>
      </c>
      <c r="BF23" s="2">
        <v>41.04</v>
      </c>
      <c r="BG23" s="2">
        <v>43.13</v>
      </c>
      <c r="BH23" s="2">
        <v>44.09</v>
      </c>
      <c r="BI23" s="2">
        <v>44.52</v>
      </c>
      <c r="BJ23" s="2">
        <v>44.84</v>
      </c>
      <c r="BK23" s="2">
        <v>45.69</v>
      </c>
      <c r="BL23" s="2">
        <v>45.89</v>
      </c>
      <c r="BM23" s="2">
        <v>46.21</v>
      </c>
      <c r="BN23" s="2">
        <v>46.46</v>
      </c>
      <c r="BO23" s="2">
        <v>46.57</v>
      </c>
      <c r="BP23" s="2">
        <v>46.68</v>
      </c>
      <c r="BQ23" s="2">
        <v>46.63</v>
      </c>
      <c r="BR23" s="2">
        <v>46.92</v>
      </c>
      <c r="BS23" s="2">
        <v>46.74</v>
      </c>
      <c r="BU23" s="1"/>
      <c r="BV23" s="9" t="s">
        <v>518</v>
      </c>
      <c r="BW23" s="2">
        <v>3.37</v>
      </c>
      <c r="BX23" s="2">
        <v>3.48</v>
      </c>
      <c r="BY23" s="2">
        <v>3.55</v>
      </c>
      <c r="BZ23" s="2">
        <v>3.68</v>
      </c>
      <c r="CA23" s="2">
        <v>3.78</v>
      </c>
      <c r="CB23" s="2">
        <v>3.89</v>
      </c>
      <c r="CC23" s="2">
        <v>3.93</v>
      </c>
      <c r="CD23" s="2">
        <v>3.98</v>
      </c>
      <c r="CE23" s="2">
        <v>4.04</v>
      </c>
      <c r="CF23" s="2">
        <v>4.08</v>
      </c>
      <c r="CG23" s="2">
        <v>4.0599999999999996</v>
      </c>
      <c r="CH23" s="2">
        <v>4.03</v>
      </c>
      <c r="CI23" s="2">
        <v>4.03</v>
      </c>
      <c r="CJ23" s="2">
        <v>4</v>
      </c>
      <c r="CK23" s="2">
        <v>3.94</v>
      </c>
      <c r="CL23" s="2">
        <v>3.9</v>
      </c>
      <c r="CM23" s="2">
        <v>3.87</v>
      </c>
      <c r="CN23" s="2">
        <v>3.85</v>
      </c>
      <c r="CO23" s="2">
        <v>3.83</v>
      </c>
      <c r="CP23" s="2">
        <v>3.93</v>
      </c>
      <c r="CQ23" s="2">
        <v>3.89</v>
      </c>
      <c r="CS23" s="1"/>
      <c r="CT23" s="9" t="s">
        <v>518</v>
      </c>
      <c r="CU23" s="2">
        <v>2.6</v>
      </c>
      <c r="CV23" s="2">
        <v>2.67</v>
      </c>
      <c r="CW23" s="2">
        <v>2.74</v>
      </c>
      <c r="CX23" s="2">
        <v>2.81</v>
      </c>
      <c r="CY23" s="2">
        <v>2.91</v>
      </c>
      <c r="CZ23" s="2">
        <v>2.98</v>
      </c>
      <c r="DA23" s="2">
        <v>3.01</v>
      </c>
      <c r="DB23" s="2">
        <v>3.04</v>
      </c>
      <c r="DC23" s="2">
        <v>3.05</v>
      </c>
      <c r="DD23" s="2">
        <v>3.07</v>
      </c>
      <c r="DE23" s="2">
        <v>3.07</v>
      </c>
      <c r="DF23" s="2">
        <v>3.09</v>
      </c>
      <c r="DG23" s="2">
        <v>3.09</v>
      </c>
      <c r="DH23" s="2">
        <v>3.06</v>
      </c>
      <c r="DI23" s="2">
        <v>3.06</v>
      </c>
      <c r="DJ23" s="2">
        <v>3.05</v>
      </c>
      <c r="DK23" s="2">
        <v>3.02</v>
      </c>
      <c r="DL23" s="2">
        <v>3.04</v>
      </c>
      <c r="DM23" s="2">
        <v>3.01</v>
      </c>
      <c r="DN23" s="2">
        <v>2.98</v>
      </c>
      <c r="DO23" s="2">
        <v>2.96</v>
      </c>
      <c r="DQ23" s="1"/>
      <c r="DR23" s="9" t="s">
        <v>518</v>
      </c>
      <c r="DS23" s="2">
        <v>9.81</v>
      </c>
      <c r="DT23" s="2">
        <v>10.199999999999999</v>
      </c>
      <c r="DU23" s="2">
        <v>10.69</v>
      </c>
      <c r="DV23" s="2">
        <v>11.31</v>
      </c>
      <c r="DW23" s="2">
        <v>11.99</v>
      </c>
      <c r="DX23" s="2">
        <v>12.55</v>
      </c>
      <c r="DY23" s="2">
        <v>12.98</v>
      </c>
      <c r="DZ23" s="2">
        <v>13.41</v>
      </c>
      <c r="EA23" s="2">
        <v>13.92</v>
      </c>
      <c r="EB23" s="2">
        <v>14.26</v>
      </c>
      <c r="EC23" s="2">
        <v>14.53</v>
      </c>
      <c r="ED23" s="2">
        <v>14.74</v>
      </c>
      <c r="EE23" s="2">
        <v>14.86</v>
      </c>
      <c r="EF23" s="2">
        <v>14.9</v>
      </c>
      <c r="EG23" s="2">
        <v>14.94</v>
      </c>
      <c r="EH23" s="2">
        <v>14.9</v>
      </c>
      <c r="EI23" s="2">
        <v>14.88</v>
      </c>
      <c r="EJ23" s="2">
        <v>15.04</v>
      </c>
      <c r="EK23" s="2">
        <v>15.22</v>
      </c>
      <c r="EL23" s="2">
        <v>15.25</v>
      </c>
      <c r="EM23" s="2">
        <v>15.18</v>
      </c>
      <c r="EO23" s="1"/>
      <c r="EP23" s="9" t="s">
        <v>518</v>
      </c>
      <c r="EQ23" s="2">
        <v>9.15</v>
      </c>
      <c r="ER23" s="2">
        <v>9.6300000000000008</v>
      </c>
      <c r="ES23" s="2">
        <v>10.039999999999999</v>
      </c>
      <c r="ET23" s="2">
        <v>10.52</v>
      </c>
      <c r="EU23" s="2">
        <v>11.14</v>
      </c>
      <c r="EV23" s="2">
        <v>11.5</v>
      </c>
      <c r="EW23" s="2">
        <v>11.94</v>
      </c>
      <c r="EX23" s="2">
        <v>12.36</v>
      </c>
      <c r="EY23" s="2">
        <v>12.77</v>
      </c>
      <c r="EZ23" s="2">
        <v>13.17</v>
      </c>
      <c r="FA23" s="2">
        <v>13.34</v>
      </c>
      <c r="FB23" s="2">
        <v>13.53</v>
      </c>
      <c r="FC23" s="2">
        <v>13.66</v>
      </c>
      <c r="FD23" s="2">
        <v>13.8</v>
      </c>
      <c r="FE23" s="2">
        <v>13.9</v>
      </c>
      <c r="FF23" s="2">
        <v>13.85</v>
      </c>
      <c r="FG23" s="2">
        <v>13.86</v>
      </c>
      <c r="FH23" s="2">
        <v>13.93</v>
      </c>
      <c r="FI23" s="2">
        <v>13.92</v>
      </c>
      <c r="FJ23" s="2">
        <v>13.94</v>
      </c>
      <c r="FK23" s="2">
        <v>13.92</v>
      </c>
    </row>
    <row r="24" spans="1:167" ht="14.5">
      <c r="A24" s="128"/>
      <c r="B24" s="128"/>
      <c r="C24" s="2"/>
      <c r="D24" s="2"/>
      <c r="E24" s="2"/>
      <c r="F24" s="2"/>
      <c r="G24" s="2"/>
      <c r="H24" s="2"/>
      <c r="I24" s="2"/>
      <c r="J24" s="2"/>
      <c r="K24" s="2"/>
      <c r="L24" s="2"/>
      <c r="M24" s="2"/>
      <c r="N24" s="2"/>
      <c r="O24" s="2"/>
      <c r="P24" s="2"/>
      <c r="Q24" s="2"/>
      <c r="R24" s="2"/>
      <c r="S24" s="2"/>
      <c r="T24" s="2"/>
      <c r="U24" s="2"/>
      <c r="V24" s="2"/>
      <c r="W24" s="2"/>
      <c r="Y24" s="128"/>
      <c r="Z24" s="128"/>
      <c r="AA24" s="2"/>
      <c r="AB24" s="2"/>
      <c r="AC24" s="2"/>
      <c r="AD24" s="2"/>
      <c r="AE24" s="2"/>
      <c r="AF24" s="2"/>
      <c r="AG24" s="2"/>
      <c r="AH24" s="2"/>
      <c r="AI24" s="2"/>
      <c r="AJ24" s="2"/>
      <c r="AK24" s="2"/>
      <c r="AL24" s="2"/>
      <c r="AM24" s="2"/>
      <c r="AN24" s="2"/>
      <c r="AO24" s="2"/>
      <c r="AP24" s="2"/>
      <c r="AQ24" s="2"/>
      <c r="AR24" s="2"/>
      <c r="AS24" s="2"/>
      <c r="AT24" s="2"/>
      <c r="AU24" s="2"/>
      <c r="AW24" s="128"/>
      <c r="AX24" s="128"/>
      <c r="AY24" s="2"/>
      <c r="AZ24" s="2"/>
      <c r="BA24" s="2"/>
      <c r="BB24" s="2"/>
      <c r="BC24" s="2"/>
      <c r="BD24" s="2"/>
      <c r="BE24" s="2"/>
      <c r="BF24" s="2"/>
      <c r="BG24" s="2"/>
      <c r="BH24" s="2"/>
      <c r="BI24" s="2"/>
      <c r="BJ24" s="2"/>
      <c r="BK24" s="2"/>
      <c r="BL24" s="2"/>
      <c r="BM24" s="2"/>
      <c r="BN24" s="2"/>
      <c r="BO24" s="2"/>
      <c r="BP24" s="2"/>
      <c r="BQ24" s="2"/>
      <c r="BR24" s="2"/>
      <c r="BS24" s="2"/>
      <c r="BU24" s="128"/>
      <c r="BV24" s="128"/>
      <c r="BW24" s="2"/>
      <c r="BX24" s="2"/>
      <c r="BY24" s="2"/>
      <c r="BZ24" s="2"/>
      <c r="CA24" s="2"/>
      <c r="CB24" s="2"/>
      <c r="CC24" s="2"/>
      <c r="CD24" s="2"/>
      <c r="CE24" s="2"/>
      <c r="CF24" s="2"/>
      <c r="CG24" s="2"/>
      <c r="CH24" s="2"/>
      <c r="CI24" s="2"/>
      <c r="CJ24" s="2"/>
      <c r="CK24" s="2"/>
      <c r="CL24" s="2"/>
      <c r="CM24" s="2"/>
      <c r="CN24" s="2"/>
      <c r="CO24" s="2"/>
      <c r="CP24" s="2"/>
      <c r="CQ24" s="2"/>
      <c r="CS24" s="128"/>
      <c r="CT24" s="128"/>
      <c r="CU24" s="2"/>
      <c r="CV24" s="2"/>
      <c r="CW24" s="2"/>
      <c r="CX24" s="2"/>
      <c r="CY24" s="2"/>
      <c r="CZ24" s="2"/>
      <c r="DA24" s="2"/>
      <c r="DB24" s="2"/>
      <c r="DC24" s="2"/>
      <c r="DD24" s="2"/>
      <c r="DE24" s="2"/>
      <c r="DF24" s="2"/>
      <c r="DG24" s="2"/>
      <c r="DH24" s="2"/>
      <c r="DI24" s="2"/>
      <c r="DJ24" s="2"/>
      <c r="DK24" s="2"/>
      <c r="DL24" s="2"/>
      <c r="DM24" s="2"/>
      <c r="DN24" s="2"/>
      <c r="DO24" s="2"/>
      <c r="DQ24" s="128"/>
      <c r="DR24" s="128"/>
      <c r="DS24" s="2"/>
      <c r="DT24" s="2"/>
      <c r="DU24" s="2"/>
      <c r="DV24" s="2"/>
      <c r="DW24" s="2"/>
      <c r="DX24" s="2"/>
      <c r="DY24" s="2"/>
      <c r="DZ24" s="2"/>
      <c r="EA24" s="2"/>
      <c r="EB24" s="2"/>
      <c r="EC24" s="2"/>
      <c r="ED24" s="2"/>
      <c r="EE24" s="2"/>
      <c r="EF24" s="2"/>
      <c r="EG24" s="2"/>
      <c r="EH24" s="2"/>
      <c r="EI24" s="2"/>
      <c r="EJ24" s="2"/>
      <c r="EK24" s="2"/>
      <c r="EL24" s="2"/>
      <c r="EM24" s="2"/>
      <c r="EO24" s="128"/>
      <c r="EP24" s="128"/>
      <c r="EQ24" s="2"/>
      <c r="ER24" s="2"/>
      <c r="ES24" s="2"/>
      <c r="ET24" s="2"/>
      <c r="EU24" s="2"/>
      <c r="EV24" s="2"/>
      <c r="EW24" s="2"/>
      <c r="EX24" s="2"/>
      <c r="EY24" s="2"/>
      <c r="EZ24" s="2"/>
      <c r="FA24" s="2"/>
      <c r="FB24" s="2"/>
      <c r="FC24" s="2"/>
      <c r="FD24" s="2"/>
      <c r="FE24" s="2"/>
      <c r="FF24" s="2"/>
      <c r="FG24" s="2"/>
      <c r="FH24" s="2"/>
      <c r="FI24" s="2"/>
      <c r="FJ24" s="2"/>
      <c r="FK24" s="2"/>
    </row>
    <row r="25" spans="1:167" ht="15">
      <c r="A25" s="3"/>
      <c r="B25" s="11" t="s">
        <v>519</v>
      </c>
      <c r="C25" s="4">
        <v>110.77</v>
      </c>
      <c r="D25" s="4">
        <v>146.28</v>
      </c>
      <c r="E25" s="4">
        <v>124.16</v>
      </c>
      <c r="F25" s="4">
        <v>149.96</v>
      </c>
      <c r="G25" s="4">
        <v>117.38</v>
      </c>
      <c r="H25" s="4">
        <v>163.66</v>
      </c>
      <c r="I25" s="4">
        <v>105.45</v>
      </c>
      <c r="J25" s="4">
        <v>95.88</v>
      </c>
      <c r="K25" s="4">
        <v>107.23</v>
      </c>
      <c r="L25" s="4">
        <v>72.7</v>
      </c>
      <c r="M25" s="4">
        <v>87.8</v>
      </c>
      <c r="N25" s="4">
        <v>74.87</v>
      </c>
      <c r="O25" s="4">
        <v>142.58000000000001</v>
      </c>
      <c r="P25" s="4">
        <v>121.98</v>
      </c>
      <c r="Q25" s="4">
        <v>122.4</v>
      </c>
      <c r="R25" s="4">
        <v>141.13</v>
      </c>
      <c r="S25" s="4">
        <v>148.19999999999999</v>
      </c>
      <c r="T25" s="4">
        <v>150.66999999999999</v>
      </c>
      <c r="U25" s="4">
        <v>187.14</v>
      </c>
      <c r="V25" s="4">
        <v>133.76</v>
      </c>
      <c r="W25" s="4">
        <v>137.47999999999999</v>
      </c>
      <c r="Y25" s="3"/>
      <c r="Z25" s="11" t="s">
        <v>519</v>
      </c>
      <c r="AA25" s="4">
        <v>172.54</v>
      </c>
      <c r="AB25" s="4">
        <v>201.16</v>
      </c>
      <c r="AC25" s="4">
        <v>202.59</v>
      </c>
      <c r="AD25" s="4">
        <v>160.88</v>
      </c>
      <c r="AE25" s="4">
        <v>163.41</v>
      </c>
      <c r="AF25" s="4">
        <v>216</v>
      </c>
      <c r="AG25" s="4">
        <v>163.34</v>
      </c>
      <c r="AH25" s="4">
        <v>155.25</v>
      </c>
      <c r="AI25" s="4">
        <v>146.94</v>
      </c>
      <c r="AJ25" s="4">
        <v>140.56</v>
      </c>
      <c r="AK25" s="4">
        <v>148.49</v>
      </c>
      <c r="AL25" s="4">
        <v>131.13</v>
      </c>
      <c r="AM25" s="4">
        <v>117.75</v>
      </c>
      <c r="AN25" s="4">
        <v>85.73</v>
      </c>
      <c r="AO25" s="4">
        <v>65.650000000000006</v>
      </c>
      <c r="AP25" s="4">
        <v>79.5</v>
      </c>
      <c r="AQ25" s="4">
        <v>90.32</v>
      </c>
      <c r="AR25" s="4">
        <v>78.260000000000005</v>
      </c>
      <c r="AS25" s="4">
        <v>91.75</v>
      </c>
      <c r="AT25" s="4">
        <v>75.400000000000006</v>
      </c>
      <c r="AU25" s="4">
        <v>76.209999999999994</v>
      </c>
      <c r="AW25" s="3"/>
      <c r="AX25" s="11" t="s">
        <v>519</v>
      </c>
      <c r="AY25" s="4">
        <v>113.03</v>
      </c>
      <c r="AZ25" s="4">
        <v>143.91</v>
      </c>
      <c r="BA25" s="4">
        <v>177.59</v>
      </c>
      <c r="BB25" s="4">
        <v>178.18</v>
      </c>
      <c r="BC25" s="4">
        <v>146.56</v>
      </c>
      <c r="BD25" s="4">
        <v>177.86</v>
      </c>
      <c r="BE25" s="4">
        <v>143.09</v>
      </c>
      <c r="BF25" s="4">
        <v>142.69999999999999</v>
      </c>
      <c r="BG25" s="4">
        <v>124.74</v>
      </c>
      <c r="BH25" s="4">
        <v>84</v>
      </c>
      <c r="BI25" s="4">
        <v>118.76</v>
      </c>
      <c r="BJ25" s="4">
        <v>121.59</v>
      </c>
      <c r="BK25" s="4">
        <v>131.63</v>
      </c>
      <c r="BL25" s="4">
        <v>119.33</v>
      </c>
      <c r="BM25" s="4">
        <v>100.16</v>
      </c>
      <c r="BN25" s="4">
        <v>109.75</v>
      </c>
      <c r="BO25" s="4">
        <v>128.41</v>
      </c>
      <c r="BP25" s="4">
        <v>104.96</v>
      </c>
      <c r="BQ25" s="4">
        <v>121.19</v>
      </c>
      <c r="BR25" s="4">
        <v>104.54</v>
      </c>
      <c r="BS25" s="4">
        <v>107.39</v>
      </c>
      <c r="BU25" s="3"/>
      <c r="BV25" s="11" t="s">
        <v>519</v>
      </c>
      <c r="BW25" s="4">
        <v>21.23</v>
      </c>
      <c r="BX25" s="4">
        <v>29.63</v>
      </c>
      <c r="BY25" s="4">
        <v>27.73</v>
      </c>
      <c r="BZ25" s="4">
        <v>35.979999999999997</v>
      </c>
      <c r="CA25" s="4">
        <v>13.33</v>
      </c>
      <c r="CB25" s="4">
        <v>36.78</v>
      </c>
      <c r="CC25" s="4">
        <v>42.54</v>
      </c>
      <c r="CD25" s="4">
        <v>33.659999999999997</v>
      </c>
      <c r="CE25" s="4">
        <v>24.85</v>
      </c>
      <c r="CF25" s="4">
        <v>18.78</v>
      </c>
      <c r="CG25" s="4">
        <v>29.08</v>
      </c>
      <c r="CH25" s="4">
        <v>41.59</v>
      </c>
      <c r="CI25" s="4">
        <v>26.8</v>
      </c>
      <c r="CJ25" s="4">
        <v>18.07</v>
      </c>
      <c r="CK25" s="4">
        <v>44.41</v>
      </c>
      <c r="CL25" s="4">
        <v>57.3</v>
      </c>
      <c r="CM25" s="4">
        <v>46.2</v>
      </c>
      <c r="CN25" s="4">
        <v>46.89</v>
      </c>
      <c r="CO25" s="4">
        <v>55.44</v>
      </c>
      <c r="CP25" s="4">
        <v>41.59</v>
      </c>
      <c r="CQ25" s="4">
        <v>42.72</v>
      </c>
      <c r="CS25" s="3"/>
      <c r="CT25" s="11" t="s">
        <v>519</v>
      </c>
      <c r="CU25" s="4">
        <v>54.38</v>
      </c>
      <c r="CV25" s="4">
        <v>60.61</v>
      </c>
      <c r="CW25" s="4">
        <v>70.459999999999994</v>
      </c>
      <c r="CX25" s="4">
        <v>65.569999999999993</v>
      </c>
      <c r="CY25" s="4">
        <v>32.97</v>
      </c>
      <c r="CZ25" s="4">
        <v>39.1</v>
      </c>
      <c r="DA25" s="4">
        <v>99.07</v>
      </c>
      <c r="DB25" s="4">
        <v>62.3</v>
      </c>
      <c r="DC25" s="4">
        <v>55.12</v>
      </c>
      <c r="DD25" s="4">
        <v>31.9</v>
      </c>
      <c r="DE25" s="4">
        <v>34.24</v>
      </c>
      <c r="DF25" s="4">
        <v>50.04</v>
      </c>
      <c r="DG25" s="4">
        <v>41.53</v>
      </c>
      <c r="DH25" s="4">
        <v>41.4</v>
      </c>
      <c r="DI25" s="4">
        <v>40.479999999999997</v>
      </c>
      <c r="DJ25" s="4">
        <v>63.63</v>
      </c>
      <c r="DK25" s="4">
        <v>42.79</v>
      </c>
      <c r="DL25" s="4">
        <v>59.85</v>
      </c>
      <c r="DM25" s="4">
        <v>65.760000000000005</v>
      </c>
      <c r="DN25" s="4">
        <v>39.590000000000003</v>
      </c>
      <c r="DO25" s="4">
        <v>40.14</v>
      </c>
      <c r="DQ25" s="3"/>
      <c r="DR25" s="11" t="s">
        <v>519</v>
      </c>
      <c r="DS25" s="4">
        <v>47.67</v>
      </c>
      <c r="DT25" s="4">
        <v>38.479999999999997</v>
      </c>
      <c r="DU25" s="4">
        <v>61.8</v>
      </c>
      <c r="DV25" s="4">
        <v>46.95</v>
      </c>
      <c r="DW25" s="4">
        <v>43.07</v>
      </c>
      <c r="DX25" s="4">
        <v>21.66</v>
      </c>
      <c r="DY25" s="4">
        <v>31.81</v>
      </c>
      <c r="DZ25" s="4">
        <v>31.07</v>
      </c>
      <c r="EA25" s="4">
        <v>31.6</v>
      </c>
      <c r="EB25" s="4">
        <v>43.98</v>
      </c>
      <c r="EC25" s="4">
        <v>40</v>
      </c>
      <c r="ED25" s="4">
        <v>78.31</v>
      </c>
      <c r="EE25" s="4">
        <v>61.8</v>
      </c>
      <c r="EF25" s="4">
        <v>16.170000000000002</v>
      </c>
      <c r="EG25" s="4">
        <v>26.11</v>
      </c>
      <c r="EH25" s="4">
        <v>34.58</v>
      </c>
      <c r="EI25" s="4">
        <v>12.99</v>
      </c>
      <c r="EJ25" s="4">
        <v>45.75</v>
      </c>
      <c r="EK25" s="4">
        <v>35.979999999999997</v>
      </c>
      <c r="EL25" s="4">
        <v>16.309999999999999</v>
      </c>
      <c r="EM25" s="4">
        <v>16.96</v>
      </c>
      <c r="EO25" s="3"/>
      <c r="EP25" s="11" t="s">
        <v>519</v>
      </c>
      <c r="EQ25" s="4">
        <v>54.15</v>
      </c>
      <c r="ER25" s="4">
        <v>50.96</v>
      </c>
      <c r="ES25" s="4">
        <v>74.489999999999995</v>
      </c>
      <c r="ET25" s="4">
        <v>82.41</v>
      </c>
      <c r="EU25" s="4">
        <v>85.08</v>
      </c>
      <c r="EV25" s="4">
        <v>31.27</v>
      </c>
      <c r="EW25" s="4">
        <v>31.82</v>
      </c>
      <c r="EX25" s="4">
        <v>36.43</v>
      </c>
      <c r="EY25" s="4">
        <v>42.76</v>
      </c>
      <c r="EZ25" s="4">
        <v>50.39</v>
      </c>
      <c r="FA25" s="4">
        <v>47.22</v>
      </c>
      <c r="FB25" s="4">
        <v>27.12</v>
      </c>
      <c r="FC25" s="4">
        <v>42.29</v>
      </c>
      <c r="FD25" s="4">
        <v>31.21</v>
      </c>
      <c r="FE25" s="4">
        <v>61.96</v>
      </c>
      <c r="FF25" s="4">
        <v>69.760000000000005</v>
      </c>
      <c r="FG25" s="4">
        <v>44.36</v>
      </c>
      <c r="FH25" s="4">
        <v>69.97</v>
      </c>
      <c r="FI25" s="4">
        <v>50.38</v>
      </c>
      <c r="FJ25" s="4">
        <v>46.84</v>
      </c>
      <c r="FK25" s="4">
        <v>44.48</v>
      </c>
    </row>
    <row r="26" spans="1:167" ht="13">
      <c r="A26" s="130"/>
      <c r="B26" s="130"/>
      <c r="C26" s="4"/>
      <c r="D26" s="4"/>
      <c r="E26" s="4"/>
      <c r="F26" s="4"/>
      <c r="G26" s="4"/>
      <c r="H26" s="4"/>
      <c r="I26" s="4"/>
      <c r="J26" s="4"/>
      <c r="K26" s="4"/>
      <c r="L26" s="4"/>
      <c r="M26" s="4"/>
      <c r="N26" s="4"/>
      <c r="O26" s="4"/>
      <c r="P26" s="4"/>
      <c r="Q26" s="4"/>
      <c r="R26" s="4"/>
      <c r="S26" s="4"/>
      <c r="T26" s="4"/>
      <c r="U26" s="4"/>
      <c r="V26" s="4"/>
      <c r="W26" s="4"/>
      <c r="Y26" s="130"/>
      <c r="Z26" s="130"/>
      <c r="AA26" s="4"/>
      <c r="AB26" s="4"/>
      <c r="AC26" s="4"/>
      <c r="AD26" s="4"/>
      <c r="AE26" s="4"/>
      <c r="AF26" s="4"/>
      <c r="AG26" s="4"/>
      <c r="AH26" s="4"/>
      <c r="AI26" s="4"/>
      <c r="AJ26" s="4"/>
      <c r="AK26" s="4"/>
      <c r="AL26" s="4"/>
      <c r="AM26" s="4"/>
      <c r="AN26" s="4"/>
      <c r="AO26" s="4"/>
      <c r="AP26" s="4"/>
      <c r="AQ26" s="4"/>
      <c r="AR26" s="4"/>
      <c r="AS26" s="4"/>
      <c r="AT26" s="4"/>
      <c r="AU26" s="4"/>
      <c r="AW26" s="130"/>
      <c r="AX26" s="130"/>
      <c r="AY26" s="4"/>
      <c r="AZ26" s="4"/>
      <c r="BA26" s="4"/>
      <c r="BB26" s="4"/>
      <c r="BC26" s="4"/>
      <c r="BD26" s="4"/>
      <c r="BE26" s="4"/>
      <c r="BF26" s="4"/>
      <c r="BG26" s="4"/>
      <c r="BH26" s="4"/>
      <c r="BI26" s="4"/>
      <c r="BJ26" s="4"/>
      <c r="BK26" s="4"/>
      <c r="BL26" s="4"/>
      <c r="BM26" s="4"/>
      <c r="BN26" s="4"/>
      <c r="BO26" s="4"/>
      <c r="BP26" s="4"/>
      <c r="BQ26" s="4"/>
      <c r="BR26" s="4"/>
      <c r="BS26" s="4"/>
      <c r="BU26" s="130"/>
      <c r="BV26" s="130"/>
      <c r="BW26" s="4"/>
      <c r="BX26" s="4"/>
      <c r="BY26" s="4"/>
      <c r="BZ26" s="4"/>
      <c r="CA26" s="4"/>
      <c r="CB26" s="4"/>
      <c r="CC26" s="4"/>
      <c r="CD26" s="4"/>
      <c r="CE26" s="4"/>
      <c r="CF26" s="4"/>
      <c r="CG26" s="4"/>
      <c r="CH26" s="4"/>
      <c r="CI26" s="4"/>
      <c r="CJ26" s="4"/>
      <c r="CK26" s="4"/>
      <c r="CL26" s="4"/>
      <c r="CM26" s="4"/>
      <c r="CN26" s="4"/>
      <c r="CO26" s="4"/>
      <c r="CP26" s="4"/>
      <c r="CQ26" s="4"/>
      <c r="CS26" s="130"/>
      <c r="CT26" s="130"/>
      <c r="CU26" s="4"/>
      <c r="CV26" s="4"/>
      <c r="CW26" s="4"/>
      <c r="CX26" s="4"/>
      <c r="CY26" s="4"/>
      <c r="CZ26" s="4"/>
      <c r="DA26" s="4"/>
      <c r="DB26" s="4"/>
      <c r="DC26" s="4"/>
      <c r="DD26" s="4"/>
      <c r="DE26" s="4"/>
      <c r="DF26" s="4"/>
      <c r="DG26" s="4"/>
      <c r="DH26" s="4"/>
      <c r="DI26" s="4"/>
      <c r="DJ26" s="4"/>
      <c r="DK26" s="4"/>
      <c r="DL26" s="4"/>
      <c r="DM26" s="4"/>
      <c r="DN26" s="4"/>
      <c r="DO26" s="4"/>
      <c r="DQ26" s="130"/>
      <c r="DR26" s="130"/>
      <c r="DS26" s="4"/>
      <c r="DT26" s="4"/>
      <c r="DU26" s="4"/>
      <c r="DV26" s="4"/>
      <c r="DW26" s="4"/>
      <c r="DX26" s="4"/>
      <c r="DY26" s="4"/>
      <c r="DZ26" s="4"/>
      <c r="EA26" s="4"/>
      <c r="EB26" s="4"/>
      <c r="EC26" s="4"/>
      <c r="ED26" s="4"/>
      <c r="EE26" s="4"/>
      <c r="EF26" s="4"/>
      <c r="EG26" s="4"/>
      <c r="EH26" s="4"/>
      <c r="EI26" s="4"/>
      <c r="EJ26" s="4"/>
      <c r="EK26" s="4"/>
      <c r="EL26" s="4"/>
      <c r="EM26" s="4"/>
      <c r="EO26" s="130"/>
      <c r="EP26" s="130"/>
      <c r="EQ26" s="4"/>
      <c r="ER26" s="4"/>
      <c r="ES26" s="4"/>
      <c r="ET26" s="4"/>
      <c r="EU26" s="4"/>
      <c r="EV26" s="4"/>
      <c r="EW26" s="4"/>
      <c r="EX26" s="4"/>
      <c r="EY26" s="4"/>
      <c r="EZ26" s="4"/>
      <c r="FA26" s="4"/>
      <c r="FB26" s="4"/>
      <c r="FC26" s="4"/>
      <c r="FD26" s="4"/>
      <c r="FE26" s="4"/>
      <c r="FF26" s="4"/>
      <c r="FG26" s="4"/>
      <c r="FH26" s="4"/>
      <c r="FI26" s="4"/>
      <c r="FJ26" s="4"/>
      <c r="FK26" s="4"/>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91">
      <c r="A28" s="3"/>
      <c r="B28" s="13" t="s">
        <v>597</v>
      </c>
      <c r="C28" s="4">
        <v>4.2</v>
      </c>
      <c r="D28" s="4">
        <v>4.3</v>
      </c>
      <c r="E28" s="4">
        <v>4.4000000000000004</v>
      </c>
      <c r="F28" s="4">
        <v>4.4000000000000004</v>
      </c>
      <c r="G28" s="4">
        <v>5.9</v>
      </c>
      <c r="H28" s="4">
        <v>5.5</v>
      </c>
      <c r="I28" s="4">
        <v>4.9000000000000004</v>
      </c>
      <c r="J28" s="4">
        <v>6</v>
      </c>
      <c r="K28" s="4">
        <v>5.3</v>
      </c>
      <c r="L28" s="4">
        <v>4.3</v>
      </c>
      <c r="M28" s="4">
        <v>3.4</v>
      </c>
      <c r="N28" s="4">
        <v>5.0999999999999996</v>
      </c>
      <c r="O28" s="4">
        <v>5.0999999999999996</v>
      </c>
      <c r="P28" s="4">
        <v>4.5999999999999996</v>
      </c>
      <c r="Q28" s="4">
        <v>5</v>
      </c>
      <c r="R28" s="4">
        <v>5.3</v>
      </c>
      <c r="S28" s="4">
        <v>5</v>
      </c>
      <c r="T28" s="4">
        <v>4.7</v>
      </c>
      <c r="U28" s="4">
        <v>4</v>
      </c>
      <c r="V28" s="4">
        <v>5.0999999999999996</v>
      </c>
      <c r="W28" s="4">
        <v>4.2</v>
      </c>
      <c r="Y28" s="3"/>
      <c r="Z28" s="13" t="s">
        <v>597</v>
      </c>
      <c r="AA28" s="4">
        <v>16.2</v>
      </c>
      <c r="AB28" s="4">
        <v>15.1</v>
      </c>
      <c r="AC28" s="4">
        <v>16.5</v>
      </c>
      <c r="AD28" s="4">
        <v>18.399999999999999</v>
      </c>
      <c r="AE28" s="4">
        <v>17</v>
      </c>
      <c r="AF28" s="4">
        <v>16.899999999999999</v>
      </c>
      <c r="AG28" s="4">
        <v>15</v>
      </c>
      <c r="AH28" s="4">
        <v>16</v>
      </c>
      <c r="AI28" s="4">
        <v>15.2</v>
      </c>
      <c r="AJ28" s="4">
        <v>17.8</v>
      </c>
      <c r="AK28" s="4">
        <v>17.100000000000001</v>
      </c>
      <c r="AL28" s="4">
        <v>16.5</v>
      </c>
      <c r="AM28" s="4">
        <v>15.1</v>
      </c>
      <c r="AN28" s="4">
        <v>13.2</v>
      </c>
      <c r="AO28" s="4">
        <v>15.1</v>
      </c>
      <c r="AP28" s="4">
        <v>15.4</v>
      </c>
      <c r="AQ28" s="4">
        <v>15.5</v>
      </c>
      <c r="AR28" s="4">
        <v>15.8</v>
      </c>
      <c r="AS28" s="4">
        <v>15.8</v>
      </c>
      <c r="AT28" s="4">
        <v>15.9</v>
      </c>
      <c r="AU28" s="4">
        <v>12.8</v>
      </c>
      <c r="AW28" s="3"/>
      <c r="AX28" s="13" t="s">
        <v>597</v>
      </c>
      <c r="AY28" s="4">
        <v>38.299999999999997</v>
      </c>
      <c r="AZ28" s="4">
        <v>38.4</v>
      </c>
      <c r="BA28" s="4">
        <v>36.9</v>
      </c>
      <c r="BB28" s="4">
        <v>38.799999999999997</v>
      </c>
      <c r="BC28" s="4">
        <v>38.200000000000003</v>
      </c>
      <c r="BD28" s="4">
        <v>36</v>
      </c>
      <c r="BE28" s="4">
        <v>32.200000000000003</v>
      </c>
      <c r="BF28" s="4">
        <v>35</v>
      </c>
      <c r="BG28" s="4">
        <v>36.4</v>
      </c>
      <c r="BH28" s="4">
        <v>33.9</v>
      </c>
      <c r="BI28" s="4">
        <v>32.1</v>
      </c>
      <c r="BJ28" s="4">
        <v>35.200000000000003</v>
      </c>
      <c r="BK28" s="4">
        <v>31.3</v>
      </c>
      <c r="BL28" s="4">
        <v>36.4</v>
      </c>
      <c r="BM28" s="4">
        <v>41.2</v>
      </c>
      <c r="BN28" s="4">
        <v>39.4</v>
      </c>
      <c r="BO28" s="4">
        <v>41.1</v>
      </c>
      <c r="BP28" s="4">
        <v>41.9</v>
      </c>
      <c r="BQ28" s="4">
        <v>44.1</v>
      </c>
      <c r="BR28" s="4">
        <v>47</v>
      </c>
      <c r="BS28" s="4">
        <v>45.4</v>
      </c>
      <c r="BU28" s="3"/>
      <c r="BV28" s="13" t="s">
        <v>597</v>
      </c>
      <c r="BW28" s="4">
        <v>5.7</v>
      </c>
      <c r="BX28" s="4">
        <v>5.4</v>
      </c>
      <c r="BY28" s="4">
        <v>5.8</v>
      </c>
      <c r="BZ28" s="4">
        <v>5.5</v>
      </c>
      <c r="CA28" s="4">
        <v>5.7</v>
      </c>
      <c r="CB28" s="4">
        <v>5.4</v>
      </c>
      <c r="CC28" s="4">
        <v>4.7</v>
      </c>
      <c r="CD28" s="4">
        <v>5.0999999999999996</v>
      </c>
      <c r="CE28" s="4">
        <v>5.5</v>
      </c>
      <c r="CF28" s="4">
        <v>5.2</v>
      </c>
      <c r="CG28" s="4">
        <v>4.3</v>
      </c>
      <c r="CH28" s="4">
        <v>4.4000000000000004</v>
      </c>
      <c r="CI28" s="4">
        <v>4</v>
      </c>
      <c r="CJ28" s="4">
        <v>5</v>
      </c>
      <c r="CK28" s="4">
        <v>5.0999999999999996</v>
      </c>
      <c r="CL28" s="4">
        <v>4.5999999999999996</v>
      </c>
      <c r="CM28" s="4">
        <v>4.3</v>
      </c>
      <c r="CN28" s="4">
        <v>5</v>
      </c>
      <c r="CO28" s="4">
        <v>5.5</v>
      </c>
      <c r="CP28" s="4">
        <v>5.9</v>
      </c>
      <c r="CQ28" s="4">
        <v>5.4</v>
      </c>
      <c r="CS28" s="3"/>
      <c r="CT28" s="13" t="s">
        <v>597</v>
      </c>
      <c r="CU28" s="4">
        <v>5.6</v>
      </c>
      <c r="CV28" s="4">
        <v>4.8</v>
      </c>
      <c r="CW28" s="4">
        <v>6</v>
      </c>
      <c r="CX28" s="4">
        <v>5.3</v>
      </c>
      <c r="CY28" s="4">
        <v>5.0999999999999996</v>
      </c>
      <c r="CZ28" s="4">
        <v>5.0999999999999996</v>
      </c>
      <c r="DA28" s="4">
        <v>4.8</v>
      </c>
      <c r="DB28" s="4">
        <v>4.8</v>
      </c>
      <c r="DC28" s="4">
        <v>5.2</v>
      </c>
      <c r="DD28" s="4">
        <v>5.7</v>
      </c>
      <c r="DE28" s="4">
        <v>4.3</v>
      </c>
      <c r="DF28" s="4">
        <v>4</v>
      </c>
      <c r="DG28" s="4">
        <v>3.5</v>
      </c>
      <c r="DH28" s="4">
        <v>3.5</v>
      </c>
      <c r="DI28" s="4">
        <v>3.5</v>
      </c>
      <c r="DJ28" s="4">
        <v>3.4</v>
      </c>
      <c r="DK28" s="4">
        <v>4.0999999999999996</v>
      </c>
      <c r="DL28" s="4">
        <v>4.3</v>
      </c>
      <c r="DM28" s="4">
        <v>4.8</v>
      </c>
      <c r="DN28" s="4">
        <v>5.3</v>
      </c>
      <c r="DO28" s="4">
        <v>4.7</v>
      </c>
      <c r="DQ28" s="3"/>
      <c r="DR28" s="13" t="s">
        <v>597</v>
      </c>
      <c r="DS28" s="4">
        <v>16.2</v>
      </c>
      <c r="DT28" s="4">
        <v>14.7</v>
      </c>
      <c r="DU28" s="4">
        <v>17.600000000000001</v>
      </c>
      <c r="DV28" s="4">
        <v>19.100000000000001</v>
      </c>
      <c r="DW28" s="4">
        <v>19.399999999999999</v>
      </c>
      <c r="DX28" s="4">
        <v>17.600000000000001</v>
      </c>
      <c r="DY28" s="4">
        <v>16.899999999999999</v>
      </c>
      <c r="DZ28" s="4">
        <v>17.3</v>
      </c>
      <c r="EA28" s="4">
        <v>18</v>
      </c>
      <c r="EB28" s="4">
        <v>18.100000000000001</v>
      </c>
      <c r="EC28" s="4">
        <v>17.5</v>
      </c>
      <c r="ED28" s="4">
        <v>18.3</v>
      </c>
      <c r="EE28" s="4">
        <v>18.5</v>
      </c>
      <c r="EF28" s="4">
        <v>18.600000000000001</v>
      </c>
      <c r="EG28" s="4">
        <v>19.399999999999999</v>
      </c>
      <c r="EH28" s="4">
        <v>17</v>
      </c>
      <c r="EI28" s="4">
        <v>18.7</v>
      </c>
      <c r="EJ28" s="4">
        <v>22.5</v>
      </c>
      <c r="EK28" s="4">
        <v>24</v>
      </c>
      <c r="EL28" s="4">
        <v>25</v>
      </c>
      <c r="EM28" s="4">
        <v>23.4</v>
      </c>
      <c r="EO28" s="3"/>
      <c r="EP28" s="13" t="s">
        <v>597</v>
      </c>
      <c r="EQ28" s="4">
        <v>12</v>
      </c>
      <c r="ER28" s="4">
        <v>12</v>
      </c>
      <c r="ES28" s="4">
        <v>12.9</v>
      </c>
      <c r="ET28" s="4">
        <v>10.6</v>
      </c>
      <c r="EU28" s="4">
        <v>9.9</v>
      </c>
      <c r="EV28" s="4">
        <v>9.8000000000000007</v>
      </c>
      <c r="EW28" s="4">
        <v>9.8000000000000007</v>
      </c>
      <c r="EX28" s="4">
        <v>10.3</v>
      </c>
      <c r="EY28" s="4">
        <v>10.5</v>
      </c>
      <c r="EZ28" s="4">
        <v>9.1</v>
      </c>
      <c r="FA28" s="4">
        <v>8.6999999999999993</v>
      </c>
      <c r="FB28" s="4">
        <v>9.5</v>
      </c>
      <c r="FC28" s="4">
        <v>9.3000000000000007</v>
      </c>
      <c r="FD28" s="4">
        <v>9.1999999999999993</v>
      </c>
      <c r="FE28" s="4">
        <v>8.5</v>
      </c>
      <c r="FF28" s="4">
        <v>7.9</v>
      </c>
      <c r="FG28" s="4">
        <v>8.8000000000000007</v>
      </c>
      <c r="FH28" s="4">
        <v>9</v>
      </c>
      <c r="FI28" s="4">
        <v>8.9</v>
      </c>
      <c r="FJ28" s="4">
        <v>9.4</v>
      </c>
      <c r="FK28" s="4">
        <v>9.1999999999999993</v>
      </c>
    </row>
    <row r="29" spans="1:167" ht="14.5">
      <c r="A29" s="1"/>
      <c r="B29" s="8" t="s">
        <v>492</v>
      </c>
      <c r="C29" s="2"/>
      <c r="D29" s="2"/>
      <c r="E29" s="2"/>
      <c r="F29" s="2"/>
      <c r="G29" s="2"/>
      <c r="H29" s="2"/>
      <c r="I29" s="2"/>
      <c r="J29" s="2"/>
      <c r="K29" s="2"/>
      <c r="L29" s="2"/>
      <c r="M29" s="2"/>
      <c r="N29" s="2"/>
      <c r="O29" s="2"/>
      <c r="P29" s="2"/>
      <c r="Q29" s="2"/>
      <c r="R29" s="2"/>
      <c r="S29" s="2"/>
      <c r="T29" s="2"/>
      <c r="U29" s="2"/>
      <c r="V29" s="2"/>
      <c r="W29" s="2"/>
      <c r="Y29" s="1"/>
      <c r="Z29" s="8" t="s">
        <v>492</v>
      </c>
      <c r="AA29" s="2"/>
      <c r="AB29" s="2"/>
      <c r="AC29" s="2"/>
      <c r="AD29" s="2"/>
      <c r="AE29" s="2"/>
      <c r="AF29" s="2"/>
      <c r="AG29" s="2"/>
      <c r="AH29" s="2"/>
      <c r="AI29" s="2"/>
      <c r="AJ29" s="2"/>
      <c r="AK29" s="2"/>
      <c r="AL29" s="2"/>
      <c r="AM29" s="2"/>
      <c r="AN29" s="2"/>
      <c r="AO29" s="2"/>
      <c r="AP29" s="2"/>
      <c r="AQ29" s="2"/>
      <c r="AR29" s="2"/>
      <c r="AS29" s="2"/>
      <c r="AT29" s="2"/>
      <c r="AU29" s="2"/>
      <c r="AW29" s="1"/>
      <c r="AX29" s="8" t="s">
        <v>492</v>
      </c>
      <c r="AY29" s="2"/>
      <c r="AZ29" s="2"/>
      <c r="BA29" s="2"/>
      <c r="BB29" s="2"/>
      <c r="BC29" s="2"/>
      <c r="BD29" s="2"/>
      <c r="BE29" s="2"/>
      <c r="BF29" s="2"/>
      <c r="BG29" s="2"/>
      <c r="BH29" s="2"/>
      <c r="BI29" s="2"/>
      <c r="BJ29" s="2"/>
      <c r="BK29" s="2"/>
      <c r="BL29" s="2"/>
      <c r="BM29" s="2"/>
      <c r="BN29" s="2"/>
      <c r="BO29" s="2"/>
      <c r="BP29" s="2"/>
      <c r="BQ29" s="2"/>
      <c r="BR29" s="2"/>
      <c r="BS29" s="2"/>
      <c r="BU29" s="1"/>
      <c r="BV29" s="8" t="s">
        <v>492</v>
      </c>
      <c r="BW29" s="2"/>
      <c r="BX29" s="2"/>
      <c r="BY29" s="2"/>
      <c r="BZ29" s="2"/>
      <c r="CA29" s="2"/>
      <c r="CB29" s="2"/>
      <c r="CC29" s="2"/>
      <c r="CD29" s="2"/>
      <c r="CE29" s="2"/>
      <c r="CF29" s="2"/>
      <c r="CG29" s="2"/>
      <c r="CH29" s="2"/>
      <c r="CI29" s="2"/>
      <c r="CJ29" s="2"/>
      <c r="CK29" s="2"/>
      <c r="CL29" s="2"/>
      <c r="CM29" s="2"/>
      <c r="CN29" s="2"/>
      <c r="CO29" s="2"/>
      <c r="CP29" s="2"/>
      <c r="CQ29" s="2"/>
      <c r="CS29" s="1"/>
      <c r="CT29" s="8" t="s">
        <v>492</v>
      </c>
      <c r="CU29" s="2"/>
      <c r="CV29" s="2"/>
      <c r="CW29" s="2"/>
      <c r="CX29" s="2"/>
      <c r="CY29" s="2"/>
      <c r="CZ29" s="2"/>
      <c r="DA29" s="2"/>
      <c r="DB29" s="2"/>
      <c r="DC29" s="2"/>
      <c r="DD29" s="2"/>
      <c r="DE29" s="2"/>
      <c r="DF29" s="2"/>
      <c r="DG29" s="2"/>
      <c r="DH29" s="2"/>
      <c r="DI29" s="2"/>
      <c r="DJ29" s="2"/>
      <c r="DK29" s="2"/>
      <c r="DL29" s="2"/>
      <c r="DM29" s="2"/>
      <c r="DN29" s="2"/>
      <c r="DO29" s="2"/>
      <c r="DQ29" s="1"/>
      <c r="DR29" s="8" t="s">
        <v>492</v>
      </c>
      <c r="DS29" s="2"/>
      <c r="DT29" s="2"/>
      <c r="DU29" s="2"/>
      <c r="DV29" s="2"/>
      <c r="DW29" s="2"/>
      <c r="DX29" s="2"/>
      <c r="DY29" s="2"/>
      <c r="DZ29" s="2"/>
      <c r="EA29" s="2"/>
      <c r="EB29" s="2"/>
      <c r="EC29" s="2"/>
      <c r="ED29" s="2"/>
      <c r="EE29" s="2"/>
      <c r="EF29" s="2"/>
      <c r="EG29" s="2"/>
      <c r="EH29" s="2"/>
      <c r="EI29" s="2"/>
      <c r="EJ29" s="2"/>
      <c r="EK29" s="2"/>
      <c r="EL29" s="2"/>
      <c r="EM29" s="2"/>
      <c r="EO29" s="1"/>
      <c r="EP29" s="8" t="s">
        <v>492</v>
      </c>
      <c r="EQ29" s="2"/>
      <c r="ER29" s="2"/>
      <c r="ES29" s="2"/>
      <c r="ET29" s="2"/>
      <c r="EU29" s="2"/>
      <c r="EV29" s="2"/>
      <c r="EW29" s="2"/>
      <c r="EX29" s="2"/>
      <c r="EY29" s="2"/>
      <c r="EZ29" s="2"/>
      <c r="FA29" s="2"/>
      <c r="FB29" s="2"/>
      <c r="FC29" s="2"/>
      <c r="FD29" s="2"/>
      <c r="FE29" s="2"/>
      <c r="FF29" s="2"/>
      <c r="FG29" s="2"/>
      <c r="FH29" s="2"/>
      <c r="FI29" s="2"/>
      <c r="FJ29" s="2"/>
      <c r="FK29" s="2"/>
    </row>
    <row r="30" spans="1:167" ht="14.5">
      <c r="A30" s="1"/>
      <c r="B30" s="9" t="s">
        <v>37</v>
      </c>
      <c r="C30" s="2">
        <v>1.1000000000000001</v>
      </c>
      <c r="D30" s="2">
        <v>0.9</v>
      </c>
      <c r="E30" s="2">
        <v>1.2</v>
      </c>
      <c r="F30" s="2">
        <v>0.9</v>
      </c>
      <c r="G30" s="2">
        <v>1.1000000000000001</v>
      </c>
      <c r="H30" s="2">
        <v>0.8</v>
      </c>
      <c r="I30" s="2">
        <v>0.5</v>
      </c>
      <c r="J30" s="2">
        <v>1.8</v>
      </c>
      <c r="K30" s="2">
        <v>1.7</v>
      </c>
      <c r="L30" s="2">
        <v>1.7</v>
      </c>
      <c r="M30" s="2">
        <v>1</v>
      </c>
      <c r="N30" s="2">
        <v>1.6</v>
      </c>
      <c r="O30" s="2">
        <v>1.6</v>
      </c>
      <c r="P30" s="2">
        <v>1.3</v>
      </c>
      <c r="Q30" s="2">
        <v>1.9</v>
      </c>
      <c r="R30" s="2">
        <v>1.8</v>
      </c>
      <c r="S30" s="2">
        <v>1.7</v>
      </c>
      <c r="T30" s="2">
        <v>2.1</v>
      </c>
      <c r="U30" s="2">
        <v>1.9</v>
      </c>
      <c r="V30" s="2">
        <v>2.5</v>
      </c>
      <c r="W30" s="2">
        <v>2</v>
      </c>
      <c r="Y30" s="1"/>
      <c r="Z30" s="9" t="s">
        <v>37</v>
      </c>
      <c r="AA30" s="2">
        <v>3.5</v>
      </c>
      <c r="AB30" s="2">
        <v>3.1</v>
      </c>
      <c r="AC30" s="2">
        <v>3.2</v>
      </c>
      <c r="AD30" s="2">
        <v>3.3</v>
      </c>
      <c r="AE30" s="2">
        <v>3.5</v>
      </c>
      <c r="AF30" s="2">
        <v>3.6</v>
      </c>
      <c r="AG30" s="2">
        <v>3.5</v>
      </c>
      <c r="AH30" s="2">
        <v>4.9000000000000004</v>
      </c>
      <c r="AI30" s="2">
        <v>4.7</v>
      </c>
      <c r="AJ30" s="2">
        <v>4</v>
      </c>
      <c r="AK30" s="2">
        <v>4.3</v>
      </c>
      <c r="AL30" s="2">
        <v>3.8</v>
      </c>
      <c r="AM30" s="2">
        <v>5.2</v>
      </c>
      <c r="AN30" s="2">
        <v>2.2999999999999998</v>
      </c>
      <c r="AO30" s="2">
        <v>3.2</v>
      </c>
      <c r="AP30" s="2">
        <v>3</v>
      </c>
      <c r="AQ30" s="2">
        <v>3.1</v>
      </c>
      <c r="AR30" s="2">
        <v>2.9</v>
      </c>
      <c r="AS30" s="2">
        <v>3.7</v>
      </c>
      <c r="AT30" s="2">
        <v>3.7</v>
      </c>
      <c r="AU30" s="2">
        <v>3.7</v>
      </c>
      <c r="AW30" s="1"/>
      <c r="AX30" s="9" t="s">
        <v>37</v>
      </c>
      <c r="AY30" s="2">
        <v>0.9</v>
      </c>
      <c r="AZ30" s="2">
        <v>0.5</v>
      </c>
      <c r="BA30" s="2">
        <v>1.8</v>
      </c>
      <c r="BB30" s="2">
        <v>1.6</v>
      </c>
      <c r="BC30" s="2">
        <v>1.7</v>
      </c>
      <c r="BD30" s="2">
        <v>1</v>
      </c>
      <c r="BE30" s="2">
        <v>0.7</v>
      </c>
      <c r="BF30" s="2">
        <v>0.4</v>
      </c>
      <c r="BG30" s="2">
        <v>1.2</v>
      </c>
      <c r="BH30" s="2">
        <v>1.3</v>
      </c>
      <c r="BI30" s="2">
        <v>1.8</v>
      </c>
      <c r="BJ30" s="2">
        <v>2.7</v>
      </c>
      <c r="BK30" s="2">
        <v>1.3</v>
      </c>
      <c r="BL30" s="2">
        <v>3.4</v>
      </c>
      <c r="BM30" s="2">
        <v>4.4000000000000004</v>
      </c>
      <c r="BN30" s="2">
        <v>4.0999999999999996</v>
      </c>
      <c r="BO30" s="2">
        <v>4.5</v>
      </c>
      <c r="BP30" s="2">
        <v>4.5999999999999996</v>
      </c>
      <c r="BQ30" s="2">
        <v>4</v>
      </c>
      <c r="BR30" s="2">
        <v>3.3</v>
      </c>
      <c r="BS30" s="2">
        <v>3.4</v>
      </c>
      <c r="BU30" s="1"/>
      <c r="BV30" s="9" t="s">
        <v>37</v>
      </c>
      <c r="BW30" s="2">
        <v>0.2</v>
      </c>
      <c r="BX30" s="2">
        <v>0.2</v>
      </c>
      <c r="BY30" s="2">
        <v>0.2</v>
      </c>
      <c r="BZ30" s="2">
        <v>0.3</v>
      </c>
      <c r="CA30" s="2">
        <v>0.5</v>
      </c>
      <c r="CB30" s="2">
        <v>0.7</v>
      </c>
      <c r="CC30" s="2">
        <v>0.6</v>
      </c>
      <c r="CD30" s="2">
        <v>0.5</v>
      </c>
      <c r="CE30" s="2">
        <v>0.6</v>
      </c>
      <c r="CF30" s="2">
        <v>0.7</v>
      </c>
      <c r="CG30" s="2">
        <v>0.5</v>
      </c>
      <c r="CH30" s="2">
        <v>0.5</v>
      </c>
      <c r="CI30" s="2">
        <v>0.4</v>
      </c>
      <c r="CJ30" s="2">
        <v>0.7</v>
      </c>
      <c r="CK30" s="2">
        <v>0.7</v>
      </c>
      <c r="CL30" s="2">
        <v>0.7</v>
      </c>
      <c r="CM30" s="2">
        <v>0.7</v>
      </c>
      <c r="CN30" s="2">
        <v>0.8</v>
      </c>
      <c r="CO30" s="2">
        <v>0.8</v>
      </c>
      <c r="CP30" s="2">
        <v>1.1000000000000001</v>
      </c>
      <c r="CQ30" s="2">
        <v>1</v>
      </c>
      <c r="CS30" s="1"/>
      <c r="CT30" s="9" t="s">
        <v>37</v>
      </c>
      <c r="CU30" s="2">
        <v>0.6</v>
      </c>
      <c r="CV30" s="2">
        <v>0.4</v>
      </c>
      <c r="CW30" s="2">
        <v>0.4</v>
      </c>
      <c r="CX30" s="2">
        <v>0.2</v>
      </c>
      <c r="CY30" s="2">
        <v>0.3</v>
      </c>
      <c r="CZ30" s="2">
        <v>0.1</v>
      </c>
      <c r="DA30" s="2">
        <v>0.4</v>
      </c>
      <c r="DB30" s="2">
        <v>0.4</v>
      </c>
      <c r="DC30" s="2">
        <v>0.5</v>
      </c>
      <c r="DD30" s="2">
        <v>0.4</v>
      </c>
      <c r="DE30" s="2">
        <v>0.2</v>
      </c>
      <c r="DF30" s="2">
        <v>0.3</v>
      </c>
      <c r="DG30" s="2">
        <v>0.4</v>
      </c>
      <c r="DH30" s="2">
        <v>0.2</v>
      </c>
      <c r="DI30" s="2">
        <v>0.2</v>
      </c>
      <c r="DJ30" s="2">
        <v>0.2</v>
      </c>
      <c r="DK30" s="2">
        <v>0.3</v>
      </c>
      <c r="DL30" s="2">
        <v>0.2</v>
      </c>
      <c r="DM30" s="2">
        <v>0.3</v>
      </c>
      <c r="DN30" s="2">
        <v>0.6</v>
      </c>
      <c r="DO30" s="2">
        <v>0.7</v>
      </c>
      <c r="DQ30" s="1"/>
      <c r="DR30" s="9" t="s">
        <v>37</v>
      </c>
      <c r="DS30" s="2">
        <v>0.7</v>
      </c>
      <c r="DT30" s="2">
        <v>0.7</v>
      </c>
      <c r="DU30" s="2">
        <v>0.2</v>
      </c>
      <c r="DV30" s="2">
        <v>0.5</v>
      </c>
      <c r="DW30" s="2">
        <v>0.4</v>
      </c>
      <c r="DX30" s="2">
        <v>0.5</v>
      </c>
      <c r="DY30" s="2">
        <v>0.6</v>
      </c>
      <c r="DZ30" s="2">
        <v>0.5</v>
      </c>
      <c r="EA30" s="2">
        <v>0.7</v>
      </c>
      <c r="EB30" s="2">
        <v>1</v>
      </c>
      <c r="EC30" s="2">
        <v>0.9</v>
      </c>
      <c r="ED30" s="2">
        <v>0.8</v>
      </c>
      <c r="EE30" s="2">
        <v>0.4</v>
      </c>
      <c r="EF30" s="2">
        <v>0.5</v>
      </c>
      <c r="EG30" s="2">
        <v>0.4</v>
      </c>
      <c r="EH30" s="2">
        <v>0.2</v>
      </c>
      <c r="EI30" s="2">
        <v>0.3</v>
      </c>
      <c r="EJ30" s="2">
        <v>0.5</v>
      </c>
      <c r="EK30" s="2">
        <v>0</v>
      </c>
      <c r="EL30" s="2">
        <v>0.9</v>
      </c>
      <c r="EM30" s="2">
        <v>1.4</v>
      </c>
      <c r="EO30" s="1"/>
      <c r="EP30" s="9" t="s">
        <v>37</v>
      </c>
      <c r="EQ30" s="2">
        <v>1.8</v>
      </c>
      <c r="ER30" s="2">
        <v>1.9</v>
      </c>
      <c r="ES30" s="2">
        <v>1.3</v>
      </c>
      <c r="ET30" s="2">
        <v>1.2</v>
      </c>
      <c r="EU30" s="2">
        <v>0.6</v>
      </c>
      <c r="EV30" s="2">
        <v>1</v>
      </c>
      <c r="EW30" s="2">
        <v>1.1000000000000001</v>
      </c>
      <c r="EX30" s="2">
        <v>2</v>
      </c>
      <c r="EY30" s="2">
        <v>1.4</v>
      </c>
      <c r="EZ30" s="2">
        <v>1.1000000000000001</v>
      </c>
      <c r="FA30" s="2">
        <v>1.5</v>
      </c>
      <c r="FB30" s="2">
        <v>1.1000000000000001</v>
      </c>
      <c r="FC30" s="2">
        <v>1</v>
      </c>
      <c r="FD30" s="2">
        <v>1.3</v>
      </c>
      <c r="FE30" s="2">
        <v>0.9</v>
      </c>
      <c r="FF30" s="2">
        <v>1.1000000000000001</v>
      </c>
      <c r="FG30" s="2">
        <v>1.5</v>
      </c>
      <c r="FH30" s="2">
        <v>1.3</v>
      </c>
      <c r="FI30" s="2">
        <v>1.7</v>
      </c>
      <c r="FJ30" s="2">
        <v>1.8</v>
      </c>
      <c r="FK30" s="2">
        <v>1.7</v>
      </c>
    </row>
    <row r="31" spans="1:167" ht="14.5">
      <c r="A31" s="1"/>
      <c r="B31" s="9" t="s">
        <v>493</v>
      </c>
      <c r="C31" s="2">
        <v>0</v>
      </c>
      <c r="D31" s="2">
        <v>0</v>
      </c>
      <c r="E31" s="2">
        <v>0</v>
      </c>
      <c r="F31" s="2">
        <v>0.1</v>
      </c>
      <c r="G31" s="2">
        <v>0.2</v>
      </c>
      <c r="H31" s="2">
        <v>0.4</v>
      </c>
      <c r="I31" s="2">
        <v>0.3</v>
      </c>
      <c r="J31" s="2">
        <v>0.4</v>
      </c>
      <c r="K31" s="2">
        <v>0.7</v>
      </c>
      <c r="L31" s="2">
        <v>0.7</v>
      </c>
      <c r="M31" s="2">
        <v>0.8</v>
      </c>
      <c r="N31" s="2">
        <v>1.4</v>
      </c>
      <c r="O31" s="2">
        <v>1.4</v>
      </c>
      <c r="P31" s="2">
        <v>1.6</v>
      </c>
      <c r="Q31" s="2">
        <v>1.2</v>
      </c>
      <c r="R31" s="2">
        <v>1.4</v>
      </c>
      <c r="S31" s="2">
        <v>1.6</v>
      </c>
      <c r="T31" s="2">
        <v>1.6</v>
      </c>
      <c r="U31" s="2">
        <v>1.5</v>
      </c>
      <c r="V31" s="2">
        <v>2</v>
      </c>
      <c r="W31" s="2">
        <v>1.9</v>
      </c>
      <c r="Y31" s="1"/>
      <c r="Z31" s="9" t="s">
        <v>493</v>
      </c>
      <c r="AA31" s="2">
        <v>9.4</v>
      </c>
      <c r="AB31" s="2">
        <v>8.6</v>
      </c>
      <c r="AC31" s="2">
        <v>9.3000000000000007</v>
      </c>
      <c r="AD31" s="2">
        <v>10</v>
      </c>
      <c r="AE31" s="2">
        <v>10.1</v>
      </c>
      <c r="AF31" s="2">
        <v>10</v>
      </c>
      <c r="AG31" s="2">
        <v>9.3000000000000007</v>
      </c>
      <c r="AH31" s="2">
        <v>9</v>
      </c>
      <c r="AI31" s="2">
        <v>9</v>
      </c>
      <c r="AJ31" s="2">
        <v>12.7</v>
      </c>
      <c r="AK31" s="2">
        <v>11.6</v>
      </c>
      <c r="AL31" s="2">
        <v>11.5</v>
      </c>
      <c r="AM31" s="2">
        <v>8.8000000000000007</v>
      </c>
      <c r="AN31" s="2">
        <v>9</v>
      </c>
      <c r="AO31" s="2">
        <v>10.1</v>
      </c>
      <c r="AP31" s="2">
        <v>10.6</v>
      </c>
      <c r="AQ31" s="2">
        <v>10.9</v>
      </c>
      <c r="AR31" s="2">
        <v>11.3</v>
      </c>
      <c r="AS31" s="2">
        <v>10.4</v>
      </c>
      <c r="AT31" s="2">
        <v>10.4</v>
      </c>
      <c r="AU31" s="2">
        <v>8</v>
      </c>
      <c r="AW31" s="1"/>
      <c r="AX31" s="9" t="s">
        <v>493</v>
      </c>
      <c r="AY31" s="2">
        <v>33.5</v>
      </c>
      <c r="AZ31" s="2">
        <v>34.200000000000003</v>
      </c>
      <c r="BA31" s="2">
        <v>31.8</v>
      </c>
      <c r="BB31" s="2">
        <v>33.5</v>
      </c>
      <c r="BC31" s="2">
        <v>32.6</v>
      </c>
      <c r="BD31" s="2">
        <v>32.1</v>
      </c>
      <c r="BE31" s="2">
        <v>29</v>
      </c>
      <c r="BF31" s="2">
        <v>31.8</v>
      </c>
      <c r="BG31" s="2">
        <v>32.799999999999997</v>
      </c>
      <c r="BH31" s="2">
        <v>31</v>
      </c>
      <c r="BI31" s="2">
        <v>28.4</v>
      </c>
      <c r="BJ31" s="2">
        <v>30.2</v>
      </c>
      <c r="BK31" s="2">
        <v>27.3</v>
      </c>
      <c r="BL31" s="2">
        <v>30.9</v>
      </c>
      <c r="BM31" s="2">
        <v>34.6</v>
      </c>
      <c r="BN31" s="2">
        <v>33.200000000000003</v>
      </c>
      <c r="BO31" s="2">
        <v>33.700000000000003</v>
      </c>
      <c r="BP31" s="2">
        <v>34.700000000000003</v>
      </c>
      <c r="BQ31" s="2">
        <v>38.200000000000003</v>
      </c>
      <c r="BR31" s="2">
        <v>41.9</v>
      </c>
      <c r="BS31" s="2">
        <v>40.4</v>
      </c>
      <c r="BU31" s="1"/>
      <c r="BV31" s="9" t="s">
        <v>493</v>
      </c>
      <c r="BW31" s="2">
        <v>4.9000000000000004</v>
      </c>
      <c r="BX31" s="2">
        <v>4.5999999999999996</v>
      </c>
      <c r="BY31" s="2">
        <v>5</v>
      </c>
      <c r="BZ31" s="2">
        <v>4.9000000000000004</v>
      </c>
      <c r="CA31" s="2">
        <v>4.9000000000000004</v>
      </c>
      <c r="CB31" s="2">
        <v>4.5</v>
      </c>
      <c r="CC31" s="2">
        <v>3.9</v>
      </c>
      <c r="CD31" s="2">
        <v>4.2</v>
      </c>
      <c r="CE31" s="2">
        <v>4.5999999999999996</v>
      </c>
      <c r="CF31" s="2">
        <v>4.4000000000000004</v>
      </c>
      <c r="CG31" s="2">
        <v>3.7</v>
      </c>
      <c r="CH31" s="2">
        <v>3.7</v>
      </c>
      <c r="CI31" s="2">
        <v>3.5</v>
      </c>
      <c r="CJ31" s="2">
        <v>4.2</v>
      </c>
      <c r="CK31" s="2">
        <v>4.4000000000000004</v>
      </c>
      <c r="CL31" s="2">
        <v>3.8</v>
      </c>
      <c r="CM31" s="2">
        <v>3.6</v>
      </c>
      <c r="CN31" s="2">
        <v>4.0999999999999996</v>
      </c>
      <c r="CO31" s="2">
        <v>4.5</v>
      </c>
      <c r="CP31" s="2">
        <v>4.7</v>
      </c>
      <c r="CQ31" s="2">
        <v>4.2</v>
      </c>
      <c r="CS31" s="1"/>
      <c r="CT31" s="9" t="s">
        <v>493</v>
      </c>
      <c r="CU31" s="2">
        <v>4.5</v>
      </c>
      <c r="CV31" s="2">
        <v>3.9</v>
      </c>
      <c r="CW31" s="2">
        <v>4.9000000000000004</v>
      </c>
      <c r="CX31" s="2">
        <v>4.4000000000000004</v>
      </c>
      <c r="CY31" s="2">
        <v>4.3</v>
      </c>
      <c r="CZ31" s="2">
        <v>4.3</v>
      </c>
      <c r="DA31" s="2">
        <v>3.7</v>
      </c>
      <c r="DB31" s="2">
        <v>3.6</v>
      </c>
      <c r="DC31" s="2">
        <v>4</v>
      </c>
      <c r="DD31" s="2">
        <v>5</v>
      </c>
      <c r="DE31" s="2">
        <v>3.8</v>
      </c>
      <c r="DF31" s="2">
        <v>3.4</v>
      </c>
      <c r="DG31" s="2">
        <v>2.9</v>
      </c>
      <c r="DH31" s="2">
        <v>3.2</v>
      </c>
      <c r="DI31" s="2">
        <v>3.2</v>
      </c>
      <c r="DJ31" s="2">
        <v>3.1</v>
      </c>
      <c r="DK31" s="2">
        <v>3.7</v>
      </c>
      <c r="DL31" s="2">
        <v>4.0999999999999996</v>
      </c>
      <c r="DM31" s="2">
        <v>4.4000000000000004</v>
      </c>
      <c r="DN31" s="2">
        <v>4.5999999999999996</v>
      </c>
      <c r="DO31" s="2">
        <v>4</v>
      </c>
      <c r="DQ31" s="1"/>
      <c r="DR31" s="9" t="s">
        <v>493</v>
      </c>
      <c r="DS31" s="2">
        <v>14</v>
      </c>
      <c r="DT31" s="2">
        <v>12.4</v>
      </c>
      <c r="DU31" s="2">
        <v>16</v>
      </c>
      <c r="DV31" s="2">
        <v>17.5</v>
      </c>
      <c r="DW31" s="2">
        <v>17.7</v>
      </c>
      <c r="DX31" s="2">
        <v>16.3</v>
      </c>
      <c r="DY31" s="2">
        <v>15.6</v>
      </c>
      <c r="DZ31" s="2">
        <v>16</v>
      </c>
      <c r="EA31" s="2">
        <v>16.3</v>
      </c>
      <c r="EB31" s="2">
        <v>16.2</v>
      </c>
      <c r="EC31" s="2">
        <v>15.3</v>
      </c>
      <c r="ED31" s="2">
        <v>15.9</v>
      </c>
      <c r="EE31" s="2">
        <v>15.8</v>
      </c>
      <c r="EF31" s="2">
        <v>16.100000000000001</v>
      </c>
      <c r="EG31" s="2">
        <v>17.100000000000001</v>
      </c>
      <c r="EH31" s="2">
        <v>15.3</v>
      </c>
      <c r="EI31" s="2">
        <v>17.399999999999999</v>
      </c>
      <c r="EJ31" s="2">
        <v>20.7</v>
      </c>
      <c r="EK31" s="2">
        <v>22.6</v>
      </c>
      <c r="EL31" s="2">
        <v>22.7</v>
      </c>
      <c r="EM31" s="2">
        <v>20.8</v>
      </c>
      <c r="EO31" s="1"/>
      <c r="EP31" s="9" t="s">
        <v>493</v>
      </c>
      <c r="EQ31" s="2">
        <v>9.3000000000000007</v>
      </c>
      <c r="ER31" s="2">
        <v>9.3000000000000007</v>
      </c>
      <c r="ES31" s="2">
        <v>10.9</v>
      </c>
      <c r="ET31" s="2">
        <v>8.9</v>
      </c>
      <c r="EU31" s="2">
        <v>8.8000000000000007</v>
      </c>
      <c r="EV31" s="2">
        <v>8.4</v>
      </c>
      <c r="EW31" s="2">
        <v>8.4</v>
      </c>
      <c r="EX31" s="2">
        <v>8.1</v>
      </c>
      <c r="EY31" s="2">
        <v>8.9</v>
      </c>
      <c r="EZ31" s="2">
        <v>8</v>
      </c>
      <c r="FA31" s="2">
        <v>7.1</v>
      </c>
      <c r="FB31" s="2">
        <v>8.1999999999999993</v>
      </c>
      <c r="FC31" s="2">
        <v>8.1999999999999993</v>
      </c>
      <c r="FD31" s="2">
        <v>7.8</v>
      </c>
      <c r="FE31" s="2">
        <v>7.5</v>
      </c>
      <c r="FF31" s="2">
        <v>6.6</v>
      </c>
      <c r="FG31" s="2">
        <v>7.3</v>
      </c>
      <c r="FH31" s="2">
        <v>7.6</v>
      </c>
      <c r="FI31" s="2">
        <v>7.1</v>
      </c>
      <c r="FJ31" s="2">
        <v>7.6</v>
      </c>
      <c r="FK31" s="2">
        <v>7.5</v>
      </c>
    </row>
    <row r="32" spans="1:167" ht="14.5">
      <c r="A32" s="1"/>
      <c r="B32" s="9" t="s">
        <v>63</v>
      </c>
      <c r="C32" s="2">
        <v>2</v>
      </c>
      <c r="D32" s="2">
        <v>2.2999999999999998</v>
      </c>
      <c r="E32" s="2">
        <v>2.2000000000000002</v>
      </c>
      <c r="F32" s="2">
        <v>2.2000000000000002</v>
      </c>
      <c r="G32" s="2">
        <v>2.9</v>
      </c>
      <c r="H32" s="2">
        <v>2.4</v>
      </c>
      <c r="I32" s="2">
        <v>1.9</v>
      </c>
      <c r="J32" s="2">
        <v>1.5</v>
      </c>
      <c r="K32" s="2">
        <v>0.8</v>
      </c>
      <c r="L32" s="2">
        <v>0.3</v>
      </c>
      <c r="M32" s="2">
        <v>0.5</v>
      </c>
      <c r="N32" s="2">
        <v>0.8</v>
      </c>
      <c r="O32" s="2">
        <v>0.4</v>
      </c>
      <c r="P32" s="2">
        <v>1.1000000000000001</v>
      </c>
      <c r="Q32" s="2">
        <v>1.2</v>
      </c>
      <c r="R32" s="2">
        <v>1.2</v>
      </c>
      <c r="S32" s="2">
        <v>0.8</v>
      </c>
      <c r="T32" s="2">
        <v>0.5</v>
      </c>
      <c r="U32" s="2">
        <v>0.3</v>
      </c>
      <c r="V32" s="2">
        <v>0.2</v>
      </c>
      <c r="W32" s="2">
        <v>0.2</v>
      </c>
      <c r="Y32" s="1"/>
      <c r="Z32" s="9" t="s">
        <v>63</v>
      </c>
      <c r="AA32" s="2">
        <v>2.4</v>
      </c>
      <c r="AB32" s="2">
        <v>2.5</v>
      </c>
      <c r="AC32" s="2">
        <v>2.6</v>
      </c>
      <c r="AD32" s="2">
        <v>2.7</v>
      </c>
      <c r="AE32" s="2">
        <v>2.1</v>
      </c>
      <c r="AF32" s="2">
        <v>1.8</v>
      </c>
      <c r="AG32" s="2">
        <v>1.3</v>
      </c>
      <c r="AH32" s="2">
        <v>1.1000000000000001</v>
      </c>
      <c r="AI32" s="2">
        <v>0.8</v>
      </c>
      <c r="AJ32" s="2">
        <v>0.6</v>
      </c>
      <c r="AK32" s="2">
        <v>0.6</v>
      </c>
      <c r="AL32" s="2">
        <v>0.7</v>
      </c>
      <c r="AM32" s="2">
        <v>0.6</v>
      </c>
      <c r="AN32" s="2">
        <v>1.3</v>
      </c>
      <c r="AO32" s="2">
        <v>1.2</v>
      </c>
      <c r="AP32" s="2">
        <v>1.1000000000000001</v>
      </c>
      <c r="AQ32" s="2">
        <v>0.9</v>
      </c>
      <c r="AR32" s="2">
        <v>1</v>
      </c>
      <c r="AS32" s="2">
        <v>0.9</v>
      </c>
      <c r="AT32" s="2">
        <v>1</v>
      </c>
      <c r="AU32" s="2">
        <v>0.7</v>
      </c>
      <c r="AW32" s="1"/>
      <c r="AX32" s="9" t="s">
        <v>63</v>
      </c>
      <c r="AY32" s="2">
        <v>2.4</v>
      </c>
      <c r="AZ32" s="2">
        <v>2.1</v>
      </c>
      <c r="BA32" s="2">
        <v>1.9</v>
      </c>
      <c r="BB32" s="2">
        <v>1.8</v>
      </c>
      <c r="BC32" s="2">
        <v>2.2000000000000002</v>
      </c>
      <c r="BD32" s="2">
        <v>1.5</v>
      </c>
      <c r="BE32" s="2">
        <v>0.9</v>
      </c>
      <c r="BF32" s="2">
        <v>1.1000000000000001</v>
      </c>
      <c r="BG32" s="2">
        <v>0.7</v>
      </c>
      <c r="BH32" s="2">
        <v>0.3</v>
      </c>
      <c r="BI32" s="2">
        <v>0.3</v>
      </c>
      <c r="BJ32" s="2">
        <v>0.3</v>
      </c>
      <c r="BK32" s="2">
        <v>0.3</v>
      </c>
      <c r="BL32" s="2">
        <v>0.3</v>
      </c>
      <c r="BM32" s="2">
        <v>0.7</v>
      </c>
      <c r="BN32" s="2">
        <v>0.5</v>
      </c>
      <c r="BO32" s="2">
        <v>0.5</v>
      </c>
      <c r="BP32" s="2">
        <v>0.4</v>
      </c>
      <c r="BQ32" s="2">
        <v>0.4</v>
      </c>
      <c r="BR32" s="2">
        <v>0.4</v>
      </c>
      <c r="BS32" s="2">
        <v>0.3</v>
      </c>
      <c r="BU32" s="1"/>
      <c r="BV32" s="9" t="s">
        <v>63</v>
      </c>
      <c r="BW32" s="2">
        <v>0.1</v>
      </c>
      <c r="BX32" s="2">
        <v>0.1</v>
      </c>
      <c r="BY32" s="2">
        <v>0.1</v>
      </c>
      <c r="BZ32" s="2">
        <v>0.1</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9"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9" t="s">
        <v>63</v>
      </c>
      <c r="DS32" s="2">
        <v>0</v>
      </c>
      <c r="DT32" s="2">
        <v>0</v>
      </c>
      <c r="DU32" s="2">
        <v>0</v>
      </c>
      <c r="DV32" s="2">
        <v>0</v>
      </c>
      <c r="DW32" s="2">
        <v>0</v>
      </c>
      <c r="DX32" s="2">
        <v>0</v>
      </c>
      <c r="DY32" s="2">
        <v>0</v>
      </c>
      <c r="DZ32" s="2">
        <v>0</v>
      </c>
      <c r="EA32" s="2">
        <v>0</v>
      </c>
      <c r="EB32" s="2">
        <v>0</v>
      </c>
      <c r="EC32" s="2">
        <v>0</v>
      </c>
      <c r="ED32" s="2">
        <v>0.1</v>
      </c>
      <c r="EE32" s="2">
        <v>0</v>
      </c>
      <c r="EF32" s="2">
        <v>0</v>
      </c>
      <c r="EG32" s="2">
        <v>0</v>
      </c>
      <c r="EH32" s="2">
        <v>0</v>
      </c>
      <c r="EI32" s="2">
        <v>0</v>
      </c>
      <c r="EJ32" s="2">
        <v>0</v>
      </c>
      <c r="EK32" s="2">
        <v>0</v>
      </c>
      <c r="EL32" s="2">
        <v>0</v>
      </c>
      <c r="EM32" s="2">
        <v>0</v>
      </c>
      <c r="EO32" s="1"/>
      <c r="EP32" s="9" t="s">
        <v>63</v>
      </c>
      <c r="EQ32" s="2">
        <v>0.4</v>
      </c>
      <c r="ER32" s="2">
        <v>0.3</v>
      </c>
      <c r="ES32" s="2">
        <v>0.3</v>
      </c>
      <c r="ET32" s="2">
        <v>0.3</v>
      </c>
      <c r="EU32" s="2">
        <v>0.3</v>
      </c>
      <c r="EV32" s="2">
        <v>0.2</v>
      </c>
      <c r="EW32" s="2">
        <v>0.2</v>
      </c>
      <c r="EX32" s="2">
        <v>0.1</v>
      </c>
      <c r="EY32" s="2">
        <v>0</v>
      </c>
      <c r="EZ32" s="2">
        <v>0</v>
      </c>
      <c r="FA32" s="2">
        <v>0</v>
      </c>
      <c r="FB32" s="2">
        <v>0</v>
      </c>
      <c r="FC32" s="2">
        <v>0</v>
      </c>
      <c r="FD32" s="2">
        <v>0</v>
      </c>
      <c r="FE32" s="2">
        <v>0</v>
      </c>
      <c r="FF32" s="2">
        <v>0</v>
      </c>
      <c r="FG32" s="2">
        <v>0</v>
      </c>
      <c r="FH32" s="2">
        <v>0</v>
      </c>
      <c r="FI32" s="2">
        <v>0</v>
      </c>
      <c r="FJ32" s="2">
        <v>0</v>
      </c>
      <c r="FK32" s="2">
        <v>0</v>
      </c>
    </row>
    <row r="33" spans="1:167" ht="14.5">
      <c r="A33" s="1"/>
      <c r="B33" s="9" t="s">
        <v>67</v>
      </c>
      <c r="C33" s="2">
        <v>0.4</v>
      </c>
      <c r="D33" s="2">
        <v>0.3</v>
      </c>
      <c r="E33" s="2">
        <v>0.1</v>
      </c>
      <c r="F33" s="2">
        <v>0.3</v>
      </c>
      <c r="G33" s="2">
        <v>0.9</v>
      </c>
      <c r="H33" s="2">
        <v>1.1000000000000001</v>
      </c>
      <c r="I33" s="2">
        <v>1.3</v>
      </c>
      <c r="J33" s="2">
        <v>1.5</v>
      </c>
      <c r="K33" s="2">
        <v>1.2</v>
      </c>
      <c r="L33" s="2">
        <v>0.5</v>
      </c>
      <c r="M33" s="2">
        <v>0.3</v>
      </c>
      <c r="N33" s="2">
        <v>0.5</v>
      </c>
      <c r="O33" s="2">
        <v>1.1000000000000001</v>
      </c>
      <c r="P33" s="2">
        <v>0.1</v>
      </c>
      <c r="Q33" s="2">
        <v>0.2</v>
      </c>
      <c r="R33" s="2">
        <v>0.2</v>
      </c>
      <c r="S33" s="2">
        <v>0.1</v>
      </c>
      <c r="T33" s="2">
        <v>0</v>
      </c>
      <c r="U33" s="2">
        <v>0</v>
      </c>
      <c r="V33" s="2">
        <v>0</v>
      </c>
      <c r="W33" s="2">
        <v>0</v>
      </c>
      <c r="Y33" s="1"/>
      <c r="Z33" s="9" t="s">
        <v>67</v>
      </c>
      <c r="AA33" s="2">
        <v>0.4</v>
      </c>
      <c r="AB33" s="2">
        <v>0.6</v>
      </c>
      <c r="AC33" s="2">
        <v>0.8</v>
      </c>
      <c r="AD33" s="2">
        <v>1.9</v>
      </c>
      <c r="AE33" s="2">
        <v>0.7</v>
      </c>
      <c r="AF33" s="2">
        <v>0.8</v>
      </c>
      <c r="AG33" s="2">
        <v>0.5</v>
      </c>
      <c r="AH33" s="2">
        <v>0.4</v>
      </c>
      <c r="AI33" s="2">
        <v>0.3</v>
      </c>
      <c r="AJ33" s="2">
        <v>0.3</v>
      </c>
      <c r="AK33" s="2">
        <v>0</v>
      </c>
      <c r="AL33" s="2">
        <v>0</v>
      </c>
      <c r="AM33" s="2">
        <v>0</v>
      </c>
      <c r="AN33" s="2">
        <v>0</v>
      </c>
      <c r="AO33" s="2">
        <v>0</v>
      </c>
      <c r="AP33" s="2">
        <v>0</v>
      </c>
      <c r="AQ33" s="2">
        <v>0</v>
      </c>
      <c r="AR33" s="2">
        <v>0</v>
      </c>
      <c r="AS33" s="2">
        <v>0</v>
      </c>
      <c r="AT33" s="2">
        <v>0</v>
      </c>
      <c r="AU33" s="2">
        <v>0</v>
      </c>
      <c r="AW33" s="1"/>
      <c r="AX33" s="9" t="s">
        <v>67</v>
      </c>
      <c r="AY33" s="2">
        <v>0.4</v>
      </c>
      <c r="AZ33" s="2">
        <v>0.9</v>
      </c>
      <c r="BA33" s="2">
        <v>0.6</v>
      </c>
      <c r="BB33" s="2">
        <v>0.9</v>
      </c>
      <c r="BC33" s="2">
        <v>0.6</v>
      </c>
      <c r="BD33" s="2">
        <v>0.5</v>
      </c>
      <c r="BE33" s="2">
        <v>0.3</v>
      </c>
      <c r="BF33" s="2">
        <v>0.2</v>
      </c>
      <c r="BG33" s="2">
        <v>0.2</v>
      </c>
      <c r="BH33" s="2">
        <v>0</v>
      </c>
      <c r="BI33" s="2">
        <v>0</v>
      </c>
      <c r="BJ33" s="2">
        <v>0</v>
      </c>
      <c r="BK33" s="2">
        <v>0</v>
      </c>
      <c r="BL33" s="2">
        <v>0</v>
      </c>
      <c r="BM33" s="2">
        <v>0</v>
      </c>
      <c r="BN33" s="2">
        <v>0</v>
      </c>
      <c r="BO33" s="2">
        <v>0</v>
      </c>
      <c r="BP33" s="2">
        <v>0</v>
      </c>
      <c r="BQ33" s="2">
        <v>0</v>
      </c>
      <c r="BR33" s="2">
        <v>0</v>
      </c>
      <c r="BS33" s="2">
        <v>0</v>
      </c>
      <c r="BU33" s="1"/>
      <c r="BV33" s="9" t="s">
        <v>67</v>
      </c>
      <c r="BW33" s="2">
        <v>0.1</v>
      </c>
      <c r="BX33" s="2">
        <v>0.1</v>
      </c>
      <c r="BY33" s="2">
        <v>0</v>
      </c>
      <c r="BZ33" s="2">
        <v>0</v>
      </c>
      <c r="CA33" s="2">
        <v>0</v>
      </c>
      <c r="CB33" s="2">
        <v>0</v>
      </c>
      <c r="CC33" s="2">
        <v>0.1</v>
      </c>
      <c r="CD33" s="2">
        <v>0.1</v>
      </c>
      <c r="CE33" s="2">
        <v>0.1</v>
      </c>
      <c r="CF33" s="2">
        <v>0</v>
      </c>
      <c r="CG33" s="2">
        <v>0</v>
      </c>
      <c r="CH33" s="2">
        <v>0</v>
      </c>
      <c r="CI33" s="2">
        <v>0</v>
      </c>
      <c r="CJ33" s="2">
        <v>0</v>
      </c>
      <c r="CK33" s="2">
        <v>0</v>
      </c>
      <c r="CL33" s="2">
        <v>0</v>
      </c>
      <c r="CM33" s="2">
        <v>0</v>
      </c>
      <c r="CN33" s="2">
        <v>0</v>
      </c>
      <c r="CO33" s="2">
        <v>0</v>
      </c>
      <c r="CP33" s="2">
        <v>0</v>
      </c>
      <c r="CQ33" s="2">
        <v>0</v>
      </c>
      <c r="CS33" s="1"/>
      <c r="CT33" s="9" t="s">
        <v>67</v>
      </c>
      <c r="CU33" s="2">
        <v>0.4</v>
      </c>
      <c r="CV33" s="2">
        <v>0.4</v>
      </c>
      <c r="CW33" s="2">
        <v>0.6</v>
      </c>
      <c r="CX33" s="2">
        <v>0.7</v>
      </c>
      <c r="CY33" s="2">
        <v>0.4</v>
      </c>
      <c r="CZ33" s="2">
        <v>0.2</v>
      </c>
      <c r="DA33" s="2">
        <v>0.2</v>
      </c>
      <c r="DB33" s="2">
        <v>0.2</v>
      </c>
      <c r="DC33" s="2">
        <v>0.1</v>
      </c>
      <c r="DD33" s="2">
        <v>0.2</v>
      </c>
      <c r="DE33" s="2">
        <v>0.3</v>
      </c>
      <c r="DF33" s="2">
        <v>0.3</v>
      </c>
      <c r="DG33" s="2">
        <v>0.3</v>
      </c>
      <c r="DH33" s="2">
        <v>0</v>
      </c>
      <c r="DI33" s="2">
        <v>0</v>
      </c>
      <c r="DJ33" s="2">
        <v>0</v>
      </c>
      <c r="DK33" s="2">
        <v>0</v>
      </c>
      <c r="DL33" s="2">
        <v>0</v>
      </c>
      <c r="DM33" s="2">
        <v>0</v>
      </c>
      <c r="DN33" s="2">
        <v>0</v>
      </c>
      <c r="DO33" s="2">
        <v>0</v>
      </c>
      <c r="DQ33" s="1"/>
      <c r="DR33" s="9" t="s">
        <v>67</v>
      </c>
      <c r="DS33" s="2">
        <v>0.1</v>
      </c>
      <c r="DT33" s="2">
        <v>0.1</v>
      </c>
      <c r="DU33" s="2">
        <v>0.1</v>
      </c>
      <c r="DV33" s="2">
        <v>0.1</v>
      </c>
      <c r="DW33" s="2">
        <v>0.1</v>
      </c>
      <c r="DX33" s="2">
        <v>0.1</v>
      </c>
      <c r="DY33" s="2">
        <v>0.1</v>
      </c>
      <c r="DZ33" s="2">
        <v>0.1</v>
      </c>
      <c r="EA33" s="2">
        <v>0</v>
      </c>
      <c r="EB33" s="2">
        <v>0.1</v>
      </c>
      <c r="EC33" s="2">
        <v>0.1</v>
      </c>
      <c r="ED33" s="2">
        <v>0.1</v>
      </c>
      <c r="EE33" s="2">
        <v>0.5</v>
      </c>
      <c r="EF33" s="2">
        <v>0.4</v>
      </c>
      <c r="EG33" s="2">
        <v>0.5</v>
      </c>
      <c r="EH33" s="2">
        <v>0.2</v>
      </c>
      <c r="EI33" s="2">
        <v>0.1</v>
      </c>
      <c r="EJ33" s="2">
        <v>0.1</v>
      </c>
      <c r="EK33" s="2">
        <v>0</v>
      </c>
      <c r="EL33" s="2">
        <v>0</v>
      </c>
      <c r="EM33" s="2">
        <v>0</v>
      </c>
      <c r="EO33" s="1"/>
      <c r="EP33" s="9" t="s">
        <v>67</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9"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5.5">
      <c r="A35" s="1"/>
      <c r="B35" s="9" t="s">
        <v>527</v>
      </c>
      <c r="C35" s="2">
        <v>0.7</v>
      </c>
      <c r="D35" s="2">
        <v>0.9</v>
      </c>
      <c r="E35" s="2">
        <v>0.8</v>
      </c>
      <c r="F35" s="2">
        <v>0.8</v>
      </c>
      <c r="G35" s="2">
        <v>0.8</v>
      </c>
      <c r="H35" s="2">
        <v>0.7</v>
      </c>
      <c r="I35" s="2">
        <v>0.8</v>
      </c>
      <c r="J35" s="2">
        <v>0.9</v>
      </c>
      <c r="K35" s="2">
        <v>1</v>
      </c>
      <c r="L35" s="2">
        <v>1</v>
      </c>
      <c r="M35" s="2">
        <v>0.9</v>
      </c>
      <c r="N35" s="2">
        <v>0.8</v>
      </c>
      <c r="O35" s="2">
        <v>0.5</v>
      </c>
      <c r="P35" s="2">
        <v>0.5</v>
      </c>
      <c r="Q35" s="2">
        <v>0.6</v>
      </c>
      <c r="R35" s="2">
        <v>0.7</v>
      </c>
      <c r="S35" s="2">
        <v>0.7</v>
      </c>
      <c r="T35" s="2">
        <v>0.5</v>
      </c>
      <c r="U35" s="2">
        <v>0.3</v>
      </c>
      <c r="V35" s="2">
        <v>0.4</v>
      </c>
      <c r="W35" s="2">
        <v>0.1</v>
      </c>
      <c r="Y35" s="1"/>
      <c r="Z35" s="9" t="s">
        <v>527</v>
      </c>
      <c r="AA35" s="2">
        <v>0.5</v>
      </c>
      <c r="AB35" s="2">
        <v>0.4</v>
      </c>
      <c r="AC35" s="2">
        <v>0.6</v>
      </c>
      <c r="AD35" s="2">
        <v>0.5</v>
      </c>
      <c r="AE35" s="2">
        <v>0.6</v>
      </c>
      <c r="AF35" s="2">
        <v>0.7</v>
      </c>
      <c r="AG35" s="2">
        <v>0.4</v>
      </c>
      <c r="AH35" s="2">
        <v>0.6</v>
      </c>
      <c r="AI35" s="2">
        <v>0.4</v>
      </c>
      <c r="AJ35" s="2">
        <v>0.3</v>
      </c>
      <c r="AK35" s="2">
        <v>0.5</v>
      </c>
      <c r="AL35" s="2">
        <v>0.5</v>
      </c>
      <c r="AM35" s="2">
        <v>0.6</v>
      </c>
      <c r="AN35" s="2">
        <v>0.7</v>
      </c>
      <c r="AO35" s="2">
        <v>0.6</v>
      </c>
      <c r="AP35" s="2">
        <v>0.7</v>
      </c>
      <c r="AQ35" s="2">
        <v>0.7</v>
      </c>
      <c r="AR35" s="2">
        <v>0.6</v>
      </c>
      <c r="AS35" s="2">
        <v>0.7</v>
      </c>
      <c r="AT35" s="2">
        <v>0.8</v>
      </c>
      <c r="AU35" s="2">
        <v>0.4</v>
      </c>
      <c r="AW35" s="1"/>
      <c r="AX35" s="9" t="s">
        <v>527</v>
      </c>
      <c r="AY35" s="2">
        <v>1</v>
      </c>
      <c r="AZ35" s="2">
        <v>0.8</v>
      </c>
      <c r="BA35" s="2">
        <v>0.8</v>
      </c>
      <c r="BB35" s="2">
        <v>1</v>
      </c>
      <c r="BC35" s="2">
        <v>1.1000000000000001</v>
      </c>
      <c r="BD35" s="2">
        <v>1</v>
      </c>
      <c r="BE35" s="2">
        <v>1.2</v>
      </c>
      <c r="BF35" s="2">
        <v>1.4</v>
      </c>
      <c r="BG35" s="2">
        <v>1.5</v>
      </c>
      <c r="BH35" s="2">
        <v>1.4</v>
      </c>
      <c r="BI35" s="2">
        <v>1.5</v>
      </c>
      <c r="BJ35" s="2">
        <v>1.9</v>
      </c>
      <c r="BK35" s="2">
        <v>2.4</v>
      </c>
      <c r="BL35" s="2">
        <v>1.9</v>
      </c>
      <c r="BM35" s="2">
        <v>1.6</v>
      </c>
      <c r="BN35" s="2">
        <v>1.6</v>
      </c>
      <c r="BO35" s="2">
        <v>2.4</v>
      </c>
      <c r="BP35" s="2">
        <v>2.2000000000000002</v>
      </c>
      <c r="BQ35" s="2">
        <v>1.4</v>
      </c>
      <c r="BR35" s="2">
        <v>1.4</v>
      </c>
      <c r="BS35" s="2">
        <v>1.3</v>
      </c>
      <c r="BU35" s="1"/>
      <c r="BV35" s="9" t="s">
        <v>527</v>
      </c>
      <c r="BW35" s="2">
        <v>0.4</v>
      </c>
      <c r="BX35" s="2">
        <v>0.4</v>
      </c>
      <c r="BY35" s="2">
        <v>0.4</v>
      </c>
      <c r="BZ35" s="2">
        <v>0.2</v>
      </c>
      <c r="CA35" s="2">
        <v>0.2</v>
      </c>
      <c r="CB35" s="2">
        <v>0.1</v>
      </c>
      <c r="CC35" s="2">
        <v>0.1</v>
      </c>
      <c r="CD35" s="2">
        <v>0.2</v>
      </c>
      <c r="CE35" s="2">
        <v>0.2</v>
      </c>
      <c r="CF35" s="2">
        <v>0.1</v>
      </c>
      <c r="CG35" s="2">
        <v>0.1</v>
      </c>
      <c r="CH35" s="2">
        <v>0.1</v>
      </c>
      <c r="CI35" s="2">
        <v>0.1</v>
      </c>
      <c r="CJ35" s="2">
        <v>0.1</v>
      </c>
      <c r="CK35" s="2">
        <v>0.1</v>
      </c>
      <c r="CL35" s="2">
        <v>0.1</v>
      </c>
      <c r="CM35" s="2">
        <v>0</v>
      </c>
      <c r="CN35" s="2">
        <v>0.1</v>
      </c>
      <c r="CO35" s="2">
        <v>0.1</v>
      </c>
      <c r="CP35" s="2">
        <v>0.2</v>
      </c>
      <c r="CQ35" s="2">
        <v>0.2</v>
      </c>
      <c r="CS35" s="1"/>
      <c r="CT35" s="9" t="s">
        <v>527</v>
      </c>
      <c r="CU35" s="2">
        <v>0.1</v>
      </c>
      <c r="CV35" s="2">
        <v>0.1</v>
      </c>
      <c r="CW35" s="2">
        <v>0.1</v>
      </c>
      <c r="CX35" s="2">
        <v>0</v>
      </c>
      <c r="CY35" s="2">
        <v>0</v>
      </c>
      <c r="CZ35" s="2">
        <v>0</v>
      </c>
      <c r="DA35" s="2">
        <v>0</v>
      </c>
      <c r="DB35" s="2">
        <v>0</v>
      </c>
      <c r="DC35" s="2">
        <v>0</v>
      </c>
      <c r="DD35" s="2">
        <v>0.1</v>
      </c>
      <c r="DE35" s="2">
        <v>0</v>
      </c>
      <c r="DF35" s="2">
        <v>0</v>
      </c>
      <c r="DG35" s="2">
        <v>0.1</v>
      </c>
      <c r="DH35" s="2">
        <v>0</v>
      </c>
      <c r="DI35" s="2">
        <v>0</v>
      </c>
      <c r="DJ35" s="2">
        <v>0</v>
      </c>
      <c r="DK35" s="2">
        <v>0</v>
      </c>
      <c r="DL35" s="2">
        <v>0</v>
      </c>
      <c r="DM35" s="2">
        <v>0</v>
      </c>
      <c r="DN35" s="2">
        <v>0</v>
      </c>
      <c r="DO35" s="2">
        <v>0</v>
      </c>
      <c r="DQ35" s="1"/>
      <c r="DR35" s="9" t="s">
        <v>527</v>
      </c>
      <c r="DS35" s="2">
        <v>1.4</v>
      </c>
      <c r="DT35" s="2">
        <v>1.4</v>
      </c>
      <c r="DU35" s="2">
        <v>1.2</v>
      </c>
      <c r="DV35" s="2">
        <v>1</v>
      </c>
      <c r="DW35" s="2">
        <v>1.1000000000000001</v>
      </c>
      <c r="DX35" s="2">
        <v>0.6</v>
      </c>
      <c r="DY35" s="2">
        <v>0.6</v>
      </c>
      <c r="DZ35" s="2">
        <v>0.7</v>
      </c>
      <c r="EA35" s="2">
        <v>0.9</v>
      </c>
      <c r="EB35" s="2">
        <v>0.8</v>
      </c>
      <c r="EC35" s="2">
        <v>1.2</v>
      </c>
      <c r="ED35" s="2">
        <v>1.4</v>
      </c>
      <c r="EE35" s="2">
        <v>1.9</v>
      </c>
      <c r="EF35" s="2">
        <v>1.6</v>
      </c>
      <c r="EG35" s="2">
        <v>1.5</v>
      </c>
      <c r="EH35" s="2">
        <v>1.3</v>
      </c>
      <c r="EI35" s="2">
        <v>1.1000000000000001</v>
      </c>
      <c r="EJ35" s="2">
        <v>1.2</v>
      </c>
      <c r="EK35" s="2">
        <v>1.3</v>
      </c>
      <c r="EL35" s="2">
        <v>1.3</v>
      </c>
      <c r="EM35" s="2">
        <v>1.2</v>
      </c>
      <c r="EO35" s="1"/>
      <c r="EP35" s="9" t="s">
        <v>527</v>
      </c>
      <c r="EQ35" s="2">
        <v>0.4</v>
      </c>
      <c r="ER35" s="2">
        <v>0.5</v>
      </c>
      <c r="ES35" s="2">
        <v>0.2</v>
      </c>
      <c r="ET35" s="2">
        <v>0.2</v>
      </c>
      <c r="EU35" s="2">
        <v>0.2</v>
      </c>
      <c r="EV35" s="2">
        <v>0.2</v>
      </c>
      <c r="EW35" s="2">
        <v>0.1</v>
      </c>
      <c r="EX35" s="2">
        <v>0.1</v>
      </c>
      <c r="EY35" s="2">
        <v>0.2</v>
      </c>
      <c r="EZ35" s="2">
        <v>0.1</v>
      </c>
      <c r="FA35" s="2">
        <v>0.1</v>
      </c>
      <c r="FB35" s="2">
        <v>0.1</v>
      </c>
      <c r="FC35" s="2">
        <v>0.1</v>
      </c>
      <c r="FD35" s="2">
        <v>0.1</v>
      </c>
      <c r="FE35" s="2">
        <v>0</v>
      </c>
      <c r="FF35" s="2">
        <v>0</v>
      </c>
      <c r="FG35" s="2">
        <v>0</v>
      </c>
      <c r="FH35" s="2">
        <v>0</v>
      </c>
      <c r="FI35" s="2">
        <v>0.1</v>
      </c>
      <c r="FJ35" s="2">
        <v>0.1</v>
      </c>
      <c r="FK35" s="2">
        <v>0.1</v>
      </c>
    </row>
    <row r="36" spans="1:167" ht="14.5">
      <c r="A36" s="128"/>
      <c r="B36" s="128"/>
      <c r="C36" s="2"/>
      <c r="D36" s="2"/>
      <c r="E36" s="2"/>
      <c r="F36" s="2"/>
      <c r="G36" s="2"/>
      <c r="H36" s="2"/>
      <c r="I36" s="2"/>
      <c r="J36" s="2"/>
      <c r="K36" s="2"/>
      <c r="L36" s="2"/>
      <c r="M36" s="2"/>
      <c r="N36" s="2"/>
      <c r="O36" s="2"/>
      <c r="P36" s="2"/>
      <c r="Q36" s="2"/>
      <c r="R36" s="2"/>
      <c r="S36" s="2"/>
      <c r="T36" s="2"/>
      <c r="U36" s="2"/>
      <c r="V36" s="2"/>
      <c r="W36" s="2"/>
      <c r="Y36" s="128"/>
      <c r="Z36" s="128"/>
      <c r="AA36" s="2"/>
      <c r="AB36" s="2"/>
      <c r="AC36" s="2"/>
      <c r="AD36" s="2"/>
      <c r="AE36" s="2"/>
      <c r="AF36" s="2"/>
      <c r="AG36" s="2"/>
      <c r="AH36" s="2"/>
      <c r="AI36" s="2"/>
      <c r="AJ36" s="2"/>
      <c r="AK36" s="2"/>
      <c r="AL36" s="2"/>
      <c r="AM36" s="2"/>
      <c r="AN36" s="2"/>
      <c r="AO36" s="2"/>
      <c r="AP36" s="2"/>
      <c r="AQ36" s="2"/>
      <c r="AR36" s="2"/>
      <c r="AS36" s="2"/>
      <c r="AT36" s="2"/>
      <c r="AU36" s="2"/>
      <c r="AW36" s="128"/>
      <c r="AX36" s="128"/>
      <c r="AY36" s="2"/>
      <c r="AZ36" s="2"/>
      <c r="BA36" s="2"/>
      <c r="BB36" s="2"/>
      <c r="BC36" s="2"/>
      <c r="BD36" s="2"/>
      <c r="BE36" s="2"/>
      <c r="BF36" s="2"/>
      <c r="BG36" s="2"/>
      <c r="BH36" s="2"/>
      <c r="BI36" s="2"/>
      <c r="BJ36" s="2"/>
      <c r="BK36" s="2"/>
      <c r="BL36" s="2"/>
      <c r="BM36" s="2"/>
      <c r="BN36" s="2"/>
      <c r="BO36" s="2"/>
      <c r="BP36" s="2"/>
      <c r="BQ36" s="2"/>
      <c r="BR36" s="2"/>
      <c r="BS36" s="2"/>
      <c r="BU36" s="128"/>
      <c r="BV36" s="128"/>
      <c r="BW36" s="2"/>
      <c r="BX36" s="2"/>
      <c r="BY36" s="2"/>
      <c r="BZ36" s="2"/>
      <c r="CA36" s="2"/>
      <c r="CB36" s="2"/>
      <c r="CC36" s="2"/>
      <c r="CD36" s="2"/>
      <c r="CE36" s="2"/>
      <c r="CF36" s="2"/>
      <c r="CG36" s="2"/>
      <c r="CH36" s="2"/>
      <c r="CI36" s="2"/>
      <c r="CJ36" s="2"/>
      <c r="CK36" s="2"/>
      <c r="CL36" s="2"/>
      <c r="CM36" s="2"/>
      <c r="CN36" s="2"/>
      <c r="CO36" s="2"/>
      <c r="CP36" s="2"/>
      <c r="CQ36" s="2"/>
      <c r="CS36" s="128"/>
      <c r="CT36" s="128"/>
      <c r="CU36" s="2"/>
      <c r="CV36" s="2"/>
      <c r="CW36" s="2"/>
      <c r="CX36" s="2"/>
      <c r="CY36" s="2"/>
      <c r="CZ36" s="2"/>
      <c r="DA36" s="2"/>
      <c r="DB36" s="2"/>
      <c r="DC36" s="2"/>
      <c r="DD36" s="2"/>
      <c r="DE36" s="2"/>
      <c r="DF36" s="2"/>
      <c r="DG36" s="2"/>
      <c r="DH36" s="2"/>
      <c r="DI36" s="2"/>
      <c r="DJ36" s="2"/>
      <c r="DK36" s="2"/>
      <c r="DL36" s="2"/>
      <c r="DM36" s="2"/>
      <c r="DN36" s="2"/>
      <c r="DO36" s="2"/>
      <c r="DQ36" s="128"/>
      <c r="DR36" s="128"/>
      <c r="DS36" s="2"/>
      <c r="DT36" s="2"/>
      <c r="DU36" s="2"/>
      <c r="DV36" s="2"/>
      <c r="DW36" s="2"/>
      <c r="DX36" s="2"/>
      <c r="DY36" s="2"/>
      <c r="DZ36" s="2"/>
      <c r="EA36" s="2"/>
      <c r="EB36" s="2"/>
      <c r="EC36" s="2"/>
      <c r="ED36" s="2"/>
      <c r="EE36" s="2"/>
      <c r="EF36" s="2"/>
      <c r="EG36" s="2"/>
      <c r="EH36" s="2"/>
      <c r="EI36" s="2"/>
      <c r="EJ36" s="2"/>
      <c r="EK36" s="2"/>
      <c r="EL36" s="2"/>
      <c r="EM36" s="2"/>
      <c r="EO36" s="128"/>
      <c r="EP36" s="128"/>
      <c r="EQ36" s="2"/>
      <c r="ER36" s="2"/>
      <c r="ES36" s="2"/>
      <c r="ET36" s="2"/>
      <c r="EU36" s="2"/>
      <c r="EV36" s="2"/>
      <c r="EW36" s="2"/>
      <c r="EX36" s="2"/>
      <c r="EY36" s="2"/>
      <c r="EZ36" s="2"/>
      <c r="FA36" s="2"/>
      <c r="FB36" s="2"/>
      <c r="FC36" s="2"/>
      <c r="FD36" s="2"/>
      <c r="FE36" s="2"/>
      <c r="FF36" s="2"/>
      <c r="FG36" s="2"/>
      <c r="FH36" s="2"/>
      <c r="FI36" s="2"/>
      <c r="FJ36" s="2"/>
      <c r="FK36" s="2"/>
    </row>
    <row r="37" spans="1:167" ht="14.5">
      <c r="A37" s="1"/>
      <c r="B37" s="8" t="s">
        <v>496</v>
      </c>
      <c r="C37" s="2"/>
      <c r="D37" s="2"/>
      <c r="E37" s="2"/>
      <c r="F37" s="2"/>
      <c r="G37" s="2"/>
      <c r="H37" s="2"/>
      <c r="I37" s="2"/>
      <c r="J37" s="2"/>
      <c r="K37" s="2"/>
      <c r="L37" s="2"/>
      <c r="M37" s="2"/>
      <c r="N37" s="2"/>
      <c r="O37" s="2"/>
      <c r="P37" s="2"/>
      <c r="Q37" s="2"/>
      <c r="R37" s="2"/>
      <c r="S37" s="2"/>
      <c r="T37" s="2"/>
      <c r="U37" s="2"/>
      <c r="V37" s="2"/>
      <c r="W37" s="2"/>
      <c r="Y37" s="1"/>
      <c r="Z37" s="8" t="s">
        <v>496</v>
      </c>
      <c r="AA37" s="2"/>
      <c r="AB37" s="2"/>
      <c r="AC37" s="2"/>
      <c r="AD37" s="2"/>
      <c r="AE37" s="2"/>
      <c r="AF37" s="2"/>
      <c r="AG37" s="2"/>
      <c r="AH37" s="2"/>
      <c r="AI37" s="2"/>
      <c r="AJ37" s="2"/>
      <c r="AK37" s="2"/>
      <c r="AL37" s="2"/>
      <c r="AM37" s="2"/>
      <c r="AN37" s="2"/>
      <c r="AO37" s="2"/>
      <c r="AP37" s="2"/>
      <c r="AQ37" s="2"/>
      <c r="AR37" s="2"/>
      <c r="AS37" s="2"/>
      <c r="AT37" s="2"/>
      <c r="AU37" s="2"/>
      <c r="AW37" s="1"/>
      <c r="AX37" s="8" t="s">
        <v>496</v>
      </c>
      <c r="AY37" s="2"/>
      <c r="AZ37" s="2"/>
      <c r="BA37" s="2"/>
      <c r="BB37" s="2"/>
      <c r="BC37" s="2"/>
      <c r="BD37" s="2"/>
      <c r="BE37" s="2"/>
      <c r="BF37" s="2"/>
      <c r="BG37" s="2"/>
      <c r="BH37" s="2"/>
      <c r="BI37" s="2"/>
      <c r="BJ37" s="2"/>
      <c r="BK37" s="2"/>
      <c r="BL37" s="2"/>
      <c r="BM37" s="2"/>
      <c r="BN37" s="2"/>
      <c r="BO37" s="2"/>
      <c r="BP37" s="2"/>
      <c r="BQ37" s="2"/>
      <c r="BR37" s="2"/>
      <c r="BS37" s="2"/>
      <c r="BU37" s="1"/>
      <c r="BV37" s="8" t="s">
        <v>496</v>
      </c>
      <c r="BW37" s="2"/>
      <c r="BX37" s="2"/>
      <c r="BY37" s="2"/>
      <c r="BZ37" s="2"/>
      <c r="CA37" s="2"/>
      <c r="CB37" s="2"/>
      <c r="CC37" s="2"/>
      <c r="CD37" s="2"/>
      <c r="CE37" s="2"/>
      <c r="CF37" s="2"/>
      <c r="CG37" s="2"/>
      <c r="CH37" s="2"/>
      <c r="CI37" s="2"/>
      <c r="CJ37" s="2"/>
      <c r="CK37" s="2"/>
      <c r="CL37" s="2"/>
      <c r="CM37" s="2"/>
      <c r="CN37" s="2"/>
      <c r="CO37" s="2"/>
      <c r="CP37" s="2"/>
      <c r="CQ37" s="2"/>
      <c r="CS37" s="1"/>
      <c r="CT37" s="8" t="s">
        <v>496</v>
      </c>
      <c r="CU37" s="2"/>
      <c r="CV37" s="2"/>
      <c r="CW37" s="2"/>
      <c r="CX37" s="2"/>
      <c r="CY37" s="2"/>
      <c r="CZ37" s="2"/>
      <c r="DA37" s="2"/>
      <c r="DB37" s="2"/>
      <c r="DC37" s="2"/>
      <c r="DD37" s="2"/>
      <c r="DE37" s="2"/>
      <c r="DF37" s="2"/>
      <c r="DG37" s="2"/>
      <c r="DH37" s="2"/>
      <c r="DI37" s="2"/>
      <c r="DJ37" s="2"/>
      <c r="DK37" s="2"/>
      <c r="DL37" s="2"/>
      <c r="DM37" s="2"/>
      <c r="DN37" s="2"/>
      <c r="DO37" s="2"/>
      <c r="DQ37" s="1"/>
      <c r="DR37" s="8" t="s">
        <v>496</v>
      </c>
      <c r="DS37" s="2"/>
      <c r="DT37" s="2"/>
      <c r="DU37" s="2"/>
      <c r="DV37" s="2"/>
      <c r="DW37" s="2"/>
      <c r="DX37" s="2"/>
      <c r="DY37" s="2"/>
      <c r="DZ37" s="2"/>
      <c r="EA37" s="2"/>
      <c r="EB37" s="2"/>
      <c r="EC37" s="2"/>
      <c r="ED37" s="2"/>
      <c r="EE37" s="2"/>
      <c r="EF37" s="2"/>
      <c r="EG37" s="2"/>
      <c r="EH37" s="2"/>
      <c r="EI37" s="2"/>
      <c r="EJ37" s="2"/>
      <c r="EK37" s="2"/>
      <c r="EL37" s="2"/>
      <c r="EM37" s="2"/>
      <c r="EO37" s="1"/>
      <c r="EP37" s="8" t="s">
        <v>496</v>
      </c>
      <c r="EQ37" s="2"/>
      <c r="ER37" s="2"/>
      <c r="ES37" s="2"/>
      <c r="ET37" s="2"/>
      <c r="EU37" s="2"/>
      <c r="EV37" s="2"/>
      <c r="EW37" s="2"/>
      <c r="EX37" s="2"/>
      <c r="EY37" s="2"/>
      <c r="EZ37" s="2"/>
      <c r="FA37" s="2"/>
      <c r="FB37" s="2"/>
      <c r="FC37" s="2"/>
      <c r="FD37" s="2"/>
      <c r="FE37" s="2"/>
      <c r="FF37" s="2"/>
      <c r="FG37" s="2"/>
      <c r="FH37" s="2"/>
      <c r="FI37" s="2"/>
      <c r="FJ37" s="2"/>
      <c r="FK37" s="2"/>
    </row>
    <row r="38" spans="1:167" ht="14.5">
      <c r="A38" s="1"/>
      <c r="B38" s="9" t="s">
        <v>37</v>
      </c>
      <c r="C38" s="2">
        <v>25.4</v>
      </c>
      <c r="D38" s="2">
        <v>20.100000000000001</v>
      </c>
      <c r="E38" s="2">
        <v>28</v>
      </c>
      <c r="F38" s="2">
        <v>20.7</v>
      </c>
      <c r="G38" s="2">
        <v>19.3</v>
      </c>
      <c r="H38" s="2">
        <v>14.9</v>
      </c>
      <c r="I38" s="2">
        <v>11.2</v>
      </c>
      <c r="J38" s="2">
        <v>29.1</v>
      </c>
      <c r="K38" s="2">
        <v>31.7</v>
      </c>
      <c r="L38" s="2">
        <v>40.6</v>
      </c>
      <c r="M38" s="2">
        <v>30.1</v>
      </c>
      <c r="N38" s="2">
        <v>31</v>
      </c>
      <c r="O38" s="2">
        <v>31.7</v>
      </c>
      <c r="P38" s="2">
        <v>27.4</v>
      </c>
      <c r="Q38" s="2">
        <v>38.5</v>
      </c>
      <c r="R38" s="2">
        <v>34.4</v>
      </c>
      <c r="S38" s="2">
        <v>33.799999999999997</v>
      </c>
      <c r="T38" s="2">
        <v>44.1</v>
      </c>
      <c r="U38" s="2">
        <v>48.2</v>
      </c>
      <c r="V38" s="2">
        <v>48.6</v>
      </c>
      <c r="W38" s="2">
        <v>47.8</v>
      </c>
      <c r="Y38" s="1"/>
      <c r="Z38" s="9" t="s">
        <v>37</v>
      </c>
      <c r="AA38" s="2">
        <v>21.3</v>
      </c>
      <c r="AB38" s="2">
        <v>20.3</v>
      </c>
      <c r="AC38" s="2">
        <v>19.3</v>
      </c>
      <c r="AD38" s="2">
        <v>18</v>
      </c>
      <c r="AE38" s="2">
        <v>20.6</v>
      </c>
      <c r="AF38" s="2">
        <v>21.6</v>
      </c>
      <c r="AG38" s="2">
        <v>23.5</v>
      </c>
      <c r="AH38" s="2">
        <v>30.6</v>
      </c>
      <c r="AI38" s="2">
        <v>31</v>
      </c>
      <c r="AJ38" s="2">
        <v>22.7</v>
      </c>
      <c r="AK38" s="2">
        <v>25.2</v>
      </c>
      <c r="AL38" s="2">
        <v>22.9</v>
      </c>
      <c r="AM38" s="2">
        <v>34.299999999999997</v>
      </c>
      <c r="AN38" s="2">
        <v>17.3</v>
      </c>
      <c r="AO38" s="2">
        <v>21</v>
      </c>
      <c r="AP38" s="2">
        <v>19.7</v>
      </c>
      <c r="AQ38" s="2">
        <v>19.8</v>
      </c>
      <c r="AR38" s="2">
        <v>18.399999999999999</v>
      </c>
      <c r="AS38" s="2">
        <v>23.5</v>
      </c>
      <c r="AT38" s="2">
        <v>23.2</v>
      </c>
      <c r="AU38" s="2">
        <v>28.8</v>
      </c>
      <c r="AW38" s="1"/>
      <c r="AX38" s="9" t="s">
        <v>37</v>
      </c>
      <c r="AY38" s="2">
        <v>2.4</v>
      </c>
      <c r="AZ38" s="2">
        <v>1.2</v>
      </c>
      <c r="BA38" s="2">
        <v>4.8</v>
      </c>
      <c r="BB38" s="2">
        <v>4.0999999999999996</v>
      </c>
      <c r="BC38" s="2">
        <v>4.4000000000000004</v>
      </c>
      <c r="BD38" s="2">
        <v>2.7</v>
      </c>
      <c r="BE38" s="2">
        <v>2.2999999999999998</v>
      </c>
      <c r="BF38" s="2">
        <v>1.1000000000000001</v>
      </c>
      <c r="BG38" s="2">
        <v>3.2</v>
      </c>
      <c r="BH38" s="2">
        <v>3.7</v>
      </c>
      <c r="BI38" s="2">
        <v>5.7</v>
      </c>
      <c r="BJ38" s="2">
        <v>7.7</v>
      </c>
      <c r="BK38" s="2">
        <v>4.2</v>
      </c>
      <c r="BL38" s="2">
        <v>9.3000000000000007</v>
      </c>
      <c r="BM38" s="2">
        <v>10.6</v>
      </c>
      <c r="BN38" s="2">
        <v>10.4</v>
      </c>
      <c r="BO38" s="2">
        <v>10.9</v>
      </c>
      <c r="BP38" s="2">
        <v>10.9</v>
      </c>
      <c r="BQ38" s="2">
        <v>9.1999999999999993</v>
      </c>
      <c r="BR38" s="2">
        <v>7</v>
      </c>
      <c r="BS38" s="2">
        <v>7.5</v>
      </c>
      <c r="BU38" s="1"/>
      <c r="BV38" s="9" t="s">
        <v>37</v>
      </c>
      <c r="BW38" s="2">
        <v>4</v>
      </c>
      <c r="BX38" s="2">
        <v>4.4000000000000004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16.600000000000001</v>
      </c>
      <c r="CO38" s="2">
        <v>15.4</v>
      </c>
      <c r="CP38" s="2">
        <v>17.899999999999999</v>
      </c>
      <c r="CQ38" s="2">
        <v>17.899999999999999</v>
      </c>
      <c r="CS38" s="1"/>
      <c r="CT38" s="9" t="s">
        <v>37</v>
      </c>
      <c r="CU38" s="2">
        <v>11</v>
      </c>
      <c r="CV38" s="2">
        <v>7.7</v>
      </c>
      <c r="CW38" s="2">
        <v>6.1</v>
      </c>
      <c r="CX38" s="2">
        <v>4.7</v>
      </c>
      <c r="CY38" s="2">
        <v>6.8</v>
      </c>
      <c r="CZ38" s="2">
        <v>2.7</v>
      </c>
      <c r="DA38" s="2">
        <v>8.6999999999999993</v>
      </c>
      <c r="DB38" s="2">
        <v>8.6999999999999993</v>
      </c>
      <c r="DC38" s="2">
        <v>9.6</v>
      </c>
      <c r="DD38" s="2">
        <v>7.9</v>
      </c>
      <c r="DE38" s="2">
        <v>4.3</v>
      </c>
      <c r="DF38" s="2">
        <v>6.9</v>
      </c>
      <c r="DG38" s="2">
        <v>10</v>
      </c>
      <c r="DH38" s="2">
        <v>6.9</v>
      </c>
      <c r="DI38" s="2">
        <v>7</v>
      </c>
      <c r="DJ38" s="2">
        <v>6.9</v>
      </c>
      <c r="DK38" s="2">
        <v>7.3</v>
      </c>
      <c r="DL38" s="2">
        <v>5.7</v>
      </c>
      <c r="DM38" s="2">
        <v>6.1</v>
      </c>
      <c r="DN38" s="2">
        <v>11.9</v>
      </c>
      <c r="DO38" s="2">
        <v>15.1</v>
      </c>
      <c r="DQ38" s="1"/>
      <c r="DR38" s="9" t="s">
        <v>37</v>
      </c>
      <c r="DS38" s="2">
        <v>4.5</v>
      </c>
      <c r="DT38" s="2">
        <v>4.7</v>
      </c>
      <c r="DU38" s="2">
        <v>1.4</v>
      </c>
      <c r="DV38" s="2">
        <v>2.5</v>
      </c>
      <c r="DW38" s="2">
        <v>2.2000000000000002</v>
      </c>
      <c r="DX38" s="2">
        <v>2.9</v>
      </c>
      <c r="DY38" s="2">
        <v>3.5</v>
      </c>
      <c r="DZ38" s="2">
        <v>3.1</v>
      </c>
      <c r="EA38" s="2">
        <v>3.8</v>
      </c>
      <c r="EB38" s="2">
        <v>5.5</v>
      </c>
      <c r="EC38" s="2">
        <v>5.2</v>
      </c>
      <c r="ED38" s="2">
        <v>4.5</v>
      </c>
      <c r="EE38" s="2">
        <v>1.9</v>
      </c>
      <c r="EF38" s="2">
        <v>2.5</v>
      </c>
      <c r="EG38" s="2">
        <v>1.9</v>
      </c>
      <c r="EH38" s="2">
        <v>1.3</v>
      </c>
      <c r="EI38" s="2">
        <v>1.5</v>
      </c>
      <c r="EJ38" s="2">
        <v>2.1</v>
      </c>
      <c r="EK38" s="2">
        <v>0.2</v>
      </c>
      <c r="EL38" s="2">
        <v>3.5</v>
      </c>
      <c r="EM38" s="2">
        <v>5.8</v>
      </c>
      <c r="EO38" s="1"/>
      <c r="EP38" s="9" t="s">
        <v>37</v>
      </c>
      <c r="EQ38" s="2">
        <v>15.1</v>
      </c>
      <c r="ER38" s="2">
        <v>16</v>
      </c>
      <c r="ES38" s="2">
        <v>10.199999999999999</v>
      </c>
      <c r="ET38" s="2">
        <v>11</v>
      </c>
      <c r="EU38" s="2">
        <v>6.4</v>
      </c>
      <c r="EV38" s="2">
        <v>10.3</v>
      </c>
      <c r="EW38" s="2">
        <v>11.7</v>
      </c>
      <c r="EX38" s="2">
        <v>19.100000000000001</v>
      </c>
      <c r="EY38" s="2">
        <v>13.4</v>
      </c>
      <c r="EZ38" s="2">
        <v>11.6</v>
      </c>
      <c r="FA38" s="2">
        <v>16.899999999999999</v>
      </c>
      <c r="FB38" s="2">
        <v>11.8</v>
      </c>
      <c r="FC38" s="2">
        <v>11</v>
      </c>
      <c r="FD38" s="2">
        <v>14.4</v>
      </c>
      <c r="FE38" s="2">
        <v>10.8</v>
      </c>
      <c r="FF38" s="2">
        <v>14.5</v>
      </c>
      <c r="FG38" s="2">
        <v>16.7</v>
      </c>
      <c r="FH38" s="2">
        <v>14.9</v>
      </c>
      <c r="FI38" s="2">
        <v>19.399999999999999</v>
      </c>
      <c r="FJ38" s="2">
        <v>18.7</v>
      </c>
      <c r="FK38" s="2">
        <v>18.2</v>
      </c>
    </row>
    <row r="39" spans="1:167" ht="14.5">
      <c r="A39" s="1"/>
      <c r="B39" s="9" t="s">
        <v>493</v>
      </c>
      <c r="C39" s="2">
        <v>0</v>
      </c>
      <c r="D39" s="2">
        <v>0</v>
      </c>
      <c r="E39" s="2">
        <v>0</v>
      </c>
      <c r="F39" s="2">
        <v>2.7</v>
      </c>
      <c r="G39" s="2">
        <v>3.4</v>
      </c>
      <c r="H39" s="2">
        <v>6.7</v>
      </c>
      <c r="I39" s="2">
        <v>6.9</v>
      </c>
      <c r="J39" s="2">
        <v>6.7</v>
      </c>
      <c r="K39" s="2">
        <v>12.7</v>
      </c>
      <c r="L39" s="2">
        <v>17</v>
      </c>
      <c r="M39" s="2">
        <v>22.2</v>
      </c>
      <c r="N39" s="2">
        <v>27.6</v>
      </c>
      <c r="O39" s="2">
        <v>28.1</v>
      </c>
      <c r="P39" s="2">
        <v>34.700000000000003</v>
      </c>
      <c r="Q39" s="2">
        <v>23.9</v>
      </c>
      <c r="R39" s="2">
        <v>25.5</v>
      </c>
      <c r="S39" s="2">
        <v>32.6</v>
      </c>
      <c r="T39" s="2">
        <v>34.700000000000003</v>
      </c>
      <c r="U39" s="2">
        <v>37.9</v>
      </c>
      <c r="V39" s="2">
        <v>40</v>
      </c>
      <c r="W39" s="2">
        <v>44.2</v>
      </c>
      <c r="Y39" s="1"/>
      <c r="Z39" s="9" t="s">
        <v>493</v>
      </c>
      <c r="AA39" s="2">
        <v>58.3</v>
      </c>
      <c r="AB39" s="2">
        <v>56.5</v>
      </c>
      <c r="AC39" s="2">
        <v>56.5</v>
      </c>
      <c r="AD39" s="2">
        <v>54.5</v>
      </c>
      <c r="AE39" s="2">
        <v>59.3</v>
      </c>
      <c r="AF39" s="2">
        <v>59.4</v>
      </c>
      <c r="AG39" s="2">
        <v>61.9</v>
      </c>
      <c r="AH39" s="2">
        <v>56.2</v>
      </c>
      <c r="AI39" s="2">
        <v>59.3</v>
      </c>
      <c r="AJ39" s="2">
        <v>70.900000000000006</v>
      </c>
      <c r="AK39" s="2">
        <v>67.8</v>
      </c>
      <c r="AL39" s="2">
        <v>69.8</v>
      </c>
      <c r="AM39" s="2">
        <v>58.1</v>
      </c>
      <c r="AN39" s="2">
        <v>68</v>
      </c>
      <c r="AO39" s="2">
        <v>67</v>
      </c>
      <c r="AP39" s="2">
        <v>68.599999999999994</v>
      </c>
      <c r="AQ39" s="2">
        <v>70</v>
      </c>
      <c r="AR39" s="2">
        <v>71.599999999999994</v>
      </c>
      <c r="AS39" s="2">
        <v>66</v>
      </c>
      <c r="AT39" s="2">
        <v>65.599999999999994</v>
      </c>
      <c r="AU39" s="2">
        <v>62.2</v>
      </c>
      <c r="AW39" s="1"/>
      <c r="AX39" s="9" t="s">
        <v>493</v>
      </c>
      <c r="AY39" s="2">
        <v>87.6</v>
      </c>
      <c r="AZ39" s="2">
        <v>89.1</v>
      </c>
      <c r="BA39" s="2">
        <v>86.2</v>
      </c>
      <c r="BB39" s="2">
        <v>86.4</v>
      </c>
      <c r="BC39" s="2">
        <v>85.4</v>
      </c>
      <c r="BD39" s="2">
        <v>89</v>
      </c>
      <c r="BE39" s="2">
        <v>90</v>
      </c>
      <c r="BF39" s="2">
        <v>90.9</v>
      </c>
      <c r="BG39" s="2">
        <v>90.2</v>
      </c>
      <c r="BH39" s="2">
        <v>91.4</v>
      </c>
      <c r="BI39" s="2">
        <v>88.6</v>
      </c>
      <c r="BJ39" s="2">
        <v>85.9</v>
      </c>
      <c r="BK39" s="2">
        <v>87.3</v>
      </c>
      <c r="BL39" s="2">
        <v>84.8</v>
      </c>
      <c r="BM39" s="2">
        <v>83.9</v>
      </c>
      <c r="BN39" s="2">
        <v>84.2</v>
      </c>
      <c r="BO39" s="2">
        <v>82.1</v>
      </c>
      <c r="BP39" s="2">
        <v>82.9</v>
      </c>
      <c r="BQ39" s="2">
        <v>86.6</v>
      </c>
      <c r="BR39" s="2">
        <v>89.2</v>
      </c>
      <c r="BS39" s="2">
        <v>89</v>
      </c>
      <c r="BU39" s="1"/>
      <c r="BV39" s="9" t="s">
        <v>493</v>
      </c>
      <c r="BW39" s="2">
        <v>86</v>
      </c>
      <c r="BX39" s="2">
        <v>85.3</v>
      </c>
      <c r="BY39" s="2">
        <v>87.7</v>
      </c>
      <c r="BZ39" s="2">
        <v>89.3</v>
      </c>
      <c r="CA39" s="2">
        <v>86.9</v>
      </c>
      <c r="CB39" s="2">
        <v>83.8</v>
      </c>
      <c r="CC39" s="2">
        <v>82.3</v>
      </c>
      <c r="CD39" s="2">
        <v>82.8</v>
      </c>
      <c r="CE39" s="2">
        <v>83.5</v>
      </c>
      <c r="CF39" s="2">
        <v>84.4</v>
      </c>
      <c r="CG39" s="2">
        <v>85.8</v>
      </c>
      <c r="CH39" s="2">
        <v>85.7</v>
      </c>
      <c r="CI39" s="2">
        <v>88.2</v>
      </c>
      <c r="CJ39" s="2">
        <v>84.2</v>
      </c>
      <c r="CK39" s="2">
        <v>85.6</v>
      </c>
      <c r="CL39" s="2">
        <v>83.3</v>
      </c>
      <c r="CM39" s="2">
        <v>83.8</v>
      </c>
      <c r="CN39" s="2">
        <v>81.3</v>
      </c>
      <c r="CO39" s="2">
        <v>81.900000000000006</v>
      </c>
      <c r="CP39" s="2">
        <v>79.400000000000006</v>
      </c>
      <c r="CQ39" s="2">
        <v>79</v>
      </c>
      <c r="CS39" s="1"/>
      <c r="CT39" s="9" t="s">
        <v>493</v>
      </c>
      <c r="CU39" s="2">
        <v>79.8</v>
      </c>
      <c r="CV39" s="2">
        <v>81.400000000000006</v>
      </c>
      <c r="CW39" s="2">
        <v>82.9</v>
      </c>
      <c r="CX39" s="2">
        <v>81.7</v>
      </c>
      <c r="CY39" s="2">
        <v>84.6</v>
      </c>
      <c r="CZ39" s="2">
        <v>84</v>
      </c>
      <c r="DA39" s="2">
        <v>77.900000000000006</v>
      </c>
      <c r="DB39" s="2">
        <v>74.599999999999994</v>
      </c>
      <c r="DC39" s="2">
        <v>77.400000000000006</v>
      </c>
      <c r="DD39" s="2">
        <v>87.5</v>
      </c>
      <c r="DE39" s="2">
        <v>87</v>
      </c>
      <c r="DF39" s="2">
        <v>84.8</v>
      </c>
      <c r="DG39" s="2">
        <v>81</v>
      </c>
      <c r="DH39" s="2">
        <v>91.8</v>
      </c>
      <c r="DI39" s="2">
        <v>91.5</v>
      </c>
      <c r="DJ39" s="2">
        <v>91.6</v>
      </c>
      <c r="DK39" s="2">
        <v>92</v>
      </c>
      <c r="DL39" s="2">
        <v>93.7</v>
      </c>
      <c r="DM39" s="2">
        <v>93.1</v>
      </c>
      <c r="DN39" s="2">
        <v>87.2</v>
      </c>
      <c r="DO39" s="2">
        <v>84.8</v>
      </c>
      <c r="DQ39" s="1"/>
      <c r="DR39" s="9" t="s">
        <v>493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94.4</v>
      </c>
      <c r="EL39" s="2">
        <v>91</v>
      </c>
      <c r="EM39" s="2">
        <v>89.2</v>
      </c>
      <c r="EO39" s="1"/>
      <c r="EP39" s="9" t="s">
        <v>493</v>
      </c>
      <c r="EQ39" s="2">
        <v>77.7</v>
      </c>
      <c r="ER39" s="2">
        <v>77.400000000000006</v>
      </c>
      <c r="ES39" s="2">
        <v>84.9</v>
      </c>
      <c r="ET39" s="2">
        <v>84.2</v>
      </c>
      <c r="EU39" s="2">
        <v>88.5</v>
      </c>
      <c r="EV39" s="2">
        <v>85.7</v>
      </c>
      <c r="EW39" s="2">
        <v>85.5</v>
      </c>
      <c r="EX39" s="2">
        <v>78.5</v>
      </c>
      <c r="EY39" s="2">
        <v>84.7</v>
      </c>
      <c r="EZ39" s="2">
        <v>87.3</v>
      </c>
      <c r="FA39" s="2">
        <v>81.8</v>
      </c>
      <c r="FB39" s="2">
        <v>87.1</v>
      </c>
      <c r="FC39" s="2">
        <v>88.1</v>
      </c>
      <c r="FD39" s="2">
        <v>84.6</v>
      </c>
      <c r="FE39" s="2">
        <v>88.3</v>
      </c>
      <c r="FF39" s="2">
        <v>84.6</v>
      </c>
      <c r="FG39" s="2">
        <v>83</v>
      </c>
      <c r="FH39" s="2">
        <v>84.7</v>
      </c>
      <c r="FI39" s="2">
        <v>79.5</v>
      </c>
      <c r="FJ39" s="2">
        <v>80.3</v>
      </c>
      <c r="FK39" s="2">
        <v>81.099999999999994</v>
      </c>
    </row>
    <row r="40" spans="1:167" ht="14.5">
      <c r="A40" s="1"/>
      <c r="B40" s="9" t="s">
        <v>63</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22.7</v>
      </c>
      <c r="S40" s="2">
        <v>16.5</v>
      </c>
      <c r="T40" s="2">
        <v>10.199999999999999</v>
      </c>
      <c r="U40" s="2">
        <v>6.8</v>
      </c>
      <c r="V40" s="2">
        <v>4.4000000000000004</v>
      </c>
      <c r="W40" s="2">
        <v>5</v>
      </c>
      <c r="Y40" s="1"/>
      <c r="Z40" s="9"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5.6</v>
      </c>
      <c r="AW40" s="1"/>
      <c r="AX40" s="9" t="s">
        <v>63</v>
      </c>
      <c r="AY40" s="2">
        <v>6.3</v>
      </c>
      <c r="AZ40" s="2">
        <v>5.4</v>
      </c>
      <c r="BA40" s="2">
        <v>5.2</v>
      </c>
      <c r="BB40" s="2">
        <v>4.5999999999999996</v>
      </c>
      <c r="BC40" s="2">
        <v>5.7</v>
      </c>
      <c r="BD40" s="2">
        <v>4.0999999999999996</v>
      </c>
      <c r="BE40" s="2">
        <v>2.9</v>
      </c>
      <c r="BF40" s="2">
        <v>3.2</v>
      </c>
      <c r="BG40" s="2">
        <v>2</v>
      </c>
      <c r="BH40" s="2">
        <v>0.9</v>
      </c>
      <c r="BI40" s="2">
        <v>1.1000000000000001</v>
      </c>
      <c r="BJ40" s="2">
        <v>1</v>
      </c>
      <c r="BK40" s="2">
        <v>0.9</v>
      </c>
      <c r="BL40" s="2">
        <v>0.8</v>
      </c>
      <c r="BM40" s="2">
        <v>1.6</v>
      </c>
      <c r="BN40" s="2">
        <v>1.3</v>
      </c>
      <c r="BO40" s="2">
        <v>1.1000000000000001</v>
      </c>
      <c r="BP40" s="2">
        <v>0.9</v>
      </c>
      <c r="BQ40" s="2">
        <v>1</v>
      </c>
      <c r="BR40" s="2">
        <v>0.8</v>
      </c>
      <c r="BS40" s="2">
        <v>0.7</v>
      </c>
      <c r="BU40" s="1"/>
      <c r="BV40" s="9" t="s">
        <v>63</v>
      </c>
      <c r="BW40" s="2">
        <v>1.1000000000000001</v>
      </c>
      <c r="BX40" s="2">
        <v>1.4</v>
      </c>
      <c r="BY40" s="2">
        <v>1.2</v>
      </c>
      <c r="BZ40" s="2">
        <v>1</v>
      </c>
      <c r="CA40" s="2">
        <v>0.8</v>
      </c>
      <c r="CB40" s="2">
        <v>0.7</v>
      </c>
      <c r="CC40" s="2">
        <v>0.5</v>
      </c>
      <c r="CD40" s="2">
        <v>0.6</v>
      </c>
      <c r="CE40" s="2">
        <v>0.3</v>
      </c>
      <c r="CF40" s="2">
        <v>0.1</v>
      </c>
      <c r="CG40" s="2">
        <v>0</v>
      </c>
      <c r="CH40" s="2">
        <v>0</v>
      </c>
      <c r="CI40" s="2">
        <v>0</v>
      </c>
      <c r="CJ40" s="2">
        <v>0</v>
      </c>
      <c r="CK40" s="2">
        <v>0</v>
      </c>
      <c r="CL40" s="2">
        <v>0</v>
      </c>
      <c r="CM40" s="2">
        <v>0</v>
      </c>
      <c r="CN40" s="2">
        <v>0</v>
      </c>
      <c r="CO40" s="2">
        <v>0</v>
      </c>
      <c r="CP40" s="2">
        <v>0</v>
      </c>
      <c r="CQ40" s="2">
        <v>0</v>
      </c>
      <c r="CS40" s="1"/>
      <c r="CT40" s="9" t="s">
        <v>63</v>
      </c>
      <c r="CU40" s="2">
        <v>0.7</v>
      </c>
      <c r="CV40" s="2">
        <v>0.6</v>
      </c>
      <c r="CW40" s="2">
        <v>0.5</v>
      </c>
      <c r="CX40" s="2">
        <v>0.4</v>
      </c>
      <c r="CY40" s="2">
        <v>0.7</v>
      </c>
      <c r="CZ40" s="2">
        <v>0.7</v>
      </c>
      <c r="DA40" s="2">
        <v>0.6</v>
      </c>
      <c r="DB40" s="2">
        <v>0.6</v>
      </c>
      <c r="DC40" s="2">
        <v>0</v>
      </c>
      <c r="DD40" s="2">
        <v>0</v>
      </c>
      <c r="DE40" s="2">
        <v>0</v>
      </c>
      <c r="DF40" s="2">
        <v>0.2</v>
      </c>
      <c r="DG40" s="2">
        <v>0.3</v>
      </c>
      <c r="DH40" s="2">
        <v>0.3</v>
      </c>
      <c r="DI40" s="2">
        <v>0.3</v>
      </c>
      <c r="DJ40" s="2">
        <v>0.1</v>
      </c>
      <c r="DK40" s="2">
        <v>0.1</v>
      </c>
      <c r="DL40" s="2">
        <v>0.1</v>
      </c>
      <c r="DM40" s="2">
        <v>0.1</v>
      </c>
      <c r="DN40" s="2">
        <v>0.1</v>
      </c>
      <c r="DO40" s="2">
        <v>0.1</v>
      </c>
      <c r="DQ40" s="1"/>
      <c r="DR40" s="9"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9" t="s">
        <v>63</v>
      </c>
      <c r="EQ40" s="2">
        <v>3.2</v>
      </c>
      <c r="ER40" s="2">
        <v>2.1</v>
      </c>
      <c r="ES40" s="2">
        <v>2.7</v>
      </c>
      <c r="ET40" s="2">
        <v>2.7</v>
      </c>
      <c r="EU40" s="2">
        <v>3</v>
      </c>
      <c r="EV40" s="2">
        <v>2.1</v>
      </c>
      <c r="EW40" s="2">
        <v>1.6</v>
      </c>
      <c r="EX40" s="2">
        <v>1</v>
      </c>
      <c r="EY40" s="2">
        <v>0.3</v>
      </c>
      <c r="EZ40" s="2">
        <v>0.1</v>
      </c>
      <c r="FA40" s="2">
        <v>0.1</v>
      </c>
      <c r="FB40" s="2">
        <v>0.1</v>
      </c>
      <c r="FC40" s="2">
        <v>0.1</v>
      </c>
      <c r="FD40" s="2">
        <v>0.3</v>
      </c>
      <c r="FE40" s="2">
        <v>0.3</v>
      </c>
      <c r="FF40" s="2">
        <v>0.3</v>
      </c>
      <c r="FG40" s="2">
        <v>0.1</v>
      </c>
      <c r="FH40" s="2">
        <v>0.1</v>
      </c>
      <c r="FI40" s="2">
        <v>0.1</v>
      </c>
      <c r="FJ40" s="2">
        <v>0.1</v>
      </c>
      <c r="FK40" s="2">
        <v>0.1</v>
      </c>
    </row>
    <row r="41" spans="1:167" ht="14.5">
      <c r="A41" s="1"/>
      <c r="B41" s="9" t="s">
        <v>67</v>
      </c>
      <c r="C41" s="2">
        <v>10.5</v>
      </c>
      <c r="D41" s="2">
        <v>5.9</v>
      </c>
      <c r="E41" s="2">
        <v>1.8</v>
      </c>
      <c r="F41" s="2">
        <v>7.6</v>
      </c>
      <c r="G41" s="2">
        <v>14.9</v>
      </c>
      <c r="H41" s="2">
        <v>20.9</v>
      </c>
      <c r="I41" s="2">
        <v>26.6</v>
      </c>
      <c r="J41" s="2">
        <v>25</v>
      </c>
      <c r="K41" s="2">
        <v>22.6</v>
      </c>
      <c r="L41" s="2">
        <v>11</v>
      </c>
      <c r="M41" s="2">
        <v>9.3000000000000007</v>
      </c>
      <c r="N41" s="2">
        <v>10.5</v>
      </c>
      <c r="O41" s="2">
        <v>21.5</v>
      </c>
      <c r="P41" s="2">
        <v>1.9</v>
      </c>
      <c r="Q41" s="2">
        <v>3.1</v>
      </c>
      <c r="R41" s="2">
        <v>4.0999999999999996</v>
      </c>
      <c r="S41" s="2">
        <v>2.4</v>
      </c>
      <c r="T41" s="2">
        <v>0</v>
      </c>
      <c r="U41" s="2">
        <v>0</v>
      </c>
      <c r="V41" s="2">
        <v>0</v>
      </c>
      <c r="W41" s="2">
        <v>0</v>
      </c>
      <c r="Y41" s="1"/>
      <c r="Z41" s="9" t="s">
        <v>67</v>
      </c>
      <c r="AA41" s="2">
        <v>2.4</v>
      </c>
      <c r="AB41" s="2">
        <v>4</v>
      </c>
      <c r="AC41" s="2">
        <v>4.7</v>
      </c>
      <c r="AD41" s="2">
        <v>10.1</v>
      </c>
      <c r="AE41" s="2">
        <v>4.0999999999999996</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9" t="s">
        <v>67</v>
      </c>
      <c r="AY41" s="2">
        <v>1.1000000000000001</v>
      </c>
      <c r="AZ41" s="2">
        <v>2.2000000000000002</v>
      </c>
      <c r="BA41" s="2">
        <v>1.5</v>
      </c>
      <c r="BB41" s="2">
        <v>2.4</v>
      </c>
      <c r="BC41" s="2">
        <v>1.7</v>
      </c>
      <c r="BD41" s="2">
        <v>1.4</v>
      </c>
      <c r="BE41" s="2">
        <v>1</v>
      </c>
      <c r="BF41" s="2">
        <v>0.6</v>
      </c>
      <c r="BG41" s="2">
        <v>0.4</v>
      </c>
      <c r="BH41" s="2">
        <v>0</v>
      </c>
      <c r="BI41" s="2">
        <v>0</v>
      </c>
      <c r="BJ41" s="2">
        <v>0</v>
      </c>
      <c r="BK41" s="2">
        <v>0</v>
      </c>
      <c r="BL41" s="2">
        <v>0</v>
      </c>
      <c r="BM41" s="2">
        <v>0</v>
      </c>
      <c r="BN41" s="2">
        <v>0</v>
      </c>
      <c r="BO41" s="2">
        <v>0</v>
      </c>
      <c r="BP41" s="2">
        <v>0</v>
      </c>
      <c r="BQ41" s="2">
        <v>0</v>
      </c>
      <c r="BR41" s="2">
        <v>0</v>
      </c>
      <c r="BS41" s="2">
        <v>0</v>
      </c>
      <c r="BU41" s="1"/>
      <c r="BV41" s="9" t="s">
        <v>67</v>
      </c>
      <c r="BW41" s="2">
        <v>1.8</v>
      </c>
      <c r="BX41" s="2">
        <v>1.6</v>
      </c>
      <c r="BY41" s="2">
        <v>0.5</v>
      </c>
      <c r="BZ41" s="2">
        <v>0.8</v>
      </c>
      <c r="CA41" s="2">
        <v>0.5</v>
      </c>
      <c r="CB41" s="2">
        <v>0.8</v>
      </c>
      <c r="CC41" s="2">
        <v>2.2999999999999998</v>
      </c>
      <c r="CD41" s="2">
        <v>2.7</v>
      </c>
      <c r="CE41" s="2">
        <v>2.1</v>
      </c>
      <c r="CF41" s="2">
        <v>0.1</v>
      </c>
      <c r="CG41" s="2">
        <v>0</v>
      </c>
      <c r="CH41" s="2">
        <v>0</v>
      </c>
      <c r="CI41" s="2">
        <v>0</v>
      </c>
      <c r="CJ41" s="2">
        <v>0</v>
      </c>
      <c r="CK41" s="2">
        <v>0</v>
      </c>
      <c r="CL41" s="2">
        <v>0</v>
      </c>
      <c r="CM41" s="2">
        <v>0</v>
      </c>
      <c r="CN41" s="2">
        <v>0</v>
      </c>
      <c r="CO41" s="2">
        <v>0</v>
      </c>
      <c r="CP41" s="2">
        <v>0</v>
      </c>
      <c r="CQ41" s="2">
        <v>0</v>
      </c>
      <c r="CS41" s="1"/>
      <c r="CT41" s="9" t="s">
        <v>67</v>
      </c>
      <c r="CU41" s="2">
        <v>7.5</v>
      </c>
      <c r="CV41" s="2">
        <v>8.9</v>
      </c>
      <c r="CW41" s="2">
        <v>9.6</v>
      </c>
      <c r="CX41" s="2">
        <v>12.7</v>
      </c>
      <c r="CY41" s="2">
        <v>7.4</v>
      </c>
      <c r="CZ41" s="2">
        <v>4.8</v>
      </c>
      <c r="DA41" s="2">
        <v>4.3</v>
      </c>
      <c r="DB41" s="2">
        <v>3.4</v>
      </c>
      <c r="DC41" s="2">
        <v>1.5</v>
      </c>
      <c r="DD41" s="2">
        <v>3.7</v>
      </c>
      <c r="DE41" s="2">
        <v>7.9</v>
      </c>
      <c r="DF41" s="2">
        <v>7.3</v>
      </c>
      <c r="DG41" s="2">
        <v>7.3</v>
      </c>
      <c r="DH41" s="2">
        <v>0</v>
      </c>
      <c r="DI41" s="2">
        <v>0</v>
      </c>
      <c r="DJ41" s="2">
        <v>0</v>
      </c>
      <c r="DK41" s="2">
        <v>0</v>
      </c>
      <c r="DL41" s="2">
        <v>0</v>
      </c>
      <c r="DM41" s="2">
        <v>0</v>
      </c>
      <c r="DN41" s="2">
        <v>0</v>
      </c>
      <c r="DO41" s="2">
        <v>0</v>
      </c>
      <c r="DQ41" s="1"/>
      <c r="DR41" s="9"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9" t="s">
        <v>67</v>
      </c>
      <c r="EQ41" s="2">
        <v>0.6</v>
      </c>
      <c r="ER41" s="2">
        <v>0.6</v>
      </c>
      <c r="ES41" s="2">
        <v>0.4</v>
      </c>
      <c r="ET41" s="2">
        <v>0.3</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spans="1:167" ht="14.5">
      <c r="A42" s="1"/>
      <c r="B42" s="9"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9"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9"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5.5">
      <c r="A43" s="1"/>
      <c r="B43" s="9" t="s">
        <v>527</v>
      </c>
      <c r="C43" s="2">
        <v>16</v>
      </c>
      <c r="D43" s="2">
        <v>20.9</v>
      </c>
      <c r="E43" s="2">
        <v>19.2</v>
      </c>
      <c r="F43" s="2">
        <v>17.899999999999999</v>
      </c>
      <c r="G43" s="2">
        <v>13.6</v>
      </c>
      <c r="H43" s="2">
        <v>13.1</v>
      </c>
      <c r="I43" s="2">
        <v>16.2</v>
      </c>
      <c r="J43" s="2">
        <v>14.4</v>
      </c>
      <c r="K43" s="2">
        <v>18.100000000000001</v>
      </c>
      <c r="L43" s="2">
        <v>23.4</v>
      </c>
      <c r="M43" s="2">
        <v>25.2</v>
      </c>
      <c r="N43" s="2">
        <v>14.7</v>
      </c>
      <c r="O43" s="2">
        <v>10.7</v>
      </c>
      <c r="P43" s="2">
        <v>11.7</v>
      </c>
      <c r="Q43" s="2">
        <v>11.2</v>
      </c>
      <c r="R43" s="2">
        <v>13.3</v>
      </c>
      <c r="S43" s="2">
        <v>14.6</v>
      </c>
      <c r="T43" s="2">
        <v>10.9</v>
      </c>
      <c r="U43" s="2">
        <v>7.2</v>
      </c>
      <c r="V43" s="2">
        <v>7</v>
      </c>
      <c r="W43" s="2">
        <v>3</v>
      </c>
      <c r="Y43" s="1"/>
      <c r="Z43" s="9" t="s">
        <v>527</v>
      </c>
      <c r="AA43" s="2">
        <v>3.2</v>
      </c>
      <c r="AB43" s="2">
        <v>2.8</v>
      </c>
      <c r="AC43" s="2">
        <v>3.7</v>
      </c>
      <c r="AD43" s="2">
        <v>2.5</v>
      </c>
      <c r="AE43" s="2">
        <v>3.4</v>
      </c>
      <c r="AF43" s="2">
        <v>3.9</v>
      </c>
      <c r="AG43" s="2">
        <v>2.7</v>
      </c>
      <c r="AH43" s="2">
        <v>3.7</v>
      </c>
      <c r="AI43" s="2">
        <v>2.6</v>
      </c>
      <c r="AJ43" s="2">
        <v>1.8</v>
      </c>
      <c r="AK43" s="2">
        <v>3</v>
      </c>
      <c r="AL43" s="2">
        <v>3.1</v>
      </c>
      <c r="AM43" s="2">
        <v>4</v>
      </c>
      <c r="AN43" s="2">
        <v>5.0999999999999996</v>
      </c>
      <c r="AO43" s="2">
        <v>4.2</v>
      </c>
      <c r="AP43" s="2">
        <v>4.3</v>
      </c>
      <c r="AQ43" s="2">
        <v>4.5</v>
      </c>
      <c r="AR43" s="2">
        <v>3.9</v>
      </c>
      <c r="AS43" s="2">
        <v>4.5</v>
      </c>
      <c r="AT43" s="2">
        <v>4.8</v>
      </c>
      <c r="AU43" s="2">
        <v>3.4</v>
      </c>
      <c r="AW43" s="1"/>
      <c r="AX43" s="9" t="s">
        <v>527</v>
      </c>
      <c r="AY43" s="2">
        <v>2.6</v>
      </c>
      <c r="AZ43" s="2">
        <v>2</v>
      </c>
      <c r="BA43" s="2">
        <v>2.2000000000000002</v>
      </c>
      <c r="BB43" s="2">
        <v>2.5</v>
      </c>
      <c r="BC43" s="2">
        <v>2.9</v>
      </c>
      <c r="BD43" s="2">
        <v>2.8</v>
      </c>
      <c r="BE43" s="2">
        <v>3.8</v>
      </c>
      <c r="BF43" s="2">
        <v>4.0999999999999996</v>
      </c>
      <c r="BG43" s="2">
        <v>4.3</v>
      </c>
      <c r="BH43" s="2">
        <v>4</v>
      </c>
      <c r="BI43" s="2">
        <v>4.7</v>
      </c>
      <c r="BJ43" s="2">
        <v>5.4</v>
      </c>
      <c r="BK43" s="2">
        <v>7.6</v>
      </c>
      <c r="BL43" s="2">
        <v>5.0999999999999996</v>
      </c>
      <c r="BM43" s="2">
        <v>3.9</v>
      </c>
      <c r="BN43" s="2">
        <v>4</v>
      </c>
      <c r="BO43" s="2">
        <v>5.9</v>
      </c>
      <c r="BP43" s="2">
        <v>5.3</v>
      </c>
      <c r="BQ43" s="2">
        <v>3.2</v>
      </c>
      <c r="BR43" s="2">
        <v>3</v>
      </c>
      <c r="BS43" s="2">
        <v>2.8</v>
      </c>
      <c r="BU43" s="1"/>
      <c r="BV43" s="9" t="s">
        <v>527</v>
      </c>
      <c r="BW43" s="2">
        <v>7.1</v>
      </c>
      <c r="BX43" s="2">
        <v>7.3</v>
      </c>
      <c r="BY43" s="2">
        <v>7.5</v>
      </c>
      <c r="BZ43" s="2">
        <v>3.5</v>
      </c>
      <c r="CA43" s="2">
        <v>3.7</v>
      </c>
      <c r="CB43" s="2">
        <v>2.2999999999999998</v>
      </c>
      <c r="CC43" s="2">
        <v>2.7</v>
      </c>
      <c r="CD43" s="2">
        <v>3.3</v>
      </c>
      <c r="CE43" s="2">
        <v>3.7</v>
      </c>
      <c r="CF43" s="2">
        <v>2.4</v>
      </c>
      <c r="CG43" s="2">
        <v>2.1</v>
      </c>
      <c r="CH43" s="2">
        <v>1.9</v>
      </c>
      <c r="CI43" s="2">
        <v>2.8</v>
      </c>
      <c r="CJ43" s="2">
        <v>2.5</v>
      </c>
      <c r="CK43" s="2">
        <v>1.6</v>
      </c>
      <c r="CL43" s="2">
        <v>1.4</v>
      </c>
      <c r="CM43" s="2">
        <v>0.9</v>
      </c>
      <c r="CN43" s="2">
        <v>2.1</v>
      </c>
      <c r="CO43" s="2">
        <v>2.7</v>
      </c>
      <c r="CP43" s="2">
        <v>2.7</v>
      </c>
      <c r="CQ43" s="2">
        <v>3.1</v>
      </c>
      <c r="CS43" s="1"/>
      <c r="CT43" s="9" t="s">
        <v>527</v>
      </c>
      <c r="CU43" s="2">
        <v>1.1000000000000001</v>
      </c>
      <c r="CV43" s="2">
        <v>1.4</v>
      </c>
      <c r="CW43" s="2">
        <v>0.9</v>
      </c>
      <c r="CX43" s="2">
        <v>0.5</v>
      </c>
      <c r="CY43" s="2">
        <v>0.5</v>
      </c>
      <c r="CZ43" s="2">
        <v>0.8</v>
      </c>
      <c r="DA43" s="2">
        <v>0.6</v>
      </c>
      <c r="DB43" s="2">
        <v>0.6</v>
      </c>
      <c r="DC43" s="2">
        <v>0.7</v>
      </c>
      <c r="DD43" s="2">
        <v>0.9</v>
      </c>
      <c r="DE43" s="2">
        <v>0.8</v>
      </c>
      <c r="DF43" s="2">
        <v>0.7</v>
      </c>
      <c r="DG43" s="2">
        <v>1.5</v>
      </c>
      <c r="DH43" s="2">
        <v>1</v>
      </c>
      <c r="DI43" s="2">
        <v>1.2</v>
      </c>
      <c r="DJ43" s="2">
        <v>1.4</v>
      </c>
      <c r="DK43" s="2">
        <v>0.6</v>
      </c>
      <c r="DL43" s="2">
        <v>0.5</v>
      </c>
      <c r="DM43" s="2">
        <v>0.7</v>
      </c>
      <c r="DN43" s="2">
        <v>0.8</v>
      </c>
      <c r="DO43" s="2">
        <v>0</v>
      </c>
      <c r="DQ43" s="1"/>
      <c r="DR43" s="9" t="s">
        <v>527</v>
      </c>
      <c r="DS43" s="2">
        <v>8.3000000000000007</v>
      </c>
      <c r="DT43" s="2">
        <v>9.3000000000000007</v>
      </c>
      <c r="DU43" s="2">
        <v>6.8</v>
      </c>
      <c r="DV43" s="2">
        <v>5.3</v>
      </c>
      <c r="DW43" s="2">
        <v>5.6</v>
      </c>
      <c r="DX43" s="2">
        <v>3.6</v>
      </c>
      <c r="DY43" s="2">
        <v>3.6</v>
      </c>
      <c r="DZ43" s="2">
        <v>4</v>
      </c>
      <c r="EA43" s="2">
        <v>5.2</v>
      </c>
      <c r="EB43" s="2">
        <v>4.4000000000000004</v>
      </c>
      <c r="EC43" s="2">
        <v>6.7</v>
      </c>
      <c r="ED43" s="2">
        <v>7.6</v>
      </c>
      <c r="EE43" s="2">
        <v>10.199999999999999</v>
      </c>
      <c r="EF43" s="2">
        <v>8.5</v>
      </c>
      <c r="EG43" s="2">
        <v>7.6</v>
      </c>
      <c r="EH43" s="2">
        <v>7.7</v>
      </c>
      <c r="EI43" s="2">
        <v>5.6</v>
      </c>
      <c r="EJ43" s="2">
        <v>5.5</v>
      </c>
      <c r="EK43" s="2">
        <v>5.2</v>
      </c>
      <c r="EL43" s="2">
        <v>5.3</v>
      </c>
      <c r="EM43" s="2">
        <v>5</v>
      </c>
      <c r="EO43" s="1"/>
      <c r="EP43" s="9" t="s">
        <v>527</v>
      </c>
      <c r="EQ43" s="2">
        <v>3.4</v>
      </c>
      <c r="ER43" s="2">
        <v>3.8</v>
      </c>
      <c r="ES43" s="2">
        <v>1.8</v>
      </c>
      <c r="ET43" s="2">
        <v>1.8</v>
      </c>
      <c r="EU43" s="2">
        <v>1.7</v>
      </c>
      <c r="EV43" s="2">
        <v>1.7</v>
      </c>
      <c r="EW43" s="2">
        <v>1.1000000000000001</v>
      </c>
      <c r="EX43" s="2">
        <v>1.3</v>
      </c>
      <c r="EY43" s="2">
        <v>1.6</v>
      </c>
      <c r="EZ43" s="2">
        <v>1</v>
      </c>
      <c r="FA43" s="2">
        <v>1.1000000000000001</v>
      </c>
      <c r="FB43" s="2">
        <v>1</v>
      </c>
      <c r="FC43" s="2">
        <v>0.8</v>
      </c>
      <c r="FD43" s="2">
        <v>0.7</v>
      </c>
      <c r="FE43" s="2">
        <v>0.6</v>
      </c>
      <c r="FF43" s="2">
        <v>0.5</v>
      </c>
      <c r="FG43" s="2">
        <v>0.3</v>
      </c>
      <c r="FH43" s="2">
        <v>0.4</v>
      </c>
      <c r="FI43" s="2">
        <v>1.1000000000000001</v>
      </c>
      <c r="FJ43" s="2">
        <v>1</v>
      </c>
      <c r="FK43" s="2">
        <v>0.7</v>
      </c>
    </row>
    <row r="44" spans="1:167" ht="14.5">
      <c r="A44" s="128"/>
      <c r="B44" s="128"/>
      <c r="C44" s="2"/>
      <c r="D44" s="2"/>
      <c r="E44" s="2"/>
      <c r="F44" s="2"/>
      <c r="G44" s="2"/>
      <c r="H44" s="2"/>
      <c r="I44" s="2"/>
      <c r="J44" s="2"/>
      <c r="K44" s="2"/>
      <c r="L44" s="2"/>
      <c r="M44" s="2"/>
      <c r="N44" s="2"/>
      <c r="O44" s="2"/>
      <c r="P44" s="2"/>
      <c r="Q44" s="2"/>
      <c r="R44" s="2"/>
      <c r="S44" s="2"/>
      <c r="T44" s="2"/>
      <c r="U44" s="2"/>
      <c r="V44" s="2"/>
      <c r="W44" s="2"/>
      <c r="Y44" s="128"/>
      <c r="Z44" s="128"/>
      <c r="AA44" s="2"/>
      <c r="AB44" s="2"/>
      <c r="AC44" s="2"/>
      <c r="AD44" s="2"/>
      <c r="AE44" s="2"/>
      <c r="AF44" s="2"/>
      <c r="AG44" s="2"/>
      <c r="AH44" s="2"/>
      <c r="AI44" s="2"/>
      <c r="AJ44" s="2"/>
      <c r="AK44" s="2"/>
      <c r="AL44" s="2"/>
      <c r="AM44" s="2"/>
      <c r="AN44" s="2"/>
      <c r="AO44" s="2"/>
      <c r="AP44" s="2"/>
      <c r="AQ44" s="2"/>
      <c r="AR44" s="2"/>
      <c r="AS44" s="2"/>
      <c r="AT44" s="2"/>
      <c r="AU44" s="2"/>
      <c r="AW44" s="128"/>
      <c r="AX44" s="128"/>
      <c r="AY44" s="2"/>
      <c r="AZ44" s="2"/>
      <c r="BA44" s="2"/>
      <c r="BB44" s="2"/>
      <c r="BC44" s="2"/>
      <c r="BD44" s="2"/>
      <c r="BE44" s="2"/>
      <c r="BF44" s="2"/>
      <c r="BG44" s="2"/>
      <c r="BH44" s="2"/>
      <c r="BI44" s="2"/>
      <c r="BJ44" s="2"/>
      <c r="BK44" s="2"/>
      <c r="BL44" s="2"/>
      <c r="BM44" s="2"/>
      <c r="BN44" s="2"/>
      <c r="BO44" s="2"/>
      <c r="BP44" s="2"/>
      <c r="BQ44" s="2"/>
      <c r="BR44" s="2"/>
      <c r="BS44" s="2"/>
      <c r="BU44" s="128"/>
      <c r="BV44" s="128"/>
      <c r="BW44" s="2"/>
      <c r="BX44" s="2"/>
      <c r="BY44" s="2"/>
      <c r="BZ44" s="2"/>
      <c r="CA44" s="2"/>
      <c r="CB44" s="2"/>
      <c r="CC44" s="2"/>
      <c r="CD44" s="2"/>
      <c r="CE44" s="2"/>
      <c r="CF44" s="2"/>
      <c r="CG44" s="2"/>
      <c r="CH44" s="2"/>
      <c r="CI44" s="2"/>
      <c r="CJ44" s="2"/>
      <c r="CK44" s="2"/>
      <c r="CL44" s="2"/>
      <c r="CM44" s="2"/>
      <c r="CN44" s="2"/>
      <c r="CO44" s="2"/>
      <c r="CP44" s="2"/>
      <c r="CQ44" s="2"/>
      <c r="CS44" s="128"/>
      <c r="CT44" s="128"/>
      <c r="CU44" s="2"/>
      <c r="CV44" s="2"/>
      <c r="CW44" s="2"/>
      <c r="CX44" s="2"/>
      <c r="CY44" s="2"/>
      <c r="CZ44" s="2"/>
      <c r="DA44" s="2"/>
      <c r="DB44" s="2"/>
      <c r="DC44" s="2"/>
      <c r="DD44" s="2"/>
      <c r="DE44" s="2"/>
      <c r="DF44" s="2"/>
      <c r="DG44" s="2"/>
      <c r="DH44" s="2"/>
      <c r="DI44" s="2"/>
      <c r="DJ44" s="2"/>
      <c r="DK44" s="2"/>
      <c r="DL44" s="2"/>
      <c r="DM44" s="2"/>
      <c r="DN44" s="2"/>
      <c r="DO44" s="2"/>
      <c r="DQ44" s="128"/>
      <c r="DR44" s="128"/>
      <c r="DS44" s="2"/>
      <c r="DT44" s="2"/>
      <c r="DU44" s="2"/>
      <c r="DV44" s="2"/>
      <c r="DW44" s="2"/>
      <c r="DX44" s="2"/>
      <c r="DY44" s="2"/>
      <c r="DZ44" s="2"/>
      <c r="EA44" s="2"/>
      <c r="EB44" s="2"/>
      <c r="EC44" s="2"/>
      <c r="ED44" s="2"/>
      <c r="EE44" s="2"/>
      <c r="EF44" s="2"/>
      <c r="EG44" s="2"/>
      <c r="EH44" s="2"/>
      <c r="EI44" s="2"/>
      <c r="EJ44" s="2"/>
      <c r="EK44" s="2"/>
      <c r="EL44" s="2"/>
      <c r="EM44" s="2"/>
      <c r="EO44" s="128"/>
      <c r="EP44" s="128"/>
      <c r="EQ44" s="2"/>
      <c r="ER44" s="2"/>
      <c r="ES44" s="2"/>
      <c r="ET44" s="2"/>
      <c r="EU44" s="2"/>
      <c r="EV44" s="2"/>
      <c r="EW44" s="2"/>
      <c r="EX44" s="2"/>
      <c r="EY44" s="2"/>
      <c r="EZ44" s="2"/>
      <c r="FA44" s="2"/>
      <c r="FB44" s="2"/>
      <c r="FC44" s="2"/>
      <c r="FD44" s="2"/>
      <c r="FE44" s="2"/>
      <c r="FF44" s="2"/>
      <c r="FG44" s="2"/>
      <c r="FH44" s="2"/>
      <c r="FI44" s="2"/>
      <c r="FJ44" s="2"/>
      <c r="FK44" s="2"/>
    </row>
    <row r="45" spans="1:167" ht="14.5">
      <c r="A45" s="1"/>
      <c r="B45" s="11" t="s">
        <v>517</v>
      </c>
      <c r="C45" s="2"/>
      <c r="D45" s="2"/>
      <c r="E45" s="2"/>
      <c r="F45" s="2"/>
      <c r="G45" s="2"/>
      <c r="H45" s="2"/>
      <c r="I45" s="2"/>
      <c r="J45" s="2"/>
      <c r="K45" s="2"/>
      <c r="L45" s="2"/>
      <c r="M45" s="2"/>
      <c r="N45" s="2"/>
      <c r="O45" s="2"/>
      <c r="P45" s="2"/>
      <c r="Q45" s="2"/>
      <c r="R45" s="2"/>
      <c r="S45" s="2"/>
      <c r="T45" s="2"/>
      <c r="U45" s="2"/>
      <c r="V45" s="2"/>
      <c r="W45" s="2"/>
      <c r="Y45" s="1"/>
      <c r="Z45" s="11" t="s">
        <v>517</v>
      </c>
      <c r="AA45" s="2"/>
      <c r="AB45" s="2"/>
      <c r="AC45" s="2"/>
      <c r="AD45" s="2"/>
      <c r="AE45" s="2"/>
      <c r="AF45" s="2"/>
      <c r="AG45" s="2"/>
      <c r="AH45" s="2"/>
      <c r="AI45" s="2"/>
      <c r="AJ45" s="2"/>
      <c r="AK45" s="2"/>
      <c r="AL45" s="2"/>
      <c r="AM45" s="2"/>
      <c r="AN45" s="2"/>
      <c r="AO45" s="2"/>
      <c r="AP45" s="2"/>
      <c r="AQ45" s="2"/>
      <c r="AR45" s="2"/>
      <c r="AS45" s="2"/>
      <c r="AT45" s="2"/>
      <c r="AU45" s="2"/>
      <c r="AW45" s="1"/>
      <c r="AX45" s="11" t="s">
        <v>517</v>
      </c>
      <c r="AY45" s="2"/>
      <c r="AZ45" s="2"/>
      <c r="BA45" s="2"/>
      <c r="BB45" s="2"/>
      <c r="BC45" s="2"/>
      <c r="BD45" s="2"/>
      <c r="BE45" s="2"/>
      <c r="BF45" s="2"/>
      <c r="BG45" s="2"/>
      <c r="BH45" s="2"/>
      <c r="BI45" s="2"/>
      <c r="BJ45" s="2"/>
      <c r="BK45" s="2"/>
      <c r="BL45" s="2"/>
      <c r="BM45" s="2"/>
      <c r="BN45" s="2"/>
      <c r="BO45" s="2"/>
      <c r="BP45" s="2"/>
      <c r="BQ45" s="2"/>
      <c r="BR45" s="2"/>
      <c r="BS45" s="2"/>
      <c r="BU45" s="1"/>
      <c r="BV45" s="11" t="s">
        <v>517</v>
      </c>
      <c r="BW45" s="2"/>
      <c r="BX45" s="2"/>
      <c r="BY45" s="2"/>
      <c r="BZ45" s="2"/>
      <c r="CA45" s="2"/>
      <c r="CB45" s="2"/>
      <c r="CC45" s="2"/>
      <c r="CD45" s="2"/>
      <c r="CE45" s="2"/>
      <c r="CF45" s="2"/>
      <c r="CG45" s="2"/>
      <c r="CH45" s="2"/>
      <c r="CI45" s="2"/>
      <c r="CJ45" s="2"/>
      <c r="CK45" s="2"/>
      <c r="CL45" s="2"/>
      <c r="CM45" s="2"/>
      <c r="CN45" s="2"/>
      <c r="CO45" s="2"/>
      <c r="CP45" s="2"/>
      <c r="CQ45" s="2"/>
      <c r="CS45" s="1"/>
      <c r="CT45" s="11" t="s">
        <v>517</v>
      </c>
      <c r="CU45" s="2"/>
      <c r="CV45" s="2"/>
      <c r="CW45" s="2"/>
      <c r="CX45" s="2"/>
      <c r="CY45" s="2"/>
      <c r="CZ45" s="2"/>
      <c r="DA45" s="2"/>
      <c r="DB45" s="2"/>
      <c r="DC45" s="2"/>
      <c r="DD45" s="2"/>
      <c r="DE45" s="2"/>
      <c r="DF45" s="2"/>
      <c r="DG45" s="2"/>
      <c r="DH45" s="2"/>
      <c r="DI45" s="2"/>
      <c r="DJ45" s="2"/>
      <c r="DK45" s="2"/>
      <c r="DL45" s="2"/>
      <c r="DM45" s="2"/>
      <c r="DN45" s="2"/>
      <c r="DO45" s="2"/>
      <c r="DQ45" s="1"/>
      <c r="DR45" s="11" t="s">
        <v>517</v>
      </c>
      <c r="DS45" s="2"/>
      <c r="DT45" s="2"/>
      <c r="DU45" s="2"/>
      <c r="DV45" s="2"/>
      <c r="DW45" s="2"/>
      <c r="DX45" s="2"/>
      <c r="DY45" s="2"/>
      <c r="DZ45" s="2"/>
      <c r="EA45" s="2"/>
      <c r="EB45" s="2"/>
      <c r="EC45" s="2"/>
      <c r="ED45" s="2"/>
      <c r="EE45" s="2"/>
      <c r="EF45" s="2"/>
      <c r="EG45" s="2"/>
      <c r="EH45" s="2"/>
      <c r="EI45" s="2"/>
      <c r="EJ45" s="2"/>
      <c r="EK45" s="2"/>
      <c r="EL45" s="2"/>
      <c r="EM45" s="2"/>
      <c r="EO45" s="1"/>
      <c r="EP45" s="11" t="s">
        <v>517</v>
      </c>
      <c r="EQ45" s="2"/>
      <c r="ER45" s="2"/>
      <c r="ES45" s="2"/>
      <c r="ET45" s="2"/>
      <c r="EU45" s="2"/>
      <c r="EV45" s="2"/>
      <c r="EW45" s="2"/>
      <c r="EX45" s="2"/>
      <c r="EY45" s="2"/>
      <c r="EZ45" s="2"/>
      <c r="FA45" s="2"/>
      <c r="FB45" s="2"/>
      <c r="FC45" s="2"/>
      <c r="FD45" s="2"/>
      <c r="FE45" s="2"/>
      <c r="FF45" s="2"/>
      <c r="FG45" s="2"/>
      <c r="FH45" s="2"/>
      <c r="FI45" s="2"/>
      <c r="FJ45" s="2"/>
      <c r="FK45" s="2"/>
    </row>
    <row r="46" spans="1:167" ht="15.5">
      <c r="A46" s="1"/>
      <c r="B46" s="9" t="s">
        <v>518</v>
      </c>
      <c r="C46" s="2">
        <v>6.12</v>
      </c>
      <c r="D46" s="2">
        <v>6.38</v>
      </c>
      <c r="E46" s="2">
        <v>6.49</v>
      </c>
      <c r="F46" s="2">
        <v>6.63</v>
      </c>
      <c r="G46" s="2">
        <v>6.85</v>
      </c>
      <c r="H46" s="2">
        <v>6.94</v>
      </c>
      <c r="I46" s="2">
        <v>7.15</v>
      </c>
      <c r="J46" s="2">
        <v>7.36</v>
      </c>
      <c r="K46" s="2">
        <v>7.46</v>
      </c>
      <c r="L46" s="2">
        <v>7.53</v>
      </c>
      <c r="M46" s="2">
        <v>7.55</v>
      </c>
      <c r="N46" s="2">
        <v>7.58</v>
      </c>
      <c r="O46" s="2">
        <v>7.74</v>
      </c>
      <c r="P46" s="2">
        <v>7.74</v>
      </c>
      <c r="Q46" s="2">
        <v>7.65</v>
      </c>
      <c r="R46" s="2">
        <v>7.63</v>
      </c>
      <c r="S46" s="2">
        <v>7.57</v>
      </c>
      <c r="T46" s="2">
        <v>7.54</v>
      </c>
      <c r="U46" s="2">
        <v>7.49</v>
      </c>
      <c r="V46" s="2">
        <v>7.46</v>
      </c>
      <c r="W46" s="2">
        <v>7.37</v>
      </c>
      <c r="Y46" s="1"/>
      <c r="Z46" s="9" t="s">
        <v>518</v>
      </c>
      <c r="AA46" s="2">
        <v>17.100000000000001</v>
      </c>
      <c r="AB46" s="2">
        <v>17.41</v>
      </c>
      <c r="AC46" s="2">
        <v>17.73</v>
      </c>
      <c r="AD46" s="2">
        <v>18.36</v>
      </c>
      <c r="AE46" s="2">
        <v>18.899999999999999</v>
      </c>
      <c r="AF46" s="2">
        <v>19.45</v>
      </c>
      <c r="AG46" s="2">
        <v>20.03</v>
      </c>
      <c r="AH46" s="2">
        <v>20.55</v>
      </c>
      <c r="AI46" s="2">
        <v>21.05</v>
      </c>
      <c r="AJ46" s="2">
        <v>21.25</v>
      </c>
      <c r="AK46" s="2">
        <v>21.46</v>
      </c>
      <c r="AL46" s="2">
        <v>21.59</v>
      </c>
      <c r="AM46" s="2">
        <v>21.79</v>
      </c>
      <c r="AN46" s="2">
        <v>22.24</v>
      </c>
      <c r="AO46" s="2">
        <v>22.32</v>
      </c>
      <c r="AP46" s="2">
        <v>22.24</v>
      </c>
      <c r="AQ46" s="2">
        <v>22.16</v>
      </c>
      <c r="AR46" s="2">
        <v>22.12</v>
      </c>
      <c r="AS46" s="2">
        <v>21.93</v>
      </c>
      <c r="AT46" s="2">
        <v>21.95</v>
      </c>
      <c r="AU46" s="2">
        <v>21.89</v>
      </c>
      <c r="AW46" s="1"/>
      <c r="AX46" s="9" t="s">
        <v>518</v>
      </c>
      <c r="AY46" s="2">
        <v>34.94</v>
      </c>
      <c r="AZ46" s="2">
        <v>35.369999999999997</v>
      </c>
      <c r="BA46" s="2">
        <v>35.92</v>
      </c>
      <c r="BB46" s="2">
        <v>36.450000000000003</v>
      </c>
      <c r="BC46" s="2">
        <v>37.770000000000003</v>
      </c>
      <c r="BD46" s="2">
        <v>39.06</v>
      </c>
      <c r="BE46" s="2">
        <v>40.25</v>
      </c>
      <c r="BF46" s="2">
        <v>41.82</v>
      </c>
      <c r="BG46" s="2">
        <v>43.53</v>
      </c>
      <c r="BH46" s="2">
        <v>44.09</v>
      </c>
      <c r="BI46" s="2">
        <v>44.52</v>
      </c>
      <c r="BJ46" s="2">
        <v>44.84</v>
      </c>
      <c r="BK46" s="2">
        <v>45.69</v>
      </c>
      <c r="BL46" s="2">
        <v>45.89</v>
      </c>
      <c r="BM46" s="2">
        <v>46.21</v>
      </c>
      <c r="BN46" s="2">
        <v>46.46</v>
      </c>
      <c r="BO46" s="2">
        <v>46.57</v>
      </c>
      <c r="BP46" s="2">
        <v>46.68</v>
      </c>
      <c r="BQ46" s="2">
        <v>46.63</v>
      </c>
      <c r="BR46" s="2">
        <v>46.92</v>
      </c>
      <c r="BS46" s="2">
        <v>46.74</v>
      </c>
      <c r="BU46" s="1"/>
      <c r="BV46" s="9" t="s">
        <v>518</v>
      </c>
      <c r="BW46" s="2">
        <v>4.49</v>
      </c>
      <c r="BX46" s="2">
        <v>4.53</v>
      </c>
      <c r="BY46" s="2">
        <v>4.5199999999999996</v>
      </c>
      <c r="BZ46" s="2">
        <v>4.58</v>
      </c>
      <c r="CA46" s="2">
        <v>4.6100000000000003</v>
      </c>
      <c r="CB46" s="2">
        <v>4.6399999999999997</v>
      </c>
      <c r="CC46" s="2">
        <v>4.6500000000000004</v>
      </c>
      <c r="CD46" s="2">
        <v>4.66</v>
      </c>
      <c r="CE46" s="2">
        <v>4.68</v>
      </c>
      <c r="CF46" s="2">
        <v>4.6900000000000004</v>
      </c>
      <c r="CG46" s="2">
        <v>4.63</v>
      </c>
      <c r="CH46" s="2">
        <v>4.59</v>
      </c>
      <c r="CI46" s="2">
        <v>4.5599999999999996</v>
      </c>
      <c r="CJ46" s="2">
        <v>4.51</v>
      </c>
      <c r="CK46" s="2">
        <v>4.41</v>
      </c>
      <c r="CL46" s="2">
        <v>4.3499999999999996</v>
      </c>
      <c r="CM46" s="2">
        <v>4.3</v>
      </c>
      <c r="CN46" s="2">
        <v>4.24</v>
      </c>
      <c r="CO46" s="2">
        <v>4.17</v>
      </c>
      <c r="CP46" s="2">
        <v>4.2300000000000004</v>
      </c>
      <c r="CQ46" s="2">
        <v>4.1500000000000004</v>
      </c>
      <c r="CS46" s="1"/>
      <c r="CT46" s="9" t="s">
        <v>518</v>
      </c>
      <c r="CU46" s="2">
        <v>3.47</v>
      </c>
      <c r="CV46" s="2">
        <v>3.48</v>
      </c>
      <c r="CW46" s="2">
        <v>3.49</v>
      </c>
      <c r="CX46" s="2">
        <v>3.5</v>
      </c>
      <c r="CY46" s="2">
        <v>3.55</v>
      </c>
      <c r="CZ46" s="2">
        <v>3.56</v>
      </c>
      <c r="DA46" s="2">
        <v>3.55</v>
      </c>
      <c r="DB46" s="2">
        <v>3.56</v>
      </c>
      <c r="DC46" s="2">
        <v>3.53</v>
      </c>
      <c r="DD46" s="2">
        <v>3.52</v>
      </c>
      <c r="DE46" s="2">
        <v>3.51</v>
      </c>
      <c r="DF46" s="2">
        <v>3.51</v>
      </c>
      <c r="DG46" s="2">
        <v>3.49</v>
      </c>
      <c r="DH46" s="2">
        <v>3.45</v>
      </c>
      <c r="DI46" s="2">
        <v>3.44</v>
      </c>
      <c r="DJ46" s="2">
        <v>3.41</v>
      </c>
      <c r="DK46" s="2">
        <v>3.35</v>
      </c>
      <c r="DL46" s="2">
        <v>3.34</v>
      </c>
      <c r="DM46" s="2">
        <v>3.28</v>
      </c>
      <c r="DN46" s="2">
        <v>3.21</v>
      </c>
      <c r="DO46" s="2">
        <v>3.16</v>
      </c>
      <c r="DQ46" s="1"/>
      <c r="DR46" s="9" t="s">
        <v>518</v>
      </c>
      <c r="DS46" s="2">
        <v>13.08</v>
      </c>
      <c r="DT46" s="2">
        <v>13.28</v>
      </c>
      <c r="DU46" s="2">
        <v>13.62</v>
      </c>
      <c r="DV46" s="2">
        <v>14.09</v>
      </c>
      <c r="DW46" s="2">
        <v>14.63</v>
      </c>
      <c r="DX46" s="2">
        <v>14.98</v>
      </c>
      <c r="DY46" s="2">
        <v>15.35</v>
      </c>
      <c r="DZ46" s="2">
        <v>15.7</v>
      </c>
      <c r="EA46" s="2">
        <v>16.13</v>
      </c>
      <c r="EB46" s="2">
        <v>16.37</v>
      </c>
      <c r="EC46" s="2">
        <v>16.61</v>
      </c>
      <c r="ED46" s="2">
        <v>16.77</v>
      </c>
      <c r="EE46" s="2">
        <v>16.82</v>
      </c>
      <c r="EF46" s="2">
        <v>16.79</v>
      </c>
      <c r="EG46" s="2">
        <v>16.75</v>
      </c>
      <c r="EH46" s="2">
        <v>16.63</v>
      </c>
      <c r="EI46" s="2">
        <v>16.53</v>
      </c>
      <c r="EJ46" s="2">
        <v>16.54</v>
      </c>
      <c r="EK46" s="2">
        <v>16.579999999999998</v>
      </c>
      <c r="EL46" s="2">
        <v>16.45</v>
      </c>
      <c r="EM46" s="2">
        <v>16.2</v>
      </c>
      <c r="EO46" s="1"/>
      <c r="EP46" s="9" t="s">
        <v>518</v>
      </c>
      <c r="EQ46" s="2">
        <v>13.75</v>
      </c>
      <c r="ER46" s="2">
        <v>14.14</v>
      </c>
      <c r="ES46" s="2">
        <v>14.41</v>
      </c>
      <c r="ET46" s="2">
        <v>14.78</v>
      </c>
      <c r="EU46" s="2">
        <v>15.31</v>
      </c>
      <c r="EV46" s="2">
        <v>15.48</v>
      </c>
      <c r="EW46" s="2">
        <v>15.91</v>
      </c>
      <c r="EX46" s="2">
        <v>16.309999999999999</v>
      </c>
      <c r="EY46" s="2">
        <v>16.690000000000001</v>
      </c>
      <c r="EZ46" s="2">
        <v>17.04</v>
      </c>
      <c r="FA46" s="2">
        <v>17.18</v>
      </c>
      <c r="FB46" s="2">
        <v>17.350000000000001</v>
      </c>
      <c r="FC46" s="2">
        <v>17.43</v>
      </c>
      <c r="FD46" s="2">
        <v>17.53</v>
      </c>
      <c r="FE46" s="2">
        <v>17.57</v>
      </c>
      <c r="FF46" s="2">
        <v>17.420000000000002</v>
      </c>
      <c r="FG46" s="2">
        <v>17.36</v>
      </c>
      <c r="FH46" s="2">
        <v>17.27</v>
      </c>
      <c r="FI46" s="2">
        <v>17.079999999999998</v>
      </c>
      <c r="FJ46" s="2">
        <v>16.940000000000001</v>
      </c>
      <c r="FK46" s="2">
        <v>16.75</v>
      </c>
    </row>
    <row r="47" spans="1:167" ht="14.5">
      <c r="A47" s="128"/>
      <c r="B47" s="128"/>
      <c r="C47" s="2"/>
      <c r="D47" s="2"/>
      <c r="E47" s="2"/>
      <c r="F47" s="2"/>
      <c r="G47" s="2"/>
      <c r="H47" s="2"/>
      <c r="I47" s="2"/>
      <c r="J47" s="2"/>
      <c r="K47" s="2"/>
      <c r="L47" s="2"/>
      <c r="M47" s="2"/>
      <c r="N47" s="2"/>
      <c r="O47" s="2"/>
      <c r="P47" s="2"/>
      <c r="Q47" s="2"/>
      <c r="R47" s="2"/>
      <c r="S47" s="2"/>
      <c r="T47" s="2"/>
      <c r="U47" s="2"/>
      <c r="V47" s="2"/>
      <c r="W47" s="2"/>
      <c r="Y47" s="128"/>
      <c r="Z47" s="128"/>
      <c r="AA47" s="2"/>
      <c r="AB47" s="2"/>
      <c r="AC47" s="2"/>
      <c r="AD47" s="2"/>
      <c r="AE47" s="2"/>
      <c r="AF47" s="2"/>
      <c r="AG47" s="2"/>
      <c r="AH47" s="2"/>
      <c r="AI47" s="2"/>
      <c r="AJ47" s="2"/>
      <c r="AK47" s="2"/>
      <c r="AL47" s="2"/>
      <c r="AM47" s="2"/>
      <c r="AN47" s="2"/>
      <c r="AO47" s="2"/>
      <c r="AP47" s="2"/>
      <c r="AQ47" s="2"/>
      <c r="AR47" s="2"/>
      <c r="AS47" s="2"/>
      <c r="AT47" s="2"/>
      <c r="AU47" s="2"/>
      <c r="AW47" s="128"/>
      <c r="AX47" s="128"/>
      <c r="AY47" s="2"/>
      <c r="AZ47" s="2"/>
      <c r="BA47" s="2"/>
      <c r="BB47" s="2"/>
      <c r="BC47" s="2"/>
      <c r="BD47" s="2"/>
      <c r="BE47" s="2"/>
      <c r="BF47" s="2"/>
      <c r="BG47" s="2"/>
      <c r="BH47" s="2"/>
      <c r="BI47" s="2"/>
      <c r="BJ47" s="2"/>
      <c r="BK47" s="2"/>
      <c r="BL47" s="2"/>
      <c r="BM47" s="2"/>
      <c r="BN47" s="2"/>
      <c r="BO47" s="2"/>
      <c r="BP47" s="2"/>
      <c r="BQ47" s="2"/>
      <c r="BR47" s="2"/>
      <c r="BS47" s="2"/>
      <c r="BU47" s="128"/>
      <c r="BV47" s="128"/>
      <c r="BW47" s="2"/>
      <c r="BX47" s="2"/>
      <c r="BY47" s="2"/>
      <c r="BZ47" s="2"/>
      <c r="CA47" s="2"/>
      <c r="CB47" s="2"/>
      <c r="CC47" s="2"/>
      <c r="CD47" s="2"/>
      <c r="CE47" s="2"/>
      <c r="CF47" s="2"/>
      <c r="CG47" s="2"/>
      <c r="CH47" s="2"/>
      <c r="CI47" s="2"/>
      <c r="CJ47" s="2"/>
      <c r="CK47" s="2"/>
      <c r="CL47" s="2"/>
      <c r="CM47" s="2"/>
      <c r="CN47" s="2"/>
      <c r="CO47" s="2"/>
      <c r="CP47" s="2"/>
      <c r="CQ47" s="2"/>
      <c r="CS47" s="128"/>
      <c r="CT47" s="128"/>
      <c r="CU47" s="2"/>
      <c r="CV47" s="2"/>
      <c r="CW47" s="2"/>
      <c r="CX47" s="2"/>
      <c r="CY47" s="2"/>
      <c r="CZ47" s="2"/>
      <c r="DA47" s="2"/>
      <c r="DB47" s="2"/>
      <c r="DC47" s="2"/>
      <c r="DD47" s="2"/>
      <c r="DE47" s="2"/>
      <c r="DF47" s="2"/>
      <c r="DG47" s="2"/>
      <c r="DH47" s="2"/>
      <c r="DI47" s="2"/>
      <c r="DJ47" s="2"/>
      <c r="DK47" s="2"/>
      <c r="DL47" s="2"/>
      <c r="DM47" s="2"/>
      <c r="DN47" s="2"/>
      <c r="DO47" s="2"/>
      <c r="DQ47" s="128"/>
      <c r="DR47" s="128"/>
      <c r="DS47" s="2"/>
      <c r="DT47" s="2"/>
      <c r="DU47" s="2"/>
      <c r="DV47" s="2"/>
      <c r="DW47" s="2"/>
      <c r="DX47" s="2"/>
      <c r="DY47" s="2"/>
      <c r="DZ47" s="2"/>
      <c r="EA47" s="2"/>
      <c r="EB47" s="2"/>
      <c r="EC47" s="2"/>
      <c r="ED47" s="2"/>
      <c r="EE47" s="2"/>
      <c r="EF47" s="2"/>
      <c r="EG47" s="2"/>
      <c r="EH47" s="2"/>
      <c r="EI47" s="2"/>
      <c r="EJ47" s="2"/>
      <c r="EK47" s="2"/>
      <c r="EL47" s="2"/>
      <c r="EM47" s="2"/>
      <c r="EO47" s="128"/>
      <c r="EP47" s="128"/>
      <c r="EQ47" s="2"/>
      <c r="ER47" s="2"/>
      <c r="ES47" s="2"/>
      <c r="ET47" s="2"/>
      <c r="EU47" s="2"/>
      <c r="EV47" s="2"/>
      <c r="EW47" s="2"/>
      <c r="EX47" s="2"/>
      <c r="EY47" s="2"/>
      <c r="EZ47" s="2"/>
      <c r="FA47" s="2"/>
      <c r="FB47" s="2"/>
      <c r="FC47" s="2"/>
      <c r="FD47" s="2"/>
      <c r="FE47" s="2"/>
      <c r="FF47" s="2"/>
      <c r="FG47" s="2"/>
      <c r="FH47" s="2"/>
      <c r="FI47" s="2"/>
      <c r="FJ47" s="2"/>
      <c r="FK47" s="2"/>
    </row>
    <row r="48" spans="1:167" ht="15">
      <c r="A48" s="3"/>
      <c r="B48" s="11" t="s">
        <v>519</v>
      </c>
      <c r="C48" s="4">
        <v>687.67</v>
      </c>
      <c r="D48" s="4">
        <v>676.83</v>
      </c>
      <c r="E48" s="4">
        <v>678.08</v>
      </c>
      <c r="F48" s="4">
        <v>658.21</v>
      </c>
      <c r="G48" s="4">
        <v>867.68</v>
      </c>
      <c r="H48" s="4">
        <v>788.46</v>
      </c>
      <c r="I48" s="4">
        <v>683.33</v>
      </c>
      <c r="J48" s="4">
        <v>818.64</v>
      </c>
      <c r="K48" s="4">
        <v>712.21</v>
      </c>
      <c r="L48" s="4">
        <v>566.77</v>
      </c>
      <c r="M48" s="4">
        <v>452.78</v>
      </c>
      <c r="N48" s="4">
        <v>675.59</v>
      </c>
      <c r="O48" s="4">
        <v>657.33</v>
      </c>
      <c r="P48" s="4">
        <v>590.45000000000005</v>
      </c>
      <c r="Q48" s="4">
        <v>659.66</v>
      </c>
      <c r="R48" s="4">
        <v>696.8</v>
      </c>
      <c r="S48" s="4">
        <v>655.64</v>
      </c>
      <c r="T48" s="4">
        <v>623.58000000000004</v>
      </c>
      <c r="U48" s="4">
        <v>529.44000000000005</v>
      </c>
      <c r="V48" s="4">
        <v>679.52</v>
      </c>
      <c r="W48" s="4">
        <v>568.65</v>
      </c>
      <c r="Y48" s="3"/>
      <c r="Z48" s="11" t="s">
        <v>519</v>
      </c>
      <c r="AA48" s="4">
        <v>946.62</v>
      </c>
      <c r="AB48" s="4">
        <v>869.54</v>
      </c>
      <c r="AC48" s="4">
        <v>928.97</v>
      </c>
      <c r="AD48" s="12">
        <v>1000.44</v>
      </c>
      <c r="AE48" s="4">
        <v>897.85</v>
      </c>
      <c r="AF48" s="4">
        <v>866.96</v>
      </c>
      <c r="AG48" s="4">
        <v>750.84</v>
      </c>
      <c r="AH48" s="4">
        <v>780.73</v>
      </c>
      <c r="AI48" s="4">
        <v>723.55</v>
      </c>
      <c r="AJ48" s="4">
        <v>839.74</v>
      </c>
      <c r="AK48" s="4">
        <v>799.03</v>
      </c>
      <c r="AL48" s="4">
        <v>765.29</v>
      </c>
      <c r="AM48" s="4">
        <v>694.76</v>
      </c>
      <c r="AN48" s="4">
        <v>594.14</v>
      </c>
      <c r="AO48" s="4">
        <v>676.64</v>
      </c>
      <c r="AP48" s="4">
        <v>691.84</v>
      </c>
      <c r="AQ48" s="4">
        <v>700.64</v>
      </c>
      <c r="AR48" s="4">
        <v>716.59</v>
      </c>
      <c r="AS48" s="4">
        <v>719.59</v>
      </c>
      <c r="AT48" s="4">
        <v>725.4</v>
      </c>
      <c r="AU48" s="4">
        <v>586.05999999999995</v>
      </c>
      <c r="AW48" s="3"/>
      <c r="AX48" s="11" t="s">
        <v>519</v>
      </c>
      <c r="AY48" s="12">
        <v>1094.99</v>
      </c>
      <c r="AZ48" s="12">
        <v>1085.49</v>
      </c>
      <c r="BA48" s="12">
        <v>1027.43</v>
      </c>
      <c r="BB48" s="12">
        <v>1064.92</v>
      </c>
      <c r="BC48" s="12">
        <v>1012.45</v>
      </c>
      <c r="BD48" s="4">
        <v>922.4</v>
      </c>
      <c r="BE48" s="4">
        <v>801.22</v>
      </c>
      <c r="BF48" s="4">
        <v>837.34</v>
      </c>
      <c r="BG48" s="4">
        <v>835.29</v>
      </c>
      <c r="BH48" s="4">
        <v>769.25</v>
      </c>
      <c r="BI48" s="4">
        <v>720.54</v>
      </c>
      <c r="BJ48" s="4">
        <v>784.01</v>
      </c>
      <c r="BK48" s="4">
        <v>684.16</v>
      </c>
      <c r="BL48" s="4">
        <v>794.15</v>
      </c>
      <c r="BM48" s="4">
        <v>892.62</v>
      </c>
      <c r="BN48" s="4">
        <v>847.52</v>
      </c>
      <c r="BO48" s="4">
        <v>881.93</v>
      </c>
      <c r="BP48" s="4">
        <v>897.09</v>
      </c>
      <c r="BQ48" s="4">
        <v>944.99</v>
      </c>
      <c r="BR48" s="12">
        <v>1001.2</v>
      </c>
      <c r="BS48" s="4">
        <v>970.25</v>
      </c>
      <c r="BU48" s="3"/>
      <c r="BV48" s="11" t="s">
        <v>519</v>
      </c>
      <c r="BW48" s="12">
        <v>1277.01</v>
      </c>
      <c r="BX48" s="12">
        <v>1195.01</v>
      </c>
      <c r="BY48" s="12">
        <v>1271.8800000000001</v>
      </c>
      <c r="BZ48" s="12">
        <v>1200.04</v>
      </c>
      <c r="CA48" s="12">
        <v>1232.99</v>
      </c>
      <c r="CB48" s="12">
        <v>1156.54</v>
      </c>
      <c r="CC48" s="12">
        <v>1020.11</v>
      </c>
      <c r="CD48" s="12">
        <v>1097.48</v>
      </c>
      <c r="CE48" s="12">
        <v>1164.21</v>
      </c>
      <c r="CF48" s="12">
        <v>1105.68</v>
      </c>
      <c r="CG48" s="4">
        <v>925.68</v>
      </c>
      <c r="CH48" s="4">
        <v>953.87</v>
      </c>
      <c r="CI48" s="4">
        <v>880.81</v>
      </c>
      <c r="CJ48" s="12">
        <v>1108.07</v>
      </c>
      <c r="CK48" s="12">
        <v>1159.5899999999999</v>
      </c>
      <c r="CL48" s="12">
        <v>1050.78</v>
      </c>
      <c r="CM48" s="12">
        <v>1007.7</v>
      </c>
      <c r="CN48" s="12">
        <v>1176.8800000000001</v>
      </c>
      <c r="CO48" s="12">
        <v>1307.69</v>
      </c>
      <c r="CP48" s="12">
        <v>1388.07</v>
      </c>
      <c r="CQ48" s="12">
        <v>1290.05</v>
      </c>
      <c r="CS48" s="3"/>
      <c r="CT48" s="11" t="s">
        <v>519</v>
      </c>
      <c r="CU48" s="12">
        <v>1614.59</v>
      </c>
      <c r="CV48" s="12">
        <v>1378.95</v>
      </c>
      <c r="CW48" s="12">
        <v>1711.47</v>
      </c>
      <c r="CX48" s="12">
        <v>1522.8</v>
      </c>
      <c r="CY48" s="12">
        <v>1442.22</v>
      </c>
      <c r="CZ48" s="12">
        <v>1444.54</v>
      </c>
      <c r="DA48" s="12">
        <v>1353.08</v>
      </c>
      <c r="DB48" s="12">
        <v>1338.51</v>
      </c>
      <c r="DC48" s="12">
        <v>1469.47</v>
      </c>
      <c r="DD48" s="12">
        <v>1614.44</v>
      </c>
      <c r="DE48" s="12">
        <v>1235.8</v>
      </c>
      <c r="DF48" s="12">
        <v>1144.82</v>
      </c>
      <c r="DG48" s="12">
        <v>1014.76</v>
      </c>
      <c r="DH48" s="12">
        <v>1016.02</v>
      </c>
      <c r="DI48" s="12">
        <v>1025.51</v>
      </c>
      <c r="DJ48" s="4">
        <v>999.86</v>
      </c>
      <c r="DK48" s="12">
        <v>1215.9000000000001</v>
      </c>
      <c r="DL48" s="12">
        <v>1299.26</v>
      </c>
      <c r="DM48" s="12">
        <v>1449.85</v>
      </c>
      <c r="DN48" s="12">
        <v>1651.51</v>
      </c>
      <c r="DO48" s="12">
        <v>1486.18</v>
      </c>
      <c r="DQ48" s="3"/>
      <c r="DR48" s="11" t="s">
        <v>519</v>
      </c>
      <c r="DS48" s="12">
        <v>1240.8800000000001</v>
      </c>
      <c r="DT48" s="12">
        <v>1103.27</v>
      </c>
      <c r="DU48" s="12">
        <v>1293.45</v>
      </c>
      <c r="DV48" s="12">
        <v>1358.03</v>
      </c>
      <c r="DW48" s="12">
        <v>1324.39</v>
      </c>
      <c r="DX48" s="12">
        <v>1173.3</v>
      </c>
      <c r="DY48" s="12">
        <v>1104.03</v>
      </c>
      <c r="DZ48" s="12">
        <v>1104.8399999999999</v>
      </c>
      <c r="EA48" s="12">
        <v>1117.3</v>
      </c>
      <c r="EB48" s="12">
        <v>1107.47</v>
      </c>
      <c r="EC48" s="12">
        <v>1055.2</v>
      </c>
      <c r="ED48" s="12">
        <v>1091.7</v>
      </c>
      <c r="EE48" s="12">
        <v>1099.6300000000001</v>
      </c>
      <c r="EF48" s="12">
        <v>1106.3499999999999</v>
      </c>
      <c r="EG48" s="12">
        <v>1159.31</v>
      </c>
      <c r="EH48" s="12">
        <v>1022.2</v>
      </c>
      <c r="EI48" s="12">
        <v>1133.95</v>
      </c>
      <c r="EJ48" s="12">
        <v>1361.29</v>
      </c>
      <c r="EK48" s="12">
        <v>1446.67</v>
      </c>
      <c r="EL48" s="12">
        <v>1517.57</v>
      </c>
      <c r="EM48" s="12">
        <v>1441.46</v>
      </c>
      <c r="EO48" s="3"/>
      <c r="EP48" s="11" t="s">
        <v>519</v>
      </c>
      <c r="EQ48" s="4">
        <v>869.45</v>
      </c>
      <c r="ER48" s="4">
        <v>851.52</v>
      </c>
      <c r="ES48" s="4">
        <v>894.74</v>
      </c>
      <c r="ET48" s="4">
        <v>719.6</v>
      </c>
      <c r="EU48" s="4">
        <v>645.91</v>
      </c>
      <c r="EV48" s="4">
        <v>634.89</v>
      </c>
      <c r="EW48" s="4">
        <v>615.9</v>
      </c>
      <c r="EX48" s="4">
        <v>632.05999999999995</v>
      </c>
      <c r="EY48" s="4">
        <v>630.71</v>
      </c>
      <c r="EZ48" s="4">
        <v>534.29999999999995</v>
      </c>
      <c r="FA48" s="4">
        <v>507.13</v>
      </c>
      <c r="FB48" s="4">
        <v>544.96</v>
      </c>
      <c r="FC48" s="4">
        <v>533.73</v>
      </c>
      <c r="FD48" s="4">
        <v>522.80999999999995</v>
      </c>
      <c r="FE48" s="4">
        <v>482.07</v>
      </c>
      <c r="FF48" s="4">
        <v>450.79</v>
      </c>
      <c r="FG48" s="4">
        <v>508.61</v>
      </c>
      <c r="FH48" s="4">
        <v>518.74</v>
      </c>
      <c r="FI48" s="4">
        <v>520.05999999999995</v>
      </c>
      <c r="FJ48" s="4">
        <v>557.12</v>
      </c>
      <c r="FK48" s="4">
        <v>550.28</v>
      </c>
    </row>
    <row r="49" spans="1:167" ht="13">
      <c r="A49" s="130"/>
      <c r="B49" s="130"/>
      <c r="C49" s="4"/>
      <c r="D49" s="4"/>
      <c r="E49" s="4"/>
      <c r="F49" s="4"/>
      <c r="G49" s="4"/>
      <c r="H49" s="4"/>
      <c r="I49" s="4"/>
      <c r="J49" s="4"/>
      <c r="K49" s="4"/>
      <c r="L49" s="4"/>
      <c r="M49" s="4"/>
      <c r="N49" s="4"/>
      <c r="O49" s="4"/>
      <c r="P49" s="4"/>
      <c r="Q49" s="4"/>
      <c r="R49" s="4"/>
      <c r="S49" s="4"/>
      <c r="T49" s="4"/>
      <c r="U49" s="4"/>
      <c r="V49" s="4"/>
      <c r="W49" s="4"/>
      <c r="Y49" s="130"/>
      <c r="Z49" s="130"/>
      <c r="AA49" s="4"/>
      <c r="AB49" s="4"/>
      <c r="AC49" s="4"/>
      <c r="AD49" s="4"/>
      <c r="AE49" s="4"/>
      <c r="AF49" s="4"/>
      <c r="AG49" s="4"/>
      <c r="AH49" s="4"/>
      <c r="AI49" s="4"/>
      <c r="AJ49" s="4"/>
      <c r="AK49" s="4"/>
      <c r="AL49" s="4"/>
      <c r="AM49" s="4"/>
      <c r="AN49" s="4"/>
      <c r="AO49" s="4"/>
      <c r="AP49" s="4"/>
      <c r="AQ49" s="4"/>
      <c r="AR49" s="4"/>
      <c r="AS49" s="4"/>
      <c r="AT49" s="4"/>
      <c r="AU49" s="4"/>
      <c r="AW49" s="130"/>
      <c r="AX49" s="130"/>
      <c r="AY49" s="4"/>
      <c r="AZ49" s="4"/>
      <c r="BA49" s="4"/>
      <c r="BB49" s="4"/>
      <c r="BC49" s="4"/>
      <c r="BD49" s="4"/>
      <c r="BE49" s="4"/>
      <c r="BF49" s="4"/>
      <c r="BG49" s="4"/>
      <c r="BH49" s="4"/>
      <c r="BI49" s="4"/>
      <c r="BJ49" s="4"/>
      <c r="BK49" s="4"/>
      <c r="BL49" s="4"/>
      <c r="BM49" s="4"/>
      <c r="BN49" s="4"/>
      <c r="BO49" s="4"/>
      <c r="BP49" s="4"/>
      <c r="BQ49" s="4"/>
      <c r="BR49" s="4"/>
      <c r="BS49" s="4"/>
      <c r="BU49" s="130"/>
      <c r="BV49" s="130"/>
      <c r="BW49" s="4"/>
      <c r="BX49" s="4"/>
      <c r="BY49" s="4"/>
      <c r="BZ49" s="4"/>
      <c r="CA49" s="4"/>
      <c r="CB49" s="4"/>
      <c r="CC49" s="4"/>
      <c r="CD49" s="4"/>
      <c r="CE49" s="4"/>
      <c r="CF49" s="4"/>
      <c r="CG49" s="4"/>
      <c r="CH49" s="4"/>
      <c r="CI49" s="4"/>
      <c r="CJ49" s="4"/>
      <c r="CK49" s="4"/>
      <c r="CL49" s="4"/>
      <c r="CM49" s="4"/>
      <c r="CN49" s="4"/>
      <c r="CO49" s="4"/>
      <c r="CP49" s="4"/>
      <c r="CQ49" s="4"/>
      <c r="CS49" s="130"/>
      <c r="CT49" s="130"/>
      <c r="CU49" s="4"/>
      <c r="CV49" s="4"/>
      <c r="CW49" s="4"/>
      <c r="CX49" s="4"/>
      <c r="CY49" s="4"/>
      <c r="CZ49" s="4"/>
      <c r="DA49" s="4"/>
      <c r="DB49" s="4"/>
      <c r="DC49" s="4"/>
      <c r="DD49" s="4"/>
      <c r="DE49" s="4"/>
      <c r="DF49" s="4"/>
      <c r="DG49" s="4"/>
      <c r="DH49" s="4"/>
      <c r="DI49" s="4"/>
      <c r="DJ49" s="4"/>
      <c r="DK49" s="4"/>
      <c r="DL49" s="4"/>
      <c r="DM49" s="4"/>
      <c r="DN49" s="4"/>
      <c r="DO49" s="4"/>
      <c r="DQ49" s="130"/>
      <c r="DR49" s="130"/>
      <c r="DS49" s="4"/>
      <c r="DT49" s="4"/>
      <c r="DU49" s="4"/>
      <c r="DV49" s="4"/>
      <c r="DW49" s="4"/>
      <c r="DX49" s="4"/>
      <c r="DY49" s="4"/>
      <c r="DZ49" s="4"/>
      <c r="EA49" s="4"/>
      <c r="EB49" s="4"/>
      <c r="EC49" s="4"/>
      <c r="ED49" s="4"/>
      <c r="EE49" s="4"/>
      <c r="EF49" s="4"/>
      <c r="EG49" s="4"/>
      <c r="EH49" s="4"/>
      <c r="EI49" s="4"/>
      <c r="EJ49" s="4"/>
      <c r="EK49" s="4"/>
      <c r="EL49" s="4"/>
      <c r="EM49" s="4"/>
      <c r="EO49" s="130"/>
      <c r="EP49" s="130"/>
      <c r="EQ49" s="4"/>
      <c r="ER49" s="4"/>
      <c r="ES49" s="4"/>
      <c r="ET49" s="4"/>
      <c r="EU49" s="4"/>
      <c r="EV49" s="4"/>
      <c r="EW49" s="4"/>
      <c r="EX49" s="4"/>
      <c r="EY49" s="4"/>
      <c r="EZ49" s="4"/>
      <c r="FA49" s="4"/>
      <c r="FB49" s="4"/>
      <c r="FC49" s="4"/>
      <c r="FD49" s="4"/>
      <c r="FE49" s="4"/>
      <c r="FF49" s="4"/>
      <c r="FG49" s="4"/>
      <c r="FH49" s="4"/>
      <c r="FI49" s="4"/>
      <c r="FJ49" s="4"/>
      <c r="FK49" s="4"/>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3">
      <c r="A51" s="10"/>
      <c r="B51" s="11" t="s">
        <v>504</v>
      </c>
      <c r="C51" s="3">
        <v>0.95</v>
      </c>
      <c r="D51" s="3">
        <v>0.95</v>
      </c>
      <c r="E51" s="3">
        <v>0.99</v>
      </c>
      <c r="F51" s="3">
        <v>0.98</v>
      </c>
      <c r="G51" s="3">
        <v>1.02</v>
      </c>
      <c r="H51" s="3">
        <v>0.94</v>
      </c>
      <c r="I51" s="3">
        <v>0.85</v>
      </c>
      <c r="J51" s="3">
        <v>0.92</v>
      </c>
      <c r="K51" s="3">
        <v>0.97</v>
      </c>
      <c r="L51" s="3">
        <v>0.99</v>
      </c>
      <c r="M51" s="3">
        <v>0.87</v>
      </c>
      <c r="N51" s="3">
        <v>0.93</v>
      </c>
      <c r="O51" s="3">
        <v>0.8</v>
      </c>
      <c r="P51" s="3">
        <v>0.86</v>
      </c>
      <c r="Q51" s="3">
        <v>0.97</v>
      </c>
      <c r="R51" s="3">
        <v>1.03</v>
      </c>
      <c r="S51" s="3">
        <v>0.94</v>
      </c>
      <c r="T51" s="3">
        <v>1.03</v>
      </c>
      <c r="U51" s="3">
        <v>0.95</v>
      </c>
      <c r="V51" s="3">
        <v>0.99</v>
      </c>
      <c r="W51" s="3">
        <v>0.87</v>
      </c>
      <c r="Y51" s="10"/>
      <c r="Z51" s="11" t="s">
        <v>504</v>
      </c>
      <c r="AA51" s="3">
        <v>0.97</v>
      </c>
      <c r="AB51" s="3">
        <v>0.88</v>
      </c>
      <c r="AC51" s="3">
        <v>0.94</v>
      </c>
      <c r="AD51" s="3">
        <v>1</v>
      </c>
      <c r="AE51" s="3">
        <v>1</v>
      </c>
      <c r="AF51" s="3">
        <v>0.95</v>
      </c>
      <c r="AG51" s="3">
        <v>0.86</v>
      </c>
      <c r="AH51" s="3">
        <v>0.96</v>
      </c>
      <c r="AI51" s="3">
        <v>0.95</v>
      </c>
      <c r="AJ51" s="3">
        <v>0.96</v>
      </c>
      <c r="AK51" s="3">
        <v>0.85</v>
      </c>
      <c r="AL51" s="3">
        <v>0.89</v>
      </c>
      <c r="AM51" s="3">
        <v>0.85</v>
      </c>
      <c r="AN51" s="3">
        <v>0.93</v>
      </c>
      <c r="AO51" s="3">
        <v>0.97</v>
      </c>
      <c r="AP51" s="3">
        <v>0.96</v>
      </c>
      <c r="AQ51" s="3">
        <v>0.92</v>
      </c>
      <c r="AR51" s="3">
        <v>0.96</v>
      </c>
      <c r="AS51" s="3">
        <v>0.97</v>
      </c>
      <c r="AT51" s="3">
        <v>1</v>
      </c>
      <c r="AU51" s="3">
        <v>0.87</v>
      </c>
      <c r="AW51" s="10"/>
      <c r="AX51" s="11" t="s">
        <v>504</v>
      </c>
      <c r="AY51" s="3">
        <v>0.94</v>
      </c>
      <c r="AZ51" s="3">
        <v>0.84</v>
      </c>
      <c r="BA51" s="3">
        <v>0.89</v>
      </c>
      <c r="BB51" s="3">
        <v>0.96</v>
      </c>
      <c r="BC51" s="3">
        <v>0.93</v>
      </c>
      <c r="BD51" s="3">
        <v>0.92</v>
      </c>
      <c r="BE51" s="3">
        <v>0.83</v>
      </c>
      <c r="BF51" s="3">
        <v>0.91</v>
      </c>
      <c r="BG51" s="3">
        <v>0.94</v>
      </c>
      <c r="BH51" s="3">
        <v>0.94</v>
      </c>
      <c r="BI51" s="3">
        <v>0.85</v>
      </c>
      <c r="BJ51" s="3">
        <v>0.87</v>
      </c>
      <c r="BK51" s="3">
        <v>0.79</v>
      </c>
      <c r="BL51" s="3">
        <v>0.92</v>
      </c>
      <c r="BM51" s="3">
        <v>1</v>
      </c>
      <c r="BN51" s="3">
        <v>0.92</v>
      </c>
      <c r="BO51" s="3">
        <v>0.88</v>
      </c>
      <c r="BP51" s="3">
        <v>0.92</v>
      </c>
      <c r="BQ51" s="3">
        <v>0.92</v>
      </c>
      <c r="BR51" s="3">
        <v>0.96</v>
      </c>
      <c r="BS51" s="3">
        <v>0.84</v>
      </c>
      <c r="BU51" s="10"/>
      <c r="BV51" s="11" t="s">
        <v>504</v>
      </c>
      <c r="BW51" s="3">
        <v>0.97</v>
      </c>
      <c r="BX51" s="3">
        <v>0.91</v>
      </c>
      <c r="BY51" s="3">
        <v>0.99</v>
      </c>
      <c r="BZ51" s="3">
        <v>0.96</v>
      </c>
      <c r="CA51" s="3">
        <v>1</v>
      </c>
      <c r="CB51" s="3">
        <v>0.93</v>
      </c>
      <c r="CC51" s="3">
        <v>0.87</v>
      </c>
      <c r="CD51" s="3">
        <v>0.95</v>
      </c>
      <c r="CE51" s="3">
        <v>1.02</v>
      </c>
      <c r="CF51" s="3">
        <v>0.99</v>
      </c>
      <c r="CG51" s="3">
        <v>0.88</v>
      </c>
      <c r="CH51" s="3">
        <v>0.91</v>
      </c>
      <c r="CI51" s="3">
        <v>0.74</v>
      </c>
      <c r="CJ51" s="3">
        <v>1.02</v>
      </c>
      <c r="CK51" s="3">
        <v>1.04</v>
      </c>
      <c r="CL51" s="3">
        <v>0.87</v>
      </c>
      <c r="CM51" s="3">
        <v>0.89</v>
      </c>
      <c r="CN51" s="3">
        <v>0.87</v>
      </c>
      <c r="CO51" s="3">
        <v>0.97</v>
      </c>
      <c r="CP51" s="3">
        <v>1.01</v>
      </c>
      <c r="CQ51" s="3">
        <v>0.89</v>
      </c>
      <c r="CS51" s="10"/>
      <c r="CT51" s="11" t="s">
        <v>504</v>
      </c>
      <c r="CU51" s="3">
        <v>0.98</v>
      </c>
      <c r="CV51" s="3">
        <v>0.89</v>
      </c>
      <c r="CW51" s="3">
        <v>1</v>
      </c>
      <c r="CX51" s="3">
        <v>0.98</v>
      </c>
      <c r="CY51" s="3">
        <v>0.98</v>
      </c>
      <c r="CZ51" s="3">
        <v>0.93</v>
      </c>
      <c r="DA51" s="3">
        <v>0.89</v>
      </c>
      <c r="DB51" s="3">
        <v>0.95</v>
      </c>
      <c r="DC51" s="3">
        <v>0.97</v>
      </c>
      <c r="DD51" s="3">
        <v>1.04</v>
      </c>
      <c r="DE51" s="3">
        <v>0.93</v>
      </c>
      <c r="DF51" s="3">
        <v>0.92</v>
      </c>
      <c r="DG51" s="3">
        <v>0.95</v>
      </c>
      <c r="DH51" s="3">
        <v>0.97</v>
      </c>
      <c r="DI51" s="3">
        <v>1.01</v>
      </c>
      <c r="DJ51" s="3">
        <v>0.87</v>
      </c>
      <c r="DK51" s="3">
        <v>0.85</v>
      </c>
      <c r="DL51" s="3">
        <v>0.87</v>
      </c>
      <c r="DM51" s="3">
        <v>0.98</v>
      </c>
      <c r="DN51" s="3">
        <v>1.01</v>
      </c>
      <c r="DO51" s="3">
        <v>0.92</v>
      </c>
      <c r="DQ51" s="10"/>
      <c r="DR51" s="11" t="s">
        <v>504</v>
      </c>
      <c r="DS51" s="3">
        <v>0.98</v>
      </c>
      <c r="DT51" s="3">
        <v>0.88</v>
      </c>
      <c r="DU51" s="3">
        <v>0.97</v>
      </c>
      <c r="DV51" s="3">
        <v>0.94</v>
      </c>
      <c r="DW51" s="3">
        <v>0.91</v>
      </c>
      <c r="DX51" s="3">
        <v>0.83</v>
      </c>
      <c r="DY51" s="3">
        <v>0.88</v>
      </c>
      <c r="DZ51" s="3">
        <v>0.91</v>
      </c>
      <c r="EA51" s="3">
        <v>0.91</v>
      </c>
      <c r="EB51" s="3">
        <v>0.97</v>
      </c>
      <c r="EC51" s="3">
        <v>0.92</v>
      </c>
      <c r="ED51" s="3">
        <v>0.94</v>
      </c>
      <c r="EE51" s="3">
        <v>0.92</v>
      </c>
      <c r="EF51" s="3">
        <v>0.97</v>
      </c>
      <c r="EG51" s="3">
        <v>1.01</v>
      </c>
      <c r="EH51" s="3">
        <v>0.89</v>
      </c>
      <c r="EI51" s="3">
        <v>0.88</v>
      </c>
      <c r="EJ51" s="3">
        <v>0.89</v>
      </c>
      <c r="EK51" s="3">
        <v>1</v>
      </c>
      <c r="EL51" s="3">
        <v>1.03</v>
      </c>
      <c r="EM51" s="3">
        <v>0.95</v>
      </c>
      <c r="EO51" s="10"/>
      <c r="EP51" s="11" t="s">
        <v>504</v>
      </c>
      <c r="EQ51" s="3">
        <v>0.97</v>
      </c>
      <c r="ER51" s="3">
        <v>0.95</v>
      </c>
      <c r="ES51" s="3">
        <v>0.95</v>
      </c>
      <c r="ET51" s="3">
        <v>0.87</v>
      </c>
      <c r="EU51" s="3">
        <v>0.85</v>
      </c>
      <c r="EV51" s="3">
        <v>0.89</v>
      </c>
      <c r="EW51" s="3">
        <v>0.91</v>
      </c>
      <c r="EX51" s="3">
        <v>0.96</v>
      </c>
      <c r="EY51" s="3">
        <v>1</v>
      </c>
      <c r="EZ51" s="3">
        <v>0.98</v>
      </c>
      <c r="FA51" s="3">
        <v>0.88</v>
      </c>
      <c r="FB51" s="3">
        <v>0.99</v>
      </c>
      <c r="FC51" s="3">
        <v>0.96</v>
      </c>
      <c r="FD51" s="3">
        <v>0.92</v>
      </c>
      <c r="FE51" s="3">
        <v>0.88</v>
      </c>
      <c r="FF51" s="3">
        <v>0.83</v>
      </c>
      <c r="FG51" s="3">
        <v>0.83</v>
      </c>
      <c r="FH51" s="3">
        <v>0.83</v>
      </c>
      <c r="FI51" s="3">
        <v>0.89</v>
      </c>
      <c r="FJ51" s="3">
        <v>0.94</v>
      </c>
      <c r="FK51" s="3">
        <v>0.87</v>
      </c>
    </row>
    <row r="52" spans="1:167" ht="14.5">
      <c r="A52" s="1"/>
      <c r="B52" s="11" t="s">
        <v>505</v>
      </c>
      <c r="C52" s="3">
        <v>0.99</v>
      </c>
      <c r="D52" s="3">
        <v>1.63</v>
      </c>
      <c r="E52" s="3">
        <v>1.34</v>
      </c>
      <c r="F52" s="3">
        <v>1.59</v>
      </c>
      <c r="G52" s="3">
        <v>1.17</v>
      </c>
      <c r="H52" s="3">
        <v>1.7</v>
      </c>
      <c r="I52" s="3">
        <v>1.39</v>
      </c>
      <c r="J52" s="3">
        <v>1.1000000000000001</v>
      </c>
      <c r="K52" s="3">
        <v>1.66</v>
      </c>
      <c r="L52" s="3">
        <v>1.6</v>
      </c>
      <c r="M52" s="3">
        <v>2.2000000000000002</v>
      </c>
      <c r="N52" s="3">
        <v>1.22</v>
      </c>
      <c r="O52" s="3">
        <v>2.2400000000000002</v>
      </c>
      <c r="P52" s="3">
        <v>2.0299999999999998</v>
      </c>
      <c r="Q52" s="3">
        <v>1.92</v>
      </c>
      <c r="R52" s="3">
        <v>1.98</v>
      </c>
      <c r="S52" s="3">
        <v>2.0299999999999998</v>
      </c>
      <c r="T52" s="3">
        <v>1.99</v>
      </c>
      <c r="U52" s="3">
        <v>2.78</v>
      </c>
      <c r="V52" s="3">
        <v>1.68</v>
      </c>
      <c r="W52" s="3">
        <v>2.73</v>
      </c>
      <c r="Y52" s="1"/>
      <c r="Z52" s="11" t="s">
        <v>505</v>
      </c>
      <c r="AA52" s="3">
        <v>0.78</v>
      </c>
      <c r="AB52" s="3">
        <v>1.41</v>
      </c>
      <c r="AC52" s="3">
        <v>1.46</v>
      </c>
      <c r="AD52" s="3">
        <v>1.25</v>
      </c>
      <c r="AE52" s="3">
        <v>0.88</v>
      </c>
      <c r="AF52" s="3">
        <v>1.63</v>
      </c>
      <c r="AG52" s="3">
        <v>1.17</v>
      </c>
      <c r="AH52" s="3">
        <v>1.1299999999999999</v>
      </c>
      <c r="AI52" s="3">
        <v>0.98</v>
      </c>
      <c r="AJ52" s="3">
        <v>0.94</v>
      </c>
      <c r="AK52" s="3">
        <v>1.53</v>
      </c>
      <c r="AL52" s="3">
        <v>1.43</v>
      </c>
      <c r="AM52" s="3">
        <v>1.69</v>
      </c>
      <c r="AN52" s="3">
        <v>1.21</v>
      </c>
      <c r="AO52" s="3">
        <v>1.18</v>
      </c>
      <c r="AP52" s="3">
        <v>1.31</v>
      </c>
      <c r="AQ52" s="3">
        <v>1.58</v>
      </c>
      <c r="AR52" s="3">
        <v>1.31</v>
      </c>
      <c r="AS52" s="3">
        <v>1.86</v>
      </c>
      <c r="AT52" s="3">
        <v>1.23</v>
      </c>
      <c r="AU52" s="3">
        <v>1.71</v>
      </c>
      <c r="AW52" s="1"/>
      <c r="AX52" s="11" t="s">
        <v>505</v>
      </c>
      <c r="AY52" s="3">
        <v>1</v>
      </c>
      <c r="AZ52" s="3">
        <v>1.51</v>
      </c>
      <c r="BA52" s="3">
        <v>1.93</v>
      </c>
      <c r="BB52" s="3">
        <v>1.25</v>
      </c>
      <c r="BC52" s="3">
        <v>0.9</v>
      </c>
      <c r="BD52" s="3">
        <v>2.04</v>
      </c>
      <c r="BE52" s="3">
        <v>1.45</v>
      </c>
      <c r="BF52" s="3">
        <v>1.63</v>
      </c>
      <c r="BG52" s="3">
        <v>1.06</v>
      </c>
      <c r="BH52" s="3">
        <v>0.8</v>
      </c>
      <c r="BI52" s="3">
        <v>1.72</v>
      </c>
      <c r="BJ52" s="3">
        <v>1.65</v>
      </c>
      <c r="BK52" s="3">
        <v>1.85</v>
      </c>
      <c r="BL52" s="3">
        <v>1.23</v>
      </c>
      <c r="BM52" s="3">
        <v>1.03</v>
      </c>
      <c r="BN52" s="3">
        <v>1.36</v>
      </c>
      <c r="BO52" s="3">
        <v>2.09</v>
      </c>
      <c r="BP52" s="3">
        <v>1.36</v>
      </c>
      <c r="BQ52" s="3">
        <v>1.98</v>
      </c>
      <c r="BR52" s="3">
        <v>1.29</v>
      </c>
      <c r="BS52" s="3">
        <v>1.89</v>
      </c>
      <c r="BU52" s="1"/>
      <c r="BV52" s="11" t="s">
        <v>505</v>
      </c>
      <c r="BW52" s="3">
        <v>0.77</v>
      </c>
      <c r="BX52" s="3">
        <v>1.18</v>
      </c>
      <c r="BY52" s="3">
        <v>1.1599999999999999</v>
      </c>
      <c r="BZ52" s="3">
        <v>1.43</v>
      </c>
      <c r="CA52" s="3">
        <v>0.4</v>
      </c>
      <c r="CB52" s="3">
        <v>1.1100000000000001</v>
      </c>
      <c r="CC52" s="3">
        <v>1.42</v>
      </c>
      <c r="CD52" s="3">
        <v>1.1299999999999999</v>
      </c>
      <c r="CE52" s="3">
        <v>0.83</v>
      </c>
      <c r="CF52" s="3">
        <v>0.66</v>
      </c>
      <c r="CG52" s="3">
        <v>0.97</v>
      </c>
      <c r="CH52" s="3">
        <v>1.4</v>
      </c>
      <c r="CI52" s="3">
        <v>0.8</v>
      </c>
      <c r="CJ52" s="3">
        <v>0.6</v>
      </c>
      <c r="CK52" s="3">
        <v>0.98</v>
      </c>
      <c r="CL52" s="3">
        <v>1.1200000000000001</v>
      </c>
      <c r="CM52" s="3">
        <v>0.92</v>
      </c>
      <c r="CN52" s="3">
        <v>1.1200000000000001</v>
      </c>
      <c r="CO52" s="3">
        <v>1.35</v>
      </c>
      <c r="CP52" s="3">
        <v>1.02</v>
      </c>
      <c r="CQ52" s="3">
        <v>1.36</v>
      </c>
      <c r="CS52" s="1"/>
      <c r="CT52" s="11" t="s">
        <v>505</v>
      </c>
      <c r="CU52" s="3">
        <v>0.78</v>
      </c>
      <c r="CV52" s="3">
        <v>1.32</v>
      </c>
      <c r="CW52" s="3">
        <v>1.36</v>
      </c>
      <c r="CX52" s="3">
        <v>1.36</v>
      </c>
      <c r="CY52" s="3">
        <v>0.43</v>
      </c>
      <c r="CZ52" s="3">
        <v>0.65</v>
      </c>
      <c r="DA52" s="3">
        <v>1.18</v>
      </c>
      <c r="DB52" s="3">
        <v>1.19</v>
      </c>
      <c r="DC52" s="3">
        <v>1</v>
      </c>
      <c r="DD52" s="3">
        <v>0.56999999999999995</v>
      </c>
      <c r="DE52" s="3">
        <v>0.6</v>
      </c>
      <c r="DF52" s="3">
        <v>0.95</v>
      </c>
      <c r="DG52" s="3">
        <v>0.97</v>
      </c>
      <c r="DH52" s="3">
        <v>0.95</v>
      </c>
      <c r="DI52" s="3">
        <v>0.76</v>
      </c>
      <c r="DJ52" s="3">
        <v>1.1000000000000001</v>
      </c>
      <c r="DK52" s="3">
        <v>0.76</v>
      </c>
      <c r="DL52" s="3">
        <v>1.1000000000000001</v>
      </c>
      <c r="DM52" s="3">
        <v>1.1599999999999999</v>
      </c>
      <c r="DN52" s="3">
        <v>0.66</v>
      </c>
      <c r="DO52" s="3">
        <v>0.95</v>
      </c>
      <c r="DQ52" s="1"/>
      <c r="DR52" s="11" t="s">
        <v>505</v>
      </c>
      <c r="DS52" s="3">
        <v>0.85</v>
      </c>
      <c r="DT52" s="3">
        <v>1.19</v>
      </c>
      <c r="DU52" s="3">
        <v>2.21</v>
      </c>
      <c r="DV52" s="3">
        <v>1.84</v>
      </c>
      <c r="DW52" s="3">
        <v>1.06</v>
      </c>
      <c r="DX52" s="3">
        <v>0.56999999999999995</v>
      </c>
      <c r="DY52" s="3">
        <v>1.95</v>
      </c>
      <c r="DZ52" s="3">
        <v>1.93</v>
      </c>
      <c r="EA52" s="3">
        <v>1.96</v>
      </c>
      <c r="EB52" s="3">
        <v>1.56</v>
      </c>
      <c r="EC52" s="3">
        <v>0.8</v>
      </c>
      <c r="ED52" s="3">
        <v>0.83</v>
      </c>
      <c r="EE52" s="3">
        <v>0.77</v>
      </c>
      <c r="EF52" s="3">
        <v>0.66</v>
      </c>
      <c r="EG52" s="3">
        <v>1.05</v>
      </c>
      <c r="EH52" s="3">
        <v>1.32</v>
      </c>
      <c r="EI52" s="3">
        <v>0.47</v>
      </c>
      <c r="EJ52" s="3">
        <v>1.31</v>
      </c>
      <c r="EK52" s="3">
        <v>1.22</v>
      </c>
      <c r="EL52" s="3">
        <v>0.4</v>
      </c>
      <c r="EM52" s="3">
        <v>0.98</v>
      </c>
      <c r="EO52" s="1"/>
      <c r="EP52" s="11" t="s">
        <v>505</v>
      </c>
      <c r="EQ52" s="3">
        <v>0.78</v>
      </c>
      <c r="ER52" s="3">
        <v>0.66</v>
      </c>
      <c r="ES52" s="3">
        <v>1.55</v>
      </c>
      <c r="ET52" s="3">
        <v>2.36</v>
      </c>
      <c r="EU52" s="3">
        <v>3.48</v>
      </c>
      <c r="EV52" s="3">
        <v>1.58</v>
      </c>
      <c r="EW52" s="3">
        <v>1.62</v>
      </c>
      <c r="EX52" s="3">
        <v>1.37</v>
      </c>
      <c r="EY52" s="3">
        <v>1.57</v>
      </c>
      <c r="EZ52" s="3">
        <v>2.81</v>
      </c>
      <c r="FA52" s="3">
        <v>1.71</v>
      </c>
      <c r="FB52" s="3">
        <v>0.85</v>
      </c>
      <c r="FC52" s="3">
        <v>1.59</v>
      </c>
      <c r="FD52" s="3">
        <v>1.23</v>
      </c>
      <c r="FE52" s="3">
        <v>2.1</v>
      </c>
      <c r="FF52" s="3">
        <v>2.69</v>
      </c>
      <c r="FG52" s="3">
        <v>1.42</v>
      </c>
      <c r="FH52" s="3">
        <v>2.69</v>
      </c>
      <c r="FI52" s="3">
        <v>2.2999999999999998</v>
      </c>
      <c r="FJ52" s="3">
        <v>1.74</v>
      </c>
      <c r="FK52" s="3">
        <v>1.4</v>
      </c>
    </row>
    <row r="53" spans="1:167" ht="14.5">
      <c r="A53" s="128"/>
      <c r="B53" s="128"/>
      <c r="C53" s="2"/>
      <c r="D53" s="2"/>
      <c r="E53" s="2"/>
      <c r="F53" s="2"/>
      <c r="G53" s="2"/>
      <c r="H53" s="2"/>
      <c r="I53" s="2"/>
      <c r="J53" s="2"/>
      <c r="K53" s="2"/>
      <c r="L53" s="2"/>
      <c r="M53" s="2"/>
      <c r="N53" s="2"/>
      <c r="O53" s="1"/>
      <c r="P53" s="1"/>
      <c r="Q53" s="1"/>
      <c r="R53" s="1"/>
      <c r="S53" s="1"/>
      <c r="T53" s="1"/>
      <c r="U53" s="1"/>
      <c r="V53" s="1"/>
      <c r="W53" s="1"/>
      <c r="Y53" s="128"/>
      <c r="Z53" s="128"/>
      <c r="AA53" s="2"/>
      <c r="AB53" s="2"/>
      <c r="AC53" s="2"/>
      <c r="AD53" s="2"/>
      <c r="AE53" s="2"/>
      <c r="AF53" s="2"/>
      <c r="AG53" s="2"/>
      <c r="AH53" s="2"/>
      <c r="AI53" s="2"/>
      <c r="AJ53" s="2"/>
      <c r="AK53" s="2"/>
      <c r="AL53" s="2"/>
      <c r="AM53" s="1"/>
      <c r="AN53" s="1"/>
      <c r="AO53" s="1"/>
      <c r="AP53" s="1"/>
      <c r="AQ53" s="1"/>
      <c r="AR53" s="1"/>
      <c r="AS53" s="1"/>
      <c r="AT53" s="1"/>
      <c r="AU53" s="1"/>
      <c r="AW53" s="128"/>
      <c r="AX53" s="128"/>
      <c r="AY53" s="2"/>
      <c r="AZ53" s="2"/>
      <c r="BA53" s="2"/>
      <c r="BB53" s="2"/>
      <c r="BC53" s="2"/>
      <c r="BD53" s="2"/>
      <c r="BE53" s="2"/>
      <c r="BF53" s="2"/>
      <c r="BG53" s="2"/>
      <c r="BH53" s="2"/>
      <c r="BI53" s="2"/>
      <c r="BJ53" s="2"/>
      <c r="BK53" s="1"/>
      <c r="BL53" s="1"/>
      <c r="BM53" s="1"/>
      <c r="BN53" s="1"/>
      <c r="BO53" s="1"/>
      <c r="BP53" s="1"/>
      <c r="BQ53" s="1"/>
      <c r="BR53" s="1"/>
      <c r="BS53" s="1"/>
      <c r="BU53" s="128"/>
      <c r="BV53" s="128"/>
      <c r="BW53" s="2"/>
      <c r="BX53" s="2"/>
      <c r="BY53" s="2"/>
      <c r="BZ53" s="2"/>
      <c r="CA53" s="2"/>
      <c r="CB53" s="2"/>
      <c r="CC53" s="2"/>
      <c r="CD53" s="2"/>
      <c r="CE53" s="2"/>
      <c r="CF53" s="2"/>
      <c r="CG53" s="2"/>
      <c r="CH53" s="2"/>
      <c r="CI53" s="1"/>
      <c r="CJ53" s="1"/>
      <c r="CK53" s="1"/>
      <c r="CL53" s="1"/>
      <c r="CM53" s="1"/>
      <c r="CN53" s="1"/>
      <c r="CO53" s="1"/>
      <c r="CP53" s="1"/>
      <c r="CQ53" s="1"/>
      <c r="CS53" s="128"/>
      <c r="CT53" s="128"/>
      <c r="CU53" s="2"/>
      <c r="CV53" s="2"/>
      <c r="CW53" s="2"/>
      <c r="CX53" s="2"/>
      <c r="CY53" s="2"/>
      <c r="CZ53" s="2"/>
      <c r="DA53" s="2"/>
      <c r="DB53" s="2"/>
      <c r="DC53" s="2"/>
      <c r="DD53" s="2"/>
      <c r="DE53" s="2"/>
      <c r="DF53" s="2"/>
      <c r="DG53" s="1"/>
      <c r="DH53" s="1"/>
      <c r="DI53" s="1"/>
      <c r="DJ53" s="1"/>
      <c r="DK53" s="1"/>
      <c r="DL53" s="1"/>
      <c r="DM53" s="1"/>
      <c r="DN53" s="1"/>
      <c r="DO53" s="1"/>
      <c r="DQ53" s="128"/>
      <c r="DR53" s="128"/>
      <c r="DS53" s="2"/>
      <c r="DT53" s="2"/>
      <c r="DU53" s="2"/>
      <c r="DV53" s="2"/>
      <c r="DW53" s="2"/>
      <c r="DX53" s="2"/>
      <c r="DY53" s="2"/>
      <c r="DZ53" s="2"/>
      <c r="EA53" s="2"/>
      <c r="EB53" s="2"/>
      <c r="EC53" s="2"/>
      <c r="ED53" s="2"/>
      <c r="EE53" s="1"/>
      <c r="EF53" s="1"/>
      <c r="EG53" s="1"/>
      <c r="EH53" s="1"/>
      <c r="EI53" s="1"/>
      <c r="EJ53" s="1"/>
      <c r="EK53" s="1"/>
      <c r="EL53" s="1"/>
      <c r="EM53" s="1"/>
      <c r="EO53" s="128"/>
      <c r="EP53" s="128"/>
      <c r="EQ53" s="2"/>
      <c r="ER53" s="2"/>
      <c r="ES53" s="2"/>
      <c r="ET53" s="2"/>
      <c r="EU53" s="2"/>
      <c r="EV53" s="2"/>
      <c r="EW53" s="2"/>
      <c r="EX53" s="2"/>
      <c r="EY53" s="2"/>
      <c r="EZ53" s="2"/>
      <c r="FA53" s="2"/>
      <c r="FB53" s="2"/>
      <c r="FC53" s="1"/>
      <c r="FD53" s="1"/>
      <c r="FE53" s="1"/>
      <c r="FF53" s="1"/>
      <c r="FG53" s="1"/>
      <c r="FH53" s="1"/>
      <c r="FI53" s="1"/>
      <c r="FJ53" s="1"/>
      <c r="FK53" s="1"/>
    </row>
    <row r="54" spans="1:167" ht="14.5">
      <c r="A54" s="129" t="s">
        <v>528</v>
      </c>
      <c r="B54" s="129"/>
      <c r="C54" s="2"/>
      <c r="D54" s="2"/>
      <c r="E54" s="2"/>
      <c r="F54" s="2"/>
      <c r="G54" s="2"/>
      <c r="H54" s="2"/>
      <c r="I54" s="2"/>
      <c r="J54" s="2"/>
      <c r="K54" s="2"/>
      <c r="L54" s="2"/>
      <c r="M54" s="2"/>
      <c r="N54" s="2"/>
      <c r="O54" s="1"/>
      <c r="P54" s="1"/>
      <c r="Q54" s="1"/>
      <c r="R54" s="1"/>
      <c r="S54" s="1"/>
      <c r="T54" s="1"/>
      <c r="U54" s="1"/>
      <c r="V54" s="1"/>
      <c r="W54" s="1"/>
      <c r="Y54" s="129" t="s">
        <v>528</v>
      </c>
      <c r="Z54" s="129"/>
      <c r="AA54" s="2"/>
      <c r="AB54" s="2"/>
      <c r="AC54" s="2"/>
      <c r="AD54" s="2"/>
      <c r="AE54" s="2"/>
      <c r="AF54" s="2"/>
      <c r="AG54" s="2"/>
      <c r="AH54" s="2"/>
      <c r="AI54" s="2"/>
      <c r="AJ54" s="2"/>
      <c r="AK54" s="2"/>
      <c r="AL54" s="2"/>
      <c r="AM54" s="1"/>
      <c r="AN54" s="1"/>
      <c r="AO54" s="1"/>
      <c r="AP54" s="1"/>
      <c r="AQ54" s="1"/>
      <c r="AR54" s="1"/>
      <c r="AS54" s="1"/>
      <c r="AT54" s="1"/>
      <c r="AU54" s="1"/>
      <c r="AW54" s="129" t="s">
        <v>528</v>
      </c>
      <c r="AX54" s="129"/>
      <c r="AY54" s="2"/>
      <c r="AZ54" s="2"/>
      <c r="BA54" s="2"/>
      <c r="BB54" s="2"/>
      <c r="BC54" s="2"/>
      <c r="BD54" s="2"/>
      <c r="BE54" s="2"/>
      <c r="BF54" s="2"/>
      <c r="BG54" s="2"/>
      <c r="BH54" s="2"/>
      <c r="BI54" s="2"/>
      <c r="BJ54" s="2"/>
      <c r="BK54" s="1"/>
      <c r="BL54" s="1"/>
      <c r="BM54" s="1"/>
      <c r="BN54" s="1"/>
      <c r="BO54" s="1"/>
      <c r="BP54" s="1"/>
      <c r="BQ54" s="1"/>
      <c r="BR54" s="1"/>
      <c r="BS54" s="1"/>
      <c r="BU54" s="129" t="s">
        <v>528</v>
      </c>
      <c r="BV54" s="129"/>
      <c r="BW54" s="2"/>
      <c r="BX54" s="2"/>
      <c r="BY54" s="2"/>
      <c r="BZ54" s="2"/>
      <c r="CA54" s="2"/>
      <c r="CB54" s="2"/>
      <c r="CC54" s="2"/>
      <c r="CD54" s="2"/>
      <c r="CE54" s="2"/>
      <c r="CF54" s="2"/>
      <c r="CG54" s="2"/>
      <c r="CH54" s="2"/>
      <c r="CI54" s="1"/>
      <c r="CJ54" s="1"/>
      <c r="CK54" s="1"/>
      <c r="CL54" s="1"/>
      <c r="CM54" s="1"/>
      <c r="CN54" s="1"/>
      <c r="CO54" s="1"/>
      <c r="CP54" s="1"/>
      <c r="CQ54" s="1"/>
      <c r="CS54" s="129" t="s">
        <v>528</v>
      </c>
      <c r="CT54" s="129"/>
      <c r="CU54" s="2"/>
      <c r="CV54" s="2"/>
      <c r="CW54" s="2"/>
      <c r="CX54" s="2"/>
      <c r="CY54" s="2"/>
      <c r="CZ54" s="2"/>
      <c r="DA54" s="2"/>
      <c r="DB54" s="2"/>
      <c r="DC54" s="2"/>
      <c r="DD54" s="2"/>
      <c r="DE54" s="2"/>
      <c r="DF54" s="2"/>
      <c r="DG54" s="1"/>
      <c r="DH54" s="1"/>
      <c r="DI54" s="1"/>
      <c r="DJ54" s="1"/>
      <c r="DK54" s="1"/>
      <c r="DL54" s="1"/>
      <c r="DM54" s="1"/>
      <c r="DN54" s="1"/>
      <c r="DO54" s="1"/>
      <c r="DQ54" s="129" t="s">
        <v>528</v>
      </c>
      <c r="DR54" s="129"/>
      <c r="DS54" s="2"/>
      <c r="DT54" s="2"/>
      <c r="DU54" s="2"/>
      <c r="DV54" s="2"/>
      <c r="DW54" s="2"/>
      <c r="DX54" s="2"/>
      <c r="DY54" s="2"/>
      <c r="DZ54" s="2"/>
      <c r="EA54" s="2"/>
      <c r="EB54" s="2"/>
      <c r="EC54" s="2"/>
      <c r="ED54" s="2"/>
      <c r="EE54" s="1"/>
      <c r="EF54" s="1"/>
      <c r="EG54" s="1"/>
      <c r="EH54" s="1"/>
      <c r="EI54" s="1"/>
      <c r="EJ54" s="1"/>
      <c r="EK54" s="1"/>
      <c r="EL54" s="1"/>
      <c r="EM54" s="1"/>
      <c r="EO54" s="129" t="s">
        <v>528</v>
      </c>
      <c r="EP54" s="129"/>
      <c r="EQ54" s="2"/>
      <c r="ER54" s="2"/>
      <c r="ES54" s="2"/>
      <c r="ET54" s="2"/>
      <c r="EU54" s="2"/>
      <c r="EV54" s="2"/>
      <c r="EW54" s="2"/>
      <c r="EX54" s="2"/>
      <c r="EY54" s="2"/>
      <c r="EZ54" s="2"/>
      <c r="FA54" s="2"/>
      <c r="FB54" s="2"/>
      <c r="FC54" s="1"/>
      <c r="FD54" s="1"/>
      <c r="FE54" s="1"/>
      <c r="FF54" s="1"/>
      <c r="FG54" s="1"/>
      <c r="FH54" s="1"/>
      <c r="FI54" s="1"/>
      <c r="FJ54" s="1"/>
      <c r="FK54" s="1"/>
    </row>
    <row r="55" spans="1:167" ht="14.5">
      <c r="A55" s="128"/>
      <c r="B55" s="128"/>
      <c r="C55" s="2"/>
      <c r="D55" s="2"/>
      <c r="E55" s="2"/>
      <c r="F55" s="2"/>
      <c r="G55" s="2"/>
      <c r="H55" s="2"/>
      <c r="I55" s="2"/>
      <c r="J55" s="2"/>
      <c r="K55" s="2"/>
      <c r="L55" s="2"/>
      <c r="M55" s="2"/>
      <c r="N55" s="2"/>
      <c r="O55" s="1"/>
      <c r="P55" s="1"/>
      <c r="Q55" s="1"/>
      <c r="R55" s="1"/>
      <c r="S55" s="1"/>
      <c r="T55" s="1"/>
      <c r="U55" s="1"/>
      <c r="V55" s="1"/>
      <c r="W55" s="1"/>
      <c r="Y55" s="128"/>
      <c r="Z55" s="128"/>
      <c r="AA55" s="2"/>
      <c r="AB55" s="2"/>
      <c r="AC55" s="2"/>
      <c r="AD55" s="2"/>
      <c r="AE55" s="2"/>
      <c r="AF55" s="2"/>
      <c r="AG55" s="2"/>
      <c r="AH55" s="2"/>
      <c r="AI55" s="2"/>
      <c r="AJ55" s="2"/>
      <c r="AK55" s="2"/>
      <c r="AL55" s="2"/>
      <c r="AM55" s="1"/>
      <c r="AN55" s="1"/>
      <c r="AO55" s="1"/>
      <c r="AP55" s="1"/>
      <c r="AQ55" s="1"/>
      <c r="AR55" s="1"/>
      <c r="AS55" s="1"/>
      <c r="AT55" s="1"/>
      <c r="AU55" s="1"/>
      <c r="AW55" s="128"/>
      <c r="AX55" s="128"/>
      <c r="AY55" s="2"/>
      <c r="AZ55" s="2"/>
      <c r="BA55" s="2"/>
      <c r="BB55" s="2"/>
      <c r="BC55" s="2"/>
      <c r="BD55" s="2"/>
      <c r="BE55" s="2"/>
      <c r="BF55" s="2"/>
      <c r="BG55" s="2"/>
      <c r="BH55" s="2"/>
      <c r="BI55" s="2"/>
      <c r="BJ55" s="2"/>
      <c r="BK55" s="1"/>
      <c r="BL55" s="1"/>
      <c r="BM55" s="1"/>
      <c r="BN55" s="1"/>
      <c r="BO55" s="1"/>
      <c r="BP55" s="1"/>
      <c r="BQ55" s="1"/>
      <c r="BR55" s="1"/>
      <c r="BS55" s="1"/>
      <c r="BU55" s="128"/>
      <c r="BV55" s="128"/>
      <c r="BW55" s="2"/>
      <c r="BX55" s="2"/>
      <c r="BY55" s="2"/>
      <c r="BZ55" s="2"/>
      <c r="CA55" s="2"/>
      <c r="CB55" s="2"/>
      <c r="CC55" s="2"/>
      <c r="CD55" s="2"/>
      <c r="CE55" s="2"/>
      <c r="CF55" s="2"/>
      <c r="CG55" s="2"/>
      <c r="CH55" s="2"/>
      <c r="CI55" s="1"/>
      <c r="CJ55" s="1"/>
      <c r="CK55" s="1"/>
      <c r="CL55" s="1"/>
      <c r="CM55" s="1"/>
      <c r="CN55" s="1"/>
      <c r="CO55" s="1"/>
      <c r="CP55" s="1"/>
      <c r="CQ55" s="1"/>
      <c r="CS55" s="128"/>
      <c r="CT55" s="128"/>
      <c r="CU55" s="2"/>
      <c r="CV55" s="2"/>
      <c r="CW55" s="2"/>
      <c r="CX55" s="2"/>
      <c r="CY55" s="2"/>
      <c r="CZ55" s="2"/>
      <c r="DA55" s="2"/>
      <c r="DB55" s="2"/>
      <c r="DC55" s="2"/>
      <c r="DD55" s="2"/>
      <c r="DE55" s="2"/>
      <c r="DF55" s="2"/>
      <c r="DG55" s="1"/>
      <c r="DH55" s="1"/>
      <c r="DI55" s="1"/>
      <c r="DJ55" s="1"/>
      <c r="DK55" s="1"/>
      <c r="DL55" s="1"/>
      <c r="DM55" s="1"/>
      <c r="DN55" s="1"/>
      <c r="DO55" s="1"/>
      <c r="DQ55" s="128"/>
      <c r="DR55" s="128"/>
      <c r="DS55" s="2"/>
      <c r="DT55" s="2"/>
      <c r="DU55" s="2"/>
      <c r="DV55" s="2"/>
      <c r="DW55" s="2"/>
      <c r="DX55" s="2"/>
      <c r="DY55" s="2"/>
      <c r="DZ55" s="2"/>
      <c r="EA55" s="2"/>
      <c r="EB55" s="2"/>
      <c r="EC55" s="2"/>
      <c r="ED55" s="2"/>
      <c r="EE55" s="1"/>
      <c r="EF55" s="1"/>
      <c r="EG55" s="1"/>
      <c r="EH55" s="1"/>
      <c r="EI55" s="1"/>
      <c r="EJ55" s="1"/>
      <c r="EK55" s="1"/>
      <c r="EL55" s="1"/>
      <c r="EM55" s="1"/>
      <c r="EO55" s="128"/>
      <c r="EP55" s="128"/>
      <c r="EQ55" s="2"/>
      <c r="ER55" s="2"/>
      <c r="ES55" s="2"/>
      <c r="ET55" s="2"/>
      <c r="EU55" s="2"/>
      <c r="EV55" s="2"/>
      <c r="EW55" s="2"/>
      <c r="EX55" s="2"/>
      <c r="EY55" s="2"/>
      <c r="EZ55" s="2"/>
      <c r="FA55" s="2"/>
      <c r="FB55" s="2"/>
      <c r="FC55" s="1"/>
      <c r="FD55" s="1"/>
      <c r="FE55" s="1"/>
      <c r="FF55" s="1"/>
      <c r="FG55" s="1"/>
      <c r="FH55" s="1"/>
      <c r="FI55" s="1"/>
      <c r="FJ55" s="1"/>
      <c r="FK55" s="1"/>
    </row>
    <row r="56" spans="1:167" ht="14.5">
      <c r="A56" s="128"/>
      <c r="B56" s="128"/>
      <c r="C56" s="2"/>
      <c r="D56" s="2"/>
      <c r="E56" s="2"/>
      <c r="F56" s="2"/>
      <c r="G56" s="2"/>
      <c r="H56" s="2"/>
      <c r="I56" s="2"/>
      <c r="J56" s="2"/>
      <c r="K56" s="2"/>
      <c r="L56" s="2"/>
      <c r="M56" s="2"/>
      <c r="N56" s="2"/>
      <c r="O56" s="1"/>
      <c r="P56" s="1"/>
      <c r="Q56" s="1"/>
      <c r="R56" s="1"/>
      <c r="S56" s="1"/>
      <c r="T56" s="1"/>
      <c r="U56" s="1"/>
      <c r="V56" s="1"/>
      <c r="W56" s="1"/>
      <c r="Y56" s="128"/>
      <c r="Z56" s="128"/>
      <c r="AA56" s="2"/>
      <c r="AB56" s="2"/>
      <c r="AC56" s="2"/>
      <c r="AD56" s="2"/>
      <c r="AE56" s="2"/>
      <c r="AF56" s="2"/>
      <c r="AG56" s="2"/>
      <c r="AH56" s="2"/>
      <c r="AI56" s="2"/>
      <c r="AJ56" s="2"/>
      <c r="AK56" s="2"/>
      <c r="AL56" s="2"/>
      <c r="AM56" s="1"/>
      <c r="AN56" s="1"/>
      <c r="AO56" s="1"/>
      <c r="AP56" s="1"/>
      <c r="AQ56" s="1"/>
      <c r="AR56" s="1"/>
      <c r="AS56" s="1"/>
      <c r="AT56" s="1"/>
      <c r="AU56" s="1"/>
      <c r="AW56" s="128"/>
      <c r="AX56" s="128"/>
      <c r="AY56" s="2"/>
      <c r="AZ56" s="2"/>
      <c r="BA56" s="2"/>
      <c r="BB56" s="2"/>
      <c r="BC56" s="2"/>
      <c r="BD56" s="2"/>
      <c r="BE56" s="2"/>
      <c r="BF56" s="2"/>
      <c r="BG56" s="2"/>
      <c r="BH56" s="2"/>
      <c r="BI56" s="2"/>
      <c r="BJ56" s="2"/>
      <c r="BK56" s="1"/>
      <c r="BL56" s="1"/>
      <c r="BM56" s="1"/>
      <c r="BN56" s="1"/>
      <c r="BO56" s="1"/>
      <c r="BP56" s="1"/>
      <c r="BQ56" s="1"/>
      <c r="BR56" s="1"/>
      <c r="BS56" s="1"/>
      <c r="BU56" s="128"/>
      <c r="BV56" s="128"/>
      <c r="BW56" s="2"/>
      <c r="BX56" s="2"/>
      <c r="BY56" s="2"/>
      <c r="BZ56" s="2"/>
      <c r="CA56" s="2"/>
      <c r="CB56" s="2"/>
      <c r="CC56" s="2"/>
      <c r="CD56" s="2"/>
      <c r="CE56" s="2"/>
      <c r="CF56" s="2"/>
      <c r="CG56" s="2"/>
      <c r="CH56" s="2"/>
      <c r="CI56" s="1"/>
      <c r="CJ56" s="1"/>
      <c r="CK56" s="1"/>
      <c r="CL56" s="1"/>
      <c r="CM56" s="1"/>
      <c r="CN56" s="1"/>
      <c r="CO56" s="1"/>
      <c r="CP56" s="1"/>
      <c r="CQ56" s="1"/>
      <c r="CS56" s="128"/>
      <c r="CT56" s="128"/>
      <c r="CU56" s="2"/>
      <c r="CV56" s="2"/>
      <c r="CW56" s="2"/>
      <c r="CX56" s="2"/>
      <c r="CY56" s="2"/>
      <c r="CZ56" s="2"/>
      <c r="DA56" s="2"/>
      <c r="DB56" s="2"/>
      <c r="DC56" s="2"/>
      <c r="DD56" s="2"/>
      <c r="DE56" s="2"/>
      <c r="DF56" s="2"/>
      <c r="DG56" s="1"/>
      <c r="DH56" s="1"/>
      <c r="DI56" s="1"/>
      <c r="DJ56" s="1"/>
      <c r="DK56" s="1"/>
      <c r="DL56" s="1"/>
      <c r="DM56" s="1"/>
      <c r="DN56" s="1"/>
      <c r="DO56" s="1"/>
      <c r="DQ56" s="128"/>
      <c r="DR56" s="128"/>
      <c r="DS56" s="2"/>
      <c r="DT56" s="2"/>
      <c r="DU56" s="2"/>
      <c r="DV56" s="2"/>
      <c r="DW56" s="2"/>
      <c r="DX56" s="2"/>
      <c r="DY56" s="2"/>
      <c r="DZ56" s="2"/>
      <c r="EA56" s="2"/>
      <c r="EB56" s="2"/>
      <c r="EC56" s="2"/>
      <c r="ED56" s="2"/>
      <c r="EE56" s="1"/>
      <c r="EF56" s="1"/>
      <c r="EG56" s="1"/>
      <c r="EH56" s="1"/>
      <c r="EI56" s="1"/>
      <c r="EJ56" s="1"/>
      <c r="EK56" s="1"/>
      <c r="EL56" s="1"/>
      <c r="EM56" s="1"/>
      <c r="EO56" s="128"/>
      <c r="EP56" s="128"/>
      <c r="EQ56" s="2"/>
      <c r="ER56" s="2"/>
      <c r="ES56" s="2"/>
      <c r="ET56" s="2"/>
      <c r="EU56" s="2"/>
      <c r="EV56" s="2"/>
      <c r="EW56" s="2"/>
      <c r="EX56" s="2"/>
      <c r="EY56" s="2"/>
      <c r="EZ56" s="2"/>
      <c r="FA56" s="2"/>
      <c r="FB56" s="2"/>
      <c r="FC56" s="1"/>
      <c r="FD56" s="1"/>
      <c r="FE56" s="1"/>
      <c r="FF56" s="1"/>
      <c r="FG56" s="1"/>
      <c r="FH56" s="1"/>
      <c r="FI56" s="1"/>
      <c r="FJ56" s="1"/>
      <c r="FK56" s="1"/>
    </row>
    <row r="57" spans="1:167" ht="14.5">
      <c r="A57" s="128"/>
      <c r="B57" s="128"/>
      <c r="C57" s="2"/>
      <c r="D57" s="2"/>
      <c r="E57" s="2"/>
      <c r="F57" s="2"/>
      <c r="G57" s="2"/>
      <c r="H57" s="2"/>
      <c r="I57" s="2"/>
      <c r="J57" s="2"/>
      <c r="K57" s="2"/>
      <c r="L57" s="2"/>
      <c r="M57" s="2"/>
      <c r="N57" s="2"/>
      <c r="O57" s="1"/>
      <c r="P57" s="1"/>
      <c r="Q57" s="1"/>
      <c r="R57" s="1"/>
      <c r="S57" s="1"/>
      <c r="T57" s="1"/>
      <c r="U57" s="1"/>
      <c r="V57" s="1"/>
      <c r="W57" s="1"/>
      <c r="Y57" s="128"/>
      <c r="Z57" s="128"/>
      <c r="AA57" s="2"/>
      <c r="AB57" s="2"/>
      <c r="AC57" s="2"/>
      <c r="AD57" s="2"/>
      <c r="AE57" s="2"/>
      <c r="AF57" s="2"/>
      <c r="AG57" s="2"/>
      <c r="AH57" s="2"/>
      <c r="AI57" s="2"/>
      <c r="AJ57" s="2"/>
      <c r="AK57" s="2"/>
      <c r="AL57" s="2"/>
      <c r="AM57" s="1"/>
      <c r="AN57" s="1"/>
      <c r="AO57" s="1"/>
      <c r="AP57" s="1"/>
      <c r="AQ57" s="1"/>
      <c r="AR57" s="1"/>
      <c r="AS57" s="1"/>
      <c r="AT57" s="1"/>
      <c r="AU57" s="1"/>
      <c r="AW57" s="128"/>
      <c r="AX57" s="128"/>
      <c r="AY57" s="2"/>
      <c r="AZ57" s="2"/>
      <c r="BA57" s="2"/>
      <c r="BB57" s="2"/>
      <c r="BC57" s="2"/>
      <c r="BD57" s="2"/>
      <c r="BE57" s="2"/>
      <c r="BF57" s="2"/>
      <c r="BG57" s="2"/>
      <c r="BH57" s="2"/>
      <c r="BI57" s="2"/>
      <c r="BJ57" s="2"/>
      <c r="BK57" s="1"/>
      <c r="BL57" s="1"/>
      <c r="BM57" s="1"/>
      <c r="BN57" s="1"/>
      <c r="BO57" s="1"/>
      <c r="BP57" s="1"/>
      <c r="BQ57" s="1"/>
      <c r="BR57" s="1"/>
      <c r="BS57" s="1"/>
      <c r="BU57" s="128"/>
      <c r="BV57" s="128"/>
      <c r="BW57" s="2"/>
      <c r="BX57" s="2"/>
      <c r="BY57" s="2"/>
      <c r="BZ57" s="2"/>
      <c r="CA57" s="2"/>
      <c r="CB57" s="2"/>
      <c r="CC57" s="2"/>
      <c r="CD57" s="2"/>
      <c r="CE57" s="2"/>
      <c r="CF57" s="2"/>
      <c r="CG57" s="2"/>
      <c r="CH57" s="2"/>
      <c r="CI57" s="1"/>
      <c r="CJ57" s="1"/>
      <c r="CK57" s="1"/>
      <c r="CL57" s="1"/>
      <c r="CM57" s="1"/>
      <c r="CN57" s="1"/>
      <c r="CO57" s="1"/>
      <c r="CP57" s="1"/>
      <c r="CQ57" s="1"/>
      <c r="CS57" s="128"/>
      <c r="CT57" s="128"/>
      <c r="CU57" s="2"/>
      <c r="CV57" s="2"/>
      <c r="CW57" s="2"/>
      <c r="CX57" s="2"/>
      <c r="CY57" s="2"/>
      <c r="CZ57" s="2"/>
      <c r="DA57" s="2"/>
      <c r="DB57" s="2"/>
      <c r="DC57" s="2"/>
      <c r="DD57" s="2"/>
      <c r="DE57" s="2"/>
      <c r="DF57" s="2"/>
      <c r="DG57" s="1"/>
      <c r="DH57" s="1"/>
      <c r="DI57" s="1"/>
      <c r="DJ57" s="1"/>
      <c r="DK57" s="1"/>
      <c r="DL57" s="1"/>
      <c r="DM57" s="1"/>
      <c r="DN57" s="1"/>
      <c r="DO57" s="1"/>
      <c r="DQ57" s="128"/>
      <c r="DR57" s="128"/>
      <c r="DS57" s="2"/>
      <c r="DT57" s="2"/>
      <c r="DU57" s="2"/>
      <c r="DV57" s="2"/>
      <c r="DW57" s="2"/>
      <c r="DX57" s="2"/>
      <c r="DY57" s="2"/>
      <c r="DZ57" s="2"/>
      <c r="EA57" s="2"/>
      <c r="EB57" s="2"/>
      <c r="EC57" s="2"/>
      <c r="ED57" s="2"/>
      <c r="EE57" s="1"/>
      <c r="EF57" s="1"/>
      <c r="EG57" s="1"/>
      <c r="EH57" s="1"/>
      <c r="EI57" s="1"/>
      <c r="EJ57" s="1"/>
      <c r="EK57" s="1"/>
      <c r="EL57" s="1"/>
      <c r="EM57" s="1"/>
      <c r="EO57" s="128"/>
      <c r="EP57" s="128"/>
      <c r="EQ57" s="2"/>
      <c r="ER57" s="2"/>
      <c r="ES57" s="2"/>
      <c r="ET57" s="2"/>
      <c r="EU57" s="2"/>
      <c r="EV57" s="2"/>
      <c r="EW57" s="2"/>
      <c r="EX57" s="2"/>
      <c r="EY57" s="2"/>
      <c r="EZ57" s="2"/>
      <c r="FA57" s="2"/>
      <c r="FB57" s="2"/>
      <c r="FC57" s="1"/>
      <c r="FD57" s="1"/>
      <c r="FE57" s="1"/>
      <c r="FF57" s="1"/>
      <c r="FG57" s="1"/>
      <c r="FH57" s="1"/>
      <c r="FI57" s="1"/>
      <c r="FJ57" s="1"/>
      <c r="FK57" s="1"/>
    </row>
    <row r="58" spans="1:167" ht="14.5">
      <c r="A58" s="128"/>
      <c r="B58" s="128"/>
      <c r="C58" s="2"/>
      <c r="D58" s="2"/>
      <c r="E58" s="2"/>
      <c r="F58" s="2"/>
      <c r="G58" s="2"/>
      <c r="H58" s="2"/>
      <c r="I58" s="2"/>
      <c r="J58" s="2"/>
      <c r="K58" s="2"/>
      <c r="L58" s="2"/>
      <c r="M58" s="2"/>
      <c r="N58" s="2"/>
      <c r="O58" s="1"/>
      <c r="P58" s="1"/>
      <c r="Q58" s="1"/>
      <c r="R58" s="1"/>
      <c r="S58" s="1"/>
      <c r="T58" s="1"/>
      <c r="U58" s="1"/>
      <c r="V58" s="1"/>
      <c r="W58" s="1"/>
      <c r="Y58" s="128"/>
      <c r="Z58" s="128"/>
      <c r="AA58" s="2"/>
      <c r="AB58" s="2"/>
      <c r="AC58" s="2"/>
      <c r="AD58" s="2"/>
      <c r="AE58" s="2"/>
      <c r="AF58" s="2"/>
      <c r="AG58" s="2"/>
      <c r="AH58" s="2"/>
      <c r="AI58" s="2"/>
      <c r="AJ58" s="2"/>
      <c r="AK58" s="2"/>
      <c r="AL58" s="2"/>
      <c r="AM58" s="1"/>
      <c r="AN58" s="1"/>
      <c r="AO58" s="1"/>
      <c r="AP58" s="1"/>
      <c r="AQ58" s="1"/>
      <c r="AR58" s="1"/>
      <c r="AS58" s="1"/>
      <c r="AT58" s="1"/>
      <c r="AU58" s="1"/>
      <c r="AW58" s="128"/>
      <c r="AX58" s="128"/>
      <c r="AY58" s="2"/>
      <c r="AZ58" s="2"/>
      <c r="BA58" s="2"/>
      <c r="BB58" s="2"/>
      <c r="BC58" s="2"/>
      <c r="BD58" s="2"/>
      <c r="BE58" s="2"/>
      <c r="BF58" s="2"/>
      <c r="BG58" s="2"/>
      <c r="BH58" s="2"/>
      <c r="BI58" s="2"/>
      <c r="BJ58" s="2"/>
      <c r="BK58" s="1"/>
      <c r="BL58" s="1"/>
      <c r="BM58" s="1"/>
      <c r="BN58" s="1"/>
      <c r="BO58" s="1"/>
      <c r="BP58" s="1"/>
      <c r="BQ58" s="1"/>
      <c r="BR58" s="1"/>
      <c r="BS58" s="1"/>
      <c r="BU58" s="128"/>
      <c r="BV58" s="128"/>
      <c r="BW58" s="2"/>
      <c r="BX58" s="2"/>
      <c r="BY58" s="2"/>
      <c r="BZ58" s="2"/>
      <c r="CA58" s="2"/>
      <c r="CB58" s="2"/>
      <c r="CC58" s="2"/>
      <c r="CD58" s="2"/>
      <c r="CE58" s="2"/>
      <c r="CF58" s="2"/>
      <c r="CG58" s="2"/>
      <c r="CH58" s="2"/>
      <c r="CI58" s="1"/>
      <c r="CJ58" s="1"/>
      <c r="CK58" s="1"/>
      <c r="CL58" s="1"/>
      <c r="CM58" s="1"/>
      <c r="CN58" s="1"/>
      <c r="CO58" s="1"/>
      <c r="CP58" s="1"/>
      <c r="CQ58" s="1"/>
      <c r="CS58" s="128"/>
      <c r="CT58" s="128"/>
      <c r="CU58" s="2"/>
      <c r="CV58" s="2"/>
      <c r="CW58" s="2"/>
      <c r="CX58" s="2"/>
      <c r="CY58" s="2"/>
      <c r="CZ58" s="2"/>
      <c r="DA58" s="2"/>
      <c r="DB58" s="2"/>
      <c r="DC58" s="2"/>
      <c r="DD58" s="2"/>
      <c r="DE58" s="2"/>
      <c r="DF58" s="2"/>
      <c r="DG58" s="1"/>
      <c r="DH58" s="1"/>
      <c r="DI58" s="1"/>
      <c r="DJ58" s="1"/>
      <c r="DK58" s="1"/>
      <c r="DL58" s="1"/>
      <c r="DM58" s="1"/>
      <c r="DN58" s="1"/>
      <c r="DO58" s="1"/>
      <c r="DQ58" s="128"/>
      <c r="DR58" s="128"/>
      <c r="DS58" s="2"/>
      <c r="DT58" s="2"/>
      <c r="DU58" s="2"/>
      <c r="DV58" s="2"/>
      <c r="DW58" s="2"/>
      <c r="DX58" s="2"/>
      <c r="DY58" s="2"/>
      <c r="DZ58" s="2"/>
      <c r="EA58" s="2"/>
      <c r="EB58" s="2"/>
      <c r="EC58" s="2"/>
      <c r="ED58" s="2"/>
      <c r="EE58" s="1"/>
      <c r="EF58" s="1"/>
      <c r="EG58" s="1"/>
      <c r="EH58" s="1"/>
      <c r="EI58" s="1"/>
      <c r="EJ58" s="1"/>
      <c r="EK58" s="1"/>
      <c r="EL58" s="1"/>
      <c r="EM58" s="1"/>
      <c r="EO58" s="128"/>
      <c r="EP58" s="128"/>
      <c r="EQ58" s="2"/>
      <c r="ER58" s="2"/>
      <c r="ES58" s="2"/>
      <c r="ET58" s="2"/>
      <c r="EU58" s="2"/>
      <c r="EV58" s="2"/>
      <c r="EW58" s="2"/>
      <c r="EX58" s="2"/>
      <c r="EY58" s="2"/>
      <c r="EZ58" s="2"/>
      <c r="FA58" s="2"/>
      <c r="FB58" s="2"/>
      <c r="FC58" s="1"/>
      <c r="FD58" s="1"/>
      <c r="FE58" s="1"/>
      <c r="FF58" s="1"/>
      <c r="FG58" s="1"/>
      <c r="FH58" s="1"/>
      <c r="FI58" s="1"/>
      <c r="FJ58" s="1"/>
      <c r="FK58" s="1"/>
    </row>
    <row r="59" spans="1:167" ht="14.5">
      <c r="A59" s="128"/>
      <c r="B59" s="128"/>
      <c r="C59" s="2"/>
      <c r="D59" s="2"/>
      <c r="E59" s="2"/>
      <c r="F59" s="2"/>
      <c r="G59" s="2"/>
      <c r="H59" s="2"/>
      <c r="I59" s="2"/>
      <c r="J59" s="2"/>
      <c r="K59" s="2"/>
      <c r="L59" s="2"/>
      <c r="M59" s="2"/>
      <c r="N59" s="2"/>
      <c r="O59" s="1"/>
      <c r="P59" s="1"/>
      <c r="Q59" s="1"/>
      <c r="R59" s="1"/>
      <c r="S59" s="1"/>
      <c r="T59" s="1"/>
      <c r="U59" s="1"/>
      <c r="V59" s="1"/>
      <c r="W59" s="1"/>
      <c r="Y59" s="128"/>
      <c r="Z59" s="128"/>
      <c r="AA59" s="2"/>
      <c r="AB59" s="2"/>
      <c r="AC59" s="2"/>
      <c r="AD59" s="2"/>
      <c r="AE59" s="2"/>
      <c r="AF59" s="2"/>
      <c r="AG59" s="2"/>
      <c r="AH59" s="2"/>
      <c r="AI59" s="2"/>
      <c r="AJ59" s="2"/>
      <c r="AK59" s="2"/>
      <c r="AL59" s="2"/>
      <c r="AM59" s="1"/>
      <c r="AN59" s="1"/>
      <c r="AO59" s="1"/>
      <c r="AP59" s="1"/>
      <c r="AQ59" s="1"/>
      <c r="AR59" s="1"/>
      <c r="AS59" s="1"/>
      <c r="AT59" s="1"/>
      <c r="AU59" s="1"/>
      <c r="AW59" s="128"/>
      <c r="AX59" s="128"/>
      <c r="AY59" s="2"/>
      <c r="AZ59" s="2"/>
      <c r="BA59" s="2"/>
      <c r="BB59" s="2"/>
      <c r="BC59" s="2"/>
      <c r="BD59" s="2"/>
      <c r="BE59" s="2"/>
      <c r="BF59" s="2"/>
      <c r="BG59" s="2"/>
      <c r="BH59" s="2"/>
      <c r="BI59" s="2"/>
      <c r="BJ59" s="2"/>
      <c r="BK59" s="1"/>
      <c r="BL59" s="1"/>
      <c r="BM59" s="1"/>
      <c r="BN59" s="1"/>
      <c r="BO59" s="1"/>
      <c r="BP59" s="1"/>
      <c r="BQ59" s="1"/>
      <c r="BR59" s="1"/>
      <c r="BS59" s="1"/>
      <c r="BU59" s="128"/>
      <c r="BV59" s="128"/>
      <c r="BW59" s="2"/>
      <c r="BX59" s="2"/>
      <c r="BY59" s="2"/>
      <c r="BZ59" s="2"/>
      <c r="CA59" s="2"/>
      <c r="CB59" s="2"/>
      <c r="CC59" s="2"/>
      <c r="CD59" s="2"/>
      <c r="CE59" s="2"/>
      <c r="CF59" s="2"/>
      <c r="CG59" s="2"/>
      <c r="CH59" s="2"/>
      <c r="CI59" s="1"/>
      <c r="CJ59" s="1"/>
      <c r="CK59" s="1"/>
      <c r="CL59" s="1"/>
      <c r="CM59" s="1"/>
      <c r="CN59" s="1"/>
      <c r="CO59" s="1"/>
      <c r="CP59" s="1"/>
      <c r="CQ59" s="1"/>
      <c r="CS59" s="128"/>
      <c r="CT59" s="128"/>
      <c r="CU59" s="2"/>
      <c r="CV59" s="2"/>
      <c r="CW59" s="2"/>
      <c r="CX59" s="2"/>
      <c r="CY59" s="2"/>
      <c r="CZ59" s="2"/>
      <c r="DA59" s="2"/>
      <c r="DB59" s="2"/>
      <c r="DC59" s="2"/>
      <c r="DD59" s="2"/>
      <c r="DE59" s="2"/>
      <c r="DF59" s="2"/>
      <c r="DG59" s="1"/>
      <c r="DH59" s="1"/>
      <c r="DI59" s="1"/>
      <c r="DJ59" s="1"/>
      <c r="DK59" s="1"/>
      <c r="DL59" s="1"/>
      <c r="DM59" s="1"/>
      <c r="DN59" s="1"/>
      <c r="DO59" s="1"/>
      <c r="DQ59" s="128"/>
      <c r="DR59" s="128"/>
      <c r="DS59" s="2"/>
      <c r="DT59" s="2"/>
      <c r="DU59" s="2"/>
      <c r="DV59" s="2"/>
      <c r="DW59" s="2"/>
      <c r="DX59" s="2"/>
      <c r="DY59" s="2"/>
      <c r="DZ59" s="2"/>
      <c r="EA59" s="2"/>
      <c r="EB59" s="2"/>
      <c r="EC59" s="2"/>
      <c r="ED59" s="2"/>
      <c r="EE59" s="1"/>
      <c r="EF59" s="1"/>
      <c r="EG59" s="1"/>
      <c r="EH59" s="1"/>
      <c r="EI59" s="1"/>
      <c r="EJ59" s="1"/>
      <c r="EK59" s="1"/>
      <c r="EL59" s="1"/>
      <c r="EM59" s="1"/>
      <c r="EO59" s="128"/>
      <c r="EP59" s="128"/>
      <c r="EQ59" s="2"/>
      <c r="ER59" s="2"/>
      <c r="ES59" s="2"/>
      <c r="ET59" s="2"/>
      <c r="EU59" s="2"/>
      <c r="EV59" s="2"/>
      <c r="EW59" s="2"/>
      <c r="EX59" s="2"/>
      <c r="EY59" s="2"/>
      <c r="EZ59" s="2"/>
      <c r="FA59" s="2"/>
      <c r="FB59" s="2"/>
      <c r="FC59" s="1"/>
      <c r="FD59" s="1"/>
      <c r="FE59" s="1"/>
      <c r="FF59" s="1"/>
      <c r="FG59" s="1"/>
      <c r="FH59" s="1"/>
      <c r="FI59" s="1"/>
      <c r="FJ59" s="1"/>
      <c r="FK59" s="1"/>
    </row>
    <row r="60" spans="1:167" ht="14.5">
      <c r="A60" s="128"/>
      <c r="B60" s="128"/>
      <c r="C60" s="2"/>
      <c r="D60" s="2"/>
      <c r="E60" s="2"/>
      <c r="F60" s="2"/>
      <c r="G60" s="2"/>
      <c r="H60" s="2"/>
      <c r="I60" s="2"/>
      <c r="J60" s="2"/>
      <c r="K60" s="2"/>
      <c r="L60" s="2"/>
      <c r="M60" s="2"/>
      <c r="N60" s="2"/>
      <c r="O60" s="1"/>
      <c r="P60" s="1"/>
      <c r="Q60" s="1"/>
      <c r="R60" s="1"/>
      <c r="S60" s="1"/>
      <c r="T60" s="1"/>
      <c r="U60" s="1"/>
      <c r="V60" s="1"/>
      <c r="W60" s="1"/>
      <c r="Y60" s="128"/>
      <c r="Z60" s="128"/>
      <c r="AA60" s="2"/>
      <c r="AB60" s="2"/>
      <c r="AC60" s="2"/>
      <c r="AD60" s="2"/>
      <c r="AE60" s="2"/>
      <c r="AF60" s="2"/>
      <c r="AG60" s="2"/>
      <c r="AH60" s="2"/>
      <c r="AI60" s="2"/>
      <c r="AJ60" s="2"/>
      <c r="AK60" s="2"/>
      <c r="AL60" s="2"/>
      <c r="AM60" s="1"/>
      <c r="AN60" s="1"/>
      <c r="AO60" s="1"/>
      <c r="AP60" s="1"/>
      <c r="AQ60" s="1"/>
      <c r="AR60" s="1"/>
      <c r="AS60" s="1"/>
      <c r="AT60" s="1"/>
      <c r="AU60" s="1"/>
      <c r="AW60" s="128"/>
      <c r="AX60" s="128"/>
      <c r="AY60" s="2"/>
      <c r="AZ60" s="2"/>
      <c r="BA60" s="2"/>
      <c r="BB60" s="2"/>
      <c r="BC60" s="2"/>
      <c r="BD60" s="2"/>
      <c r="BE60" s="2"/>
      <c r="BF60" s="2"/>
      <c r="BG60" s="2"/>
      <c r="BH60" s="2"/>
      <c r="BI60" s="2"/>
      <c r="BJ60" s="2"/>
      <c r="BK60" s="1"/>
      <c r="BL60" s="1"/>
      <c r="BM60" s="1"/>
      <c r="BN60" s="1"/>
      <c r="BO60" s="1"/>
      <c r="BP60" s="1"/>
      <c r="BQ60" s="1"/>
      <c r="BR60" s="1"/>
      <c r="BS60" s="1"/>
      <c r="BU60" s="128"/>
      <c r="BV60" s="128"/>
      <c r="BW60" s="2"/>
      <c r="BX60" s="2"/>
      <c r="BY60" s="2"/>
      <c r="BZ60" s="2"/>
      <c r="CA60" s="2"/>
      <c r="CB60" s="2"/>
      <c r="CC60" s="2"/>
      <c r="CD60" s="2"/>
      <c r="CE60" s="2"/>
      <c r="CF60" s="2"/>
      <c r="CG60" s="2"/>
      <c r="CH60" s="2"/>
      <c r="CI60" s="1"/>
      <c r="CJ60" s="1"/>
      <c r="CK60" s="1"/>
      <c r="CL60" s="1"/>
      <c r="CM60" s="1"/>
      <c r="CN60" s="1"/>
      <c r="CO60" s="1"/>
      <c r="CP60" s="1"/>
      <c r="CQ60" s="1"/>
      <c r="CS60" s="128"/>
      <c r="CT60" s="128"/>
      <c r="CU60" s="2"/>
      <c r="CV60" s="2"/>
      <c r="CW60" s="2"/>
      <c r="CX60" s="2"/>
      <c r="CY60" s="2"/>
      <c r="CZ60" s="2"/>
      <c r="DA60" s="2"/>
      <c r="DB60" s="2"/>
      <c r="DC60" s="2"/>
      <c r="DD60" s="2"/>
      <c r="DE60" s="2"/>
      <c r="DF60" s="2"/>
      <c r="DG60" s="1"/>
      <c r="DH60" s="1"/>
      <c r="DI60" s="1"/>
      <c r="DJ60" s="1"/>
      <c r="DK60" s="1"/>
      <c r="DL60" s="1"/>
      <c r="DM60" s="1"/>
      <c r="DN60" s="1"/>
      <c r="DO60" s="1"/>
      <c r="DQ60" s="128"/>
      <c r="DR60" s="128"/>
      <c r="DS60" s="2"/>
      <c r="DT60" s="2"/>
      <c r="DU60" s="2"/>
      <c r="DV60" s="2"/>
      <c r="DW60" s="2"/>
      <c r="DX60" s="2"/>
      <c r="DY60" s="2"/>
      <c r="DZ60" s="2"/>
      <c r="EA60" s="2"/>
      <c r="EB60" s="2"/>
      <c r="EC60" s="2"/>
      <c r="ED60" s="2"/>
      <c r="EE60" s="1"/>
      <c r="EF60" s="1"/>
      <c r="EG60" s="1"/>
      <c r="EH60" s="1"/>
      <c r="EI60" s="1"/>
      <c r="EJ60" s="1"/>
      <c r="EK60" s="1"/>
      <c r="EL60" s="1"/>
      <c r="EM60" s="1"/>
      <c r="EO60" s="128"/>
      <c r="EP60" s="128"/>
      <c r="EQ60" s="2"/>
      <c r="ER60" s="2"/>
      <c r="ES60" s="2"/>
      <c r="ET60" s="2"/>
      <c r="EU60" s="2"/>
      <c r="EV60" s="2"/>
      <c r="EW60" s="2"/>
      <c r="EX60" s="2"/>
      <c r="EY60" s="2"/>
      <c r="EZ60" s="2"/>
      <c r="FA60" s="2"/>
      <c r="FB60" s="2"/>
      <c r="FC60" s="1"/>
      <c r="FD60" s="1"/>
      <c r="FE60" s="1"/>
      <c r="FF60" s="1"/>
      <c r="FG60" s="1"/>
      <c r="FH60" s="1"/>
      <c r="FI60" s="1"/>
      <c r="FJ60" s="1"/>
      <c r="FK60" s="1"/>
    </row>
    <row r="61" spans="1:167" ht="14.5">
      <c r="A61" s="128"/>
      <c r="B61" s="128"/>
      <c r="C61" s="2"/>
      <c r="D61" s="2"/>
      <c r="E61" s="2"/>
      <c r="F61" s="2"/>
      <c r="G61" s="2"/>
      <c r="H61" s="2"/>
      <c r="I61" s="2"/>
      <c r="J61" s="2"/>
      <c r="K61" s="2"/>
      <c r="L61" s="2"/>
      <c r="M61" s="2"/>
      <c r="N61" s="2"/>
      <c r="O61" s="1"/>
      <c r="P61" s="1"/>
      <c r="Q61" s="1"/>
      <c r="R61" s="1"/>
      <c r="S61" s="1"/>
      <c r="T61" s="1"/>
      <c r="U61" s="1"/>
      <c r="V61" s="1"/>
      <c r="W61" s="1"/>
      <c r="Y61" s="128"/>
      <c r="Z61" s="128"/>
      <c r="AA61" s="2"/>
      <c r="AB61" s="2"/>
      <c r="AC61" s="2"/>
      <c r="AD61" s="2"/>
      <c r="AE61" s="2"/>
      <c r="AF61" s="2"/>
      <c r="AG61" s="2"/>
      <c r="AH61" s="2"/>
      <c r="AI61" s="2"/>
      <c r="AJ61" s="2"/>
      <c r="AK61" s="2"/>
      <c r="AL61" s="2"/>
      <c r="AM61" s="1"/>
      <c r="AN61" s="1"/>
      <c r="AO61" s="1"/>
      <c r="AP61" s="1"/>
      <c r="AQ61" s="1"/>
      <c r="AR61" s="1"/>
      <c r="AS61" s="1"/>
      <c r="AT61" s="1"/>
      <c r="AU61" s="1"/>
      <c r="AW61" s="128"/>
      <c r="AX61" s="128"/>
      <c r="AY61" s="2"/>
      <c r="AZ61" s="2"/>
      <c r="BA61" s="2"/>
      <c r="BB61" s="2"/>
      <c r="BC61" s="2"/>
      <c r="BD61" s="2"/>
      <c r="BE61" s="2"/>
      <c r="BF61" s="2"/>
      <c r="BG61" s="2"/>
      <c r="BH61" s="2"/>
      <c r="BI61" s="2"/>
      <c r="BJ61" s="2"/>
      <c r="BK61" s="1"/>
      <c r="BL61" s="1"/>
      <c r="BM61" s="1"/>
      <c r="BN61" s="1"/>
      <c r="BO61" s="1"/>
      <c r="BP61" s="1"/>
      <c r="BQ61" s="1"/>
      <c r="BR61" s="1"/>
      <c r="BS61" s="1"/>
      <c r="BU61" s="128"/>
      <c r="BV61" s="128"/>
      <c r="BW61" s="2"/>
      <c r="BX61" s="2"/>
      <c r="BY61" s="2"/>
      <c r="BZ61" s="2"/>
      <c r="CA61" s="2"/>
      <c r="CB61" s="2"/>
      <c r="CC61" s="2"/>
      <c r="CD61" s="2"/>
      <c r="CE61" s="2"/>
      <c r="CF61" s="2"/>
      <c r="CG61" s="2"/>
      <c r="CH61" s="2"/>
      <c r="CI61" s="1"/>
      <c r="CJ61" s="1"/>
      <c r="CK61" s="1"/>
      <c r="CL61" s="1"/>
      <c r="CM61" s="1"/>
      <c r="CN61" s="1"/>
      <c r="CO61" s="1"/>
      <c r="CP61" s="1"/>
      <c r="CQ61" s="1"/>
      <c r="CS61" s="128"/>
      <c r="CT61" s="128"/>
      <c r="CU61" s="2"/>
      <c r="CV61" s="2"/>
      <c r="CW61" s="2"/>
      <c r="CX61" s="2"/>
      <c r="CY61" s="2"/>
      <c r="CZ61" s="2"/>
      <c r="DA61" s="2"/>
      <c r="DB61" s="2"/>
      <c r="DC61" s="2"/>
      <c r="DD61" s="2"/>
      <c r="DE61" s="2"/>
      <c r="DF61" s="2"/>
      <c r="DG61" s="1"/>
      <c r="DH61" s="1"/>
      <c r="DI61" s="1"/>
      <c r="DJ61" s="1"/>
      <c r="DK61" s="1"/>
      <c r="DL61" s="1"/>
      <c r="DM61" s="1"/>
      <c r="DN61" s="1"/>
      <c r="DO61" s="1"/>
      <c r="DQ61" s="128"/>
      <c r="DR61" s="128"/>
      <c r="DS61" s="2"/>
      <c r="DT61" s="2"/>
      <c r="DU61" s="2"/>
      <c r="DV61" s="2"/>
      <c r="DW61" s="2"/>
      <c r="DX61" s="2"/>
      <c r="DY61" s="2"/>
      <c r="DZ61" s="2"/>
      <c r="EA61" s="2"/>
      <c r="EB61" s="2"/>
      <c r="EC61" s="2"/>
      <c r="ED61" s="2"/>
      <c r="EE61" s="1"/>
      <c r="EF61" s="1"/>
      <c r="EG61" s="1"/>
      <c r="EH61" s="1"/>
      <c r="EI61" s="1"/>
      <c r="EJ61" s="1"/>
      <c r="EK61" s="1"/>
      <c r="EL61" s="1"/>
      <c r="EM61" s="1"/>
      <c r="EO61" s="128"/>
      <c r="EP61" s="128"/>
      <c r="EQ61" s="2"/>
      <c r="ER61" s="2"/>
      <c r="ES61" s="2"/>
      <c r="ET61" s="2"/>
      <c r="EU61" s="2"/>
      <c r="EV61" s="2"/>
      <c r="EW61" s="2"/>
      <c r="EX61" s="2"/>
      <c r="EY61" s="2"/>
      <c r="EZ61" s="2"/>
      <c r="FA61" s="2"/>
      <c r="FB61" s="2"/>
      <c r="FC61" s="1"/>
      <c r="FD61" s="1"/>
      <c r="FE61" s="1"/>
      <c r="FF61" s="1"/>
      <c r="FG61" s="1"/>
      <c r="FH61" s="1"/>
      <c r="FI61" s="1"/>
      <c r="FJ61" s="1"/>
      <c r="FK61" s="1"/>
    </row>
    <row r="62" spans="1:167" ht="14.5">
      <c r="A62" s="128"/>
      <c r="B62" s="128"/>
      <c r="C62" s="2"/>
      <c r="D62" s="2"/>
      <c r="E62" s="2"/>
      <c r="F62" s="2"/>
      <c r="G62" s="2"/>
      <c r="H62" s="2"/>
      <c r="I62" s="2"/>
      <c r="J62" s="2"/>
      <c r="K62" s="2"/>
      <c r="L62" s="2"/>
      <c r="M62" s="2"/>
      <c r="N62" s="2"/>
      <c r="O62" s="1"/>
      <c r="P62" s="1"/>
      <c r="Q62" s="1"/>
      <c r="R62" s="1"/>
      <c r="S62" s="1"/>
      <c r="T62" s="1"/>
      <c r="U62" s="1"/>
      <c r="V62" s="1"/>
      <c r="W62" s="1"/>
      <c r="Y62" s="128"/>
      <c r="Z62" s="128"/>
      <c r="AA62" s="2"/>
      <c r="AB62" s="2"/>
      <c r="AC62" s="2"/>
      <c r="AD62" s="2"/>
      <c r="AE62" s="2"/>
      <c r="AF62" s="2"/>
      <c r="AG62" s="2"/>
      <c r="AH62" s="2"/>
      <c r="AI62" s="2"/>
      <c r="AJ62" s="2"/>
      <c r="AK62" s="2"/>
      <c r="AL62" s="2"/>
      <c r="AM62" s="1"/>
      <c r="AN62" s="1"/>
      <c r="AO62" s="1"/>
      <c r="AP62" s="1"/>
      <c r="AQ62" s="1"/>
      <c r="AR62" s="1"/>
      <c r="AS62" s="1"/>
      <c r="AT62" s="1"/>
      <c r="AU62" s="1"/>
      <c r="AW62" s="128"/>
      <c r="AX62" s="128"/>
      <c r="AY62" s="2"/>
      <c r="AZ62" s="2"/>
      <c r="BA62" s="2"/>
      <c r="BB62" s="2"/>
      <c r="BC62" s="2"/>
      <c r="BD62" s="2"/>
      <c r="BE62" s="2"/>
      <c r="BF62" s="2"/>
      <c r="BG62" s="2"/>
      <c r="BH62" s="2"/>
      <c r="BI62" s="2"/>
      <c r="BJ62" s="2"/>
      <c r="BK62" s="1"/>
      <c r="BL62" s="1"/>
      <c r="BM62" s="1"/>
      <c r="BN62" s="1"/>
      <c r="BO62" s="1"/>
      <c r="BP62" s="1"/>
      <c r="BQ62" s="1"/>
      <c r="BR62" s="1"/>
      <c r="BS62" s="1"/>
      <c r="BU62" s="128"/>
      <c r="BV62" s="128"/>
      <c r="BW62" s="2"/>
      <c r="BX62" s="2"/>
      <c r="BY62" s="2"/>
      <c r="BZ62" s="2"/>
      <c r="CA62" s="2"/>
      <c r="CB62" s="2"/>
      <c r="CC62" s="2"/>
      <c r="CD62" s="2"/>
      <c r="CE62" s="2"/>
      <c r="CF62" s="2"/>
      <c r="CG62" s="2"/>
      <c r="CH62" s="2"/>
      <c r="CI62" s="1"/>
      <c r="CJ62" s="1"/>
      <c r="CK62" s="1"/>
      <c r="CL62" s="1"/>
      <c r="CM62" s="1"/>
      <c r="CN62" s="1"/>
      <c r="CO62" s="1"/>
      <c r="CP62" s="1"/>
      <c r="CQ62" s="1"/>
      <c r="CS62" s="128"/>
      <c r="CT62" s="128"/>
      <c r="CU62" s="2"/>
      <c r="CV62" s="2"/>
      <c r="CW62" s="2"/>
      <c r="CX62" s="2"/>
      <c r="CY62" s="2"/>
      <c r="CZ62" s="2"/>
      <c r="DA62" s="2"/>
      <c r="DB62" s="2"/>
      <c r="DC62" s="2"/>
      <c r="DD62" s="2"/>
      <c r="DE62" s="2"/>
      <c r="DF62" s="2"/>
      <c r="DG62" s="1"/>
      <c r="DH62" s="1"/>
      <c r="DI62" s="1"/>
      <c r="DJ62" s="1"/>
      <c r="DK62" s="1"/>
      <c r="DL62" s="1"/>
      <c r="DM62" s="1"/>
      <c r="DN62" s="1"/>
      <c r="DO62" s="1"/>
      <c r="DQ62" s="128"/>
      <c r="DR62" s="128"/>
      <c r="DS62" s="2"/>
      <c r="DT62" s="2"/>
      <c r="DU62" s="2"/>
      <c r="DV62" s="2"/>
      <c r="DW62" s="2"/>
      <c r="DX62" s="2"/>
      <c r="DY62" s="2"/>
      <c r="DZ62" s="2"/>
      <c r="EA62" s="2"/>
      <c r="EB62" s="2"/>
      <c r="EC62" s="2"/>
      <c r="ED62" s="2"/>
      <c r="EE62" s="1"/>
      <c r="EF62" s="1"/>
      <c r="EG62" s="1"/>
      <c r="EH62" s="1"/>
      <c r="EI62" s="1"/>
      <c r="EJ62" s="1"/>
      <c r="EK62" s="1"/>
      <c r="EL62" s="1"/>
      <c r="EM62" s="1"/>
      <c r="EO62" s="128"/>
      <c r="EP62" s="128"/>
      <c r="EQ62" s="2"/>
      <c r="ER62" s="2"/>
      <c r="ES62" s="2"/>
      <c r="ET62" s="2"/>
      <c r="EU62" s="2"/>
      <c r="EV62" s="2"/>
      <c r="EW62" s="2"/>
      <c r="EX62" s="2"/>
      <c r="EY62" s="2"/>
      <c r="EZ62" s="2"/>
      <c r="FA62" s="2"/>
      <c r="FB62" s="2"/>
      <c r="FC62" s="1"/>
      <c r="FD62" s="1"/>
      <c r="FE62" s="1"/>
      <c r="FF62" s="1"/>
      <c r="FG62" s="1"/>
      <c r="FH62" s="1"/>
      <c r="FI62" s="1"/>
      <c r="FJ62" s="1"/>
      <c r="FK62" s="1"/>
    </row>
    <row r="63" spans="1:167" ht="14.5">
      <c r="A63" s="128"/>
      <c r="B63" s="128"/>
      <c r="C63" s="2"/>
      <c r="D63" s="2"/>
      <c r="E63" s="2"/>
      <c r="F63" s="2"/>
      <c r="G63" s="2"/>
      <c r="H63" s="2"/>
      <c r="I63" s="2"/>
      <c r="J63" s="2"/>
      <c r="K63" s="2"/>
      <c r="L63" s="2"/>
      <c r="M63" s="2"/>
      <c r="N63" s="2"/>
      <c r="O63" s="1"/>
      <c r="P63" s="1"/>
      <c r="Q63" s="1"/>
      <c r="R63" s="1"/>
      <c r="S63" s="1"/>
      <c r="T63" s="1"/>
      <c r="U63" s="1"/>
      <c r="V63" s="1"/>
      <c r="W63" s="1"/>
      <c r="Y63" s="128"/>
      <c r="Z63" s="128"/>
      <c r="AA63" s="2"/>
      <c r="AB63" s="2"/>
      <c r="AC63" s="2"/>
      <c r="AD63" s="2"/>
      <c r="AE63" s="2"/>
      <c r="AF63" s="2"/>
      <c r="AG63" s="2"/>
      <c r="AH63" s="2"/>
      <c r="AI63" s="2"/>
      <c r="AJ63" s="2"/>
      <c r="AK63" s="2"/>
      <c r="AL63" s="2"/>
      <c r="AM63" s="1"/>
      <c r="AN63" s="1"/>
      <c r="AO63" s="1"/>
      <c r="AP63" s="1"/>
      <c r="AQ63" s="1"/>
      <c r="AR63" s="1"/>
      <c r="AS63" s="1"/>
      <c r="AT63" s="1"/>
      <c r="AU63" s="1"/>
      <c r="AW63" s="128"/>
      <c r="AX63" s="128"/>
      <c r="AY63" s="2"/>
      <c r="AZ63" s="2"/>
      <c r="BA63" s="2"/>
      <c r="BB63" s="2"/>
      <c r="BC63" s="2"/>
      <c r="BD63" s="2"/>
      <c r="BE63" s="2"/>
      <c r="BF63" s="2"/>
      <c r="BG63" s="2"/>
      <c r="BH63" s="2"/>
      <c r="BI63" s="2"/>
      <c r="BJ63" s="2"/>
      <c r="BK63" s="1"/>
      <c r="BL63" s="1"/>
      <c r="BM63" s="1"/>
      <c r="BN63" s="1"/>
      <c r="BO63" s="1"/>
      <c r="BP63" s="1"/>
      <c r="BQ63" s="1"/>
      <c r="BR63" s="1"/>
      <c r="BS63" s="1"/>
      <c r="BU63" s="128"/>
      <c r="BV63" s="128"/>
      <c r="BW63" s="2"/>
      <c r="BX63" s="2"/>
      <c r="BY63" s="2"/>
      <c r="BZ63" s="2"/>
      <c r="CA63" s="2"/>
      <c r="CB63" s="2"/>
      <c r="CC63" s="2"/>
      <c r="CD63" s="2"/>
      <c r="CE63" s="2"/>
      <c r="CF63" s="2"/>
      <c r="CG63" s="2"/>
      <c r="CH63" s="2"/>
      <c r="CI63" s="1"/>
      <c r="CJ63" s="1"/>
      <c r="CK63" s="1"/>
      <c r="CL63" s="1"/>
      <c r="CM63" s="1"/>
      <c r="CN63" s="1"/>
      <c r="CO63" s="1"/>
      <c r="CP63" s="1"/>
      <c r="CQ63" s="1"/>
      <c r="CS63" s="128"/>
      <c r="CT63" s="128"/>
      <c r="CU63" s="2"/>
      <c r="CV63" s="2"/>
      <c r="CW63" s="2"/>
      <c r="CX63" s="2"/>
      <c r="CY63" s="2"/>
      <c r="CZ63" s="2"/>
      <c r="DA63" s="2"/>
      <c r="DB63" s="2"/>
      <c r="DC63" s="2"/>
      <c r="DD63" s="2"/>
      <c r="DE63" s="2"/>
      <c r="DF63" s="2"/>
      <c r="DG63" s="1"/>
      <c r="DH63" s="1"/>
      <c r="DI63" s="1"/>
      <c r="DJ63" s="1"/>
      <c r="DK63" s="1"/>
      <c r="DL63" s="1"/>
      <c r="DM63" s="1"/>
      <c r="DN63" s="1"/>
      <c r="DO63" s="1"/>
      <c r="DQ63" s="128"/>
      <c r="DR63" s="128"/>
      <c r="DS63" s="2"/>
      <c r="DT63" s="2"/>
      <c r="DU63" s="2"/>
      <c r="DV63" s="2"/>
      <c r="DW63" s="2"/>
      <c r="DX63" s="2"/>
      <c r="DY63" s="2"/>
      <c r="DZ63" s="2"/>
      <c r="EA63" s="2"/>
      <c r="EB63" s="2"/>
      <c r="EC63" s="2"/>
      <c r="ED63" s="2"/>
      <c r="EE63" s="1"/>
      <c r="EF63" s="1"/>
      <c r="EG63" s="1"/>
      <c r="EH63" s="1"/>
      <c r="EI63" s="1"/>
      <c r="EJ63" s="1"/>
      <c r="EK63" s="1"/>
      <c r="EL63" s="1"/>
      <c r="EM63" s="1"/>
      <c r="EO63" s="128"/>
      <c r="EP63" s="128"/>
      <c r="EQ63" s="2"/>
      <c r="ER63" s="2"/>
      <c r="ES63" s="2"/>
      <c r="ET63" s="2"/>
      <c r="EU63" s="2"/>
      <c r="EV63" s="2"/>
      <c r="EW63" s="2"/>
      <c r="EX63" s="2"/>
      <c r="EY63" s="2"/>
      <c r="EZ63" s="2"/>
      <c r="FA63" s="2"/>
      <c r="FB63" s="2"/>
      <c r="FC63" s="1"/>
      <c r="FD63" s="1"/>
      <c r="FE63" s="1"/>
      <c r="FF63" s="1"/>
      <c r="FG63" s="1"/>
      <c r="FH63" s="1"/>
      <c r="FI63" s="1"/>
      <c r="FJ63" s="1"/>
      <c r="FK63" s="1"/>
    </row>
    <row r="64" spans="1:167" ht="14.5">
      <c r="A64" s="128"/>
      <c r="B64" s="128"/>
      <c r="C64" s="2"/>
      <c r="D64" s="2"/>
      <c r="E64" s="2"/>
      <c r="F64" s="2"/>
      <c r="G64" s="2"/>
      <c r="H64" s="2"/>
      <c r="I64" s="2"/>
      <c r="J64" s="2"/>
      <c r="K64" s="2"/>
      <c r="L64" s="2"/>
      <c r="M64" s="2"/>
      <c r="N64" s="2"/>
      <c r="O64" s="1"/>
      <c r="P64" s="1"/>
      <c r="Q64" s="1"/>
      <c r="R64" s="1"/>
      <c r="S64" s="1"/>
      <c r="T64" s="1"/>
      <c r="U64" s="1"/>
      <c r="V64" s="1"/>
      <c r="W64" s="1"/>
      <c r="Y64" s="128"/>
      <c r="Z64" s="128"/>
      <c r="AA64" s="2"/>
      <c r="AB64" s="2"/>
      <c r="AC64" s="2"/>
      <c r="AD64" s="2"/>
      <c r="AE64" s="2"/>
      <c r="AF64" s="2"/>
      <c r="AG64" s="2"/>
      <c r="AH64" s="2"/>
      <c r="AI64" s="2"/>
      <c r="AJ64" s="2"/>
      <c r="AK64" s="2"/>
      <c r="AL64" s="2"/>
      <c r="AM64" s="1"/>
      <c r="AN64" s="1"/>
      <c r="AO64" s="1"/>
      <c r="AP64" s="1"/>
      <c r="AQ64" s="1"/>
      <c r="AR64" s="1"/>
      <c r="AS64" s="1"/>
      <c r="AT64" s="1"/>
      <c r="AU64" s="1"/>
      <c r="AW64" s="128"/>
      <c r="AX64" s="128"/>
      <c r="AY64" s="2"/>
      <c r="AZ64" s="2"/>
      <c r="BA64" s="2"/>
      <c r="BB64" s="2"/>
      <c r="BC64" s="2"/>
      <c r="BD64" s="2"/>
      <c r="BE64" s="2"/>
      <c r="BF64" s="2"/>
      <c r="BG64" s="2"/>
      <c r="BH64" s="2"/>
      <c r="BI64" s="2"/>
      <c r="BJ64" s="2"/>
      <c r="BK64" s="1"/>
      <c r="BL64" s="1"/>
      <c r="BM64" s="1"/>
      <c r="BN64" s="1"/>
      <c r="BO64" s="1"/>
      <c r="BP64" s="1"/>
      <c r="BQ64" s="1"/>
      <c r="BR64" s="1"/>
      <c r="BS64" s="1"/>
      <c r="BU64" s="128"/>
      <c r="BV64" s="128"/>
      <c r="BW64" s="2"/>
      <c r="BX64" s="2"/>
      <c r="BY64" s="2"/>
      <c r="BZ64" s="2"/>
      <c r="CA64" s="2"/>
      <c r="CB64" s="2"/>
      <c r="CC64" s="2"/>
      <c r="CD64" s="2"/>
      <c r="CE64" s="2"/>
      <c r="CF64" s="2"/>
      <c r="CG64" s="2"/>
      <c r="CH64" s="2"/>
      <c r="CI64" s="1"/>
      <c r="CJ64" s="1"/>
      <c r="CK64" s="1"/>
      <c r="CL64" s="1"/>
      <c r="CM64" s="1"/>
      <c r="CN64" s="1"/>
      <c r="CO64" s="1"/>
      <c r="CP64" s="1"/>
      <c r="CQ64" s="1"/>
      <c r="CS64" s="128"/>
      <c r="CT64" s="128"/>
      <c r="CU64" s="2"/>
      <c r="CV64" s="2"/>
      <c r="CW64" s="2"/>
      <c r="CX64" s="2"/>
      <c r="CY64" s="2"/>
      <c r="CZ64" s="2"/>
      <c r="DA64" s="2"/>
      <c r="DB64" s="2"/>
      <c r="DC64" s="2"/>
      <c r="DD64" s="2"/>
      <c r="DE64" s="2"/>
      <c r="DF64" s="2"/>
      <c r="DG64" s="1"/>
      <c r="DH64" s="1"/>
      <c r="DI64" s="1"/>
      <c r="DJ64" s="1"/>
      <c r="DK64" s="1"/>
      <c r="DL64" s="1"/>
      <c r="DM64" s="1"/>
      <c r="DN64" s="1"/>
      <c r="DO64" s="1"/>
      <c r="DQ64" s="128"/>
      <c r="DR64" s="128"/>
      <c r="DS64" s="2"/>
      <c r="DT64" s="2"/>
      <c r="DU64" s="2"/>
      <c r="DV64" s="2"/>
      <c r="DW64" s="2"/>
      <c r="DX64" s="2"/>
      <c r="DY64" s="2"/>
      <c r="DZ64" s="2"/>
      <c r="EA64" s="2"/>
      <c r="EB64" s="2"/>
      <c r="EC64" s="2"/>
      <c r="ED64" s="2"/>
      <c r="EE64" s="1"/>
      <c r="EF64" s="1"/>
      <c r="EG64" s="1"/>
      <c r="EH64" s="1"/>
      <c r="EI64" s="1"/>
      <c r="EJ64" s="1"/>
      <c r="EK64" s="1"/>
      <c r="EL64" s="1"/>
      <c r="EM64" s="1"/>
      <c r="EO64" s="128"/>
      <c r="EP64" s="128"/>
      <c r="EQ64" s="2"/>
      <c r="ER64" s="2"/>
      <c r="ES64" s="2"/>
      <c r="ET64" s="2"/>
      <c r="EU64" s="2"/>
      <c r="EV64" s="2"/>
      <c r="EW64" s="2"/>
      <c r="EX64" s="2"/>
      <c r="EY64" s="2"/>
      <c r="EZ64" s="2"/>
      <c r="FA64" s="2"/>
      <c r="FB64" s="2"/>
      <c r="FC64" s="1"/>
      <c r="FD64" s="1"/>
      <c r="FE64" s="1"/>
      <c r="FF64" s="1"/>
      <c r="FG64" s="1"/>
      <c r="FH64" s="1"/>
      <c r="FI64" s="1"/>
      <c r="FJ64" s="1"/>
      <c r="FK64" s="1"/>
    </row>
    <row r="65" spans="1:167" ht="14.5">
      <c r="A65" s="128"/>
      <c r="B65" s="128"/>
      <c r="C65" s="2"/>
      <c r="D65" s="2"/>
      <c r="E65" s="2"/>
      <c r="F65" s="2"/>
      <c r="G65" s="2"/>
      <c r="H65" s="2"/>
      <c r="I65" s="2"/>
      <c r="J65" s="2"/>
      <c r="K65" s="2"/>
      <c r="L65" s="2"/>
      <c r="M65" s="2"/>
      <c r="N65" s="2"/>
      <c r="O65" s="1"/>
      <c r="P65" s="1"/>
      <c r="Q65" s="1"/>
      <c r="R65" s="1"/>
      <c r="S65" s="1"/>
      <c r="T65" s="1"/>
      <c r="U65" s="1"/>
      <c r="V65" s="1"/>
      <c r="W65" s="1"/>
      <c r="Y65" s="128"/>
      <c r="Z65" s="128"/>
      <c r="AA65" s="2"/>
      <c r="AB65" s="2"/>
      <c r="AC65" s="2"/>
      <c r="AD65" s="2"/>
      <c r="AE65" s="2"/>
      <c r="AF65" s="2"/>
      <c r="AG65" s="2"/>
      <c r="AH65" s="2"/>
      <c r="AI65" s="2"/>
      <c r="AJ65" s="2"/>
      <c r="AK65" s="2"/>
      <c r="AL65" s="2"/>
      <c r="AM65" s="1"/>
      <c r="AN65" s="1"/>
      <c r="AO65" s="1"/>
      <c r="AP65" s="1"/>
      <c r="AQ65" s="1"/>
      <c r="AR65" s="1"/>
      <c r="AS65" s="1"/>
      <c r="AT65" s="1"/>
      <c r="AU65" s="1"/>
      <c r="AW65" s="128"/>
      <c r="AX65" s="128"/>
      <c r="AY65" s="2"/>
      <c r="AZ65" s="2"/>
      <c r="BA65" s="2"/>
      <c r="BB65" s="2"/>
      <c r="BC65" s="2"/>
      <c r="BD65" s="2"/>
      <c r="BE65" s="2"/>
      <c r="BF65" s="2"/>
      <c r="BG65" s="2"/>
      <c r="BH65" s="2"/>
      <c r="BI65" s="2"/>
      <c r="BJ65" s="2"/>
      <c r="BK65" s="1"/>
      <c r="BL65" s="1"/>
      <c r="BM65" s="1"/>
      <c r="BN65" s="1"/>
      <c r="BO65" s="1"/>
      <c r="BP65" s="1"/>
      <c r="BQ65" s="1"/>
      <c r="BR65" s="1"/>
      <c r="BS65" s="1"/>
      <c r="BU65" s="128"/>
      <c r="BV65" s="128"/>
      <c r="BW65" s="2"/>
      <c r="BX65" s="2"/>
      <c r="BY65" s="2"/>
      <c r="BZ65" s="2"/>
      <c r="CA65" s="2"/>
      <c r="CB65" s="2"/>
      <c r="CC65" s="2"/>
      <c r="CD65" s="2"/>
      <c r="CE65" s="2"/>
      <c r="CF65" s="2"/>
      <c r="CG65" s="2"/>
      <c r="CH65" s="2"/>
      <c r="CI65" s="1"/>
      <c r="CJ65" s="1"/>
      <c r="CK65" s="1"/>
      <c r="CL65" s="1"/>
      <c r="CM65" s="1"/>
      <c r="CN65" s="1"/>
      <c r="CO65" s="1"/>
      <c r="CP65" s="1"/>
      <c r="CQ65" s="1"/>
      <c r="CS65" s="128"/>
      <c r="CT65" s="128"/>
      <c r="CU65" s="2"/>
      <c r="CV65" s="2"/>
      <c r="CW65" s="2"/>
      <c r="CX65" s="2"/>
      <c r="CY65" s="2"/>
      <c r="CZ65" s="2"/>
      <c r="DA65" s="2"/>
      <c r="DB65" s="2"/>
      <c r="DC65" s="2"/>
      <c r="DD65" s="2"/>
      <c r="DE65" s="2"/>
      <c r="DF65" s="2"/>
      <c r="DG65" s="1"/>
      <c r="DH65" s="1"/>
      <c r="DI65" s="1"/>
      <c r="DJ65" s="1"/>
      <c r="DK65" s="1"/>
      <c r="DL65" s="1"/>
      <c r="DM65" s="1"/>
      <c r="DN65" s="1"/>
      <c r="DO65" s="1"/>
      <c r="DQ65" s="128"/>
      <c r="DR65" s="128"/>
      <c r="DS65" s="2"/>
      <c r="DT65" s="2"/>
      <c r="DU65" s="2"/>
      <c r="DV65" s="2"/>
      <c r="DW65" s="2"/>
      <c r="DX65" s="2"/>
      <c r="DY65" s="2"/>
      <c r="DZ65" s="2"/>
      <c r="EA65" s="2"/>
      <c r="EB65" s="2"/>
      <c r="EC65" s="2"/>
      <c r="ED65" s="2"/>
      <c r="EE65" s="1"/>
      <c r="EF65" s="1"/>
      <c r="EG65" s="1"/>
      <c r="EH65" s="1"/>
      <c r="EI65" s="1"/>
      <c r="EJ65" s="1"/>
      <c r="EK65" s="1"/>
      <c r="EL65" s="1"/>
      <c r="EM65" s="1"/>
      <c r="EO65" s="128"/>
      <c r="EP65" s="128"/>
      <c r="EQ65" s="2"/>
      <c r="ER65" s="2"/>
      <c r="ES65" s="2"/>
      <c r="ET65" s="2"/>
      <c r="EU65" s="2"/>
      <c r="EV65" s="2"/>
      <c r="EW65" s="2"/>
      <c r="EX65" s="2"/>
      <c r="EY65" s="2"/>
      <c r="EZ65" s="2"/>
      <c r="FA65" s="2"/>
      <c r="FB65" s="2"/>
      <c r="FC65" s="1"/>
      <c r="FD65" s="1"/>
      <c r="FE65" s="1"/>
      <c r="FF65" s="1"/>
      <c r="FG65" s="1"/>
      <c r="FH65" s="1"/>
      <c r="FI65" s="1"/>
      <c r="FJ65" s="1"/>
      <c r="FK65" s="1"/>
    </row>
    <row r="66" spans="1:167" ht="14.5">
      <c r="A66" s="128"/>
      <c r="B66" s="128"/>
      <c r="C66" s="2"/>
      <c r="D66" s="2"/>
      <c r="E66" s="2"/>
      <c r="F66" s="2"/>
      <c r="G66" s="2"/>
      <c r="H66" s="2"/>
      <c r="I66" s="2"/>
      <c r="J66" s="2"/>
      <c r="K66" s="2"/>
      <c r="L66" s="2"/>
      <c r="M66" s="2"/>
      <c r="N66" s="2"/>
      <c r="O66" s="1"/>
      <c r="P66" s="1"/>
      <c r="Q66" s="1"/>
      <c r="R66" s="1"/>
      <c r="S66" s="1"/>
      <c r="T66" s="1"/>
      <c r="U66" s="1"/>
      <c r="V66" s="1"/>
      <c r="W66" s="1"/>
      <c r="Y66" s="128"/>
      <c r="Z66" s="128"/>
      <c r="AA66" s="2"/>
      <c r="AB66" s="2"/>
      <c r="AC66" s="2"/>
      <c r="AD66" s="2"/>
      <c r="AE66" s="2"/>
      <c r="AF66" s="2"/>
      <c r="AG66" s="2"/>
      <c r="AH66" s="2"/>
      <c r="AI66" s="2"/>
      <c r="AJ66" s="2"/>
      <c r="AK66" s="2"/>
      <c r="AL66" s="2"/>
      <c r="AM66" s="1"/>
      <c r="AN66" s="1"/>
      <c r="AO66" s="1"/>
      <c r="AP66" s="1"/>
      <c r="AQ66" s="1"/>
      <c r="AR66" s="1"/>
      <c r="AS66" s="1"/>
      <c r="AT66" s="1"/>
      <c r="AU66" s="1"/>
      <c r="AW66" s="128"/>
      <c r="AX66" s="128"/>
      <c r="AY66" s="2"/>
      <c r="AZ66" s="2"/>
      <c r="BA66" s="2"/>
      <c r="BB66" s="2"/>
      <c r="BC66" s="2"/>
      <c r="BD66" s="2"/>
      <c r="BE66" s="2"/>
      <c r="BF66" s="2"/>
      <c r="BG66" s="2"/>
      <c r="BH66" s="2"/>
      <c r="BI66" s="2"/>
      <c r="BJ66" s="2"/>
      <c r="BK66" s="1"/>
      <c r="BL66" s="1"/>
      <c r="BM66" s="1"/>
      <c r="BN66" s="1"/>
      <c r="BO66" s="1"/>
      <c r="BP66" s="1"/>
      <c r="BQ66" s="1"/>
      <c r="BR66" s="1"/>
      <c r="BS66" s="1"/>
      <c r="BU66" s="128"/>
      <c r="BV66" s="128"/>
      <c r="BW66" s="2"/>
      <c r="BX66" s="2"/>
      <c r="BY66" s="2"/>
      <c r="BZ66" s="2"/>
      <c r="CA66" s="2"/>
      <c r="CB66" s="2"/>
      <c r="CC66" s="2"/>
      <c r="CD66" s="2"/>
      <c r="CE66" s="2"/>
      <c r="CF66" s="2"/>
      <c r="CG66" s="2"/>
      <c r="CH66" s="2"/>
      <c r="CI66" s="1"/>
      <c r="CJ66" s="1"/>
      <c r="CK66" s="1"/>
      <c r="CL66" s="1"/>
      <c r="CM66" s="1"/>
      <c r="CN66" s="1"/>
      <c r="CO66" s="1"/>
      <c r="CP66" s="1"/>
      <c r="CQ66" s="1"/>
      <c r="CS66" s="128"/>
      <c r="CT66" s="128"/>
      <c r="CU66" s="2"/>
      <c r="CV66" s="2"/>
      <c r="CW66" s="2"/>
      <c r="CX66" s="2"/>
      <c r="CY66" s="2"/>
      <c r="CZ66" s="2"/>
      <c r="DA66" s="2"/>
      <c r="DB66" s="2"/>
      <c r="DC66" s="2"/>
      <c r="DD66" s="2"/>
      <c r="DE66" s="2"/>
      <c r="DF66" s="2"/>
      <c r="DG66" s="1"/>
      <c r="DH66" s="1"/>
      <c r="DI66" s="1"/>
      <c r="DJ66" s="1"/>
      <c r="DK66" s="1"/>
      <c r="DL66" s="1"/>
      <c r="DM66" s="1"/>
      <c r="DN66" s="1"/>
      <c r="DO66" s="1"/>
      <c r="DQ66" s="128"/>
      <c r="DR66" s="128"/>
      <c r="DS66" s="2"/>
      <c r="DT66" s="2"/>
      <c r="DU66" s="2"/>
      <c r="DV66" s="2"/>
      <c r="DW66" s="2"/>
      <c r="DX66" s="2"/>
      <c r="DY66" s="2"/>
      <c r="DZ66" s="2"/>
      <c r="EA66" s="2"/>
      <c r="EB66" s="2"/>
      <c r="EC66" s="2"/>
      <c r="ED66" s="2"/>
      <c r="EE66" s="1"/>
      <c r="EF66" s="1"/>
      <c r="EG66" s="1"/>
      <c r="EH66" s="1"/>
      <c r="EI66" s="1"/>
      <c r="EJ66" s="1"/>
      <c r="EK66" s="1"/>
      <c r="EL66" s="1"/>
      <c r="EM66" s="1"/>
      <c r="EO66" s="128"/>
      <c r="EP66" s="128"/>
      <c r="EQ66" s="2"/>
      <c r="ER66" s="2"/>
      <c r="ES66" s="2"/>
      <c r="ET66" s="2"/>
      <c r="EU66" s="2"/>
      <c r="EV66" s="2"/>
      <c r="EW66" s="2"/>
      <c r="EX66" s="2"/>
      <c r="EY66" s="2"/>
      <c r="EZ66" s="2"/>
      <c r="FA66" s="2"/>
      <c r="FB66" s="2"/>
      <c r="FC66" s="1"/>
      <c r="FD66" s="1"/>
      <c r="FE66" s="1"/>
      <c r="FF66" s="1"/>
      <c r="FG66" s="1"/>
      <c r="FH66" s="1"/>
      <c r="FI66" s="1"/>
      <c r="FJ66" s="1"/>
      <c r="FK66" s="1"/>
    </row>
    <row r="67" spans="1:167" ht="14.5">
      <c r="A67" s="128"/>
      <c r="B67" s="128"/>
      <c r="C67" s="2"/>
      <c r="D67" s="2"/>
      <c r="E67" s="2"/>
      <c r="F67" s="2"/>
      <c r="G67" s="2"/>
      <c r="H67" s="2"/>
      <c r="I67" s="2"/>
      <c r="J67" s="2"/>
      <c r="K67" s="2"/>
      <c r="L67" s="2"/>
      <c r="M67" s="2"/>
      <c r="N67" s="2"/>
      <c r="O67" s="1"/>
      <c r="P67" s="1"/>
      <c r="Q67" s="1"/>
      <c r="R67" s="1"/>
      <c r="S67" s="1"/>
      <c r="T67" s="1"/>
      <c r="U67" s="1"/>
      <c r="V67" s="1"/>
      <c r="W67" s="1"/>
      <c r="Y67" s="128"/>
      <c r="Z67" s="128"/>
      <c r="AA67" s="2"/>
      <c r="AB67" s="2"/>
      <c r="AC67" s="2"/>
      <c r="AD67" s="2"/>
      <c r="AE67" s="2"/>
      <c r="AF67" s="2"/>
      <c r="AG67" s="2"/>
      <c r="AH67" s="2"/>
      <c r="AI67" s="2"/>
      <c r="AJ67" s="2"/>
      <c r="AK67" s="2"/>
      <c r="AL67" s="2"/>
      <c r="AM67" s="1"/>
      <c r="AN67" s="1"/>
      <c r="AO67" s="1"/>
      <c r="AP67" s="1"/>
      <c r="AQ67" s="1"/>
      <c r="AR67" s="1"/>
      <c r="AS67" s="1"/>
      <c r="AT67" s="1"/>
      <c r="AU67" s="1"/>
      <c r="AW67" s="128"/>
      <c r="AX67" s="128"/>
      <c r="AY67" s="2"/>
      <c r="AZ67" s="2"/>
      <c r="BA67" s="2"/>
      <c r="BB67" s="2"/>
      <c r="BC67" s="2"/>
      <c r="BD67" s="2"/>
      <c r="BE67" s="2"/>
      <c r="BF67" s="2"/>
      <c r="BG67" s="2"/>
      <c r="BH67" s="2"/>
      <c r="BI67" s="2"/>
      <c r="BJ67" s="2"/>
      <c r="BK67" s="1"/>
      <c r="BL67" s="1"/>
      <c r="BM67" s="1"/>
      <c r="BN67" s="1"/>
      <c r="BO67" s="1"/>
      <c r="BP67" s="1"/>
      <c r="BQ67" s="1"/>
      <c r="BR67" s="1"/>
      <c r="BS67" s="1"/>
      <c r="BU67" s="128"/>
      <c r="BV67" s="128"/>
      <c r="BW67" s="2"/>
      <c r="BX67" s="2"/>
      <c r="BY67" s="2"/>
      <c r="BZ67" s="2"/>
      <c r="CA67" s="2"/>
      <c r="CB67" s="2"/>
      <c r="CC67" s="2"/>
      <c r="CD67" s="2"/>
      <c r="CE67" s="2"/>
      <c r="CF67" s="2"/>
      <c r="CG67" s="2"/>
      <c r="CH67" s="2"/>
      <c r="CI67" s="1"/>
      <c r="CJ67" s="1"/>
      <c r="CK67" s="1"/>
      <c r="CL67" s="1"/>
      <c r="CM67" s="1"/>
      <c r="CN67" s="1"/>
      <c r="CO67" s="1"/>
      <c r="CP67" s="1"/>
      <c r="CQ67" s="1"/>
      <c r="CS67" s="128"/>
      <c r="CT67" s="128"/>
      <c r="CU67" s="2"/>
      <c r="CV67" s="2"/>
      <c r="CW67" s="2"/>
      <c r="CX67" s="2"/>
      <c r="CY67" s="2"/>
      <c r="CZ67" s="2"/>
      <c r="DA67" s="2"/>
      <c r="DB67" s="2"/>
      <c r="DC67" s="2"/>
      <c r="DD67" s="2"/>
      <c r="DE67" s="2"/>
      <c r="DF67" s="2"/>
      <c r="DG67" s="1"/>
      <c r="DH67" s="1"/>
      <c r="DI67" s="1"/>
      <c r="DJ67" s="1"/>
      <c r="DK67" s="1"/>
      <c r="DL67" s="1"/>
      <c r="DM67" s="1"/>
      <c r="DN67" s="1"/>
      <c r="DO67" s="1"/>
      <c r="DQ67" s="128"/>
      <c r="DR67" s="128"/>
      <c r="DS67" s="2"/>
      <c r="DT67" s="2"/>
      <c r="DU67" s="2"/>
      <c r="DV67" s="2"/>
      <c r="DW67" s="2"/>
      <c r="DX67" s="2"/>
      <c r="DY67" s="2"/>
      <c r="DZ67" s="2"/>
      <c r="EA67" s="2"/>
      <c r="EB67" s="2"/>
      <c r="EC67" s="2"/>
      <c r="ED67" s="2"/>
      <c r="EE67" s="1"/>
      <c r="EF67" s="1"/>
      <c r="EG67" s="1"/>
      <c r="EH67" s="1"/>
      <c r="EI67" s="1"/>
      <c r="EJ67" s="1"/>
      <c r="EK67" s="1"/>
      <c r="EL67" s="1"/>
      <c r="EM67" s="1"/>
      <c r="EO67" s="128"/>
      <c r="EP67" s="128"/>
      <c r="EQ67" s="2"/>
      <c r="ER67" s="2"/>
      <c r="ES67" s="2"/>
      <c r="ET67" s="2"/>
      <c r="EU67" s="2"/>
      <c r="EV67" s="2"/>
      <c r="EW67" s="2"/>
      <c r="EX67" s="2"/>
      <c r="EY67" s="2"/>
      <c r="EZ67" s="2"/>
      <c r="FA67" s="2"/>
      <c r="FB67" s="2"/>
      <c r="FC67" s="1"/>
      <c r="FD67" s="1"/>
      <c r="FE67" s="1"/>
      <c r="FF67" s="1"/>
      <c r="FG67" s="1"/>
      <c r="FH67" s="1"/>
      <c r="FI67" s="1"/>
      <c r="FJ67" s="1"/>
      <c r="FK67" s="1"/>
    </row>
    <row r="68" spans="1:167" ht="14.5">
      <c r="A68" s="128"/>
      <c r="B68" s="128"/>
      <c r="C68" s="2"/>
      <c r="D68" s="2"/>
      <c r="E68" s="2"/>
      <c r="F68" s="2"/>
      <c r="G68" s="2"/>
      <c r="H68" s="2"/>
      <c r="I68" s="2"/>
      <c r="J68" s="2"/>
      <c r="K68" s="2"/>
      <c r="L68" s="2"/>
      <c r="M68" s="2"/>
      <c r="N68" s="2"/>
      <c r="O68" s="1"/>
      <c r="P68" s="1"/>
      <c r="Q68" s="1"/>
      <c r="R68" s="1"/>
      <c r="S68" s="1"/>
      <c r="T68" s="1"/>
      <c r="U68" s="1"/>
      <c r="V68" s="1"/>
      <c r="W68" s="1"/>
      <c r="Y68" s="128"/>
      <c r="Z68" s="128"/>
      <c r="AA68" s="2"/>
      <c r="AB68" s="2"/>
      <c r="AC68" s="2"/>
      <c r="AD68" s="2"/>
      <c r="AE68" s="2"/>
      <c r="AF68" s="2"/>
      <c r="AG68" s="2"/>
      <c r="AH68" s="2"/>
      <c r="AI68" s="2"/>
      <c r="AJ68" s="2"/>
      <c r="AK68" s="2"/>
      <c r="AL68" s="2"/>
      <c r="AM68" s="1"/>
      <c r="AN68" s="1"/>
      <c r="AO68" s="1"/>
      <c r="AP68" s="1"/>
      <c r="AQ68" s="1"/>
      <c r="AR68" s="1"/>
      <c r="AS68" s="1"/>
      <c r="AT68" s="1"/>
      <c r="AU68" s="1"/>
      <c r="AW68" s="128"/>
      <c r="AX68" s="128"/>
      <c r="AY68" s="2"/>
      <c r="AZ68" s="2"/>
      <c r="BA68" s="2"/>
      <c r="BB68" s="2"/>
      <c r="BC68" s="2"/>
      <c r="BD68" s="2"/>
      <c r="BE68" s="2"/>
      <c r="BF68" s="2"/>
      <c r="BG68" s="2"/>
      <c r="BH68" s="2"/>
      <c r="BI68" s="2"/>
      <c r="BJ68" s="2"/>
      <c r="BK68" s="1"/>
      <c r="BL68" s="1"/>
      <c r="BM68" s="1"/>
      <c r="BN68" s="1"/>
      <c r="BO68" s="1"/>
      <c r="BP68" s="1"/>
      <c r="BQ68" s="1"/>
      <c r="BR68" s="1"/>
      <c r="BS68" s="1"/>
      <c r="BU68" s="128"/>
      <c r="BV68" s="128"/>
      <c r="BW68" s="2"/>
      <c r="BX68" s="2"/>
      <c r="BY68" s="2"/>
      <c r="BZ68" s="2"/>
      <c r="CA68" s="2"/>
      <c r="CB68" s="2"/>
      <c r="CC68" s="2"/>
      <c r="CD68" s="2"/>
      <c r="CE68" s="2"/>
      <c r="CF68" s="2"/>
      <c r="CG68" s="2"/>
      <c r="CH68" s="2"/>
      <c r="CI68" s="1"/>
      <c r="CJ68" s="1"/>
      <c r="CK68" s="1"/>
      <c r="CL68" s="1"/>
      <c r="CM68" s="1"/>
      <c r="CN68" s="1"/>
      <c r="CO68" s="1"/>
      <c r="CP68" s="1"/>
      <c r="CQ68" s="1"/>
      <c r="CS68" s="128"/>
      <c r="CT68" s="128"/>
      <c r="CU68" s="2"/>
      <c r="CV68" s="2"/>
      <c r="CW68" s="2"/>
      <c r="CX68" s="2"/>
      <c r="CY68" s="2"/>
      <c r="CZ68" s="2"/>
      <c r="DA68" s="2"/>
      <c r="DB68" s="2"/>
      <c r="DC68" s="2"/>
      <c r="DD68" s="2"/>
      <c r="DE68" s="2"/>
      <c r="DF68" s="2"/>
      <c r="DG68" s="1"/>
      <c r="DH68" s="1"/>
      <c r="DI68" s="1"/>
      <c r="DJ68" s="1"/>
      <c r="DK68" s="1"/>
      <c r="DL68" s="1"/>
      <c r="DM68" s="1"/>
      <c r="DN68" s="1"/>
      <c r="DO68" s="1"/>
      <c r="DQ68" s="128"/>
      <c r="DR68" s="128"/>
      <c r="DS68" s="2"/>
      <c r="DT68" s="2"/>
      <c r="DU68" s="2"/>
      <c r="DV68" s="2"/>
      <c r="DW68" s="2"/>
      <c r="DX68" s="2"/>
      <c r="DY68" s="2"/>
      <c r="DZ68" s="2"/>
      <c r="EA68" s="2"/>
      <c r="EB68" s="2"/>
      <c r="EC68" s="2"/>
      <c r="ED68" s="2"/>
      <c r="EE68" s="1"/>
      <c r="EF68" s="1"/>
      <c r="EG68" s="1"/>
      <c r="EH68" s="1"/>
      <c r="EI68" s="1"/>
      <c r="EJ68" s="1"/>
      <c r="EK68" s="1"/>
      <c r="EL68" s="1"/>
      <c r="EM68" s="1"/>
      <c r="EO68" s="128"/>
      <c r="EP68" s="128"/>
      <c r="EQ68" s="2"/>
      <c r="ER68" s="2"/>
      <c r="ES68" s="2"/>
      <c r="ET68" s="2"/>
      <c r="EU68" s="2"/>
      <c r="EV68" s="2"/>
      <c r="EW68" s="2"/>
      <c r="EX68" s="2"/>
      <c r="EY68" s="2"/>
      <c r="EZ68" s="2"/>
      <c r="FA68" s="2"/>
      <c r="FB68" s="2"/>
      <c r="FC68" s="1"/>
      <c r="FD68" s="1"/>
      <c r="FE68" s="1"/>
      <c r="FF68" s="1"/>
      <c r="FG68" s="1"/>
      <c r="FH68" s="1"/>
      <c r="FI68" s="1"/>
      <c r="FJ68" s="1"/>
      <c r="FK68" s="1"/>
    </row>
    <row r="69" spans="1:167" ht="14.5">
      <c r="A69" s="128"/>
      <c r="B69" s="128"/>
      <c r="C69" s="2"/>
      <c r="D69" s="2"/>
      <c r="E69" s="2"/>
      <c r="F69" s="2"/>
      <c r="G69" s="2"/>
      <c r="H69" s="2"/>
      <c r="I69" s="2"/>
      <c r="J69" s="2"/>
      <c r="K69" s="2"/>
      <c r="L69" s="2"/>
      <c r="M69" s="2"/>
      <c r="N69" s="2"/>
      <c r="O69" s="1"/>
      <c r="P69" s="1"/>
      <c r="Q69" s="1"/>
      <c r="R69" s="1"/>
      <c r="S69" s="1"/>
      <c r="T69" s="1"/>
      <c r="U69" s="1"/>
      <c r="V69" s="1"/>
      <c r="W69" s="1"/>
      <c r="Y69" s="128"/>
      <c r="Z69" s="128"/>
      <c r="AA69" s="2"/>
      <c r="AB69" s="2"/>
      <c r="AC69" s="2"/>
      <c r="AD69" s="2"/>
      <c r="AE69" s="2"/>
      <c r="AF69" s="2"/>
      <c r="AG69" s="2"/>
      <c r="AH69" s="2"/>
      <c r="AI69" s="2"/>
      <c r="AJ69" s="2"/>
      <c r="AK69" s="2"/>
      <c r="AL69" s="2"/>
      <c r="AM69" s="1"/>
      <c r="AN69" s="1"/>
      <c r="AO69" s="1"/>
      <c r="AP69" s="1"/>
      <c r="AQ69" s="1"/>
      <c r="AR69" s="1"/>
      <c r="AS69" s="1"/>
      <c r="AT69" s="1"/>
      <c r="AU69" s="1"/>
      <c r="AW69" s="128"/>
      <c r="AX69" s="128"/>
      <c r="AY69" s="2"/>
      <c r="AZ69" s="2"/>
      <c r="BA69" s="2"/>
      <c r="BB69" s="2"/>
      <c r="BC69" s="2"/>
      <c r="BD69" s="2"/>
      <c r="BE69" s="2"/>
      <c r="BF69" s="2"/>
      <c r="BG69" s="2"/>
      <c r="BH69" s="2"/>
      <c r="BI69" s="2"/>
      <c r="BJ69" s="2"/>
      <c r="BK69" s="1"/>
      <c r="BL69" s="1"/>
      <c r="BM69" s="1"/>
      <c r="BN69" s="1"/>
      <c r="BO69" s="1"/>
      <c r="BP69" s="1"/>
      <c r="BQ69" s="1"/>
      <c r="BR69" s="1"/>
      <c r="BS69" s="1"/>
      <c r="BU69" s="128"/>
      <c r="BV69" s="128"/>
      <c r="BW69" s="2"/>
      <c r="BX69" s="2"/>
      <c r="BY69" s="2"/>
      <c r="BZ69" s="2"/>
      <c r="CA69" s="2"/>
      <c r="CB69" s="2"/>
      <c r="CC69" s="2"/>
      <c r="CD69" s="2"/>
      <c r="CE69" s="2"/>
      <c r="CF69" s="2"/>
      <c r="CG69" s="2"/>
      <c r="CH69" s="2"/>
      <c r="CI69" s="1"/>
      <c r="CJ69" s="1"/>
      <c r="CK69" s="1"/>
      <c r="CL69" s="1"/>
      <c r="CM69" s="1"/>
      <c r="CN69" s="1"/>
      <c r="CO69" s="1"/>
      <c r="CP69" s="1"/>
      <c r="CQ69" s="1"/>
      <c r="CS69" s="128"/>
      <c r="CT69" s="128"/>
      <c r="CU69" s="2"/>
      <c r="CV69" s="2"/>
      <c r="CW69" s="2"/>
      <c r="CX69" s="2"/>
      <c r="CY69" s="2"/>
      <c r="CZ69" s="2"/>
      <c r="DA69" s="2"/>
      <c r="DB69" s="2"/>
      <c r="DC69" s="2"/>
      <c r="DD69" s="2"/>
      <c r="DE69" s="2"/>
      <c r="DF69" s="2"/>
      <c r="DG69" s="1"/>
      <c r="DH69" s="1"/>
      <c r="DI69" s="1"/>
      <c r="DJ69" s="1"/>
      <c r="DK69" s="1"/>
      <c r="DL69" s="1"/>
      <c r="DM69" s="1"/>
      <c r="DN69" s="1"/>
      <c r="DO69" s="1"/>
      <c r="DQ69" s="128"/>
      <c r="DR69" s="128"/>
      <c r="DS69" s="2"/>
      <c r="DT69" s="2"/>
      <c r="DU69" s="2"/>
      <c r="DV69" s="2"/>
      <c r="DW69" s="2"/>
      <c r="DX69" s="2"/>
      <c r="DY69" s="2"/>
      <c r="DZ69" s="2"/>
      <c r="EA69" s="2"/>
      <c r="EB69" s="2"/>
      <c r="EC69" s="2"/>
      <c r="ED69" s="2"/>
      <c r="EE69" s="1"/>
      <c r="EF69" s="1"/>
      <c r="EG69" s="1"/>
      <c r="EH69" s="1"/>
      <c r="EI69" s="1"/>
      <c r="EJ69" s="1"/>
      <c r="EK69" s="1"/>
      <c r="EL69" s="1"/>
      <c r="EM69" s="1"/>
      <c r="EO69" s="128"/>
      <c r="EP69" s="128"/>
      <c r="EQ69" s="2"/>
      <c r="ER69" s="2"/>
      <c r="ES69" s="2"/>
      <c r="ET69" s="2"/>
      <c r="EU69" s="2"/>
      <c r="EV69" s="2"/>
      <c r="EW69" s="2"/>
      <c r="EX69" s="2"/>
      <c r="EY69" s="2"/>
      <c r="EZ69" s="2"/>
      <c r="FA69" s="2"/>
      <c r="FB69" s="2"/>
      <c r="FC69" s="1"/>
      <c r="FD69" s="1"/>
      <c r="FE69" s="1"/>
      <c r="FF69" s="1"/>
      <c r="FG69" s="1"/>
      <c r="FH69" s="1"/>
      <c r="FI69" s="1"/>
      <c r="FJ69" s="1"/>
      <c r="FK69" s="1"/>
    </row>
    <row r="70" spans="1:167" ht="14.5">
      <c r="A70" s="128"/>
      <c r="B70" s="128"/>
      <c r="C70" s="2"/>
      <c r="D70" s="2"/>
      <c r="E70" s="2"/>
      <c r="F70" s="2"/>
      <c r="G70" s="2"/>
      <c r="H70" s="2"/>
      <c r="I70" s="2"/>
      <c r="J70" s="2"/>
      <c r="K70" s="2"/>
      <c r="L70" s="2"/>
      <c r="M70" s="2"/>
      <c r="N70" s="2"/>
      <c r="O70" s="1"/>
      <c r="P70" s="1"/>
      <c r="Q70" s="1"/>
      <c r="R70" s="1"/>
      <c r="S70" s="1"/>
      <c r="T70" s="1"/>
      <c r="U70" s="1"/>
      <c r="V70" s="1"/>
      <c r="W70" s="1"/>
      <c r="Y70" s="128"/>
      <c r="Z70" s="128"/>
      <c r="AA70" s="2"/>
      <c r="AB70" s="2"/>
      <c r="AC70" s="2"/>
      <c r="AD70" s="2"/>
      <c r="AE70" s="2"/>
      <c r="AF70" s="2"/>
      <c r="AG70" s="2"/>
      <c r="AH70" s="2"/>
      <c r="AI70" s="2"/>
      <c r="AJ70" s="2"/>
      <c r="AK70" s="2"/>
      <c r="AL70" s="2"/>
      <c r="AM70" s="1"/>
      <c r="AN70" s="1"/>
      <c r="AO70" s="1"/>
      <c r="AP70" s="1"/>
      <c r="AQ70" s="1"/>
      <c r="AR70" s="1"/>
      <c r="AS70" s="1"/>
      <c r="AT70" s="1"/>
      <c r="AU70" s="1"/>
      <c r="AW70" s="128"/>
      <c r="AX70" s="128"/>
      <c r="AY70" s="2"/>
      <c r="AZ70" s="2"/>
      <c r="BA70" s="2"/>
      <c r="BB70" s="2"/>
      <c r="BC70" s="2"/>
      <c r="BD70" s="2"/>
      <c r="BE70" s="2"/>
      <c r="BF70" s="2"/>
      <c r="BG70" s="2"/>
      <c r="BH70" s="2"/>
      <c r="BI70" s="2"/>
      <c r="BJ70" s="2"/>
      <c r="BK70" s="1"/>
      <c r="BL70" s="1"/>
      <c r="BM70" s="1"/>
      <c r="BN70" s="1"/>
      <c r="BO70" s="1"/>
      <c r="BP70" s="1"/>
      <c r="BQ70" s="1"/>
      <c r="BR70" s="1"/>
      <c r="BS70" s="1"/>
      <c r="BU70" s="128"/>
      <c r="BV70" s="128"/>
      <c r="BW70" s="2"/>
      <c r="BX70" s="2"/>
      <c r="BY70" s="2"/>
      <c r="BZ70" s="2"/>
      <c r="CA70" s="2"/>
      <c r="CB70" s="2"/>
      <c r="CC70" s="2"/>
      <c r="CD70" s="2"/>
      <c r="CE70" s="2"/>
      <c r="CF70" s="2"/>
      <c r="CG70" s="2"/>
      <c r="CH70" s="2"/>
      <c r="CI70" s="1"/>
      <c r="CJ70" s="1"/>
      <c r="CK70" s="1"/>
      <c r="CL70" s="1"/>
      <c r="CM70" s="1"/>
      <c r="CN70" s="1"/>
      <c r="CO70" s="1"/>
      <c r="CP70" s="1"/>
      <c r="CQ70" s="1"/>
      <c r="CS70" s="128"/>
      <c r="CT70" s="128"/>
      <c r="CU70" s="2"/>
      <c r="CV70" s="2"/>
      <c r="CW70" s="2"/>
      <c r="CX70" s="2"/>
      <c r="CY70" s="2"/>
      <c r="CZ70" s="2"/>
      <c r="DA70" s="2"/>
      <c r="DB70" s="2"/>
      <c r="DC70" s="2"/>
      <c r="DD70" s="2"/>
      <c r="DE70" s="2"/>
      <c r="DF70" s="2"/>
      <c r="DG70" s="1"/>
      <c r="DH70" s="1"/>
      <c r="DI70" s="1"/>
      <c r="DJ70" s="1"/>
      <c r="DK70" s="1"/>
      <c r="DL70" s="1"/>
      <c r="DM70" s="1"/>
      <c r="DN70" s="1"/>
      <c r="DO70" s="1"/>
      <c r="DQ70" s="128"/>
      <c r="DR70" s="128"/>
      <c r="DS70" s="2"/>
      <c r="DT70" s="2"/>
      <c r="DU70" s="2"/>
      <c r="DV70" s="2"/>
      <c r="DW70" s="2"/>
      <c r="DX70" s="2"/>
      <c r="DY70" s="2"/>
      <c r="DZ70" s="2"/>
      <c r="EA70" s="2"/>
      <c r="EB70" s="2"/>
      <c r="EC70" s="2"/>
      <c r="ED70" s="2"/>
      <c r="EE70" s="1"/>
      <c r="EF70" s="1"/>
      <c r="EG70" s="1"/>
      <c r="EH70" s="1"/>
      <c r="EI70" s="1"/>
      <c r="EJ70" s="1"/>
      <c r="EK70" s="1"/>
      <c r="EL70" s="1"/>
      <c r="EM70" s="1"/>
      <c r="EO70" s="128"/>
      <c r="EP70" s="128"/>
      <c r="EQ70" s="2"/>
      <c r="ER70" s="2"/>
      <c r="ES70" s="2"/>
      <c r="ET70" s="2"/>
      <c r="EU70" s="2"/>
      <c r="EV70" s="2"/>
      <c r="EW70" s="2"/>
      <c r="EX70" s="2"/>
      <c r="EY70" s="2"/>
      <c r="EZ70" s="2"/>
      <c r="FA70" s="2"/>
      <c r="FB70" s="2"/>
      <c r="FC70" s="1"/>
      <c r="FD70" s="1"/>
      <c r="FE70" s="1"/>
      <c r="FF70" s="1"/>
      <c r="FG70" s="1"/>
      <c r="FH70" s="1"/>
      <c r="FI70" s="1"/>
      <c r="FJ70" s="1"/>
      <c r="FK70" s="1"/>
    </row>
    <row r="71" spans="1:167" ht="14.5">
      <c r="A71" s="128"/>
      <c r="B71" s="128"/>
      <c r="C71" s="2"/>
      <c r="D71" s="2"/>
      <c r="E71" s="2"/>
      <c r="F71" s="2"/>
      <c r="G71" s="2"/>
      <c r="H71" s="2"/>
      <c r="I71" s="2"/>
      <c r="J71" s="2"/>
      <c r="K71" s="2"/>
      <c r="L71" s="2"/>
      <c r="M71" s="2"/>
      <c r="N71" s="2"/>
      <c r="O71" s="1"/>
      <c r="P71" s="1"/>
      <c r="Q71" s="1"/>
      <c r="R71" s="1"/>
      <c r="S71" s="1"/>
      <c r="T71" s="1"/>
      <c r="U71" s="1"/>
      <c r="V71" s="1"/>
      <c r="W71" s="1"/>
      <c r="Y71" s="128"/>
      <c r="Z71" s="128"/>
      <c r="AA71" s="2"/>
      <c r="AB71" s="2"/>
      <c r="AC71" s="2"/>
      <c r="AD71" s="2"/>
      <c r="AE71" s="2"/>
      <c r="AF71" s="2"/>
      <c r="AG71" s="2"/>
      <c r="AH71" s="2"/>
      <c r="AI71" s="2"/>
      <c r="AJ71" s="2"/>
      <c r="AK71" s="2"/>
      <c r="AL71" s="2"/>
      <c r="AM71" s="1"/>
      <c r="AN71" s="1"/>
      <c r="AO71" s="1"/>
      <c r="AP71" s="1"/>
      <c r="AQ71" s="1"/>
      <c r="AR71" s="1"/>
      <c r="AS71" s="1"/>
      <c r="AT71" s="1"/>
      <c r="AU71" s="1"/>
      <c r="AW71" s="128"/>
      <c r="AX71" s="128"/>
      <c r="AY71" s="2"/>
      <c r="AZ71" s="2"/>
      <c r="BA71" s="2"/>
      <c r="BB71" s="2"/>
      <c r="BC71" s="2"/>
      <c r="BD71" s="2"/>
      <c r="BE71" s="2"/>
      <c r="BF71" s="2"/>
      <c r="BG71" s="2"/>
      <c r="BH71" s="2"/>
      <c r="BI71" s="2"/>
      <c r="BJ71" s="2"/>
      <c r="BK71" s="1"/>
      <c r="BL71" s="1"/>
      <c r="BM71" s="1"/>
      <c r="BN71" s="1"/>
      <c r="BO71" s="1"/>
      <c r="BP71" s="1"/>
      <c r="BQ71" s="1"/>
      <c r="BR71" s="1"/>
      <c r="BS71" s="1"/>
      <c r="BU71" s="128"/>
      <c r="BV71" s="128"/>
      <c r="BW71" s="2"/>
      <c r="BX71" s="2"/>
      <c r="BY71" s="2"/>
      <c r="BZ71" s="2"/>
      <c r="CA71" s="2"/>
      <c r="CB71" s="2"/>
      <c r="CC71" s="2"/>
      <c r="CD71" s="2"/>
      <c r="CE71" s="2"/>
      <c r="CF71" s="2"/>
      <c r="CG71" s="2"/>
      <c r="CH71" s="2"/>
      <c r="CI71" s="1"/>
      <c r="CJ71" s="1"/>
      <c r="CK71" s="1"/>
      <c r="CL71" s="1"/>
      <c r="CM71" s="1"/>
      <c r="CN71" s="1"/>
      <c r="CO71" s="1"/>
      <c r="CP71" s="1"/>
      <c r="CQ71" s="1"/>
      <c r="CS71" s="128"/>
      <c r="CT71" s="128"/>
      <c r="CU71" s="2"/>
      <c r="CV71" s="2"/>
      <c r="CW71" s="2"/>
      <c r="CX71" s="2"/>
      <c r="CY71" s="2"/>
      <c r="CZ71" s="2"/>
      <c r="DA71" s="2"/>
      <c r="DB71" s="2"/>
      <c r="DC71" s="2"/>
      <c r="DD71" s="2"/>
      <c r="DE71" s="2"/>
      <c r="DF71" s="2"/>
      <c r="DG71" s="1"/>
      <c r="DH71" s="1"/>
      <c r="DI71" s="1"/>
      <c r="DJ71" s="1"/>
      <c r="DK71" s="1"/>
      <c r="DL71" s="1"/>
      <c r="DM71" s="1"/>
      <c r="DN71" s="1"/>
      <c r="DO71" s="1"/>
      <c r="DQ71" s="128"/>
      <c r="DR71" s="128"/>
      <c r="DS71" s="2"/>
      <c r="DT71" s="2"/>
      <c r="DU71" s="2"/>
      <c r="DV71" s="2"/>
      <c r="DW71" s="2"/>
      <c r="DX71" s="2"/>
      <c r="DY71" s="2"/>
      <c r="DZ71" s="2"/>
      <c r="EA71" s="2"/>
      <c r="EB71" s="2"/>
      <c r="EC71" s="2"/>
      <c r="ED71" s="2"/>
      <c r="EE71" s="1"/>
      <c r="EF71" s="1"/>
      <c r="EG71" s="1"/>
      <c r="EH71" s="1"/>
      <c r="EI71" s="1"/>
      <c r="EJ71" s="1"/>
      <c r="EK71" s="1"/>
      <c r="EL71" s="1"/>
      <c r="EM71" s="1"/>
      <c r="EO71" s="128"/>
      <c r="EP71" s="128"/>
      <c r="EQ71" s="2"/>
      <c r="ER71" s="2"/>
      <c r="ES71" s="2"/>
      <c r="ET71" s="2"/>
      <c r="EU71" s="2"/>
      <c r="EV71" s="2"/>
      <c r="EW71" s="2"/>
      <c r="EX71" s="2"/>
      <c r="EY71" s="2"/>
      <c r="EZ71" s="2"/>
      <c r="FA71" s="2"/>
      <c r="FB71" s="2"/>
      <c r="FC71" s="1"/>
      <c r="FD71" s="1"/>
      <c r="FE71" s="1"/>
      <c r="FF71" s="1"/>
      <c r="FG71" s="1"/>
      <c r="FH71" s="1"/>
      <c r="FI71" s="1"/>
      <c r="FJ71" s="1"/>
      <c r="FK71" s="1"/>
    </row>
    <row r="72" spans="1:167" ht="14.5">
      <c r="A72" s="128"/>
      <c r="B72" s="128"/>
      <c r="C72" s="2"/>
      <c r="D72" s="2"/>
      <c r="E72" s="2"/>
      <c r="F72" s="2"/>
      <c r="G72" s="2"/>
      <c r="H72" s="2"/>
      <c r="I72" s="2"/>
      <c r="J72" s="2"/>
      <c r="K72" s="2"/>
      <c r="L72" s="2"/>
      <c r="M72" s="2"/>
      <c r="N72" s="2"/>
      <c r="O72" s="1"/>
      <c r="P72" s="1"/>
      <c r="Q72" s="1"/>
      <c r="R72" s="1"/>
      <c r="S72" s="1"/>
      <c r="T72" s="1"/>
      <c r="U72" s="1"/>
      <c r="V72" s="1"/>
      <c r="W72" s="1"/>
      <c r="Y72" s="128"/>
      <c r="Z72" s="128"/>
      <c r="AA72" s="2"/>
      <c r="AB72" s="2"/>
      <c r="AC72" s="2"/>
      <c r="AD72" s="2"/>
      <c r="AE72" s="2"/>
      <c r="AF72" s="2"/>
      <c r="AG72" s="2"/>
      <c r="AH72" s="2"/>
      <c r="AI72" s="2"/>
      <c r="AJ72" s="2"/>
      <c r="AK72" s="2"/>
      <c r="AL72" s="2"/>
      <c r="AM72" s="1"/>
      <c r="AN72" s="1"/>
      <c r="AO72" s="1"/>
      <c r="AP72" s="1"/>
      <c r="AQ72" s="1"/>
      <c r="AR72" s="1"/>
      <c r="AS72" s="1"/>
      <c r="AT72" s="1"/>
      <c r="AU72" s="1"/>
      <c r="AW72" s="128"/>
      <c r="AX72" s="128"/>
      <c r="AY72" s="2"/>
      <c r="AZ72" s="2"/>
      <c r="BA72" s="2"/>
      <c r="BB72" s="2"/>
      <c r="BC72" s="2"/>
      <c r="BD72" s="2"/>
      <c r="BE72" s="2"/>
      <c r="BF72" s="2"/>
      <c r="BG72" s="2"/>
      <c r="BH72" s="2"/>
      <c r="BI72" s="2"/>
      <c r="BJ72" s="2"/>
      <c r="BK72" s="1"/>
      <c r="BL72" s="1"/>
      <c r="BM72" s="1"/>
      <c r="BN72" s="1"/>
      <c r="BO72" s="1"/>
      <c r="BP72" s="1"/>
      <c r="BQ72" s="1"/>
      <c r="BR72" s="1"/>
      <c r="BS72" s="1"/>
      <c r="BU72" s="128"/>
      <c r="BV72" s="128"/>
      <c r="BW72" s="2"/>
      <c r="BX72" s="2"/>
      <c r="BY72" s="2"/>
      <c r="BZ72" s="2"/>
      <c r="CA72" s="2"/>
      <c r="CB72" s="2"/>
      <c r="CC72" s="2"/>
      <c r="CD72" s="2"/>
      <c r="CE72" s="2"/>
      <c r="CF72" s="2"/>
      <c r="CG72" s="2"/>
      <c r="CH72" s="2"/>
      <c r="CI72" s="1"/>
      <c r="CJ72" s="1"/>
      <c r="CK72" s="1"/>
      <c r="CL72" s="1"/>
      <c r="CM72" s="1"/>
      <c r="CN72" s="1"/>
      <c r="CO72" s="1"/>
      <c r="CP72" s="1"/>
      <c r="CQ72" s="1"/>
      <c r="CS72" s="128"/>
      <c r="CT72" s="128"/>
      <c r="CU72" s="2"/>
      <c r="CV72" s="2"/>
      <c r="CW72" s="2"/>
      <c r="CX72" s="2"/>
      <c r="CY72" s="2"/>
      <c r="CZ72" s="2"/>
      <c r="DA72" s="2"/>
      <c r="DB72" s="2"/>
      <c r="DC72" s="2"/>
      <c r="DD72" s="2"/>
      <c r="DE72" s="2"/>
      <c r="DF72" s="2"/>
      <c r="DG72" s="1"/>
      <c r="DH72" s="1"/>
      <c r="DI72" s="1"/>
      <c r="DJ72" s="1"/>
      <c r="DK72" s="1"/>
      <c r="DL72" s="1"/>
      <c r="DM72" s="1"/>
      <c r="DN72" s="1"/>
      <c r="DO72" s="1"/>
      <c r="DQ72" s="128"/>
      <c r="DR72" s="128"/>
      <c r="DS72" s="2"/>
      <c r="DT72" s="2"/>
      <c r="DU72" s="2"/>
      <c r="DV72" s="2"/>
      <c r="DW72" s="2"/>
      <c r="DX72" s="2"/>
      <c r="DY72" s="2"/>
      <c r="DZ72" s="2"/>
      <c r="EA72" s="2"/>
      <c r="EB72" s="2"/>
      <c r="EC72" s="2"/>
      <c r="ED72" s="2"/>
      <c r="EE72" s="1"/>
      <c r="EF72" s="1"/>
      <c r="EG72" s="1"/>
      <c r="EH72" s="1"/>
      <c r="EI72" s="1"/>
      <c r="EJ72" s="1"/>
      <c r="EK72" s="1"/>
      <c r="EL72" s="1"/>
      <c r="EM72" s="1"/>
      <c r="EO72" s="128"/>
      <c r="EP72" s="128"/>
      <c r="EQ72" s="2"/>
      <c r="ER72" s="2"/>
      <c r="ES72" s="2"/>
      <c r="ET72" s="2"/>
      <c r="EU72" s="2"/>
      <c r="EV72" s="2"/>
      <c r="EW72" s="2"/>
      <c r="EX72" s="2"/>
      <c r="EY72" s="2"/>
      <c r="EZ72" s="2"/>
      <c r="FA72" s="2"/>
      <c r="FB72" s="2"/>
      <c r="FC72" s="1"/>
      <c r="FD72" s="1"/>
      <c r="FE72" s="1"/>
      <c r="FF72" s="1"/>
      <c r="FG72" s="1"/>
      <c r="FH72" s="1"/>
      <c r="FI72" s="1"/>
      <c r="FJ72" s="1"/>
      <c r="FK72" s="1"/>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28"/>
      <c r="B74" s="128"/>
      <c r="C74" s="2"/>
      <c r="D74" s="2"/>
      <c r="E74" s="2"/>
      <c r="F74" s="2"/>
      <c r="G74" s="2"/>
      <c r="H74" s="2"/>
      <c r="I74" s="2"/>
      <c r="J74" s="2"/>
      <c r="K74" s="2"/>
      <c r="L74" s="2"/>
      <c r="M74" s="2"/>
      <c r="N74" s="2"/>
      <c r="O74" s="1"/>
      <c r="P74" s="1"/>
      <c r="Q74" s="1"/>
      <c r="R74" s="1"/>
      <c r="S74" s="1"/>
      <c r="T74" s="1"/>
      <c r="U74" s="1"/>
      <c r="V74" s="1"/>
      <c r="W74" s="1"/>
      <c r="Y74" s="128"/>
      <c r="Z74" s="128"/>
      <c r="AA74" s="2"/>
      <c r="AB74" s="2"/>
      <c r="AC74" s="2"/>
      <c r="AD74" s="2"/>
      <c r="AE74" s="2"/>
      <c r="AF74" s="2"/>
      <c r="AG74" s="2"/>
      <c r="AH74" s="2"/>
      <c r="AI74" s="2"/>
      <c r="AJ74" s="2"/>
      <c r="AK74" s="2"/>
      <c r="AL74" s="2"/>
      <c r="AM74" s="1"/>
      <c r="AN74" s="1"/>
      <c r="AO74" s="1"/>
      <c r="AP74" s="1"/>
      <c r="AQ74" s="1"/>
      <c r="AR74" s="1"/>
      <c r="AS74" s="1"/>
      <c r="AT74" s="1"/>
      <c r="AU74" s="1"/>
      <c r="AW74" s="128"/>
      <c r="AX74" s="128"/>
      <c r="AY74" s="2"/>
      <c r="AZ74" s="2"/>
      <c r="BA74" s="2"/>
      <c r="BB74" s="2"/>
      <c r="BC74" s="2"/>
      <c r="BD74" s="2"/>
      <c r="BE74" s="2"/>
      <c r="BF74" s="2"/>
      <c r="BG74" s="2"/>
      <c r="BH74" s="2"/>
      <c r="BI74" s="2"/>
      <c r="BJ74" s="2"/>
      <c r="BK74" s="1"/>
      <c r="BL74" s="1"/>
      <c r="BM74" s="1"/>
      <c r="BN74" s="1"/>
      <c r="BO74" s="1"/>
      <c r="BP74" s="1"/>
      <c r="BQ74" s="1"/>
      <c r="BR74" s="1"/>
      <c r="BS74" s="1"/>
      <c r="BU74" s="128"/>
      <c r="BV74" s="128"/>
      <c r="BW74" s="2"/>
      <c r="BX74" s="2"/>
      <c r="BY74" s="2"/>
      <c r="BZ74" s="2"/>
      <c r="CA74" s="2"/>
      <c r="CB74" s="2"/>
      <c r="CC74" s="2"/>
      <c r="CD74" s="2"/>
      <c r="CE74" s="2"/>
      <c r="CF74" s="2"/>
      <c r="CG74" s="2"/>
      <c r="CH74" s="2"/>
      <c r="CI74" s="1"/>
      <c r="CJ74" s="1"/>
      <c r="CK74" s="1"/>
      <c r="CL74" s="1"/>
      <c r="CM74" s="1"/>
      <c r="CN74" s="1"/>
      <c r="CO74" s="1"/>
      <c r="CP74" s="1"/>
      <c r="CQ74" s="1"/>
      <c r="CS74" s="128"/>
      <c r="CT74" s="128"/>
      <c r="CU74" s="2"/>
      <c r="CV74" s="2"/>
      <c r="CW74" s="2"/>
      <c r="CX74" s="2"/>
      <c r="CY74" s="2"/>
      <c r="CZ74" s="2"/>
      <c r="DA74" s="2"/>
      <c r="DB74" s="2"/>
      <c r="DC74" s="2"/>
      <c r="DD74" s="2"/>
      <c r="DE74" s="2"/>
      <c r="DF74" s="2"/>
      <c r="DG74" s="1"/>
      <c r="DH74" s="1"/>
      <c r="DI74" s="1"/>
      <c r="DJ74" s="1"/>
      <c r="DK74" s="1"/>
      <c r="DL74" s="1"/>
      <c r="DM74" s="1"/>
      <c r="DN74" s="1"/>
      <c r="DO74" s="1"/>
      <c r="DQ74" s="128"/>
      <c r="DR74" s="128"/>
      <c r="DS74" s="2"/>
      <c r="DT74" s="2"/>
      <c r="DU74" s="2"/>
      <c r="DV74" s="2"/>
      <c r="DW74" s="2"/>
      <c r="DX74" s="2"/>
      <c r="DY74" s="2"/>
      <c r="DZ74" s="2"/>
      <c r="EA74" s="2"/>
      <c r="EB74" s="2"/>
      <c r="EC74" s="2"/>
      <c r="ED74" s="2"/>
      <c r="EE74" s="1"/>
      <c r="EF74" s="1"/>
      <c r="EG74" s="1"/>
      <c r="EH74" s="1"/>
      <c r="EI74" s="1"/>
      <c r="EJ74" s="1"/>
      <c r="EK74" s="1"/>
      <c r="EL74" s="1"/>
      <c r="EM74" s="1"/>
      <c r="EO74" s="128"/>
      <c r="EP74" s="128"/>
      <c r="EQ74" s="2"/>
      <c r="ER74" s="2"/>
      <c r="ES74" s="2"/>
      <c r="ET74" s="2"/>
      <c r="EU74" s="2"/>
      <c r="EV74" s="2"/>
      <c r="EW74" s="2"/>
      <c r="EX74" s="2"/>
      <c r="EY74" s="2"/>
      <c r="EZ74" s="2"/>
      <c r="FA74" s="2"/>
      <c r="FB74" s="2"/>
      <c r="FC74" s="1"/>
      <c r="FD74" s="1"/>
      <c r="FE74" s="1"/>
      <c r="FF74" s="1"/>
      <c r="FG74" s="1"/>
      <c r="FH74" s="1"/>
      <c r="FI74" s="1"/>
      <c r="FJ74" s="1"/>
      <c r="FK74" s="1"/>
    </row>
    <row r="75" spans="1:167" ht="14.5">
      <c r="A75" s="128"/>
      <c r="B75" s="128"/>
      <c r="C75" s="2"/>
      <c r="D75" s="2"/>
      <c r="E75" s="2"/>
      <c r="F75" s="2"/>
      <c r="G75" s="2"/>
      <c r="H75" s="2"/>
      <c r="I75" s="2"/>
      <c r="J75" s="2"/>
      <c r="K75" s="2"/>
      <c r="L75" s="2"/>
      <c r="M75" s="2"/>
      <c r="N75" s="2"/>
      <c r="O75" s="1"/>
      <c r="P75" s="1"/>
      <c r="Q75" s="1"/>
      <c r="R75" s="1"/>
      <c r="S75" s="1"/>
      <c r="T75" s="1"/>
      <c r="U75" s="1"/>
      <c r="V75" s="1"/>
      <c r="W75" s="1"/>
      <c r="Y75" s="128"/>
      <c r="Z75" s="128"/>
      <c r="AA75" s="2"/>
      <c r="AB75" s="2"/>
      <c r="AC75" s="2"/>
      <c r="AD75" s="2"/>
      <c r="AE75" s="2"/>
      <c r="AF75" s="2"/>
      <c r="AG75" s="2"/>
      <c r="AH75" s="2"/>
      <c r="AI75" s="2"/>
      <c r="AJ75" s="2"/>
      <c r="AK75" s="2"/>
      <c r="AL75" s="2"/>
      <c r="AM75" s="1"/>
      <c r="AN75" s="1"/>
      <c r="AO75" s="1"/>
      <c r="AP75" s="1"/>
      <c r="AQ75" s="1"/>
      <c r="AR75" s="1"/>
      <c r="AS75" s="1"/>
      <c r="AT75" s="1"/>
      <c r="AU75" s="1"/>
      <c r="AW75" s="128"/>
      <c r="AX75" s="128"/>
      <c r="AY75" s="2"/>
      <c r="AZ75" s="2"/>
      <c r="BA75" s="2"/>
      <c r="BB75" s="2"/>
      <c r="BC75" s="2"/>
      <c r="BD75" s="2"/>
      <c r="BE75" s="2"/>
      <c r="BF75" s="2"/>
      <c r="BG75" s="2"/>
      <c r="BH75" s="2"/>
      <c r="BI75" s="2"/>
      <c r="BJ75" s="2"/>
      <c r="BK75" s="1"/>
      <c r="BL75" s="1"/>
      <c r="BM75" s="1"/>
      <c r="BN75" s="1"/>
      <c r="BO75" s="1"/>
      <c r="BP75" s="1"/>
      <c r="BQ75" s="1"/>
      <c r="BR75" s="1"/>
      <c r="BS75" s="1"/>
      <c r="BU75" s="128"/>
      <c r="BV75" s="128"/>
      <c r="BW75" s="2"/>
      <c r="BX75" s="2"/>
      <c r="BY75" s="2"/>
      <c r="BZ75" s="2"/>
      <c r="CA75" s="2"/>
      <c r="CB75" s="2"/>
      <c r="CC75" s="2"/>
      <c r="CD75" s="2"/>
      <c r="CE75" s="2"/>
      <c r="CF75" s="2"/>
      <c r="CG75" s="2"/>
      <c r="CH75" s="2"/>
      <c r="CI75" s="1"/>
      <c r="CJ75" s="1"/>
      <c r="CK75" s="1"/>
      <c r="CL75" s="1"/>
      <c r="CM75" s="1"/>
      <c r="CN75" s="1"/>
      <c r="CO75" s="1"/>
      <c r="CP75" s="1"/>
      <c r="CQ75" s="1"/>
      <c r="CS75" s="128"/>
      <c r="CT75" s="128"/>
      <c r="CU75" s="2"/>
      <c r="CV75" s="2"/>
      <c r="CW75" s="2"/>
      <c r="CX75" s="2"/>
      <c r="CY75" s="2"/>
      <c r="CZ75" s="2"/>
      <c r="DA75" s="2"/>
      <c r="DB75" s="2"/>
      <c r="DC75" s="2"/>
      <c r="DD75" s="2"/>
      <c r="DE75" s="2"/>
      <c r="DF75" s="2"/>
      <c r="DG75" s="1"/>
      <c r="DH75" s="1"/>
      <c r="DI75" s="1"/>
      <c r="DJ75" s="1"/>
      <c r="DK75" s="1"/>
      <c r="DL75" s="1"/>
      <c r="DM75" s="1"/>
      <c r="DN75" s="1"/>
      <c r="DO75" s="1"/>
      <c r="DQ75" s="128"/>
      <c r="DR75" s="128"/>
      <c r="DS75" s="2"/>
      <c r="DT75" s="2"/>
      <c r="DU75" s="2"/>
      <c r="DV75" s="2"/>
      <c r="DW75" s="2"/>
      <c r="DX75" s="2"/>
      <c r="DY75" s="2"/>
      <c r="DZ75" s="2"/>
      <c r="EA75" s="2"/>
      <c r="EB75" s="2"/>
      <c r="EC75" s="2"/>
      <c r="ED75" s="2"/>
      <c r="EE75" s="1"/>
      <c r="EF75" s="1"/>
      <c r="EG75" s="1"/>
      <c r="EH75" s="1"/>
      <c r="EI75" s="1"/>
      <c r="EJ75" s="1"/>
      <c r="EK75" s="1"/>
      <c r="EL75" s="1"/>
      <c r="EM75" s="1"/>
      <c r="EO75" s="128"/>
      <c r="EP75" s="128"/>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sheetData>
  <mergeCells count="70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31:B131"/>
    <mergeCell ref="Y131:Z131"/>
    <mergeCell ref="AW131:AX131"/>
    <mergeCell ref="BU131:BV131"/>
    <mergeCell ref="CS131:CT131"/>
    <mergeCell ref="DQ131:DR131"/>
    <mergeCell ref="EO131:EP131"/>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K134"/>
  <sheetViews>
    <sheetView topLeftCell="A35"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598</v>
      </c>
      <c r="B8" s="133"/>
      <c r="C8" s="4"/>
      <c r="D8" s="4"/>
      <c r="E8" s="4"/>
      <c r="F8" s="3"/>
      <c r="G8" s="3"/>
      <c r="H8" s="3"/>
      <c r="I8" s="3"/>
      <c r="J8" s="3"/>
      <c r="K8" s="3"/>
      <c r="L8" s="3"/>
      <c r="M8" s="3"/>
      <c r="N8" s="3"/>
      <c r="O8" s="3"/>
      <c r="P8" s="3"/>
      <c r="Q8" s="3"/>
      <c r="R8" s="3"/>
      <c r="S8" s="3"/>
      <c r="T8" s="3"/>
      <c r="U8" s="3"/>
      <c r="V8" s="3"/>
      <c r="W8" s="3"/>
      <c r="Y8" s="133" t="s">
        <v>598</v>
      </c>
      <c r="Z8" s="133"/>
      <c r="AA8" s="4"/>
      <c r="AB8" s="4"/>
      <c r="AC8" s="4"/>
      <c r="AD8" s="3"/>
      <c r="AE8" s="3"/>
      <c r="AF8" s="3"/>
      <c r="AG8" s="3"/>
      <c r="AH8" s="3"/>
      <c r="AI8" s="3"/>
      <c r="AJ8" s="3"/>
      <c r="AK8" s="3"/>
      <c r="AL8" s="3"/>
      <c r="AM8" s="3"/>
      <c r="AN8" s="3"/>
      <c r="AO8" s="3"/>
      <c r="AP8" s="3"/>
      <c r="AQ8" s="3"/>
      <c r="AR8" s="3"/>
      <c r="AS8" s="3"/>
      <c r="AT8" s="3"/>
      <c r="AU8" s="3"/>
      <c r="AW8" s="133" t="s">
        <v>598</v>
      </c>
      <c r="AX8" s="133"/>
      <c r="AY8" s="4"/>
      <c r="AZ8" s="4"/>
      <c r="BA8" s="4"/>
      <c r="BB8" s="3"/>
      <c r="BC8" s="3"/>
      <c r="BD8" s="3"/>
      <c r="BE8" s="3"/>
      <c r="BF8" s="3"/>
      <c r="BG8" s="3"/>
      <c r="BH8" s="3"/>
      <c r="BI8" s="3"/>
      <c r="BJ8" s="3"/>
      <c r="BK8" s="3"/>
      <c r="BL8" s="3"/>
      <c r="BM8" s="3"/>
      <c r="BN8" s="3"/>
      <c r="BO8" s="3"/>
      <c r="BP8" s="3"/>
      <c r="BQ8" s="3"/>
      <c r="BR8" s="3"/>
      <c r="BS8" s="3"/>
      <c r="BU8" s="133" t="s">
        <v>598</v>
      </c>
      <c r="BV8" s="133"/>
      <c r="BW8" s="4"/>
      <c r="BX8" s="4"/>
      <c r="BY8" s="4"/>
      <c r="BZ8" s="3"/>
      <c r="CA8" s="3"/>
      <c r="CB8" s="3"/>
      <c r="CC8" s="3"/>
      <c r="CD8" s="3"/>
      <c r="CE8" s="3"/>
      <c r="CF8" s="3"/>
      <c r="CG8" s="3"/>
      <c r="CH8" s="3"/>
      <c r="CI8" s="3"/>
      <c r="CJ8" s="3"/>
      <c r="CK8" s="3"/>
      <c r="CL8" s="3"/>
      <c r="CM8" s="3"/>
      <c r="CN8" s="3"/>
      <c r="CO8" s="3"/>
      <c r="CP8" s="3"/>
      <c r="CQ8" s="3"/>
      <c r="CS8" s="133" t="s">
        <v>598</v>
      </c>
      <c r="CT8" s="133"/>
      <c r="CU8" s="4"/>
      <c r="CV8" s="4"/>
      <c r="CW8" s="4"/>
      <c r="CX8" s="3"/>
      <c r="CY8" s="3"/>
      <c r="CZ8" s="3"/>
      <c r="DA8" s="3"/>
      <c r="DB8" s="3"/>
      <c r="DC8" s="3"/>
      <c r="DD8" s="3"/>
      <c r="DE8" s="3"/>
      <c r="DF8" s="3"/>
      <c r="DG8" s="3"/>
      <c r="DH8" s="3"/>
      <c r="DI8" s="3"/>
      <c r="DJ8" s="3"/>
      <c r="DK8" s="3"/>
      <c r="DL8" s="3"/>
      <c r="DM8" s="3"/>
      <c r="DN8" s="3"/>
      <c r="DO8" s="3"/>
      <c r="DQ8" s="133" t="s">
        <v>598</v>
      </c>
      <c r="DR8" s="133"/>
      <c r="DS8" s="4"/>
      <c r="DT8" s="4"/>
      <c r="DU8" s="4"/>
      <c r="DV8" s="3"/>
      <c r="DW8" s="3"/>
      <c r="DX8" s="3"/>
      <c r="DY8" s="3"/>
      <c r="DZ8" s="3"/>
      <c r="EA8" s="3"/>
      <c r="EB8" s="3"/>
      <c r="EC8" s="3"/>
      <c r="ED8" s="3"/>
      <c r="EE8" s="3"/>
      <c r="EF8" s="3"/>
      <c r="EG8" s="3"/>
      <c r="EH8" s="3"/>
      <c r="EI8" s="3"/>
      <c r="EJ8" s="3"/>
      <c r="EK8" s="3"/>
      <c r="EL8" s="3"/>
      <c r="EM8" s="3"/>
      <c r="EO8" s="133" t="s">
        <v>598</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119">
      <c r="A13" s="3"/>
      <c r="B13" s="13" t="s">
        <v>599</v>
      </c>
      <c r="C13" s="4">
        <v>0.5</v>
      </c>
      <c r="D13" s="4">
        <v>0.5</v>
      </c>
      <c r="E13" s="4">
        <v>0.4</v>
      </c>
      <c r="F13" s="4">
        <v>0.4</v>
      </c>
      <c r="G13" s="4">
        <v>0.5</v>
      </c>
      <c r="H13" s="4">
        <v>0.4</v>
      </c>
      <c r="I13" s="4">
        <v>0.4</v>
      </c>
      <c r="J13" s="4">
        <v>0.4</v>
      </c>
      <c r="K13" s="4">
        <v>0.4</v>
      </c>
      <c r="L13" s="4">
        <v>0.4</v>
      </c>
      <c r="M13" s="4">
        <v>0.5</v>
      </c>
      <c r="N13" s="4">
        <v>0.5</v>
      </c>
      <c r="O13" s="4">
        <v>0.4</v>
      </c>
      <c r="P13" s="4">
        <v>0.4</v>
      </c>
      <c r="Q13" s="4">
        <v>0.4</v>
      </c>
      <c r="R13" s="4">
        <v>0.4</v>
      </c>
      <c r="S13" s="4">
        <v>0.4</v>
      </c>
      <c r="T13" s="4">
        <v>0.4</v>
      </c>
      <c r="U13" s="4">
        <v>0.4</v>
      </c>
      <c r="V13" s="4">
        <v>0.4</v>
      </c>
      <c r="W13" s="4">
        <v>0.4</v>
      </c>
      <c r="Y13" s="3"/>
      <c r="Z13" s="13" t="s">
        <v>599</v>
      </c>
      <c r="AA13" s="4">
        <v>1.7</v>
      </c>
      <c r="AB13" s="4">
        <v>1.7</v>
      </c>
      <c r="AC13" s="4">
        <v>1.8</v>
      </c>
      <c r="AD13" s="4">
        <v>1.9</v>
      </c>
      <c r="AE13" s="4">
        <v>1.8</v>
      </c>
      <c r="AF13" s="4">
        <v>1.7</v>
      </c>
      <c r="AG13" s="4">
        <v>1.7</v>
      </c>
      <c r="AH13" s="4">
        <v>1.6</v>
      </c>
      <c r="AI13" s="4">
        <v>1.7</v>
      </c>
      <c r="AJ13" s="4">
        <v>1.6</v>
      </c>
      <c r="AK13" s="4">
        <v>1.5</v>
      </c>
      <c r="AL13" s="4">
        <v>1.5</v>
      </c>
      <c r="AM13" s="4">
        <v>1.3</v>
      </c>
      <c r="AN13" s="4">
        <v>1.2</v>
      </c>
      <c r="AO13" s="4">
        <v>1.3</v>
      </c>
      <c r="AP13" s="4">
        <v>1.2</v>
      </c>
      <c r="AQ13" s="4">
        <v>1.1000000000000001</v>
      </c>
      <c r="AR13" s="4">
        <v>1.2</v>
      </c>
      <c r="AS13" s="4">
        <v>1.2</v>
      </c>
      <c r="AT13" s="4">
        <v>1.2</v>
      </c>
      <c r="AU13" s="4">
        <v>1.2</v>
      </c>
      <c r="AW13" s="3"/>
      <c r="AX13" s="13" t="s">
        <v>599</v>
      </c>
      <c r="AY13" s="4">
        <v>1.5</v>
      </c>
      <c r="AZ13" s="4">
        <v>1.5</v>
      </c>
      <c r="BA13" s="4">
        <v>1.6</v>
      </c>
      <c r="BB13" s="4">
        <v>1.6</v>
      </c>
      <c r="BC13" s="4">
        <v>1.7</v>
      </c>
      <c r="BD13" s="4">
        <v>1.5</v>
      </c>
      <c r="BE13" s="4">
        <v>1.5</v>
      </c>
      <c r="BF13" s="4">
        <v>1.4</v>
      </c>
      <c r="BG13" s="4">
        <v>1.5</v>
      </c>
      <c r="BH13" s="4">
        <v>1.5</v>
      </c>
      <c r="BI13" s="4">
        <v>1.5</v>
      </c>
      <c r="BJ13" s="4">
        <v>1.5</v>
      </c>
      <c r="BK13" s="4">
        <v>1.5</v>
      </c>
      <c r="BL13" s="4">
        <v>1.5</v>
      </c>
      <c r="BM13" s="4">
        <v>1.5</v>
      </c>
      <c r="BN13" s="4">
        <v>1.5</v>
      </c>
      <c r="BO13" s="4">
        <v>1.3</v>
      </c>
      <c r="BP13" s="4">
        <v>1.6</v>
      </c>
      <c r="BQ13" s="4">
        <v>1.7</v>
      </c>
      <c r="BR13" s="4">
        <v>1.8</v>
      </c>
      <c r="BS13" s="4">
        <v>1.8</v>
      </c>
      <c r="BU13" s="3"/>
      <c r="BV13" s="13" t="s">
        <v>599</v>
      </c>
      <c r="BW13" s="4">
        <v>0.4</v>
      </c>
      <c r="BX13" s="4">
        <v>0.4</v>
      </c>
      <c r="BY13" s="4">
        <v>0.3</v>
      </c>
      <c r="BZ13" s="4">
        <v>0.4</v>
      </c>
      <c r="CA13" s="4">
        <v>0.3</v>
      </c>
      <c r="CB13" s="4">
        <v>0.3</v>
      </c>
      <c r="CC13" s="4">
        <v>0.3</v>
      </c>
      <c r="CD13" s="4">
        <v>0.3</v>
      </c>
      <c r="CE13" s="4">
        <v>0.3</v>
      </c>
      <c r="CF13" s="4">
        <v>0.3</v>
      </c>
      <c r="CG13" s="4">
        <v>0.3</v>
      </c>
      <c r="CH13" s="4">
        <v>0.3</v>
      </c>
      <c r="CI13" s="4">
        <v>0.3</v>
      </c>
      <c r="CJ13" s="4">
        <v>0.3</v>
      </c>
      <c r="CK13" s="4">
        <v>0.3</v>
      </c>
      <c r="CL13" s="4">
        <v>0.3</v>
      </c>
      <c r="CM13" s="4">
        <v>0.3</v>
      </c>
      <c r="CN13" s="4">
        <v>0.2</v>
      </c>
      <c r="CO13" s="4">
        <v>0.3</v>
      </c>
      <c r="CP13" s="4">
        <v>0.2</v>
      </c>
      <c r="CQ13" s="4">
        <v>0.2</v>
      </c>
      <c r="CS13" s="3"/>
      <c r="CT13" s="13" t="s">
        <v>599</v>
      </c>
      <c r="CU13" s="4">
        <v>0.4</v>
      </c>
      <c r="CV13" s="4">
        <v>0.4</v>
      </c>
      <c r="CW13" s="4">
        <v>0.3</v>
      </c>
      <c r="CX13" s="4">
        <v>0.3</v>
      </c>
      <c r="CY13" s="4">
        <v>0.3</v>
      </c>
      <c r="CZ13" s="4">
        <v>0.3</v>
      </c>
      <c r="DA13" s="4">
        <v>0.3</v>
      </c>
      <c r="DB13" s="4">
        <v>0.3</v>
      </c>
      <c r="DC13" s="4">
        <v>0.3</v>
      </c>
      <c r="DD13" s="4">
        <v>0.3</v>
      </c>
      <c r="DE13" s="4">
        <v>0.3</v>
      </c>
      <c r="DF13" s="4">
        <v>0.3</v>
      </c>
      <c r="DG13" s="4">
        <v>0.4</v>
      </c>
      <c r="DH13" s="4">
        <v>0.4</v>
      </c>
      <c r="DI13" s="4">
        <v>0.5</v>
      </c>
      <c r="DJ13" s="4">
        <v>0.5</v>
      </c>
      <c r="DK13" s="4">
        <v>0.5</v>
      </c>
      <c r="DL13" s="4">
        <v>0.5</v>
      </c>
      <c r="DM13" s="4">
        <v>0.5</v>
      </c>
      <c r="DN13" s="4">
        <v>0.5</v>
      </c>
      <c r="DO13" s="4">
        <v>0.5</v>
      </c>
      <c r="DQ13" s="3"/>
      <c r="DR13" s="13" t="s">
        <v>599</v>
      </c>
      <c r="DS13" s="4">
        <v>0.8</v>
      </c>
      <c r="DT13" s="4">
        <v>0.8</v>
      </c>
      <c r="DU13" s="4">
        <v>0.7</v>
      </c>
      <c r="DV13" s="4">
        <v>0.8</v>
      </c>
      <c r="DW13" s="4">
        <v>0.7</v>
      </c>
      <c r="DX13" s="4">
        <v>0.7</v>
      </c>
      <c r="DY13" s="4">
        <v>0.8</v>
      </c>
      <c r="DZ13" s="4">
        <v>0.8</v>
      </c>
      <c r="EA13" s="4">
        <v>0.8</v>
      </c>
      <c r="EB13" s="4">
        <v>0.9</v>
      </c>
      <c r="EC13" s="4">
        <v>0.9</v>
      </c>
      <c r="ED13" s="4">
        <v>0.9</v>
      </c>
      <c r="EE13" s="4">
        <v>1</v>
      </c>
      <c r="EF13" s="4">
        <v>1</v>
      </c>
      <c r="EG13" s="4">
        <v>1</v>
      </c>
      <c r="EH13" s="4">
        <v>1</v>
      </c>
      <c r="EI13" s="4">
        <v>1</v>
      </c>
      <c r="EJ13" s="4">
        <v>1</v>
      </c>
      <c r="EK13" s="4">
        <v>0.9</v>
      </c>
      <c r="EL13" s="4">
        <v>1</v>
      </c>
      <c r="EM13" s="4">
        <v>1</v>
      </c>
      <c r="EO13" s="3"/>
      <c r="EP13" s="13" t="s">
        <v>599</v>
      </c>
      <c r="EQ13" s="4">
        <v>0.8</v>
      </c>
      <c r="ER13" s="4">
        <v>0.8</v>
      </c>
      <c r="ES13" s="4">
        <v>0.8</v>
      </c>
      <c r="ET13" s="4">
        <v>0.8</v>
      </c>
      <c r="EU13" s="4">
        <v>0.8</v>
      </c>
      <c r="EV13" s="4">
        <v>0.8</v>
      </c>
      <c r="EW13" s="4">
        <v>0.8</v>
      </c>
      <c r="EX13" s="4">
        <v>0.9</v>
      </c>
      <c r="EY13" s="4">
        <v>0.9</v>
      </c>
      <c r="EZ13" s="4">
        <v>0.8</v>
      </c>
      <c r="FA13" s="4">
        <v>0.9</v>
      </c>
      <c r="FB13" s="4">
        <v>0.9</v>
      </c>
      <c r="FC13" s="4">
        <v>0.9</v>
      </c>
      <c r="FD13" s="4">
        <v>0.8</v>
      </c>
      <c r="FE13" s="4">
        <v>0.8</v>
      </c>
      <c r="FF13" s="4">
        <v>0.7</v>
      </c>
      <c r="FG13" s="4">
        <v>0.7</v>
      </c>
      <c r="FH13" s="4">
        <v>0.7</v>
      </c>
      <c r="FI13" s="4">
        <v>0.7</v>
      </c>
      <c r="FJ13" s="4">
        <v>0.8</v>
      </c>
      <c r="FK13" s="4">
        <v>0.7</v>
      </c>
    </row>
    <row r="14" spans="1:167" ht="14.5">
      <c r="A14" s="128"/>
      <c r="B14" s="128"/>
      <c r="C14" s="2"/>
      <c r="D14" s="2"/>
      <c r="E14" s="2"/>
      <c r="F14" s="2"/>
      <c r="G14" s="2"/>
      <c r="H14" s="2"/>
      <c r="I14" s="2"/>
      <c r="J14" s="2"/>
      <c r="K14" s="2"/>
      <c r="L14" s="2"/>
      <c r="M14" s="2"/>
      <c r="N14" s="2"/>
      <c r="O14" s="2"/>
      <c r="P14" s="2"/>
      <c r="Q14" s="2"/>
      <c r="R14" s="2"/>
      <c r="S14" s="2"/>
      <c r="T14" s="2"/>
      <c r="U14" s="2"/>
      <c r="V14" s="2"/>
      <c r="W14" s="2"/>
      <c r="Y14" s="128"/>
      <c r="Z14" s="128"/>
      <c r="AA14" s="2"/>
      <c r="AB14" s="2"/>
      <c r="AC14" s="2"/>
      <c r="AD14" s="2"/>
      <c r="AE14" s="2"/>
      <c r="AF14" s="2"/>
      <c r="AG14" s="2"/>
      <c r="AH14" s="2"/>
      <c r="AI14" s="2"/>
      <c r="AJ14" s="2"/>
      <c r="AK14" s="2"/>
      <c r="AL14" s="2"/>
      <c r="AM14" s="2"/>
      <c r="AN14" s="2"/>
      <c r="AO14" s="2"/>
      <c r="AP14" s="2"/>
      <c r="AQ14" s="2"/>
      <c r="AR14" s="2"/>
      <c r="AS14" s="2"/>
      <c r="AT14" s="2"/>
      <c r="AU14" s="2"/>
      <c r="AW14" s="128"/>
      <c r="AX14" s="128"/>
      <c r="AY14" s="2"/>
      <c r="AZ14" s="2"/>
      <c r="BA14" s="2"/>
      <c r="BB14" s="2"/>
      <c r="BC14" s="2"/>
      <c r="BD14" s="2"/>
      <c r="BE14" s="2"/>
      <c r="BF14" s="2"/>
      <c r="BG14" s="2"/>
      <c r="BH14" s="2"/>
      <c r="BI14" s="2"/>
      <c r="BJ14" s="2"/>
      <c r="BK14" s="2"/>
      <c r="BL14" s="2"/>
      <c r="BM14" s="2"/>
      <c r="BN14" s="2"/>
      <c r="BO14" s="2"/>
      <c r="BP14" s="2"/>
      <c r="BQ14" s="2"/>
      <c r="BR14" s="2"/>
      <c r="BS14" s="2"/>
      <c r="BU14" s="128"/>
      <c r="BV14" s="128"/>
      <c r="BW14" s="2"/>
      <c r="BX14" s="2"/>
      <c r="BY14" s="2"/>
      <c r="BZ14" s="2"/>
      <c r="CA14" s="2"/>
      <c r="CB14" s="2"/>
      <c r="CC14" s="2"/>
      <c r="CD14" s="2"/>
      <c r="CE14" s="2"/>
      <c r="CF14" s="2"/>
      <c r="CG14" s="2"/>
      <c r="CH14" s="2"/>
      <c r="CI14" s="2"/>
      <c r="CJ14" s="2"/>
      <c r="CK14" s="2"/>
      <c r="CL14" s="2"/>
      <c r="CM14" s="2"/>
      <c r="CN14" s="2"/>
      <c r="CO14" s="2"/>
      <c r="CP14" s="2"/>
      <c r="CQ14" s="2"/>
      <c r="CS14" s="128"/>
      <c r="CT14" s="128"/>
      <c r="CU14" s="2"/>
      <c r="CV14" s="2"/>
      <c r="CW14" s="2"/>
      <c r="CX14" s="2"/>
      <c r="CY14" s="2"/>
      <c r="CZ14" s="2"/>
      <c r="DA14" s="2"/>
      <c r="DB14" s="2"/>
      <c r="DC14" s="2"/>
      <c r="DD14" s="2"/>
      <c r="DE14" s="2"/>
      <c r="DF14" s="2"/>
      <c r="DG14" s="2"/>
      <c r="DH14" s="2"/>
      <c r="DI14" s="2"/>
      <c r="DJ14" s="2"/>
      <c r="DK14" s="2"/>
      <c r="DL14" s="2"/>
      <c r="DM14" s="2"/>
      <c r="DN14" s="2"/>
      <c r="DO14" s="2"/>
      <c r="DQ14" s="128"/>
      <c r="DR14" s="128"/>
      <c r="DS14" s="2"/>
      <c r="DT14" s="2"/>
      <c r="DU14" s="2"/>
      <c r="DV14" s="2"/>
      <c r="DW14" s="2"/>
      <c r="DX14" s="2"/>
      <c r="DY14" s="2"/>
      <c r="DZ14" s="2"/>
      <c r="EA14" s="2"/>
      <c r="EB14" s="2"/>
      <c r="EC14" s="2"/>
      <c r="ED14" s="2"/>
      <c r="EE14" s="2"/>
      <c r="EF14" s="2"/>
      <c r="EG14" s="2"/>
      <c r="EH14" s="2"/>
      <c r="EI14" s="2"/>
      <c r="EJ14" s="2"/>
      <c r="EK14" s="2"/>
      <c r="EL14" s="2"/>
      <c r="EM14" s="2"/>
      <c r="EO14" s="128"/>
      <c r="EP14" s="128"/>
      <c r="EQ14" s="2"/>
      <c r="ER14" s="2"/>
      <c r="ES14" s="2"/>
      <c r="ET14" s="2"/>
      <c r="EU14" s="2"/>
      <c r="EV14" s="2"/>
      <c r="EW14" s="2"/>
      <c r="EX14" s="2"/>
      <c r="EY14" s="2"/>
      <c r="EZ14" s="2"/>
      <c r="FA14" s="2"/>
      <c r="FB14" s="2"/>
      <c r="FC14" s="2"/>
      <c r="FD14" s="2"/>
      <c r="FE14" s="2"/>
      <c r="FF14" s="2"/>
      <c r="FG14" s="2"/>
      <c r="FH14" s="2"/>
      <c r="FI14" s="2"/>
      <c r="FJ14" s="2"/>
      <c r="FK14" s="2"/>
    </row>
    <row r="15" spans="1:167" ht="14.5">
      <c r="A15" s="1"/>
      <c r="B15" s="11" t="s">
        <v>517</v>
      </c>
      <c r="C15" s="2"/>
      <c r="D15" s="2"/>
      <c r="E15" s="2"/>
      <c r="F15" s="2"/>
      <c r="G15" s="2"/>
      <c r="H15" s="2"/>
      <c r="I15" s="2"/>
      <c r="J15" s="2"/>
      <c r="K15" s="2"/>
      <c r="L15" s="2"/>
      <c r="M15" s="2"/>
      <c r="N15" s="2"/>
      <c r="O15" s="2"/>
      <c r="P15" s="2"/>
      <c r="Q15" s="2"/>
      <c r="R15" s="2"/>
      <c r="S15" s="2"/>
      <c r="T15" s="2"/>
      <c r="U15" s="2"/>
      <c r="V15" s="2"/>
      <c r="W15" s="2"/>
      <c r="Y15" s="1"/>
      <c r="Z15" s="11" t="s">
        <v>517</v>
      </c>
      <c r="AA15" s="2"/>
      <c r="AB15" s="2"/>
      <c r="AC15" s="2"/>
      <c r="AD15" s="2"/>
      <c r="AE15" s="2"/>
      <c r="AF15" s="2"/>
      <c r="AG15" s="2"/>
      <c r="AH15" s="2"/>
      <c r="AI15" s="2"/>
      <c r="AJ15" s="2"/>
      <c r="AK15" s="2"/>
      <c r="AL15" s="2"/>
      <c r="AM15" s="2"/>
      <c r="AN15" s="2"/>
      <c r="AO15" s="2"/>
      <c r="AP15" s="2"/>
      <c r="AQ15" s="2"/>
      <c r="AR15" s="2"/>
      <c r="AS15" s="2"/>
      <c r="AT15" s="2"/>
      <c r="AU15" s="2"/>
      <c r="AW15" s="1"/>
      <c r="AX15" s="11" t="s">
        <v>517</v>
      </c>
      <c r="AY15" s="2"/>
      <c r="AZ15" s="2"/>
      <c r="BA15" s="2"/>
      <c r="BB15" s="2"/>
      <c r="BC15" s="2"/>
      <c r="BD15" s="2"/>
      <c r="BE15" s="2"/>
      <c r="BF15" s="2"/>
      <c r="BG15" s="2"/>
      <c r="BH15" s="2"/>
      <c r="BI15" s="2"/>
      <c r="BJ15" s="2"/>
      <c r="BK15" s="2"/>
      <c r="BL15" s="2"/>
      <c r="BM15" s="2"/>
      <c r="BN15" s="2"/>
      <c r="BO15" s="2"/>
      <c r="BP15" s="2"/>
      <c r="BQ15" s="2"/>
      <c r="BR15" s="2"/>
      <c r="BS15" s="2"/>
      <c r="BU15" s="1"/>
      <c r="BV15" s="11" t="s">
        <v>517</v>
      </c>
      <c r="BW15" s="2"/>
      <c r="BX15" s="2"/>
      <c r="BY15" s="2"/>
      <c r="BZ15" s="2"/>
      <c r="CA15" s="2"/>
      <c r="CB15" s="2"/>
      <c r="CC15" s="2"/>
      <c r="CD15" s="2"/>
      <c r="CE15" s="2"/>
      <c r="CF15" s="2"/>
      <c r="CG15" s="2"/>
      <c r="CH15" s="2"/>
      <c r="CI15" s="2"/>
      <c r="CJ15" s="2"/>
      <c r="CK15" s="2"/>
      <c r="CL15" s="2"/>
      <c r="CM15" s="2"/>
      <c r="CN15" s="2"/>
      <c r="CO15" s="2"/>
      <c r="CP15" s="2"/>
      <c r="CQ15" s="2"/>
      <c r="CS15" s="1"/>
      <c r="CT15" s="11" t="s">
        <v>517</v>
      </c>
      <c r="CU15" s="2"/>
      <c r="CV15" s="2"/>
      <c r="CW15" s="2"/>
      <c r="CX15" s="2"/>
      <c r="CY15" s="2"/>
      <c r="CZ15" s="2"/>
      <c r="DA15" s="2"/>
      <c r="DB15" s="2"/>
      <c r="DC15" s="2"/>
      <c r="DD15" s="2"/>
      <c r="DE15" s="2"/>
      <c r="DF15" s="2"/>
      <c r="DG15" s="2"/>
      <c r="DH15" s="2"/>
      <c r="DI15" s="2"/>
      <c r="DJ15" s="2"/>
      <c r="DK15" s="2"/>
      <c r="DL15" s="2"/>
      <c r="DM15" s="2"/>
      <c r="DN15" s="2"/>
      <c r="DO15" s="2"/>
      <c r="DQ15" s="1"/>
      <c r="DR15" s="11" t="s">
        <v>517</v>
      </c>
      <c r="DS15" s="2"/>
      <c r="DT15" s="2"/>
      <c r="DU15" s="2"/>
      <c r="DV15" s="2"/>
      <c r="DW15" s="2"/>
      <c r="DX15" s="2"/>
      <c r="DY15" s="2"/>
      <c r="DZ15" s="2"/>
      <c r="EA15" s="2"/>
      <c r="EB15" s="2"/>
      <c r="EC15" s="2"/>
      <c r="ED15" s="2"/>
      <c r="EE15" s="2"/>
      <c r="EF15" s="2"/>
      <c r="EG15" s="2"/>
      <c r="EH15" s="2"/>
      <c r="EI15" s="2"/>
      <c r="EJ15" s="2"/>
      <c r="EK15" s="2"/>
      <c r="EL15" s="2"/>
      <c r="EM15" s="2"/>
      <c r="EO15" s="1"/>
      <c r="EP15" s="11" t="s">
        <v>517</v>
      </c>
      <c r="EQ15" s="2"/>
      <c r="ER15" s="2"/>
      <c r="ES15" s="2"/>
      <c r="ET15" s="2"/>
      <c r="EU15" s="2"/>
      <c r="EV15" s="2"/>
      <c r="EW15" s="2"/>
      <c r="EX15" s="2"/>
      <c r="EY15" s="2"/>
      <c r="EZ15" s="2"/>
      <c r="FA15" s="2"/>
      <c r="FB15" s="2"/>
      <c r="FC15" s="2"/>
      <c r="FD15" s="2"/>
      <c r="FE15" s="2"/>
      <c r="FF15" s="2"/>
      <c r="FG15" s="2"/>
      <c r="FH15" s="2"/>
      <c r="FI15" s="2"/>
      <c r="FJ15" s="2"/>
      <c r="FK15" s="2"/>
    </row>
    <row r="16" spans="1:167" ht="15.5">
      <c r="A16" s="1"/>
      <c r="B16" s="9" t="s">
        <v>518</v>
      </c>
      <c r="C16" s="2">
        <v>2.36</v>
      </c>
      <c r="D16" s="2">
        <v>2.36</v>
      </c>
      <c r="E16" s="2">
        <v>2.36</v>
      </c>
      <c r="F16" s="2">
        <v>2.37</v>
      </c>
      <c r="G16" s="2">
        <v>2.4</v>
      </c>
      <c r="H16" s="2">
        <v>2.4300000000000002</v>
      </c>
      <c r="I16" s="2">
        <v>2.44</v>
      </c>
      <c r="J16" s="2">
        <v>2.46</v>
      </c>
      <c r="K16" s="2">
        <v>2.52</v>
      </c>
      <c r="L16" s="2">
        <v>2.5299999999999998</v>
      </c>
      <c r="M16" s="2">
        <v>2.54</v>
      </c>
      <c r="N16" s="2">
        <v>2.5499999999999998</v>
      </c>
      <c r="O16" s="2">
        <v>2.5499999999999998</v>
      </c>
      <c r="P16" s="2">
        <v>2.5299999999999998</v>
      </c>
      <c r="Q16" s="2">
        <v>2.5099999999999998</v>
      </c>
      <c r="R16" s="2">
        <v>2.5</v>
      </c>
      <c r="S16" s="2">
        <v>2.4900000000000002</v>
      </c>
      <c r="T16" s="2">
        <v>2.48</v>
      </c>
      <c r="U16" s="2">
        <v>2.4700000000000002</v>
      </c>
      <c r="V16" s="2">
        <v>2.48</v>
      </c>
      <c r="W16" s="2">
        <v>2.48</v>
      </c>
      <c r="Y16" s="1"/>
      <c r="Z16" s="9" t="s">
        <v>518</v>
      </c>
      <c r="AA16" s="2">
        <v>5.67</v>
      </c>
      <c r="AB16" s="2">
        <v>5.65</v>
      </c>
      <c r="AC16" s="2">
        <v>5.65</v>
      </c>
      <c r="AD16" s="2">
        <v>5.61</v>
      </c>
      <c r="AE16" s="2">
        <v>5.6</v>
      </c>
      <c r="AF16" s="2">
        <v>5.58</v>
      </c>
      <c r="AG16" s="2">
        <v>5.75</v>
      </c>
      <c r="AH16" s="2">
        <v>5.8</v>
      </c>
      <c r="AI16" s="2">
        <v>5.79</v>
      </c>
      <c r="AJ16" s="2">
        <v>5.81</v>
      </c>
      <c r="AK16" s="2">
        <v>5.8</v>
      </c>
      <c r="AL16" s="2">
        <v>5.77</v>
      </c>
      <c r="AM16" s="2">
        <v>5.78</v>
      </c>
      <c r="AN16" s="2">
        <v>5.77</v>
      </c>
      <c r="AO16" s="2">
        <v>5.81</v>
      </c>
      <c r="AP16" s="2">
        <v>5.79</v>
      </c>
      <c r="AQ16" s="2">
        <v>5.75</v>
      </c>
      <c r="AR16" s="2">
        <v>5.7</v>
      </c>
      <c r="AS16" s="2">
        <v>5.68</v>
      </c>
      <c r="AT16" s="2">
        <v>5.75</v>
      </c>
      <c r="AU16" s="2">
        <v>5.75</v>
      </c>
      <c r="AW16" s="1"/>
      <c r="AX16" s="9" t="s">
        <v>518</v>
      </c>
      <c r="AY16" s="2">
        <v>11.61</v>
      </c>
      <c r="AZ16" s="2">
        <v>11.51</v>
      </c>
      <c r="BA16" s="2">
        <v>11.4</v>
      </c>
      <c r="BB16" s="2">
        <v>11.4</v>
      </c>
      <c r="BC16" s="2">
        <v>11.42</v>
      </c>
      <c r="BD16" s="2">
        <v>11.37</v>
      </c>
      <c r="BE16" s="2">
        <v>11.32</v>
      </c>
      <c r="BF16" s="2">
        <v>11.39</v>
      </c>
      <c r="BG16" s="2">
        <v>11.47</v>
      </c>
      <c r="BH16" s="2">
        <v>11.47</v>
      </c>
      <c r="BI16" s="2">
        <v>11.37</v>
      </c>
      <c r="BJ16" s="2">
        <v>11.37</v>
      </c>
      <c r="BK16" s="2">
        <v>11.35</v>
      </c>
      <c r="BL16" s="2">
        <v>11.33</v>
      </c>
      <c r="BM16" s="2">
        <v>11.35</v>
      </c>
      <c r="BN16" s="2">
        <v>11.36</v>
      </c>
      <c r="BO16" s="2">
        <v>11.38</v>
      </c>
      <c r="BP16" s="2">
        <v>11.52</v>
      </c>
      <c r="BQ16" s="2">
        <v>11.7</v>
      </c>
      <c r="BR16" s="2">
        <v>11.96</v>
      </c>
      <c r="BS16" s="2">
        <v>12.08</v>
      </c>
      <c r="BU16" s="1"/>
      <c r="BV16" s="9" t="s">
        <v>518</v>
      </c>
      <c r="BW16" s="2">
        <v>1.93</v>
      </c>
      <c r="BX16" s="2">
        <v>1.92</v>
      </c>
      <c r="BY16" s="2">
        <v>1.91</v>
      </c>
      <c r="BZ16" s="2">
        <v>1.9</v>
      </c>
      <c r="CA16" s="2">
        <v>1.88</v>
      </c>
      <c r="CB16" s="2">
        <v>1.86</v>
      </c>
      <c r="CC16" s="2">
        <v>1.84</v>
      </c>
      <c r="CD16" s="2">
        <v>1.85</v>
      </c>
      <c r="CE16" s="2">
        <v>1.87</v>
      </c>
      <c r="CF16" s="2">
        <v>1.85</v>
      </c>
      <c r="CG16" s="2">
        <v>1.84</v>
      </c>
      <c r="CH16" s="2">
        <v>1.81</v>
      </c>
      <c r="CI16" s="2">
        <v>1.81</v>
      </c>
      <c r="CJ16" s="2">
        <v>1.8</v>
      </c>
      <c r="CK16" s="2">
        <v>1.76</v>
      </c>
      <c r="CL16" s="2">
        <v>1.74</v>
      </c>
      <c r="CM16" s="2">
        <v>1.74</v>
      </c>
      <c r="CN16" s="2">
        <v>1.72</v>
      </c>
      <c r="CO16" s="2">
        <v>1.7</v>
      </c>
      <c r="CP16" s="2">
        <v>1.69</v>
      </c>
      <c r="CQ16" s="2">
        <v>1.67</v>
      </c>
      <c r="CS16" s="1"/>
      <c r="CT16" s="9" t="s">
        <v>518</v>
      </c>
      <c r="CU16" s="2">
        <v>2.13</v>
      </c>
      <c r="CV16" s="2">
        <v>2.12</v>
      </c>
      <c r="CW16" s="2">
        <v>2.08</v>
      </c>
      <c r="CX16" s="2">
        <v>2.04</v>
      </c>
      <c r="CY16" s="2">
        <v>1.99</v>
      </c>
      <c r="CZ16" s="2">
        <v>1.96</v>
      </c>
      <c r="DA16" s="2">
        <v>1.93</v>
      </c>
      <c r="DB16" s="2">
        <v>1.91</v>
      </c>
      <c r="DC16" s="2">
        <v>1.89</v>
      </c>
      <c r="DD16" s="2">
        <v>1.89</v>
      </c>
      <c r="DE16" s="2">
        <v>1.96</v>
      </c>
      <c r="DF16" s="2">
        <v>2.04</v>
      </c>
      <c r="DG16" s="2">
        <v>2.04</v>
      </c>
      <c r="DH16" s="2">
        <v>2.04</v>
      </c>
      <c r="DI16" s="2">
        <v>2.06</v>
      </c>
      <c r="DJ16" s="2">
        <v>2.0299999999999998</v>
      </c>
      <c r="DK16" s="2">
        <v>2.02</v>
      </c>
      <c r="DL16" s="2">
        <v>1.98</v>
      </c>
      <c r="DM16" s="2">
        <v>1.95</v>
      </c>
      <c r="DN16" s="2">
        <v>1.93</v>
      </c>
      <c r="DO16" s="2">
        <v>1.9</v>
      </c>
      <c r="DQ16" s="1"/>
      <c r="DR16" s="9" t="s">
        <v>518</v>
      </c>
      <c r="DS16" s="2">
        <v>5.07</v>
      </c>
      <c r="DT16" s="2">
        <v>5.0999999999999996</v>
      </c>
      <c r="DU16" s="2">
        <v>5.05</v>
      </c>
      <c r="DV16" s="2">
        <v>5.1100000000000003</v>
      </c>
      <c r="DW16" s="2">
        <v>5.07</v>
      </c>
      <c r="DX16" s="2">
        <v>5.09</v>
      </c>
      <c r="DY16" s="2">
        <v>5.14</v>
      </c>
      <c r="DZ16" s="2">
        <v>5.26</v>
      </c>
      <c r="EA16" s="2">
        <v>5.31</v>
      </c>
      <c r="EB16" s="2">
        <v>5.29</v>
      </c>
      <c r="EC16" s="2">
        <v>5.25</v>
      </c>
      <c r="ED16" s="2">
        <v>5.24</v>
      </c>
      <c r="EE16" s="2">
        <v>5.23</v>
      </c>
      <c r="EF16" s="2">
        <v>5.18</v>
      </c>
      <c r="EG16" s="2">
        <v>5.13</v>
      </c>
      <c r="EH16" s="2">
        <v>5.07</v>
      </c>
      <c r="EI16" s="2">
        <v>5.05</v>
      </c>
      <c r="EJ16" s="2">
        <v>4.99</v>
      </c>
      <c r="EK16" s="2">
        <v>5.0199999999999996</v>
      </c>
      <c r="EL16" s="2">
        <v>5.04</v>
      </c>
      <c r="EM16" s="2">
        <v>5.08</v>
      </c>
      <c r="EO16" s="1"/>
      <c r="EP16" s="9" t="s">
        <v>518</v>
      </c>
      <c r="EQ16" s="2">
        <v>4.9400000000000004</v>
      </c>
      <c r="ER16" s="2">
        <v>4.93</v>
      </c>
      <c r="ES16" s="2">
        <v>4.93</v>
      </c>
      <c r="ET16" s="2">
        <v>4.9800000000000004</v>
      </c>
      <c r="EU16" s="2">
        <v>4.99</v>
      </c>
      <c r="EV16" s="2">
        <v>4.96</v>
      </c>
      <c r="EW16" s="2">
        <v>4.95</v>
      </c>
      <c r="EX16" s="2">
        <v>5.03</v>
      </c>
      <c r="EY16" s="2">
        <v>4.99</v>
      </c>
      <c r="EZ16" s="2">
        <v>4.99</v>
      </c>
      <c r="FA16" s="2">
        <v>4.97</v>
      </c>
      <c r="FB16" s="2">
        <v>4.92</v>
      </c>
      <c r="FC16" s="2">
        <v>4.8600000000000003</v>
      </c>
      <c r="FD16" s="2">
        <v>4.7699999999999996</v>
      </c>
      <c r="FE16" s="2">
        <v>4.67</v>
      </c>
      <c r="FF16" s="2">
        <v>4.57</v>
      </c>
      <c r="FG16" s="2">
        <v>4.4800000000000004</v>
      </c>
      <c r="FH16" s="2">
        <v>4.43</v>
      </c>
      <c r="FI16" s="2">
        <v>4.3499999999999996</v>
      </c>
      <c r="FJ16" s="2">
        <v>4.3099999999999996</v>
      </c>
      <c r="FK16" s="2">
        <v>4.26</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5">
      <c r="A18" s="3"/>
      <c r="B18" s="11" t="s">
        <v>519</v>
      </c>
      <c r="C18" s="4">
        <v>194.83</v>
      </c>
      <c r="D18" s="4">
        <v>192.67</v>
      </c>
      <c r="E18" s="4">
        <v>186.3</v>
      </c>
      <c r="F18" s="4">
        <v>183.66</v>
      </c>
      <c r="G18" s="4">
        <v>189.14</v>
      </c>
      <c r="H18" s="4">
        <v>178.4</v>
      </c>
      <c r="I18" s="4">
        <v>171.15</v>
      </c>
      <c r="J18" s="4">
        <v>179.36</v>
      </c>
      <c r="K18" s="4">
        <v>178.18</v>
      </c>
      <c r="L18" s="4">
        <v>174.76</v>
      </c>
      <c r="M18" s="4">
        <v>183.6</v>
      </c>
      <c r="N18" s="4">
        <v>183.76</v>
      </c>
      <c r="O18" s="4">
        <v>156.94</v>
      </c>
      <c r="P18" s="4">
        <v>157.65</v>
      </c>
      <c r="Q18" s="4">
        <v>168.12</v>
      </c>
      <c r="R18" s="4">
        <v>165.75</v>
      </c>
      <c r="S18" s="4">
        <v>159.01</v>
      </c>
      <c r="T18" s="4">
        <v>173.61</v>
      </c>
      <c r="U18" s="4">
        <v>178.8</v>
      </c>
      <c r="V18" s="4">
        <v>179.12</v>
      </c>
      <c r="W18" s="4">
        <v>180.46</v>
      </c>
      <c r="Y18" s="3"/>
      <c r="Z18" s="11" t="s">
        <v>519</v>
      </c>
      <c r="AA18" s="4">
        <v>294.76</v>
      </c>
      <c r="AB18" s="4">
        <v>308.76</v>
      </c>
      <c r="AC18" s="4">
        <v>317.11</v>
      </c>
      <c r="AD18" s="4">
        <v>332.56</v>
      </c>
      <c r="AE18" s="4">
        <v>324.31</v>
      </c>
      <c r="AF18" s="4">
        <v>301.11</v>
      </c>
      <c r="AG18" s="4">
        <v>290.52</v>
      </c>
      <c r="AH18" s="4">
        <v>273.89</v>
      </c>
      <c r="AI18" s="4">
        <v>294.22000000000003</v>
      </c>
      <c r="AJ18" s="4">
        <v>273.14999999999998</v>
      </c>
      <c r="AK18" s="4">
        <v>256.29000000000002</v>
      </c>
      <c r="AL18" s="4">
        <v>262.95999999999998</v>
      </c>
      <c r="AM18" s="4">
        <v>223.54</v>
      </c>
      <c r="AN18" s="4">
        <v>214.31</v>
      </c>
      <c r="AO18" s="4">
        <v>218.14</v>
      </c>
      <c r="AP18" s="4">
        <v>210.78</v>
      </c>
      <c r="AQ18" s="4">
        <v>197.7</v>
      </c>
      <c r="AR18" s="4">
        <v>205.36</v>
      </c>
      <c r="AS18" s="4">
        <v>205.24</v>
      </c>
      <c r="AT18" s="4">
        <v>217.26</v>
      </c>
      <c r="AU18" s="4">
        <v>213.1</v>
      </c>
      <c r="AW18" s="3"/>
      <c r="AX18" s="11" t="s">
        <v>519</v>
      </c>
      <c r="AY18" s="4">
        <v>126.36</v>
      </c>
      <c r="AZ18" s="4">
        <v>129.94999999999999</v>
      </c>
      <c r="BA18" s="4">
        <v>139.25</v>
      </c>
      <c r="BB18" s="4">
        <v>143.22999999999999</v>
      </c>
      <c r="BC18" s="4">
        <v>145.57</v>
      </c>
      <c r="BD18" s="4">
        <v>133.52000000000001</v>
      </c>
      <c r="BE18" s="4">
        <v>132.21</v>
      </c>
      <c r="BF18" s="4">
        <v>123.49</v>
      </c>
      <c r="BG18" s="4">
        <v>126.42</v>
      </c>
      <c r="BH18" s="4">
        <v>128.9</v>
      </c>
      <c r="BI18" s="4">
        <v>132.21</v>
      </c>
      <c r="BJ18" s="4">
        <v>135.02000000000001</v>
      </c>
      <c r="BK18" s="4">
        <v>129.65</v>
      </c>
      <c r="BL18" s="4">
        <v>129.35</v>
      </c>
      <c r="BM18" s="4">
        <v>135.96</v>
      </c>
      <c r="BN18" s="4">
        <v>128.68</v>
      </c>
      <c r="BO18" s="4">
        <v>117.38</v>
      </c>
      <c r="BP18" s="4">
        <v>141.56</v>
      </c>
      <c r="BQ18" s="4">
        <v>144.52000000000001</v>
      </c>
      <c r="BR18" s="4">
        <v>153.35</v>
      </c>
      <c r="BS18" s="4">
        <v>151.37</v>
      </c>
      <c r="BU18" s="3"/>
      <c r="BV18" s="11" t="s">
        <v>519</v>
      </c>
      <c r="BW18" s="4">
        <v>186.19</v>
      </c>
      <c r="BX18" s="4">
        <v>183.14</v>
      </c>
      <c r="BY18" s="4">
        <v>170.34</v>
      </c>
      <c r="BZ18" s="4">
        <v>188.51</v>
      </c>
      <c r="CA18" s="4">
        <v>173.26</v>
      </c>
      <c r="CB18" s="4">
        <v>171.27</v>
      </c>
      <c r="CC18" s="4">
        <v>167.74</v>
      </c>
      <c r="CD18" s="4">
        <v>157.03</v>
      </c>
      <c r="CE18" s="4">
        <v>147.87</v>
      </c>
      <c r="CF18" s="4">
        <v>149.72999999999999</v>
      </c>
      <c r="CG18" s="4">
        <v>148.16999999999999</v>
      </c>
      <c r="CH18" s="4">
        <v>153.53</v>
      </c>
      <c r="CI18" s="4">
        <v>144.96</v>
      </c>
      <c r="CJ18" s="4">
        <v>166.22</v>
      </c>
      <c r="CK18" s="4">
        <v>188.09</v>
      </c>
      <c r="CL18" s="4">
        <v>183.64</v>
      </c>
      <c r="CM18" s="4">
        <v>180.51</v>
      </c>
      <c r="CN18" s="4">
        <v>139.22999999999999</v>
      </c>
      <c r="CO18" s="4">
        <v>149.94</v>
      </c>
      <c r="CP18" s="4">
        <v>129.94</v>
      </c>
      <c r="CQ18" s="4">
        <v>128.25</v>
      </c>
      <c r="CS18" s="3"/>
      <c r="CT18" s="11" t="s">
        <v>519</v>
      </c>
      <c r="CU18" s="4">
        <v>168.24</v>
      </c>
      <c r="CV18" s="4">
        <v>165.66</v>
      </c>
      <c r="CW18" s="4">
        <v>166.11</v>
      </c>
      <c r="CX18" s="4">
        <v>164.22</v>
      </c>
      <c r="CY18" s="4">
        <v>158.25</v>
      </c>
      <c r="CZ18" s="4">
        <v>145.11000000000001</v>
      </c>
      <c r="DA18" s="4">
        <v>154.79</v>
      </c>
      <c r="DB18" s="4">
        <v>163.9</v>
      </c>
      <c r="DC18" s="4">
        <v>184.93</v>
      </c>
      <c r="DD18" s="4">
        <v>175.14</v>
      </c>
      <c r="DE18" s="4">
        <v>176.25</v>
      </c>
      <c r="DF18" s="4">
        <v>170.39</v>
      </c>
      <c r="DG18" s="4">
        <v>203.76</v>
      </c>
      <c r="DH18" s="4">
        <v>202.57</v>
      </c>
      <c r="DI18" s="4">
        <v>247.14</v>
      </c>
      <c r="DJ18" s="4">
        <v>242.91</v>
      </c>
      <c r="DK18" s="4">
        <v>235.38</v>
      </c>
      <c r="DL18" s="4">
        <v>237</v>
      </c>
      <c r="DM18" s="4">
        <v>236.55</v>
      </c>
      <c r="DN18" s="4">
        <v>254.2</v>
      </c>
      <c r="DO18" s="4">
        <v>247.65</v>
      </c>
      <c r="DQ18" s="3"/>
      <c r="DR18" s="11" t="s">
        <v>519</v>
      </c>
      <c r="DS18" s="4">
        <v>154.53</v>
      </c>
      <c r="DT18" s="4">
        <v>151.02000000000001</v>
      </c>
      <c r="DU18" s="4">
        <v>147.58000000000001</v>
      </c>
      <c r="DV18" s="4">
        <v>161.16999999999999</v>
      </c>
      <c r="DW18" s="4">
        <v>143.52000000000001</v>
      </c>
      <c r="DX18" s="4">
        <v>140.85</v>
      </c>
      <c r="DY18" s="4">
        <v>150.57</v>
      </c>
      <c r="DZ18" s="4">
        <v>148.46</v>
      </c>
      <c r="EA18" s="4">
        <v>144.19</v>
      </c>
      <c r="EB18" s="4">
        <v>163.35</v>
      </c>
      <c r="EC18" s="4">
        <v>175.39</v>
      </c>
      <c r="ED18" s="4">
        <v>173.62</v>
      </c>
      <c r="EE18" s="4">
        <v>188.01</v>
      </c>
      <c r="EF18" s="4">
        <v>190.74</v>
      </c>
      <c r="EG18" s="4">
        <v>193.88</v>
      </c>
      <c r="EH18" s="4">
        <v>193.62</v>
      </c>
      <c r="EI18" s="4">
        <v>188.6</v>
      </c>
      <c r="EJ18" s="4">
        <v>192.21</v>
      </c>
      <c r="EK18" s="4">
        <v>186.28</v>
      </c>
      <c r="EL18" s="4">
        <v>198.54</v>
      </c>
      <c r="EM18" s="4">
        <v>190.77</v>
      </c>
      <c r="EO18" s="3"/>
      <c r="EP18" s="11" t="s">
        <v>519</v>
      </c>
      <c r="EQ18" s="4">
        <v>162.63999999999999</v>
      </c>
      <c r="ER18" s="4">
        <v>160.24</v>
      </c>
      <c r="ES18" s="4">
        <v>159.97999999999999</v>
      </c>
      <c r="ET18" s="4">
        <v>157.93</v>
      </c>
      <c r="EU18" s="4">
        <v>152.85</v>
      </c>
      <c r="EV18" s="4">
        <v>152.1</v>
      </c>
      <c r="EW18" s="4">
        <v>158.71</v>
      </c>
      <c r="EX18" s="4">
        <v>176.97</v>
      </c>
      <c r="EY18" s="4">
        <v>174.28</v>
      </c>
      <c r="EZ18" s="4">
        <v>168.63</v>
      </c>
      <c r="FA18" s="4">
        <v>178.71</v>
      </c>
      <c r="FB18" s="4">
        <v>174.36</v>
      </c>
      <c r="FC18" s="4">
        <v>177.21</v>
      </c>
      <c r="FD18" s="4">
        <v>163.21</v>
      </c>
      <c r="FE18" s="4">
        <v>165.28</v>
      </c>
      <c r="FF18" s="4">
        <v>160.82</v>
      </c>
      <c r="FG18" s="4">
        <v>166.12</v>
      </c>
      <c r="FH18" s="4">
        <v>164.76</v>
      </c>
      <c r="FI18" s="4">
        <v>164.25</v>
      </c>
      <c r="FJ18" s="4">
        <v>174.39</v>
      </c>
      <c r="FK18" s="4">
        <v>169.21</v>
      </c>
    </row>
    <row r="19" spans="1:167" ht="14.5">
      <c r="A19" s="128"/>
      <c r="B19" s="128"/>
      <c r="C19" s="2"/>
      <c r="D19" s="2"/>
      <c r="E19" s="2"/>
      <c r="F19" s="2"/>
      <c r="G19" s="2"/>
      <c r="H19" s="2"/>
      <c r="I19" s="2"/>
      <c r="J19" s="2"/>
      <c r="K19" s="2"/>
      <c r="L19" s="2"/>
      <c r="M19" s="2"/>
      <c r="N19" s="2"/>
      <c r="O19" s="2"/>
      <c r="P19" s="2"/>
      <c r="Q19" s="2"/>
      <c r="R19" s="2"/>
      <c r="S19" s="2"/>
      <c r="T19" s="2"/>
      <c r="U19" s="2"/>
      <c r="V19" s="2"/>
      <c r="W19" s="2"/>
      <c r="Y19" s="128"/>
      <c r="Z19" s="128"/>
      <c r="AA19" s="2"/>
      <c r="AB19" s="2"/>
      <c r="AC19" s="2"/>
      <c r="AD19" s="2"/>
      <c r="AE19" s="2"/>
      <c r="AF19" s="2"/>
      <c r="AG19" s="2"/>
      <c r="AH19" s="2"/>
      <c r="AI19" s="2"/>
      <c r="AJ19" s="2"/>
      <c r="AK19" s="2"/>
      <c r="AL19" s="2"/>
      <c r="AM19" s="2"/>
      <c r="AN19" s="2"/>
      <c r="AO19" s="2"/>
      <c r="AP19" s="2"/>
      <c r="AQ19" s="2"/>
      <c r="AR19" s="2"/>
      <c r="AS19" s="2"/>
      <c r="AT19" s="2"/>
      <c r="AU19" s="2"/>
      <c r="AW19" s="128"/>
      <c r="AX19" s="128"/>
      <c r="AY19" s="2"/>
      <c r="AZ19" s="2"/>
      <c r="BA19" s="2"/>
      <c r="BB19" s="2"/>
      <c r="BC19" s="2"/>
      <c r="BD19" s="2"/>
      <c r="BE19" s="2"/>
      <c r="BF19" s="2"/>
      <c r="BG19" s="2"/>
      <c r="BH19" s="2"/>
      <c r="BI19" s="2"/>
      <c r="BJ19" s="2"/>
      <c r="BK19" s="2"/>
      <c r="BL19" s="2"/>
      <c r="BM19" s="2"/>
      <c r="BN19" s="2"/>
      <c r="BO19" s="2"/>
      <c r="BP19" s="2"/>
      <c r="BQ19" s="2"/>
      <c r="BR19" s="2"/>
      <c r="BS19" s="2"/>
      <c r="BU19" s="128"/>
      <c r="BV19" s="128"/>
      <c r="BW19" s="2"/>
      <c r="BX19" s="2"/>
      <c r="BY19" s="2"/>
      <c r="BZ19" s="2"/>
      <c r="CA19" s="2"/>
      <c r="CB19" s="2"/>
      <c r="CC19" s="2"/>
      <c r="CD19" s="2"/>
      <c r="CE19" s="2"/>
      <c r="CF19" s="2"/>
      <c r="CG19" s="2"/>
      <c r="CH19" s="2"/>
      <c r="CI19" s="2"/>
      <c r="CJ19" s="2"/>
      <c r="CK19" s="2"/>
      <c r="CL19" s="2"/>
      <c r="CM19" s="2"/>
      <c r="CN19" s="2"/>
      <c r="CO19" s="2"/>
      <c r="CP19" s="2"/>
      <c r="CQ19" s="2"/>
      <c r="CS19" s="128"/>
      <c r="CT19" s="128"/>
      <c r="CU19" s="2"/>
      <c r="CV19" s="2"/>
      <c r="CW19" s="2"/>
      <c r="CX19" s="2"/>
      <c r="CY19" s="2"/>
      <c r="CZ19" s="2"/>
      <c r="DA19" s="2"/>
      <c r="DB19" s="2"/>
      <c r="DC19" s="2"/>
      <c r="DD19" s="2"/>
      <c r="DE19" s="2"/>
      <c r="DF19" s="2"/>
      <c r="DG19" s="2"/>
      <c r="DH19" s="2"/>
      <c r="DI19" s="2"/>
      <c r="DJ19" s="2"/>
      <c r="DK19" s="2"/>
      <c r="DL19" s="2"/>
      <c r="DM19" s="2"/>
      <c r="DN19" s="2"/>
      <c r="DO19" s="2"/>
      <c r="DQ19" s="128"/>
      <c r="DR19" s="128"/>
      <c r="DS19" s="2"/>
      <c r="DT19" s="2"/>
      <c r="DU19" s="2"/>
      <c r="DV19" s="2"/>
      <c r="DW19" s="2"/>
      <c r="DX19" s="2"/>
      <c r="DY19" s="2"/>
      <c r="DZ19" s="2"/>
      <c r="EA19" s="2"/>
      <c r="EB19" s="2"/>
      <c r="EC19" s="2"/>
      <c r="ED19" s="2"/>
      <c r="EE19" s="2"/>
      <c r="EF19" s="2"/>
      <c r="EG19" s="2"/>
      <c r="EH19" s="2"/>
      <c r="EI19" s="2"/>
      <c r="EJ19" s="2"/>
      <c r="EK19" s="2"/>
      <c r="EL19" s="2"/>
      <c r="EM19" s="2"/>
      <c r="EO19" s="128"/>
      <c r="EP19" s="128"/>
      <c r="EQ19" s="2"/>
      <c r="ER19" s="2"/>
      <c r="ES19" s="2"/>
      <c r="ET19" s="2"/>
      <c r="EU19" s="2"/>
      <c r="EV19" s="2"/>
      <c r="EW19" s="2"/>
      <c r="EX19" s="2"/>
      <c r="EY19" s="2"/>
      <c r="EZ19" s="2"/>
      <c r="FA19" s="2"/>
      <c r="FB19" s="2"/>
      <c r="FC19" s="2"/>
      <c r="FD19" s="2"/>
      <c r="FE19" s="2"/>
      <c r="FF19" s="2"/>
      <c r="FG19" s="2"/>
      <c r="FH19" s="2"/>
      <c r="FI19" s="2"/>
      <c r="FJ19" s="2"/>
      <c r="FK19" s="2"/>
    </row>
    <row r="20" spans="1:167" ht="14.5">
      <c r="A20" s="128"/>
      <c r="B20" s="128"/>
      <c r="C20" s="2"/>
      <c r="D20" s="2"/>
      <c r="E20" s="2"/>
      <c r="F20" s="2"/>
      <c r="G20" s="2"/>
      <c r="H20" s="2"/>
      <c r="I20" s="2"/>
      <c r="J20" s="2"/>
      <c r="K20" s="2"/>
      <c r="L20" s="2"/>
      <c r="M20" s="2"/>
      <c r="N20" s="2"/>
      <c r="O20" s="2"/>
      <c r="P20" s="2"/>
      <c r="Q20" s="2"/>
      <c r="R20" s="2"/>
      <c r="S20" s="2"/>
      <c r="T20" s="2"/>
      <c r="U20" s="2"/>
      <c r="V20" s="2"/>
      <c r="W20" s="2"/>
      <c r="Y20" s="128"/>
      <c r="Z20" s="128"/>
      <c r="AA20" s="2"/>
      <c r="AB20" s="2"/>
      <c r="AC20" s="2"/>
      <c r="AD20" s="2"/>
      <c r="AE20" s="2"/>
      <c r="AF20" s="2"/>
      <c r="AG20" s="2"/>
      <c r="AH20" s="2"/>
      <c r="AI20" s="2"/>
      <c r="AJ20" s="2"/>
      <c r="AK20" s="2"/>
      <c r="AL20" s="2"/>
      <c r="AM20" s="2"/>
      <c r="AN20" s="2"/>
      <c r="AO20" s="2"/>
      <c r="AP20" s="2"/>
      <c r="AQ20" s="2"/>
      <c r="AR20" s="2"/>
      <c r="AS20" s="2"/>
      <c r="AT20" s="2"/>
      <c r="AU20" s="2"/>
      <c r="AW20" s="128"/>
      <c r="AX20" s="128"/>
      <c r="AY20" s="2"/>
      <c r="AZ20" s="2"/>
      <c r="BA20" s="2"/>
      <c r="BB20" s="2"/>
      <c r="BC20" s="2"/>
      <c r="BD20" s="2"/>
      <c r="BE20" s="2"/>
      <c r="BF20" s="2"/>
      <c r="BG20" s="2"/>
      <c r="BH20" s="2"/>
      <c r="BI20" s="2"/>
      <c r="BJ20" s="2"/>
      <c r="BK20" s="2"/>
      <c r="BL20" s="2"/>
      <c r="BM20" s="2"/>
      <c r="BN20" s="2"/>
      <c r="BO20" s="2"/>
      <c r="BP20" s="2"/>
      <c r="BQ20" s="2"/>
      <c r="BR20" s="2"/>
      <c r="BS20" s="2"/>
      <c r="BU20" s="128"/>
      <c r="BV20" s="128"/>
      <c r="BW20" s="2"/>
      <c r="BX20" s="2"/>
      <c r="BY20" s="2"/>
      <c r="BZ20" s="2"/>
      <c r="CA20" s="2"/>
      <c r="CB20" s="2"/>
      <c r="CC20" s="2"/>
      <c r="CD20" s="2"/>
      <c r="CE20" s="2"/>
      <c r="CF20" s="2"/>
      <c r="CG20" s="2"/>
      <c r="CH20" s="2"/>
      <c r="CI20" s="2"/>
      <c r="CJ20" s="2"/>
      <c r="CK20" s="2"/>
      <c r="CL20" s="2"/>
      <c r="CM20" s="2"/>
      <c r="CN20" s="2"/>
      <c r="CO20" s="2"/>
      <c r="CP20" s="2"/>
      <c r="CQ20" s="2"/>
      <c r="CS20" s="128"/>
      <c r="CT20" s="128"/>
      <c r="CU20" s="2"/>
      <c r="CV20" s="2"/>
      <c r="CW20" s="2"/>
      <c r="CX20" s="2"/>
      <c r="CY20" s="2"/>
      <c r="CZ20" s="2"/>
      <c r="DA20" s="2"/>
      <c r="DB20" s="2"/>
      <c r="DC20" s="2"/>
      <c r="DD20" s="2"/>
      <c r="DE20" s="2"/>
      <c r="DF20" s="2"/>
      <c r="DG20" s="2"/>
      <c r="DH20" s="2"/>
      <c r="DI20" s="2"/>
      <c r="DJ20" s="2"/>
      <c r="DK20" s="2"/>
      <c r="DL20" s="2"/>
      <c r="DM20" s="2"/>
      <c r="DN20" s="2"/>
      <c r="DO20" s="2"/>
      <c r="DQ20" s="128"/>
      <c r="DR20" s="128"/>
      <c r="DS20" s="2"/>
      <c r="DT20" s="2"/>
      <c r="DU20" s="2"/>
      <c r="DV20" s="2"/>
      <c r="DW20" s="2"/>
      <c r="DX20" s="2"/>
      <c r="DY20" s="2"/>
      <c r="DZ20" s="2"/>
      <c r="EA20" s="2"/>
      <c r="EB20" s="2"/>
      <c r="EC20" s="2"/>
      <c r="ED20" s="2"/>
      <c r="EE20" s="2"/>
      <c r="EF20" s="2"/>
      <c r="EG20" s="2"/>
      <c r="EH20" s="2"/>
      <c r="EI20" s="2"/>
      <c r="EJ20" s="2"/>
      <c r="EK20" s="2"/>
      <c r="EL20" s="2"/>
      <c r="EM20" s="2"/>
      <c r="EO20" s="128"/>
      <c r="EP20" s="128"/>
      <c r="EQ20" s="2"/>
      <c r="ER20" s="2"/>
      <c r="ES20" s="2"/>
      <c r="ET20" s="2"/>
      <c r="EU20" s="2"/>
      <c r="EV20" s="2"/>
      <c r="EW20" s="2"/>
      <c r="EX20" s="2"/>
      <c r="EY20" s="2"/>
      <c r="EZ20" s="2"/>
      <c r="FA20" s="2"/>
      <c r="FB20" s="2"/>
      <c r="FC20" s="2"/>
      <c r="FD20" s="2"/>
      <c r="FE20" s="2"/>
      <c r="FF20" s="2"/>
      <c r="FG20" s="2"/>
      <c r="FH20" s="2"/>
      <c r="FI20" s="2"/>
      <c r="FJ20" s="2"/>
      <c r="FK20" s="2"/>
    </row>
    <row r="21" spans="1:167" ht="132">
      <c r="A21" s="3"/>
      <c r="B21" s="13" t="s">
        <v>600</v>
      </c>
      <c r="C21" s="4">
        <v>0.2</v>
      </c>
      <c r="D21" s="4">
        <v>0.2</v>
      </c>
      <c r="E21" s="4">
        <v>0.2</v>
      </c>
      <c r="F21" s="4">
        <v>0.2</v>
      </c>
      <c r="G21" s="4">
        <v>0.2</v>
      </c>
      <c r="H21" s="4">
        <v>0.2</v>
      </c>
      <c r="I21" s="4">
        <v>0.1</v>
      </c>
      <c r="J21" s="4">
        <v>0.2</v>
      </c>
      <c r="K21" s="4">
        <v>0.2</v>
      </c>
      <c r="L21" s="4">
        <v>0.2</v>
      </c>
      <c r="M21" s="4">
        <v>0.2</v>
      </c>
      <c r="N21" s="4">
        <v>0.2</v>
      </c>
      <c r="O21" s="4">
        <v>0.2</v>
      </c>
      <c r="P21" s="4">
        <v>0.1</v>
      </c>
      <c r="Q21" s="4">
        <v>0.2</v>
      </c>
      <c r="R21" s="4">
        <v>0.1</v>
      </c>
      <c r="S21" s="4">
        <v>0.1</v>
      </c>
      <c r="T21" s="4">
        <v>0.1</v>
      </c>
      <c r="U21" s="4">
        <v>0.1</v>
      </c>
      <c r="V21" s="4">
        <v>0.1</v>
      </c>
      <c r="W21" s="4">
        <v>0.1</v>
      </c>
      <c r="Y21" s="3"/>
      <c r="Z21" s="13" t="s">
        <v>600</v>
      </c>
      <c r="AA21" s="4">
        <v>0.5</v>
      </c>
      <c r="AB21" s="4">
        <v>0.4</v>
      </c>
      <c r="AC21" s="4">
        <v>0.4</v>
      </c>
      <c r="AD21" s="4">
        <v>0.4</v>
      </c>
      <c r="AE21" s="4">
        <v>0.4</v>
      </c>
      <c r="AF21" s="4">
        <v>0.4</v>
      </c>
      <c r="AG21" s="4">
        <v>0.4</v>
      </c>
      <c r="AH21" s="4">
        <v>0.5</v>
      </c>
      <c r="AI21" s="4">
        <v>0.5</v>
      </c>
      <c r="AJ21" s="4">
        <v>0.4</v>
      </c>
      <c r="AK21" s="4">
        <v>0.3</v>
      </c>
      <c r="AL21" s="4">
        <v>0.4</v>
      </c>
      <c r="AM21" s="4">
        <v>0.5</v>
      </c>
      <c r="AN21" s="4">
        <v>0.5</v>
      </c>
      <c r="AO21" s="4">
        <v>0.3</v>
      </c>
      <c r="AP21" s="4">
        <v>0.3</v>
      </c>
      <c r="AQ21" s="4">
        <v>0.3</v>
      </c>
      <c r="AR21" s="4">
        <v>0.3</v>
      </c>
      <c r="AS21" s="4">
        <v>0.3</v>
      </c>
      <c r="AT21" s="4">
        <v>0.3</v>
      </c>
      <c r="AU21" s="4">
        <v>0.3</v>
      </c>
      <c r="AW21" s="3"/>
      <c r="AX21" s="13" t="s">
        <v>600</v>
      </c>
      <c r="AY21" s="4">
        <v>1</v>
      </c>
      <c r="AZ21" s="4">
        <v>1</v>
      </c>
      <c r="BA21" s="4">
        <v>1.1000000000000001</v>
      </c>
      <c r="BB21" s="4">
        <v>1.2</v>
      </c>
      <c r="BC21" s="4">
        <v>1.1000000000000001</v>
      </c>
      <c r="BD21" s="4">
        <v>0.7</v>
      </c>
      <c r="BE21" s="4">
        <v>0.7</v>
      </c>
      <c r="BF21" s="4">
        <v>0.7</v>
      </c>
      <c r="BG21" s="4">
        <v>0.7</v>
      </c>
      <c r="BH21" s="4">
        <v>0.8</v>
      </c>
      <c r="BI21" s="4">
        <v>0.7</v>
      </c>
      <c r="BJ21" s="4">
        <v>0.8</v>
      </c>
      <c r="BK21" s="4">
        <v>0.7</v>
      </c>
      <c r="BL21" s="4">
        <v>0.7</v>
      </c>
      <c r="BM21" s="4">
        <v>0.8</v>
      </c>
      <c r="BN21" s="4">
        <v>0.7</v>
      </c>
      <c r="BO21" s="4">
        <v>0.5</v>
      </c>
      <c r="BP21" s="4">
        <v>0.7</v>
      </c>
      <c r="BQ21" s="4">
        <v>0.7</v>
      </c>
      <c r="BR21" s="4">
        <v>0.7</v>
      </c>
      <c r="BS21" s="4">
        <v>0.7</v>
      </c>
      <c r="BU21" s="3"/>
      <c r="BV21" s="13" t="s">
        <v>600</v>
      </c>
      <c r="BW21" s="4">
        <v>0.2</v>
      </c>
      <c r="BX21" s="4">
        <v>0.2</v>
      </c>
      <c r="BY21" s="4">
        <v>0.2</v>
      </c>
      <c r="BZ21" s="4">
        <v>0.2</v>
      </c>
      <c r="CA21" s="4">
        <v>0.2</v>
      </c>
      <c r="CB21" s="4">
        <v>0.2</v>
      </c>
      <c r="CC21" s="4">
        <v>0.2</v>
      </c>
      <c r="CD21" s="4">
        <v>0.2</v>
      </c>
      <c r="CE21" s="4">
        <v>0.2</v>
      </c>
      <c r="CF21" s="4">
        <v>0.1</v>
      </c>
      <c r="CG21" s="4">
        <v>0.1</v>
      </c>
      <c r="CH21" s="4">
        <v>0.1</v>
      </c>
      <c r="CI21" s="4">
        <v>0.1</v>
      </c>
      <c r="CJ21" s="4">
        <v>0.2</v>
      </c>
      <c r="CK21" s="4">
        <v>0.2</v>
      </c>
      <c r="CL21" s="4">
        <v>0.1</v>
      </c>
      <c r="CM21" s="4">
        <v>0.1</v>
      </c>
      <c r="CN21" s="4">
        <v>0.1</v>
      </c>
      <c r="CO21" s="4">
        <v>0.1</v>
      </c>
      <c r="CP21" s="4">
        <v>0.1</v>
      </c>
      <c r="CQ21" s="4">
        <v>0.1</v>
      </c>
      <c r="CS21" s="3"/>
      <c r="CT21" s="13" t="s">
        <v>600</v>
      </c>
      <c r="CU21" s="4">
        <v>0.2</v>
      </c>
      <c r="CV21" s="4">
        <v>0.2</v>
      </c>
      <c r="CW21" s="4">
        <v>0.2</v>
      </c>
      <c r="CX21" s="4">
        <v>0.2</v>
      </c>
      <c r="CY21" s="4">
        <v>0.2</v>
      </c>
      <c r="CZ21" s="4">
        <v>0.2</v>
      </c>
      <c r="DA21" s="4">
        <v>0.2</v>
      </c>
      <c r="DB21" s="4">
        <v>0.2</v>
      </c>
      <c r="DC21" s="4">
        <v>0.2</v>
      </c>
      <c r="DD21" s="4">
        <v>0.2</v>
      </c>
      <c r="DE21" s="4">
        <v>0.2</v>
      </c>
      <c r="DF21" s="4">
        <v>0.2</v>
      </c>
      <c r="DG21" s="4">
        <v>0.2</v>
      </c>
      <c r="DH21" s="4">
        <v>0.2</v>
      </c>
      <c r="DI21" s="4">
        <v>0.2</v>
      </c>
      <c r="DJ21" s="4">
        <v>0.2</v>
      </c>
      <c r="DK21" s="4">
        <v>0.2</v>
      </c>
      <c r="DL21" s="4">
        <v>0.2</v>
      </c>
      <c r="DM21" s="4">
        <v>0.2</v>
      </c>
      <c r="DN21" s="4">
        <v>0.2</v>
      </c>
      <c r="DO21" s="4">
        <v>0.2</v>
      </c>
      <c r="DQ21" s="3"/>
      <c r="DR21" s="13" t="s">
        <v>600</v>
      </c>
      <c r="DS21" s="4">
        <v>0.5</v>
      </c>
      <c r="DT21" s="4">
        <v>0.5</v>
      </c>
      <c r="DU21" s="4">
        <v>0.5</v>
      </c>
      <c r="DV21" s="4">
        <v>0.6</v>
      </c>
      <c r="DW21" s="4">
        <v>0.5</v>
      </c>
      <c r="DX21" s="4">
        <v>0.5</v>
      </c>
      <c r="DY21" s="4">
        <v>0.5</v>
      </c>
      <c r="DZ21" s="4">
        <v>0.5</v>
      </c>
      <c r="EA21" s="4">
        <v>0.5</v>
      </c>
      <c r="EB21" s="4">
        <v>0.6</v>
      </c>
      <c r="EC21" s="4">
        <v>0.5</v>
      </c>
      <c r="ED21" s="4">
        <v>0.5</v>
      </c>
      <c r="EE21" s="4">
        <v>0.5</v>
      </c>
      <c r="EF21" s="4">
        <v>0.4</v>
      </c>
      <c r="EG21" s="4">
        <v>0.4</v>
      </c>
      <c r="EH21" s="4">
        <v>0.4</v>
      </c>
      <c r="EI21" s="4">
        <v>0.3</v>
      </c>
      <c r="EJ21" s="4">
        <v>0.4</v>
      </c>
      <c r="EK21" s="4">
        <v>0.3</v>
      </c>
      <c r="EL21" s="4">
        <v>0.3</v>
      </c>
      <c r="EM21" s="4">
        <v>0.3</v>
      </c>
      <c r="EO21" s="3"/>
      <c r="EP21" s="13" t="s">
        <v>600</v>
      </c>
      <c r="EQ21" s="4">
        <v>0.6</v>
      </c>
      <c r="ER21" s="4">
        <v>0.6</v>
      </c>
      <c r="ES21" s="4">
        <v>0.6</v>
      </c>
      <c r="ET21" s="4">
        <v>0.6</v>
      </c>
      <c r="EU21" s="4">
        <v>0.6</v>
      </c>
      <c r="EV21" s="4">
        <v>0.6</v>
      </c>
      <c r="EW21" s="4">
        <v>0.5</v>
      </c>
      <c r="EX21" s="4">
        <v>0.5</v>
      </c>
      <c r="EY21" s="4">
        <v>0.5</v>
      </c>
      <c r="EZ21" s="4">
        <v>0.5</v>
      </c>
      <c r="FA21" s="4">
        <v>0.5</v>
      </c>
      <c r="FB21" s="4">
        <v>0.4</v>
      </c>
      <c r="FC21" s="4">
        <v>0.5</v>
      </c>
      <c r="FD21" s="4">
        <v>0.5</v>
      </c>
      <c r="FE21" s="4">
        <v>0.5</v>
      </c>
      <c r="FF21" s="4">
        <v>0.3</v>
      </c>
      <c r="FG21" s="4">
        <v>0.3</v>
      </c>
      <c r="FH21" s="4">
        <v>0.3</v>
      </c>
      <c r="FI21" s="4">
        <v>0.3</v>
      </c>
      <c r="FJ21" s="4">
        <v>0.3</v>
      </c>
      <c r="FK21" s="4">
        <v>0.3</v>
      </c>
    </row>
    <row r="22" spans="1:167" ht="14.5">
      <c r="A22" s="128"/>
      <c r="B22" s="128"/>
      <c r="C22" s="2"/>
      <c r="D22" s="2"/>
      <c r="E22" s="2"/>
      <c r="F22" s="2"/>
      <c r="G22" s="2"/>
      <c r="H22" s="2"/>
      <c r="I22" s="2"/>
      <c r="J22" s="2"/>
      <c r="K22" s="2"/>
      <c r="L22" s="2"/>
      <c r="M22" s="2"/>
      <c r="N22" s="2"/>
      <c r="O22" s="2"/>
      <c r="P22" s="2"/>
      <c r="Q22" s="2"/>
      <c r="R22" s="2"/>
      <c r="S22" s="2"/>
      <c r="T22" s="2"/>
      <c r="U22" s="2"/>
      <c r="V22" s="2"/>
      <c r="W22" s="2"/>
      <c r="Y22" s="128"/>
      <c r="Z22" s="128"/>
      <c r="AA22" s="2"/>
      <c r="AB22" s="2"/>
      <c r="AC22" s="2"/>
      <c r="AD22" s="2"/>
      <c r="AE22" s="2"/>
      <c r="AF22" s="2"/>
      <c r="AG22" s="2"/>
      <c r="AH22" s="2"/>
      <c r="AI22" s="2"/>
      <c r="AJ22" s="2"/>
      <c r="AK22" s="2"/>
      <c r="AL22" s="2"/>
      <c r="AM22" s="2"/>
      <c r="AN22" s="2"/>
      <c r="AO22" s="2"/>
      <c r="AP22" s="2"/>
      <c r="AQ22" s="2"/>
      <c r="AR22" s="2"/>
      <c r="AS22" s="2"/>
      <c r="AT22" s="2"/>
      <c r="AU22" s="2"/>
      <c r="AW22" s="128"/>
      <c r="AX22" s="128"/>
      <c r="AY22" s="2"/>
      <c r="AZ22" s="2"/>
      <c r="BA22" s="2"/>
      <c r="BB22" s="2"/>
      <c r="BC22" s="2"/>
      <c r="BD22" s="2"/>
      <c r="BE22" s="2"/>
      <c r="BF22" s="2"/>
      <c r="BG22" s="2"/>
      <c r="BH22" s="2"/>
      <c r="BI22" s="2"/>
      <c r="BJ22" s="2"/>
      <c r="BK22" s="2"/>
      <c r="BL22" s="2"/>
      <c r="BM22" s="2"/>
      <c r="BN22" s="2"/>
      <c r="BO22" s="2"/>
      <c r="BP22" s="2"/>
      <c r="BQ22" s="2"/>
      <c r="BR22" s="2"/>
      <c r="BS22" s="2"/>
      <c r="BU22" s="128"/>
      <c r="BV22" s="128"/>
      <c r="BW22" s="2"/>
      <c r="BX22" s="2"/>
      <c r="BY22" s="2"/>
      <c r="BZ22" s="2"/>
      <c r="CA22" s="2"/>
      <c r="CB22" s="2"/>
      <c r="CC22" s="2"/>
      <c r="CD22" s="2"/>
      <c r="CE22" s="2"/>
      <c r="CF22" s="2"/>
      <c r="CG22" s="2"/>
      <c r="CH22" s="2"/>
      <c r="CI22" s="2"/>
      <c r="CJ22" s="2"/>
      <c r="CK22" s="2"/>
      <c r="CL22" s="2"/>
      <c r="CM22" s="2"/>
      <c r="CN22" s="2"/>
      <c r="CO22" s="2"/>
      <c r="CP22" s="2"/>
      <c r="CQ22" s="2"/>
      <c r="CS22" s="128"/>
      <c r="CT22" s="128"/>
      <c r="CU22" s="2"/>
      <c r="CV22" s="2"/>
      <c r="CW22" s="2"/>
      <c r="CX22" s="2"/>
      <c r="CY22" s="2"/>
      <c r="CZ22" s="2"/>
      <c r="DA22" s="2"/>
      <c r="DB22" s="2"/>
      <c r="DC22" s="2"/>
      <c r="DD22" s="2"/>
      <c r="DE22" s="2"/>
      <c r="DF22" s="2"/>
      <c r="DG22" s="2"/>
      <c r="DH22" s="2"/>
      <c r="DI22" s="2"/>
      <c r="DJ22" s="2"/>
      <c r="DK22" s="2"/>
      <c r="DL22" s="2"/>
      <c r="DM22" s="2"/>
      <c r="DN22" s="2"/>
      <c r="DO22" s="2"/>
      <c r="DQ22" s="128"/>
      <c r="DR22" s="128"/>
      <c r="DS22" s="2"/>
      <c r="DT22" s="2"/>
      <c r="DU22" s="2"/>
      <c r="DV22" s="2"/>
      <c r="DW22" s="2"/>
      <c r="DX22" s="2"/>
      <c r="DY22" s="2"/>
      <c r="DZ22" s="2"/>
      <c r="EA22" s="2"/>
      <c r="EB22" s="2"/>
      <c r="EC22" s="2"/>
      <c r="ED22" s="2"/>
      <c r="EE22" s="2"/>
      <c r="EF22" s="2"/>
      <c r="EG22" s="2"/>
      <c r="EH22" s="2"/>
      <c r="EI22" s="2"/>
      <c r="EJ22" s="2"/>
      <c r="EK22" s="2"/>
      <c r="EL22" s="2"/>
      <c r="EM22" s="2"/>
      <c r="EO22" s="128"/>
      <c r="EP22" s="128"/>
      <c r="EQ22" s="2"/>
      <c r="ER22" s="2"/>
      <c r="ES22" s="2"/>
      <c r="ET22" s="2"/>
      <c r="EU22" s="2"/>
      <c r="EV22" s="2"/>
      <c r="EW22" s="2"/>
      <c r="EX22" s="2"/>
      <c r="EY22" s="2"/>
      <c r="EZ22" s="2"/>
      <c r="FA22" s="2"/>
      <c r="FB22" s="2"/>
      <c r="FC22" s="2"/>
      <c r="FD22" s="2"/>
      <c r="FE22" s="2"/>
      <c r="FF22" s="2"/>
      <c r="FG22" s="2"/>
      <c r="FH22" s="2"/>
      <c r="FI22" s="2"/>
      <c r="FJ22" s="2"/>
      <c r="FK22" s="2"/>
    </row>
    <row r="23" spans="1:167" ht="14.5">
      <c r="A23" s="1"/>
      <c r="B23" s="11" t="s">
        <v>517</v>
      </c>
      <c r="C23" s="2"/>
      <c r="D23" s="2"/>
      <c r="E23" s="2"/>
      <c r="F23" s="2"/>
      <c r="G23" s="2"/>
      <c r="H23" s="2"/>
      <c r="I23" s="2"/>
      <c r="J23" s="2"/>
      <c r="K23" s="2"/>
      <c r="L23" s="2"/>
      <c r="M23" s="2"/>
      <c r="N23" s="2"/>
      <c r="O23" s="2"/>
      <c r="P23" s="2"/>
      <c r="Q23" s="2"/>
      <c r="R23" s="2"/>
      <c r="S23" s="2"/>
      <c r="T23" s="2"/>
      <c r="U23" s="2"/>
      <c r="V23" s="2"/>
      <c r="W23" s="2"/>
      <c r="Y23" s="1"/>
      <c r="Z23" s="11" t="s">
        <v>517</v>
      </c>
      <c r="AA23" s="2"/>
      <c r="AB23" s="2"/>
      <c r="AC23" s="2"/>
      <c r="AD23" s="2"/>
      <c r="AE23" s="2"/>
      <c r="AF23" s="2"/>
      <c r="AG23" s="2"/>
      <c r="AH23" s="2"/>
      <c r="AI23" s="2"/>
      <c r="AJ23" s="2"/>
      <c r="AK23" s="2"/>
      <c r="AL23" s="2"/>
      <c r="AM23" s="2"/>
      <c r="AN23" s="2"/>
      <c r="AO23" s="2"/>
      <c r="AP23" s="2"/>
      <c r="AQ23" s="2"/>
      <c r="AR23" s="2"/>
      <c r="AS23" s="2"/>
      <c r="AT23" s="2"/>
      <c r="AU23" s="2"/>
      <c r="AW23" s="1"/>
      <c r="AX23" s="11" t="s">
        <v>517</v>
      </c>
      <c r="AY23" s="2"/>
      <c r="AZ23" s="2"/>
      <c r="BA23" s="2"/>
      <c r="BB23" s="2"/>
      <c r="BC23" s="2"/>
      <c r="BD23" s="2"/>
      <c r="BE23" s="2"/>
      <c r="BF23" s="2"/>
      <c r="BG23" s="2"/>
      <c r="BH23" s="2"/>
      <c r="BI23" s="2"/>
      <c r="BJ23" s="2"/>
      <c r="BK23" s="2"/>
      <c r="BL23" s="2"/>
      <c r="BM23" s="2"/>
      <c r="BN23" s="2"/>
      <c r="BO23" s="2"/>
      <c r="BP23" s="2"/>
      <c r="BQ23" s="2"/>
      <c r="BR23" s="2"/>
      <c r="BS23" s="2"/>
      <c r="BU23" s="1"/>
      <c r="BV23" s="11" t="s">
        <v>517</v>
      </c>
      <c r="BW23" s="2"/>
      <c r="BX23" s="2"/>
      <c r="BY23" s="2"/>
      <c r="BZ23" s="2"/>
      <c r="CA23" s="2"/>
      <c r="CB23" s="2"/>
      <c r="CC23" s="2"/>
      <c r="CD23" s="2"/>
      <c r="CE23" s="2"/>
      <c r="CF23" s="2"/>
      <c r="CG23" s="2"/>
      <c r="CH23" s="2"/>
      <c r="CI23" s="2"/>
      <c r="CJ23" s="2"/>
      <c r="CK23" s="2"/>
      <c r="CL23" s="2"/>
      <c r="CM23" s="2"/>
      <c r="CN23" s="2"/>
      <c r="CO23" s="2"/>
      <c r="CP23" s="2"/>
      <c r="CQ23" s="2"/>
      <c r="CS23" s="1"/>
      <c r="CT23" s="11" t="s">
        <v>517</v>
      </c>
      <c r="CU23" s="2"/>
      <c r="CV23" s="2"/>
      <c r="CW23" s="2"/>
      <c r="CX23" s="2"/>
      <c r="CY23" s="2"/>
      <c r="CZ23" s="2"/>
      <c r="DA23" s="2"/>
      <c r="DB23" s="2"/>
      <c r="DC23" s="2"/>
      <c r="DD23" s="2"/>
      <c r="DE23" s="2"/>
      <c r="DF23" s="2"/>
      <c r="DG23" s="2"/>
      <c r="DH23" s="2"/>
      <c r="DI23" s="2"/>
      <c r="DJ23" s="2"/>
      <c r="DK23" s="2"/>
      <c r="DL23" s="2"/>
      <c r="DM23" s="2"/>
      <c r="DN23" s="2"/>
      <c r="DO23" s="2"/>
      <c r="DQ23" s="1"/>
      <c r="DR23" s="11" t="s">
        <v>517</v>
      </c>
      <c r="DS23" s="2"/>
      <c r="DT23" s="2"/>
      <c r="DU23" s="2"/>
      <c r="DV23" s="2"/>
      <c r="DW23" s="2"/>
      <c r="DX23" s="2"/>
      <c r="DY23" s="2"/>
      <c r="DZ23" s="2"/>
      <c r="EA23" s="2"/>
      <c r="EB23" s="2"/>
      <c r="EC23" s="2"/>
      <c r="ED23" s="2"/>
      <c r="EE23" s="2"/>
      <c r="EF23" s="2"/>
      <c r="EG23" s="2"/>
      <c r="EH23" s="2"/>
      <c r="EI23" s="2"/>
      <c r="EJ23" s="2"/>
      <c r="EK23" s="2"/>
      <c r="EL23" s="2"/>
      <c r="EM23" s="2"/>
      <c r="EO23" s="1"/>
      <c r="EP23" s="11" t="s">
        <v>517</v>
      </c>
      <c r="EQ23" s="2"/>
      <c r="ER23" s="2"/>
      <c r="ES23" s="2"/>
      <c r="ET23" s="2"/>
      <c r="EU23" s="2"/>
      <c r="EV23" s="2"/>
      <c r="EW23" s="2"/>
      <c r="EX23" s="2"/>
      <c r="EY23" s="2"/>
      <c r="EZ23" s="2"/>
      <c r="FA23" s="2"/>
      <c r="FB23" s="2"/>
      <c r="FC23" s="2"/>
      <c r="FD23" s="2"/>
      <c r="FE23" s="2"/>
      <c r="FF23" s="2"/>
      <c r="FG23" s="2"/>
      <c r="FH23" s="2"/>
      <c r="FI23" s="2"/>
      <c r="FJ23" s="2"/>
      <c r="FK23" s="2"/>
    </row>
    <row r="24" spans="1:167" ht="15.5">
      <c r="A24" s="1"/>
      <c r="B24" s="9" t="s">
        <v>518</v>
      </c>
      <c r="C24" s="2">
        <v>2.36</v>
      </c>
      <c r="D24" s="2">
        <v>2.36</v>
      </c>
      <c r="E24" s="2">
        <v>2.36</v>
      </c>
      <c r="F24" s="2">
        <v>2.37</v>
      </c>
      <c r="G24" s="2">
        <v>2.4</v>
      </c>
      <c r="H24" s="2">
        <v>2.4300000000000002</v>
      </c>
      <c r="I24" s="2">
        <v>2.44</v>
      </c>
      <c r="J24" s="2">
        <v>2.46</v>
      </c>
      <c r="K24" s="2">
        <v>2.52</v>
      </c>
      <c r="L24" s="2">
        <v>2.5299999999999998</v>
      </c>
      <c r="M24" s="2">
        <v>2.54</v>
      </c>
      <c r="N24" s="2">
        <v>2.5499999999999998</v>
      </c>
      <c r="O24" s="2">
        <v>2.5499999999999998</v>
      </c>
      <c r="P24" s="2">
        <v>2.5299999999999998</v>
      </c>
      <c r="Q24" s="2">
        <v>2.5099999999999998</v>
      </c>
      <c r="R24" s="2">
        <v>2.5</v>
      </c>
      <c r="S24" s="2">
        <v>2.4900000000000002</v>
      </c>
      <c r="T24" s="2">
        <v>2.48</v>
      </c>
      <c r="U24" s="2">
        <v>2.4700000000000002</v>
      </c>
      <c r="V24" s="2">
        <v>2.48</v>
      </c>
      <c r="W24" s="2">
        <v>2.48</v>
      </c>
      <c r="Y24" s="1"/>
      <c r="Z24" s="9" t="s">
        <v>518</v>
      </c>
      <c r="AA24" s="2">
        <v>5.67</v>
      </c>
      <c r="AB24" s="2">
        <v>5.65</v>
      </c>
      <c r="AC24" s="2">
        <v>5.65</v>
      </c>
      <c r="AD24" s="2">
        <v>5.61</v>
      </c>
      <c r="AE24" s="2">
        <v>5.6</v>
      </c>
      <c r="AF24" s="2">
        <v>5.58</v>
      </c>
      <c r="AG24" s="2">
        <v>5.75</v>
      </c>
      <c r="AH24" s="2">
        <v>5.8</v>
      </c>
      <c r="AI24" s="2">
        <v>5.79</v>
      </c>
      <c r="AJ24" s="2">
        <v>5.81</v>
      </c>
      <c r="AK24" s="2">
        <v>5.8</v>
      </c>
      <c r="AL24" s="2">
        <v>5.77</v>
      </c>
      <c r="AM24" s="2">
        <v>5.78</v>
      </c>
      <c r="AN24" s="2">
        <v>5.77</v>
      </c>
      <c r="AO24" s="2">
        <v>5.81</v>
      </c>
      <c r="AP24" s="2">
        <v>5.79</v>
      </c>
      <c r="AQ24" s="2">
        <v>5.75</v>
      </c>
      <c r="AR24" s="2">
        <v>5.7</v>
      </c>
      <c r="AS24" s="2">
        <v>5.68</v>
      </c>
      <c r="AT24" s="2">
        <v>5.75</v>
      </c>
      <c r="AU24" s="2">
        <v>5.75</v>
      </c>
      <c r="AW24" s="1"/>
      <c r="AX24" s="9" t="s">
        <v>518</v>
      </c>
      <c r="AY24" s="2">
        <v>11.61</v>
      </c>
      <c r="AZ24" s="2">
        <v>11.51</v>
      </c>
      <c r="BA24" s="2">
        <v>11.4</v>
      </c>
      <c r="BB24" s="2">
        <v>11.4</v>
      </c>
      <c r="BC24" s="2">
        <v>11.42</v>
      </c>
      <c r="BD24" s="2">
        <v>11.37</v>
      </c>
      <c r="BE24" s="2">
        <v>11.32</v>
      </c>
      <c r="BF24" s="2">
        <v>11.39</v>
      </c>
      <c r="BG24" s="2">
        <v>11.47</v>
      </c>
      <c r="BH24" s="2">
        <v>11.47</v>
      </c>
      <c r="BI24" s="2">
        <v>11.37</v>
      </c>
      <c r="BJ24" s="2">
        <v>11.37</v>
      </c>
      <c r="BK24" s="2">
        <v>11.35</v>
      </c>
      <c r="BL24" s="2">
        <v>11.33</v>
      </c>
      <c r="BM24" s="2">
        <v>11.35</v>
      </c>
      <c r="BN24" s="2">
        <v>11.36</v>
      </c>
      <c r="BO24" s="2">
        <v>11.38</v>
      </c>
      <c r="BP24" s="2">
        <v>11.52</v>
      </c>
      <c r="BQ24" s="2">
        <v>11.7</v>
      </c>
      <c r="BR24" s="2">
        <v>11.96</v>
      </c>
      <c r="BS24" s="2">
        <v>12.08</v>
      </c>
      <c r="BU24" s="1"/>
      <c r="BV24" s="9" t="s">
        <v>518</v>
      </c>
      <c r="BW24" s="2">
        <v>1.93</v>
      </c>
      <c r="BX24" s="2">
        <v>1.92</v>
      </c>
      <c r="BY24" s="2">
        <v>1.91</v>
      </c>
      <c r="BZ24" s="2">
        <v>1.9</v>
      </c>
      <c r="CA24" s="2">
        <v>1.88</v>
      </c>
      <c r="CB24" s="2">
        <v>1.86</v>
      </c>
      <c r="CC24" s="2">
        <v>1.84</v>
      </c>
      <c r="CD24" s="2">
        <v>1.85</v>
      </c>
      <c r="CE24" s="2">
        <v>1.87</v>
      </c>
      <c r="CF24" s="2">
        <v>1.85</v>
      </c>
      <c r="CG24" s="2">
        <v>1.84</v>
      </c>
      <c r="CH24" s="2">
        <v>1.81</v>
      </c>
      <c r="CI24" s="2">
        <v>1.81</v>
      </c>
      <c r="CJ24" s="2">
        <v>1.8</v>
      </c>
      <c r="CK24" s="2">
        <v>1.76</v>
      </c>
      <c r="CL24" s="2">
        <v>1.74</v>
      </c>
      <c r="CM24" s="2">
        <v>1.74</v>
      </c>
      <c r="CN24" s="2">
        <v>1.72</v>
      </c>
      <c r="CO24" s="2">
        <v>1.7</v>
      </c>
      <c r="CP24" s="2">
        <v>1.69</v>
      </c>
      <c r="CQ24" s="2">
        <v>1.67</v>
      </c>
      <c r="CS24" s="1"/>
      <c r="CT24" s="9" t="s">
        <v>518</v>
      </c>
      <c r="CU24" s="2">
        <v>2.13</v>
      </c>
      <c r="CV24" s="2">
        <v>2.12</v>
      </c>
      <c r="CW24" s="2">
        <v>2.08</v>
      </c>
      <c r="CX24" s="2">
        <v>2.04</v>
      </c>
      <c r="CY24" s="2">
        <v>1.99</v>
      </c>
      <c r="CZ24" s="2">
        <v>1.96</v>
      </c>
      <c r="DA24" s="2">
        <v>1.93</v>
      </c>
      <c r="DB24" s="2">
        <v>1.91</v>
      </c>
      <c r="DC24" s="2">
        <v>1.89</v>
      </c>
      <c r="DD24" s="2">
        <v>1.89</v>
      </c>
      <c r="DE24" s="2">
        <v>1.96</v>
      </c>
      <c r="DF24" s="2">
        <v>2.04</v>
      </c>
      <c r="DG24" s="2">
        <v>2.04</v>
      </c>
      <c r="DH24" s="2">
        <v>2.04</v>
      </c>
      <c r="DI24" s="2">
        <v>2.06</v>
      </c>
      <c r="DJ24" s="2">
        <v>2.0299999999999998</v>
      </c>
      <c r="DK24" s="2">
        <v>2.02</v>
      </c>
      <c r="DL24" s="2">
        <v>1.98</v>
      </c>
      <c r="DM24" s="2">
        <v>1.95</v>
      </c>
      <c r="DN24" s="2">
        <v>1.93</v>
      </c>
      <c r="DO24" s="2">
        <v>1.9</v>
      </c>
      <c r="DQ24" s="1"/>
      <c r="DR24" s="9" t="s">
        <v>518</v>
      </c>
      <c r="DS24" s="2">
        <v>5.07</v>
      </c>
      <c r="DT24" s="2">
        <v>5.0999999999999996</v>
      </c>
      <c r="DU24" s="2">
        <v>5.05</v>
      </c>
      <c r="DV24" s="2">
        <v>5.1100000000000003</v>
      </c>
      <c r="DW24" s="2">
        <v>5.07</v>
      </c>
      <c r="DX24" s="2">
        <v>5.09</v>
      </c>
      <c r="DY24" s="2">
        <v>5.14</v>
      </c>
      <c r="DZ24" s="2">
        <v>5.26</v>
      </c>
      <c r="EA24" s="2">
        <v>5.31</v>
      </c>
      <c r="EB24" s="2">
        <v>5.29</v>
      </c>
      <c r="EC24" s="2">
        <v>5.25</v>
      </c>
      <c r="ED24" s="2">
        <v>5.24</v>
      </c>
      <c r="EE24" s="2">
        <v>5.23</v>
      </c>
      <c r="EF24" s="2">
        <v>5.18</v>
      </c>
      <c r="EG24" s="2">
        <v>5.13</v>
      </c>
      <c r="EH24" s="2">
        <v>5.07</v>
      </c>
      <c r="EI24" s="2">
        <v>5.05</v>
      </c>
      <c r="EJ24" s="2">
        <v>4.99</v>
      </c>
      <c r="EK24" s="2">
        <v>5.0199999999999996</v>
      </c>
      <c r="EL24" s="2">
        <v>5.04</v>
      </c>
      <c r="EM24" s="2">
        <v>5.08</v>
      </c>
      <c r="EO24" s="1"/>
      <c r="EP24" s="9" t="s">
        <v>518</v>
      </c>
      <c r="EQ24" s="2">
        <v>4.9400000000000004</v>
      </c>
      <c r="ER24" s="2">
        <v>4.93</v>
      </c>
      <c r="ES24" s="2">
        <v>4.93</v>
      </c>
      <c r="ET24" s="2">
        <v>4.9800000000000004</v>
      </c>
      <c r="EU24" s="2">
        <v>4.99</v>
      </c>
      <c r="EV24" s="2">
        <v>4.96</v>
      </c>
      <c r="EW24" s="2">
        <v>4.95</v>
      </c>
      <c r="EX24" s="2">
        <v>5.03</v>
      </c>
      <c r="EY24" s="2">
        <v>4.99</v>
      </c>
      <c r="EZ24" s="2">
        <v>4.99</v>
      </c>
      <c r="FA24" s="2">
        <v>4.97</v>
      </c>
      <c r="FB24" s="2">
        <v>4.92</v>
      </c>
      <c r="FC24" s="2">
        <v>4.8600000000000003</v>
      </c>
      <c r="FD24" s="2">
        <v>4.7699999999999996</v>
      </c>
      <c r="FE24" s="2">
        <v>4.67</v>
      </c>
      <c r="FF24" s="2">
        <v>4.57</v>
      </c>
      <c r="FG24" s="2">
        <v>4.4800000000000004</v>
      </c>
      <c r="FH24" s="2">
        <v>4.43</v>
      </c>
      <c r="FI24" s="2">
        <v>4.3499999999999996</v>
      </c>
      <c r="FJ24" s="2">
        <v>4.3099999999999996</v>
      </c>
      <c r="FK24" s="2">
        <v>4.26</v>
      </c>
    </row>
    <row r="25" spans="1:167" ht="14.5">
      <c r="A25" s="128"/>
      <c r="B25" s="128"/>
      <c r="C25" s="2"/>
      <c r="D25" s="2"/>
      <c r="E25" s="2"/>
      <c r="F25" s="2"/>
      <c r="G25" s="2"/>
      <c r="H25" s="2"/>
      <c r="I25" s="2"/>
      <c r="J25" s="2"/>
      <c r="K25" s="2"/>
      <c r="L25" s="2"/>
      <c r="M25" s="2"/>
      <c r="N25" s="2"/>
      <c r="O25" s="2"/>
      <c r="P25" s="2"/>
      <c r="Q25" s="2"/>
      <c r="R25" s="2"/>
      <c r="S25" s="2"/>
      <c r="T25" s="2"/>
      <c r="U25" s="2"/>
      <c r="V25" s="2"/>
      <c r="W25" s="2"/>
      <c r="Y25" s="128"/>
      <c r="Z25" s="128"/>
      <c r="AA25" s="2"/>
      <c r="AB25" s="2"/>
      <c r="AC25" s="2"/>
      <c r="AD25" s="2"/>
      <c r="AE25" s="2"/>
      <c r="AF25" s="2"/>
      <c r="AG25" s="2"/>
      <c r="AH25" s="2"/>
      <c r="AI25" s="2"/>
      <c r="AJ25" s="2"/>
      <c r="AK25" s="2"/>
      <c r="AL25" s="2"/>
      <c r="AM25" s="2"/>
      <c r="AN25" s="2"/>
      <c r="AO25" s="2"/>
      <c r="AP25" s="2"/>
      <c r="AQ25" s="2"/>
      <c r="AR25" s="2"/>
      <c r="AS25" s="2"/>
      <c r="AT25" s="2"/>
      <c r="AU25" s="2"/>
      <c r="AW25" s="128"/>
      <c r="AX25" s="128"/>
      <c r="AY25" s="2"/>
      <c r="AZ25" s="2"/>
      <c r="BA25" s="2"/>
      <c r="BB25" s="2"/>
      <c r="BC25" s="2"/>
      <c r="BD25" s="2"/>
      <c r="BE25" s="2"/>
      <c r="BF25" s="2"/>
      <c r="BG25" s="2"/>
      <c r="BH25" s="2"/>
      <c r="BI25" s="2"/>
      <c r="BJ25" s="2"/>
      <c r="BK25" s="2"/>
      <c r="BL25" s="2"/>
      <c r="BM25" s="2"/>
      <c r="BN25" s="2"/>
      <c r="BO25" s="2"/>
      <c r="BP25" s="2"/>
      <c r="BQ25" s="2"/>
      <c r="BR25" s="2"/>
      <c r="BS25" s="2"/>
      <c r="BU25" s="128"/>
      <c r="BV25" s="128"/>
      <c r="BW25" s="2"/>
      <c r="BX25" s="2"/>
      <c r="BY25" s="2"/>
      <c r="BZ25" s="2"/>
      <c r="CA25" s="2"/>
      <c r="CB25" s="2"/>
      <c r="CC25" s="2"/>
      <c r="CD25" s="2"/>
      <c r="CE25" s="2"/>
      <c r="CF25" s="2"/>
      <c r="CG25" s="2"/>
      <c r="CH25" s="2"/>
      <c r="CI25" s="2"/>
      <c r="CJ25" s="2"/>
      <c r="CK25" s="2"/>
      <c r="CL25" s="2"/>
      <c r="CM25" s="2"/>
      <c r="CN25" s="2"/>
      <c r="CO25" s="2"/>
      <c r="CP25" s="2"/>
      <c r="CQ25" s="2"/>
      <c r="CS25" s="128"/>
      <c r="CT25" s="128"/>
      <c r="CU25" s="2"/>
      <c r="CV25" s="2"/>
      <c r="CW25" s="2"/>
      <c r="CX25" s="2"/>
      <c r="CY25" s="2"/>
      <c r="CZ25" s="2"/>
      <c r="DA25" s="2"/>
      <c r="DB25" s="2"/>
      <c r="DC25" s="2"/>
      <c r="DD25" s="2"/>
      <c r="DE25" s="2"/>
      <c r="DF25" s="2"/>
      <c r="DG25" s="2"/>
      <c r="DH25" s="2"/>
      <c r="DI25" s="2"/>
      <c r="DJ25" s="2"/>
      <c r="DK25" s="2"/>
      <c r="DL25" s="2"/>
      <c r="DM25" s="2"/>
      <c r="DN25" s="2"/>
      <c r="DO25" s="2"/>
      <c r="DQ25" s="128"/>
      <c r="DR25" s="128"/>
      <c r="DS25" s="2"/>
      <c r="DT25" s="2"/>
      <c r="DU25" s="2"/>
      <c r="DV25" s="2"/>
      <c r="DW25" s="2"/>
      <c r="DX25" s="2"/>
      <c r="DY25" s="2"/>
      <c r="DZ25" s="2"/>
      <c r="EA25" s="2"/>
      <c r="EB25" s="2"/>
      <c r="EC25" s="2"/>
      <c r="ED25" s="2"/>
      <c r="EE25" s="2"/>
      <c r="EF25" s="2"/>
      <c r="EG25" s="2"/>
      <c r="EH25" s="2"/>
      <c r="EI25" s="2"/>
      <c r="EJ25" s="2"/>
      <c r="EK25" s="2"/>
      <c r="EL25" s="2"/>
      <c r="EM25" s="2"/>
      <c r="EO25" s="128"/>
      <c r="EP25" s="128"/>
      <c r="EQ25" s="2"/>
      <c r="ER25" s="2"/>
      <c r="ES25" s="2"/>
      <c r="ET25" s="2"/>
      <c r="EU25" s="2"/>
      <c r="EV25" s="2"/>
      <c r="EW25" s="2"/>
      <c r="EX25" s="2"/>
      <c r="EY25" s="2"/>
      <c r="EZ25" s="2"/>
      <c r="FA25" s="2"/>
      <c r="FB25" s="2"/>
      <c r="FC25" s="2"/>
      <c r="FD25" s="2"/>
      <c r="FE25" s="2"/>
      <c r="FF25" s="2"/>
      <c r="FG25" s="2"/>
      <c r="FH25" s="2"/>
      <c r="FI25" s="2"/>
      <c r="FJ25" s="2"/>
      <c r="FK25" s="2"/>
    </row>
    <row r="26" spans="1:167" ht="15">
      <c r="A26" s="3"/>
      <c r="B26" s="11" t="s">
        <v>519</v>
      </c>
      <c r="C26" s="4">
        <v>88.3</v>
      </c>
      <c r="D26" s="4">
        <v>73.98</v>
      </c>
      <c r="E26" s="4">
        <v>71.45</v>
      </c>
      <c r="F26" s="4">
        <v>74.2</v>
      </c>
      <c r="G26" s="4">
        <v>77.400000000000006</v>
      </c>
      <c r="H26" s="4">
        <v>73.400000000000006</v>
      </c>
      <c r="I26" s="4">
        <v>60.79</v>
      </c>
      <c r="J26" s="4">
        <v>63.74</v>
      </c>
      <c r="K26" s="4">
        <v>63.49</v>
      </c>
      <c r="L26" s="4">
        <v>69.44</v>
      </c>
      <c r="M26" s="4">
        <v>59.42</v>
      </c>
      <c r="N26" s="4">
        <v>73.97</v>
      </c>
      <c r="O26" s="4">
        <v>59.16</v>
      </c>
      <c r="P26" s="4">
        <v>46.87</v>
      </c>
      <c r="Q26" s="4">
        <v>62.09</v>
      </c>
      <c r="R26" s="4">
        <v>58.26</v>
      </c>
      <c r="S26" s="4">
        <v>53.96</v>
      </c>
      <c r="T26" s="4">
        <v>57.73</v>
      </c>
      <c r="U26" s="4">
        <v>50.18</v>
      </c>
      <c r="V26" s="4">
        <v>46.78</v>
      </c>
      <c r="W26" s="4">
        <v>47.13</v>
      </c>
      <c r="Y26" s="3"/>
      <c r="Z26" s="11" t="s">
        <v>519</v>
      </c>
      <c r="AA26" s="4">
        <v>82.66</v>
      </c>
      <c r="AB26" s="4">
        <v>69.959999999999994</v>
      </c>
      <c r="AC26" s="4">
        <v>73.11</v>
      </c>
      <c r="AD26" s="4">
        <v>71.900000000000006</v>
      </c>
      <c r="AE26" s="4">
        <v>79.89</v>
      </c>
      <c r="AF26" s="4">
        <v>68.42</v>
      </c>
      <c r="AG26" s="4">
        <v>68.84</v>
      </c>
      <c r="AH26" s="4">
        <v>85.72</v>
      </c>
      <c r="AI26" s="4">
        <v>80.47</v>
      </c>
      <c r="AJ26" s="4">
        <v>63.58</v>
      </c>
      <c r="AK26" s="4">
        <v>59.42</v>
      </c>
      <c r="AL26" s="4">
        <v>70.84</v>
      </c>
      <c r="AM26" s="4">
        <v>78.19</v>
      </c>
      <c r="AN26" s="4">
        <v>81.05</v>
      </c>
      <c r="AO26" s="4">
        <v>57.61</v>
      </c>
      <c r="AP26" s="4">
        <v>55.4</v>
      </c>
      <c r="AQ26" s="4">
        <v>50.95</v>
      </c>
      <c r="AR26" s="4">
        <v>52.01</v>
      </c>
      <c r="AS26" s="4">
        <v>51.71</v>
      </c>
      <c r="AT26" s="4">
        <v>50.94</v>
      </c>
      <c r="AU26" s="4">
        <v>49.96</v>
      </c>
      <c r="AW26" s="3"/>
      <c r="AX26" s="11" t="s">
        <v>519</v>
      </c>
      <c r="AY26" s="4">
        <v>90.41</v>
      </c>
      <c r="AZ26" s="4">
        <v>85.4</v>
      </c>
      <c r="BA26" s="4">
        <v>95.21</v>
      </c>
      <c r="BB26" s="4">
        <v>101.41</v>
      </c>
      <c r="BC26" s="4">
        <v>97.72</v>
      </c>
      <c r="BD26" s="4">
        <v>65.44</v>
      </c>
      <c r="BE26" s="4">
        <v>65.569999999999993</v>
      </c>
      <c r="BF26" s="4">
        <v>57.25</v>
      </c>
      <c r="BG26" s="4">
        <v>62.92</v>
      </c>
      <c r="BH26" s="4">
        <v>68.349999999999994</v>
      </c>
      <c r="BI26" s="4">
        <v>64.19</v>
      </c>
      <c r="BJ26" s="4">
        <v>67.37</v>
      </c>
      <c r="BK26" s="4">
        <v>60.66</v>
      </c>
      <c r="BL26" s="4">
        <v>59.88</v>
      </c>
      <c r="BM26" s="4">
        <v>67.88</v>
      </c>
      <c r="BN26" s="4">
        <v>57.95</v>
      </c>
      <c r="BO26" s="4">
        <v>47.73</v>
      </c>
      <c r="BP26" s="4">
        <v>58.79</v>
      </c>
      <c r="BQ26" s="4">
        <v>57.4</v>
      </c>
      <c r="BR26" s="4">
        <v>56.67</v>
      </c>
      <c r="BS26" s="4">
        <v>54.85</v>
      </c>
      <c r="BU26" s="3"/>
      <c r="BV26" s="11" t="s">
        <v>519</v>
      </c>
      <c r="BW26" s="4">
        <v>103.87</v>
      </c>
      <c r="BX26" s="4">
        <v>102.35</v>
      </c>
      <c r="BY26" s="4">
        <v>94.91</v>
      </c>
      <c r="BZ26" s="4">
        <v>105.04</v>
      </c>
      <c r="CA26" s="4">
        <v>96.38</v>
      </c>
      <c r="CB26" s="4">
        <v>97.5</v>
      </c>
      <c r="CC26" s="4">
        <v>95.59</v>
      </c>
      <c r="CD26" s="4">
        <v>82.01</v>
      </c>
      <c r="CE26" s="4">
        <v>81.7</v>
      </c>
      <c r="CF26" s="4">
        <v>80.61</v>
      </c>
      <c r="CG26" s="4">
        <v>79.739999999999995</v>
      </c>
      <c r="CH26" s="4">
        <v>80.8</v>
      </c>
      <c r="CI26" s="4">
        <v>78.77</v>
      </c>
      <c r="CJ26" s="4">
        <v>84.61</v>
      </c>
      <c r="CK26" s="4">
        <v>86.47</v>
      </c>
      <c r="CL26" s="4">
        <v>85.43</v>
      </c>
      <c r="CM26" s="4">
        <v>82.68</v>
      </c>
      <c r="CN26" s="4">
        <v>71.69</v>
      </c>
      <c r="CO26" s="4">
        <v>73.739999999999995</v>
      </c>
      <c r="CP26" s="4">
        <v>60.23</v>
      </c>
      <c r="CQ26" s="4">
        <v>59.44</v>
      </c>
      <c r="CS26" s="3"/>
      <c r="CT26" s="11" t="s">
        <v>519</v>
      </c>
      <c r="CU26" s="4">
        <v>107.01</v>
      </c>
      <c r="CV26" s="4">
        <v>105.71</v>
      </c>
      <c r="CW26" s="4">
        <v>104.64</v>
      </c>
      <c r="CX26" s="4">
        <v>103.74</v>
      </c>
      <c r="CY26" s="4">
        <v>99.93</v>
      </c>
      <c r="CZ26" s="4">
        <v>90.79</v>
      </c>
      <c r="DA26" s="4">
        <v>100.16</v>
      </c>
      <c r="DB26" s="4">
        <v>105.47</v>
      </c>
      <c r="DC26" s="4">
        <v>101.54</v>
      </c>
      <c r="DD26" s="4">
        <v>96.25</v>
      </c>
      <c r="DE26" s="4">
        <v>89.51</v>
      </c>
      <c r="DF26" s="4">
        <v>91.19</v>
      </c>
      <c r="DG26" s="4">
        <v>98.15</v>
      </c>
      <c r="DH26" s="4">
        <v>96.85</v>
      </c>
      <c r="DI26" s="4">
        <v>117.33</v>
      </c>
      <c r="DJ26" s="4">
        <v>110.63</v>
      </c>
      <c r="DK26" s="4">
        <v>105.02</v>
      </c>
      <c r="DL26" s="4">
        <v>103.56</v>
      </c>
      <c r="DM26" s="4">
        <v>92.55</v>
      </c>
      <c r="DN26" s="4">
        <v>90.7</v>
      </c>
      <c r="DO26" s="4">
        <v>88.37</v>
      </c>
      <c r="DQ26" s="3"/>
      <c r="DR26" s="11" t="s">
        <v>519</v>
      </c>
      <c r="DS26" s="4">
        <v>98.83</v>
      </c>
      <c r="DT26" s="4">
        <v>93.26</v>
      </c>
      <c r="DU26" s="4">
        <v>102.94</v>
      </c>
      <c r="DV26" s="4">
        <v>110.93</v>
      </c>
      <c r="DW26" s="4">
        <v>93.75</v>
      </c>
      <c r="DX26" s="4">
        <v>96.14</v>
      </c>
      <c r="DY26" s="4">
        <v>95.37</v>
      </c>
      <c r="DZ26" s="4">
        <v>88.3</v>
      </c>
      <c r="EA26" s="4">
        <v>100.71</v>
      </c>
      <c r="EB26" s="4">
        <v>111.27</v>
      </c>
      <c r="EC26" s="4">
        <v>94.89</v>
      </c>
      <c r="ED26" s="4">
        <v>96.34</v>
      </c>
      <c r="EE26" s="4">
        <v>88.15</v>
      </c>
      <c r="EF26" s="4">
        <v>86.78</v>
      </c>
      <c r="EG26" s="4">
        <v>81.459999999999994</v>
      </c>
      <c r="EH26" s="4">
        <v>78.739999999999995</v>
      </c>
      <c r="EI26" s="4">
        <v>68.709999999999994</v>
      </c>
      <c r="EJ26" s="4">
        <v>78.86</v>
      </c>
      <c r="EK26" s="4">
        <v>65.75</v>
      </c>
      <c r="EL26" s="4">
        <v>69.02</v>
      </c>
      <c r="EM26" s="4">
        <v>66.319999999999993</v>
      </c>
      <c r="EO26" s="3"/>
      <c r="EP26" s="11" t="s">
        <v>519</v>
      </c>
      <c r="EQ26" s="4">
        <v>118.61</v>
      </c>
      <c r="ER26" s="4">
        <v>116.79</v>
      </c>
      <c r="ES26" s="4">
        <v>116.15</v>
      </c>
      <c r="ET26" s="4">
        <v>115.22</v>
      </c>
      <c r="EU26" s="4">
        <v>111.56</v>
      </c>
      <c r="EV26" s="4">
        <v>112.22</v>
      </c>
      <c r="EW26" s="4">
        <v>97.38</v>
      </c>
      <c r="EX26" s="4">
        <v>105.88</v>
      </c>
      <c r="EY26" s="4">
        <v>103.52</v>
      </c>
      <c r="EZ26" s="4">
        <v>96.04</v>
      </c>
      <c r="FA26" s="4">
        <v>98.88</v>
      </c>
      <c r="FB26" s="4">
        <v>90.72</v>
      </c>
      <c r="FC26" s="4">
        <v>98.29</v>
      </c>
      <c r="FD26" s="4">
        <v>106.65</v>
      </c>
      <c r="FE26" s="4">
        <v>100.9</v>
      </c>
      <c r="FF26" s="4">
        <v>73.44</v>
      </c>
      <c r="FG26" s="4">
        <v>77.28</v>
      </c>
      <c r="FH26" s="4">
        <v>71.540000000000006</v>
      </c>
      <c r="FI26" s="4">
        <v>66.760000000000005</v>
      </c>
      <c r="FJ26" s="4">
        <v>64.650000000000006</v>
      </c>
      <c r="FK26" s="4">
        <v>62.73</v>
      </c>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14.5">
      <c r="A28" s="128"/>
      <c r="B28" s="128"/>
      <c r="C28" s="2"/>
      <c r="D28" s="2"/>
      <c r="E28" s="2"/>
      <c r="F28" s="2"/>
      <c r="G28" s="2"/>
      <c r="H28" s="2"/>
      <c r="I28" s="2"/>
      <c r="J28" s="2"/>
      <c r="K28" s="2"/>
      <c r="L28" s="2"/>
      <c r="M28" s="2"/>
      <c r="N28" s="2"/>
      <c r="O28" s="2"/>
      <c r="P28" s="2"/>
      <c r="Q28" s="2"/>
      <c r="R28" s="2"/>
      <c r="S28" s="2"/>
      <c r="T28" s="2"/>
      <c r="U28" s="2"/>
      <c r="V28" s="2"/>
      <c r="W28" s="2"/>
      <c r="Y28" s="128"/>
      <c r="Z28" s="128"/>
      <c r="AA28" s="2"/>
      <c r="AB28" s="2"/>
      <c r="AC28" s="2"/>
      <c r="AD28" s="2"/>
      <c r="AE28" s="2"/>
      <c r="AF28" s="2"/>
      <c r="AG28" s="2"/>
      <c r="AH28" s="2"/>
      <c r="AI28" s="2"/>
      <c r="AJ28" s="2"/>
      <c r="AK28" s="2"/>
      <c r="AL28" s="2"/>
      <c r="AM28" s="2"/>
      <c r="AN28" s="2"/>
      <c r="AO28" s="2"/>
      <c r="AP28" s="2"/>
      <c r="AQ28" s="2"/>
      <c r="AR28" s="2"/>
      <c r="AS28" s="2"/>
      <c r="AT28" s="2"/>
      <c r="AU28" s="2"/>
      <c r="AW28" s="128"/>
      <c r="AX28" s="128"/>
      <c r="AY28" s="2"/>
      <c r="AZ28" s="2"/>
      <c r="BA28" s="2"/>
      <c r="BB28" s="2"/>
      <c r="BC28" s="2"/>
      <c r="BD28" s="2"/>
      <c r="BE28" s="2"/>
      <c r="BF28" s="2"/>
      <c r="BG28" s="2"/>
      <c r="BH28" s="2"/>
      <c r="BI28" s="2"/>
      <c r="BJ28" s="2"/>
      <c r="BK28" s="2"/>
      <c r="BL28" s="2"/>
      <c r="BM28" s="2"/>
      <c r="BN28" s="2"/>
      <c r="BO28" s="2"/>
      <c r="BP28" s="2"/>
      <c r="BQ28" s="2"/>
      <c r="BR28" s="2"/>
      <c r="BS28" s="2"/>
      <c r="BU28" s="128"/>
      <c r="BV28" s="128"/>
      <c r="BW28" s="2"/>
      <c r="BX28" s="2"/>
      <c r="BY28" s="2"/>
      <c r="BZ28" s="2"/>
      <c r="CA28" s="2"/>
      <c r="CB28" s="2"/>
      <c r="CC28" s="2"/>
      <c r="CD28" s="2"/>
      <c r="CE28" s="2"/>
      <c r="CF28" s="2"/>
      <c r="CG28" s="2"/>
      <c r="CH28" s="2"/>
      <c r="CI28" s="2"/>
      <c r="CJ28" s="2"/>
      <c r="CK28" s="2"/>
      <c r="CL28" s="2"/>
      <c r="CM28" s="2"/>
      <c r="CN28" s="2"/>
      <c r="CO28" s="2"/>
      <c r="CP28" s="2"/>
      <c r="CQ28" s="2"/>
      <c r="CS28" s="128"/>
      <c r="CT28" s="128"/>
      <c r="CU28" s="2"/>
      <c r="CV28" s="2"/>
      <c r="CW28" s="2"/>
      <c r="CX28" s="2"/>
      <c r="CY28" s="2"/>
      <c r="CZ28" s="2"/>
      <c r="DA28" s="2"/>
      <c r="DB28" s="2"/>
      <c r="DC28" s="2"/>
      <c r="DD28" s="2"/>
      <c r="DE28" s="2"/>
      <c r="DF28" s="2"/>
      <c r="DG28" s="2"/>
      <c r="DH28" s="2"/>
      <c r="DI28" s="2"/>
      <c r="DJ28" s="2"/>
      <c r="DK28" s="2"/>
      <c r="DL28" s="2"/>
      <c r="DM28" s="2"/>
      <c r="DN28" s="2"/>
      <c r="DO28" s="2"/>
      <c r="DQ28" s="128"/>
      <c r="DR28" s="128"/>
      <c r="DS28" s="2"/>
      <c r="DT28" s="2"/>
      <c r="DU28" s="2"/>
      <c r="DV28" s="2"/>
      <c r="DW28" s="2"/>
      <c r="DX28" s="2"/>
      <c r="DY28" s="2"/>
      <c r="DZ28" s="2"/>
      <c r="EA28" s="2"/>
      <c r="EB28" s="2"/>
      <c r="EC28" s="2"/>
      <c r="ED28" s="2"/>
      <c r="EE28" s="2"/>
      <c r="EF28" s="2"/>
      <c r="EG28" s="2"/>
      <c r="EH28" s="2"/>
      <c r="EI28" s="2"/>
      <c r="EJ28" s="2"/>
      <c r="EK28" s="2"/>
      <c r="EL28" s="2"/>
      <c r="EM28" s="2"/>
      <c r="EO28" s="128"/>
      <c r="EP28" s="128"/>
      <c r="EQ28" s="2"/>
      <c r="ER28" s="2"/>
      <c r="ES28" s="2"/>
      <c r="ET28" s="2"/>
      <c r="EU28" s="2"/>
      <c r="EV28" s="2"/>
      <c r="EW28" s="2"/>
      <c r="EX28" s="2"/>
      <c r="EY28" s="2"/>
      <c r="EZ28" s="2"/>
      <c r="FA28" s="2"/>
      <c r="FB28" s="2"/>
      <c r="FC28" s="2"/>
      <c r="FD28" s="2"/>
      <c r="FE28" s="2"/>
      <c r="FF28" s="2"/>
      <c r="FG28" s="2"/>
      <c r="FH28" s="2"/>
      <c r="FI28" s="2"/>
      <c r="FJ28" s="2"/>
      <c r="FK28" s="2"/>
    </row>
    <row r="29" spans="1:167" ht="130">
      <c r="A29" s="3"/>
      <c r="B29" s="13" t="s">
        <v>601</v>
      </c>
      <c r="C29" s="4">
        <v>0.1</v>
      </c>
      <c r="D29" s="4">
        <v>0.1</v>
      </c>
      <c r="E29" s="4">
        <v>0.1</v>
      </c>
      <c r="F29" s="4">
        <v>0.1</v>
      </c>
      <c r="G29" s="4">
        <v>0.1</v>
      </c>
      <c r="H29" s="4">
        <v>0.1</v>
      </c>
      <c r="I29" s="4">
        <v>0.1</v>
      </c>
      <c r="J29" s="4">
        <v>0.1</v>
      </c>
      <c r="K29" s="4">
        <v>0.1</v>
      </c>
      <c r="L29" s="4">
        <v>0.1</v>
      </c>
      <c r="M29" s="4">
        <v>0.2</v>
      </c>
      <c r="N29" s="4">
        <v>0.2</v>
      </c>
      <c r="O29" s="4">
        <v>0.2</v>
      </c>
      <c r="P29" s="4">
        <v>0.2</v>
      </c>
      <c r="Q29" s="4">
        <v>0.2</v>
      </c>
      <c r="R29" s="4">
        <v>0.2</v>
      </c>
      <c r="S29" s="4">
        <v>0.2</v>
      </c>
      <c r="T29" s="4">
        <v>0.2</v>
      </c>
      <c r="U29" s="4">
        <v>0.2</v>
      </c>
      <c r="V29" s="4">
        <v>0.2</v>
      </c>
      <c r="W29" s="4">
        <v>0.2</v>
      </c>
      <c r="Y29" s="3"/>
      <c r="Z29" s="13" t="s">
        <v>601</v>
      </c>
      <c r="AA29" s="4">
        <v>1</v>
      </c>
      <c r="AB29" s="4">
        <v>1</v>
      </c>
      <c r="AC29" s="4">
        <v>1</v>
      </c>
      <c r="AD29" s="4">
        <v>1.1000000000000001</v>
      </c>
      <c r="AE29" s="4">
        <v>1</v>
      </c>
      <c r="AF29" s="4">
        <v>0.9</v>
      </c>
      <c r="AG29" s="4">
        <v>1</v>
      </c>
      <c r="AH29" s="4">
        <v>1</v>
      </c>
      <c r="AI29" s="4">
        <v>1.1000000000000001</v>
      </c>
      <c r="AJ29" s="4">
        <v>1.1000000000000001</v>
      </c>
      <c r="AK29" s="4">
        <v>1</v>
      </c>
      <c r="AL29" s="4">
        <v>1.1000000000000001</v>
      </c>
      <c r="AM29" s="4">
        <v>1</v>
      </c>
      <c r="AN29" s="4">
        <v>1.1000000000000001</v>
      </c>
      <c r="AO29" s="4">
        <v>1.2</v>
      </c>
      <c r="AP29" s="4">
        <v>1.2</v>
      </c>
      <c r="AQ29" s="4">
        <v>1.2</v>
      </c>
      <c r="AR29" s="4">
        <v>1.2</v>
      </c>
      <c r="AS29" s="4">
        <v>1.2</v>
      </c>
      <c r="AT29" s="4">
        <v>1.3</v>
      </c>
      <c r="AU29" s="4">
        <v>1.2</v>
      </c>
      <c r="AW29" s="3"/>
      <c r="AX29" s="13" t="s">
        <v>601</v>
      </c>
      <c r="AY29" s="4">
        <v>0.4</v>
      </c>
      <c r="AZ29" s="4">
        <v>0.6</v>
      </c>
      <c r="BA29" s="4">
        <v>0.5</v>
      </c>
      <c r="BB29" s="4">
        <v>0.6</v>
      </c>
      <c r="BC29" s="4">
        <v>0.6</v>
      </c>
      <c r="BD29" s="4">
        <v>0.6</v>
      </c>
      <c r="BE29" s="4">
        <v>0.6</v>
      </c>
      <c r="BF29" s="4">
        <v>0.6</v>
      </c>
      <c r="BG29" s="4">
        <v>0.7</v>
      </c>
      <c r="BH29" s="4">
        <v>0.8</v>
      </c>
      <c r="BI29" s="4">
        <v>0.8</v>
      </c>
      <c r="BJ29" s="4">
        <v>0.8</v>
      </c>
      <c r="BK29" s="4">
        <v>0.8</v>
      </c>
      <c r="BL29" s="4">
        <v>0.8</v>
      </c>
      <c r="BM29" s="4">
        <v>0.9</v>
      </c>
      <c r="BN29" s="4">
        <v>0.9</v>
      </c>
      <c r="BO29" s="4">
        <v>0.9</v>
      </c>
      <c r="BP29" s="4">
        <v>1.1000000000000001</v>
      </c>
      <c r="BQ29" s="4">
        <v>1.2</v>
      </c>
      <c r="BR29" s="4">
        <v>1.3</v>
      </c>
      <c r="BS29" s="4">
        <v>1.3</v>
      </c>
      <c r="BU29" s="3"/>
      <c r="BV29" s="13" t="s">
        <v>601</v>
      </c>
      <c r="BW29" s="4">
        <v>0</v>
      </c>
      <c r="BX29" s="4">
        <v>0</v>
      </c>
      <c r="BY29" s="4">
        <v>0</v>
      </c>
      <c r="BZ29" s="4">
        <v>0</v>
      </c>
      <c r="CA29" s="4">
        <v>0</v>
      </c>
      <c r="CB29" s="4">
        <v>0</v>
      </c>
      <c r="CC29" s="4">
        <v>0</v>
      </c>
      <c r="CD29" s="4">
        <v>0</v>
      </c>
      <c r="CE29" s="4">
        <v>0</v>
      </c>
      <c r="CF29" s="4">
        <v>0</v>
      </c>
      <c r="CG29" s="4">
        <v>0</v>
      </c>
      <c r="CH29" s="4">
        <v>0</v>
      </c>
      <c r="CI29" s="4">
        <v>0</v>
      </c>
      <c r="CJ29" s="4">
        <v>0</v>
      </c>
      <c r="CK29" s="4">
        <v>0</v>
      </c>
      <c r="CL29" s="4">
        <v>0</v>
      </c>
      <c r="CM29" s="4">
        <v>0</v>
      </c>
      <c r="CN29" s="4">
        <v>0</v>
      </c>
      <c r="CO29" s="4">
        <v>0</v>
      </c>
      <c r="CP29" s="4">
        <v>0</v>
      </c>
      <c r="CQ29" s="4">
        <v>0</v>
      </c>
      <c r="CS29" s="3"/>
      <c r="CT29" s="13" t="s">
        <v>601</v>
      </c>
      <c r="CU29" s="4">
        <v>0</v>
      </c>
      <c r="CV29" s="4">
        <v>0</v>
      </c>
      <c r="CW29" s="4">
        <v>0</v>
      </c>
      <c r="CX29" s="4">
        <v>0</v>
      </c>
      <c r="CY29" s="4">
        <v>0</v>
      </c>
      <c r="CZ29" s="4">
        <v>0</v>
      </c>
      <c r="DA29" s="4">
        <v>0</v>
      </c>
      <c r="DB29" s="4">
        <v>0</v>
      </c>
      <c r="DC29" s="4">
        <v>0</v>
      </c>
      <c r="DD29" s="4">
        <v>0</v>
      </c>
      <c r="DE29" s="4">
        <v>0</v>
      </c>
      <c r="DF29" s="4">
        <v>0</v>
      </c>
      <c r="DG29" s="4">
        <v>0</v>
      </c>
      <c r="DH29" s="4">
        <v>0</v>
      </c>
      <c r="DI29" s="4">
        <v>0</v>
      </c>
      <c r="DJ29" s="4">
        <v>0</v>
      </c>
      <c r="DK29" s="4">
        <v>0</v>
      </c>
      <c r="DL29" s="4">
        <v>0</v>
      </c>
      <c r="DM29" s="4">
        <v>0</v>
      </c>
      <c r="DN29" s="4">
        <v>0</v>
      </c>
      <c r="DO29" s="4">
        <v>0</v>
      </c>
      <c r="DQ29" s="3"/>
      <c r="DR29" s="13" t="s">
        <v>601</v>
      </c>
      <c r="DS29" s="4">
        <v>0</v>
      </c>
      <c r="DT29" s="4">
        <v>0</v>
      </c>
      <c r="DU29" s="4">
        <v>0</v>
      </c>
      <c r="DV29" s="4">
        <v>0</v>
      </c>
      <c r="DW29" s="4">
        <v>0</v>
      </c>
      <c r="DX29" s="4">
        <v>0</v>
      </c>
      <c r="DY29" s="4">
        <v>0</v>
      </c>
      <c r="DZ29" s="4">
        <v>0</v>
      </c>
      <c r="EA29" s="4">
        <v>0</v>
      </c>
      <c r="EB29" s="4">
        <v>0</v>
      </c>
      <c r="EC29" s="4">
        <v>0</v>
      </c>
      <c r="ED29" s="4">
        <v>0</v>
      </c>
      <c r="EE29" s="4">
        <v>0</v>
      </c>
      <c r="EF29" s="4">
        <v>0</v>
      </c>
      <c r="EG29" s="4">
        <v>0</v>
      </c>
      <c r="EH29" s="4">
        <v>0</v>
      </c>
      <c r="EI29" s="4">
        <v>0</v>
      </c>
      <c r="EJ29" s="4">
        <v>0</v>
      </c>
      <c r="EK29" s="4">
        <v>0</v>
      </c>
      <c r="EL29" s="4">
        <v>0</v>
      </c>
      <c r="EM29" s="4">
        <v>0</v>
      </c>
      <c r="EO29" s="3"/>
      <c r="EP29" s="13" t="s">
        <v>601</v>
      </c>
      <c r="EQ29" s="4">
        <v>0.1</v>
      </c>
      <c r="ER29" s="4">
        <v>0.1</v>
      </c>
      <c r="ES29" s="4">
        <v>0.1</v>
      </c>
      <c r="ET29" s="4">
        <v>0.1</v>
      </c>
      <c r="EU29" s="4">
        <v>0.1</v>
      </c>
      <c r="EV29" s="4">
        <v>0.1</v>
      </c>
      <c r="EW29" s="4">
        <v>0.1</v>
      </c>
      <c r="EX29" s="4">
        <v>0.1</v>
      </c>
      <c r="EY29" s="4">
        <v>0.1</v>
      </c>
      <c r="EZ29" s="4">
        <v>0.1</v>
      </c>
      <c r="FA29" s="4">
        <v>0.1</v>
      </c>
      <c r="FB29" s="4">
        <v>0.1</v>
      </c>
      <c r="FC29" s="4">
        <v>0.1</v>
      </c>
      <c r="FD29" s="4">
        <v>0.1</v>
      </c>
      <c r="FE29" s="4">
        <v>0.1</v>
      </c>
      <c r="FF29" s="4">
        <v>0.1</v>
      </c>
      <c r="FG29" s="4">
        <v>0.1</v>
      </c>
      <c r="FH29" s="4">
        <v>0.1</v>
      </c>
      <c r="FI29" s="4">
        <v>0.1</v>
      </c>
      <c r="FJ29" s="4">
        <v>0.1</v>
      </c>
      <c r="FK29" s="4">
        <v>0.1</v>
      </c>
    </row>
    <row r="30" spans="1:167" ht="14.5">
      <c r="A30" s="128"/>
      <c r="B30" s="128"/>
      <c r="C30" s="2"/>
      <c r="D30" s="2"/>
      <c r="E30" s="2"/>
      <c r="F30" s="2"/>
      <c r="G30" s="2"/>
      <c r="H30" s="2"/>
      <c r="I30" s="2"/>
      <c r="J30" s="2"/>
      <c r="K30" s="2"/>
      <c r="L30" s="2"/>
      <c r="M30" s="2"/>
      <c r="N30" s="2"/>
      <c r="O30" s="2"/>
      <c r="P30" s="2"/>
      <c r="Q30" s="2"/>
      <c r="R30" s="2"/>
      <c r="S30" s="2"/>
      <c r="T30" s="2"/>
      <c r="U30" s="2"/>
      <c r="V30" s="2"/>
      <c r="W30" s="2"/>
      <c r="Y30" s="128"/>
      <c r="Z30" s="128"/>
      <c r="AA30" s="2"/>
      <c r="AB30" s="2"/>
      <c r="AC30" s="2"/>
      <c r="AD30" s="2"/>
      <c r="AE30" s="2"/>
      <c r="AF30" s="2"/>
      <c r="AG30" s="2"/>
      <c r="AH30" s="2"/>
      <c r="AI30" s="2"/>
      <c r="AJ30" s="2"/>
      <c r="AK30" s="2"/>
      <c r="AL30" s="2"/>
      <c r="AM30" s="2"/>
      <c r="AN30" s="2"/>
      <c r="AO30" s="2"/>
      <c r="AP30" s="2"/>
      <c r="AQ30" s="2"/>
      <c r="AR30" s="2"/>
      <c r="AS30" s="2"/>
      <c r="AT30" s="2"/>
      <c r="AU30" s="2"/>
      <c r="AW30" s="128"/>
      <c r="AX30" s="128"/>
      <c r="AY30" s="2"/>
      <c r="AZ30" s="2"/>
      <c r="BA30" s="2"/>
      <c r="BB30" s="2"/>
      <c r="BC30" s="2"/>
      <c r="BD30" s="2"/>
      <c r="BE30" s="2"/>
      <c r="BF30" s="2"/>
      <c r="BG30" s="2"/>
      <c r="BH30" s="2"/>
      <c r="BI30" s="2"/>
      <c r="BJ30" s="2"/>
      <c r="BK30" s="2"/>
      <c r="BL30" s="2"/>
      <c r="BM30" s="2"/>
      <c r="BN30" s="2"/>
      <c r="BO30" s="2"/>
      <c r="BP30" s="2"/>
      <c r="BQ30" s="2"/>
      <c r="BR30" s="2"/>
      <c r="BS30" s="2"/>
      <c r="BU30" s="128"/>
      <c r="BV30" s="128"/>
      <c r="BW30" s="2"/>
      <c r="BX30" s="2"/>
      <c r="BY30" s="2"/>
      <c r="BZ30" s="2"/>
      <c r="CA30" s="2"/>
      <c r="CB30" s="2"/>
      <c r="CC30" s="2"/>
      <c r="CD30" s="2"/>
      <c r="CE30" s="2"/>
      <c r="CF30" s="2"/>
      <c r="CG30" s="2"/>
      <c r="CH30" s="2"/>
      <c r="CI30" s="2"/>
      <c r="CJ30" s="2"/>
      <c r="CK30" s="2"/>
      <c r="CL30" s="2"/>
      <c r="CM30" s="2"/>
      <c r="CN30" s="2"/>
      <c r="CO30" s="2"/>
      <c r="CP30" s="2"/>
      <c r="CQ30" s="2"/>
      <c r="CS30" s="128"/>
      <c r="CT30" s="128"/>
      <c r="CU30" s="2"/>
      <c r="CV30" s="2"/>
      <c r="CW30" s="2"/>
      <c r="CX30" s="2"/>
      <c r="CY30" s="2"/>
      <c r="CZ30" s="2"/>
      <c r="DA30" s="2"/>
      <c r="DB30" s="2"/>
      <c r="DC30" s="2"/>
      <c r="DD30" s="2"/>
      <c r="DE30" s="2"/>
      <c r="DF30" s="2"/>
      <c r="DG30" s="2"/>
      <c r="DH30" s="2"/>
      <c r="DI30" s="2"/>
      <c r="DJ30" s="2"/>
      <c r="DK30" s="2"/>
      <c r="DL30" s="2"/>
      <c r="DM30" s="2"/>
      <c r="DN30" s="2"/>
      <c r="DO30" s="2"/>
      <c r="DQ30" s="128"/>
      <c r="DR30" s="128"/>
      <c r="DS30" s="2"/>
      <c r="DT30" s="2"/>
      <c r="DU30" s="2"/>
      <c r="DV30" s="2"/>
      <c r="DW30" s="2"/>
      <c r="DX30" s="2"/>
      <c r="DY30" s="2"/>
      <c r="DZ30" s="2"/>
      <c r="EA30" s="2"/>
      <c r="EB30" s="2"/>
      <c r="EC30" s="2"/>
      <c r="ED30" s="2"/>
      <c r="EE30" s="2"/>
      <c r="EF30" s="2"/>
      <c r="EG30" s="2"/>
      <c r="EH30" s="2"/>
      <c r="EI30" s="2"/>
      <c r="EJ30" s="2"/>
      <c r="EK30" s="2"/>
      <c r="EL30" s="2"/>
      <c r="EM30" s="2"/>
      <c r="EO30" s="128"/>
      <c r="EP30" s="128"/>
      <c r="EQ30" s="2"/>
      <c r="ER30" s="2"/>
      <c r="ES30" s="2"/>
      <c r="ET30" s="2"/>
      <c r="EU30" s="2"/>
      <c r="EV30" s="2"/>
      <c r="EW30" s="2"/>
      <c r="EX30" s="2"/>
      <c r="EY30" s="2"/>
      <c r="EZ30" s="2"/>
      <c r="FA30" s="2"/>
      <c r="FB30" s="2"/>
      <c r="FC30" s="2"/>
      <c r="FD30" s="2"/>
      <c r="FE30" s="2"/>
      <c r="FF30" s="2"/>
      <c r="FG30" s="2"/>
      <c r="FH30" s="2"/>
      <c r="FI30" s="2"/>
      <c r="FJ30" s="2"/>
      <c r="FK30" s="2"/>
    </row>
    <row r="31" spans="1:167" ht="14.5">
      <c r="A31" s="1"/>
      <c r="B31" s="11" t="s">
        <v>517</v>
      </c>
      <c r="C31" s="2"/>
      <c r="D31" s="2"/>
      <c r="E31" s="2"/>
      <c r="F31" s="2"/>
      <c r="G31" s="2"/>
      <c r="H31" s="2"/>
      <c r="I31" s="2"/>
      <c r="J31" s="2"/>
      <c r="K31" s="2"/>
      <c r="L31" s="2"/>
      <c r="M31" s="2"/>
      <c r="N31" s="2"/>
      <c r="O31" s="2"/>
      <c r="P31" s="2"/>
      <c r="Q31" s="2"/>
      <c r="R31" s="2"/>
      <c r="S31" s="2"/>
      <c r="T31" s="2"/>
      <c r="U31" s="2"/>
      <c r="V31" s="2"/>
      <c r="W31" s="2"/>
      <c r="Y31" s="1"/>
      <c r="Z31" s="11" t="s">
        <v>517</v>
      </c>
      <c r="AA31" s="2"/>
      <c r="AB31" s="2"/>
      <c r="AC31" s="2"/>
      <c r="AD31" s="2"/>
      <c r="AE31" s="2"/>
      <c r="AF31" s="2"/>
      <c r="AG31" s="2"/>
      <c r="AH31" s="2"/>
      <c r="AI31" s="2"/>
      <c r="AJ31" s="2"/>
      <c r="AK31" s="2"/>
      <c r="AL31" s="2"/>
      <c r="AM31" s="2"/>
      <c r="AN31" s="2"/>
      <c r="AO31" s="2"/>
      <c r="AP31" s="2"/>
      <c r="AQ31" s="2"/>
      <c r="AR31" s="2"/>
      <c r="AS31" s="2"/>
      <c r="AT31" s="2"/>
      <c r="AU31" s="2"/>
      <c r="AW31" s="1"/>
      <c r="AX31" s="11" t="s">
        <v>517</v>
      </c>
      <c r="AY31" s="2"/>
      <c r="AZ31" s="2"/>
      <c r="BA31" s="2"/>
      <c r="BB31" s="2"/>
      <c r="BC31" s="2"/>
      <c r="BD31" s="2"/>
      <c r="BE31" s="2"/>
      <c r="BF31" s="2"/>
      <c r="BG31" s="2"/>
      <c r="BH31" s="2"/>
      <c r="BI31" s="2"/>
      <c r="BJ31" s="2"/>
      <c r="BK31" s="2"/>
      <c r="BL31" s="2"/>
      <c r="BM31" s="2"/>
      <c r="BN31" s="2"/>
      <c r="BO31" s="2"/>
      <c r="BP31" s="2"/>
      <c r="BQ31" s="2"/>
      <c r="BR31" s="2"/>
      <c r="BS31" s="2"/>
      <c r="BU31" s="1"/>
      <c r="BV31" s="11" t="s">
        <v>517</v>
      </c>
      <c r="BW31" s="2"/>
      <c r="BX31" s="2"/>
      <c r="BY31" s="2"/>
      <c r="BZ31" s="2"/>
      <c r="CA31" s="2"/>
      <c r="CB31" s="2"/>
      <c r="CC31" s="2"/>
      <c r="CD31" s="2"/>
      <c r="CE31" s="2"/>
      <c r="CF31" s="2"/>
      <c r="CG31" s="2"/>
      <c r="CH31" s="2"/>
      <c r="CI31" s="2"/>
      <c r="CJ31" s="2"/>
      <c r="CK31" s="2"/>
      <c r="CL31" s="2"/>
      <c r="CM31" s="2"/>
      <c r="CN31" s="2"/>
      <c r="CO31" s="2"/>
      <c r="CP31" s="2"/>
      <c r="CQ31" s="2"/>
      <c r="CS31" s="1"/>
      <c r="CT31" s="11" t="s">
        <v>517</v>
      </c>
      <c r="CU31" s="2"/>
      <c r="CV31" s="2"/>
      <c r="CW31" s="2"/>
      <c r="CX31" s="2"/>
      <c r="CY31" s="2"/>
      <c r="CZ31" s="2"/>
      <c r="DA31" s="2"/>
      <c r="DB31" s="2"/>
      <c r="DC31" s="2"/>
      <c r="DD31" s="2"/>
      <c r="DE31" s="2"/>
      <c r="DF31" s="2"/>
      <c r="DG31" s="2"/>
      <c r="DH31" s="2"/>
      <c r="DI31" s="2"/>
      <c r="DJ31" s="2"/>
      <c r="DK31" s="2"/>
      <c r="DL31" s="2"/>
      <c r="DM31" s="2"/>
      <c r="DN31" s="2"/>
      <c r="DO31" s="2"/>
      <c r="DQ31" s="1"/>
      <c r="DR31" s="11" t="s">
        <v>517</v>
      </c>
      <c r="DS31" s="2"/>
      <c r="DT31" s="2"/>
      <c r="DU31" s="2"/>
      <c r="DV31" s="2"/>
      <c r="DW31" s="2"/>
      <c r="DX31" s="2"/>
      <c r="DY31" s="2"/>
      <c r="DZ31" s="2"/>
      <c r="EA31" s="2"/>
      <c r="EB31" s="2"/>
      <c r="EC31" s="2"/>
      <c r="ED31" s="2"/>
      <c r="EE31" s="2"/>
      <c r="EF31" s="2"/>
      <c r="EG31" s="2"/>
      <c r="EH31" s="2"/>
      <c r="EI31" s="2"/>
      <c r="EJ31" s="2"/>
      <c r="EK31" s="2"/>
      <c r="EL31" s="2"/>
      <c r="EM31" s="2"/>
      <c r="EO31" s="1"/>
      <c r="EP31" s="11" t="s">
        <v>517</v>
      </c>
      <c r="EQ31" s="2"/>
      <c r="ER31" s="2"/>
      <c r="ES31" s="2"/>
      <c r="ET31" s="2"/>
      <c r="EU31" s="2"/>
      <c r="EV31" s="2"/>
      <c r="EW31" s="2"/>
      <c r="EX31" s="2"/>
      <c r="EY31" s="2"/>
      <c r="EZ31" s="2"/>
      <c r="FA31" s="2"/>
      <c r="FB31" s="2"/>
      <c r="FC31" s="2"/>
      <c r="FD31" s="2"/>
      <c r="FE31" s="2"/>
      <c r="FF31" s="2"/>
      <c r="FG31" s="2"/>
      <c r="FH31" s="2"/>
      <c r="FI31" s="2"/>
      <c r="FJ31" s="2"/>
      <c r="FK31" s="2"/>
    </row>
    <row r="32" spans="1:167" ht="15.5">
      <c r="A32" s="1"/>
      <c r="B32" s="9" t="s">
        <v>518</v>
      </c>
      <c r="C32" s="2">
        <v>2.36</v>
      </c>
      <c r="D32" s="2">
        <v>2.36</v>
      </c>
      <c r="E32" s="2">
        <v>2.36</v>
      </c>
      <c r="F32" s="2">
        <v>2.37</v>
      </c>
      <c r="G32" s="2">
        <v>2.4</v>
      </c>
      <c r="H32" s="2">
        <v>2.4300000000000002</v>
      </c>
      <c r="I32" s="2">
        <v>2.44</v>
      </c>
      <c r="J32" s="2">
        <v>2.46</v>
      </c>
      <c r="K32" s="2">
        <v>2.52</v>
      </c>
      <c r="L32" s="2">
        <v>2.5299999999999998</v>
      </c>
      <c r="M32" s="2">
        <v>2.54</v>
      </c>
      <c r="N32" s="2">
        <v>2.5499999999999998</v>
      </c>
      <c r="O32" s="2">
        <v>2.5499999999999998</v>
      </c>
      <c r="P32" s="2">
        <v>2.5299999999999998</v>
      </c>
      <c r="Q32" s="2">
        <v>2.5099999999999998</v>
      </c>
      <c r="R32" s="2">
        <v>2.5</v>
      </c>
      <c r="S32" s="2">
        <v>2.4900000000000002</v>
      </c>
      <c r="T32" s="2">
        <v>2.48</v>
      </c>
      <c r="U32" s="2">
        <v>2.4700000000000002</v>
      </c>
      <c r="V32" s="2">
        <v>2.48</v>
      </c>
      <c r="W32" s="2">
        <v>2.48</v>
      </c>
      <c r="Y32" s="1"/>
      <c r="Z32" s="9" t="s">
        <v>518</v>
      </c>
      <c r="AA32" s="2">
        <v>5.67</v>
      </c>
      <c r="AB32" s="2">
        <v>5.65</v>
      </c>
      <c r="AC32" s="2">
        <v>5.65</v>
      </c>
      <c r="AD32" s="2">
        <v>5.61</v>
      </c>
      <c r="AE32" s="2">
        <v>5.6</v>
      </c>
      <c r="AF32" s="2">
        <v>5.58</v>
      </c>
      <c r="AG32" s="2">
        <v>5.75</v>
      </c>
      <c r="AH32" s="2">
        <v>5.8</v>
      </c>
      <c r="AI32" s="2">
        <v>5.79</v>
      </c>
      <c r="AJ32" s="2">
        <v>5.81</v>
      </c>
      <c r="AK32" s="2">
        <v>5.8</v>
      </c>
      <c r="AL32" s="2">
        <v>5.77</v>
      </c>
      <c r="AM32" s="2">
        <v>5.78</v>
      </c>
      <c r="AN32" s="2">
        <v>5.77</v>
      </c>
      <c r="AO32" s="2">
        <v>5.81</v>
      </c>
      <c r="AP32" s="2">
        <v>5.79</v>
      </c>
      <c r="AQ32" s="2">
        <v>5.75</v>
      </c>
      <c r="AR32" s="2">
        <v>5.7</v>
      </c>
      <c r="AS32" s="2">
        <v>5.68</v>
      </c>
      <c r="AT32" s="2">
        <v>5.75</v>
      </c>
      <c r="AU32" s="2">
        <v>5.75</v>
      </c>
      <c r="AW32" s="1"/>
      <c r="AX32" s="9" t="s">
        <v>518</v>
      </c>
      <c r="AY32" s="2">
        <v>11.61</v>
      </c>
      <c r="AZ32" s="2">
        <v>11.51</v>
      </c>
      <c r="BA32" s="2">
        <v>11.4</v>
      </c>
      <c r="BB32" s="2">
        <v>11.4</v>
      </c>
      <c r="BC32" s="2">
        <v>11.42</v>
      </c>
      <c r="BD32" s="2">
        <v>11.37</v>
      </c>
      <c r="BE32" s="2">
        <v>11.32</v>
      </c>
      <c r="BF32" s="2">
        <v>11.39</v>
      </c>
      <c r="BG32" s="2">
        <v>11.47</v>
      </c>
      <c r="BH32" s="2">
        <v>11.47</v>
      </c>
      <c r="BI32" s="2">
        <v>11.37</v>
      </c>
      <c r="BJ32" s="2">
        <v>11.37</v>
      </c>
      <c r="BK32" s="2">
        <v>11.35</v>
      </c>
      <c r="BL32" s="2">
        <v>11.33</v>
      </c>
      <c r="BM32" s="2">
        <v>11.35</v>
      </c>
      <c r="BN32" s="2">
        <v>11.36</v>
      </c>
      <c r="BO32" s="2">
        <v>11.38</v>
      </c>
      <c r="BP32" s="2">
        <v>11.52</v>
      </c>
      <c r="BQ32" s="2">
        <v>11.7</v>
      </c>
      <c r="BR32" s="2">
        <v>11.96</v>
      </c>
      <c r="BS32" s="2">
        <v>12.08</v>
      </c>
      <c r="BU32" s="1"/>
      <c r="BV32" s="9" t="s">
        <v>518</v>
      </c>
      <c r="BW32" s="2">
        <v>1.93</v>
      </c>
      <c r="BX32" s="2">
        <v>1.92</v>
      </c>
      <c r="BY32" s="2">
        <v>1.91</v>
      </c>
      <c r="BZ32" s="2">
        <v>1.9</v>
      </c>
      <c r="CA32" s="2">
        <v>1.88</v>
      </c>
      <c r="CB32" s="2">
        <v>1.86</v>
      </c>
      <c r="CC32" s="2">
        <v>1.84</v>
      </c>
      <c r="CD32" s="2">
        <v>1.85</v>
      </c>
      <c r="CE32" s="2">
        <v>1.87</v>
      </c>
      <c r="CF32" s="2">
        <v>1.85</v>
      </c>
      <c r="CG32" s="2">
        <v>1.84</v>
      </c>
      <c r="CH32" s="2">
        <v>1.81</v>
      </c>
      <c r="CI32" s="2">
        <v>1.81</v>
      </c>
      <c r="CJ32" s="2">
        <v>1.8</v>
      </c>
      <c r="CK32" s="2">
        <v>1.76</v>
      </c>
      <c r="CL32" s="2">
        <v>1.74</v>
      </c>
      <c r="CM32" s="2">
        <v>1.74</v>
      </c>
      <c r="CN32" s="2">
        <v>1.72</v>
      </c>
      <c r="CO32" s="2">
        <v>1.7</v>
      </c>
      <c r="CP32" s="2">
        <v>1.69</v>
      </c>
      <c r="CQ32" s="2">
        <v>1.67</v>
      </c>
      <c r="CS32" s="1"/>
      <c r="CT32" s="9" t="s">
        <v>518</v>
      </c>
      <c r="CU32" s="2">
        <v>2.13</v>
      </c>
      <c r="CV32" s="2">
        <v>2.12</v>
      </c>
      <c r="CW32" s="2">
        <v>2.08</v>
      </c>
      <c r="CX32" s="2">
        <v>2.04</v>
      </c>
      <c r="CY32" s="2">
        <v>1.99</v>
      </c>
      <c r="CZ32" s="2">
        <v>1.96</v>
      </c>
      <c r="DA32" s="2">
        <v>1.93</v>
      </c>
      <c r="DB32" s="2">
        <v>1.91</v>
      </c>
      <c r="DC32" s="2">
        <v>1.89</v>
      </c>
      <c r="DD32" s="2">
        <v>1.89</v>
      </c>
      <c r="DE32" s="2">
        <v>1.96</v>
      </c>
      <c r="DF32" s="2">
        <v>2.04</v>
      </c>
      <c r="DG32" s="2">
        <v>2.04</v>
      </c>
      <c r="DH32" s="2">
        <v>2.04</v>
      </c>
      <c r="DI32" s="2">
        <v>2.06</v>
      </c>
      <c r="DJ32" s="2">
        <v>2.0299999999999998</v>
      </c>
      <c r="DK32" s="2">
        <v>2.02</v>
      </c>
      <c r="DL32" s="2">
        <v>1.98</v>
      </c>
      <c r="DM32" s="2">
        <v>1.95</v>
      </c>
      <c r="DN32" s="2">
        <v>1.93</v>
      </c>
      <c r="DO32" s="2">
        <v>1.9</v>
      </c>
      <c r="DQ32" s="1"/>
      <c r="DR32" s="9" t="s">
        <v>518</v>
      </c>
      <c r="DS32" s="2">
        <v>5.07</v>
      </c>
      <c r="DT32" s="2">
        <v>5.0999999999999996</v>
      </c>
      <c r="DU32" s="2">
        <v>5.05</v>
      </c>
      <c r="DV32" s="2">
        <v>5.1100000000000003</v>
      </c>
      <c r="DW32" s="2">
        <v>5.07</v>
      </c>
      <c r="DX32" s="2">
        <v>5.09</v>
      </c>
      <c r="DY32" s="2">
        <v>5.14</v>
      </c>
      <c r="DZ32" s="2">
        <v>5.26</v>
      </c>
      <c r="EA32" s="2">
        <v>5.31</v>
      </c>
      <c r="EB32" s="2">
        <v>5.29</v>
      </c>
      <c r="EC32" s="2">
        <v>5.25</v>
      </c>
      <c r="ED32" s="2">
        <v>5.24</v>
      </c>
      <c r="EE32" s="2">
        <v>5.23</v>
      </c>
      <c r="EF32" s="2">
        <v>5.18</v>
      </c>
      <c r="EG32" s="2">
        <v>5.13</v>
      </c>
      <c r="EH32" s="2">
        <v>5.07</v>
      </c>
      <c r="EI32" s="2">
        <v>5.05</v>
      </c>
      <c r="EJ32" s="2">
        <v>4.99</v>
      </c>
      <c r="EK32" s="2">
        <v>5.0199999999999996</v>
      </c>
      <c r="EL32" s="2">
        <v>5.04</v>
      </c>
      <c r="EM32" s="2">
        <v>5.08</v>
      </c>
      <c r="EO32" s="1"/>
      <c r="EP32" s="9" t="s">
        <v>518</v>
      </c>
      <c r="EQ32" s="2">
        <v>4.9400000000000004</v>
      </c>
      <c r="ER32" s="2">
        <v>4.93</v>
      </c>
      <c r="ES32" s="2">
        <v>4.93</v>
      </c>
      <c r="ET32" s="2">
        <v>4.9800000000000004</v>
      </c>
      <c r="EU32" s="2">
        <v>4.99</v>
      </c>
      <c r="EV32" s="2">
        <v>4.96</v>
      </c>
      <c r="EW32" s="2">
        <v>4.95</v>
      </c>
      <c r="EX32" s="2">
        <v>5.03</v>
      </c>
      <c r="EY32" s="2">
        <v>4.99</v>
      </c>
      <c r="EZ32" s="2">
        <v>4.99</v>
      </c>
      <c r="FA32" s="2">
        <v>4.97</v>
      </c>
      <c r="FB32" s="2">
        <v>4.92</v>
      </c>
      <c r="FC32" s="2">
        <v>4.8600000000000003</v>
      </c>
      <c r="FD32" s="2">
        <v>4.7699999999999996</v>
      </c>
      <c r="FE32" s="2">
        <v>4.67</v>
      </c>
      <c r="FF32" s="2">
        <v>4.57</v>
      </c>
      <c r="FG32" s="2">
        <v>4.4800000000000004</v>
      </c>
      <c r="FH32" s="2">
        <v>4.43</v>
      </c>
      <c r="FI32" s="2">
        <v>4.3499999999999996</v>
      </c>
      <c r="FJ32" s="2">
        <v>4.3099999999999996</v>
      </c>
      <c r="FK32" s="2">
        <v>4.26</v>
      </c>
    </row>
    <row r="33" spans="1:167" ht="14.5">
      <c r="A33" s="128"/>
      <c r="B33" s="128"/>
      <c r="C33" s="2"/>
      <c r="D33" s="2"/>
      <c r="E33" s="2"/>
      <c r="F33" s="2"/>
      <c r="G33" s="2"/>
      <c r="H33" s="2"/>
      <c r="I33" s="2"/>
      <c r="J33" s="2"/>
      <c r="K33" s="2"/>
      <c r="L33" s="2"/>
      <c r="M33" s="2"/>
      <c r="N33" s="2"/>
      <c r="O33" s="2"/>
      <c r="P33" s="2"/>
      <c r="Q33" s="2"/>
      <c r="R33" s="2"/>
      <c r="S33" s="2"/>
      <c r="T33" s="2"/>
      <c r="U33" s="2"/>
      <c r="V33" s="2"/>
      <c r="W33" s="2"/>
      <c r="Y33" s="128"/>
      <c r="Z33" s="128"/>
      <c r="AA33" s="2"/>
      <c r="AB33" s="2"/>
      <c r="AC33" s="2"/>
      <c r="AD33" s="2"/>
      <c r="AE33" s="2"/>
      <c r="AF33" s="2"/>
      <c r="AG33" s="2"/>
      <c r="AH33" s="2"/>
      <c r="AI33" s="2"/>
      <c r="AJ33" s="2"/>
      <c r="AK33" s="2"/>
      <c r="AL33" s="2"/>
      <c r="AM33" s="2"/>
      <c r="AN33" s="2"/>
      <c r="AO33" s="2"/>
      <c r="AP33" s="2"/>
      <c r="AQ33" s="2"/>
      <c r="AR33" s="2"/>
      <c r="AS33" s="2"/>
      <c r="AT33" s="2"/>
      <c r="AU33" s="2"/>
      <c r="AW33" s="128"/>
      <c r="AX33" s="128"/>
      <c r="AY33" s="2"/>
      <c r="AZ33" s="2"/>
      <c r="BA33" s="2"/>
      <c r="BB33" s="2"/>
      <c r="BC33" s="2"/>
      <c r="BD33" s="2"/>
      <c r="BE33" s="2"/>
      <c r="BF33" s="2"/>
      <c r="BG33" s="2"/>
      <c r="BH33" s="2"/>
      <c r="BI33" s="2"/>
      <c r="BJ33" s="2"/>
      <c r="BK33" s="2"/>
      <c r="BL33" s="2"/>
      <c r="BM33" s="2"/>
      <c r="BN33" s="2"/>
      <c r="BO33" s="2"/>
      <c r="BP33" s="2"/>
      <c r="BQ33" s="2"/>
      <c r="BR33" s="2"/>
      <c r="BS33" s="2"/>
      <c r="BU33" s="128"/>
      <c r="BV33" s="128"/>
      <c r="BW33" s="2"/>
      <c r="BX33" s="2"/>
      <c r="BY33" s="2"/>
      <c r="BZ33" s="2"/>
      <c r="CA33" s="2"/>
      <c r="CB33" s="2"/>
      <c r="CC33" s="2"/>
      <c r="CD33" s="2"/>
      <c r="CE33" s="2"/>
      <c r="CF33" s="2"/>
      <c r="CG33" s="2"/>
      <c r="CH33" s="2"/>
      <c r="CI33" s="2"/>
      <c r="CJ33" s="2"/>
      <c r="CK33" s="2"/>
      <c r="CL33" s="2"/>
      <c r="CM33" s="2"/>
      <c r="CN33" s="2"/>
      <c r="CO33" s="2"/>
      <c r="CP33" s="2"/>
      <c r="CQ33" s="2"/>
      <c r="CS33" s="128"/>
      <c r="CT33" s="128"/>
      <c r="CU33" s="2"/>
      <c r="CV33" s="2"/>
      <c r="CW33" s="2"/>
      <c r="CX33" s="2"/>
      <c r="CY33" s="2"/>
      <c r="CZ33" s="2"/>
      <c r="DA33" s="2"/>
      <c r="DB33" s="2"/>
      <c r="DC33" s="2"/>
      <c r="DD33" s="2"/>
      <c r="DE33" s="2"/>
      <c r="DF33" s="2"/>
      <c r="DG33" s="2"/>
      <c r="DH33" s="2"/>
      <c r="DI33" s="2"/>
      <c r="DJ33" s="2"/>
      <c r="DK33" s="2"/>
      <c r="DL33" s="2"/>
      <c r="DM33" s="2"/>
      <c r="DN33" s="2"/>
      <c r="DO33" s="2"/>
      <c r="DQ33" s="128"/>
      <c r="DR33" s="128"/>
      <c r="DS33" s="2"/>
      <c r="DT33" s="2"/>
      <c r="DU33" s="2"/>
      <c r="DV33" s="2"/>
      <c r="DW33" s="2"/>
      <c r="DX33" s="2"/>
      <c r="DY33" s="2"/>
      <c r="DZ33" s="2"/>
      <c r="EA33" s="2"/>
      <c r="EB33" s="2"/>
      <c r="EC33" s="2"/>
      <c r="ED33" s="2"/>
      <c r="EE33" s="2"/>
      <c r="EF33" s="2"/>
      <c r="EG33" s="2"/>
      <c r="EH33" s="2"/>
      <c r="EI33" s="2"/>
      <c r="EJ33" s="2"/>
      <c r="EK33" s="2"/>
      <c r="EL33" s="2"/>
      <c r="EM33" s="2"/>
      <c r="EO33" s="128"/>
      <c r="EP33" s="128"/>
      <c r="EQ33" s="2"/>
      <c r="ER33" s="2"/>
      <c r="ES33" s="2"/>
      <c r="ET33" s="2"/>
      <c r="EU33" s="2"/>
      <c r="EV33" s="2"/>
      <c r="EW33" s="2"/>
      <c r="EX33" s="2"/>
      <c r="EY33" s="2"/>
      <c r="EZ33" s="2"/>
      <c r="FA33" s="2"/>
      <c r="FB33" s="2"/>
      <c r="FC33" s="2"/>
      <c r="FD33" s="2"/>
      <c r="FE33" s="2"/>
      <c r="FF33" s="2"/>
      <c r="FG33" s="2"/>
      <c r="FH33" s="2"/>
      <c r="FI33" s="2"/>
      <c r="FJ33" s="2"/>
      <c r="FK33" s="2"/>
    </row>
    <row r="34" spans="1:167" ht="15">
      <c r="A34" s="3"/>
      <c r="B34" s="11" t="s">
        <v>519</v>
      </c>
      <c r="C34" s="4">
        <v>23.3</v>
      </c>
      <c r="D34" s="4">
        <v>34.81</v>
      </c>
      <c r="E34" s="4">
        <v>33.47</v>
      </c>
      <c r="F34" s="4">
        <v>54.62</v>
      </c>
      <c r="G34" s="4">
        <v>56.47</v>
      </c>
      <c r="H34" s="4">
        <v>53.78</v>
      </c>
      <c r="I34" s="4">
        <v>50.92</v>
      </c>
      <c r="J34" s="4">
        <v>53.75</v>
      </c>
      <c r="K34" s="4">
        <v>53.82</v>
      </c>
      <c r="L34" s="4">
        <v>56.95</v>
      </c>
      <c r="M34" s="4">
        <v>59.67</v>
      </c>
      <c r="N34" s="4">
        <v>61.47</v>
      </c>
      <c r="O34" s="4">
        <v>63.59</v>
      </c>
      <c r="P34" s="4">
        <v>64.709999999999994</v>
      </c>
      <c r="Q34" s="4">
        <v>70.400000000000006</v>
      </c>
      <c r="R34" s="4">
        <v>68.27</v>
      </c>
      <c r="S34" s="4">
        <v>70.739999999999995</v>
      </c>
      <c r="T34" s="4">
        <v>62.84</v>
      </c>
      <c r="U34" s="4">
        <v>67.63</v>
      </c>
      <c r="V34" s="4">
        <v>68.56</v>
      </c>
      <c r="W34" s="4">
        <v>67.69</v>
      </c>
      <c r="Y34" s="3"/>
      <c r="Z34" s="11" t="s">
        <v>519</v>
      </c>
      <c r="AA34" s="4">
        <v>169.33</v>
      </c>
      <c r="AB34" s="4">
        <v>175.58</v>
      </c>
      <c r="AC34" s="4">
        <v>181.6</v>
      </c>
      <c r="AD34" s="4">
        <v>196.81</v>
      </c>
      <c r="AE34" s="4">
        <v>182.84</v>
      </c>
      <c r="AF34" s="4">
        <v>165.3</v>
      </c>
      <c r="AG34" s="4">
        <v>178.66</v>
      </c>
      <c r="AH34" s="4">
        <v>163.99</v>
      </c>
      <c r="AI34" s="4">
        <v>184.07</v>
      </c>
      <c r="AJ34" s="4">
        <v>192.75</v>
      </c>
      <c r="AK34" s="4">
        <v>179.36</v>
      </c>
      <c r="AL34" s="4">
        <v>184.55</v>
      </c>
      <c r="AM34" s="4">
        <v>167.23</v>
      </c>
      <c r="AN34" s="4">
        <v>189.76</v>
      </c>
      <c r="AO34" s="4">
        <v>210.83</v>
      </c>
      <c r="AP34" s="4">
        <v>205.96</v>
      </c>
      <c r="AQ34" s="4">
        <v>208.2</v>
      </c>
      <c r="AR34" s="4">
        <v>209.28</v>
      </c>
      <c r="AS34" s="4">
        <v>209.36</v>
      </c>
      <c r="AT34" s="4">
        <v>217.86</v>
      </c>
      <c r="AU34" s="4">
        <v>211.53</v>
      </c>
      <c r="AW34" s="3"/>
      <c r="AX34" s="11" t="s">
        <v>519</v>
      </c>
      <c r="AY34" s="4">
        <v>38.31</v>
      </c>
      <c r="AZ34" s="4">
        <v>50.29</v>
      </c>
      <c r="BA34" s="4">
        <v>47.41</v>
      </c>
      <c r="BB34" s="4">
        <v>52.96</v>
      </c>
      <c r="BC34" s="4">
        <v>55.95</v>
      </c>
      <c r="BD34" s="4">
        <v>56.16</v>
      </c>
      <c r="BE34" s="4">
        <v>56.71</v>
      </c>
      <c r="BF34" s="4">
        <v>50.48</v>
      </c>
      <c r="BG34" s="4">
        <v>60.51</v>
      </c>
      <c r="BH34" s="4">
        <v>67.12</v>
      </c>
      <c r="BI34" s="4">
        <v>68.94</v>
      </c>
      <c r="BJ34" s="4">
        <v>67.55</v>
      </c>
      <c r="BK34" s="4">
        <v>72</v>
      </c>
      <c r="BL34" s="4">
        <v>73.739999999999995</v>
      </c>
      <c r="BM34" s="4">
        <v>75.510000000000005</v>
      </c>
      <c r="BN34" s="4">
        <v>80.92</v>
      </c>
      <c r="BO34" s="4">
        <v>76</v>
      </c>
      <c r="BP34" s="4">
        <v>98.61</v>
      </c>
      <c r="BQ34" s="4">
        <v>104.69</v>
      </c>
      <c r="BR34" s="4">
        <v>109.21</v>
      </c>
      <c r="BS34" s="4">
        <v>107.47</v>
      </c>
      <c r="BU34" s="3"/>
      <c r="BV34" s="11" t="s">
        <v>519</v>
      </c>
      <c r="BW34" s="4">
        <v>5.88</v>
      </c>
      <c r="BX34" s="4">
        <v>6.01</v>
      </c>
      <c r="BY34" s="4">
        <v>5.83</v>
      </c>
      <c r="BZ34" s="4">
        <v>6.53</v>
      </c>
      <c r="CA34" s="4">
        <v>6.27</v>
      </c>
      <c r="CB34" s="4">
        <v>6.34</v>
      </c>
      <c r="CC34" s="4">
        <v>6.3</v>
      </c>
      <c r="CD34" s="4">
        <v>5.8</v>
      </c>
      <c r="CE34" s="4">
        <v>5.73</v>
      </c>
      <c r="CF34" s="4">
        <v>5.77</v>
      </c>
      <c r="CG34" s="4">
        <v>5.73</v>
      </c>
      <c r="CH34" s="4">
        <v>5.94</v>
      </c>
      <c r="CI34" s="4">
        <v>5.7</v>
      </c>
      <c r="CJ34" s="4">
        <v>6.44</v>
      </c>
      <c r="CK34" s="4">
        <v>7.14</v>
      </c>
      <c r="CL34" s="4">
        <v>7.3</v>
      </c>
      <c r="CM34" s="4">
        <v>7.38</v>
      </c>
      <c r="CN34" s="4">
        <v>5.84</v>
      </c>
      <c r="CO34" s="4">
        <v>5.77</v>
      </c>
      <c r="CP34" s="4">
        <v>5.36</v>
      </c>
      <c r="CQ34" s="4">
        <v>5.23</v>
      </c>
      <c r="CS34" s="3"/>
      <c r="CT34" s="11" t="s">
        <v>519</v>
      </c>
      <c r="CU34" s="4">
        <v>8.66</v>
      </c>
      <c r="CV34" s="4">
        <v>8.44</v>
      </c>
      <c r="CW34" s="4">
        <v>10.16</v>
      </c>
      <c r="CX34" s="4">
        <v>9.98</v>
      </c>
      <c r="CY34" s="4">
        <v>9.5500000000000007</v>
      </c>
      <c r="CZ34" s="4">
        <v>9.93</v>
      </c>
      <c r="DA34" s="4">
        <v>10.59</v>
      </c>
      <c r="DB34" s="4">
        <v>11.9</v>
      </c>
      <c r="DC34" s="4">
        <v>11.74</v>
      </c>
      <c r="DD34" s="4">
        <v>11.07</v>
      </c>
      <c r="DE34" s="4">
        <v>10.98</v>
      </c>
      <c r="DF34" s="4">
        <v>10.67</v>
      </c>
      <c r="DG34" s="4">
        <v>11.68</v>
      </c>
      <c r="DH34" s="4">
        <v>12.43</v>
      </c>
      <c r="DI34" s="4">
        <v>15.31</v>
      </c>
      <c r="DJ34" s="4">
        <v>14.92</v>
      </c>
      <c r="DK34" s="4">
        <v>14.72</v>
      </c>
      <c r="DL34" s="4">
        <v>15.23</v>
      </c>
      <c r="DM34" s="4">
        <v>15.14</v>
      </c>
      <c r="DN34" s="4">
        <v>15.37</v>
      </c>
      <c r="DO34" s="4">
        <v>14.82</v>
      </c>
      <c r="DQ34" s="3"/>
      <c r="DR34" s="11" t="s">
        <v>519</v>
      </c>
      <c r="DS34" s="4">
        <v>0.41</v>
      </c>
      <c r="DT34" s="4">
        <v>0.41</v>
      </c>
      <c r="DU34" s="4">
        <v>0.39</v>
      </c>
      <c r="DV34" s="4">
        <v>0.45</v>
      </c>
      <c r="DW34" s="4">
        <v>0.45</v>
      </c>
      <c r="DX34" s="4">
        <v>0.45</v>
      </c>
      <c r="DY34" s="4">
        <v>0.5</v>
      </c>
      <c r="DZ34" s="4">
        <v>0.5</v>
      </c>
      <c r="EA34" s="4">
        <v>0.52</v>
      </c>
      <c r="EB34" s="4">
        <v>0.6</v>
      </c>
      <c r="EC34" s="4">
        <v>0.63</v>
      </c>
      <c r="ED34" s="4">
        <v>0.63</v>
      </c>
      <c r="EE34" s="4">
        <v>0.63</v>
      </c>
      <c r="EF34" s="4">
        <v>0.64</v>
      </c>
      <c r="EG34" s="4">
        <v>0.62</v>
      </c>
      <c r="EH34" s="4">
        <v>0.65</v>
      </c>
      <c r="EI34" s="4">
        <v>0.9</v>
      </c>
      <c r="EJ34" s="4">
        <v>1.06</v>
      </c>
      <c r="EK34" s="4">
        <v>1.17</v>
      </c>
      <c r="EL34" s="4">
        <v>1.27</v>
      </c>
      <c r="EM34" s="4">
        <v>1.21</v>
      </c>
      <c r="EO34" s="3"/>
      <c r="EP34" s="11" t="s">
        <v>519</v>
      </c>
      <c r="EQ34" s="4">
        <v>16.13</v>
      </c>
      <c r="ER34" s="4">
        <v>16.84</v>
      </c>
      <c r="ES34" s="4">
        <v>18.77</v>
      </c>
      <c r="ET34" s="4">
        <v>17.21</v>
      </c>
      <c r="EU34" s="4">
        <v>16.87</v>
      </c>
      <c r="EV34" s="4">
        <v>17.29</v>
      </c>
      <c r="EW34" s="4">
        <v>16.3</v>
      </c>
      <c r="EX34" s="4">
        <v>18.93</v>
      </c>
      <c r="EY34" s="4">
        <v>17.97</v>
      </c>
      <c r="EZ34" s="4">
        <v>19.79</v>
      </c>
      <c r="FA34" s="4">
        <v>20.53</v>
      </c>
      <c r="FB34" s="4">
        <v>29.64</v>
      </c>
      <c r="FC34" s="4">
        <v>29.36</v>
      </c>
      <c r="FD34" s="4">
        <v>29.3</v>
      </c>
      <c r="FE34" s="4">
        <v>27.91</v>
      </c>
      <c r="FF34" s="4">
        <v>27.81</v>
      </c>
      <c r="FG34" s="4">
        <v>27.55</v>
      </c>
      <c r="FH34" s="4">
        <v>26.93</v>
      </c>
      <c r="FI34" s="4">
        <v>29.66</v>
      </c>
      <c r="FJ34" s="4">
        <v>29.75</v>
      </c>
      <c r="FK34" s="4">
        <v>28.57</v>
      </c>
    </row>
    <row r="35" spans="1:167" ht="14.5">
      <c r="A35" s="128"/>
      <c r="B35" s="128"/>
      <c r="C35" s="2"/>
      <c r="D35" s="2"/>
      <c r="E35" s="2"/>
      <c r="F35" s="2"/>
      <c r="G35" s="2"/>
      <c r="H35" s="2"/>
      <c r="I35" s="2"/>
      <c r="J35" s="2"/>
      <c r="K35" s="2"/>
      <c r="L35" s="2"/>
      <c r="M35" s="2"/>
      <c r="N35" s="2"/>
      <c r="O35" s="2"/>
      <c r="P35" s="2"/>
      <c r="Q35" s="2"/>
      <c r="R35" s="2"/>
      <c r="S35" s="2"/>
      <c r="T35" s="2"/>
      <c r="U35" s="2"/>
      <c r="V35" s="2"/>
      <c r="W35" s="2"/>
      <c r="Y35" s="128"/>
      <c r="Z35" s="128"/>
      <c r="AA35" s="2"/>
      <c r="AB35" s="2"/>
      <c r="AC35" s="2"/>
      <c r="AD35" s="2"/>
      <c r="AE35" s="2"/>
      <c r="AF35" s="2"/>
      <c r="AG35" s="2"/>
      <c r="AH35" s="2"/>
      <c r="AI35" s="2"/>
      <c r="AJ35" s="2"/>
      <c r="AK35" s="2"/>
      <c r="AL35" s="2"/>
      <c r="AM35" s="2"/>
      <c r="AN35" s="2"/>
      <c r="AO35" s="2"/>
      <c r="AP35" s="2"/>
      <c r="AQ35" s="2"/>
      <c r="AR35" s="2"/>
      <c r="AS35" s="2"/>
      <c r="AT35" s="2"/>
      <c r="AU35" s="2"/>
      <c r="AW35" s="128"/>
      <c r="AX35" s="128"/>
      <c r="AY35" s="2"/>
      <c r="AZ35" s="2"/>
      <c r="BA35" s="2"/>
      <c r="BB35" s="2"/>
      <c r="BC35" s="2"/>
      <c r="BD35" s="2"/>
      <c r="BE35" s="2"/>
      <c r="BF35" s="2"/>
      <c r="BG35" s="2"/>
      <c r="BH35" s="2"/>
      <c r="BI35" s="2"/>
      <c r="BJ35" s="2"/>
      <c r="BK35" s="2"/>
      <c r="BL35" s="2"/>
      <c r="BM35" s="2"/>
      <c r="BN35" s="2"/>
      <c r="BO35" s="2"/>
      <c r="BP35" s="2"/>
      <c r="BQ35" s="2"/>
      <c r="BR35" s="2"/>
      <c r="BS35" s="2"/>
      <c r="BU35" s="128"/>
      <c r="BV35" s="128"/>
      <c r="BW35" s="2"/>
      <c r="BX35" s="2"/>
      <c r="BY35" s="2"/>
      <c r="BZ35" s="2"/>
      <c r="CA35" s="2"/>
      <c r="CB35" s="2"/>
      <c r="CC35" s="2"/>
      <c r="CD35" s="2"/>
      <c r="CE35" s="2"/>
      <c r="CF35" s="2"/>
      <c r="CG35" s="2"/>
      <c r="CH35" s="2"/>
      <c r="CI35" s="2"/>
      <c r="CJ35" s="2"/>
      <c r="CK35" s="2"/>
      <c r="CL35" s="2"/>
      <c r="CM35" s="2"/>
      <c r="CN35" s="2"/>
      <c r="CO35" s="2"/>
      <c r="CP35" s="2"/>
      <c r="CQ35" s="2"/>
      <c r="CS35" s="128"/>
      <c r="CT35" s="128"/>
      <c r="CU35" s="2"/>
      <c r="CV35" s="2"/>
      <c r="CW35" s="2"/>
      <c r="CX35" s="2"/>
      <c r="CY35" s="2"/>
      <c r="CZ35" s="2"/>
      <c r="DA35" s="2"/>
      <c r="DB35" s="2"/>
      <c r="DC35" s="2"/>
      <c r="DD35" s="2"/>
      <c r="DE35" s="2"/>
      <c r="DF35" s="2"/>
      <c r="DG35" s="2"/>
      <c r="DH35" s="2"/>
      <c r="DI35" s="2"/>
      <c r="DJ35" s="2"/>
      <c r="DK35" s="2"/>
      <c r="DL35" s="2"/>
      <c r="DM35" s="2"/>
      <c r="DN35" s="2"/>
      <c r="DO35" s="2"/>
      <c r="DQ35" s="128"/>
      <c r="DR35" s="128"/>
      <c r="DS35" s="2"/>
      <c r="DT35" s="2"/>
      <c r="DU35" s="2"/>
      <c r="DV35" s="2"/>
      <c r="DW35" s="2"/>
      <c r="DX35" s="2"/>
      <c r="DY35" s="2"/>
      <c r="DZ35" s="2"/>
      <c r="EA35" s="2"/>
      <c r="EB35" s="2"/>
      <c r="EC35" s="2"/>
      <c r="ED35" s="2"/>
      <c r="EE35" s="2"/>
      <c r="EF35" s="2"/>
      <c r="EG35" s="2"/>
      <c r="EH35" s="2"/>
      <c r="EI35" s="2"/>
      <c r="EJ35" s="2"/>
      <c r="EK35" s="2"/>
      <c r="EL35" s="2"/>
      <c r="EM35" s="2"/>
      <c r="EO35" s="128"/>
      <c r="EP35" s="128"/>
      <c r="EQ35" s="2"/>
      <c r="ER35" s="2"/>
      <c r="ES35" s="2"/>
      <c r="ET35" s="2"/>
      <c r="EU35" s="2"/>
      <c r="EV35" s="2"/>
      <c r="EW35" s="2"/>
      <c r="EX35" s="2"/>
      <c r="EY35" s="2"/>
      <c r="EZ35" s="2"/>
      <c r="FA35" s="2"/>
      <c r="FB35" s="2"/>
      <c r="FC35" s="2"/>
      <c r="FD35" s="2"/>
      <c r="FE35" s="2"/>
      <c r="FF35" s="2"/>
      <c r="FG35" s="2"/>
      <c r="FH35" s="2"/>
      <c r="FI35" s="2"/>
      <c r="FJ35" s="2"/>
      <c r="FK35" s="2"/>
    </row>
    <row r="36" spans="1:167" ht="14.5">
      <c r="A36" s="128"/>
      <c r="B36" s="128"/>
      <c r="C36" s="2"/>
      <c r="D36" s="2"/>
      <c r="E36" s="2"/>
      <c r="F36" s="2"/>
      <c r="G36" s="2"/>
      <c r="H36" s="2"/>
      <c r="I36" s="2"/>
      <c r="J36" s="2"/>
      <c r="K36" s="2"/>
      <c r="L36" s="2"/>
      <c r="M36" s="2"/>
      <c r="N36" s="2"/>
      <c r="O36" s="2"/>
      <c r="P36" s="2"/>
      <c r="Q36" s="2"/>
      <c r="R36" s="2"/>
      <c r="S36" s="2"/>
      <c r="T36" s="2"/>
      <c r="U36" s="2"/>
      <c r="V36" s="2"/>
      <c r="W36" s="2"/>
      <c r="Y36" s="128"/>
      <c r="Z36" s="128"/>
      <c r="AA36" s="2"/>
      <c r="AB36" s="2"/>
      <c r="AC36" s="2"/>
      <c r="AD36" s="2"/>
      <c r="AE36" s="2"/>
      <c r="AF36" s="2"/>
      <c r="AG36" s="2"/>
      <c r="AH36" s="2"/>
      <c r="AI36" s="2"/>
      <c r="AJ36" s="2"/>
      <c r="AK36" s="2"/>
      <c r="AL36" s="2"/>
      <c r="AM36" s="2"/>
      <c r="AN36" s="2"/>
      <c r="AO36" s="2"/>
      <c r="AP36" s="2"/>
      <c r="AQ36" s="2"/>
      <c r="AR36" s="2"/>
      <c r="AS36" s="2"/>
      <c r="AT36" s="2"/>
      <c r="AU36" s="2"/>
      <c r="AW36" s="128"/>
      <c r="AX36" s="128"/>
      <c r="AY36" s="2"/>
      <c r="AZ36" s="2"/>
      <c r="BA36" s="2"/>
      <c r="BB36" s="2"/>
      <c r="BC36" s="2"/>
      <c r="BD36" s="2"/>
      <c r="BE36" s="2"/>
      <c r="BF36" s="2"/>
      <c r="BG36" s="2"/>
      <c r="BH36" s="2"/>
      <c r="BI36" s="2"/>
      <c r="BJ36" s="2"/>
      <c r="BK36" s="2"/>
      <c r="BL36" s="2"/>
      <c r="BM36" s="2"/>
      <c r="BN36" s="2"/>
      <c r="BO36" s="2"/>
      <c r="BP36" s="2"/>
      <c r="BQ36" s="2"/>
      <c r="BR36" s="2"/>
      <c r="BS36" s="2"/>
      <c r="BU36" s="128"/>
      <c r="BV36" s="128"/>
      <c r="BW36" s="2"/>
      <c r="BX36" s="2"/>
      <c r="BY36" s="2"/>
      <c r="BZ36" s="2"/>
      <c r="CA36" s="2"/>
      <c r="CB36" s="2"/>
      <c r="CC36" s="2"/>
      <c r="CD36" s="2"/>
      <c r="CE36" s="2"/>
      <c r="CF36" s="2"/>
      <c r="CG36" s="2"/>
      <c r="CH36" s="2"/>
      <c r="CI36" s="2"/>
      <c r="CJ36" s="2"/>
      <c r="CK36" s="2"/>
      <c r="CL36" s="2"/>
      <c r="CM36" s="2"/>
      <c r="CN36" s="2"/>
      <c r="CO36" s="2"/>
      <c r="CP36" s="2"/>
      <c r="CQ36" s="2"/>
      <c r="CS36" s="128"/>
      <c r="CT36" s="128"/>
      <c r="CU36" s="2"/>
      <c r="CV36" s="2"/>
      <c r="CW36" s="2"/>
      <c r="CX36" s="2"/>
      <c r="CY36" s="2"/>
      <c r="CZ36" s="2"/>
      <c r="DA36" s="2"/>
      <c r="DB36" s="2"/>
      <c r="DC36" s="2"/>
      <c r="DD36" s="2"/>
      <c r="DE36" s="2"/>
      <c r="DF36" s="2"/>
      <c r="DG36" s="2"/>
      <c r="DH36" s="2"/>
      <c r="DI36" s="2"/>
      <c r="DJ36" s="2"/>
      <c r="DK36" s="2"/>
      <c r="DL36" s="2"/>
      <c r="DM36" s="2"/>
      <c r="DN36" s="2"/>
      <c r="DO36" s="2"/>
      <c r="DQ36" s="128"/>
      <c r="DR36" s="128"/>
      <c r="DS36" s="2"/>
      <c r="DT36" s="2"/>
      <c r="DU36" s="2"/>
      <c r="DV36" s="2"/>
      <c r="DW36" s="2"/>
      <c r="DX36" s="2"/>
      <c r="DY36" s="2"/>
      <c r="DZ36" s="2"/>
      <c r="EA36" s="2"/>
      <c r="EB36" s="2"/>
      <c r="EC36" s="2"/>
      <c r="ED36" s="2"/>
      <c r="EE36" s="2"/>
      <c r="EF36" s="2"/>
      <c r="EG36" s="2"/>
      <c r="EH36" s="2"/>
      <c r="EI36" s="2"/>
      <c r="EJ36" s="2"/>
      <c r="EK36" s="2"/>
      <c r="EL36" s="2"/>
      <c r="EM36" s="2"/>
      <c r="EO36" s="128"/>
      <c r="EP36" s="128"/>
      <c r="EQ36" s="2"/>
      <c r="ER36" s="2"/>
      <c r="ES36" s="2"/>
      <c r="ET36" s="2"/>
      <c r="EU36" s="2"/>
      <c r="EV36" s="2"/>
      <c r="EW36" s="2"/>
      <c r="EX36" s="2"/>
      <c r="EY36" s="2"/>
      <c r="EZ36" s="2"/>
      <c r="FA36" s="2"/>
      <c r="FB36" s="2"/>
      <c r="FC36" s="2"/>
      <c r="FD36" s="2"/>
      <c r="FE36" s="2"/>
      <c r="FF36" s="2"/>
      <c r="FG36" s="2"/>
      <c r="FH36" s="2"/>
      <c r="FI36" s="2"/>
      <c r="FJ36" s="2"/>
      <c r="FK36" s="2"/>
    </row>
    <row r="37" spans="1:167" ht="117">
      <c r="A37" s="3"/>
      <c r="B37" s="13" t="s">
        <v>602</v>
      </c>
      <c r="C37" s="4">
        <v>0.1</v>
      </c>
      <c r="D37" s="4">
        <v>0.1</v>
      </c>
      <c r="E37" s="4">
        <v>0.1</v>
      </c>
      <c r="F37" s="4">
        <v>0.1</v>
      </c>
      <c r="G37" s="4">
        <v>0.1</v>
      </c>
      <c r="H37" s="4">
        <v>0.1</v>
      </c>
      <c r="I37" s="4">
        <v>0.1</v>
      </c>
      <c r="J37" s="4">
        <v>0.1</v>
      </c>
      <c r="K37" s="4">
        <v>0.1</v>
      </c>
      <c r="L37" s="4">
        <v>0.1</v>
      </c>
      <c r="M37" s="4">
        <v>0.1</v>
      </c>
      <c r="N37" s="4">
        <v>0.1</v>
      </c>
      <c r="O37" s="4">
        <v>0.1</v>
      </c>
      <c r="P37" s="4">
        <v>0.1</v>
      </c>
      <c r="Q37" s="4">
        <v>0.1</v>
      </c>
      <c r="R37" s="4">
        <v>0.1</v>
      </c>
      <c r="S37" s="4">
        <v>0.1</v>
      </c>
      <c r="T37" s="4">
        <v>0.1</v>
      </c>
      <c r="U37" s="4">
        <v>0.1</v>
      </c>
      <c r="V37" s="4">
        <v>0.1</v>
      </c>
      <c r="W37" s="4">
        <v>0.1</v>
      </c>
      <c r="Y37" s="3"/>
      <c r="Z37" s="13" t="s">
        <v>602</v>
      </c>
      <c r="AA37" s="4">
        <v>0.4</v>
      </c>
      <c r="AB37" s="4">
        <v>0.3</v>
      </c>
      <c r="AC37" s="4">
        <v>0.3</v>
      </c>
      <c r="AD37" s="4">
        <v>0.3</v>
      </c>
      <c r="AE37" s="4">
        <v>0.4</v>
      </c>
      <c r="AF37" s="4">
        <v>0.3</v>
      </c>
      <c r="AG37" s="4">
        <v>0.4</v>
      </c>
      <c r="AH37" s="4">
        <v>0.5</v>
      </c>
      <c r="AI37" s="4">
        <v>0.5</v>
      </c>
      <c r="AJ37" s="4">
        <v>0.4</v>
      </c>
      <c r="AK37" s="4">
        <v>0.5</v>
      </c>
      <c r="AL37" s="4">
        <v>0.4</v>
      </c>
      <c r="AM37" s="4">
        <v>0.4</v>
      </c>
      <c r="AN37" s="4">
        <v>0.4</v>
      </c>
      <c r="AO37" s="4">
        <v>0.4</v>
      </c>
      <c r="AP37" s="4">
        <v>0.4</v>
      </c>
      <c r="AQ37" s="4">
        <v>0.4</v>
      </c>
      <c r="AR37" s="4">
        <v>0.4</v>
      </c>
      <c r="AS37" s="4">
        <v>0.4</v>
      </c>
      <c r="AT37" s="4">
        <v>0.4</v>
      </c>
      <c r="AU37" s="4">
        <v>0.4</v>
      </c>
      <c r="AW37" s="3"/>
      <c r="AX37" s="13" t="s">
        <v>602</v>
      </c>
      <c r="AY37" s="4">
        <v>0.5</v>
      </c>
      <c r="AZ37" s="4">
        <v>0.6</v>
      </c>
      <c r="BA37" s="4">
        <v>0.5</v>
      </c>
      <c r="BB37" s="4">
        <v>0.5</v>
      </c>
      <c r="BC37" s="4">
        <v>0.5</v>
      </c>
      <c r="BD37" s="4">
        <v>0.5</v>
      </c>
      <c r="BE37" s="4">
        <v>0.5</v>
      </c>
      <c r="BF37" s="4">
        <v>0.5</v>
      </c>
      <c r="BG37" s="4">
        <v>0.5</v>
      </c>
      <c r="BH37" s="4">
        <v>0.5</v>
      </c>
      <c r="BI37" s="4">
        <v>0.5</v>
      </c>
      <c r="BJ37" s="4">
        <v>0.5</v>
      </c>
      <c r="BK37" s="4">
        <v>0.5</v>
      </c>
      <c r="BL37" s="4">
        <v>0.5</v>
      </c>
      <c r="BM37" s="4">
        <v>0.5</v>
      </c>
      <c r="BN37" s="4">
        <v>0.5</v>
      </c>
      <c r="BO37" s="4">
        <v>0.5</v>
      </c>
      <c r="BP37" s="4">
        <v>0.5</v>
      </c>
      <c r="BQ37" s="4">
        <v>0.5</v>
      </c>
      <c r="BR37" s="4">
        <v>0.5</v>
      </c>
      <c r="BS37" s="4">
        <v>0.5</v>
      </c>
      <c r="BU37" s="3"/>
      <c r="BV37" s="13" t="s">
        <v>602</v>
      </c>
      <c r="BW37" s="4">
        <v>0.1</v>
      </c>
      <c r="BX37" s="4">
        <v>0.1</v>
      </c>
      <c r="BY37" s="4">
        <v>0.1</v>
      </c>
      <c r="BZ37" s="4">
        <v>0.1</v>
      </c>
      <c r="CA37" s="4">
        <v>0.1</v>
      </c>
      <c r="CB37" s="4">
        <v>0.1</v>
      </c>
      <c r="CC37" s="4">
        <v>0.1</v>
      </c>
      <c r="CD37" s="4">
        <v>0.1</v>
      </c>
      <c r="CE37" s="4">
        <v>0.1</v>
      </c>
      <c r="CF37" s="4">
        <v>0.1</v>
      </c>
      <c r="CG37" s="4">
        <v>0.1</v>
      </c>
      <c r="CH37" s="4">
        <v>0.1</v>
      </c>
      <c r="CI37" s="4">
        <v>0.1</v>
      </c>
      <c r="CJ37" s="4">
        <v>0.1</v>
      </c>
      <c r="CK37" s="4">
        <v>0.1</v>
      </c>
      <c r="CL37" s="4">
        <v>0.1</v>
      </c>
      <c r="CM37" s="4">
        <v>0.1</v>
      </c>
      <c r="CN37" s="4">
        <v>0.1</v>
      </c>
      <c r="CO37" s="4">
        <v>0.1</v>
      </c>
      <c r="CP37" s="4">
        <v>0.1</v>
      </c>
      <c r="CQ37" s="4">
        <v>0.1</v>
      </c>
      <c r="CS37" s="3"/>
      <c r="CT37" s="13" t="s">
        <v>602</v>
      </c>
      <c r="CU37" s="4">
        <v>0.1</v>
      </c>
      <c r="CV37" s="4">
        <v>0.1</v>
      </c>
      <c r="CW37" s="4">
        <v>0.1</v>
      </c>
      <c r="CX37" s="4">
        <v>0.1</v>
      </c>
      <c r="CY37" s="4">
        <v>0.1</v>
      </c>
      <c r="CZ37" s="4">
        <v>0.1</v>
      </c>
      <c r="DA37" s="4">
        <v>0.1</v>
      </c>
      <c r="DB37" s="4">
        <v>0.1</v>
      </c>
      <c r="DC37" s="4">
        <v>0.1</v>
      </c>
      <c r="DD37" s="4">
        <v>0.1</v>
      </c>
      <c r="DE37" s="4">
        <v>0.1</v>
      </c>
      <c r="DF37" s="4">
        <v>0.1</v>
      </c>
      <c r="DG37" s="4">
        <v>0.1</v>
      </c>
      <c r="DH37" s="4">
        <v>0.1</v>
      </c>
      <c r="DI37" s="4">
        <v>0.1</v>
      </c>
      <c r="DJ37" s="4">
        <v>0.1</v>
      </c>
      <c r="DK37" s="4">
        <v>0.1</v>
      </c>
      <c r="DL37" s="4">
        <v>0.1</v>
      </c>
      <c r="DM37" s="4">
        <v>0.1</v>
      </c>
      <c r="DN37" s="4">
        <v>0.1</v>
      </c>
      <c r="DO37" s="4">
        <v>0.1</v>
      </c>
      <c r="DQ37" s="3"/>
      <c r="DR37" s="13" t="s">
        <v>602</v>
      </c>
      <c r="DS37" s="4">
        <v>0.3</v>
      </c>
      <c r="DT37" s="4">
        <v>0.2</v>
      </c>
      <c r="DU37" s="4">
        <v>0.2</v>
      </c>
      <c r="DV37" s="4">
        <v>0.2</v>
      </c>
      <c r="DW37" s="4">
        <v>0.3</v>
      </c>
      <c r="DX37" s="4">
        <v>0.3</v>
      </c>
      <c r="DY37" s="4">
        <v>0.2</v>
      </c>
      <c r="DZ37" s="4">
        <v>0.2</v>
      </c>
      <c r="EA37" s="4">
        <v>0.2</v>
      </c>
      <c r="EB37" s="4">
        <v>0.2</v>
      </c>
      <c r="EC37" s="4">
        <v>0.2</v>
      </c>
      <c r="ED37" s="4">
        <v>0.2</v>
      </c>
      <c r="EE37" s="4">
        <v>0.2</v>
      </c>
      <c r="EF37" s="4">
        <v>0.2</v>
      </c>
      <c r="EG37" s="4">
        <v>0.2</v>
      </c>
      <c r="EH37" s="4">
        <v>0.2</v>
      </c>
      <c r="EI37" s="4">
        <v>0.2</v>
      </c>
      <c r="EJ37" s="4">
        <v>0.2</v>
      </c>
      <c r="EK37" s="4">
        <v>0.2</v>
      </c>
      <c r="EL37" s="4">
        <v>0.3</v>
      </c>
      <c r="EM37" s="4">
        <v>0.3</v>
      </c>
      <c r="EO37" s="3"/>
      <c r="EP37" s="13" t="s">
        <v>602</v>
      </c>
      <c r="EQ37" s="4">
        <v>0.2</v>
      </c>
      <c r="ER37" s="4">
        <v>0.2</v>
      </c>
      <c r="ES37" s="4">
        <v>0.2</v>
      </c>
      <c r="ET37" s="4">
        <v>0.2</v>
      </c>
      <c r="EU37" s="4">
        <v>0.2</v>
      </c>
      <c r="EV37" s="4">
        <v>0.2</v>
      </c>
      <c r="EW37" s="4">
        <v>0.2</v>
      </c>
      <c r="EX37" s="4">
        <v>0.2</v>
      </c>
      <c r="EY37" s="4">
        <v>0.2</v>
      </c>
      <c r="EZ37" s="4">
        <v>0.2</v>
      </c>
      <c r="FA37" s="4">
        <v>0.2</v>
      </c>
      <c r="FB37" s="4">
        <v>0.1</v>
      </c>
      <c r="FC37" s="4">
        <v>0.1</v>
      </c>
      <c r="FD37" s="4">
        <v>0.1</v>
      </c>
      <c r="FE37" s="4">
        <v>0.1</v>
      </c>
      <c r="FF37" s="4">
        <v>0.1</v>
      </c>
      <c r="FG37" s="4">
        <v>0.1</v>
      </c>
      <c r="FH37" s="4">
        <v>0.1</v>
      </c>
      <c r="FI37" s="4">
        <v>0.1</v>
      </c>
      <c r="FJ37" s="4">
        <v>0.1</v>
      </c>
      <c r="FK37" s="4">
        <v>0.1</v>
      </c>
    </row>
    <row r="38" spans="1:167" ht="14.5">
      <c r="A38" s="1"/>
      <c r="B38" s="8" t="s">
        <v>492</v>
      </c>
      <c r="C38" s="2"/>
      <c r="D38" s="2"/>
      <c r="E38" s="2"/>
      <c r="F38" s="2"/>
      <c r="G38" s="2"/>
      <c r="H38" s="2"/>
      <c r="I38" s="2"/>
      <c r="J38" s="2"/>
      <c r="K38" s="2"/>
      <c r="L38" s="2"/>
      <c r="M38" s="2"/>
      <c r="N38" s="2"/>
      <c r="O38" s="2"/>
      <c r="P38" s="2"/>
      <c r="Q38" s="2"/>
      <c r="R38" s="2"/>
      <c r="S38" s="2"/>
      <c r="T38" s="2"/>
      <c r="U38" s="2"/>
      <c r="V38" s="2"/>
      <c r="W38" s="2"/>
      <c r="Y38" s="1"/>
      <c r="Z38" s="8" t="s">
        <v>492</v>
      </c>
      <c r="AA38" s="2"/>
      <c r="AB38" s="2"/>
      <c r="AC38" s="2"/>
      <c r="AD38" s="2"/>
      <c r="AE38" s="2"/>
      <c r="AF38" s="2"/>
      <c r="AG38" s="2"/>
      <c r="AH38" s="2"/>
      <c r="AI38" s="2"/>
      <c r="AJ38" s="2"/>
      <c r="AK38" s="2"/>
      <c r="AL38" s="2"/>
      <c r="AM38" s="2"/>
      <c r="AN38" s="2"/>
      <c r="AO38" s="2"/>
      <c r="AP38" s="2"/>
      <c r="AQ38" s="2"/>
      <c r="AR38" s="2"/>
      <c r="AS38" s="2"/>
      <c r="AT38" s="2"/>
      <c r="AU38" s="2"/>
      <c r="AW38" s="1"/>
      <c r="AX38" s="8" t="s">
        <v>492</v>
      </c>
      <c r="AY38" s="2"/>
      <c r="AZ38" s="2"/>
      <c r="BA38" s="2"/>
      <c r="BB38" s="2"/>
      <c r="BC38" s="2"/>
      <c r="BD38" s="2"/>
      <c r="BE38" s="2"/>
      <c r="BF38" s="2"/>
      <c r="BG38" s="2"/>
      <c r="BH38" s="2"/>
      <c r="BI38" s="2"/>
      <c r="BJ38" s="2"/>
      <c r="BK38" s="2"/>
      <c r="BL38" s="2"/>
      <c r="BM38" s="2"/>
      <c r="BN38" s="2"/>
      <c r="BO38" s="2"/>
      <c r="BP38" s="2"/>
      <c r="BQ38" s="2"/>
      <c r="BR38" s="2"/>
      <c r="BS38" s="2"/>
      <c r="BU38" s="1"/>
      <c r="BV38" s="8" t="s">
        <v>492</v>
      </c>
      <c r="BW38" s="2"/>
      <c r="BX38" s="2"/>
      <c r="BY38" s="2"/>
      <c r="BZ38" s="2"/>
      <c r="CA38" s="2"/>
      <c r="CB38" s="2"/>
      <c r="CC38" s="2"/>
      <c r="CD38" s="2"/>
      <c r="CE38" s="2"/>
      <c r="CF38" s="2"/>
      <c r="CG38" s="2"/>
      <c r="CH38" s="2"/>
      <c r="CI38" s="2"/>
      <c r="CJ38" s="2"/>
      <c r="CK38" s="2"/>
      <c r="CL38" s="2"/>
      <c r="CM38" s="2"/>
      <c r="CN38" s="2"/>
      <c r="CO38" s="2"/>
      <c r="CP38" s="2"/>
      <c r="CQ38" s="2"/>
      <c r="CS38" s="1"/>
      <c r="CT38" s="8" t="s">
        <v>492</v>
      </c>
      <c r="CU38" s="2"/>
      <c r="CV38" s="2"/>
      <c r="CW38" s="2"/>
      <c r="CX38" s="2"/>
      <c r="CY38" s="2"/>
      <c r="CZ38" s="2"/>
      <c r="DA38" s="2"/>
      <c r="DB38" s="2"/>
      <c r="DC38" s="2"/>
      <c r="DD38" s="2"/>
      <c r="DE38" s="2"/>
      <c r="DF38" s="2"/>
      <c r="DG38" s="2"/>
      <c r="DH38" s="2"/>
      <c r="DI38" s="2"/>
      <c r="DJ38" s="2"/>
      <c r="DK38" s="2"/>
      <c r="DL38" s="2"/>
      <c r="DM38" s="2"/>
      <c r="DN38" s="2"/>
      <c r="DO38" s="2"/>
      <c r="DQ38" s="1"/>
      <c r="DR38" s="8" t="s">
        <v>492</v>
      </c>
      <c r="DS38" s="2"/>
      <c r="DT38" s="2"/>
      <c r="DU38" s="2"/>
      <c r="DV38" s="2"/>
      <c r="DW38" s="2"/>
      <c r="DX38" s="2"/>
      <c r="DY38" s="2"/>
      <c r="DZ38" s="2"/>
      <c r="EA38" s="2"/>
      <c r="EB38" s="2"/>
      <c r="EC38" s="2"/>
      <c r="ED38" s="2"/>
      <c r="EE38" s="2"/>
      <c r="EF38" s="2"/>
      <c r="EG38" s="2"/>
      <c r="EH38" s="2"/>
      <c r="EI38" s="2"/>
      <c r="EJ38" s="2"/>
      <c r="EK38" s="2"/>
      <c r="EL38" s="2"/>
      <c r="EM38" s="2"/>
      <c r="EO38" s="1"/>
      <c r="EP38" s="8" t="s">
        <v>492</v>
      </c>
      <c r="EQ38" s="2"/>
      <c r="ER38" s="2"/>
      <c r="ES38" s="2"/>
      <c r="ET38" s="2"/>
      <c r="EU38" s="2"/>
      <c r="EV38" s="2"/>
      <c r="EW38" s="2"/>
      <c r="EX38" s="2"/>
      <c r="EY38" s="2"/>
      <c r="EZ38" s="2"/>
      <c r="FA38" s="2"/>
      <c r="FB38" s="2"/>
      <c r="FC38" s="2"/>
      <c r="FD38" s="2"/>
      <c r="FE38" s="2"/>
      <c r="FF38" s="2"/>
      <c r="FG38" s="2"/>
      <c r="FH38" s="2"/>
      <c r="FI38" s="2"/>
      <c r="FJ38" s="2"/>
      <c r="FK38" s="2"/>
    </row>
    <row r="39" spans="1:167" ht="14.5">
      <c r="A39" s="1"/>
      <c r="B39" s="9" t="s">
        <v>37</v>
      </c>
      <c r="C39" s="2">
        <v>0</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Y39" s="1"/>
      <c r="Z39" s="9" t="s">
        <v>37</v>
      </c>
      <c r="AA39" s="2">
        <v>0</v>
      </c>
      <c r="AB39" s="2">
        <v>0</v>
      </c>
      <c r="AC39" s="2">
        <v>0</v>
      </c>
      <c r="AD39" s="2">
        <v>0</v>
      </c>
      <c r="AE39" s="2">
        <v>0</v>
      </c>
      <c r="AF39" s="2">
        <v>0</v>
      </c>
      <c r="AG39" s="2">
        <v>0</v>
      </c>
      <c r="AH39" s="2">
        <v>0.1</v>
      </c>
      <c r="AI39" s="2">
        <v>0.1</v>
      </c>
      <c r="AJ39" s="2">
        <v>0</v>
      </c>
      <c r="AK39" s="2">
        <v>0.1</v>
      </c>
      <c r="AL39" s="2">
        <v>0</v>
      </c>
      <c r="AM39" s="2">
        <v>0.1</v>
      </c>
      <c r="AN39" s="2">
        <v>0</v>
      </c>
      <c r="AO39" s="2">
        <v>0</v>
      </c>
      <c r="AP39" s="2">
        <v>0</v>
      </c>
      <c r="AQ39" s="2">
        <v>0</v>
      </c>
      <c r="AR39" s="2">
        <v>0</v>
      </c>
      <c r="AS39" s="2">
        <v>0</v>
      </c>
      <c r="AT39" s="2">
        <v>0</v>
      </c>
      <c r="AU39" s="2">
        <v>0</v>
      </c>
      <c r="AW39" s="1"/>
      <c r="AX39" s="9" t="s">
        <v>37</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U39" s="1"/>
      <c r="BV39" s="9" t="s">
        <v>37</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0</v>
      </c>
      <c r="CS39" s="1"/>
      <c r="CT39" s="9" t="s">
        <v>37</v>
      </c>
      <c r="CU39" s="2">
        <v>0</v>
      </c>
      <c r="CV39" s="2">
        <v>0</v>
      </c>
      <c r="CW39" s="2">
        <v>0</v>
      </c>
      <c r="CX39" s="2">
        <v>0</v>
      </c>
      <c r="CY39" s="2">
        <v>0</v>
      </c>
      <c r="CZ39" s="2">
        <v>0</v>
      </c>
      <c r="DA39" s="2">
        <v>0</v>
      </c>
      <c r="DB39" s="2">
        <v>0</v>
      </c>
      <c r="DC39" s="2">
        <v>0</v>
      </c>
      <c r="DD39" s="2">
        <v>0</v>
      </c>
      <c r="DE39" s="2">
        <v>0</v>
      </c>
      <c r="DF39" s="2">
        <v>0</v>
      </c>
      <c r="DG39" s="2">
        <v>0</v>
      </c>
      <c r="DH39" s="2">
        <v>0</v>
      </c>
      <c r="DI39" s="2">
        <v>0</v>
      </c>
      <c r="DJ39" s="2">
        <v>0</v>
      </c>
      <c r="DK39" s="2">
        <v>0</v>
      </c>
      <c r="DL39" s="2">
        <v>0</v>
      </c>
      <c r="DM39" s="2">
        <v>0</v>
      </c>
      <c r="DN39" s="2">
        <v>0</v>
      </c>
      <c r="DO39" s="2">
        <v>0</v>
      </c>
      <c r="DQ39" s="1"/>
      <c r="DR39" s="9" t="s">
        <v>37</v>
      </c>
      <c r="DS39" s="2">
        <v>0</v>
      </c>
      <c r="DT39" s="2">
        <v>0</v>
      </c>
      <c r="DU39" s="2">
        <v>0</v>
      </c>
      <c r="DV39" s="2">
        <v>0</v>
      </c>
      <c r="DW39" s="2">
        <v>0</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O39" s="1"/>
      <c r="EP39" s="9" t="s">
        <v>37</v>
      </c>
      <c r="EQ39" s="2">
        <v>0</v>
      </c>
      <c r="ER39" s="2">
        <v>0</v>
      </c>
      <c r="ES39" s="2">
        <v>0</v>
      </c>
      <c r="ET39" s="2">
        <v>0</v>
      </c>
      <c r="EU39" s="2">
        <v>0</v>
      </c>
      <c r="EV39" s="2">
        <v>0</v>
      </c>
      <c r="EW39" s="2">
        <v>0</v>
      </c>
      <c r="EX39" s="2">
        <v>0</v>
      </c>
      <c r="EY39" s="2">
        <v>0</v>
      </c>
      <c r="EZ39" s="2">
        <v>0</v>
      </c>
      <c r="FA39" s="2">
        <v>0</v>
      </c>
      <c r="FB39" s="2">
        <v>0</v>
      </c>
      <c r="FC39" s="2">
        <v>0</v>
      </c>
      <c r="FD39" s="2">
        <v>0</v>
      </c>
      <c r="FE39" s="2">
        <v>0</v>
      </c>
      <c r="FF39" s="2">
        <v>0</v>
      </c>
      <c r="FG39" s="2">
        <v>0</v>
      </c>
      <c r="FH39" s="2">
        <v>0</v>
      </c>
      <c r="FI39" s="2">
        <v>0</v>
      </c>
      <c r="FJ39" s="2">
        <v>0</v>
      </c>
      <c r="FK39" s="2">
        <v>0</v>
      </c>
    </row>
    <row r="40" spans="1:167" ht="14.5">
      <c r="A40" s="1"/>
      <c r="B40" s="9"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0.1</v>
      </c>
      <c r="Y40" s="1"/>
      <c r="Z40" s="9" t="s">
        <v>493</v>
      </c>
      <c r="AA40" s="2">
        <v>0.2</v>
      </c>
      <c r="AB40" s="2">
        <v>0.2</v>
      </c>
      <c r="AC40" s="2">
        <v>0.1</v>
      </c>
      <c r="AD40" s="2">
        <v>0.1</v>
      </c>
      <c r="AE40" s="2">
        <v>0.1</v>
      </c>
      <c r="AF40" s="2">
        <v>0.1</v>
      </c>
      <c r="AG40" s="2">
        <v>0.2</v>
      </c>
      <c r="AH40" s="2">
        <v>0.3</v>
      </c>
      <c r="AI40" s="2">
        <v>0.2</v>
      </c>
      <c r="AJ40" s="2">
        <v>0.2</v>
      </c>
      <c r="AK40" s="2">
        <v>0.3</v>
      </c>
      <c r="AL40" s="2">
        <v>0.3</v>
      </c>
      <c r="AM40" s="2">
        <v>0.3</v>
      </c>
      <c r="AN40" s="2">
        <v>0.2</v>
      </c>
      <c r="AO40" s="2">
        <v>0.2</v>
      </c>
      <c r="AP40" s="2">
        <v>0.2</v>
      </c>
      <c r="AQ40" s="2">
        <v>0.2</v>
      </c>
      <c r="AR40" s="2">
        <v>0.2</v>
      </c>
      <c r="AS40" s="2">
        <v>0.2</v>
      </c>
      <c r="AT40" s="2">
        <v>0.2</v>
      </c>
      <c r="AU40" s="2">
        <v>0.2</v>
      </c>
      <c r="AW40" s="1"/>
      <c r="AX40" s="9" t="s">
        <v>493</v>
      </c>
      <c r="AY40" s="2">
        <v>0.4</v>
      </c>
      <c r="AZ40" s="2">
        <v>0.5</v>
      </c>
      <c r="BA40" s="2">
        <v>0.4</v>
      </c>
      <c r="BB40" s="2">
        <v>0.4</v>
      </c>
      <c r="BC40" s="2">
        <v>0.4</v>
      </c>
      <c r="BD40" s="2">
        <v>0.4</v>
      </c>
      <c r="BE40" s="2">
        <v>0.4</v>
      </c>
      <c r="BF40" s="2">
        <v>0.4</v>
      </c>
      <c r="BG40" s="2">
        <v>0.4</v>
      </c>
      <c r="BH40" s="2">
        <v>0.4</v>
      </c>
      <c r="BI40" s="2">
        <v>0.4</v>
      </c>
      <c r="BJ40" s="2">
        <v>0.4</v>
      </c>
      <c r="BK40" s="2">
        <v>0.4</v>
      </c>
      <c r="BL40" s="2">
        <v>0.5</v>
      </c>
      <c r="BM40" s="2">
        <v>0.4</v>
      </c>
      <c r="BN40" s="2">
        <v>0.4</v>
      </c>
      <c r="BO40" s="2">
        <v>0.4</v>
      </c>
      <c r="BP40" s="2">
        <v>0.4</v>
      </c>
      <c r="BQ40" s="2">
        <v>0.5</v>
      </c>
      <c r="BR40" s="2">
        <v>0.5</v>
      </c>
      <c r="BS40" s="2">
        <v>0.5</v>
      </c>
      <c r="BU40" s="1"/>
      <c r="BV40" s="9" t="s">
        <v>493</v>
      </c>
      <c r="BW40" s="2">
        <v>0.1</v>
      </c>
      <c r="BX40" s="2">
        <v>0.1</v>
      </c>
      <c r="BY40" s="2">
        <v>0.1</v>
      </c>
      <c r="BZ40" s="2">
        <v>0.1</v>
      </c>
      <c r="CA40" s="2">
        <v>0.1</v>
      </c>
      <c r="CB40" s="2">
        <v>0.1</v>
      </c>
      <c r="CC40" s="2">
        <v>0.1</v>
      </c>
      <c r="CD40" s="2">
        <v>0.1</v>
      </c>
      <c r="CE40" s="2">
        <v>0.1</v>
      </c>
      <c r="CF40" s="2">
        <v>0.1</v>
      </c>
      <c r="CG40" s="2">
        <v>0.1</v>
      </c>
      <c r="CH40" s="2">
        <v>0.1</v>
      </c>
      <c r="CI40" s="2">
        <v>0.1</v>
      </c>
      <c r="CJ40" s="2">
        <v>0.1</v>
      </c>
      <c r="CK40" s="2">
        <v>0.1</v>
      </c>
      <c r="CL40" s="2">
        <v>0.1</v>
      </c>
      <c r="CM40" s="2">
        <v>0.1</v>
      </c>
      <c r="CN40" s="2">
        <v>0.1</v>
      </c>
      <c r="CO40" s="2">
        <v>0.1</v>
      </c>
      <c r="CP40" s="2">
        <v>0</v>
      </c>
      <c r="CQ40" s="2">
        <v>0</v>
      </c>
      <c r="CS40" s="1"/>
      <c r="CT40" s="9" t="s">
        <v>493</v>
      </c>
      <c r="CU40" s="2">
        <v>0.1</v>
      </c>
      <c r="CV40" s="2">
        <v>0.1</v>
      </c>
      <c r="CW40" s="2">
        <v>0.1</v>
      </c>
      <c r="CX40" s="2">
        <v>0.1</v>
      </c>
      <c r="CY40" s="2">
        <v>0.1</v>
      </c>
      <c r="CZ40" s="2">
        <v>0.1</v>
      </c>
      <c r="DA40" s="2">
        <v>0.1</v>
      </c>
      <c r="DB40" s="2">
        <v>0.1</v>
      </c>
      <c r="DC40" s="2">
        <v>0.1</v>
      </c>
      <c r="DD40" s="2">
        <v>0.1</v>
      </c>
      <c r="DE40" s="2">
        <v>0.1</v>
      </c>
      <c r="DF40" s="2">
        <v>0.1</v>
      </c>
      <c r="DG40" s="2">
        <v>0.1</v>
      </c>
      <c r="DH40" s="2">
        <v>0.1</v>
      </c>
      <c r="DI40" s="2">
        <v>0.1</v>
      </c>
      <c r="DJ40" s="2">
        <v>0.1</v>
      </c>
      <c r="DK40" s="2">
        <v>0.1</v>
      </c>
      <c r="DL40" s="2">
        <v>0.1</v>
      </c>
      <c r="DM40" s="2">
        <v>0.1</v>
      </c>
      <c r="DN40" s="2">
        <v>0.1</v>
      </c>
      <c r="DO40" s="2">
        <v>0.1</v>
      </c>
      <c r="DQ40" s="1"/>
      <c r="DR40" s="9" t="s">
        <v>493</v>
      </c>
      <c r="DS40" s="2">
        <v>0.2</v>
      </c>
      <c r="DT40" s="2">
        <v>0.2</v>
      </c>
      <c r="DU40" s="2">
        <v>0.2</v>
      </c>
      <c r="DV40" s="2">
        <v>0.2</v>
      </c>
      <c r="DW40" s="2">
        <v>0.2</v>
      </c>
      <c r="DX40" s="2">
        <v>0.2</v>
      </c>
      <c r="DY40" s="2">
        <v>0.2</v>
      </c>
      <c r="DZ40" s="2">
        <v>0.2</v>
      </c>
      <c r="EA40" s="2">
        <v>0.2</v>
      </c>
      <c r="EB40" s="2">
        <v>0.2</v>
      </c>
      <c r="EC40" s="2">
        <v>0.2</v>
      </c>
      <c r="ED40" s="2">
        <v>0.2</v>
      </c>
      <c r="EE40" s="2">
        <v>0.2</v>
      </c>
      <c r="EF40" s="2">
        <v>0.2</v>
      </c>
      <c r="EG40" s="2">
        <v>0.2</v>
      </c>
      <c r="EH40" s="2">
        <v>0.2</v>
      </c>
      <c r="EI40" s="2">
        <v>0.2</v>
      </c>
      <c r="EJ40" s="2">
        <v>0.2</v>
      </c>
      <c r="EK40" s="2">
        <v>0.2</v>
      </c>
      <c r="EL40" s="2">
        <v>0.2</v>
      </c>
      <c r="EM40" s="2">
        <v>0.2</v>
      </c>
      <c r="EO40" s="1"/>
      <c r="EP40" s="9" t="s">
        <v>493</v>
      </c>
      <c r="EQ40" s="2">
        <v>0.2</v>
      </c>
      <c r="ER40" s="2">
        <v>0.2</v>
      </c>
      <c r="ES40" s="2">
        <v>0.2</v>
      </c>
      <c r="ET40" s="2">
        <v>0.2</v>
      </c>
      <c r="EU40" s="2">
        <v>0.2</v>
      </c>
      <c r="EV40" s="2">
        <v>0.1</v>
      </c>
      <c r="EW40" s="2">
        <v>0.1</v>
      </c>
      <c r="EX40" s="2">
        <v>0.1</v>
      </c>
      <c r="EY40" s="2">
        <v>0.2</v>
      </c>
      <c r="EZ40" s="2">
        <v>0.2</v>
      </c>
      <c r="FA40" s="2">
        <v>0.1</v>
      </c>
      <c r="FB40" s="2">
        <v>0.1</v>
      </c>
      <c r="FC40" s="2">
        <v>0.1</v>
      </c>
      <c r="FD40" s="2">
        <v>0.1</v>
      </c>
      <c r="FE40" s="2">
        <v>0.1</v>
      </c>
      <c r="FF40" s="2">
        <v>0.1</v>
      </c>
      <c r="FG40" s="2">
        <v>0.1</v>
      </c>
      <c r="FH40" s="2">
        <v>0.1</v>
      </c>
      <c r="FI40" s="2">
        <v>0.1</v>
      </c>
      <c r="FJ40" s="2">
        <v>0.1</v>
      </c>
      <c r="FK40" s="2">
        <v>0.1</v>
      </c>
    </row>
    <row r="41" spans="1:167" ht="14.5">
      <c r="A41" s="1"/>
      <c r="B41" s="9" t="s">
        <v>63</v>
      </c>
      <c r="C41" s="2">
        <v>0</v>
      </c>
      <c r="D41" s="2">
        <v>0</v>
      </c>
      <c r="E41" s="2">
        <v>0</v>
      </c>
      <c r="F41" s="2">
        <v>0.1</v>
      </c>
      <c r="G41" s="2">
        <v>0.1</v>
      </c>
      <c r="H41" s="2">
        <v>0</v>
      </c>
      <c r="I41" s="2">
        <v>0</v>
      </c>
      <c r="J41" s="2">
        <v>0</v>
      </c>
      <c r="K41" s="2">
        <v>0</v>
      </c>
      <c r="L41" s="2">
        <v>0</v>
      </c>
      <c r="M41" s="2">
        <v>0</v>
      </c>
      <c r="N41" s="2">
        <v>0</v>
      </c>
      <c r="O41" s="2">
        <v>0</v>
      </c>
      <c r="P41" s="2">
        <v>0</v>
      </c>
      <c r="Q41" s="2">
        <v>0</v>
      </c>
      <c r="R41" s="2">
        <v>0</v>
      </c>
      <c r="S41" s="2">
        <v>0</v>
      </c>
      <c r="T41" s="2">
        <v>0</v>
      </c>
      <c r="U41" s="2">
        <v>0</v>
      </c>
      <c r="V41" s="2">
        <v>0</v>
      </c>
      <c r="W41" s="2">
        <v>0</v>
      </c>
      <c r="Y41" s="1"/>
      <c r="Z41" s="9" t="s">
        <v>63</v>
      </c>
      <c r="AA41" s="2">
        <v>0.1</v>
      </c>
      <c r="AB41" s="2">
        <v>0.1</v>
      </c>
      <c r="AC41" s="2">
        <v>0.1</v>
      </c>
      <c r="AD41" s="2">
        <v>0.1</v>
      </c>
      <c r="AE41" s="2">
        <v>0.1</v>
      </c>
      <c r="AF41" s="2">
        <v>0.1</v>
      </c>
      <c r="AG41" s="2">
        <v>0.1</v>
      </c>
      <c r="AH41" s="2">
        <v>0.1</v>
      </c>
      <c r="AI41" s="2">
        <v>0.1</v>
      </c>
      <c r="AJ41" s="2">
        <v>0.1</v>
      </c>
      <c r="AK41" s="2">
        <v>0.1</v>
      </c>
      <c r="AL41" s="2">
        <v>0.1</v>
      </c>
      <c r="AM41" s="2">
        <v>0</v>
      </c>
      <c r="AN41" s="2">
        <v>0.1</v>
      </c>
      <c r="AO41" s="2">
        <v>0.1</v>
      </c>
      <c r="AP41" s="2">
        <v>0.1</v>
      </c>
      <c r="AQ41" s="2">
        <v>0.1</v>
      </c>
      <c r="AR41" s="2">
        <v>0.1</v>
      </c>
      <c r="AS41" s="2">
        <v>0.1</v>
      </c>
      <c r="AT41" s="2">
        <v>0.1</v>
      </c>
      <c r="AU41" s="2">
        <v>0.1</v>
      </c>
      <c r="AW41" s="1"/>
      <c r="AX41" s="9"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9"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9"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9"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9"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spans="1:167" ht="14.5">
      <c r="A42" s="1"/>
      <c r="B42" s="9"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67</v>
      </c>
      <c r="AA42" s="2">
        <v>0</v>
      </c>
      <c r="AB42" s="2">
        <v>0</v>
      </c>
      <c r="AC42" s="2">
        <v>0</v>
      </c>
      <c r="AD42" s="2">
        <v>0.1</v>
      </c>
      <c r="AE42" s="2">
        <v>0.1</v>
      </c>
      <c r="AF42" s="2">
        <v>0</v>
      </c>
      <c r="AG42" s="2">
        <v>0</v>
      </c>
      <c r="AH42" s="2">
        <v>0.1</v>
      </c>
      <c r="AI42" s="2">
        <v>0</v>
      </c>
      <c r="AJ42" s="2">
        <v>0.1</v>
      </c>
      <c r="AK42" s="2">
        <v>0</v>
      </c>
      <c r="AL42" s="2">
        <v>0</v>
      </c>
      <c r="AM42" s="2">
        <v>0</v>
      </c>
      <c r="AN42" s="2">
        <v>0</v>
      </c>
      <c r="AO42" s="2">
        <v>0</v>
      </c>
      <c r="AP42" s="2">
        <v>0</v>
      </c>
      <c r="AQ42" s="2">
        <v>0</v>
      </c>
      <c r="AR42" s="2">
        <v>0</v>
      </c>
      <c r="AS42" s="2">
        <v>0</v>
      </c>
      <c r="AT42" s="2">
        <v>0</v>
      </c>
      <c r="AU42" s="2">
        <v>0</v>
      </c>
      <c r="AW42" s="1"/>
      <c r="AX42" s="9"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9"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4.5">
      <c r="A43" s="1"/>
      <c r="B43" s="9"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9"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9"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9"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9"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9"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9"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spans="1:167" ht="15.5">
      <c r="A44" s="1"/>
      <c r="B44" s="9" t="s">
        <v>495</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Y44" s="1"/>
      <c r="Z44" s="9" t="s">
        <v>495</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W44" s="1"/>
      <c r="AX44" s="9" t="s">
        <v>495</v>
      </c>
      <c r="AY44" s="2">
        <v>0</v>
      </c>
      <c r="AZ44" s="2">
        <v>0</v>
      </c>
      <c r="BA44" s="2">
        <v>0</v>
      </c>
      <c r="BB44" s="2">
        <v>0</v>
      </c>
      <c r="BC44" s="2">
        <v>0</v>
      </c>
      <c r="BD44" s="2">
        <v>0</v>
      </c>
      <c r="BE44" s="2">
        <v>0</v>
      </c>
      <c r="BF44" s="2">
        <v>0</v>
      </c>
      <c r="BG44" s="2">
        <v>0</v>
      </c>
      <c r="BH44" s="2">
        <v>0</v>
      </c>
      <c r="BI44" s="2">
        <v>0</v>
      </c>
      <c r="BJ44" s="2">
        <v>0</v>
      </c>
      <c r="BK44" s="2">
        <v>0.1</v>
      </c>
      <c r="BL44" s="2">
        <v>0</v>
      </c>
      <c r="BM44" s="2">
        <v>0</v>
      </c>
      <c r="BN44" s="2">
        <v>0</v>
      </c>
      <c r="BO44" s="2">
        <v>0</v>
      </c>
      <c r="BP44" s="2">
        <v>0</v>
      </c>
      <c r="BQ44" s="2">
        <v>0</v>
      </c>
      <c r="BR44" s="2">
        <v>0</v>
      </c>
      <c r="BS44" s="2">
        <v>0</v>
      </c>
      <c r="BU44" s="1"/>
      <c r="BV44" s="9" t="s">
        <v>495</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S44" s="1"/>
      <c r="CT44" s="9" t="s">
        <v>495</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Q44" s="1"/>
      <c r="DR44" s="9" t="s">
        <v>495</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O44" s="1"/>
      <c r="EP44" s="9" t="s">
        <v>495</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row>
    <row r="45" spans="1:167" ht="14.5">
      <c r="A45" s="128"/>
      <c r="B45" s="128"/>
      <c r="C45" s="2"/>
      <c r="D45" s="2"/>
      <c r="E45" s="2"/>
      <c r="F45" s="2"/>
      <c r="G45" s="2"/>
      <c r="H45" s="2"/>
      <c r="I45" s="2"/>
      <c r="J45" s="2"/>
      <c r="K45" s="2"/>
      <c r="L45" s="2"/>
      <c r="M45" s="2"/>
      <c r="N45" s="2"/>
      <c r="O45" s="2"/>
      <c r="P45" s="2"/>
      <c r="Q45" s="2"/>
      <c r="R45" s="2"/>
      <c r="S45" s="2"/>
      <c r="T45" s="2"/>
      <c r="U45" s="2"/>
      <c r="V45" s="2"/>
      <c r="W45" s="2"/>
      <c r="Y45" s="128"/>
      <c r="Z45" s="128"/>
      <c r="AA45" s="2"/>
      <c r="AB45" s="2"/>
      <c r="AC45" s="2"/>
      <c r="AD45" s="2"/>
      <c r="AE45" s="2"/>
      <c r="AF45" s="2"/>
      <c r="AG45" s="2"/>
      <c r="AH45" s="2"/>
      <c r="AI45" s="2"/>
      <c r="AJ45" s="2"/>
      <c r="AK45" s="2"/>
      <c r="AL45" s="2"/>
      <c r="AM45" s="2"/>
      <c r="AN45" s="2"/>
      <c r="AO45" s="2"/>
      <c r="AP45" s="2"/>
      <c r="AQ45" s="2"/>
      <c r="AR45" s="2"/>
      <c r="AS45" s="2"/>
      <c r="AT45" s="2"/>
      <c r="AU45" s="2"/>
      <c r="AW45" s="128"/>
      <c r="AX45" s="128"/>
      <c r="AY45" s="2"/>
      <c r="AZ45" s="2"/>
      <c r="BA45" s="2"/>
      <c r="BB45" s="2"/>
      <c r="BC45" s="2"/>
      <c r="BD45" s="2"/>
      <c r="BE45" s="2"/>
      <c r="BF45" s="2"/>
      <c r="BG45" s="2"/>
      <c r="BH45" s="2"/>
      <c r="BI45" s="2"/>
      <c r="BJ45" s="2"/>
      <c r="BK45" s="2"/>
      <c r="BL45" s="2"/>
      <c r="BM45" s="2"/>
      <c r="BN45" s="2"/>
      <c r="BO45" s="2"/>
      <c r="BP45" s="2"/>
      <c r="BQ45" s="2"/>
      <c r="BR45" s="2"/>
      <c r="BS45" s="2"/>
      <c r="BU45" s="128"/>
      <c r="BV45" s="128"/>
      <c r="BW45" s="2"/>
      <c r="BX45" s="2"/>
      <c r="BY45" s="2"/>
      <c r="BZ45" s="2"/>
      <c r="CA45" s="2"/>
      <c r="CB45" s="2"/>
      <c r="CC45" s="2"/>
      <c r="CD45" s="2"/>
      <c r="CE45" s="2"/>
      <c r="CF45" s="2"/>
      <c r="CG45" s="2"/>
      <c r="CH45" s="2"/>
      <c r="CI45" s="2"/>
      <c r="CJ45" s="2"/>
      <c r="CK45" s="2"/>
      <c r="CL45" s="2"/>
      <c r="CM45" s="2"/>
      <c r="CN45" s="2"/>
      <c r="CO45" s="2"/>
      <c r="CP45" s="2"/>
      <c r="CQ45" s="2"/>
      <c r="CS45" s="128"/>
      <c r="CT45" s="128"/>
      <c r="CU45" s="2"/>
      <c r="CV45" s="2"/>
      <c r="CW45" s="2"/>
      <c r="CX45" s="2"/>
      <c r="CY45" s="2"/>
      <c r="CZ45" s="2"/>
      <c r="DA45" s="2"/>
      <c r="DB45" s="2"/>
      <c r="DC45" s="2"/>
      <c r="DD45" s="2"/>
      <c r="DE45" s="2"/>
      <c r="DF45" s="2"/>
      <c r="DG45" s="2"/>
      <c r="DH45" s="2"/>
      <c r="DI45" s="2"/>
      <c r="DJ45" s="2"/>
      <c r="DK45" s="2"/>
      <c r="DL45" s="2"/>
      <c r="DM45" s="2"/>
      <c r="DN45" s="2"/>
      <c r="DO45" s="2"/>
      <c r="DQ45" s="128"/>
      <c r="DR45" s="128"/>
      <c r="DS45" s="2"/>
      <c r="DT45" s="2"/>
      <c r="DU45" s="2"/>
      <c r="DV45" s="2"/>
      <c r="DW45" s="2"/>
      <c r="DX45" s="2"/>
      <c r="DY45" s="2"/>
      <c r="DZ45" s="2"/>
      <c r="EA45" s="2"/>
      <c r="EB45" s="2"/>
      <c r="EC45" s="2"/>
      <c r="ED45" s="2"/>
      <c r="EE45" s="2"/>
      <c r="EF45" s="2"/>
      <c r="EG45" s="2"/>
      <c r="EH45" s="2"/>
      <c r="EI45" s="2"/>
      <c r="EJ45" s="2"/>
      <c r="EK45" s="2"/>
      <c r="EL45" s="2"/>
      <c r="EM45" s="2"/>
      <c r="EO45" s="128"/>
      <c r="EP45" s="128"/>
      <c r="EQ45" s="2"/>
      <c r="ER45" s="2"/>
      <c r="ES45" s="2"/>
      <c r="ET45" s="2"/>
      <c r="EU45" s="2"/>
      <c r="EV45" s="2"/>
      <c r="EW45" s="2"/>
      <c r="EX45" s="2"/>
      <c r="EY45" s="2"/>
      <c r="EZ45" s="2"/>
      <c r="FA45" s="2"/>
      <c r="FB45" s="2"/>
      <c r="FC45" s="2"/>
      <c r="FD45" s="2"/>
      <c r="FE45" s="2"/>
      <c r="FF45" s="2"/>
      <c r="FG45" s="2"/>
      <c r="FH45" s="2"/>
      <c r="FI45" s="2"/>
      <c r="FJ45" s="2"/>
      <c r="FK45" s="2"/>
    </row>
    <row r="46" spans="1:167" ht="14.5">
      <c r="A46" s="1"/>
      <c r="B46" s="8" t="s">
        <v>496</v>
      </c>
      <c r="C46" s="2"/>
      <c r="D46" s="2"/>
      <c r="E46" s="2"/>
      <c r="F46" s="2"/>
      <c r="G46" s="2"/>
      <c r="H46" s="2"/>
      <c r="I46" s="2"/>
      <c r="J46" s="2"/>
      <c r="K46" s="2"/>
      <c r="L46" s="2"/>
      <c r="M46" s="2"/>
      <c r="N46" s="2"/>
      <c r="O46" s="2"/>
      <c r="P46" s="2"/>
      <c r="Q46" s="2"/>
      <c r="R46" s="2"/>
      <c r="S46" s="2"/>
      <c r="T46" s="2"/>
      <c r="U46" s="2"/>
      <c r="V46" s="2"/>
      <c r="W46" s="2"/>
      <c r="Y46" s="1"/>
      <c r="Z46" s="8" t="s">
        <v>496</v>
      </c>
      <c r="AA46" s="2"/>
      <c r="AB46" s="2"/>
      <c r="AC46" s="2"/>
      <c r="AD46" s="2"/>
      <c r="AE46" s="2"/>
      <c r="AF46" s="2"/>
      <c r="AG46" s="2"/>
      <c r="AH46" s="2"/>
      <c r="AI46" s="2"/>
      <c r="AJ46" s="2"/>
      <c r="AK46" s="2"/>
      <c r="AL46" s="2"/>
      <c r="AM46" s="2"/>
      <c r="AN46" s="2"/>
      <c r="AO46" s="2"/>
      <c r="AP46" s="2"/>
      <c r="AQ46" s="2"/>
      <c r="AR46" s="2"/>
      <c r="AS46" s="2"/>
      <c r="AT46" s="2"/>
      <c r="AU46" s="2"/>
      <c r="AW46" s="1"/>
      <c r="AX46" s="8" t="s">
        <v>496</v>
      </c>
      <c r="AY46" s="2"/>
      <c r="AZ46" s="2"/>
      <c r="BA46" s="2"/>
      <c r="BB46" s="2"/>
      <c r="BC46" s="2"/>
      <c r="BD46" s="2"/>
      <c r="BE46" s="2"/>
      <c r="BF46" s="2"/>
      <c r="BG46" s="2"/>
      <c r="BH46" s="2"/>
      <c r="BI46" s="2"/>
      <c r="BJ46" s="2"/>
      <c r="BK46" s="2"/>
      <c r="BL46" s="2"/>
      <c r="BM46" s="2"/>
      <c r="BN46" s="2"/>
      <c r="BO46" s="2"/>
      <c r="BP46" s="2"/>
      <c r="BQ46" s="2"/>
      <c r="BR46" s="2"/>
      <c r="BS46" s="2"/>
      <c r="BU46" s="1"/>
      <c r="BV46" s="8" t="s">
        <v>496</v>
      </c>
      <c r="BW46" s="2"/>
      <c r="BX46" s="2"/>
      <c r="BY46" s="2"/>
      <c r="BZ46" s="2"/>
      <c r="CA46" s="2"/>
      <c r="CB46" s="2"/>
      <c r="CC46" s="2"/>
      <c r="CD46" s="2"/>
      <c r="CE46" s="2"/>
      <c r="CF46" s="2"/>
      <c r="CG46" s="2"/>
      <c r="CH46" s="2"/>
      <c r="CI46" s="2"/>
      <c r="CJ46" s="2"/>
      <c r="CK46" s="2"/>
      <c r="CL46" s="2"/>
      <c r="CM46" s="2"/>
      <c r="CN46" s="2"/>
      <c r="CO46" s="2"/>
      <c r="CP46" s="2"/>
      <c r="CQ46" s="2"/>
      <c r="CS46" s="1"/>
      <c r="CT46" s="8" t="s">
        <v>496</v>
      </c>
      <c r="CU46" s="2"/>
      <c r="CV46" s="2"/>
      <c r="CW46" s="2"/>
      <c r="CX46" s="2"/>
      <c r="CY46" s="2"/>
      <c r="CZ46" s="2"/>
      <c r="DA46" s="2"/>
      <c r="DB46" s="2"/>
      <c r="DC46" s="2"/>
      <c r="DD46" s="2"/>
      <c r="DE46" s="2"/>
      <c r="DF46" s="2"/>
      <c r="DG46" s="2"/>
      <c r="DH46" s="2"/>
      <c r="DI46" s="2"/>
      <c r="DJ46" s="2"/>
      <c r="DK46" s="2"/>
      <c r="DL46" s="2"/>
      <c r="DM46" s="2"/>
      <c r="DN46" s="2"/>
      <c r="DO46" s="2"/>
      <c r="DQ46" s="1"/>
      <c r="DR46" s="8" t="s">
        <v>496</v>
      </c>
      <c r="DS46" s="2"/>
      <c r="DT46" s="2"/>
      <c r="DU46" s="2"/>
      <c r="DV46" s="2"/>
      <c r="DW46" s="2"/>
      <c r="DX46" s="2"/>
      <c r="DY46" s="2"/>
      <c r="DZ46" s="2"/>
      <c r="EA46" s="2"/>
      <c r="EB46" s="2"/>
      <c r="EC46" s="2"/>
      <c r="ED46" s="2"/>
      <c r="EE46" s="2"/>
      <c r="EF46" s="2"/>
      <c r="EG46" s="2"/>
      <c r="EH46" s="2"/>
      <c r="EI46" s="2"/>
      <c r="EJ46" s="2"/>
      <c r="EK46" s="2"/>
      <c r="EL46" s="2"/>
      <c r="EM46" s="2"/>
      <c r="EO46" s="1"/>
      <c r="EP46" s="8" t="s">
        <v>496</v>
      </c>
      <c r="EQ46" s="2"/>
      <c r="ER46" s="2"/>
      <c r="ES46" s="2"/>
      <c r="ET46" s="2"/>
      <c r="EU46" s="2"/>
      <c r="EV46" s="2"/>
      <c r="EW46" s="2"/>
      <c r="EX46" s="2"/>
      <c r="EY46" s="2"/>
      <c r="EZ46" s="2"/>
      <c r="FA46" s="2"/>
      <c r="FB46" s="2"/>
      <c r="FC46" s="2"/>
      <c r="FD46" s="2"/>
      <c r="FE46" s="2"/>
      <c r="FF46" s="2"/>
      <c r="FG46" s="2"/>
      <c r="FH46" s="2"/>
      <c r="FI46" s="2"/>
      <c r="FJ46" s="2"/>
      <c r="FK46" s="2"/>
    </row>
    <row r="47" spans="1:167" ht="14.5">
      <c r="A47" s="1"/>
      <c r="B47" s="9" t="s">
        <v>37</v>
      </c>
      <c r="C47" s="2">
        <v>2.7</v>
      </c>
      <c r="D47" s="2">
        <v>1.8</v>
      </c>
      <c r="E47" s="2">
        <v>1.6</v>
      </c>
      <c r="F47" s="2">
        <v>3.1</v>
      </c>
      <c r="G47" s="2">
        <v>6.4</v>
      </c>
      <c r="H47" s="2">
        <v>6.2</v>
      </c>
      <c r="I47" s="2">
        <v>5.9</v>
      </c>
      <c r="J47" s="2">
        <v>6.2</v>
      </c>
      <c r="K47" s="2">
        <v>6.4</v>
      </c>
      <c r="L47" s="2">
        <v>8.6999999999999993</v>
      </c>
      <c r="M47" s="2">
        <v>17.5</v>
      </c>
      <c r="N47" s="2">
        <v>11.1</v>
      </c>
      <c r="O47" s="2">
        <v>6.6</v>
      </c>
      <c r="P47" s="2">
        <v>5</v>
      </c>
      <c r="Q47" s="2">
        <v>5.9</v>
      </c>
      <c r="R47" s="2">
        <v>5.9</v>
      </c>
      <c r="S47" s="2">
        <v>5</v>
      </c>
      <c r="T47" s="2">
        <v>5</v>
      </c>
      <c r="U47" s="2">
        <v>5</v>
      </c>
      <c r="V47" s="2">
        <v>5</v>
      </c>
      <c r="W47" s="2">
        <v>5</v>
      </c>
      <c r="Y47" s="1"/>
      <c r="Z47" s="9" t="s">
        <v>37</v>
      </c>
      <c r="AA47" s="2">
        <v>10</v>
      </c>
      <c r="AB47" s="2">
        <v>3</v>
      </c>
      <c r="AC47" s="2">
        <v>3</v>
      </c>
      <c r="AD47" s="2">
        <v>3</v>
      </c>
      <c r="AE47" s="2">
        <v>4</v>
      </c>
      <c r="AF47" s="2">
        <v>5</v>
      </c>
      <c r="AG47" s="2">
        <v>5</v>
      </c>
      <c r="AH47" s="2">
        <v>12</v>
      </c>
      <c r="AI47" s="2">
        <v>12</v>
      </c>
      <c r="AJ47" s="2">
        <v>11</v>
      </c>
      <c r="AK47" s="2">
        <v>13</v>
      </c>
      <c r="AL47" s="2">
        <v>9</v>
      </c>
      <c r="AM47" s="2">
        <v>12.2</v>
      </c>
      <c r="AN47" s="2">
        <v>10.1</v>
      </c>
      <c r="AO47" s="2">
        <v>10.199999999999999</v>
      </c>
      <c r="AP47" s="2">
        <v>10.1</v>
      </c>
      <c r="AQ47" s="2">
        <v>10</v>
      </c>
      <c r="AR47" s="2">
        <v>10</v>
      </c>
      <c r="AS47" s="2">
        <v>10.1</v>
      </c>
      <c r="AT47" s="2">
        <v>10.1</v>
      </c>
      <c r="AU47" s="2">
        <v>10.1</v>
      </c>
      <c r="AW47" s="1"/>
      <c r="AX47" s="9" t="s">
        <v>37</v>
      </c>
      <c r="AY47" s="2">
        <v>4</v>
      </c>
      <c r="AZ47" s="2">
        <v>4</v>
      </c>
      <c r="BA47" s="2">
        <v>4</v>
      </c>
      <c r="BB47" s="2">
        <v>4</v>
      </c>
      <c r="BC47" s="2">
        <v>4</v>
      </c>
      <c r="BD47" s="2">
        <v>4</v>
      </c>
      <c r="BE47" s="2">
        <v>4</v>
      </c>
      <c r="BF47" s="2">
        <v>4</v>
      </c>
      <c r="BG47" s="2">
        <v>4</v>
      </c>
      <c r="BH47" s="2">
        <v>4</v>
      </c>
      <c r="BI47" s="2">
        <v>4</v>
      </c>
      <c r="BJ47" s="2">
        <v>4</v>
      </c>
      <c r="BK47" s="2">
        <v>4</v>
      </c>
      <c r="BL47" s="2">
        <v>4</v>
      </c>
      <c r="BM47" s="2">
        <v>4</v>
      </c>
      <c r="BN47" s="2">
        <v>4</v>
      </c>
      <c r="BO47" s="2">
        <v>4</v>
      </c>
      <c r="BP47" s="2">
        <v>4</v>
      </c>
      <c r="BQ47" s="2">
        <v>4</v>
      </c>
      <c r="BR47" s="2">
        <v>4</v>
      </c>
      <c r="BS47" s="2">
        <v>4</v>
      </c>
      <c r="BU47" s="1"/>
      <c r="BV47" s="9" t="s">
        <v>37</v>
      </c>
      <c r="BW47" s="2">
        <v>6.3</v>
      </c>
      <c r="BX47" s="2">
        <v>6.3</v>
      </c>
      <c r="BY47" s="2">
        <v>6</v>
      </c>
      <c r="BZ47" s="2">
        <v>5.7</v>
      </c>
      <c r="CA47" s="2">
        <v>8.5</v>
      </c>
      <c r="CB47" s="2">
        <v>10</v>
      </c>
      <c r="CC47" s="2">
        <v>10</v>
      </c>
      <c r="CD47" s="2">
        <v>10</v>
      </c>
      <c r="CE47" s="2">
        <v>10</v>
      </c>
      <c r="CF47" s="2">
        <v>10</v>
      </c>
      <c r="CG47" s="2">
        <v>10</v>
      </c>
      <c r="CH47" s="2">
        <v>10</v>
      </c>
      <c r="CI47" s="2">
        <v>10</v>
      </c>
      <c r="CJ47" s="2">
        <v>10</v>
      </c>
      <c r="CK47" s="2">
        <v>10</v>
      </c>
      <c r="CL47" s="2">
        <v>10</v>
      </c>
      <c r="CM47" s="2">
        <v>10</v>
      </c>
      <c r="CN47" s="2">
        <v>10</v>
      </c>
      <c r="CO47" s="2">
        <v>10</v>
      </c>
      <c r="CP47" s="2">
        <v>10</v>
      </c>
      <c r="CQ47" s="2">
        <v>10</v>
      </c>
      <c r="CS47" s="1"/>
      <c r="CT47" s="9" t="s">
        <v>37</v>
      </c>
      <c r="CU47" s="2">
        <v>12</v>
      </c>
      <c r="CV47" s="2">
        <v>7</v>
      </c>
      <c r="CW47" s="2">
        <v>6.6</v>
      </c>
      <c r="CX47" s="2">
        <v>5.2</v>
      </c>
      <c r="CY47" s="2">
        <v>6.5</v>
      </c>
      <c r="CZ47" s="2">
        <v>4</v>
      </c>
      <c r="DA47" s="2">
        <v>3</v>
      </c>
      <c r="DB47" s="2">
        <v>4</v>
      </c>
      <c r="DC47" s="2">
        <v>4</v>
      </c>
      <c r="DD47" s="2">
        <v>4</v>
      </c>
      <c r="DE47" s="2">
        <v>4</v>
      </c>
      <c r="DF47" s="2">
        <v>4</v>
      </c>
      <c r="DG47" s="2">
        <v>4</v>
      </c>
      <c r="DH47" s="2">
        <v>4</v>
      </c>
      <c r="DI47" s="2">
        <v>4</v>
      </c>
      <c r="DJ47" s="2">
        <v>4</v>
      </c>
      <c r="DK47" s="2">
        <v>4</v>
      </c>
      <c r="DL47" s="2">
        <v>4</v>
      </c>
      <c r="DM47" s="2">
        <v>4</v>
      </c>
      <c r="DN47" s="2">
        <v>4</v>
      </c>
      <c r="DO47" s="2">
        <v>4</v>
      </c>
      <c r="DQ47" s="1"/>
      <c r="DR47" s="9" t="s">
        <v>37</v>
      </c>
      <c r="DS47" s="2">
        <v>4.4000000000000004</v>
      </c>
      <c r="DT47" s="2">
        <v>5.0999999999999996</v>
      </c>
      <c r="DU47" s="2">
        <v>2.8</v>
      </c>
      <c r="DV47" s="2">
        <v>0.1</v>
      </c>
      <c r="DW47" s="2">
        <v>2.5</v>
      </c>
      <c r="DX47" s="2">
        <v>2.5</v>
      </c>
      <c r="DY47" s="2">
        <v>2.5</v>
      </c>
      <c r="DZ47" s="2">
        <v>2.5</v>
      </c>
      <c r="EA47" s="2">
        <v>2.5</v>
      </c>
      <c r="EB47" s="2">
        <v>2.5</v>
      </c>
      <c r="EC47" s="2">
        <v>2.5</v>
      </c>
      <c r="ED47" s="2">
        <v>2.5</v>
      </c>
      <c r="EE47" s="2">
        <v>2.5</v>
      </c>
      <c r="EF47" s="2">
        <v>2.5</v>
      </c>
      <c r="EG47" s="2">
        <v>2.5</v>
      </c>
      <c r="EH47" s="2">
        <v>2.5</v>
      </c>
      <c r="EI47" s="2">
        <v>2.5</v>
      </c>
      <c r="EJ47" s="2">
        <v>2.5</v>
      </c>
      <c r="EK47" s="2">
        <v>2.5</v>
      </c>
      <c r="EL47" s="2">
        <v>2.5</v>
      </c>
      <c r="EM47" s="2">
        <v>2.5</v>
      </c>
      <c r="EO47" s="1"/>
      <c r="EP47" s="9" t="s">
        <v>37</v>
      </c>
      <c r="EQ47" s="2">
        <v>14</v>
      </c>
      <c r="ER47" s="2">
        <v>13</v>
      </c>
      <c r="ES47" s="2">
        <v>7</v>
      </c>
      <c r="ET47" s="2">
        <v>7.1</v>
      </c>
      <c r="EU47" s="2">
        <v>7.1</v>
      </c>
      <c r="EV47" s="2">
        <v>7.1</v>
      </c>
      <c r="EW47" s="2">
        <v>7.1</v>
      </c>
      <c r="EX47" s="2">
        <v>1.3</v>
      </c>
      <c r="EY47" s="2">
        <v>1.3</v>
      </c>
      <c r="EZ47" s="2">
        <v>1.3</v>
      </c>
      <c r="FA47" s="2">
        <v>1.3</v>
      </c>
      <c r="FB47" s="2">
        <v>1.3</v>
      </c>
      <c r="FC47" s="2">
        <v>1.3</v>
      </c>
      <c r="FD47" s="2">
        <v>1.3</v>
      </c>
      <c r="FE47" s="2">
        <v>1.3</v>
      </c>
      <c r="FF47" s="2">
        <v>1.3</v>
      </c>
      <c r="FG47" s="2">
        <v>1.3</v>
      </c>
      <c r="FH47" s="2">
        <v>1.3</v>
      </c>
      <c r="FI47" s="2">
        <v>1.3</v>
      </c>
      <c r="FJ47" s="2">
        <v>1.3</v>
      </c>
      <c r="FK47" s="2">
        <v>1.3</v>
      </c>
    </row>
    <row r="48" spans="1:167" ht="14.5">
      <c r="A48" s="1"/>
      <c r="B48" s="9" t="s">
        <v>493</v>
      </c>
      <c r="C48" s="2">
        <v>0</v>
      </c>
      <c r="D48" s="2">
        <v>0</v>
      </c>
      <c r="E48" s="2">
        <v>0</v>
      </c>
      <c r="F48" s="2">
        <v>2</v>
      </c>
      <c r="G48" s="2">
        <v>2</v>
      </c>
      <c r="H48" s="2">
        <v>3.3</v>
      </c>
      <c r="I48" s="2">
        <v>4.7</v>
      </c>
      <c r="J48" s="2">
        <v>3.4</v>
      </c>
      <c r="K48" s="2">
        <v>12.2</v>
      </c>
      <c r="L48" s="2">
        <v>20</v>
      </c>
      <c r="M48" s="2">
        <v>23</v>
      </c>
      <c r="N48" s="2">
        <v>34.299999999999997</v>
      </c>
      <c r="O48" s="2">
        <v>34.9</v>
      </c>
      <c r="P48" s="2">
        <v>69.5</v>
      </c>
      <c r="Q48" s="2">
        <v>62</v>
      </c>
      <c r="R48" s="2">
        <v>61</v>
      </c>
      <c r="S48" s="2">
        <v>66.599999999999994</v>
      </c>
      <c r="T48" s="2">
        <v>73.599999999999994</v>
      </c>
      <c r="U48" s="2">
        <v>80.900000000000006</v>
      </c>
      <c r="V48" s="2">
        <v>82.5</v>
      </c>
      <c r="W48" s="2">
        <v>88.7</v>
      </c>
      <c r="Y48" s="1"/>
      <c r="Z48" s="9" t="s">
        <v>493</v>
      </c>
      <c r="AA48" s="2">
        <v>56.5</v>
      </c>
      <c r="AB48" s="2">
        <v>47.6</v>
      </c>
      <c r="AC48" s="2">
        <v>40.700000000000003</v>
      </c>
      <c r="AD48" s="2">
        <v>31.6</v>
      </c>
      <c r="AE48" s="2">
        <v>38.799999999999997</v>
      </c>
      <c r="AF48" s="2">
        <v>39.799999999999997</v>
      </c>
      <c r="AG48" s="2">
        <v>47.5</v>
      </c>
      <c r="AH48" s="2">
        <v>51.4</v>
      </c>
      <c r="AI48" s="2">
        <v>50.4</v>
      </c>
      <c r="AJ48" s="2">
        <v>52.2</v>
      </c>
      <c r="AK48" s="2">
        <v>63.3</v>
      </c>
      <c r="AL48" s="2">
        <v>64.5</v>
      </c>
      <c r="AM48" s="2">
        <v>66.599999999999994</v>
      </c>
      <c r="AN48" s="2">
        <v>41</v>
      </c>
      <c r="AO48" s="2">
        <v>45.5</v>
      </c>
      <c r="AP48" s="2">
        <v>46.9</v>
      </c>
      <c r="AQ48" s="2">
        <v>51.6</v>
      </c>
      <c r="AR48" s="2">
        <v>51.1</v>
      </c>
      <c r="AS48" s="2">
        <v>49.5</v>
      </c>
      <c r="AT48" s="2">
        <v>47.8</v>
      </c>
      <c r="AU48" s="2">
        <v>50.4</v>
      </c>
      <c r="AW48" s="1"/>
      <c r="AX48" s="9" t="s">
        <v>493</v>
      </c>
      <c r="AY48" s="2">
        <v>83.3</v>
      </c>
      <c r="AZ48" s="2">
        <v>82.2</v>
      </c>
      <c r="BA48" s="2">
        <v>82.9</v>
      </c>
      <c r="BB48" s="2">
        <v>81.900000000000006</v>
      </c>
      <c r="BC48" s="2">
        <v>79.900000000000006</v>
      </c>
      <c r="BD48" s="2">
        <v>80.599999999999994</v>
      </c>
      <c r="BE48" s="2">
        <v>80.900000000000006</v>
      </c>
      <c r="BF48" s="2">
        <v>79.5</v>
      </c>
      <c r="BG48" s="2">
        <v>79.7</v>
      </c>
      <c r="BH48" s="2">
        <v>81.8</v>
      </c>
      <c r="BI48" s="2">
        <v>82</v>
      </c>
      <c r="BJ48" s="2">
        <v>81.3</v>
      </c>
      <c r="BK48" s="2">
        <v>80</v>
      </c>
      <c r="BL48" s="2">
        <v>90.2</v>
      </c>
      <c r="BM48" s="2">
        <v>86.5</v>
      </c>
      <c r="BN48" s="2">
        <v>88</v>
      </c>
      <c r="BO48" s="2">
        <v>88.6</v>
      </c>
      <c r="BP48" s="2">
        <v>89.9</v>
      </c>
      <c r="BQ48" s="2">
        <v>90.1</v>
      </c>
      <c r="BR48" s="2">
        <v>91.3</v>
      </c>
      <c r="BS48" s="2">
        <v>91.9</v>
      </c>
      <c r="BU48" s="1"/>
      <c r="BV48" s="9" t="s">
        <v>493</v>
      </c>
      <c r="BW48" s="2">
        <v>83.2</v>
      </c>
      <c r="BX48" s="2">
        <v>83.6</v>
      </c>
      <c r="BY48" s="2">
        <v>84.6</v>
      </c>
      <c r="BZ48" s="2">
        <v>88.9</v>
      </c>
      <c r="CA48" s="2">
        <v>86.3</v>
      </c>
      <c r="CB48" s="2">
        <v>85.8</v>
      </c>
      <c r="CC48" s="2">
        <v>85.3</v>
      </c>
      <c r="CD48" s="2">
        <v>84.7</v>
      </c>
      <c r="CE48" s="2">
        <v>84.7</v>
      </c>
      <c r="CF48" s="2">
        <v>86.8</v>
      </c>
      <c r="CG48" s="2">
        <v>86.5</v>
      </c>
      <c r="CH48" s="2">
        <v>86.8</v>
      </c>
      <c r="CI48" s="2">
        <v>85.5</v>
      </c>
      <c r="CJ48" s="2">
        <v>86.2</v>
      </c>
      <c r="CK48" s="2">
        <v>87.6</v>
      </c>
      <c r="CL48" s="2">
        <v>87.9</v>
      </c>
      <c r="CM48" s="2">
        <v>88.6</v>
      </c>
      <c r="CN48" s="2">
        <v>86.8</v>
      </c>
      <c r="CO48" s="2">
        <v>85.9</v>
      </c>
      <c r="CP48" s="2">
        <v>85.8</v>
      </c>
      <c r="CQ48" s="2">
        <v>85.1</v>
      </c>
      <c r="CS48" s="1"/>
      <c r="CT48" s="9" t="s">
        <v>493</v>
      </c>
      <c r="CU48" s="2">
        <v>73.8</v>
      </c>
      <c r="CV48" s="2">
        <v>74.5</v>
      </c>
      <c r="CW48" s="2">
        <v>73</v>
      </c>
      <c r="CX48" s="2">
        <v>66.900000000000006</v>
      </c>
      <c r="CY48" s="2">
        <v>71.8</v>
      </c>
      <c r="CZ48" s="2">
        <v>76.599999999999994</v>
      </c>
      <c r="DA48" s="2">
        <v>89</v>
      </c>
      <c r="DB48" s="2">
        <v>88.8</v>
      </c>
      <c r="DC48" s="2">
        <v>92.8</v>
      </c>
      <c r="DD48" s="2">
        <v>75</v>
      </c>
      <c r="DE48" s="2">
        <v>92.1</v>
      </c>
      <c r="DF48" s="2">
        <v>92.2</v>
      </c>
      <c r="DG48" s="2">
        <v>90.9</v>
      </c>
      <c r="DH48" s="2">
        <v>95.7</v>
      </c>
      <c r="DI48" s="2">
        <v>95.6</v>
      </c>
      <c r="DJ48" s="2">
        <v>95.6</v>
      </c>
      <c r="DK48" s="2">
        <v>95.8</v>
      </c>
      <c r="DL48" s="2">
        <v>95.9</v>
      </c>
      <c r="DM48" s="2">
        <v>95.8</v>
      </c>
      <c r="DN48" s="2">
        <v>95.8</v>
      </c>
      <c r="DO48" s="2">
        <v>96</v>
      </c>
      <c r="DQ48" s="1"/>
      <c r="DR48" s="9" t="s">
        <v>493</v>
      </c>
      <c r="DS48" s="2">
        <v>85.9</v>
      </c>
      <c r="DT48" s="2">
        <v>84.1</v>
      </c>
      <c r="DU48" s="2">
        <v>89.1</v>
      </c>
      <c r="DV48" s="2">
        <v>93.6</v>
      </c>
      <c r="DW48" s="2">
        <v>90.3</v>
      </c>
      <c r="DX48" s="2">
        <v>92</v>
      </c>
      <c r="DY48" s="2">
        <v>92.9</v>
      </c>
      <c r="DZ48" s="2">
        <v>93.3</v>
      </c>
      <c r="EA48" s="2">
        <v>93</v>
      </c>
      <c r="EB48" s="2">
        <v>93.8</v>
      </c>
      <c r="EC48" s="2">
        <v>93.8</v>
      </c>
      <c r="ED48" s="2">
        <v>93.3</v>
      </c>
      <c r="EE48" s="2">
        <v>91.9</v>
      </c>
      <c r="EF48" s="2">
        <v>95.8</v>
      </c>
      <c r="EG48" s="2">
        <v>96</v>
      </c>
      <c r="EH48" s="2">
        <v>96.1</v>
      </c>
      <c r="EI48" s="2">
        <v>96.5</v>
      </c>
      <c r="EJ48" s="2">
        <v>96.5</v>
      </c>
      <c r="EK48" s="2">
        <v>96.4</v>
      </c>
      <c r="EL48" s="2">
        <v>96.3</v>
      </c>
      <c r="EM48" s="2">
        <v>96.4</v>
      </c>
      <c r="EO48" s="1"/>
      <c r="EP48" s="9" t="s">
        <v>493</v>
      </c>
      <c r="EQ48" s="2">
        <v>75.599999999999994</v>
      </c>
      <c r="ER48" s="2">
        <v>77.5</v>
      </c>
      <c r="ES48" s="2">
        <v>84</v>
      </c>
      <c r="ET48" s="2">
        <v>83.1</v>
      </c>
      <c r="EU48" s="2">
        <v>82.2</v>
      </c>
      <c r="EV48" s="2">
        <v>82.6</v>
      </c>
      <c r="EW48" s="2">
        <v>85.1</v>
      </c>
      <c r="EX48" s="2">
        <v>91.7</v>
      </c>
      <c r="EY48" s="2">
        <v>92.6</v>
      </c>
      <c r="EZ48" s="2">
        <v>94.9</v>
      </c>
      <c r="FA48" s="2">
        <v>94.9</v>
      </c>
      <c r="FB48" s="2">
        <v>95.2</v>
      </c>
      <c r="FC48" s="2">
        <v>94.1</v>
      </c>
      <c r="FD48" s="2">
        <v>94.2</v>
      </c>
      <c r="FE48" s="2">
        <v>94.7</v>
      </c>
      <c r="FF48" s="2">
        <v>94.8</v>
      </c>
      <c r="FG48" s="2">
        <v>97.3</v>
      </c>
      <c r="FH48" s="2">
        <v>97.1</v>
      </c>
      <c r="FI48" s="2">
        <v>94.9</v>
      </c>
      <c r="FJ48" s="2">
        <v>95.2</v>
      </c>
      <c r="FK48" s="2">
        <v>96.2</v>
      </c>
    </row>
    <row r="49" spans="1:167" ht="14.5">
      <c r="A49" s="1"/>
      <c r="B49" s="9" t="s">
        <v>63</v>
      </c>
      <c r="C49" s="2">
        <v>59.7</v>
      </c>
      <c r="D49" s="2">
        <v>56.1</v>
      </c>
      <c r="E49" s="2">
        <v>60.3</v>
      </c>
      <c r="F49" s="2">
        <v>65.900000000000006</v>
      </c>
      <c r="G49" s="2">
        <v>65.400000000000006</v>
      </c>
      <c r="H49" s="2">
        <v>62.2</v>
      </c>
      <c r="I49" s="2">
        <v>52.4</v>
      </c>
      <c r="J49" s="2">
        <v>63.2</v>
      </c>
      <c r="K49" s="2">
        <v>31.5</v>
      </c>
      <c r="L49" s="2">
        <v>10.1</v>
      </c>
      <c r="M49" s="2">
        <v>14.3</v>
      </c>
      <c r="N49" s="2">
        <v>20.6</v>
      </c>
      <c r="O49" s="2">
        <v>6.3</v>
      </c>
      <c r="P49" s="2">
        <v>7.6</v>
      </c>
      <c r="Q49" s="2">
        <v>9.8000000000000007</v>
      </c>
      <c r="R49" s="2">
        <v>8.6999999999999993</v>
      </c>
      <c r="S49" s="2">
        <v>5.4</v>
      </c>
      <c r="T49" s="2">
        <v>3.5</v>
      </c>
      <c r="U49" s="2">
        <v>2.2999999999999998</v>
      </c>
      <c r="V49" s="2">
        <v>1.5</v>
      </c>
      <c r="W49" s="2">
        <v>1.6</v>
      </c>
      <c r="Y49" s="1"/>
      <c r="Z49" s="9" t="s">
        <v>63</v>
      </c>
      <c r="AA49" s="2">
        <v>22.1</v>
      </c>
      <c r="AB49" s="2">
        <v>31.5</v>
      </c>
      <c r="AC49" s="2">
        <v>34</v>
      </c>
      <c r="AD49" s="2">
        <v>31.9</v>
      </c>
      <c r="AE49" s="2">
        <v>32.6</v>
      </c>
      <c r="AF49" s="2">
        <v>25</v>
      </c>
      <c r="AG49" s="2">
        <v>23.6</v>
      </c>
      <c r="AH49" s="2">
        <v>18.3</v>
      </c>
      <c r="AI49" s="2">
        <v>19.399999999999999</v>
      </c>
      <c r="AJ49" s="2">
        <v>15.2</v>
      </c>
      <c r="AK49" s="2">
        <v>11.6</v>
      </c>
      <c r="AL49" s="2">
        <v>14.2</v>
      </c>
      <c r="AM49" s="2">
        <v>11</v>
      </c>
      <c r="AN49" s="2">
        <v>40.1</v>
      </c>
      <c r="AO49" s="2">
        <v>36</v>
      </c>
      <c r="AP49" s="2">
        <v>35.200000000000003</v>
      </c>
      <c r="AQ49" s="2">
        <v>29.1</v>
      </c>
      <c r="AR49" s="2">
        <v>30.1</v>
      </c>
      <c r="AS49" s="2">
        <v>31</v>
      </c>
      <c r="AT49" s="2">
        <v>32.299999999999997</v>
      </c>
      <c r="AU49" s="2">
        <v>31.9</v>
      </c>
      <c r="AW49" s="1"/>
      <c r="AX49" s="9" t="s">
        <v>63</v>
      </c>
      <c r="AY49" s="2">
        <v>6.1</v>
      </c>
      <c r="AZ49" s="2">
        <v>5.6</v>
      </c>
      <c r="BA49" s="2">
        <v>6.4</v>
      </c>
      <c r="BB49" s="2">
        <v>6.2</v>
      </c>
      <c r="BC49" s="2">
        <v>8.4</v>
      </c>
      <c r="BD49" s="2">
        <v>7.3</v>
      </c>
      <c r="BE49" s="2">
        <v>6.5</v>
      </c>
      <c r="BF49" s="2">
        <v>6.4</v>
      </c>
      <c r="BG49" s="2">
        <v>5.6</v>
      </c>
      <c r="BH49" s="2">
        <v>5.0999999999999996</v>
      </c>
      <c r="BI49" s="2">
        <v>5.5</v>
      </c>
      <c r="BJ49" s="2">
        <v>5.0999999999999996</v>
      </c>
      <c r="BK49" s="2">
        <v>4.4000000000000004</v>
      </c>
      <c r="BL49" s="2">
        <v>4.3</v>
      </c>
      <c r="BM49" s="2">
        <v>8.4</v>
      </c>
      <c r="BN49" s="2">
        <v>7.1</v>
      </c>
      <c r="BO49" s="2">
        <v>6.1</v>
      </c>
      <c r="BP49" s="2">
        <v>5</v>
      </c>
      <c r="BQ49" s="2">
        <v>5.0999999999999996</v>
      </c>
      <c r="BR49" s="2">
        <v>4.0999999999999996</v>
      </c>
      <c r="BS49" s="2">
        <v>3.5</v>
      </c>
      <c r="BU49" s="1"/>
      <c r="BV49" s="9" t="s">
        <v>63</v>
      </c>
      <c r="BW49" s="2">
        <v>0.8</v>
      </c>
      <c r="BX49" s="2">
        <v>1</v>
      </c>
      <c r="BY49" s="2">
        <v>0.9</v>
      </c>
      <c r="BZ49" s="2">
        <v>0.7</v>
      </c>
      <c r="CA49" s="2">
        <v>0.5</v>
      </c>
      <c r="CB49" s="2">
        <v>0.4</v>
      </c>
      <c r="CC49" s="2">
        <v>0.2</v>
      </c>
      <c r="CD49" s="2">
        <v>0.2</v>
      </c>
      <c r="CE49" s="2">
        <v>0.1</v>
      </c>
      <c r="CF49" s="2">
        <v>0</v>
      </c>
      <c r="CG49" s="2">
        <v>0</v>
      </c>
      <c r="CH49" s="2">
        <v>0</v>
      </c>
      <c r="CI49" s="2">
        <v>0</v>
      </c>
      <c r="CJ49" s="2">
        <v>0</v>
      </c>
      <c r="CK49" s="2">
        <v>0</v>
      </c>
      <c r="CL49" s="2">
        <v>0</v>
      </c>
      <c r="CM49" s="2">
        <v>0</v>
      </c>
      <c r="CN49" s="2">
        <v>0</v>
      </c>
      <c r="CO49" s="2">
        <v>0</v>
      </c>
      <c r="CP49" s="2">
        <v>0</v>
      </c>
      <c r="CQ49" s="2">
        <v>0</v>
      </c>
      <c r="CS49" s="1"/>
      <c r="CT49" s="9" t="s">
        <v>63</v>
      </c>
      <c r="CU49" s="2">
        <v>0.2</v>
      </c>
      <c r="CV49" s="2">
        <v>0.2</v>
      </c>
      <c r="CW49" s="2">
        <v>0.2</v>
      </c>
      <c r="CX49" s="2">
        <v>0.2</v>
      </c>
      <c r="CY49" s="2">
        <v>0.3</v>
      </c>
      <c r="CZ49" s="2">
        <v>0.3</v>
      </c>
      <c r="DA49" s="2">
        <v>0.3</v>
      </c>
      <c r="DB49" s="2">
        <v>0.3</v>
      </c>
      <c r="DC49" s="2">
        <v>0</v>
      </c>
      <c r="DD49" s="2">
        <v>0</v>
      </c>
      <c r="DE49" s="2">
        <v>0</v>
      </c>
      <c r="DF49" s="2">
        <v>0.3</v>
      </c>
      <c r="DG49" s="2">
        <v>0.4</v>
      </c>
      <c r="DH49" s="2">
        <v>0.1</v>
      </c>
      <c r="DI49" s="2">
        <v>0.1</v>
      </c>
      <c r="DJ49" s="2">
        <v>0.1</v>
      </c>
      <c r="DK49" s="2">
        <v>0</v>
      </c>
      <c r="DL49" s="2">
        <v>0</v>
      </c>
      <c r="DM49" s="2">
        <v>0</v>
      </c>
      <c r="DN49" s="2">
        <v>0</v>
      </c>
      <c r="DO49" s="2">
        <v>0</v>
      </c>
      <c r="DQ49" s="1"/>
      <c r="DR49" s="9" t="s">
        <v>63</v>
      </c>
      <c r="DS49" s="2">
        <v>0.2</v>
      </c>
      <c r="DT49" s="2">
        <v>0.3</v>
      </c>
      <c r="DU49" s="2">
        <v>0.1</v>
      </c>
      <c r="DV49" s="2">
        <v>0.1</v>
      </c>
      <c r="DW49" s="2">
        <v>0.1</v>
      </c>
      <c r="DX49" s="2">
        <v>0.3</v>
      </c>
      <c r="DY49" s="2">
        <v>0.2</v>
      </c>
      <c r="DZ49" s="2">
        <v>0.2</v>
      </c>
      <c r="EA49" s="2">
        <v>0.2</v>
      </c>
      <c r="EB49" s="2">
        <v>0.2</v>
      </c>
      <c r="EC49" s="2">
        <v>0</v>
      </c>
      <c r="ED49" s="2">
        <v>0.1</v>
      </c>
      <c r="EE49" s="2">
        <v>0</v>
      </c>
      <c r="EF49" s="2">
        <v>0.1</v>
      </c>
      <c r="EG49" s="2">
        <v>0</v>
      </c>
      <c r="EH49" s="2">
        <v>0</v>
      </c>
      <c r="EI49" s="2">
        <v>0</v>
      </c>
      <c r="EJ49" s="2">
        <v>0</v>
      </c>
      <c r="EK49" s="2">
        <v>0</v>
      </c>
      <c r="EL49" s="2">
        <v>0</v>
      </c>
      <c r="EM49" s="2">
        <v>0</v>
      </c>
      <c r="EO49" s="1"/>
      <c r="EP49" s="9" t="s">
        <v>63</v>
      </c>
      <c r="EQ49" s="2">
        <v>6</v>
      </c>
      <c r="ER49" s="2">
        <v>4.3</v>
      </c>
      <c r="ES49" s="2">
        <v>5.9</v>
      </c>
      <c r="ET49" s="2">
        <v>6.8</v>
      </c>
      <c r="EU49" s="2">
        <v>7.4</v>
      </c>
      <c r="EV49" s="2">
        <v>6.8</v>
      </c>
      <c r="EW49" s="2">
        <v>5.7</v>
      </c>
      <c r="EX49" s="2">
        <v>4</v>
      </c>
      <c r="EY49" s="2">
        <v>2.8</v>
      </c>
      <c r="EZ49" s="2">
        <v>1.2</v>
      </c>
      <c r="FA49" s="2">
        <v>1.2</v>
      </c>
      <c r="FB49" s="2">
        <v>1.5</v>
      </c>
      <c r="FC49" s="2">
        <v>2.4</v>
      </c>
      <c r="FD49" s="2">
        <v>2.5</v>
      </c>
      <c r="FE49" s="2">
        <v>2.4</v>
      </c>
      <c r="FF49" s="2">
        <v>2.5</v>
      </c>
      <c r="FG49" s="2">
        <v>0.6</v>
      </c>
      <c r="FH49" s="2">
        <v>0.5</v>
      </c>
      <c r="FI49" s="2">
        <v>0.6</v>
      </c>
      <c r="FJ49" s="2">
        <v>0.4</v>
      </c>
      <c r="FK49" s="2">
        <v>0.5</v>
      </c>
    </row>
    <row r="50" spans="1:167" ht="14.5">
      <c r="A50" s="1"/>
      <c r="B50" s="9" t="s">
        <v>67</v>
      </c>
      <c r="C50" s="2">
        <v>4.8</v>
      </c>
      <c r="D50" s="2">
        <v>0.9</v>
      </c>
      <c r="E50" s="2">
        <v>0.1</v>
      </c>
      <c r="F50" s="2">
        <v>2.4</v>
      </c>
      <c r="G50" s="2">
        <v>6.2</v>
      </c>
      <c r="H50" s="2">
        <v>11.1</v>
      </c>
      <c r="I50" s="2">
        <v>12.2</v>
      </c>
      <c r="J50" s="2">
        <v>8.8000000000000007</v>
      </c>
      <c r="K50" s="2">
        <v>18.8</v>
      </c>
      <c r="L50" s="2">
        <v>21.4</v>
      </c>
      <c r="M50" s="2">
        <v>12.1</v>
      </c>
      <c r="N50" s="2">
        <v>12.1</v>
      </c>
      <c r="O50" s="2">
        <v>36</v>
      </c>
      <c r="P50" s="2">
        <v>0</v>
      </c>
      <c r="Q50" s="2">
        <v>0</v>
      </c>
      <c r="R50" s="2">
        <v>0</v>
      </c>
      <c r="S50" s="2">
        <v>0</v>
      </c>
      <c r="T50" s="2">
        <v>0</v>
      </c>
      <c r="U50" s="2">
        <v>0</v>
      </c>
      <c r="V50" s="2">
        <v>0</v>
      </c>
      <c r="W50" s="2">
        <v>0</v>
      </c>
      <c r="Y50" s="1"/>
      <c r="Z50" s="9" t="s">
        <v>67</v>
      </c>
      <c r="AA50" s="2">
        <v>3.6</v>
      </c>
      <c r="AB50" s="2">
        <v>8.1999999999999993</v>
      </c>
      <c r="AC50" s="2">
        <v>11.1</v>
      </c>
      <c r="AD50" s="2">
        <v>25.4</v>
      </c>
      <c r="AE50" s="2">
        <v>13.9</v>
      </c>
      <c r="AF50" s="2">
        <v>16.2</v>
      </c>
      <c r="AG50" s="2">
        <v>13.2</v>
      </c>
      <c r="AH50" s="2">
        <v>9.9</v>
      </c>
      <c r="AI50" s="2">
        <v>10.6</v>
      </c>
      <c r="AJ50" s="2">
        <v>13.1</v>
      </c>
      <c r="AK50" s="2">
        <v>4.5999999999999996</v>
      </c>
      <c r="AL50" s="2">
        <v>2.9</v>
      </c>
      <c r="AM50" s="2">
        <v>0.7</v>
      </c>
      <c r="AN50" s="2">
        <v>0.8</v>
      </c>
      <c r="AO50" s="2">
        <v>0.9</v>
      </c>
      <c r="AP50" s="2">
        <v>0.1</v>
      </c>
      <c r="AQ50" s="2">
        <v>0.7</v>
      </c>
      <c r="AR50" s="2">
        <v>1.7</v>
      </c>
      <c r="AS50" s="2">
        <v>0.7</v>
      </c>
      <c r="AT50" s="2">
        <v>0.8</v>
      </c>
      <c r="AU50" s="2">
        <v>0.5</v>
      </c>
      <c r="AW50" s="1"/>
      <c r="AX50" s="9" t="s">
        <v>67</v>
      </c>
      <c r="AY50" s="2">
        <v>1</v>
      </c>
      <c r="AZ50" s="2">
        <v>2.4</v>
      </c>
      <c r="BA50" s="2">
        <v>1.9</v>
      </c>
      <c r="BB50" s="2">
        <v>3.3</v>
      </c>
      <c r="BC50" s="2">
        <v>3</v>
      </c>
      <c r="BD50" s="2">
        <v>2.8</v>
      </c>
      <c r="BE50" s="2">
        <v>2.4</v>
      </c>
      <c r="BF50" s="2">
        <v>2.2000000000000002</v>
      </c>
      <c r="BG50" s="2">
        <v>2.2000000000000002</v>
      </c>
      <c r="BH50" s="2">
        <v>1.8</v>
      </c>
      <c r="BI50" s="2">
        <v>0</v>
      </c>
      <c r="BJ50" s="2">
        <v>0.5</v>
      </c>
      <c r="BK50" s="2">
        <v>0</v>
      </c>
      <c r="BL50" s="2">
        <v>0.4</v>
      </c>
      <c r="BM50" s="2">
        <v>0.2</v>
      </c>
      <c r="BN50" s="2">
        <v>0</v>
      </c>
      <c r="BO50" s="2">
        <v>0</v>
      </c>
      <c r="BP50" s="2">
        <v>0</v>
      </c>
      <c r="BQ50" s="2">
        <v>0.1</v>
      </c>
      <c r="BR50" s="2">
        <v>0.1</v>
      </c>
      <c r="BS50" s="2">
        <v>0.1</v>
      </c>
      <c r="BU50" s="1"/>
      <c r="BV50" s="9" t="s">
        <v>67</v>
      </c>
      <c r="BW50" s="2">
        <v>1.3</v>
      </c>
      <c r="BX50" s="2">
        <v>1.3</v>
      </c>
      <c r="BY50" s="2">
        <v>0.4</v>
      </c>
      <c r="BZ50" s="2">
        <v>0.8</v>
      </c>
      <c r="CA50" s="2">
        <v>0.6</v>
      </c>
      <c r="CB50" s="2">
        <v>1.3</v>
      </c>
      <c r="CC50" s="2">
        <v>1.5</v>
      </c>
      <c r="CD50" s="2">
        <v>1.5</v>
      </c>
      <c r="CE50" s="2">
        <v>1.4</v>
      </c>
      <c r="CF50" s="2">
        <v>0.4</v>
      </c>
      <c r="CG50" s="2">
        <v>0</v>
      </c>
      <c r="CH50" s="2">
        <v>0</v>
      </c>
      <c r="CI50" s="2">
        <v>0</v>
      </c>
      <c r="CJ50" s="2">
        <v>0</v>
      </c>
      <c r="CK50" s="2">
        <v>0</v>
      </c>
      <c r="CL50" s="2">
        <v>0</v>
      </c>
      <c r="CM50" s="2">
        <v>0</v>
      </c>
      <c r="CN50" s="2">
        <v>0</v>
      </c>
      <c r="CO50" s="2">
        <v>0</v>
      </c>
      <c r="CP50" s="2">
        <v>0</v>
      </c>
      <c r="CQ50" s="2">
        <v>0</v>
      </c>
      <c r="CS50" s="1"/>
      <c r="CT50" s="9" t="s">
        <v>67</v>
      </c>
      <c r="CU50" s="2">
        <v>11.7</v>
      </c>
      <c r="CV50" s="2">
        <v>15.3</v>
      </c>
      <c r="CW50" s="2">
        <v>18.2</v>
      </c>
      <c r="CX50" s="2">
        <v>26.5</v>
      </c>
      <c r="CY50" s="2">
        <v>20.100000000000001</v>
      </c>
      <c r="CZ50" s="2">
        <v>16.5</v>
      </c>
      <c r="DA50" s="2">
        <v>6.3</v>
      </c>
      <c r="DB50" s="2">
        <v>5.5</v>
      </c>
      <c r="DC50" s="2">
        <v>2.1</v>
      </c>
      <c r="DD50" s="2">
        <v>19.2</v>
      </c>
      <c r="DE50" s="2">
        <v>0</v>
      </c>
      <c r="DF50" s="2">
        <v>0</v>
      </c>
      <c r="DG50" s="2">
        <v>0</v>
      </c>
      <c r="DH50" s="2">
        <v>0</v>
      </c>
      <c r="DI50" s="2">
        <v>0</v>
      </c>
      <c r="DJ50" s="2">
        <v>0</v>
      </c>
      <c r="DK50" s="2">
        <v>0</v>
      </c>
      <c r="DL50" s="2">
        <v>0</v>
      </c>
      <c r="DM50" s="2">
        <v>0</v>
      </c>
      <c r="DN50" s="2">
        <v>0</v>
      </c>
      <c r="DO50" s="2">
        <v>0</v>
      </c>
      <c r="DQ50" s="1"/>
      <c r="DR50" s="9" t="s">
        <v>67</v>
      </c>
      <c r="DS50" s="2">
        <v>0.8</v>
      </c>
      <c r="DT50" s="2">
        <v>0.9</v>
      </c>
      <c r="DU50" s="2">
        <v>0.7</v>
      </c>
      <c r="DV50" s="2">
        <v>0.7</v>
      </c>
      <c r="DW50" s="2">
        <v>1</v>
      </c>
      <c r="DX50" s="2">
        <v>0.9</v>
      </c>
      <c r="DY50" s="2">
        <v>0.6</v>
      </c>
      <c r="DZ50" s="2">
        <v>0.4</v>
      </c>
      <c r="EA50" s="2">
        <v>0.3</v>
      </c>
      <c r="EB50" s="2">
        <v>0</v>
      </c>
      <c r="EC50" s="2">
        <v>0</v>
      </c>
      <c r="ED50" s="2">
        <v>0</v>
      </c>
      <c r="EE50" s="2">
        <v>0</v>
      </c>
      <c r="EF50" s="2">
        <v>0</v>
      </c>
      <c r="EG50" s="2">
        <v>0</v>
      </c>
      <c r="EH50" s="2">
        <v>0</v>
      </c>
      <c r="EI50" s="2">
        <v>0</v>
      </c>
      <c r="EJ50" s="2">
        <v>0</v>
      </c>
      <c r="EK50" s="2">
        <v>0</v>
      </c>
      <c r="EL50" s="2">
        <v>0</v>
      </c>
      <c r="EM50" s="2">
        <v>0</v>
      </c>
      <c r="EO50" s="1"/>
      <c r="EP50" s="9" t="s">
        <v>67</v>
      </c>
      <c r="EQ50" s="2">
        <v>0.8</v>
      </c>
      <c r="ER50" s="2">
        <v>1.1000000000000001</v>
      </c>
      <c r="ES50" s="2">
        <v>0.8</v>
      </c>
      <c r="ET50" s="2">
        <v>0.7</v>
      </c>
      <c r="EU50" s="2">
        <v>1</v>
      </c>
      <c r="EV50" s="2">
        <v>0.8</v>
      </c>
      <c r="EW50" s="2">
        <v>0.3</v>
      </c>
      <c r="EX50" s="2">
        <v>0.1</v>
      </c>
      <c r="EY50" s="2">
        <v>0.1</v>
      </c>
      <c r="EZ50" s="2">
        <v>0</v>
      </c>
      <c r="FA50" s="2">
        <v>0</v>
      </c>
      <c r="FB50" s="2">
        <v>0</v>
      </c>
      <c r="FC50" s="2">
        <v>0</v>
      </c>
      <c r="FD50" s="2">
        <v>0</v>
      </c>
      <c r="FE50" s="2">
        <v>0</v>
      </c>
      <c r="FF50" s="2">
        <v>0</v>
      </c>
      <c r="FG50" s="2">
        <v>0</v>
      </c>
      <c r="FH50" s="2">
        <v>0</v>
      </c>
      <c r="FI50" s="2">
        <v>0</v>
      </c>
      <c r="FJ50" s="2">
        <v>0</v>
      </c>
      <c r="FK50" s="2">
        <v>0</v>
      </c>
    </row>
    <row r="51" spans="1:167" ht="14.5">
      <c r="A51" s="1"/>
      <c r="B51" s="9" t="s">
        <v>72</v>
      </c>
      <c r="C51" s="2">
        <v>0</v>
      </c>
      <c r="D51" s="2">
        <v>0</v>
      </c>
      <c r="E51" s="2">
        <v>0</v>
      </c>
      <c r="F51" s="2">
        <v>0</v>
      </c>
      <c r="G51" s="2">
        <v>0</v>
      </c>
      <c r="H51" s="2">
        <v>0</v>
      </c>
      <c r="I51" s="2">
        <v>0</v>
      </c>
      <c r="J51" s="2">
        <v>0</v>
      </c>
      <c r="K51" s="2">
        <v>0</v>
      </c>
      <c r="L51" s="2">
        <v>0</v>
      </c>
      <c r="M51" s="2">
        <v>0</v>
      </c>
      <c r="N51" s="2">
        <v>0</v>
      </c>
      <c r="O51" s="2">
        <v>0</v>
      </c>
      <c r="P51" s="2">
        <v>0</v>
      </c>
      <c r="Q51" s="2">
        <v>0</v>
      </c>
      <c r="R51" s="2">
        <v>0</v>
      </c>
      <c r="S51" s="2">
        <v>0</v>
      </c>
      <c r="T51" s="2">
        <v>0</v>
      </c>
      <c r="U51" s="2">
        <v>0</v>
      </c>
      <c r="V51" s="2">
        <v>0</v>
      </c>
      <c r="W51" s="2">
        <v>0</v>
      </c>
      <c r="Y51" s="1"/>
      <c r="Z51" s="9" t="s">
        <v>72</v>
      </c>
      <c r="AA51" s="2">
        <v>0</v>
      </c>
      <c r="AB51" s="2">
        <v>0</v>
      </c>
      <c r="AC51" s="2">
        <v>0</v>
      </c>
      <c r="AD51" s="2">
        <v>0</v>
      </c>
      <c r="AE51" s="2">
        <v>0</v>
      </c>
      <c r="AF51" s="2">
        <v>0</v>
      </c>
      <c r="AG51" s="2">
        <v>0</v>
      </c>
      <c r="AH51" s="2">
        <v>0</v>
      </c>
      <c r="AI51" s="2">
        <v>0</v>
      </c>
      <c r="AJ51" s="2">
        <v>0</v>
      </c>
      <c r="AK51" s="2">
        <v>0</v>
      </c>
      <c r="AL51" s="2">
        <v>0</v>
      </c>
      <c r="AM51" s="2">
        <v>0</v>
      </c>
      <c r="AN51" s="2">
        <v>0</v>
      </c>
      <c r="AO51" s="2">
        <v>0</v>
      </c>
      <c r="AP51" s="2">
        <v>0</v>
      </c>
      <c r="AQ51" s="2">
        <v>0</v>
      </c>
      <c r="AR51" s="2">
        <v>0</v>
      </c>
      <c r="AS51" s="2">
        <v>0</v>
      </c>
      <c r="AT51" s="2">
        <v>0</v>
      </c>
      <c r="AU51" s="2">
        <v>0</v>
      </c>
      <c r="AW51" s="1"/>
      <c r="AX51" s="9" t="s">
        <v>72</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U51" s="1"/>
      <c r="BV51" s="9" t="s">
        <v>72</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S51" s="1"/>
      <c r="CT51" s="9" t="s">
        <v>72</v>
      </c>
      <c r="CU51" s="2">
        <v>0</v>
      </c>
      <c r="CV51" s="2">
        <v>0</v>
      </c>
      <c r="CW51" s="2">
        <v>0</v>
      </c>
      <c r="CX51" s="2">
        <v>0</v>
      </c>
      <c r="CY51" s="2">
        <v>0</v>
      </c>
      <c r="CZ51" s="2" t="s">
        <v>494</v>
      </c>
      <c r="DA51" s="2" t="s">
        <v>494</v>
      </c>
      <c r="DB51" s="2" t="s">
        <v>494</v>
      </c>
      <c r="DC51" s="2" t="s">
        <v>494</v>
      </c>
      <c r="DD51" s="2" t="s">
        <v>494</v>
      </c>
      <c r="DE51" s="2">
        <v>0</v>
      </c>
      <c r="DF51" s="2">
        <v>0</v>
      </c>
      <c r="DG51" s="2">
        <v>0</v>
      </c>
      <c r="DH51" s="2">
        <v>0</v>
      </c>
      <c r="DI51" s="2">
        <v>0</v>
      </c>
      <c r="DJ51" s="2">
        <v>0</v>
      </c>
      <c r="DK51" s="2">
        <v>0</v>
      </c>
      <c r="DL51" s="2">
        <v>0</v>
      </c>
      <c r="DM51" s="2">
        <v>0</v>
      </c>
      <c r="DN51" s="2">
        <v>0</v>
      </c>
      <c r="DO51" s="2">
        <v>0</v>
      </c>
      <c r="DQ51" s="1"/>
      <c r="DR51" s="9" t="s">
        <v>72</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O51" s="1"/>
      <c r="EP51" s="9" t="s">
        <v>72</v>
      </c>
      <c r="EQ51" s="2">
        <v>0</v>
      </c>
      <c r="ER51" s="2">
        <v>0</v>
      </c>
      <c r="ES51" s="2">
        <v>0</v>
      </c>
      <c r="ET51" s="2">
        <v>0</v>
      </c>
      <c r="EU51" s="2">
        <v>0</v>
      </c>
      <c r="EV51" s="2">
        <v>0</v>
      </c>
      <c r="EW51" s="2">
        <v>0</v>
      </c>
      <c r="EX51" s="2">
        <v>0</v>
      </c>
      <c r="EY51" s="2">
        <v>0</v>
      </c>
      <c r="EZ51" s="2">
        <v>0</v>
      </c>
      <c r="FA51" s="2">
        <v>0</v>
      </c>
      <c r="FB51" s="2">
        <v>0</v>
      </c>
      <c r="FC51" s="2">
        <v>0</v>
      </c>
      <c r="FD51" s="2">
        <v>0</v>
      </c>
      <c r="FE51" s="2">
        <v>0</v>
      </c>
      <c r="FF51" s="2">
        <v>0</v>
      </c>
      <c r="FG51" s="2">
        <v>0</v>
      </c>
      <c r="FH51" s="2">
        <v>0</v>
      </c>
      <c r="FI51" s="2">
        <v>0</v>
      </c>
      <c r="FJ51" s="2">
        <v>0</v>
      </c>
      <c r="FK51" s="2">
        <v>0</v>
      </c>
    </row>
    <row r="52" spans="1:167" ht="15.5">
      <c r="A52" s="1"/>
      <c r="B52" s="9" t="s">
        <v>495</v>
      </c>
      <c r="C52" s="2">
        <v>32.799999999999997</v>
      </c>
      <c r="D52" s="2">
        <v>41.2</v>
      </c>
      <c r="E52" s="2">
        <v>38</v>
      </c>
      <c r="F52" s="2">
        <v>26.6</v>
      </c>
      <c r="G52" s="2">
        <v>20</v>
      </c>
      <c r="H52" s="2">
        <v>17.2</v>
      </c>
      <c r="I52" s="2">
        <v>24.8</v>
      </c>
      <c r="J52" s="2">
        <v>18.3</v>
      </c>
      <c r="K52" s="2">
        <v>31.1</v>
      </c>
      <c r="L52" s="2">
        <v>39.799999999999997</v>
      </c>
      <c r="M52" s="2">
        <v>33.200000000000003</v>
      </c>
      <c r="N52" s="2">
        <v>21.8</v>
      </c>
      <c r="O52" s="2">
        <v>16.3</v>
      </c>
      <c r="P52" s="2">
        <v>17.899999999999999</v>
      </c>
      <c r="Q52" s="2">
        <v>22.2</v>
      </c>
      <c r="R52" s="2">
        <v>24.4</v>
      </c>
      <c r="S52" s="2">
        <v>23</v>
      </c>
      <c r="T52" s="2">
        <v>17.899999999999999</v>
      </c>
      <c r="U52" s="2">
        <v>11.8</v>
      </c>
      <c r="V52" s="2">
        <v>11.1</v>
      </c>
      <c r="W52" s="2">
        <v>4.7</v>
      </c>
      <c r="Y52" s="1"/>
      <c r="Z52" s="9" t="s">
        <v>495</v>
      </c>
      <c r="AA52" s="2">
        <v>7.9</v>
      </c>
      <c r="AB52" s="2">
        <v>9.6999999999999993</v>
      </c>
      <c r="AC52" s="2">
        <v>11.3</v>
      </c>
      <c r="AD52" s="2">
        <v>8.1999999999999993</v>
      </c>
      <c r="AE52" s="2">
        <v>10.7</v>
      </c>
      <c r="AF52" s="2">
        <v>14.1</v>
      </c>
      <c r="AG52" s="2">
        <v>10.7</v>
      </c>
      <c r="AH52" s="2">
        <v>8.4</v>
      </c>
      <c r="AI52" s="2">
        <v>7.5</v>
      </c>
      <c r="AJ52" s="2">
        <v>8.5</v>
      </c>
      <c r="AK52" s="2">
        <v>7.4</v>
      </c>
      <c r="AL52" s="2">
        <v>9.4</v>
      </c>
      <c r="AM52" s="2">
        <v>9.5</v>
      </c>
      <c r="AN52" s="2">
        <v>8</v>
      </c>
      <c r="AO52" s="2">
        <v>7.4</v>
      </c>
      <c r="AP52" s="2">
        <v>7.7</v>
      </c>
      <c r="AQ52" s="2">
        <v>8.5</v>
      </c>
      <c r="AR52" s="2">
        <v>7.2</v>
      </c>
      <c r="AS52" s="2">
        <v>8.6999999999999993</v>
      </c>
      <c r="AT52" s="2">
        <v>9</v>
      </c>
      <c r="AU52" s="2">
        <v>7.1</v>
      </c>
      <c r="AW52" s="1"/>
      <c r="AX52" s="9" t="s">
        <v>495</v>
      </c>
      <c r="AY52" s="2">
        <v>5.5</v>
      </c>
      <c r="AZ52" s="2">
        <v>5.8</v>
      </c>
      <c r="BA52" s="2">
        <v>4.8</v>
      </c>
      <c r="BB52" s="2">
        <v>4.5999999999999996</v>
      </c>
      <c r="BC52" s="2">
        <v>4.7</v>
      </c>
      <c r="BD52" s="2">
        <v>5.3</v>
      </c>
      <c r="BE52" s="2">
        <v>6.3</v>
      </c>
      <c r="BF52" s="2">
        <v>7.9</v>
      </c>
      <c r="BG52" s="2">
        <v>8.5</v>
      </c>
      <c r="BH52" s="2">
        <v>7.3</v>
      </c>
      <c r="BI52" s="2">
        <v>8.6</v>
      </c>
      <c r="BJ52" s="2">
        <v>9.1</v>
      </c>
      <c r="BK52" s="2">
        <v>11.6</v>
      </c>
      <c r="BL52" s="2">
        <v>1.1000000000000001</v>
      </c>
      <c r="BM52" s="2">
        <v>0.8</v>
      </c>
      <c r="BN52" s="2">
        <v>0.8</v>
      </c>
      <c r="BO52" s="2">
        <v>1.2</v>
      </c>
      <c r="BP52" s="2">
        <v>1.1000000000000001</v>
      </c>
      <c r="BQ52" s="2">
        <v>0.7</v>
      </c>
      <c r="BR52" s="2">
        <v>0.6</v>
      </c>
      <c r="BS52" s="2">
        <v>0.6</v>
      </c>
      <c r="BU52" s="1"/>
      <c r="BV52" s="9" t="s">
        <v>495</v>
      </c>
      <c r="BW52" s="2">
        <v>8.4</v>
      </c>
      <c r="BX52" s="2">
        <v>7.9</v>
      </c>
      <c r="BY52" s="2">
        <v>8.1</v>
      </c>
      <c r="BZ52" s="2">
        <v>3.9</v>
      </c>
      <c r="CA52" s="2">
        <v>4</v>
      </c>
      <c r="CB52" s="2">
        <v>2.5</v>
      </c>
      <c r="CC52" s="2">
        <v>3</v>
      </c>
      <c r="CD52" s="2">
        <v>3.6</v>
      </c>
      <c r="CE52" s="2">
        <v>3.7</v>
      </c>
      <c r="CF52" s="2">
        <v>2.8</v>
      </c>
      <c r="CG52" s="2">
        <v>3.5</v>
      </c>
      <c r="CH52" s="2">
        <v>3.2</v>
      </c>
      <c r="CI52" s="2">
        <v>4.5</v>
      </c>
      <c r="CJ52" s="2">
        <v>3.8</v>
      </c>
      <c r="CK52" s="2">
        <v>2.4</v>
      </c>
      <c r="CL52" s="2">
        <v>2.1</v>
      </c>
      <c r="CM52" s="2">
        <v>1.4</v>
      </c>
      <c r="CN52" s="2">
        <v>3.2</v>
      </c>
      <c r="CO52" s="2">
        <v>4.0999999999999996</v>
      </c>
      <c r="CP52" s="2">
        <v>4.2</v>
      </c>
      <c r="CQ52" s="2">
        <v>4.9000000000000004</v>
      </c>
      <c r="CS52" s="1"/>
      <c r="CT52" s="9" t="s">
        <v>495</v>
      </c>
      <c r="CU52" s="2">
        <v>2.2999999999999998</v>
      </c>
      <c r="CV52" s="2">
        <v>3</v>
      </c>
      <c r="CW52" s="2">
        <v>2</v>
      </c>
      <c r="CX52" s="2">
        <v>1.2</v>
      </c>
      <c r="CY52" s="2">
        <v>1.4</v>
      </c>
      <c r="CZ52" s="2">
        <v>2.6</v>
      </c>
      <c r="DA52" s="2">
        <v>1.5</v>
      </c>
      <c r="DB52" s="2">
        <v>1.4</v>
      </c>
      <c r="DC52" s="2">
        <v>1.2</v>
      </c>
      <c r="DD52" s="2">
        <v>1.8</v>
      </c>
      <c r="DE52" s="2">
        <v>3.9</v>
      </c>
      <c r="DF52" s="2">
        <v>3.5</v>
      </c>
      <c r="DG52" s="2">
        <v>4.7</v>
      </c>
      <c r="DH52" s="2">
        <v>0.2</v>
      </c>
      <c r="DI52" s="2">
        <v>0.3</v>
      </c>
      <c r="DJ52" s="2">
        <v>0.3</v>
      </c>
      <c r="DK52" s="2">
        <v>0.1</v>
      </c>
      <c r="DL52" s="2">
        <v>0.1</v>
      </c>
      <c r="DM52" s="2">
        <v>0.2</v>
      </c>
      <c r="DN52" s="2">
        <v>0.2</v>
      </c>
      <c r="DO52" s="2">
        <v>0</v>
      </c>
      <c r="DQ52" s="1"/>
      <c r="DR52" s="9" t="s">
        <v>495</v>
      </c>
      <c r="DS52" s="2">
        <v>8.6</v>
      </c>
      <c r="DT52" s="2">
        <v>9.6999999999999993</v>
      </c>
      <c r="DU52" s="2">
        <v>7.3</v>
      </c>
      <c r="DV52" s="2">
        <v>5.4</v>
      </c>
      <c r="DW52" s="2">
        <v>6.1</v>
      </c>
      <c r="DX52" s="2">
        <v>4.3</v>
      </c>
      <c r="DY52" s="2">
        <v>3.8</v>
      </c>
      <c r="DZ52" s="2">
        <v>3.6</v>
      </c>
      <c r="EA52" s="2">
        <v>4.0999999999999996</v>
      </c>
      <c r="EB52" s="2">
        <v>3.6</v>
      </c>
      <c r="EC52" s="2">
        <v>3.7</v>
      </c>
      <c r="ED52" s="2">
        <v>4.0999999999999996</v>
      </c>
      <c r="EE52" s="2">
        <v>5.6</v>
      </c>
      <c r="EF52" s="2">
        <v>1.6</v>
      </c>
      <c r="EG52" s="2">
        <v>1.4</v>
      </c>
      <c r="EH52" s="2">
        <v>1.4</v>
      </c>
      <c r="EI52" s="2">
        <v>1</v>
      </c>
      <c r="EJ52" s="2">
        <v>1</v>
      </c>
      <c r="EK52" s="2">
        <v>1.1000000000000001</v>
      </c>
      <c r="EL52" s="2">
        <v>1.1000000000000001</v>
      </c>
      <c r="EM52" s="2">
        <v>1.1000000000000001</v>
      </c>
      <c r="EO52" s="1"/>
      <c r="EP52" s="9" t="s">
        <v>495</v>
      </c>
      <c r="EQ52" s="2">
        <v>3.6</v>
      </c>
      <c r="ER52" s="2">
        <v>4.0999999999999996</v>
      </c>
      <c r="ES52" s="2">
        <v>2.2999999999999998</v>
      </c>
      <c r="ET52" s="2">
        <v>2.4</v>
      </c>
      <c r="EU52" s="2">
        <v>2.2999999999999998</v>
      </c>
      <c r="EV52" s="2">
        <v>2.6</v>
      </c>
      <c r="EW52" s="2">
        <v>1.8</v>
      </c>
      <c r="EX52" s="2">
        <v>2.9</v>
      </c>
      <c r="EY52" s="2">
        <v>3.3</v>
      </c>
      <c r="EZ52" s="2">
        <v>2.6</v>
      </c>
      <c r="FA52" s="2">
        <v>2.6</v>
      </c>
      <c r="FB52" s="2">
        <v>2</v>
      </c>
      <c r="FC52" s="2">
        <v>2.2000000000000002</v>
      </c>
      <c r="FD52" s="2">
        <v>1.9</v>
      </c>
      <c r="FE52" s="2">
        <v>1.6</v>
      </c>
      <c r="FF52" s="2">
        <v>1.4</v>
      </c>
      <c r="FG52" s="2">
        <v>0.8</v>
      </c>
      <c r="FH52" s="2">
        <v>1.1000000000000001</v>
      </c>
      <c r="FI52" s="2">
        <v>3.2</v>
      </c>
      <c r="FJ52" s="2">
        <v>3.1</v>
      </c>
      <c r="FK52" s="2">
        <v>2</v>
      </c>
    </row>
    <row r="53" spans="1:167" ht="14.5">
      <c r="A53" s="128"/>
      <c r="B53" s="128"/>
      <c r="C53" s="2"/>
      <c r="D53" s="2"/>
      <c r="E53" s="2"/>
      <c r="F53" s="2"/>
      <c r="G53" s="2"/>
      <c r="H53" s="2"/>
      <c r="I53" s="2"/>
      <c r="J53" s="2"/>
      <c r="K53" s="2"/>
      <c r="L53" s="2"/>
      <c r="M53" s="2"/>
      <c r="N53" s="2"/>
      <c r="O53" s="2"/>
      <c r="P53" s="2"/>
      <c r="Q53" s="2"/>
      <c r="R53" s="2"/>
      <c r="S53" s="2"/>
      <c r="T53" s="2"/>
      <c r="U53" s="2"/>
      <c r="V53" s="2"/>
      <c r="W53" s="2"/>
      <c r="Y53" s="128"/>
      <c r="Z53" s="128"/>
      <c r="AA53" s="2"/>
      <c r="AB53" s="2"/>
      <c r="AC53" s="2"/>
      <c r="AD53" s="2"/>
      <c r="AE53" s="2"/>
      <c r="AF53" s="2"/>
      <c r="AG53" s="2"/>
      <c r="AH53" s="2"/>
      <c r="AI53" s="2"/>
      <c r="AJ53" s="2"/>
      <c r="AK53" s="2"/>
      <c r="AL53" s="2"/>
      <c r="AM53" s="2"/>
      <c r="AN53" s="2"/>
      <c r="AO53" s="2"/>
      <c r="AP53" s="2"/>
      <c r="AQ53" s="2"/>
      <c r="AR53" s="2"/>
      <c r="AS53" s="2"/>
      <c r="AT53" s="2"/>
      <c r="AU53" s="2"/>
      <c r="AW53" s="128"/>
      <c r="AX53" s="128"/>
      <c r="AY53" s="2"/>
      <c r="AZ53" s="2"/>
      <c r="BA53" s="2"/>
      <c r="BB53" s="2"/>
      <c r="BC53" s="2"/>
      <c r="BD53" s="2"/>
      <c r="BE53" s="2"/>
      <c r="BF53" s="2"/>
      <c r="BG53" s="2"/>
      <c r="BH53" s="2"/>
      <c r="BI53" s="2"/>
      <c r="BJ53" s="2"/>
      <c r="BK53" s="2"/>
      <c r="BL53" s="2"/>
      <c r="BM53" s="2"/>
      <c r="BN53" s="2"/>
      <c r="BO53" s="2"/>
      <c r="BP53" s="2"/>
      <c r="BQ53" s="2"/>
      <c r="BR53" s="2"/>
      <c r="BS53" s="2"/>
      <c r="BU53" s="128"/>
      <c r="BV53" s="128"/>
      <c r="BW53" s="2"/>
      <c r="BX53" s="2"/>
      <c r="BY53" s="2"/>
      <c r="BZ53" s="2"/>
      <c r="CA53" s="2"/>
      <c r="CB53" s="2"/>
      <c r="CC53" s="2"/>
      <c r="CD53" s="2"/>
      <c r="CE53" s="2"/>
      <c r="CF53" s="2"/>
      <c r="CG53" s="2"/>
      <c r="CH53" s="2"/>
      <c r="CI53" s="2"/>
      <c r="CJ53" s="2"/>
      <c r="CK53" s="2"/>
      <c r="CL53" s="2"/>
      <c r="CM53" s="2"/>
      <c r="CN53" s="2"/>
      <c r="CO53" s="2"/>
      <c r="CP53" s="2"/>
      <c r="CQ53" s="2"/>
      <c r="CS53" s="128"/>
      <c r="CT53" s="128"/>
      <c r="CU53" s="2"/>
      <c r="CV53" s="2"/>
      <c r="CW53" s="2"/>
      <c r="CX53" s="2"/>
      <c r="CY53" s="2"/>
      <c r="CZ53" s="2"/>
      <c r="DA53" s="2"/>
      <c r="DB53" s="2"/>
      <c r="DC53" s="2"/>
      <c r="DD53" s="2"/>
      <c r="DE53" s="2"/>
      <c r="DF53" s="2"/>
      <c r="DG53" s="2"/>
      <c r="DH53" s="2"/>
      <c r="DI53" s="2"/>
      <c r="DJ53" s="2"/>
      <c r="DK53" s="2"/>
      <c r="DL53" s="2"/>
      <c r="DM53" s="2"/>
      <c r="DN53" s="2"/>
      <c r="DO53" s="2"/>
      <c r="DQ53" s="128"/>
      <c r="DR53" s="128"/>
      <c r="DS53" s="2"/>
      <c r="DT53" s="2"/>
      <c r="DU53" s="2"/>
      <c r="DV53" s="2"/>
      <c r="DW53" s="2"/>
      <c r="DX53" s="2"/>
      <c r="DY53" s="2"/>
      <c r="DZ53" s="2"/>
      <c r="EA53" s="2"/>
      <c r="EB53" s="2"/>
      <c r="EC53" s="2"/>
      <c r="ED53" s="2"/>
      <c r="EE53" s="2"/>
      <c r="EF53" s="2"/>
      <c r="EG53" s="2"/>
      <c r="EH53" s="2"/>
      <c r="EI53" s="2"/>
      <c r="EJ53" s="2"/>
      <c r="EK53" s="2"/>
      <c r="EL53" s="2"/>
      <c r="EM53" s="2"/>
      <c r="EO53" s="128"/>
      <c r="EP53" s="128"/>
      <c r="EQ53" s="2"/>
      <c r="ER53" s="2"/>
      <c r="ES53" s="2"/>
      <c r="ET53" s="2"/>
      <c r="EU53" s="2"/>
      <c r="EV53" s="2"/>
      <c r="EW53" s="2"/>
      <c r="EX53" s="2"/>
      <c r="EY53" s="2"/>
      <c r="EZ53" s="2"/>
      <c r="FA53" s="2"/>
      <c r="FB53" s="2"/>
      <c r="FC53" s="2"/>
      <c r="FD53" s="2"/>
      <c r="FE53" s="2"/>
      <c r="FF53" s="2"/>
      <c r="FG53" s="2"/>
      <c r="FH53" s="2"/>
      <c r="FI53" s="2"/>
      <c r="FJ53" s="2"/>
      <c r="FK53" s="2"/>
    </row>
    <row r="54" spans="1:167" ht="14.5">
      <c r="A54" s="1"/>
      <c r="B54" s="11" t="s">
        <v>517</v>
      </c>
      <c r="C54" s="2"/>
      <c r="D54" s="2"/>
      <c r="E54" s="2"/>
      <c r="F54" s="2"/>
      <c r="G54" s="2"/>
      <c r="H54" s="2"/>
      <c r="I54" s="2"/>
      <c r="J54" s="2"/>
      <c r="K54" s="2"/>
      <c r="L54" s="2"/>
      <c r="M54" s="2"/>
      <c r="N54" s="2"/>
      <c r="O54" s="2"/>
      <c r="P54" s="2"/>
      <c r="Q54" s="2"/>
      <c r="R54" s="2"/>
      <c r="S54" s="2"/>
      <c r="T54" s="2"/>
      <c r="U54" s="2"/>
      <c r="V54" s="2"/>
      <c r="W54" s="2"/>
      <c r="Y54" s="1"/>
      <c r="Z54" s="11" t="s">
        <v>517</v>
      </c>
      <c r="AA54" s="2"/>
      <c r="AB54" s="2"/>
      <c r="AC54" s="2"/>
      <c r="AD54" s="2"/>
      <c r="AE54" s="2"/>
      <c r="AF54" s="2"/>
      <c r="AG54" s="2"/>
      <c r="AH54" s="2"/>
      <c r="AI54" s="2"/>
      <c r="AJ54" s="2"/>
      <c r="AK54" s="2"/>
      <c r="AL54" s="2"/>
      <c r="AM54" s="2"/>
      <c r="AN54" s="2"/>
      <c r="AO54" s="2"/>
      <c r="AP54" s="2"/>
      <c r="AQ54" s="2"/>
      <c r="AR54" s="2"/>
      <c r="AS54" s="2"/>
      <c r="AT54" s="2"/>
      <c r="AU54" s="2"/>
      <c r="AW54" s="1"/>
      <c r="AX54" s="11" t="s">
        <v>517</v>
      </c>
      <c r="AY54" s="2"/>
      <c r="AZ54" s="2"/>
      <c r="BA54" s="2"/>
      <c r="BB54" s="2"/>
      <c r="BC54" s="2"/>
      <c r="BD54" s="2"/>
      <c r="BE54" s="2"/>
      <c r="BF54" s="2"/>
      <c r="BG54" s="2"/>
      <c r="BH54" s="2"/>
      <c r="BI54" s="2"/>
      <c r="BJ54" s="2"/>
      <c r="BK54" s="2"/>
      <c r="BL54" s="2"/>
      <c r="BM54" s="2"/>
      <c r="BN54" s="2"/>
      <c r="BO54" s="2"/>
      <c r="BP54" s="2"/>
      <c r="BQ54" s="2"/>
      <c r="BR54" s="2"/>
      <c r="BS54" s="2"/>
      <c r="BU54" s="1"/>
      <c r="BV54" s="11" t="s">
        <v>517</v>
      </c>
      <c r="BW54" s="2"/>
      <c r="BX54" s="2"/>
      <c r="BY54" s="2"/>
      <c r="BZ54" s="2"/>
      <c r="CA54" s="2"/>
      <c r="CB54" s="2"/>
      <c r="CC54" s="2"/>
      <c r="CD54" s="2"/>
      <c r="CE54" s="2"/>
      <c r="CF54" s="2"/>
      <c r="CG54" s="2"/>
      <c r="CH54" s="2"/>
      <c r="CI54" s="2"/>
      <c r="CJ54" s="2"/>
      <c r="CK54" s="2"/>
      <c r="CL54" s="2"/>
      <c r="CM54" s="2"/>
      <c r="CN54" s="2"/>
      <c r="CO54" s="2"/>
      <c r="CP54" s="2"/>
      <c r="CQ54" s="2"/>
      <c r="CS54" s="1"/>
      <c r="CT54" s="11" t="s">
        <v>517</v>
      </c>
      <c r="CU54" s="2"/>
      <c r="CV54" s="2"/>
      <c r="CW54" s="2"/>
      <c r="CX54" s="2"/>
      <c r="CY54" s="2"/>
      <c r="CZ54" s="2"/>
      <c r="DA54" s="2"/>
      <c r="DB54" s="2"/>
      <c r="DC54" s="2"/>
      <c r="DD54" s="2"/>
      <c r="DE54" s="2"/>
      <c r="DF54" s="2"/>
      <c r="DG54" s="2"/>
      <c r="DH54" s="2"/>
      <c r="DI54" s="2"/>
      <c r="DJ54" s="2"/>
      <c r="DK54" s="2"/>
      <c r="DL54" s="2"/>
      <c r="DM54" s="2"/>
      <c r="DN54" s="2"/>
      <c r="DO54" s="2"/>
      <c r="DQ54" s="1"/>
      <c r="DR54" s="11" t="s">
        <v>517</v>
      </c>
      <c r="DS54" s="2"/>
      <c r="DT54" s="2"/>
      <c r="DU54" s="2"/>
      <c r="DV54" s="2"/>
      <c r="DW54" s="2"/>
      <c r="DX54" s="2"/>
      <c r="DY54" s="2"/>
      <c r="DZ54" s="2"/>
      <c r="EA54" s="2"/>
      <c r="EB54" s="2"/>
      <c r="EC54" s="2"/>
      <c r="ED54" s="2"/>
      <c r="EE54" s="2"/>
      <c r="EF54" s="2"/>
      <c r="EG54" s="2"/>
      <c r="EH54" s="2"/>
      <c r="EI54" s="2"/>
      <c r="EJ54" s="2"/>
      <c r="EK54" s="2"/>
      <c r="EL54" s="2"/>
      <c r="EM54" s="2"/>
      <c r="EO54" s="1"/>
      <c r="EP54" s="11" t="s">
        <v>517</v>
      </c>
      <c r="EQ54" s="2"/>
      <c r="ER54" s="2"/>
      <c r="ES54" s="2"/>
      <c r="ET54" s="2"/>
      <c r="EU54" s="2"/>
      <c r="EV54" s="2"/>
      <c r="EW54" s="2"/>
      <c r="EX54" s="2"/>
      <c r="EY54" s="2"/>
      <c r="EZ54" s="2"/>
      <c r="FA54" s="2"/>
      <c r="FB54" s="2"/>
      <c r="FC54" s="2"/>
      <c r="FD54" s="2"/>
      <c r="FE54" s="2"/>
      <c r="FF54" s="2"/>
      <c r="FG54" s="2"/>
      <c r="FH54" s="2"/>
      <c r="FI54" s="2"/>
      <c r="FJ54" s="2"/>
      <c r="FK54" s="2"/>
    </row>
    <row r="55" spans="1:167" ht="15.5">
      <c r="A55" s="1"/>
      <c r="B55" s="9" t="s">
        <v>518</v>
      </c>
      <c r="C55" s="2">
        <v>2.36</v>
      </c>
      <c r="D55" s="2">
        <v>2.36</v>
      </c>
      <c r="E55" s="2">
        <v>2.36</v>
      </c>
      <c r="F55" s="2">
        <v>2.37</v>
      </c>
      <c r="G55" s="2">
        <v>2.4</v>
      </c>
      <c r="H55" s="2">
        <v>2.4300000000000002</v>
      </c>
      <c r="I55" s="2">
        <v>2.44</v>
      </c>
      <c r="J55" s="2">
        <v>2.46</v>
      </c>
      <c r="K55" s="2">
        <v>2.52</v>
      </c>
      <c r="L55" s="2">
        <v>2.5299999999999998</v>
      </c>
      <c r="M55" s="2">
        <v>2.54</v>
      </c>
      <c r="N55" s="2">
        <v>2.5499999999999998</v>
      </c>
      <c r="O55" s="2">
        <v>2.5499999999999998</v>
      </c>
      <c r="P55" s="2">
        <v>2.5299999999999998</v>
      </c>
      <c r="Q55" s="2">
        <v>2.5099999999999998</v>
      </c>
      <c r="R55" s="2">
        <v>2.5</v>
      </c>
      <c r="S55" s="2">
        <v>2.4900000000000002</v>
      </c>
      <c r="T55" s="2">
        <v>2.48</v>
      </c>
      <c r="U55" s="2">
        <v>2.4700000000000002</v>
      </c>
      <c r="V55" s="2">
        <v>2.48</v>
      </c>
      <c r="W55" s="2">
        <v>2.48</v>
      </c>
      <c r="Y55" s="1"/>
      <c r="Z55" s="9" t="s">
        <v>518</v>
      </c>
      <c r="AA55" s="2">
        <v>5.67</v>
      </c>
      <c r="AB55" s="2">
        <v>5.65</v>
      </c>
      <c r="AC55" s="2">
        <v>5.65</v>
      </c>
      <c r="AD55" s="2">
        <v>5.61</v>
      </c>
      <c r="AE55" s="2">
        <v>5.6</v>
      </c>
      <c r="AF55" s="2">
        <v>5.58</v>
      </c>
      <c r="AG55" s="2">
        <v>5.75</v>
      </c>
      <c r="AH55" s="2">
        <v>5.8</v>
      </c>
      <c r="AI55" s="2">
        <v>5.79</v>
      </c>
      <c r="AJ55" s="2">
        <v>5.81</v>
      </c>
      <c r="AK55" s="2">
        <v>5.8</v>
      </c>
      <c r="AL55" s="2">
        <v>5.77</v>
      </c>
      <c r="AM55" s="2">
        <v>5.78</v>
      </c>
      <c r="AN55" s="2">
        <v>5.77</v>
      </c>
      <c r="AO55" s="2">
        <v>5.81</v>
      </c>
      <c r="AP55" s="2">
        <v>5.79</v>
      </c>
      <c r="AQ55" s="2">
        <v>5.75</v>
      </c>
      <c r="AR55" s="2">
        <v>5.7</v>
      </c>
      <c r="AS55" s="2">
        <v>5.68</v>
      </c>
      <c r="AT55" s="2">
        <v>5.75</v>
      </c>
      <c r="AU55" s="2">
        <v>5.75</v>
      </c>
      <c r="AW55" s="1"/>
      <c r="AX55" s="9" t="s">
        <v>518</v>
      </c>
      <c r="AY55" s="2">
        <v>11.61</v>
      </c>
      <c r="AZ55" s="2">
        <v>11.51</v>
      </c>
      <c r="BA55" s="2">
        <v>11.4</v>
      </c>
      <c r="BB55" s="2">
        <v>11.4</v>
      </c>
      <c r="BC55" s="2">
        <v>11.42</v>
      </c>
      <c r="BD55" s="2">
        <v>11.37</v>
      </c>
      <c r="BE55" s="2">
        <v>11.32</v>
      </c>
      <c r="BF55" s="2">
        <v>11.39</v>
      </c>
      <c r="BG55" s="2">
        <v>11.47</v>
      </c>
      <c r="BH55" s="2">
        <v>11.47</v>
      </c>
      <c r="BI55" s="2">
        <v>11.37</v>
      </c>
      <c r="BJ55" s="2">
        <v>11.37</v>
      </c>
      <c r="BK55" s="2">
        <v>11.35</v>
      </c>
      <c r="BL55" s="2">
        <v>11.33</v>
      </c>
      <c r="BM55" s="2">
        <v>11.35</v>
      </c>
      <c r="BN55" s="2">
        <v>11.36</v>
      </c>
      <c r="BO55" s="2">
        <v>11.38</v>
      </c>
      <c r="BP55" s="2">
        <v>11.52</v>
      </c>
      <c r="BQ55" s="2">
        <v>11.7</v>
      </c>
      <c r="BR55" s="2">
        <v>11.96</v>
      </c>
      <c r="BS55" s="2">
        <v>12.08</v>
      </c>
      <c r="BU55" s="1"/>
      <c r="BV55" s="9" t="s">
        <v>518</v>
      </c>
      <c r="BW55" s="2">
        <v>1.93</v>
      </c>
      <c r="BX55" s="2">
        <v>1.92</v>
      </c>
      <c r="BY55" s="2">
        <v>1.91</v>
      </c>
      <c r="BZ55" s="2">
        <v>1.9</v>
      </c>
      <c r="CA55" s="2">
        <v>1.88</v>
      </c>
      <c r="CB55" s="2">
        <v>1.86</v>
      </c>
      <c r="CC55" s="2">
        <v>1.84</v>
      </c>
      <c r="CD55" s="2">
        <v>1.85</v>
      </c>
      <c r="CE55" s="2">
        <v>1.87</v>
      </c>
      <c r="CF55" s="2">
        <v>1.85</v>
      </c>
      <c r="CG55" s="2">
        <v>1.84</v>
      </c>
      <c r="CH55" s="2">
        <v>1.81</v>
      </c>
      <c r="CI55" s="2">
        <v>1.81</v>
      </c>
      <c r="CJ55" s="2">
        <v>1.8</v>
      </c>
      <c r="CK55" s="2">
        <v>1.76</v>
      </c>
      <c r="CL55" s="2">
        <v>1.74</v>
      </c>
      <c r="CM55" s="2">
        <v>1.74</v>
      </c>
      <c r="CN55" s="2">
        <v>1.72</v>
      </c>
      <c r="CO55" s="2">
        <v>1.7</v>
      </c>
      <c r="CP55" s="2">
        <v>1.69</v>
      </c>
      <c r="CQ55" s="2">
        <v>1.67</v>
      </c>
      <c r="CS55" s="1"/>
      <c r="CT55" s="9" t="s">
        <v>518</v>
      </c>
      <c r="CU55" s="2">
        <v>2.13</v>
      </c>
      <c r="CV55" s="2">
        <v>2.12</v>
      </c>
      <c r="CW55" s="2">
        <v>2.08</v>
      </c>
      <c r="CX55" s="2">
        <v>2.04</v>
      </c>
      <c r="CY55" s="2">
        <v>1.99</v>
      </c>
      <c r="CZ55" s="2">
        <v>1.96</v>
      </c>
      <c r="DA55" s="2">
        <v>1.93</v>
      </c>
      <c r="DB55" s="2">
        <v>1.91</v>
      </c>
      <c r="DC55" s="2">
        <v>1.89</v>
      </c>
      <c r="DD55" s="2">
        <v>1.89</v>
      </c>
      <c r="DE55" s="2">
        <v>1.96</v>
      </c>
      <c r="DF55" s="2">
        <v>2.04</v>
      </c>
      <c r="DG55" s="2">
        <v>2.04</v>
      </c>
      <c r="DH55" s="2">
        <v>2.04</v>
      </c>
      <c r="DI55" s="2">
        <v>2.06</v>
      </c>
      <c r="DJ55" s="2">
        <v>2.0299999999999998</v>
      </c>
      <c r="DK55" s="2">
        <v>2.02</v>
      </c>
      <c r="DL55" s="2">
        <v>1.98</v>
      </c>
      <c r="DM55" s="2">
        <v>1.95</v>
      </c>
      <c r="DN55" s="2">
        <v>1.93</v>
      </c>
      <c r="DO55" s="2">
        <v>1.9</v>
      </c>
      <c r="DQ55" s="1"/>
      <c r="DR55" s="9" t="s">
        <v>518</v>
      </c>
      <c r="DS55" s="2">
        <v>5.07</v>
      </c>
      <c r="DT55" s="2">
        <v>5.0999999999999996</v>
      </c>
      <c r="DU55" s="2">
        <v>5.05</v>
      </c>
      <c r="DV55" s="2">
        <v>5.1100000000000003</v>
      </c>
      <c r="DW55" s="2">
        <v>5.07</v>
      </c>
      <c r="DX55" s="2">
        <v>5.09</v>
      </c>
      <c r="DY55" s="2">
        <v>5.14</v>
      </c>
      <c r="DZ55" s="2">
        <v>5.26</v>
      </c>
      <c r="EA55" s="2">
        <v>5.31</v>
      </c>
      <c r="EB55" s="2">
        <v>5.29</v>
      </c>
      <c r="EC55" s="2">
        <v>5.25</v>
      </c>
      <c r="ED55" s="2">
        <v>5.24</v>
      </c>
      <c r="EE55" s="2">
        <v>5.23</v>
      </c>
      <c r="EF55" s="2">
        <v>5.18</v>
      </c>
      <c r="EG55" s="2">
        <v>5.13</v>
      </c>
      <c r="EH55" s="2">
        <v>5.07</v>
      </c>
      <c r="EI55" s="2">
        <v>5.05</v>
      </c>
      <c r="EJ55" s="2">
        <v>4.99</v>
      </c>
      <c r="EK55" s="2">
        <v>5.0199999999999996</v>
      </c>
      <c r="EL55" s="2">
        <v>5.04</v>
      </c>
      <c r="EM55" s="2">
        <v>5.08</v>
      </c>
      <c r="EO55" s="1"/>
      <c r="EP55" s="9" t="s">
        <v>518</v>
      </c>
      <c r="EQ55" s="2">
        <v>4.9400000000000004</v>
      </c>
      <c r="ER55" s="2">
        <v>4.93</v>
      </c>
      <c r="ES55" s="2">
        <v>4.93</v>
      </c>
      <c r="ET55" s="2">
        <v>4.9800000000000004</v>
      </c>
      <c r="EU55" s="2">
        <v>4.99</v>
      </c>
      <c r="EV55" s="2">
        <v>4.96</v>
      </c>
      <c r="EW55" s="2">
        <v>4.95</v>
      </c>
      <c r="EX55" s="2">
        <v>5.03</v>
      </c>
      <c r="EY55" s="2">
        <v>4.99</v>
      </c>
      <c r="EZ55" s="2">
        <v>4.99</v>
      </c>
      <c r="FA55" s="2">
        <v>4.97</v>
      </c>
      <c r="FB55" s="2">
        <v>4.92</v>
      </c>
      <c r="FC55" s="2">
        <v>4.8600000000000003</v>
      </c>
      <c r="FD55" s="2">
        <v>4.7699999999999996</v>
      </c>
      <c r="FE55" s="2">
        <v>4.67</v>
      </c>
      <c r="FF55" s="2">
        <v>4.57</v>
      </c>
      <c r="FG55" s="2">
        <v>4.4800000000000004</v>
      </c>
      <c r="FH55" s="2">
        <v>4.43</v>
      </c>
      <c r="FI55" s="2">
        <v>4.3499999999999996</v>
      </c>
      <c r="FJ55" s="2">
        <v>4.3099999999999996</v>
      </c>
      <c r="FK55" s="2">
        <v>4.26</v>
      </c>
    </row>
    <row r="56" spans="1:167" ht="14.5">
      <c r="A56" s="128"/>
      <c r="B56" s="128"/>
      <c r="C56" s="2"/>
      <c r="D56" s="2"/>
      <c r="E56" s="2"/>
      <c r="F56" s="2"/>
      <c r="G56" s="2"/>
      <c r="H56" s="2"/>
      <c r="I56" s="2"/>
      <c r="J56" s="2"/>
      <c r="K56" s="2"/>
      <c r="L56" s="2"/>
      <c r="M56" s="2"/>
      <c r="N56" s="2"/>
      <c r="O56" s="2"/>
      <c r="P56" s="2"/>
      <c r="Q56" s="2"/>
      <c r="R56" s="2"/>
      <c r="S56" s="2"/>
      <c r="T56" s="2"/>
      <c r="U56" s="2"/>
      <c r="V56" s="2"/>
      <c r="W56" s="2"/>
      <c r="Y56" s="128"/>
      <c r="Z56" s="128"/>
      <c r="AA56" s="2"/>
      <c r="AB56" s="2"/>
      <c r="AC56" s="2"/>
      <c r="AD56" s="2"/>
      <c r="AE56" s="2"/>
      <c r="AF56" s="2"/>
      <c r="AG56" s="2"/>
      <c r="AH56" s="2"/>
      <c r="AI56" s="2"/>
      <c r="AJ56" s="2"/>
      <c r="AK56" s="2"/>
      <c r="AL56" s="2"/>
      <c r="AM56" s="2"/>
      <c r="AN56" s="2"/>
      <c r="AO56" s="2"/>
      <c r="AP56" s="2"/>
      <c r="AQ56" s="2"/>
      <c r="AR56" s="2"/>
      <c r="AS56" s="2"/>
      <c r="AT56" s="2"/>
      <c r="AU56" s="2"/>
      <c r="AW56" s="128"/>
      <c r="AX56" s="128"/>
      <c r="AY56" s="2"/>
      <c r="AZ56" s="2"/>
      <c r="BA56" s="2"/>
      <c r="BB56" s="2"/>
      <c r="BC56" s="2"/>
      <c r="BD56" s="2"/>
      <c r="BE56" s="2"/>
      <c r="BF56" s="2"/>
      <c r="BG56" s="2"/>
      <c r="BH56" s="2"/>
      <c r="BI56" s="2"/>
      <c r="BJ56" s="2"/>
      <c r="BK56" s="2"/>
      <c r="BL56" s="2"/>
      <c r="BM56" s="2"/>
      <c r="BN56" s="2"/>
      <c r="BO56" s="2"/>
      <c r="BP56" s="2"/>
      <c r="BQ56" s="2"/>
      <c r="BR56" s="2"/>
      <c r="BS56" s="2"/>
      <c r="BU56" s="128"/>
      <c r="BV56" s="128"/>
      <c r="BW56" s="2"/>
      <c r="BX56" s="2"/>
      <c r="BY56" s="2"/>
      <c r="BZ56" s="2"/>
      <c r="CA56" s="2"/>
      <c r="CB56" s="2"/>
      <c r="CC56" s="2"/>
      <c r="CD56" s="2"/>
      <c r="CE56" s="2"/>
      <c r="CF56" s="2"/>
      <c r="CG56" s="2"/>
      <c r="CH56" s="2"/>
      <c r="CI56" s="2"/>
      <c r="CJ56" s="2"/>
      <c r="CK56" s="2"/>
      <c r="CL56" s="2"/>
      <c r="CM56" s="2"/>
      <c r="CN56" s="2"/>
      <c r="CO56" s="2"/>
      <c r="CP56" s="2"/>
      <c r="CQ56" s="2"/>
      <c r="CS56" s="128"/>
      <c r="CT56" s="128"/>
      <c r="CU56" s="2"/>
      <c r="CV56" s="2"/>
      <c r="CW56" s="2"/>
      <c r="CX56" s="2"/>
      <c r="CY56" s="2"/>
      <c r="CZ56" s="2"/>
      <c r="DA56" s="2"/>
      <c r="DB56" s="2"/>
      <c r="DC56" s="2"/>
      <c r="DD56" s="2"/>
      <c r="DE56" s="2"/>
      <c r="DF56" s="2"/>
      <c r="DG56" s="2"/>
      <c r="DH56" s="2"/>
      <c r="DI56" s="2"/>
      <c r="DJ56" s="2"/>
      <c r="DK56" s="2"/>
      <c r="DL56" s="2"/>
      <c r="DM56" s="2"/>
      <c r="DN56" s="2"/>
      <c r="DO56" s="2"/>
      <c r="DQ56" s="128"/>
      <c r="DR56" s="128"/>
      <c r="DS56" s="2"/>
      <c r="DT56" s="2"/>
      <c r="DU56" s="2"/>
      <c r="DV56" s="2"/>
      <c r="DW56" s="2"/>
      <c r="DX56" s="2"/>
      <c r="DY56" s="2"/>
      <c r="DZ56" s="2"/>
      <c r="EA56" s="2"/>
      <c r="EB56" s="2"/>
      <c r="EC56" s="2"/>
      <c r="ED56" s="2"/>
      <c r="EE56" s="2"/>
      <c r="EF56" s="2"/>
      <c r="EG56" s="2"/>
      <c r="EH56" s="2"/>
      <c r="EI56" s="2"/>
      <c r="EJ56" s="2"/>
      <c r="EK56" s="2"/>
      <c r="EL56" s="2"/>
      <c r="EM56" s="2"/>
      <c r="EO56" s="128"/>
      <c r="EP56" s="128"/>
      <c r="EQ56" s="2"/>
      <c r="ER56" s="2"/>
      <c r="ES56" s="2"/>
      <c r="ET56" s="2"/>
      <c r="EU56" s="2"/>
      <c r="EV56" s="2"/>
      <c r="EW56" s="2"/>
      <c r="EX56" s="2"/>
      <c r="EY56" s="2"/>
      <c r="EZ56" s="2"/>
      <c r="FA56" s="2"/>
      <c r="FB56" s="2"/>
      <c r="FC56" s="2"/>
      <c r="FD56" s="2"/>
      <c r="FE56" s="2"/>
      <c r="FF56" s="2"/>
      <c r="FG56" s="2"/>
      <c r="FH56" s="2"/>
      <c r="FI56" s="2"/>
      <c r="FJ56" s="2"/>
      <c r="FK56" s="2"/>
    </row>
    <row r="57" spans="1:167" ht="15">
      <c r="A57" s="3"/>
      <c r="B57" s="11" t="s">
        <v>519</v>
      </c>
      <c r="C57" s="4">
        <v>30.94</v>
      </c>
      <c r="D57" s="4">
        <v>29.1</v>
      </c>
      <c r="E57" s="4">
        <v>27.92</v>
      </c>
      <c r="F57" s="4">
        <v>34.380000000000003</v>
      </c>
      <c r="G57" s="4">
        <v>36.4</v>
      </c>
      <c r="H57" s="4">
        <v>31.49</v>
      </c>
      <c r="I57" s="4">
        <v>27.93</v>
      </c>
      <c r="J57" s="4">
        <v>31.04</v>
      </c>
      <c r="K57" s="4">
        <v>29.41</v>
      </c>
      <c r="L57" s="4">
        <v>25.62</v>
      </c>
      <c r="M57" s="4">
        <v>27.59</v>
      </c>
      <c r="N57" s="4">
        <v>34.65</v>
      </c>
      <c r="O57" s="4">
        <v>35.76</v>
      </c>
      <c r="P57" s="4">
        <v>27.09</v>
      </c>
      <c r="Q57" s="4">
        <v>28.53</v>
      </c>
      <c r="R57" s="4">
        <v>28.69</v>
      </c>
      <c r="S57" s="4">
        <v>25.17</v>
      </c>
      <c r="T57" s="4">
        <v>22.51</v>
      </c>
      <c r="U57" s="4">
        <v>24.3</v>
      </c>
      <c r="V57" s="4">
        <v>22.65</v>
      </c>
      <c r="W57" s="4">
        <v>23.05</v>
      </c>
      <c r="Y57" s="3"/>
      <c r="Z57" s="11" t="s">
        <v>519</v>
      </c>
      <c r="AA57" s="4">
        <v>73.430000000000007</v>
      </c>
      <c r="AB57" s="4">
        <v>57.87</v>
      </c>
      <c r="AC57" s="4">
        <v>55.34</v>
      </c>
      <c r="AD57" s="4">
        <v>60.35</v>
      </c>
      <c r="AE57" s="4">
        <v>65.17</v>
      </c>
      <c r="AF57" s="4">
        <v>54.06</v>
      </c>
      <c r="AG57" s="4">
        <v>62.01</v>
      </c>
      <c r="AH57" s="4">
        <v>91.09</v>
      </c>
      <c r="AI57" s="4">
        <v>77.84</v>
      </c>
      <c r="AJ57" s="4">
        <v>68.64</v>
      </c>
      <c r="AK57" s="4">
        <v>79.36</v>
      </c>
      <c r="AL57" s="4">
        <v>73.48</v>
      </c>
      <c r="AM57" s="4">
        <v>70.78</v>
      </c>
      <c r="AN57" s="4">
        <v>64.06</v>
      </c>
      <c r="AO57" s="4">
        <v>63.97</v>
      </c>
      <c r="AP57" s="4">
        <v>66.05</v>
      </c>
      <c r="AQ57" s="4">
        <v>66.12</v>
      </c>
      <c r="AR57" s="4">
        <v>68.31</v>
      </c>
      <c r="AS57" s="4">
        <v>75.099999999999994</v>
      </c>
      <c r="AT57" s="4">
        <v>73.98</v>
      </c>
      <c r="AU57" s="4">
        <v>73.3</v>
      </c>
      <c r="AW57" s="3"/>
      <c r="AX57" s="11" t="s">
        <v>519</v>
      </c>
      <c r="AY57" s="4">
        <v>46.05</v>
      </c>
      <c r="AZ57" s="4">
        <v>49.12</v>
      </c>
      <c r="BA57" s="4">
        <v>43.62</v>
      </c>
      <c r="BB57" s="4">
        <v>46.19</v>
      </c>
      <c r="BC57" s="4">
        <v>45.99</v>
      </c>
      <c r="BD57" s="4">
        <v>44.36</v>
      </c>
      <c r="BE57" s="4">
        <v>44.17</v>
      </c>
      <c r="BF57" s="4">
        <v>43.94</v>
      </c>
      <c r="BG57" s="4">
        <v>42.85</v>
      </c>
      <c r="BH57" s="4">
        <v>44.19</v>
      </c>
      <c r="BI57" s="4">
        <v>44.71</v>
      </c>
      <c r="BJ57" s="4">
        <v>46.7</v>
      </c>
      <c r="BK57" s="4">
        <v>45.65</v>
      </c>
      <c r="BL57" s="4">
        <v>46.47</v>
      </c>
      <c r="BM57" s="4">
        <v>45.79</v>
      </c>
      <c r="BN57" s="4">
        <v>44.38</v>
      </c>
      <c r="BO57" s="4">
        <v>41.32</v>
      </c>
      <c r="BP57" s="4">
        <v>41.67</v>
      </c>
      <c r="BQ57" s="4">
        <v>46.24</v>
      </c>
      <c r="BR57" s="4">
        <v>45.66</v>
      </c>
      <c r="BS57" s="4">
        <v>44.63</v>
      </c>
      <c r="BU57" s="3"/>
      <c r="BV57" s="11" t="s">
        <v>519</v>
      </c>
      <c r="BW57" s="4">
        <v>46.41</v>
      </c>
      <c r="BX57" s="4">
        <v>46.02</v>
      </c>
      <c r="BY57" s="4">
        <v>46.32</v>
      </c>
      <c r="BZ57" s="4">
        <v>44.86</v>
      </c>
      <c r="CA57" s="4">
        <v>45.12</v>
      </c>
      <c r="CB57" s="4">
        <v>45.15</v>
      </c>
      <c r="CC57" s="4">
        <v>42.51</v>
      </c>
      <c r="CD57" s="4">
        <v>42.19</v>
      </c>
      <c r="CE57" s="4">
        <v>41.75</v>
      </c>
      <c r="CF57" s="4">
        <v>41.23</v>
      </c>
      <c r="CG57" s="4">
        <v>42.66</v>
      </c>
      <c r="CH57" s="4">
        <v>44.07</v>
      </c>
      <c r="CI57" s="4">
        <v>43.9</v>
      </c>
      <c r="CJ57" s="4">
        <v>43.89</v>
      </c>
      <c r="CK57" s="4">
        <v>44.94</v>
      </c>
      <c r="CL57" s="4">
        <v>46.64</v>
      </c>
      <c r="CM57" s="4">
        <v>42.74</v>
      </c>
      <c r="CN57" s="4">
        <v>35.42</v>
      </c>
      <c r="CO57" s="4">
        <v>35.56</v>
      </c>
      <c r="CP57" s="4">
        <v>30.99</v>
      </c>
      <c r="CQ57" s="4">
        <v>30.89</v>
      </c>
      <c r="CS57" s="3"/>
      <c r="CT57" s="11" t="s">
        <v>519</v>
      </c>
      <c r="CU57" s="4">
        <v>53.13</v>
      </c>
      <c r="CV57" s="4">
        <v>49.45</v>
      </c>
      <c r="CW57" s="4">
        <v>56.23</v>
      </c>
      <c r="CX57" s="4">
        <v>51.31</v>
      </c>
      <c r="CY57" s="4">
        <v>48.74</v>
      </c>
      <c r="CZ57" s="4">
        <v>55.16</v>
      </c>
      <c r="DA57" s="4">
        <v>57.74</v>
      </c>
      <c r="DB57" s="4">
        <v>45.74</v>
      </c>
      <c r="DC57" s="4">
        <v>49.02</v>
      </c>
      <c r="DD57" s="4">
        <v>48.14</v>
      </c>
      <c r="DE57" s="4">
        <v>47.31</v>
      </c>
      <c r="DF57" s="4">
        <v>47.55</v>
      </c>
      <c r="DG57" s="4">
        <v>41.2</v>
      </c>
      <c r="DH57" s="4">
        <v>40.82</v>
      </c>
      <c r="DI57" s="4">
        <v>39.06</v>
      </c>
      <c r="DJ57" s="4">
        <v>42.65</v>
      </c>
      <c r="DK57" s="4">
        <v>48.93</v>
      </c>
      <c r="DL57" s="4">
        <v>53.39</v>
      </c>
      <c r="DM57" s="4">
        <v>55.75</v>
      </c>
      <c r="DN57" s="4">
        <v>54.64</v>
      </c>
      <c r="DO57" s="4">
        <v>53.77</v>
      </c>
      <c r="DQ57" s="3"/>
      <c r="DR57" s="11" t="s">
        <v>519</v>
      </c>
      <c r="DS57" s="4">
        <v>53</v>
      </c>
      <c r="DT57" s="4">
        <v>44.03</v>
      </c>
      <c r="DU57" s="4">
        <v>43.36</v>
      </c>
      <c r="DV57" s="4">
        <v>47.66</v>
      </c>
      <c r="DW57" s="4">
        <v>49.51</v>
      </c>
      <c r="DX57" s="4">
        <v>50.19</v>
      </c>
      <c r="DY57" s="4">
        <v>44.33</v>
      </c>
      <c r="DZ57" s="4">
        <v>43.94</v>
      </c>
      <c r="EA57" s="4">
        <v>44.57</v>
      </c>
      <c r="EB57" s="4">
        <v>41.51</v>
      </c>
      <c r="EC57" s="4">
        <v>40.76</v>
      </c>
      <c r="ED57" s="4">
        <v>39.69</v>
      </c>
      <c r="EE57" s="4">
        <v>38.619999999999997</v>
      </c>
      <c r="EF57" s="4">
        <v>38.67</v>
      </c>
      <c r="EG57" s="4">
        <v>38.26</v>
      </c>
      <c r="EH57" s="4">
        <v>37.19</v>
      </c>
      <c r="EI57" s="4">
        <v>45.05</v>
      </c>
      <c r="EJ57" s="4">
        <v>47.51</v>
      </c>
      <c r="EK57" s="4">
        <v>48.56</v>
      </c>
      <c r="EL57" s="4">
        <v>50.97</v>
      </c>
      <c r="EM57" s="4">
        <v>49.47</v>
      </c>
      <c r="EO57" s="3"/>
      <c r="EP57" s="11" t="s">
        <v>519</v>
      </c>
      <c r="EQ57" s="4">
        <v>43.45</v>
      </c>
      <c r="ER57" s="4">
        <v>47.1</v>
      </c>
      <c r="ES57" s="4">
        <v>46.24</v>
      </c>
      <c r="ET57" s="4">
        <v>40.26</v>
      </c>
      <c r="EU57" s="4">
        <v>37.29</v>
      </c>
      <c r="EV57" s="4">
        <v>36.229999999999997</v>
      </c>
      <c r="EW57" s="4">
        <v>33.67</v>
      </c>
      <c r="EX57" s="4">
        <v>32.35</v>
      </c>
      <c r="EY57" s="4">
        <v>33.36</v>
      </c>
      <c r="EZ57" s="4">
        <v>32.26</v>
      </c>
      <c r="FA57" s="4">
        <v>30.81</v>
      </c>
      <c r="FB57" s="4">
        <v>30.42</v>
      </c>
      <c r="FC57" s="4">
        <v>30.29</v>
      </c>
      <c r="FD57" s="4">
        <v>30.85</v>
      </c>
      <c r="FE57" s="4">
        <v>29.16</v>
      </c>
      <c r="FF57" s="4">
        <v>29.21</v>
      </c>
      <c r="FG57" s="4">
        <v>27.67</v>
      </c>
      <c r="FH57" s="4">
        <v>28.55</v>
      </c>
      <c r="FI57" s="4">
        <v>30.35</v>
      </c>
      <c r="FJ57" s="4">
        <v>29.38</v>
      </c>
      <c r="FK57" s="4">
        <v>28.8</v>
      </c>
    </row>
    <row r="58" spans="1:167" ht="14.5">
      <c r="A58" s="128"/>
      <c r="B58" s="128"/>
      <c r="C58" s="2"/>
      <c r="D58" s="2"/>
      <c r="E58" s="2"/>
      <c r="F58" s="2"/>
      <c r="G58" s="2"/>
      <c r="H58" s="2"/>
      <c r="I58" s="2"/>
      <c r="J58" s="2"/>
      <c r="K58" s="2"/>
      <c r="L58" s="2"/>
      <c r="M58" s="2"/>
      <c r="N58" s="2"/>
      <c r="O58" s="1"/>
      <c r="P58" s="1"/>
      <c r="Q58" s="1"/>
      <c r="R58" s="1"/>
      <c r="S58" s="1"/>
      <c r="T58" s="1"/>
      <c r="U58" s="1"/>
      <c r="V58" s="1"/>
      <c r="W58" s="1"/>
      <c r="Y58" s="128"/>
      <c r="Z58" s="128"/>
      <c r="AA58" s="2"/>
      <c r="AB58" s="2"/>
      <c r="AC58" s="2"/>
      <c r="AD58" s="2"/>
      <c r="AE58" s="2"/>
      <c r="AF58" s="2"/>
      <c r="AG58" s="2"/>
      <c r="AH58" s="2"/>
      <c r="AI58" s="2"/>
      <c r="AJ58" s="2"/>
      <c r="AK58" s="2"/>
      <c r="AL58" s="2"/>
      <c r="AM58" s="1"/>
      <c r="AN58" s="1"/>
      <c r="AO58" s="1"/>
      <c r="AP58" s="1"/>
      <c r="AQ58" s="1"/>
      <c r="AR58" s="1"/>
      <c r="AS58" s="1"/>
      <c r="AT58" s="1"/>
      <c r="AU58" s="1"/>
      <c r="AW58" s="128"/>
      <c r="AX58" s="128"/>
      <c r="AY58" s="2"/>
      <c r="AZ58" s="2"/>
      <c r="BA58" s="2"/>
      <c r="BB58" s="2"/>
      <c r="BC58" s="2"/>
      <c r="BD58" s="2"/>
      <c r="BE58" s="2"/>
      <c r="BF58" s="2"/>
      <c r="BG58" s="2"/>
      <c r="BH58" s="2"/>
      <c r="BI58" s="2"/>
      <c r="BJ58" s="2"/>
      <c r="BK58" s="1"/>
      <c r="BL58" s="1"/>
      <c r="BM58" s="1"/>
      <c r="BN58" s="1"/>
      <c r="BO58" s="1"/>
      <c r="BP58" s="1"/>
      <c r="BQ58" s="1"/>
      <c r="BR58" s="1"/>
      <c r="BS58" s="1"/>
      <c r="BU58" s="128"/>
      <c r="BV58" s="128"/>
      <c r="BW58" s="2"/>
      <c r="BX58" s="2"/>
      <c r="BY58" s="2"/>
      <c r="BZ58" s="2"/>
      <c r="CA58" s="2"/>
      <c r="CB58" s="2"/>
      <c r="CC58" s="2"/>
      <c r="CD58" s="2"/>
      <c r="CE58" s="2"/>
      <c r="CF58" s="2"/>
      <c r="CG58" s="2"/>
      <c r="CH58" s="2"/>
      <c r="CI58" s="1"/>
      <c r="CJ58" s="1"/>
      <c r="CK58" s="1"/>
      <c r="CL58" s="1"/>
      <c r="CM58" s="1"/>
      <c r="CN58" s="1"/>
      <c r="CO58" s="1"/>
      <c r="CP58" s="1"/>
      <c r="CQ58" s="1"/>
      <c r="CS58" s="128"/>
      <c r="CT58" s="128"/>
      <c r="CU58" s="2"/>
      <c r="CV58" s="2"/>
      <c r="CW58" s="2"/>
      <c r="CX58" s="2"/>
      <c r="CY58" s="2"/>
      <c r="CZ58" s="2"/>
      <c r="DA58" s="2"/>
      <c r="DB58" s="2"/>
      <c r="DC58" s="2"/>
      <c r="DD58" s="2"/>
      <c r="DE58" s="2"/>
      <c r="DF58" s="2"/>
      <c r="DG58" s="1"/>
      <c r="DH58" s="1"/>
      <c r="DI58" s="1"/>
      <c r="DJ58" s="1"/>
      <c r="DK58" s="1"/>
      <c r="DL58" s="1"/>
      <c r="DM58" s="1"/>
      <c r="DN58" s="1"/>
      <c r="DO58" s="1"/>
      <c r="DQ58" s="128"/>
      <c r="DR58" s="128"/>
      <c r="DS58" s="2"/>
      <c r="DT58" s="2"/>
      <c r="DU58" s="2"/>
      <c r="DV58" s="2"/>
      <c r="DW58" s="2"/>
      <c r="DX58" s="2"/>
      <c r="DY58" s="2"/>
      <c r="DZ58" s="2"/>
      <c r="EA58" s="2"/>
      <c r="EB58" s="2"/>
      <c r="EC58" s="2"/>
      <c r="ED58" s="2"/>
      <c r="EE58" s="1"/>
      <c r="EF58" s="1"/>
      <c r="EG58" s="1"/>
      <c r="EH58" s="1"/>
      <c r="EI58" s="1"/>
      <c r="EJ58" s="1"/>
      <c r="EK58" s="1"/>
      <c r="EL58" s="1"/>
      <c r="EM58" s="1"/>
      <c r="EO58" s="128"/>
      <c r="EP58" s="128"/>
      <c r="EQ58" s="2"/>
      <c r="ER58" s="2"/>
      <c r="ES58" s="2"/>
      <c r="ET58" s="2"/>
      <c r="EU58" s="2"/>
      <c r="EV58" s="2"/>
      <c r="EW58" s="2"/>
      <c r="EX58" s="2"/>
      <c r="EY58" s="2"/>
      <c r="EZ58" s="2"/>
      <c r="FA58" s="2"/>
      <c r="FB58" s="2"/>
      <c r="FC58" s="1"/>
      <c r="FD58" s="1"/>
      <c r="FE58" s="1"/>
      <c r="FF58" s="1"/>
      <c r="FG58" s="1"/>
      <c r="FH58" s="1"/>
      <c r="FI58" s="1"/>
      <c r="FJ58" s="1"/>
      <c r="FK58" s="1"/>
    </row>
    <row r="59" spans="1:167" ht="14.5">
      <c r="A59" s="131" t="s">
        <v>523</v>
      </c>
      <c r="B59" s="131"/>
      <c r="C59" s="2"/>
      <c r="D59" s="2"/>
      <c r="E59" s="2"/>
      <c r="F59" s="2"/>
      <c r="G59" s="2"/>
      <c r="H59" s="2"/>
      <c r="I59" s="2"/>
      <c r="J59" s="2"/>
      <c r="K59" s="2"/>
      <c r="L59" s="2"/>
      <c r="M59" s="2"/>
      <c r="N59" s="2"/>
      <c r="O59" s="1"/>
      <c r="P59" s="1"/>
      <c r="Q59" s="1"/>
      <c r="R59" s="1"/>
      <c r="S59" s="1"/>
      <c r="T59" s="1"/>
      <c r="U59" s="1"/>
      <c r="V59" s="1"/>
      <c r="W59" s="1"/>
      <c r="Y59" s="131" t="s">
        <v>523</v>
      </c>
      <c r="Z59" s="131"/>
      <c r="AA59" s="2"/>
      <c r="AB59" s="2"/>
      <c r="AC59" s="2"/>
      <c r="AD59" s="2"/>
      <c r="AE59" s="2"/>
      <c r="AF59" s="2"/>
      <c r="AG59" s="2"/>
      <c r="AH59" s="2"/>
      <c r="AI59" s="2"/>
      <c r="AJ59" s="2"/>
      <c r="AK59" s="2"/>
      <c r="AL59" s="2"/>
      <c r="AM59" s="1"/>
      <c r="AN59" s="1"/>
      <c r="AO59" s="1"/>
      <c r="AP59" s="1"/>
      <c r="AQ59" s="1"/>
      <c r="AR59" s="1"/>
      <c r="AS59" s="1"/>
      <c r="AT59" s="1"/>
      <c r="AU59" s="1"/>
      <c r="AW59" s="131" t="s">
        <v>523</v>
      </c>
      <c r="AX59" s="131"/>
      <c r="AY59" s="2"/>
      <c r="AZ59" s="2"/>
      <c r="BA59" s="2"/>
      <c r="BB59" s="2"/>
      <c r="BC59" s="2"/>
      <c r="BD59" s="2"/>
      <c r="BE59" s="2"/>
      <c r="BF59" s="2"/>
      <c r="BG59" s="2"/>
      <c r="BH59" s="2"/>
      <c r="BI59" s="2"/>
      <c r="BJ59" s="2"/>
      <c r="BK59" s="1"/>
      <c r="BL59" s="1"/>
      <c r="BM59" s="1"/>
      <c r="BN59" s="1"/>
      <c r="BO59" s="1"/>
      <c r="BP59" s="1"/>
      <c r="BQ59" s="1"/>
      <c r="BR59" s="1"/>
      <c r="BS59" s="1"/>
      <c r="BU59" s="131" t="s">
        <v>523</v>
      </c>
      <c r="BV59" s="131"/>
      <c r="BW59" s="2"/>
      <c r="BX59" s="2"/>
      <c r="BY59" s="2"/>
      <c r="BZ59" s="2"/>
      <c r="CA59" s="2"/>
      <c r="CB59" s="2"/>
      <c r="CC59" s="2"/>
      <c r="CD59" s="2"/>
      <c r="CE59" s="2"/>
      <c r="CF59" s="2"/>
      <c r="CG59" s="2"/>
      <c r="CH59" s="2"/>
      <c r="CI59" s="1"/>
      <c r="CJ59" s="1"/>
      <c r="CK59" s="1"/>
      <c r="CL59" s="1"/>
      <c r="CM59" s="1"/>
      <c r="CN59" s="1"/>
      <c r="CO59" s="1"/>
      <c r="CP59" s="1"/>
      <c r="CQ59" s="1"/>
      <c r="CS59" s="131" t="s">
        <v>523</v>
      </c>
      <c r="CT59" s="131"/>
      <c r="CU59" s="2"/>
      <c r="CV59" s="2"/>
      <c r="CW59" s="2"/>
      <c r="CX59" s="2"/>
      <c r="CY59" s="2"/>
      <c r="CZ59" s="2"/>
      <c r="DA59" s="2"/>
      <c r="DB59" s="2"/>
      <c r="DC59" s="2"/>
      <c r="DD59" s="2"/>
      <c r="DE59" s="2"/>
      <c r="DF59" s="2"/>
      <c r="DG59" s="1"/>
      <c r="DH59" s="1"/>
      <c r="DI59" s="1"/>
      <c r="DJ59" s="1"/>
      <c r="DK59" s="1"/>
      <c r="DL59" s="1"/>
      <c r="DM59" s="1"/>
      <c r="DN59" s="1"/>
      <c r="DO59" s="1"/>
      <c r="DQ59" s="131" t="s">
        <v>523</v>
      </c>
      <c r="DR59" s="131"/>
      <c r="DS59" s="2"/>
      <c r="DT59" s="2"/>
      <c r="DU59" s="2"/>
      <c r="DV59" s="2"/>
      <c r="DW59" s="2"/>
      <c r="DX59" s="2"/>
      <c r="DY59" s="2"/>
      <c r="DZ59" s="2"/>
      <c r="EA59" s="2"/>
      <c r="EB59" s="2"/>
      <c r="EC59" s="2"/>
      <c r="ED59" s="2"/>
      <c r="EE59" s="1"/>
      <c r="EF59" s="1"/>
      <c r="EG59" s="1"/>
      <c r="EH59" s="1"/>
      <c r="EI59" s="1"/>
      <c r="EJ59" s="1"/>
      <c r="EK59" s="1"/>
      <c r="EL59" s="1"/>
      <c r="EM59" s="1"/>
      <c r="EO59" s="131" t="s">
        <v>523</v>
      </c>
      <c r="EP59" s="131"/>
      <c r="EQ59" s="2"/>
      <c r="ER59" s="2"/>
      <c r="ES59" s="2"/>
      <c r="ET59" s="2"/>
      <c r="EU59" s="2"/>
      <c r="EV59" s="2"/>
      <c r="EW59" s="2"/>
      <c r="EX59" s="2"/>
      <c r="EY59" s="2"/>
      <c r="EZ59" s="2"/>
      <c r="FA59" s="2"/>
      <c r="FB59" s="2"/>
      <c r="FC59" s="1"/>
      <c r="FD59" s="1"/>
      <c r="FE59" s="1"/>
      <c r="FF59" s="1"/>
      <c r="FG59" s="1"/>
      <c r="FH59" s="1"/>
      <c r="FI59" s="1"/>
      <c r="FJ59" s="1"/>
      <c r="FK59" s="1"/>
    </row>
    <row r="60" spans="1:167" ht="14.5">
      <c r="A60" s="129" t="s">
        <v>507</v>
      </c>
      <c r="B60" s="129"/>
      <c r="C60" s="2"/>
      <c r="D60" s="2"/>
      <c r="E60" s="2"/>
      <c r="F60" s="2"/>
      <c r="G60" s="2"/>
      <c r="H60" s="2"/>
      <c r="I60" s="2"/>
      <c r="J60" s="2"/>
      <c r="K60" s="2"/>
      <c r="L60" s="2"/>
      <c r="M60" s="2"/>
      <c r="N60" s="2"/>
      <c r="O60" s="1"/>
      <c r="P60" s="1"/>
      <c r="Q60" s="1"/>
      <c r="R60" s="1"/>
      <c r="S60" s="1"/>
      <c r="T60" s="1"/>
      <c r="U60" s="1"/>
      <c r="V60" s="1"/>
      <c r="W60" s="1"/>
      <c r="Y60" s="129" t="s">
        <v>507</v>
      </c>
      <c r="Z60" s="129"/>
      <c r="AA60" s="2"/>
      <c r="AB60" s="2"/>
      <c r="AC60" s="2"/>
      <c r="AD60" s="2"/>
      <c r="AE60" s="2"/>
      <c r="AF60" s="2"/>
      <c r="AG60" s="2"/>
      <c r="AH60" s="2"/>
      <c r="AI60" s="2"/>
      <c r="AJ60" s="2"/>
      <c r="AK60" s="2"/>
      <c r="AL60" s="2"/>
      <c r="AM60" s="1"/>
      <c r="AN60" s="1"/>
      <c r="AO60" s="1"/>
      <c r="AP60" s="1"/>
      <c r="AQ60" s="1"/>
      <c r="AR60" s="1"/>
      <c r="AS60" s="1"/>
      <c r="AT60" s="1"/>
      <c r="AU60" s="1"/>
      <c r="AW60" s="129" t="s">
        <v>507</v>
      </c>
      <c r="AX60" s="129"/>
      <c r="AY60" s="2"/>
      <c r="AZ60" s="2"/>
      <c r="BA60" s="2"/>
      <c r="BB60" s="2"/>
      <c r="BC60" s="2"/>
      <c r="BD60" s="2"/>
      <c r="BE60" s="2"/>
      <c r="BF60" s="2"/>
      <c r="BG60" s="2"/>
      <c r="BH60" s="2"/>
      <c r="BI60" s="2"/>
      <c r="BJ60" s="2"/>
      <c r="BK60" s="1"/>
      <c r="BL60" s="1"/>
      <c r="BM60" s="1"/>
      <c r="BN60" s="1"/>
      <c r="BO60" s="1"/>
      <c r="BP60" s="1"/>
      <c r="BQ60" s="1"/>
      <c r="BR60" s="1"/>
      <c r="BS60" s="1"/>
      <c r="BU60" s="129" t="s">
        <v>507</v>
      </c>
      <c r="BV60" s="129"/>
      <c r="BW60" s="2"/>
      <c r="BX60" s="2"/>
      <c r="BY60" s="2"/>
      <c r="BZ60" s="2"/>
      <c r="CA60" s="2"/>
      <c r="CB60" s="2"/>
      <c r="CC60" s="2"/>
      <c r="CD60" s="2"/>
      <c r="CE60" s="2"/>
      <c r="CF60" s="2"/>
      <c r="CG60" s="2"/>
      <c r="CH60" s="2"/>
      <c r="CI60" s="1"/>
      <c r="CJ60" s="1"/>
      <c r="CK60" s="1"/>
      <c r="CL60" s="1"/>
      <c r="CM60" s="1"/>
      <c r="CN60" s="1"/>
      <c r="CO60" s="1"/>
      <c r="CP60" s="1"/>
      <c r="CQ60" s="1"/>
      <c r="CS60" s="129" t="s">
        <v>507</v>
      </c>
      <c r="CT60" s="129"/>
      <c r="CU60" s="2"/>
      <c r="CV60" s="2"/>
      <c r="CW60" s="2"/>
      <c r="CX60" s="2"/>
      <c r="CY60" s="2"/>
      <c r="CZ60" s="2"/>
      <c r="DA60" s="2"/>
      <c r="DB60" s="2"/>
      <c r="DC60" s="2"/>
      <c r="DD60" s="2"/>
      <c r="DE60" s="2"/>
      <c r="DF60" s="2"/>
      <c r="DG60" s="1"/>
      <c r="DH60" s="1"/>
      <c r="DI60" s="1"/>
      <c r="DJ60" s="1"/>
      <c r="DK60" s="1"/>
      <c r="DL60" s="1"/>
      <c r="DM60" s="1"/>
      <c r="DN60" s="1"/>
      <c r="DO60" s="1"/>
      <c r="DQ60" s="129" t="s">
        <v>507</v>
      </c>
      <c r="DR60" s="129"/>
      <c r="DS60" s="2"/>
      <c r="DT60" s="2"/>
      <c r="DU60" s="2"/>
      <c r="DV60" s="2"/>
      <c r="DW60" s="2"/>
      <c r="DX60" s="2"/>
      <c r="DY60" s="2"/>
      <c r="DZ60" s="2"/>
      <c r="EA60" s="2"/>
      <c r="EB60" s="2"/>
      <c r="EC60" s="2"/>
      <c r="ED60" s="2"/>
      <c r="EE60" s="1"/>
      <c r="EF60" s="1"/>
      <c r="EG60" s="1"/>
      <c r="EH60" s="1"/>
      <c r="EI60" s="1"/>
      <c r="EJ60" s="1"/>
      <c r="EK60" s="1"/>
      <c r="EL60" s="1"/>
      <c r="EM60" s="1"/>
      <c r="EO60" s="129" t="s">
        <v>507</v>
      </c>
      <c r="EP60" s="129"/>
      <c r="EQ60" s="2"/>
      <c r="ER60" s="2"/>
      <c r="ES60" s="2"/>
      <c r="ET60" s="2"/>
      <c r="EU60" s="2"/>
      <c r="EV60" s="2"/>
      <c r="EW60" s="2"/>
      <c r="EX60" s="2"/>
      <c r="EY60" s="2"/>
      <c r="EZ60" s="2"/>
      <c r="FA60" s="2"/>
      <c r="FB60" s="2"/>
      <c r="FC60" s="1"/>
      <c r="FD60" s="1"/>
      <c r="FE60" s="1"/>
      <c r="FF60" s="1"/>
      <c r="FG60" s="1"/>
      <c r="FH60" s="1"/>
      <c r="FI60" s="1"/>
      <c r="FJ60" s="1"/>
      <c r="FK60" s="1"/>
    </row>
    <row r="61" spans="1:167" ht="14.5">
      <c r="A61" s="128"/>
      <c r="B61" s="128"/>
      <c r="C61" s="2"/>
      <c r="D61" s="2"/>
      <c r="E61" s="2"/>
      <c r="F61" s="2"/>
      <c r="G61" s="2"/>
      <c r="H61" s="2"/>
      <c r="I61" s="2"/>
      <c r="J61" s="2"/>
      <c r="K61" s="2"/>
      <c r="L61" s="2"/>
      <c r="M61" s="2"/>
      <c r="N61" s="2"/>
      <c r="O61" s="1"/>
      <c r="P61" s="1"/>
      <c r="Q61" s="1"/>
      <c r="R61" s="1"/>
      <c r="S61" s="1"/>
      <c r="T61" s="1"/>
      <c r="U61" s="1"/>
      <c r="V61" s="1"/>
      <c r="W61" s="1"/>
      <c r="Y61" s="128"/>
      <c r="Z61" s="128"/>
      <c r="AA61" s="2"/>
      <c r="AB61" s="2"/>
      <c r="AC61" s="2"/>
      <c r="AD61" s="2"/>
      <c r="AE61" s="2"/>
      <c r="AF61" s="2"/>
      <c r="AG61" s="2"/>
      <c r="AH61" s="2"/>
      <c r="AI61" s="2"/>
      <c r="AJ61" s="2"/>
      <c r="AK61" s="2"/>
      <c r="AL61" s="2"/>
      <c r="AM61" s="1"/>
      <c r="AN61" s="1"/>
      <c r="AO61" s="1"/>
      <c r="AP61" s="1"/>
      <c r="AQ61" s="1"/>
      <c r="AR61" s="1"/>
      <c r="AS61" s="1"/>
      <c r="AT61" s="1"/>
      <c r="AU61" s="1"/>
      <c r="AW61" s="128"/>
      <c r="AX61" s="128"/>
      <c r="AY61" s="2"/>
      <c r="AZ61" s="2"/>
      <c r="BA61" s="2"/>
      <c r="BB61" s="2"/>
      <c r="BC61" s="2"/>
      <c r="BD61" s="2"/>
      <c r="BE61" s="2"/>
      <c r="BF61" s="2"/>
      <c r="BG61" s="2"/>
      <c r="BH61" s="2"/>
      <c r="BI61" s="2"/>
      <c r="BJ61" s="2"/>
      <c r="BK61" s="1"/>
      <c r="BL61" s="1"/>
      <c r="BM61" s="1"/>
      <c r="BN61" s="1"/>
      <c r="BO61" s="1"/>
      <c r="BP61" s="1"/>
      <c r="BQ61" s="1"/>
      <c r="BR61" s="1"/>
      <c r="BS61" s="1"/>
      <c r="BU61" s="128"/>
      <c r="BV61" s="128"/>
      <c r="BW61" s="2"/>
      <c r="BX61" s="2"/>
      <c r="BY61" s="2"/>
      <c r="BZ61" s="2"/>
      <c r="CA61" s="2"/>
      <c r="CB61" s="2"/>
      <c r="CC61" s="2"/>
      <c r="CD61" s="2"/>
      <c r="CE61" s="2"/>
      <c r="CF61" s="2"/>
      <c r="CG61" s="2"/>
      <c r="CH61" s="2"/>
      <c r="CI61" s="1"/>
      <c r="CJ61" s="1"/>
      <c r="CK61" s="1"/>
      <c r="CL61" s="1"/>
      <c r="CM61" s="1"/>
      <c r="CN61" s="1"/>
      <c r="CO61" s="1"/>
      <c r="CP61" s="1"/>
      <c r="CQ61" s="1"/>
      <c r="CS61" s="128"/>
      <c r="CT61" s="128"/>
      <c r="CU61" s="2"/>
      <c r="CV61" s="2"/>
      <c r="CW61" s="2"/>
      <c r="CX61" s="2"/>
      <c r="CY61" s="2"/>
      <c r="CZ61" s="2"/>
      <c r="DA61" s="2"/>
      <c r="DB61" s="2"/>
      <c r="DC61" s="2"/>
      <c r="DD61" s="2"/>
      <c r="DE61" s="2"/>
      <c r="DF61" s="2"/>
      <c r="DG61" s="1"/>
      <c r="DH61" s="1"/>
      <c r="DI61" s="1"/>
      <c r="DJ61" s="1"/>
      <c r="DK61" s="1"/>
      <c r="DL61" s="1"/>
      <c r="DM61" s="1"/>
      <c r="DN61" s="1"/>
      <c r="DO61" s="1"/>
      <c r="DQ61" s="128"/>
      <c r="DR61" s="128"/>
      <c r="DS61" s="2"/>
      <c r="DT61" s="2"/>
      <c r="DU61" s="2"/>
      <c r="DV61" s="2"/>
      <c r="DW61" s="2"/>
      <c r="DX61" s="2"/>
      <c r="DY61" s="2"/>
      <c r="DZ61" s="2"/>
      <c r="EA61" s="2"/>
      <c r="EB61" s="2"/>
      <c r="EC61" s="2"/>
      <c r="ED61" s="2"/>
      <c r="EE61" s="1"/>
      <c r="EF61" s="1"/>
      <c r="EG61" s="1"/>
      <c r="EH61" s="1"/>
      <c r="EI61" s="1"/>
      <c r="EJ61" s="1"/>
      <c r="EK61" s="1"/>
      <c r="EL61" s="1"/>
      <c r="EM61" s="1"/>
      <c r="EO61" s="128"/>
      <c r="EP61" s="128"/>
      <c r="EQ61" s="2"/>
      <c r="ER61" s="2"/>
      <c r="ES61" s="2"/>
      <c r="ET61" s="2"/>
      <c r="EU61" s="2"/>
      <c r="EV61" s="2"/>
      <c r="EW61" s="2"/>
      <c r="EX61" s="2"/>
      <c r="EY61" s="2"/>
      <c r="EZ61" s="2"/>
      <c r="FA61" s="2"/>
      <c r="FB61" s="2"/>
      <c r="FC61" s="1"/>
      <c r="FD61" s="1"/>
      <c r="FE61" s="1"/>
      <c r="FF61" s="1"/>
      <c r="FG61" s="1"/>
      <c r="FH61" s="1"/>
      <c r="FI61" s="1"/>
      <c r="FJ61" s="1"/>
      <c r="FK61" s="1"/>
    </row>
    <row r="62" spans="1:167" ht="14.5">
      <c r="A62" s="128"/>
      <c r="B62" s="128"/>
      <c r="C62" s="2"/>
      <c r="D62" s="2"/>
      <c r="E62" s="2"/>
      <c r="F62" s="2"/>
      <c r="G62" s="2"/>
      <c r="H62" s="2"/>
      <c r="I62" s="2"/>
      <c r="J62" s="2"/>
      <c r="K62" s="2"/>
      <c r="L62" s="2"/>
      <c r="M62" s="2"/>
      <c r="N62" s="2"/>
      <c r="O62" s="1"/>
      <c r="P62" s="1"/>
      <c r="Q62" s="1"/>
      <c r="R62" s="1"/>
      <c r="S62" s="1"/>
      <c r="T62" s="1"/>
      <c r="U62" s="1"/>
      <c r="V62" s="1"/>
      <c r="W62" s="1"/>
      <c r="Y62" s="128"/>
      <c r="Z62" s="128"/>
      <c r="AA62" s="2"/>
      <c r="AB62" s="2"/>
      <c r="AC62" s="2"/>
      <c r="AD62" s="2"/>
      <c r="AE62" s="2"/>
      <c r="AF62" s="2"/>
      <c r="AG62" s="2"/>
      <c r="AH62" s="2"/>
      <c r="AI62" s="2"/>
      <c r="AJ62" s="2"/>
      <c r="AK62" s="2"/>
      <c r="AL62" s="2"/>
      <c r="AM62" s="1"/>
      <c r="AN62" s="1"/>
      <c r="AO62" s="1"/>
      <c r="AP62" s="1"/>
      <c r="AQ62" s="1"/>
      <c r="AR62" s="1"/>
      <c r="AS62" s="1"/>
      <c r="AT62" s="1"/>
      <c r="AU62" s="1"/>
      <c r="AW62" s="128"/>
      <c r="AX62" s="128"/>
      <c r="AY62" s="2"/>
      <c r="AZ62" s="2"/>
      <c r="BA62" s="2"/>
      <c r="BB62" s="2"/>
      <c r="BC62" s="2"/>
      <c r="BD62" s="2"/>
      <c r="BE62" s="2"/>
      <c r="BF62" s="2"/>
      <c r="BG62" s="2"/>
      <c r="BH62" s="2"/>
      <c r="BI62" s="2"/>
      <c r="BJ62" s="2"/>
      <c r="BK62" s="1"/>
      <c r="BL62" s="1"/>
      <c r="BM62" s="1"/>
      <c r="BN62" s="1"/>
      <c r="BO62" s="1"/>
      <c r="BP62" s="1"/>
      <c r="BQ62" s="1"/>
      <c r="BR62" s="1"/>
      <c r="BS62" s="1"/>
      <c r="BU62" s="128"/>
      <c r="BV62" s="128"/>
      <c r="BW62" s="2"/>
      <c r="BX62" s="2"/>
      <c r="BY62" s="2"/>
      <c r="BZ62" s="2"/>
      <c r="CA62" s="2"/>
      <c r="CB62" s="2"/>
      <c r="CC62" s="2"/>
      <c r="CD62" s="2"/>
      <c r="CE62" s="2"/>
      <c r="CF62" s="2"/>
      <c r="CG62" s="2"/>
      <c r="CH62" s="2"/>
      <c r="CI62" s="1"/>
      <c r="CJ62" s="1"/>
      <c r="CK62" s="1"/>
      <c r="CL62" s="1"/>
      <c r="CM62" s="1"/>
      <c r="CN62" s="1"/>
      <c r="CO62" s="1"/>
      <c r="CP62" s="1"/>
      <c r="CQ62" s="1"/>
      <c r="CS62" s="128"/>
      <c r="CT62" s="128"/>
      <c r="CU62" s="2"/>
      <c r="CV62" s="2"/>
      <c r="CW62" s="2"/>
      <c r="CX62" s="2"/>
      <c r="CY62" s="2"/>
      <c r="CZ62" s="2"/>
      <c r="DA62" s="2"/>
      <c r="DB62" s="2"/>
      <c r="DC62" s="2"/>
      <c r="DD62" s="2"/>
      <c r="DE62" s="2"/>
      <c r="DF62" s="2"/>
      <c r="DG62" s="1"/>
      <c r="DH62" s="1"/>
      <c r="DI62" s="1"/>
      <c r="DJ62" s="1"/>
      <c r="DK62" s="1"/>
      <c r="DL62" s="1"/>
      <c r="DM62" s="1"/>
      <c r="DN62" s="1"/>
      <c r="DO62" s="1"/>
      <c r="DQ62" s="128"/>
      <c r="DR62" s="128"/>
      <c r="DS62" s="2"/>
      <c r="DT62" s="2"/>
      <c r="DU62" s="2"/>
      <c r="DV62" s="2"/>
      <c r="DW62" s="2"/>
      <c r="DX62" s="2"/>
      <c r="DY62" s="2"/>
      <c r="DZ62" s="2"/>
      <c r="EA62" s="2"/>
      <c r="EB62" s="2"/>
      <c r="EC62" s="2"/>
      <c r="ED62" s="2"/>
      <c r="EE62" s="1"/>
      <c r="EF62" s="1"/>
      <c r="EG62" s="1"/>
      <c r="EH62" s="1"/>
      <c r="EI62" s="1"/>
      <c r="EJ62" s="1"/>
      <c r="EK62" s="1"/>
      <c r="EL62" s="1"/>
      <c r="EM62" s="1"/>
      <c r="EO62" s="128"/>
      <c r="EP62" s="128"/>
      <c r="EQ62" s="2"/>
      <c r="ER62" s="2"/>
      <c r="ES62" s="2"/>
      <c r="ET62" s="2"/>
      <c r="EU62" s="2"/>
      <c r="EV62" s="2"/>
      <c r="EW62" s="2"/>
      <c r="EX62" s="2"/>
      <c r="EY62" s="2"/>
      <c r="EZ62" s="2"/>
      <c r="FA62" s="2"/>
      <c r="FB62" s="2"/>
      <c r="FC62" s="1"/>
      <c r="FD62" s="1"/>
      <c r="FE62" s="1"/>
      <c r="FF62" s="1"/>
      <c r="FG62" s="1"/>
      <c r="FH62" s="1"/>
      <c r="FI62" s="1"/>
      <c r="FJ62" s="1"/>
      <c r="FK62" s="1"/>
    </row>
    <row r="63" spans="1:167" ht="14.5">
      <c r="A63" s="128"/>
      <c r="B63" s="128"/>
      <c r="C63" s="2"/>
      <c r="D63" s="2"/>
      <c r="E63" s="2"/>
      <c r="F63" s="2"/>
      <c r="G63" s="2"/>
      <c r="H63" s="2"/>
      <c r="I63" s="2"/>
      <c r="J63" s="2"/>
      <c r="K63" s="2"/>
      <c r="L63" s="2"/>
      <c r="M63" s="2"/>
      <c r="N63" s="2"/>
      <c r="O63" s="1"/>
      <c r="P63" s="1"/>
      <c r="Q63" s="1"/>
      <c r="R63" s="1"/>
      <c r="S63" s="1"/>
      <c r="T63" s="1"/>
      <c r="U63" s="1"/>
      <c r="V63" s="1"/>
      <c r="W63" s="1"/>
      <c r="Y63" s="128"/>
      <c r="Z63" s="128"/>
      <c r="AA63" s="2"/>
      <c r="AB63" s="2"/>
      <c r="AC63" s="2"/>
      <c r="AD63" s="2"/>
      <c r="AE63" s="2"/>
      <c r="AF63" s="2"/>
      <c r="AG63" s="2"/>
      <c r="AH63" s="2"/>
      <c r="AI63" s="2"/>
      <c r="AJ63" s="2"/>
      <c r="AK63" s="2"/>
      <c r="AL63" s="2"/>
      <c r="AM63" s="1"/>
      <c r="AN63" s="1"/>
      <c r="AO63" s="1"/>
      <c r="AP63" s="1"/>
      <c r="AQ63" s="1"/>
      <c r="AR63" s="1"/>
      <c r="AS63" s="1"/>
      <c r="AT63" s="1"/>
      <c r="AU63" s="1"/>
      <c r="AW63" s="128"/>
      <c r="AX63" s="128"/>
      <c r="AY63" s="2"/>
      <c r="AZ63" s="2"/>
      <c r="BA63" s="2"/>
      <c r="BB63" s="2"/>
      <c r="BC63" s="2"/>
      <c r="BD63" s="2"/>
      <c r="BE63" s="2"/>
      <c r="BF63" s="2"/>
      <c r="BG63" s="2"/>
      <c r="BH63" s="2"/>
      <c r="BI63" s="2"/>
      <c r="BJ63" s="2"/>
      <c r="BK63" s="1"/>
      <c r="BL63" s="1"/>
      <c r="BM63" s="1"/>
      <c r="BN63" s="1"/>
      <c r="BO63" s="1"/>
      <c r="BP63" s="1"/>
      <c r="BQ63" s="1"/>
      <c r="BR63" s="1"/>
      <c r="BS63" s="1"/>
      <c r="BU63" s="128"/>
      <c r="BV63" s="128"/>
      <c r="BW63" s="2"/>
      <c r="BX63" s="2"/>
      <c r="BY63" s="2"/>
      <c r="BZ63" s="2"/>
      <c r="CA63" s="2"/>
      <c r="CB63" s="2"/>
      <c r="CC63" s="2"/>
      <c r="CD63" s="2"/>
      <c r="CE63" s="2"/>
      <c r="CF63" s="2"/>
      <c r="CG63" s="2"/>
      <c r="CH63" s="2"/>
      <c r="CI63" s="1"/>
      <c r="CJ63" s="1"/>
      <c r="CK63" s="1"/>
      <c r="CL63" s="1"/>
      <c r="CM63" s="1"/>
      <c r="CN63" s="1"/>
      <c r="CO63" s="1"/>
      <c r="CP63" s="1"/>
      <c r="CQ63" s="1"/>
      <c r="CS63" s="128"/>
      <c r="CT63" s="128"/>
      <c r="CU63" s="2"/>
      <c r="CV63" s="2"/>
      <c r="CW63" s="2"/>
      <c r="CX63" s="2"/>
      <c r="CY63" s="2"/>
      <c r="CZ63" s="2"/>
      <c r="DA63" s="2"/>
      <c r="DB63" s="2"/>
      <c r="DC63" s="2"/>
      <c r="DD63" s="2"/>
      <c r="DE63" s="2"/>
      <c r="DF63" s="2"/>
      <c r="DG63" s="1"/>
      <c r="DH63" s="1"/>
      <c r="DI63" s="1"/>
      <c r="DJ63" s="1"/>
      <c r="DK63" s="1"/>
      <c r="DL63" s="1"/>
      <c r="DM63" s="1"/>
      <c r="DN63" s="1"/>
      <c r="DO63" s="1"/>
      <c r="DQ63" s="128"/>
      <c r="DR63" s="128"/>
      <c r="DS63" s="2"/>
      <c r="DT63" s="2"/>
      <c r="DU63" s="2"/>
      <c r="DV63" s="2"/>
      <c r="DW63" s="2"/>
      <c r="DX63" s="2"/>
      <c r="DY63" s="2"/>
      <c r="DZ63" s="2"/>
      <c r="EA63" s="2"/>
      <c r="EB63" s="2"/>
      <c r="EC63" s="2"/>
      <c r="ED63" s="2"/>
      <c r="EE63" s="1"/>
      <c r="EF63" s="1"/>
      <c r="EG63" s="1"/>
      <c r="EH63" s="1"/>
      <c r="EI63" s="1"/>
      <c r="EJ63" s="1"/>
      <c r="EK63" s="1"/>
      <c r="EL63" s="1"/>
      <c r="EM63" s="1"/>
      <c r="EO63" s="128"/>
      <c r="EP63" s="128"/>
      <c r="EQ63" s="2"/>
      <c r="ER63" s="2"/>
      <c r="ES63" s="2"/>
      <c r="ET63" s="2"/>
      <c r="EU63" s="2"/>
      <c r="EV63" s="2"/>
      <c r="EW63" s="2"/>
      <c r="EX63" s="2"/>
      <c r="EY63" s="2"/>
      <c r="EZ63" s="2"/>
      <c r="FA63" s="2"/>
      <c r="FB63" s="2"/>
      <c r="FC63" s="1"/>
      <c r="FD63" s="1"/>
      <c r="FE63" s="1"/>
      <c r="FF63" s="1"/>
      <c r="FG63" s="1"/>
      <c r="FH63" s="1"/>
      <c r="FI63" s="1"/>
      <c r="FJ63" s="1"/>
      <c r="FK63" s="1"/>
    </row>
    <row r="64" spans="1:167" ht="14.5">
      <c r="A64" s="128"/>
      <c r="B64" s="128"/>
      <c r="C64" s="2"/>
      <c r="D64" s="2"/>
      <c r="E64" s="2"/>
      <c r="F64" s="2"/>
      <c r="G64" s="2"/>
      <c r="H64" s="2"/>
      <c r="I64" s="2"/>
      <c r="J64" s="2"/>
      <c r="K64" s="2"/>
      <c r="L64" s="2"/>
      <c r="M64" s="2"/>
      <c r="N64" s="2"/>
      <c r="O64" s="1"/>
      <c r="P64" s="1"/>
      <c r="Q64" s="1"/>
      <c r="R64" s="1"/>
      <c r="S64" s="1"/>
      <c r="T64" s="1"/>
      <c r="U64" s="1"/>
      <c r="V64" s="1"/>
      <c r="W64" s="1"/>
      <c r="Y64" s="128"/>
      <c r="Z64" s="128"/>
      <c r="AA64" s="2"/>
      <c r="AB64" s="2"/>
      <c r="AC64" s="2"/>
      <c r="AD64" s="2"/>
      <c r="AE64" s="2"/>
      <c r="AF64" s="2"/>
      <c r="AG64" s="2"/>
      <c r="AH64" s="2"/>
      <c r="AI64" s="2"/>
      <c r="AJ64" s="2"/>
      <c r="AK64" s="2"/>
      <c r="AL64" s="2"/>
      <c r="AM64" s="1"/>
      <c r="AN64" s="1"/>
      <c r="AO64" s="1"/>
      <c r="AP64" s="1"/>
      <c r="AQ64" s="1"/>
      <c r="AR64" s="1"/>
      <c r="AS64" s="1"/>
      <c r="AT64" s="1"/>
      <c r="AU64" s="1"/>
      <c r="AW64" s="128"/>
      <c r="AX64" s="128"/>
      <c r="AY64" s="2"/>
      <c r="AZ64" s="2"/>
      <c r="BA64" s="2"/>
      <c r="BB64" s="2"/>
      <c r="BC64" s="2"/>
      <c r="BD64" s="2"/>
      <c r="BE64" s="2"/>
      <c r="BF64" s="2"/>
      <c r="BG64" s="2"/>
      <c r="BH64" s="2"/>
      <c r="BI64" s="2"/>
      <c r="BJ64" s="2"/>
      <c r="BK64" s="1"/>
      <c r="BL64" s="1"/>
      <c r="BM64" s="1"/>
      <c r="BN64" s="1"/>
      <c r="BO64" s="1"/>
      <c r="BP64" s="1"/>
      <c r="BQ64" s="1"/>
      <c r="BR64" s="1"/>
      <c r="BS64" s="1"/>
      <c r="BU64" s="128"/>
      <c r="BV64" s="128"/>
      <c r="BW64" s="2"/>
      <c r="BX64" s="2"/>
      <c r="BY64" s="2"/>
      <c r="BZ64" s="2"/>
      <c r="CA64" s="2"/>
      <c r="CB64" s="2"/>
      <c r="CC64" s="2"/>
      <c r="CD64" s="2"/>
      <c r="CE64" s="2"/>
      <c r="CF64" s="2"/>
      <c r="CG64" s="2"/>
      <c r="CH64" s="2"/>
      <c r="CI64" s="1"/>
      <c r="CJ64" s="1"/>
      <c r="CK64" s="1"/>
      <c r="CL64" s="1"/>
      <c r="CM64" s="1"/>
      <c r="CN64" s="1"/>
      <c r="CO64" s="1"/>
      <c r="CP64" s="1"/>
      <c r="CQ64" s="1"/>
      <c r="CS64" s="128"/>
      <c r="CT64" s="128"/>
      <c r="CU64" s="2"/>
      <c r="CV64" s="2"/>
      <c r="CW64" s="2"/>
      <c r="CX64" s="2"/>
      <c r="CY64" s="2"/>
      <c r="CZ64" s="2"/>
      <c r="DA64" s="2"/>
      <c r="DB64" s="2"/>
      <c r="DC64" s="2"/>
      <c r="DD64" s="2"/>
      <c r="DE64" s="2"/>
      <c r="DF64" s="2"/>
      <c r="DG64" s="1"/>
      <c r="DH64" s="1"/>
      <c r="DI64" s="1"/>
      <c r="DJ64" s="1"/>
      <c r="DK64" s="1"/>
      <c r="DL64" s="1"/>
      <c r="DM64" s="1"/>
      <c r="DN64" s="1"/>
      <c r="DO64" s="1"/>
      <c r="DQ64" s="128"/>
      <c r="DR64" s="128"/>
      <c r="DS64" s="2"/>
      <c r="DT64" s="2"/>
      <c r="DU64" s="2"/>
      <c r="DV64" s="2"/>
      <c r="DW64" s="2"/>
      <c r="DX64" s="2"/>
      <c r="DY64" s="2"/>
      <c r="DZ64" s="2"/>
      <c r="EA64" s="2"/>
      <c r="EB64" s="2"/>
      <c r="EC64" s="2"/>
      <c r="ED64" s="2"/>
      <c r="EE64" s="1"/>
      <c r="EF64" s="1"/>
      <c r="EG64" s="1"/>
      <c r="EH64" s="1"/>
      <c r="EI64" s="1"/>
      <c r="EJ64" s="1"/>
      <c r="EK64" s="1"/>
      <c r="EL64" s="1"/>
      <c r="EM64" s="1"/>
      <c r="EO64" s="128"/>
      <c r="EP64" s="128"/>
      <c r="EQ64" s="2"/>
      <c r="ER64" s="2"/>
      <c r="ES64" s="2"/>
      <c r="ET64" s="2"/>
      <c r="EU64" s="2"/>
      <c r="EV64" s="2"/>
      <c r="EW64" s="2"/>
      <c r="EX64" s="2"/>
      <c r="EY64" s="2"/>
      <c r="EZ64" s="2"/>
      <c r="FA64" s="2"/>
      <c r="FB64" s="2"/>
      <c r="FC64" s="1"/>
      <c r="FD64" s="1"/>
      <c r="FE64" s="1"/>
      <c r="FF64" s="1"/>
      <c r="FG64" s="1"/>
      <c r="FH64" s="1"/>
      <c r="FI64" s="1"/>
      <c r="FJ64" s="1"/>
      <c r="FK64" s="1"/>
    </row>
    <row r="65" spans="1:167" ht="14.5">
      <c r="A65" s="128"/>
      <c r="B65" s="128"/>
      <c r="C65" s="2"/>
      <c r="D65" s="2"/>
      <c r="E65" s="2"/>
      <c r="F65" s="2"/>
      <c r="G65" s="2"/>
      <c r="H65" s="2"/>
      <c r="I65" s="2"/>
      <c r="J65" s="2"/>
      <c r="K65" s="2"/>
      <c r="L65" s="2"/>
      <c r="M65" s="2"/>
      <c r="N65" s="2"/>
      <c r="O65" s="1"/>
      <c r="P65" s="1"/>
      <c r="Q65" s="1"/>
      <c r="R65" s="1"/>
      <c r="S65" s="1"/>
      <c r="T65" s="1"/>
      <c r="U65" s="1"/>
      <c r="V65" s="1"/>
      <c r="W65" s="1"/>
      <c r="Y65" s="128"/>
      <c r="Z65" s="128"/>
      <c r="AA65" s="2"/>
      <c r="AB65" s="2"/>
      <c r="AC65" s="2"/>
      <c r="AD65" s="2"/>
      <c r="AE65" s="2"/>
      <c r="AF65" s="2"/>
      <c r="AG65" s="2"/>
      <c r="AH65" s="2"/>
      <c r="AI65" s="2"/>
      <c r="AJ65" s="2"/>
      <c r="AK65" s="2"/>
      <c r="AL65" s="2"/>
      <c r="AM65" s="1"/>
      <c r="AN65" s="1"/>
      <c r="AO65" s="1"/>
      <c r="AP65" s="1"/>
      <c r="AQ65" s="1"/>
      <c r="AR65" s="1"/>
      <c r="AS65" s="1"/>
      <c r="AT65" s="1"/>
      <c r="AU65" s="1"/>
      <c r="AW65" s="128"/>
      <c r="AX65" s="128"/>
      <c r="AY65" s="2"/>
      <c r="AZ65" s="2"/>
      <c r="BA65" s="2"/>
      <c r="BB65" s="2"/>
      <c r="BC65" s="2"/>
      <c r="BD65" s="2"/>
      <c r="BE65" s="2"/>
      <c r="BF65" s="2"/>
      <c r="BG65" s="2"/>
      <c r="BH65" s="2"/>
      <c r="BI65" s="2"/>
      <c r="BJ65" s="2"/>
      <c r="BK65" s="1"/>
      <c r="BL65" s="1"/>
      <c r="BM65" s="1"/>
      <c r="BN65" s="1"/>
      <c r="BO65" s="1"/>
      <c r="BP65" s="1"/>
      <c r="BQ65" s="1"/>
      <c r="BR65" s="1"/>
      <c r="BS65" s="1"/>
      <c r="BU65" s="128"/>
      <c r="BV65" s="128"/>
      <c r="BW65" s="2"/>
      <c r="BX65" s="2"/>
      <c r="BY65" s="2"/>
      <c r="BZ65" s="2"/>
      <c r="CA65" s="2"/>
      <c r="CB65" s="2"/>
      <c r="CC65" s="2"/>
      <c r="CD65" s="2"/>
      <c r="CE65" s="2"/>
      <c r="CF65" s="2"/>
      <c r="CG65" s="2"/>
      <c r="CH65" s="2"/>
      <c r="CI65" s="1"/>
      <c r="CJ65" s="1"/>
      <c r="CK65" s="1"/>
      <c r="CL65" s="1"/>
      <c r="CM65" s="1"/>
      <c r="CN65" s="1"/>
      <c r="CO65" s="1"/>
      <c r="CP65" s="1"/>
      <c r="CQ65" s="1"/>
      <c r="CS65" s="128"/>
      <c r="CT65" s="128"/>
      <c r="CU65" s="2"/>
      <c r="CV65" s="2"/>
      <c r="CW65" s="2"/>
      <c r="CX65" s="2"/>
      <c r="CY65" s="2"/>
      <c r="CZ65" s="2"/>
      <c r="DA65" s="2"/>
      <c r="DB65" s="2"/>
      <c r="DC65" s="2"/>
      <c r="DD65" s="2"/>
      <c r="DE65" s="2"/>
      <c r="DF65" s="2"/>
      <c r="DG65" s="1"/>
      <c r="DH65" s="1"/>
      <c r="DI65" s="1"/>
      <c r="DJ65" s="1"/>
      <c r="DK65" s="1"/>
      <c r="DL65" s="1"/>
      <c r="DM65" s="1"/>
      <c r="DN65" s="1"/>
      <c r="DO65" s="1"/>
      <c r="DQ65" s="128"/>
      <c r="DR65" s="128"/>
      <c r="DS65" s="2"/>
      <c r="DT65" s="2"/>
      <c r="DU65" s="2"/>
      <c r="DV65" s="2"/>
      <c r="DW65" s="2"/>
      <c r="DX65" s="2"/>
      <c r="DY65" s="2"/>
      <c r="DZ65" s="2"/>
      <c r="EA65" s="2"/>
      <c r="EB65" s="2"/>
      <c r="EC65" s="2"/>
      <c r="ED65" s="2"/>
      <c r="EE65" s="1"/>
      <c r="EF65" s="1"/>
      <c r="EG65" s="1"/>
      <c r="EH65" s="1"/>
      <c r="EI65" s="1"/>
      <c r="EJ65" s="1"/>
      <c r="EK65" s="1"/>
      <c r="EL65" s="1"/>
      <c r="EM65" s="1"/>
      <c r="EO65" s="128"/>
      <c r="EP65" s="128"/>
      <c r="EQ65" s="2"/>
      <c r="ER65" s="2"/>
      <c r="ES65" s="2"/>
      <c r="ET65" s="2"/>
      <c r="EU65" s="2"/>
      <c r="EV65" s="2"/>
      <c r="EW65" s="2"/>
      <c r="EX65" s="2"/>
      <c r="EY65" s="2"/>
      <c r="EZ65" s="2"/>
      <c r="FA65" s="2"/>
      <c r="FB65" s="2"/>
      <c r="FC65" s="1"/>
      <c r="FD65" s="1"/>
      <c r="FE65" s="1"/>
      <c r="FF65" s="1"/>
      <c r="FG65" s="1"/>
      <c r="FH65" s="1"/>
      <c r="FI65" s="1"/>
      <c r="FJ65" s="1"/>
      <c r="FK65" s="1"/>
    </row>
    <row r="66" spans="1:167" ht="14.5">
      <c r="A66" s="128"/>
      <c r="B66" s="128"/>
      <c r="C66" s="2"/>
      <c r="D66" s="2"/>
      <c r="E66" s="2"/>
      <c r="F66" s="2"/>
      <c r="G66" s="2"/>
      <c r="H66" s="2"/>
      <c r="I66" s="2"/>
      <c r="J66" s="2"/>
      <c r="K66" s="2"/>
      <c r="L66" s="2"/>
      <c r="M66" s="2"/>
      <c r="N66" s="2"/>
      <c r="O66" s="1"/>
      <c r="P66" s="1"/>
      <c r="Q66" s="1"/>
      <c r="R66" s="1"/>
      <c r="S66" s="1"/>
      <c r="T66" s="1"/>
      <c r="U66" s="1"/>
      <c r="V66" s="1"/>
      <c r="W66" s="1"/>
      <c r="Y66" s="128"/>
      <c r="Z66" s="128"/>
      <c r="AA66" s="2"/>
      <c r="AB66" s="2"/>
      <c r="AC66" s="2"/>
      <c r="AD66" s="2"/>
      <c r="AE66" s="2"/>
      <c r="AF66" s="2"/>
      <c r="AG66" s="2"/>
      <c r="AH66" s="2"/>
      <c r="AI66" s="2"/>
      <c r="AJ66" s="2"/>
      <c r="AK66" s="2"/>
      <c r="AL66" s="2"/>
      <c r="AM66" s="1"/>
      <c r="AN66" s="1"/>
      <c r="AO66" s="1"/>
      <c r="AP66" s="1"/>
      <c r="AQ66" s="1"/>
      <c r="AR66" s="1"/>
      <c r="AS66" s="1"/>
      <c r="AT66" s="1"/>
      <c r="AU66" s="1"/>
      <c r="AW66" s="128"/>
      <c r="AX66" s="128"/>
      <c r="AY66" s="2"/>
      <c r="AZ66" s="2"/>
      <c r="BA66" s="2"/>
      <c r="BB66" s="2"/>
      <c r="BC66" s="2"/>
      <c r="BD66" s="2"/>
      <c r="BE66" s="2"/>
      <c r="BF66" s="2"/>
      <c r="BG66" s="2"/>
      <c r="BH66" s="2"/>
      <c r="BI66" s="2"/>
      <c r="BJ66" s="2"/>
      <c r="BK66" s="1"/>
      <c r="BL66" s="1"/>
      <c r="BM66" s="1"/>
      <c r="BN66" s="1"/>
      <c r="BO66" s="1"/>
      <c r="BP66" s="1"/>
      <c r="BQ66" s="1"/>
      <c r="BR66" s="1"/>
      <c r="BS66" s="1"/>
      <c r="BU66" s="128"/>
      <c r="BV66" s="128"/>
      <c r="BW66" s="2"/>
      <c r="BX66" s="2"/>
      <c r="BY66" s="2"/>
      <c r="BZ66" s="2"/>
      <c r="CA66" s="2"/>
      <c r="CB66" s="2"/>
      <c r="CC66" s="2"/>
      <c r="CD66" s="2"/>
      <c r="CE66" s="2"/>
      <c r="CF66" s="2"/>
      <c r="CG66" s="2"/>
      <c r="CH66" s="2"/>
      <c r="CI66" s="1"/>
      <c r="CJ66" s="1"/>
      <c r="CK66" s="1"/>
      <c r="CL66" s="1"/>
      <c r="CM66" s="1"/>
      <c r="CN66" s="1"/>
      <c r="CO66" s="1"/>
      <c r="CP66" s="1"/>
      <c r="CQ66" s="1"/>
      <c r="CS66" s="128"/>
      <c r="CT66" s="128"/>
      <c r="CU66" s="2"/>
      <c r="CV66" s="2"/>
      <c r="CW66" s="2"/>
      <c r="CX66" s="2"/>
      <c r="CY66" s="2"/>
      <c r="CZ66" s="2"/>
      <c r="DA66" s="2"/>
      <c r="DB66" s="2"/>
      <c r="DC66" s="2"/>
      <c r="DD66" s="2"/>
      <c r="DE66" s="2"/>
      <c r="DF66" s="2"/>
      <c r="DG66" s="1"/>
      <c r="DH66" s="1"/>
      <c r="DI66" s="1"/>
      <c r="DJ66" s="1"/>
      <c r="DK66" s="1"/>
      <c r="DL66" s="1"/>
      <c r="DM66" s="1"/>
      <c r="DN66" s="1"/>
      <c r="DO66" s="1"/>
      <c r="DQ66" s="128"/>
      <c r="DR66" s="128"/>
      <c r="DS66" s="2"/>
      <c r="DT66" s="2"/>
      <c r="DU66" s="2"/>
      <c r="DV66" s="2"/>
      <c r="DW66" s="2"/>
      <c r="DX66" s="2"/>
      <c r="DY66" s="2"/>
      <c r="DZ66" s="2"/>
      <c r="EA66" s="2"/>
      <c r="EB66" s="2"/>
      <c r="EC66" s="2"/>
      <c r="ED66" s="2"/>
      <c r="EE66" s="1"/>
      <c r="EF66" s="1"/>
      <c r="EG66" s="1"/>
      <c r="EH66" s="1"/>
      <c r="EI66" s="1"/>
      <c r="EJ66" s="1"/>
      <c r="EK66" s="1"/>
      <c r="EL66" s="1"/>
      <c r="EM66" s="1"/>
      <c r="EO66" s="128"/>
      <c r="EP66" s="128"/>
      <c r="EQ66" s="2"/>
      <c r="ER66" s="2"/>
      <c r="ES66" s="2"/>
      <c r="ET66" s="2"/>
      <c r="EU66" s="2"/>
      <c r="EV66" s="2"/>
      <c r="EW66" s="2"/>
      <c r="EX66" s="2"/>
      <c r="EY66" s="2"/>
      <c r="EZ66" s="2"/>
      <c r="FA66" s="2"/>
      <c r="FB66" s="2"/>
      <c r="FC66" s="1"/>
      <c r="FD66" s="1"/>
      <c r="FE66" s="1"/>
      <c r="FF66" s="1"/>
      <c r="FG66" s="1"/>
      <c r="FH66" s="1"/>
      <c r="FI66" s="1"/>
      <c r="FJ66" s="1"/>
      <c r="FK66" s="1"/>
    </row>
    <row r="67" spans="1:167" ht="14.5">
      <c r="A67" s="128"/>
      <c r="B67" s="128"/>
      <c r="C67" s="2"/>
      <c r="D67" s="2"/>
      <c r="E67" s="2"/>
      <c r="F67" s="2"/>
      <c r="G67" s="2"/>
      <c r="H67" s="2"/>
      <c r="I67" s="2"/>
      <c r="J67" s="2"/>
      <c r="K67" s="2"/>
      <c r="L67" s="2"/>
      <c r="M67" s="2"/>
      <c r="N67" s="2"/>
      <c r="O67" s="1"/>
      <c r="P67" s="1"/>
      <c r="Q67" s="1"/>
      <c r="R67" s="1"/>
      <c r="S67" s="1"/>
      <c r="T67" s="1"/>
      <c r="U67" s="1"/>
      <c r="V67" s="1"/>
      <c r="W67" s="1"/>
      <c r="Y67" s="128"/>
      <c r="Z67" s="128"/>
      <c r="AA67" s="2"/>
      <c r="AB67" s="2"/>
      <c r="AC67" s="2"/>
      <c r="AD67" s="2"/>
      <c r="AE67" s="2"/>
      <c r="AF67" s="2"/>
      <c r="AG67" s="2"/>
      <c r="AH67" s="2"/>
      <c r="AI67" s="2"/>
      <c r="AJ67" s="2"/>
      <c r="AK67" s="2"/>
      <c r="AL67" s="2"/>
      <c r="AM67" s="1"/>
      <c r="AN67" s="1"/>
      <c r="AO67" s="1"/>
      <c r="AP67" s="1"/>
      <c r="AQ67" s="1"/>
      <c r="AR67" s="1"/>
      <c r="AS67" s="1"/>
      <c r="AT67" s="1"/>
      <c r="AU67" s="1"/>
      <c r="AW67" s="128"/>
      <c r="AX67" s="128"/>
      <c r="AY67" s="2"/>
      <c r="AZ67" s="2"/>
      <c r="BA67" s="2"/>
      <c r="BB67" s="2"/>
      <c r="BC67" s="2"/>
      <c r="BD67" s="2"/>
      <c r="BE67" s="2"/>
      <c r="BF67" s="2"/>
      <c r="BG67" s="2"/>
      <c r="BH67" s="2"/>
      <c r="BI67" s="2"/>
      <c r="BJ67" s="2"/>
      <c r="BK67" s="1"/>
      <c r="BL67" s="1"/>
      <c r="BM67" s="1"/>
      <c r="BN67" s="1"/>
      <c r="BO67" s="1"/>
      <c r="BP67" s="1"/>
      <c r="BQ67" s="1"/>
      <c r="BR67" s="1"/>
      <c r="BS67" s="1"/>
      <c r="BU67" s="128"/>
      <c r="BV67" s="128"/>
      <c r="BW67" s="2"/>
      <c r="BX67" s="2"/>
      <c r="BY67" s="2"/>
      <c r="BZ67" s="2"/>
      <c r="CA67" s="2"/>
      <c r="CB67" s="2"/>
      <c r="CC67" s="2"/>
      <c r="CD67" s="2"/>
      <c r="CE67" s="2"/>
      <c r="CF67" s="2"/>
      <c r="CG67" s="2"/>
      <c r="CH67" s="2"/>
      <c r="CI67" s="1"/>
      <c r="CJ67" s="1"/>
      <c r="CK67" s="1"/>
      <c r="CL67" s="1"/>
      <c r="CM67" s="1"/>
      <c r="CN67" s="1"/>
      <c r="CO67" s="1"/>
      <c r="CP67" s="1"/>
      <c r="CQ67" s="1"/>
      <c r="CS67" s="128"/>
      <c r="CT67" s="128"/>
      <c r="CU67" s="2"/>
      <c r="CV67" s="2"/>
      <c r="CW67" s="2"/>
      <c r="CX67" s="2"/>
      <c r="CY67" s="2"/>
      <c r="CZ67" s="2"/>
      <c r="DA67" s="2"/>
      <c r="DB67" s="2"/>
      <c r="DC67" s="2"/>
      <c r="DD67" s="2"/>
      <c r="DE67" s="2"/>
      <c r="DF67" s="2"/>
      <c r="DG67" s="1"/>
      <c r="DH67" s="1"/>
      <c r="DI67" s="1"/>
      <c r="DJ67" s="1"/>
      <c r="DK67" s="1"/>
      <c r="DL67" s="1"/>
      <c r="DM67" s="1"/>
      <c r="DN67" s="1"/>
      <c r="DO67" s="1"/>
      <c r="DQ67" s="128"/>
      <c r="DR67" s="128"/>
      <c r="DS67" s="2"/>
      <c r="DT67" s="2"/>
      <c r="DU67" s="2"/>
      <c r="DV67" s="2"/>
      <c r="DW67" s="2"/>
      <c r="DX67" s="2"/>
      <c r="DY67" s="2"/>
      <c r="DZ67" s="2"/>
      <c r="EA67" s="2"/>
      <c r="EB67" s="2"/>
      <c r="EC67" s="2"/>
      <c r="ED67" s="2"/>
      <c r="EE67" s="1"/>
      <c r="EF67" s="1"/>
      <c r="EG67" s="1"/>
      <c r="EH67" s="1"/>
      <c r="EI67" s="1"/>
      <c r="EJ67" s="1"/>
      <c r="EK67" s="1"/>
      <c r="EL67" s="1"/>
      <c r="EM67" s="1"/>
      <c r="EO67" s="128"/>
      <c r="EP67" s="128"/>
      <c r="EQ67" s="2"/>
      <c r="ER67" s="2"/>
      <c r="ES67" s="2"/>
      <c r="ET67" s="2"/>
      <c r="EU67" s="2"/>
      <c r="EV67" s="2"/>
      <c r="EW67" s="2"/>
      <c r="EX67" s="2"/>
      <c r="EY67" s="2"/>
      <c r="EZ67" s="2"/>
      <c r="FA67" s="2"/>
      <c r="FB67" s="2"/>
      <c r="FC67" s="1"/>
      <c r="FD67" s="1"/>
      <c r="FE67" s="1"/>
      <c r="FF67" s="1"/>
      <c r="FG67" s="1"/>
      <c r="FH67" s="1"/>
      <c r="FI67" s="1"/>
      <c r="FJ67" s="1"/>
      <c r="FK67" s="1"/>
    </row>
    <row r="68" spans="1:167" ht="14.5">
      <c r="A68" s="128"/>
      <c r="B68" s="128"/>
      <c r="C68" s="2"/>
      <c r="D68" s="2"/>
      <c r="E68" s="2"/>
      <c r="F68" s="2"/>
      <c r="G68" s="2"/>
      <c r="H68" s="2"/>
      <c r="I68" s="2"/>
      <c r="J68" s="2"/>
      <c r="K68" s="2"/>
      <c r="L68" s="2"/>
      <c r="M68" s="2"/>
      <c r="N68" s="2"/>
      <c r="O68" s="1"/>
      <c r="P68" s="1"/>
      <c r="Q68" s="1"/>
      <c r="R68" s="1"/>
      <c r="S68" s="1"/>
      <c r="T68" s="1"/>
      <c r="U68" s="1"/>
      <c r="V68" s="1"/>
      <c r="W68" s="1"/>
      <c r="Y68" s="128"/>
      <c r="Z68" s="128"/>
      <c r="AA68" s="2"/>
      <c r="AB68" s="2"/>
      <c r="AC68" s="2"/>
      <c r="AD68" s="2"/>
      <c r="AE68" s="2"/>
      <c r="AF68" s="2"/>
      <c r="AG68" s="2"/>
      <c r="AH68" s="2"/>
      <c r="AI68" s="2"/>
      <c r="AJ68" s="2"/>
      <c r="AK68" s="2"/>
      <c r="AL68" s="2"/>
      <c r="AM68" s="1"/>
      <c r="AN68" s="1"/>
      <c r="AO68" s="1"/>
      <c r="AP68" s="1"/>
      <c r="AQ68" s="1"/>
      <c r="AR68" s="1"/>
      <c r="AS68" s="1"/>
      <c r="AT68" s="1"/>
      <c r="AU68" s="1"/>
      <c r="AW68" s="128"/>
      <c r="AX68" s="128"/>
      <c r="AY68" s="2"/>
      <c r="AZ68" s="2"/>
      <c r="BA68" s="2"/>
      <c r="BB68" s="2"/>
      <c r="BC68" s="2"/>
      <c r="BD68" s="2"/>
      <c r="BE68" s="2"/>
      <c r="BF68" s="2"/>
      <c r="BG68" s="2"/>
      <c r="BH68" s="2"/>
      <c r="BI68" s="2"/>
      <c r="BJ68" s="2"/>
      <c r="BK68" s="1"/>
      <c r="BL68" s="1"/>
      <c r="BM68" s="1"/>
      <c r="BN68" s="1"/>
      <c r="BO68" s="1"/>
      <c r="BP68" s="1"/>
      <c r="BQ68" s="1"/>
      <c r="BR68" s="1"/>
      <c r="BS68" s="1"/>
      <c r="BU68" s="128"/>
      <c r="BV68" s="128"/>
      <c r="BW68" s="2"/>
      <c r="BX68" s="2"/>
      <c r="BY68" s="2"/>
      <c r="BZ68" s="2"/>
      <c r="CA68" s="2"/>
      <c r="CB68" s="2"/>
      <c r="CC68" s="2"/>
      <c r="CD68" s="2"/>
      <c r="CE68" s="2"/>
      <c r="CF68" s="2"/>
      <c r="CG68" s="2"/>
      <c r="CH68" s="2"/>
      <c r="CI68" s="1"/>
      <c r="CJ68" s="1"/>
      <c r="CK68" s="1"/>
      <c r="CL68" s="1"/>
      <c r="CM68" s="1"/>
      <c r="CN68" s="1"/>
      <c r="CO68" s="1"/>
      <c r="CP68" s="1"/>
      <c r="CQ68" s="1"/>
      <c r="CS68" s="128"/>
      <c r="CT68" s="128"/>
      <c r="CU68" s="2"/>
      <c r="CV68" s="2"/>
      <c r="CW68" s="2"/>
      <c r="CX68" s="2"/>
      <c r="CY68" s="2"/>
      <c r="CZ68" s="2"/>
      <c r="DA68" s="2"/>
      <c r="DB68" s="2"/>
      <c r="DC68" s="2"/>
      <c r="DD68" s="2"/>
      <c r="DE68" s="2"/>
      <c r="DF68" s="2"/>
      <c r="DG68" s="1"/>
      <c r="DH68" s="1"/>
      <c r="DI68" s="1"/>
      <c r="DJ68" s="1"/>
      <c r="DK68" s="1"/>
      <c r="DL68" s="1"/>
      <c r="DM68" s="1"/>
      <c r="DN68" s="1"/>
      <c r="DO68" s="1"/>
      <c r="DQ68" s="128"/>
      <c r="DR68" s="128"/>
      <c r="DS68" s="2"/>
      <c r="DT68" s="2"/>
      <c r="DU68" s="2"/>
      <c r="DV68" s="2"/>
      <c r="DW68" s="2"/>
      <c r="DX68" s="2"/>
      <c r="DY68" s="2"/>
      <c r="DZ68" s="2"/>
      <c r="EA68" s="2"/>
      <c r="EB68" s="2"/>
      <c r="EC68" s="2"/>
      <c r="ED68" s="2"/>
      <c r="EE68" s="1"/>
      <c r="EF68" s="1"/>
      <c r="EG68" s="1"/>
      <c r="EH68" s="1"/>
      <c r="EI68" s="1"/>
      <c r="EJ68" s="1"/>
      <c r="EK68" s="1"/>
      <c r="EL68" s="1"/>
      <c r="EM68" s="1"/>
      <c r="EO68" s="128"/>
      <c r="EP68" s="128"/>
      <c r="EQ68" s="2"/>
      <c r="ER68" s="2"/>
      <c r="ES68" s="2"/>
      <c r="ET68" s="2"/>
      <c r="EU68" s="2"/>
      <c r="EV68" s="2"/>
      <c r="EW68" s="2"/>
      <c r="EX68" s="2"/>
      <c r="EY68" s="2"/>
      <c r="EZ68" s="2"/>
      <c r="FA68" s="2"/>
      <c r="FB68" s="2"/>
      <c r="FC68" s="1"/>
      <c r="FD68" s="1"/>
      <c r="FE68" s="1"/>
      <c r="FF68" s="1"/>
      <c r="FG68" s="1"/>
      <c r="FH68" s="1"/>
      <c r="FI68" s="1"/>
      <c r="FJ68" s="1"/>
      <c r="FK68" s="1"/>
    </row>
    <row r="69" spans="1:167" ht="14.5">
      <c r="A69" s="128"/>
      <c r="B69" s="128"/>
      <c r="C69" s="2"/>
      <c r="D69" s="2"/>
      <c r="E69" s="2"/>
      <c r="F69" s="2"/>
      <c r="G69" s="2"/>
      <c r="H69" s="2"/>
      <c r="I69" s="2"/>
      <c r="J69" s="2"/>
      <c r="K69" s="2"/>
      <c r="L69" s="2"/>
      <c r="M69" s="2"/>
      <c r="N69" s="2"/>
      <c r="O69" s="1"/>
      <c r="P69" s="1"/>
      <c r="Q69" s="1"/>
      <c r="R69" s="1"/>
      <c r="S69" s="1"/>
      <c r="T69" s="1"/>
      <c r="U69" s="1"/>
      <c r="V69" s="1"/>
      <c r="W69" s="1"/>
      <c r="Y69" s="128"/>
      <c r="Z69" s="128"/>
      <c r="AA69" s="2"/>
      <c r="AB69" s="2"/>
      <c r="AC69" s="2"/>
      <c r="AD69" s="2"/>
      <c r="AE69" s="2"/>
      <c r="AF69" s="2"/>
      <c r="AG69" s="2"/>
      <c r="AH69" s="2"/>
      <c r="AI69" s="2"/>
      <c r="AJ69" s="2"/>
      <c r="AK69" s="2"/>
      <c r="AL69" s="2"/>
      <c r="AM69" s="1"/>
      <c r="AN69" s="1"/>
      <c r="AO69" s="1"/>
      <c r="AP69" s="1"/>
      <c r="AQ69" s="1"/>
      <c r="AR69" s="1"/>
      <c r="AS69" s="1"/>
      <c r="AT69" s="1"/>
      <c r="AU69" s="1"/>
      <c r="AW69" s="128"/>
      <c r="AX69" s="128"/>
      <c r="AY69" s="2"/>
      <c r="AZ69" s="2"/>
      <c r="BA69" s="2"/>
      <c r="BB69" s="2"/>
      <c r="BC69" s="2"/>
      <c r="BD69" s="2"/>
      <c r="BE69" s="2"/>
      <c r="BF69" s="2"/>
      <c r="BG69" s="2"/>
      <c r="BH69" s="2"/>
      <c r="BI69" s="2"/>
      <c r="BJ69" s="2"/>
      <c r="BK69" s="1"/>
      <c r="BL69" s="1"/>
      <c r="BM69" s="1"/>
      <c r="BN69" s="1"/>
      <c r="BO69" s="1"/>
      <c r="BP69" s="1"/>
      <c r="BQ69" s="1"/>
      <c r="BR69" s="1"/>
      <c r="BS69" s="1"/>
      <c r="BU69" s="128"/>
      <c r="BV69" s="128"/>
      <c r="BW69" s="2"/>
      <c r="BX69" s="2"/>
      <c r="BY69" s="2"/>
      <c r="BZ69" s="2"/>
      <c r="CA69" s="2"/>
      <c r="CB69" s="2"/>
      <c r="CC69" s="2"/>
      <c r="CD69" s="2"/>
      <c r="CE69" s="2"/>
      <c r="CF69" s="2"/>
      <c r="CG69" s="2"/>
      <c r="CH69" s="2"/>
      <c r="CI69" s="1"/>
      <c r="CJ69" s="1"/>
      <c r="CK69" s="1"/>
      <c r="CL69" s="1"/>
      <c r="CM69" s="1"/>
      <c r="CN69" s="1"/>
      <c r="CO69" s="1"/>
      <c r="CP69" s="1"/>
      <c r="CQ69" s="1"/>
      <c r="CS69" s="128"/>
      <c r="CT69" s="128"/>
      <c r="CU69" s="2"/>
      <c r="CV69" s="2"/>
      <c r="CW69" s="2"/>
      <c r="CX69" s="2"/>
      <c r="CY69" s="2"/>
      <c r="CZ69" s="2"/>
      <c r="DA69" s="2"/>
      <c r="DB69" s="2"/>
      <c r="DC69" s="2"/>
      <c r="DD69" s="2"/>
      <c r="DE69" s="2"/>
      <c r="DF69" s="2"/>
      <c r="DG69" s="1"/>
      <c r="DH69" s="1"/>
      <c r="DI69" s="1"/>
      <c r="DJ69" s="1"/>
      <c r="DK69" s="1"/>
      <c r="DL69" s="1"/>
      <c r="DM69" s="1"/>
      <c r="DN69" s="1"/>
      <c r="DO69" s="1"/>
      <c r="DQ69" s="128"/>
      <c r="DR69" s="128"/>
      <c r="DS69" s="2"/>
      <c r="DT69" s="2"/>
      <c r="DU69" s="2"/>
      <c r="DV69" s="2"/>
      <c r="DW69" s="2"/>
      <c r="DX69" s="2"/>
      <c r="DY69" s="2"/>
      <c r="DZ69" s="2"/>
      <c r="EA69" s="2"/>
      <c r="EB69" s="2"/>
      <c r="EC69" s="2"/>
      <c r="ED69" s="2"/>
      <c r="EE69" s="1"/>
      <c r="EF69" s="1"/>
      <c r="EG69" s="1"/>
      <c r="EH69" s="1"/>
      <c r="EI69" s="1"/>
      <c r="EJ69" s="1"/>
      <c r="EK69" s="1"/>
      <c r="EL69" s="1"/>
      <c r="EM69" s="1"/>
      <c r="EO69" s="128"/>
      <c r="EP69" s="128"/>
      <c r="EQ69" s="2"/>
      <c r="ER69" s="2"/>
      <c r="ES69" s="2"/>
      <c r="ET69" s="2"/>
      <c r="EU69" s="2"/>
      <c r="EV69" s="2"/>
      <c r="EW69" s="2"/>
      <c r="EX69" s="2"/>
      <c r="EY69" s="2"/>
      <c r="EZ69" s="2"/>
      <c r="FA69" s="2"/>
      <c r="FB69" s="2"/>
      <c r="FC69" s="1"/>
      <c r="FD69" s="1"/>
      <c r="FE69" s="1"/>
      <c r="FF69" s="1"/>
      <c r="FG69" s="1"/>
      <c r="FH69" s="1"/>
      <c r="FI69" s="1"/>
      <c r="FJ69" s="1"/>
      <c r="FK69" s="1"/>
    </row>
    <row r="70" spans="1:167" ht="14.5">
      <c r="A70" s="128"/>
      <c r="B70" s="128"/>
      <c r="C70" s="2"/>
      <c r="D70" s="2"/>
      <c r="E70" s="2"/>
      <c r="F70" s="2"/>
      <c r="G70" s="2"/>
      <c r="H70" s="2"/>
      <c r="I70" s="2"/>
      <c r="J70" s="2"/>
      <c r="K70" s="2"/>
      <c r="L70" s="2"/>
      <c r="M70" s="2"/>
      <c r="N70" s="2"/>
      <c r="O70" s="1"/>
      <c r="P70" s="1"/>
      <c r="Q70" s="1"/>
      <c r="R70" s="1"/>
      <c r="S70" s="1"/>
      <c r="T70" s="1"/>
      <c r="U70" s="1"/>
      <c r="V70" s="1"/>
      <c r="W70" s="1"/>
      <c r="Y70" s="128"/>
      <c r="Z70" s="128"/>
      <c r="AA70" s="2"/>
      <c r="AB70" s="2"/>
      <c r="AC70" s="2"/>
      <c r="AD70" s="2"/>
      <c r="AE70" s="2"/>
      <c r="AF70" s="2"/>
      <c r="AG70" s="2"/>
      <c r="AH70" s="2"/>
      <c r="AI70" s="2"/>
      <c r="AJ70" s="2"/>
      <c r="AK70" s="2"/>
      <c r="AL70" s="2"/>
      <c r="AM70" s="1"/>
      <c r="AN70" s="1"/>
      <c r="AO70" s="1"/>
      <c r="AP70" s="1"/>
      <c r="AQ70" s="1"/>
      <c r="AR70" s="1"/>
      <c r="AS70" s="1"/>
      <c r="AT70" s="1"/>
      <c r="AU70" s="1"/>
      <c r="AW70" s="128"/>
      <c r="AX70" s="128"/>
      <c r="AY70" s="2"/>
      <c r="AZ70" s="2"/>
      <c r="BA70" s="2"/>
      <c r="BB70" s="2"/>
      <c r="BC70" s="2"/>
      <c r="BD70" s="2"/>
      <c r="BE70" s="2"/>
      <c r="BF70" s="2"/>
      <c r="BG70" s="2"/>
      <c r="BH70" s="2"/>
      <c r="BI70" s="2"/>
      <c r="BJ70" s="2"/>
      <c r="BK70" s="1"/>
      <c r="BL70" s="1"/>
      <c r="BM70" s="1"/>
      <c r="BN70" s="1"/>
      <c r="BO70" s="1"/>
      <c r="BP70" s="1"/>
      <c r="BQ70" s="1"/>
      <c r="BR70" s="1"/>
      <c r="BS70" s="1"/>
      <c r="BU70" s="128"/>
      <c r="BV70" s="128"/>
      <c r="BW70" s="2"/>
      <c r="BX70" s="2"/>
      <c r="BY70" s="2"/>
      <c r="BZ70" s="2"/>
      <c r="CA70" s="2"/>
      <c r="CB70" s="2"/>
      <c r="CC70" s="2"/>
      <c r="CD70" s="2"/>
      <c r="CE70" s="2"/>
      <c r="CF70" s="2"/>
      <c r="CG70" s="2"/>
      <c r="CH70" s="2"/>
      <c r="CI70" s="1"/>
      <c r="CJ70" s="1"/>
      <c r="CK70" s="1"/>
      <c r="CL70" s="1"/>
      <c r="CM70" s="1"/>
      <c r="CN70" s="1"/>
      <c r="CO70" s="1"/>
      <c r="CP70" s="1"/>
      <c r="CQ70" s="1"/>
      <c r="CS70" s="128"/>
      <c r="CT70" s="128"/>
      <c r="CU70" s="2"/>
      <c r="CV70" s="2"/>
      <c r="CW70" s="2"/>
      <c r="CX70" s="2"/>
      <c r="CY70" s="2"/>
      <c r="CZ70" s="2"/>
      <c r="DA70" s="2"/>
      <c r="DB70" s="2"/>
      <c r="DC70" s="2"/>
      <c r="DD70" s="2"/>
      <c r="DE70" s="2"/>
      <c r="DF70" s="2"/>
      <c r="DG70" s="1"/>
      <c r="DH70" s="1"/>
      <c r="DI70" s="1"/>
      <c r="DJ70" s="1"/>
      <c r="DK70" s="1"/>
      <c r="DL70" s="1"/>
      <c r="DM70" s="1"/>
      <c r="DN70" s="1"/>
      <c r="DO70" s="1"/>
      <c r="DQ70" s="128"/>
      <c r="DR70" s="128"/>
      <c r="DS70" s="2"/>
      <c r="DT70" s="2"/>
      <c r="DU70" s="2"/>
      <c r="DV70" s="2"/>
      <c r="DW70" s="2"/>
      <c r="DX70" s="2"/>
      <c r="DY70" s="2"/>
      <c r="DZ70" s="2"/>
      <c r="EA70" s="2"/>
      <c r="EB70" s="2"/>
      <c r="EC70" s="2"/>
      <c r="ED70" s="2"/>
      <c r="EE70" s="1"/>
      <c r="EF70" s="1"/>
      <c r="EG70" s="1"/>
      <c r="EH70" s="1"/>
      <c r="EI70" s="1"/>
      <c r="EJ70" s="1"/>
      <c r="EK70" s="1"/>
      <c r="EL70" s="1"/>
      <c r="EM70" s="1"/>
      <c r="EO70" s="128"/>
      <c r="EP70" s="128"/>
      <c r="EQ70" s="2"/>
      <c r="ER70" s="2"/>
      <c r="ES70" s="2"/>
      <c r="ET70" s="2"/>
      <c r="EU70" s="2"/>
      <c r="EV70" s="2"/>
      <c r="EW70" s="2"/>
      <c r="EX70" s="2"/>
      <c r="EY70" s="2"/>
      <c r="EZ70" s="2"/>
      <c r="FA70" s="2"/>
      <c r="FB70" s="2"/>
      <c r="FC70" s="1"/>
      <c r="FD70" s="1"/>
      <c r="FE70" s="1"/>
      <c r="FF70" s="1"/>
      <c r="FG70" s="1"/>
      <c r="FH70" s="1"/>
      <c r="FI70" s="1"/>
      <c r="FJ70" s="1"/>
      <c r="FK70" s="1"/>
    </row>
    <row r="71" spans="1:167" ht="14.5">
      <c r="A71" s="128"/>
      <c r="B71" s="128"/>
      <c r="C71" s="2"/>
      <c r="D71" s="2"/>
      <c r="E71" s="2"/>
      <c r="F71" s="2"/>
      <c r="G71" s="2"/>
      <c r="H71" s="2"/>
      <c r="I71" s="2"/>
      <c r="J71" s="2"/>
      <c r="K71" s="2"/>
      <c r="L71" s="2"/>
      <c r="M71" s="2"/>
      <c r="N71" s="2"/>
      <c r="O71" s="1"/>
      <c r="P71" s="1"/>
      <c r="Q71" s="1"/>
      <c r="R71" s="1"/>
      <c r="S71" s="1"/>
      <c r="T71" s="1"/>
      <c r="U71" s="1"/>
      <c r="V71" s="1"/>
      <c r="W71" s="1"/>
      <c r="Y71" s="128"/>
      <c r="Z71" s="128"/>
      <c r="AA71" s="2"/>
      <c r="AB71" s="2"/>
      <c r="AC71" s="2"/>
      <c r="AD71" s="2"/>
      <c r="AE71" s="2"/>
      <c r="AF71" s="2"/>
      <c r="AG71" s="2"/>
      <c r="AH71" s="2"/>
      <c r="AI71" s="2"/>
      <c r="AJ71" s="2"/>
      <c r="AK71" s="2"/>
      <c r="AL71" s="2"/>
      <c r="AM71" s="1"/>
      <c r="AN71" s="1"/>
      <c r="AO71" s="1"/>
      <c r="AP71" s="1"/>
      <c r="AQ71" s="1"/>
      <c r="AR71" s="1"/>
      <c r="AS71" s="1"/>
      <c r="AT71" s="1"/>
      <c r="AU71" s="1"/>
      <c r="AW71" s="128"/>
      <c r="AX71" s="128"/>
      <c r="AY71" s="2"/>
      <c r="AZ71" s="2"/>
      <c r="BA71" s="2"/>
      <c r="BB71" s="2"/>
      <c r="BC71" s="2"/>
      <c r="BD71" s="2"/>
      <c r="BE71" s="2"/>
      <c r="BF71" s="2"/>
      <c r="BG71" s="2"/>
      <c r="BH71" s="2"/>
      <c r="BI71" s="2"/>
      <c r="BJ71" s="2"/>
      <c r="BK71" s="1"/>
      <c r="BL71" s="1"/>
      <c r="BM71" s="1"/>
      <c r="BN71" s="1"/>
      <c r="BO71" s="1"/>
      <c r="BP71" s="1"/>
      <c r="BQ71" s="1"/>
      <c r="BR71" s="1"/>
      <c r="BS71" s="1"/>
      <c r="BU71" s="128"/>
      <c r="BV71" s="128"/>
      <c r="BW71" s="2"/>
      <c r="BX71" s="2"/>
      <c r="BY71" s="2"/>
      <c r="BZ71" s="2"/>
      <c r="CA71" s="2"/>
      <c r="CB71" s="2"/>
      <c r="CC71" s="2"/>
      <c r="CD71" s="2"/>
      <c r="CE71" s="2"/>
      <c r="CF71" s="2"/>
      <c r="CG71" s="2"/>
      <c r="CH71" s="2"/>
      <c r="CI71" s="1"/>
      <c r="CJ71" s="1"/>
      <c r="CK71" s="1"/>
      <c r="CL71" s="1"/>
      <c r="CM71" s="1"/>
      <c r="CN71" s="1"/>
      <c r="CO71" s="1"/>
      <c r="CP71" s="1"/>
      <c r="CQ71" s="1"/>
      <c r="CS71" s="128"/>
      <c r="CT71" s="128"/>
      <c r="CU71" s="2"/>
      <c r="CV71" s="2"/>
      <c r="CW71" s="2"/>
      <c r="CX71" s="2"/>
      <c r="CY71" s="2"/>
      <c r="CZ71" s="2"/>
      <c r="DA71" s="2"/>
      <c r="DB71" s="2"/>
      <c r="DC71" s="2"/>
      <c r="DD71" s="2"/>
      <c r="DE71" s="2"/>
      <c r="DF71" s="2"/>
      <c r="DG71" s="1"/>
      <c r="DH71" s="1"/>
      <c r="DI71" s="1"/>
      <c r="DJ71" s="1"/>
      <c r="DK71" s="1"/>
      <c r="DL71" s="1"/>
      <c r="DM71" s="1"/>
      <c r="DN71" s="1"/>
      <c r="DO71" s="1"/>
      <c r="DQ71" s="128"/>
      <c r="DR71" s="128"/>
      <c r="DS71" s="2"/>
      <c r="DT71" s="2"/>
      <c r="DU71" s="2"/>
      <c r="DV71" s="2"/>
      <c r="DW71" s="2"/>
      <c r="DX71" s="2"/>
      <c r="DY71" s="2"/>
      <c r="DZ71" s="2"/>
      <c r="EA71" s="2"/>
      <c r="EB71" s="2"/>
      <c r="EC71" s="2"/>
      <c r="ED71" s="2"/>
      <c r="EE71" s="1"/>
      <c r="EF71" s="1"/>
      <c r="EG71" s="1"/>
      <c r="EH71" s="1"/>
      <c r="EI71" s="1"/>
      <c r="EJ71" s="1"/>
      <c r="EK71" s="1"/>
      <c r="EL71" s="1"/>
      <c r="EM71" s="1"/>
      <c r="EO71" s="128"/>
      <c r="EP71" s="128"/>
      <c r="EQ71" s="2"/>
      <c r="ER71" s="2"/>
      <c r="ES71" s="2"/>
      <c r="ET71" s="2"/>
      <c r="EU71" s="2"/>
      <c r="EV71" s="2"/>
      <c r="EW71" s="2"/>
      <c r="EX71" s="2"/>
      <c r="EY71" s="2"/>
      <c r="EZ71" s="2"/>
      <c r="FA71" s="2"/>
      <c r="FB71" s="2"/>
      <c r="FC71" s="1"/>
      <c r="FD71" s="1"/>
      <c r="FE71" s="1"/>
      <c r="FF71" s="1"/>
      <c r="FG71" s="1"/>
      <c r="FH71" s="1"/>
      <c r="FI71" s="1"/>
      <c r="FJ71" s="1"/>
      <c r="FK71" s="1"/>
    </row>
    <row r="72" spans="1:167" ht="14.5">
      <c r="A72" s="128"/>
      <c r="B72" s="128"/>
      <c r="C72" s="2"/>
      <c r="D72" s="2"/>
      <c r="E72" s="2"/>
      <c r="F72" s="2"/>
      <c r="G72" s="2"/>
      <c r="H72" s="2"/>
      <c r="I72" s="2"/>
      <c r="J72" s="2"/>
      <c r="K72" s="2"/>
      <c r="L72" s="2"/>
      <c r="M72" s="2"/>
      <c r="N72" s="2"/>
      <c r="O72" s="1"/>
      <c r="P72" s="1"/>
      <c r="Q72" s="1"/>
      <c r="R72" s="1"/>
      <c r="S72" s="1"/>
      <c r="T72" s="1"/>
      <c r="U72" s="1"/>
      <c r="V72" s="1"/>
      <c r="W72" s="1"/>
      <c r="Y72" s="128"/>
      <c r="Z72" s="128"/>
      <c r="AA72" s="2"/>
      <c r="AB72" s="2"/>
      <c r="AC72" s="2"/>
      <c r="AD72" s="2"/>
      <c r="AE72" s="2"/>
      <c r="AF72" s="2"/>
      <c r="AG72" s="2"/>
      <c r="AH72" s="2"/>
      <c r="AI72" s="2"/>
      <c r="AJ72" s="2"/>
      <c r="AK72" s="2"/>
      <c r="AL72" s="2"/>
      <c r="AM72" s="1"/>
      <c r="AN72" s="1"/>
      <c r="AO72" s="1"/>
      <c r="AP72" s="1"/>
      <c r="AQ72" s="1"/>
      <c r="AR72" s="1"/>
      <c r="AS72" s="1"/>
      <c r="AT72" s="1"/>
      <c r="AU72" s="1"/>
      <c r="AW72" s="128"/>
      <c r="AX72" s="128"/>
      <c r="AY72" s="2"/>
      <c r="AZ72" s="2"/>
      <c r="BA72" s="2"/>
      <c r="BB72" s="2"/>
      <c r="BC72" s="2"/>
      <c r="BD72" s="2"/>
      <c r="BE72" s="2"/>
      <c r="BF72" s="2"/>
      <c r="BG72" s="2"/>
      <c r="BH72" s="2"/>
      <c r="BI72" s="2"/>
      <c r="BJ72" s="2"/>
      <c r="BK72" s="1"/>
      <c r="BL72" s="1"/>
      <c r="BM72" s="1"/>
      <c r="BN72" s="1"/>
      <c r="BO72" s="1"/>
      <c r="BP72" s="1"/>
      <c r="BQ72" s="1"/>
      <c r="BR72" s="1"/>
      <c r="BS72" s="1"/>
      <c r="BU72" s="128"/>
      <c r="BV72" s="128"/>
      <c r="BW72" s="2"/>
      <c r="BX72" s="2"/>
      <c r="BY72" s="2"/>
      <c r="BZ72" s="2"/>
      <c r="CA72" s="2"/>
      <c r="CB72" s="2"/>
      <c r="CC72" s="2"/>
      <c r="CD72" s="2"/>
      <c r="CE72" s="2"/>
      <c r="CF72" s="2"/>
      <c r="CG72" s="2"/>
      <c r="CH72" s="2"/>
      <c r="CI72" s="1"/>
      <c r="CJ72" s="1"/>
      <c r="CK72" s="1"/>
      <c r="CL72" s="1"/>
      <c r="CM72" s="1"/>
      <c r="CN72" s="1"/>
      <c r="CO72" s="1"/>
      <c r="CP72" s="1"/>
      <c r="CQ72" s="1"/>
      <c r="CS72" s="128"/>
      <c r="CT72" s="128"/>
      <c r="CU72" s="2"/>
      <c r="CV72" s="2"/>
      <c r="CW72" s="2"/>
      <c r="CX72" s="2"/>
      <c r="CY72" s="2"/>
      <c r="CZ72" s="2"/>
      <c r="DA72" s="2"/>
      <c r="DB72" s="2"/>
      <c r="DC72" s="2"/>
      <c r="DD72" s="2"/>
      <c r="DE72" s="2"/>
      <c r="DF72" s="2"/>
      <c r="DG72" s="1"/>
      <c r="DH72" s="1"/>
      <c r="DI72" s="1"/>
      <c r="DJ72" s="1"/>
      <c r="DK72" s="1"/>
      <c r="DL72" s="1"/>
      <c r="DM72" s="1"/>
      <c r="DN72" s="1"/>
      <c r="DO72" s="1"/>
      <c r="DQ72" s="128"/>
      <c r="DR72" s="128"/>
      <c r="DS72" s="2"/>
      <c r="DT72" s="2"/>
      <c r="DU72" s="2"/>
      <c r="DV72" s="2"/>
      <c r="DW72" s="2"/>
      <c r="DX72" s="2"/>
      <c r="DY72" s="2"/>
      <c r="DZ72" s="2"/>
      <c r="EA72" s="2"/>
      <c r="EB72" s="2"/>
      <c r="EC72" s="2"/>
      <c r="ED72" s="2"/>
      <c r="EE72" s="1"/>
      <c r="EF72" s="1"/>
      <c r="EG72" s="1"/>
      <c r="EH72" s="1"/>
      <c r="EI72" s="1"/>
      <c r="EJ72" s="1"/>
      <c r="EK72" s="1"/>
      <c r="EL72" s="1"/>
      <c r="EM72" s="1"/>
      <c r="EO72" s="128"/>
      <c r="EP72" s="128"/>
      <c r="EQ72" s="2"/>
      <c r="ER72" s="2"/>
      <c r="ES72" s="2"/>
      <c r="ET72" s="2"/>
      <c r="EU72" s="2"/>
      <c r="EV72" s="2"/>
      <c r="EW72" s="2"/>
      <c r="EX72" s="2"/>
      <c r="EY72" s="2"/>
      <c r="EZ72" s="2"/>
      <c r="FA72" s="2"/>
      <c r="FB72" s="2"/>
      <c r="FC72" s="1"/>
      <c r="FD72" s="1"/>
      <c r="FE72" s="1"/>
      <c r="FF72" s="1"/>
      <c r="FG72" s="1"/>
      <c r="FH72" s="1"/>
      <c r="FI72" s="1"/>
      <c r="FJ72" s="1"/>
      <c r="FK72" s="1"/>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28"/>
      <c r="B74" s="128"/>
      <c r="C74" s="2"/>
      <c r="D74" s="2"/>
      <c r="E74" s="2"/>
      <c r="F74" s="2"/>
      <c r="G74" s="2"/>
      <c r="H74" s="2"/>
      <c r="I74" s="2"/>
      <c r="J74" s="2"/>
      <c r="K74" s="2"/>
      <c r="L74" s="2"/>
      <c r="M74" s="2"/>
      <c r="N74" s="2"/>
      <c r="O74" s="1"/>
      <c r="P74" s="1"/>
      <c r="Q74" s="1"/>
      <c r="R74" s="1"/>
      <c r="S74" s="1"/>
      <c r="T74" s="1"/>
      <c r="U74" s="1"/>
      <c r="V74" s="1"/>
      <c r="W74" s="1"/>
      <c r="Y74" s="128"/>
      <c r="Z74" s="128"/>
      <c r="AA74" s="2"/>
      <c r="AB74" s="2"/>
      <c r="AC74" s="2"/>
      <c r="AD74" s="2"/>
      <c r="AE74" s="2"/>
      <c r="AF74" s="2"/>
      <c r="AG74" s="2"/>
      <c r="AH74" s="2"/>
      <c r="AI74" s="2"/>
      <c r="AJ74" s="2"/>
      <c r="AK74" s="2"/>
      <c r="AL74" s="2"/>
      <c r="AM74" s="1"/>
      <c r="AN74" s="1"/>
      <c r="AO74" s="1"/>
      <c r="AP74" s="1"/>
      <c r="AQ74" s="1"/>
      <c r="AR74" s="1"/>
      <c r="AS74" s="1"/>
      <c r="AT74" s="1"/>
      <c r="AU74" s="1"/>
      <c r="AW74" s="128"/>
      <c r="AX74" s="128"/>
      <c r="AY74" s="2"/>
      <c r="AZ74" s="2"/>
      <c r="BA74" s="2"/>
      <c r="BB74" s="2"/>
      <c r="BC74" s="2"/>
      <c r="BD74" s="2"/>
      <c r="BE74" s="2"/>
      <c r="BF74" s="2"/>
      <c r="BG74" s="2"/>
      <c r="BH74" s="2"/>
      <c r="BI74" s="2"/>
      <c r="BJ74" s="2"/>
      <c r="BK74" s="1"/>
      <c r="BL74" s="1"/>
      <c r="BM74" s="1"/>
      <c r="BN74" s="1"/>
      <c r="BO74" s="1"/>
      <c r="BP74" s="1"/>
      <c r="BQ74" s="1"/>
      <c r="BR74" s="1"/>
      <c r="BS74" s="1"/>
      <c r="BU74" s="128"/>
      <c r="BV74" s="128"/>
      <c r="BW74" s="2"/>
      <c r="BX74" s="2"/>
      <c r="BY74" s="2"/>
      <c r="BZ74" s="2"/>
      <c r="CA74" s="2"/>
      <c r="CB74" s="2"/>
      <c r="CC74" s="2"/>
      <c r="CD74" s="2"/>
      <c r="CE74" s="2"/>
      <c r="CF74" s="2"/>
      <c r="CG74" s="2"/>
      <c r="CH74" s="2"/>
      <c r="CI74" s="1"/>
      <c r="CJ74" s="1"/>
      <c r="CK74" s="1"/>
      <c r="CL74" s="1"/>
      <c r="CM74" s="1"/>
      <c r="CN74" s="1"/>
      <c r="CO74" s="1"/>
      <c r="CP74" s="1"/>
      <c r="CQ74" s="1"/>
      <c r="CS74" s="128"/>
      <c r="CT74" s="128"/>
      <c r="CU74" s="2"/>
      <c r="CV74" s="2"/>
      <c r="CW74" s="2"/>
      <c r="CX74" s="2"/>
      <c r="CY74" s="2"/>
      <c r="CZ74" s="2"/>
      <c r="DA74" s="2"/>
      <c r="DB74" s="2"/>
      <c r="DC74" s="2"/>
      <c r="DD74" s="2"/>
      <c r="DE74" s="2"/>
      <c r="DF74" s="2"/>
      <c r="DG74" s="1"/>
      <c r="DH74" s="1"/>
      <c r="DI74" s="1"/>
      <c r="DJ74" s="1"/>
      <c r="DK74" s="1"/>
      <c r="DL74" s="1"/>
      <c r="DM74" s="1"/>
      <c r="DN74" s="1"/>
      <c r="DO74" s="1"/>
      <c r="DQ74" s="128"/>
      <c r="DR74" s="128"/>
      <c r="DS74" s="2"/>
      <c r="DT74" s="2"/>
      <c r="DU74" s="2"/>
      <c r="DV74" s="2"/>
      <c r="DW74" s="2"/>
      <c r="DX74" s="2"/>
      <c r="DY74" s="2"/>
      <c r="DZ74" s="2"/>
      <c r="EA74" s="2"/>
      <c r="EB74" s="2"/>
      <c r="EC74" s="2"/>
      <c r="ED74" s="2"/>
      <c r="EE74" s="1"/>
      <c r="EF74" s="1"/>
      <c r="EG74" s="1"/>
      <c r="EH74" s="1"/>
      <c r="EI74" s="1"/>
      <c r="EJ74" s="1"/>
      <c r="EK74" s="1"/>
      <c r="EL74" s="1"/>
      <c r="EM74" s="1"/>
      <c r="EO74" s="128"/>
      <c r="EP74" s="128"/>
      <c r="EQ74" s="2"/>
      <c r="ER74" s="2"/>
      <c r="ES74" s="2"/>
      <c r="ET74" s="2"/>
      <c r="EU74" s="2"/>
      <c r="EV74" s="2"/>
      <c r="EW74" s="2"/>
      <c r="EX74" s="2"/>
      <c r="EY74" s="2"/>
      <c r="EZ74" s="2"/>
      <c r="FA74" s="2"/>
      <c r="FB74" s="2"/>
      <c r="FC74" s="1"/>
      <c r="FD74" s="1"/>
      <c r="FE74" s="1"/>
      <c r="FF74" s="1"/>
      <c r="FG74" s="1"/>
      <c r="FH74" s="1"/>
      <c r="FI74" s="1"/>
      <c r="FJ74" s="1"/>
      <c r="FK74" s="1"/>
    </row>
    <row r="75" spans="1:167" ht="14.5">
      <c r="A75" s="128"/>
      <c r="B75" s="128"/>
      <c r="C75" s="2"/>
      <c r="D75" s="2"/>
      <c r="E75" s="2"/>
      <c r="F75" s="2"/>
      <c r="G75" s="2"/>
      <c r="H75" s="2"/>
      <c r="I75" s="2"/>
      <c r="J75" s="2"/>
      <c r="K75" s="2"/>
      <c r="L75" s="2"/>
      <c r="M75" s="2"/>
      <c r="N75" s="2"/>
      <c r="O75" s="1"/>
      <c r="P75" s="1"/>
      <c r="Q75" s="1"/>
      <c r="R75" s="1"/>
      <c r="S75" s="1"/>
      <c r="T75" s="1"/>
      <c r="U75" s="1"/>
      <c r="V75" s="1"/>
      <c r="W75" s="1"/>
      <c r="Y75" s="128"/>
      <c r="Z75" s="128"/>
      <c r="AA75" s="2"/>
      <c r="AB75" s="2"/>
      <c r="AC75" s="2"/>
      <c r="AD75" s="2"/>
      <c r="AE75" s="2"/>
      <c r="AF75" s="2"/>
      <c r="AG75" s="2"/>
      <c r="AH75" s="2"/>
      <c r="AI75" s="2"/>
      <c r="AJ75" s="2"/>
      <c r="AK75" s="2"/>
      <c r="AL75" s="2"/>
      <c r="AM75" s="1"/>
      <c r="AN75" s="1"/>
      <c r="AO75" s="1"/>
      <c r="AP75" s="1"/>
      <c r="AQ75" s="1"/>
      <c r="AR75" s="1"/>
      <c r="AS75" s="1"/>
      <c r="AT75" s="1"/>
      <c r="AU75" s="1"/>
      <c r="AW75" s="128"/>
      <c r="AX75" s="128"/>
      <c r="AY75" s="2"/>
      <c r="AZ75" s="2"/>
      <c r="BA75" s="2"/>
      <c r="BB75" s="2"/>
      <c r="BC75" s="2"/>
      <c r="BD75" s="2"/>
      <c r="BE75" s="2"/>
      <c r="BF75" s="2"/>
      <c r="BG75" s="2"/>
      <c r="BH75" s="2"/>
      <c r="BI75" s="2"/>
      <c r="BJ75" s="2"/>
      <c r="BK75" s="1"/>
      <c r="BL75" s="1"/>
      <c r="BM75" s="1"/>
      <c r="BN75" s="1"/>
      <c r="BO75" s="1"/>
      <c r="BP75" s="1"/>
      <c r="BQ75" s="1"/>
      <c r="BR75" s="1"/>
      <c r="BS75" s="1"/>
      <c r="BU75" s="128"/>
      <c r="BV75" s="128"/>
      <c r="BW75" s="2"/>
      <c r="BX75" s="2"/>
      <c r="BY75" s="2"/>
      <c r="BZ75" s="2"/>
      <c r="CA75" s="2"/>
      <c r="CB75" s="2"/>
      <c r="CC75" s="2"/>
      <c r="CD75" s="2"/>
      <c r="CE75" s="2"/>
      <c r="CF75" s="2"/>
      <c r="CG75" s="2"/>
      <c r="CH75" s="2"/>
      <c r="CI75" s="1"/>
      <c r="CJ75" s="1"/>
      <c r="CK75" s="1"/>
      <c r="CL75" s="1"/>
      <c r="CM75" s="1"/>
      <c r="CN75" s="1"/>
      <c r="CO75" s="1"/>
      <c r="CP75" s="1"/>
      <c r="CQ75" s="1"/>
      <c r="CS75" s="128"/>
      <c r="CT75" s="128"/>
      <c r="CU75" s="2"/>
      <c r="CV75" s="2"/>
      <c r="CW75" s="2"/>
      <c r="CX75" s="2"/>
      <c r="CY75" s="2"/>
      <c r="CZ75" s="2"/>
      <c r="DA75" s="2"/>
      <c r="DB75" s="2"/>
      <c r="DC75" s="2"/>
      <c r="DD75" s="2"/>
      <c r="DE75" s="2"/>
      <c r="DF75" s="2"/>
      <c r="DG75" s="1"/>
      <c r="DH75" s="1"/>
      <c r="DI75" s="1"/>
      <c r="DJ75" s="1"/>
      <c r="DK75" s="1"/>
      <c r="DL75" s="1"/>
      <c r="DM75" s="1"/>
      <c r="DN75" s="1"/>
      <c r="DO75" s="1"/>
      <c r="DQ75" s="128"/>
      <c r="DR75" s="128"/>
      <c r="DS75" s="2"/>
      <c r="DT75" s="2"/>
      <c r="DU75" s="2"/>
      <c r="DV75" s="2"/>
      <c r="DW75" s="2"/>
      <c r="DX75" s="2"/>
      <c r="DY75" s="2"/>
      <c r="DZ75" s="2"/>
      <c r="EA75" s="2"/>
      <c r="EB75" s="2"/>
      <c r="EC75" s="2"/>
      <c r="ED75" s="2"/>
      <c r="EE75" s="1"/>
      <c r="EF75" s="1"/>
      <c r="EG75" s="1"/>
      <c r="EH75" s="1"/>
      <c r="EI75" s="1"/>
      <c r="EJ75" s="1"/>
      <c r="EK75" s="1"/>
      <c r="EL75" s="1"/>
      <c r="EM75" s="1"/>
      <c r="EO75" s="128"/>
      <c r="EP75" s="128"/>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72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0:B30"/>
    <mergeCell ref="Y30:Z30"/>
    <mergeCell ref="AW30:AX30"/>
    <mergeCell ref="BU30:BV30"/>
    <mergeCell ref="CS30:CT30"/>
    <mergeCell ref="DQ30:DR30"/>
    <mergeCell ref="EO30:EP30"/>
    <mergeCell ref="A33:B33"/>
    <mergeCell ref="Y33:Z33"/>
    <mergeCell ref="AW33:AX33"/>
    <mergeCell ref="BU33:BV33"/>
    <mergeCell ref="CS33:CT33"/>
    <mergeCell ref="DQ33:DR33"/>
    <mergeCell ref="EO33:EP33"/>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45:B45"/>
    <mergeCell ref="Y45:Z45"/>
    <mergeCell ref="AW45:AX45"/>
    <mergeCell ref="BU45:BV45"/>
    <mergeCell ref="CS45:CT45"/>
    <mergeCell ref="DQ45:DR45"/>
    <mergeCell ref="EO45:EP45"/>
    <mergeCell ref="A53:B53"/>
    <mergeCell ref="Y53:Z53"/>
    <mergeCell ref="AW53:AX53"/>
    <mergeCell ref="BU53:BV53"/>
    <mergeCell ref="CS53:CT53"/>
    <mergeCell ref="DQ53:DR53"/>
    <mergeCell ref="EO53:EP53"/>
    <mergeCell ref="A56:B56"/>
    <mergeCell ref="Y56:Z56"/>
    <mergeCell ref="AW56:AX56"/>
    <mergeCell ref="BU56:BV56"/>
    <mergeCell ref="CS56:CT56"/>
    <mergeCell ref="DQ56:DR56"/>
    <mergeCell ref="EO56:EP56"/>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FK134"/>
  <sheetViews>
    <sheetView topLeftCell="A20"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128"/>
      <c r="B1" s="128"/>
      <c r="C1" s="2"/>
      <c r="D1" s="2"/>
      <c r="E1" s="2"/>
      <c r="F1" s="1"/>
      <c r="G1" s="1"/>
      <c r="H1" s="1"/>
      <c r="I1" s="1"/>
      <c r="J1" s="1"/>
      <c r="K1" s="1"/>
      <c r="L1" s="1"/>
      <c r="M1" s="1"/>
      <c r="N1" s="1"/>
      <c r="O1" s="1"/>
      <c r="P1" s="1"/>
      <c r="Q1" s="1"/>
      <c r="R1" s="1"/>
      <c r="S1" s="1"/>
      <c r="T1" s="1"/>
      <c r="U1" s="1"/>
      <c r="V1" s="1"/>
      <c r="W1" s="1"/>
      <c r="Y1" s="128"/>
      <c r="Z1" s="128"/>
      <c r="AA1" s="2"/>
      <c r="AB1" s="2"/>
      <c r="AC1" s="2"/>
      <c r="AD1" s="1"/>
      <c r="AE1" s="1"/>
      <c r="AF1" s="1"/>
      <c r="AG1" s="1"/>
      <c r="AH1" s="1"/>
      <c r="AI1" s="1"/>
      <c r="AJ1" s="1"/>
      <c r="AK1" s="1"/>
      <c r="AL1" s="1"/>
      <c r="AM1" s="1"/>
      <c r="AN1" s="1"/>
      <c r="AO1" s="1"/>
      <c r="AP1" s="1"/>
      <c r="AQ1" s="1"/>
      <c r="AR1" s="1"/>
      <c r="AS1" s="1"/>
      <c r="AT1" s="1"/>
      <c r="AU1" s="1"/>
      <c r="AW1" s="128"/>
      <c r="AX1" s="128"/>
      <c r="AY1" s="2"/>
      <c r="AZ1" s="2"/>
      <c r="BA1" s="2"/>
      <c r="BB1" s="1"/>
      <c r="BC1" s="1"/>
      <c r="BD1" s="1"/>
      <c r="BE1" s="1"/>
      <c r="BF1" s="1"/>
      <c r="BG1" s="1"/>
      <c r="BH1" s="1"/>
      <c r="BI1" s="1"/>
      <c r="BJ1" s="1"/>
      <c r="BK1" s="1"/>
      <c r="BL1" s="1"/>
      <c r="BM1" s="1"/>
      <c r="BN1" s="1"/>
      <c r="BO1" s="1"/>
      <c r="BP1" s="1"/>
      <c r="BQ1" s="1"/>
      <c r="BR1" s="1"/>
      <c r="BS1" s="1"/>
      <c r="BU1" s="128"/>
      <c r="BV1" s="128"/>
      <c r="BW1" s="2"/>
      <c r="BX1" s="2"/>
      <c r="BY1" s="2"/>
      <c r="BZ1" s="1"/>
      <c r="CA1" s="1"/>
      <c r="CB1" s="1"/>
      <c r="CC1" s="1"/>
      <c r="CD1" s="1"/>
      <c r="CE1" s="1"/>
      <c r="CF1" s="1"/>
      <c r="CG1" s="1"/>
      <c r="CH1" s="1"/>
      <c r="CI1" s="1"/>
      <c r="CJ1" s="1"/>
      <c r="CK1" s="1"/>
      <c r="CL1" s="1"/>
      <c r="CM1" s="1"/>
      <c r="CN1" s="1"/>
      <c r="CO1" s="1"/>
      <c r="CP1" s="1"/>
      <c r="CQ1" s="1"/>
      <c r="CS1" s="128"/>
      <c r="CT1" s="128"/>
      <c r="CU1" s="2"/>
      <c r="CV1" s="2"/>
      <c r="CW1" s="2"/>
      <c r="CX1" s="1"/>
      <c r="CY1" s="1"/>
      <c r="CZ1" s="1"/>
      <c r="DA1" s="1"/>
      <c r="DB1" s="1"/>
      <c r="DC1" s="1"/>
      <c r="DD1" s="1"/>
      <c r="DE1" s="1"/>
      <c r="DF1" s="1"/>
      <c r="DG1" s="1"/>
      <c r="DH1" s="1"/>
      <c r="DI1" s="1"/>
      <c r="DJ1" s="1"/>
      <c r="DK1" s="1"/>
      <c r="DL1" s="1"/>
      <c r="DM1" s="1"/>
      <c r="DN1" s="1"/>
      <c r="DO1" s="1"/>
      <c r="DQ1" s="128"/>
      <c r="DR1" s="128"/>
      <c r="DS1" s="2"/>
      <c r="DT1" s="2"/>
      <c r="DU1" s="2"/>
      <c r="DV1" s="1"/>
      <c r="DW1" s="1"/>
      <c r="DX1" s="1"/>
      <c r="DY1" s="1"/>
      <c r="DZ1" s="1"/>
      <c r="EA1" s="1"/>
      <c r="EB1" s="1"/>
      <c r="EC1" s="1"/>
      <c r="ED1" s="1"/>
      <c r="EE1" s="1"/>
      <c r="EF1" s="1"/>
      <c r="EG1" s="1"/>
      <c r="EH1" s="1"/>
      <c r="EI1" s="1"/>
      <c r="EJ1" s="1"/>
      <c r="EK1" s="1"/>
      <c r="EL1" s="1"/>
      <c r="EM1" s="1"/>
      <c r="EO1" s="128"/>
      <c r="EP1" s="128"/>
      <c r="EQ1" s="2"/>
      <c r="ER1" s="2"/>
      <c r="ES1" s="2"/>
      <c r="ET1" s="1"/>
      <c r="EU1" s="1"/>
      <c r="EV1" s="1"/>
      <c r="EW1" s="1"/>
      <c r="EX1" s="1"/>
      <c r="EY1" s="1"/>
      <c r="EZ1" s="1"/>
      <c r="FA1" s="1"/>
      <c r="FB1" s="1"/>
      <c r="FC1" s="1"/>
      <c r="FD1" s="1"/>
      <c r="FE1" s="1"/>
      <c r="FF1" s="1"/>
      <c r="FG1" s="1"/>
      <c r="FH1" s="1"/>
      <c r="FI1" s="1"/>
      <c r="FJ1" s="1"/>
      <c r="FK1" s="1"/>
    </row>
    <row r="2" spans="1:167" ht="14.5">
      <c r="A2" s="128"/>
      <c r="B2" s="128"/>
      <c r="C2" s="2"/>
      <c r="D2" s="2"/>
      <c r="E2" s="2"/>
      <c r="F2" s="1"/>
      <c r="G2" s="1"/>
      <c r="H2" s="1"/>
      <c r="I2" s="1"/>
      <c r="J2" s="1"/>
      <c r="K2" s="1"/>
      <c r="L2" s="1"/>
      <c r="M2" s="1"/>
      <c r="N2" s="1"/>
      <c r="O2" s="1"/>
      <c r="P2" s="1"/>
      <c r="Q2" s="1"/>
      <c r="R2" s="1"/>
      <c r="S2" s="1"/>
      <c r="T2" s="1"/>
      <c r="U2" s="1"/>
      <c r="V2" s="1"/>
      <c r="W2" s="1"/>
      <c r="Y2" s="128"/>
      <c r="Z2" s="128"/>
      <c r="AA2" s="2"/>
      <c r="AB2" s="2"/>
      <c r="AC2" s="2"/>
      <c r="AD2" s="1"/>
      <c r="AE2" s="1"/>
      <c r="AF2" s="1"/>
      <c r="AG2" s="1"/>
      <c r="AH2" s="1"/>
      <c r="AI2" s="1"/>
      <c r="AJ2" s="1"/>
      <c r="AK2" s="1"/>
      <c r="AL2" s="1"/>
      <c r="AM2" s="1"/>
      <c r="AN2" s="1"/>
      <c r="AO2" s="1"/>
      <c r="AP2" s="1"/>
      <c r="AQ2" s="1"/>
      <c r="AR2" s="1"/>
      <c r="AS2" s="1"/>
      <c r="AT2" s="1"/>
      <c r="AU2" s="1"/>
      <c r="AW2" s="128"/>
      <c r="AX2" s="128"/>
      <c r="AY2" s="2"/>
      <c r="AZ2" s="2"/>
      <c r="BA2" s="2"/>
      <c r="BB2" s="1"/>
      <c r="BC2" s="1"/>
      <c r="BD2" s="1"/>
      <c r="BE2" s="1"/>
      <c r="BF2" s="1"/>
      <c r="BG2" s="1"/>
      <c r="BH2" s="1"/>
      <c r="BI2" s="1"/>
      <c r="BJ2" s="1"/>
      <c r="BK2" s="1"/>
      <c r="BL2" s="1"/>
      <c r="BM2" s="1"/>
      <c r="BN2" s="1"/>
      <c r="BO2" s="1"/>
      <c r="BP2" s="1"/>
      <c r="BQ2" s="1"/>
      <c r="BR2" s="1"/>
      <c r="BS2" s="1"/>
      <c r="BU2" s="128"/>
      <c r="BV2" s="128"/>
      <c r="BW2" s="2"/>
      <c r="BX2" s="2"/>
      <c r="BY2" s="2"/>
      <c r="BZ2" s="1"/>
      <c r="CA2" s="1"/>
      <c r="CB2" s="1"/>
      <c r="CC2" s="1"/>
      <c r="CD2" s="1"/>
      <c r="CE2" s="1"/>
      <c r="CF2" s="1"/>
      <c r="CG2" s="1"/>
      <c r="CH2" s="1"/>
      <c r="CI2" s="1"/>
      <c r="CJ2" s="1"/>
      <c r="CK2" s="1"/>
      <c r="CL2" s="1"/>
      <c r="CM2" s="1"/>
      <c r="CN2" s="1"/>
      <c r="CO2" s="1"/>
      <c r="CP2" s="1"/>
      <c r="CQ2" s="1"/>
      <c r="CS2" s="128"/>
      <c r="CT2" s="128"/>
      <c r="CU2" s="2"/>
      <c r="CV2" s="2"/>
      <c r="CW2" s="2"/>
      <c r="CX2" s="1"/>
      <c r="CY2" s="1"/>
      <c r="CZ2" s="1"/>
      <c r="DA2" s="1"/>
      <c r="DB2" s="1"/>
      <c r="DC2" s="1"/>
      <c r="DD2" s="1"/>
      <c r="DE2" s="1"/>
      <c r="DF2" s="1"/>
      <c r="DG2" s="1"/>
      <c r="DH2" s="1"/>
      <c r="DI2" s="1"/>
      <c r="DJ2" s="1"/>
      <c r="DK2" s="1"/>
      <c r="DL2" s="1"/>
      <c r="DM2" s="1"/>
      <c r="DN2" s="1"/>
      <c r="DO2" s="1"/>
      <c r="DQ2" s="128"/>
      <c r="DR2" s="128"/>
      <c r="DS2" s="2"/>
      <c r="DT2" s="2"/>
      <c r="DU2" s="2"/>
      <c r="DV2" s="1"/>
      <c r="DW2" s="1"/>
      <c r="DX2" s="1"/>
      <c r="DY2" s="1"/>
      <c r="DZ2" s="1"/>
      <c r="EA2" s="1"/>
      <c r="EB2" s="1"/>
      <c r="EC2" s="1"/>
      <c r="ED2" s="1"/>
      <c r="EE2" s="1"/>
      <c r="EF2" s="1"/>
      <c r="EG2" s="1"/>
      <c r="EH2" s="1"/>
      <c r="EI2" s="1"/>
      <c r="EJ2" s="1"/>
      <c r="EK2" s="1"/>
      <c r="EL2" s="1"/>
      <c r="EM2" s="1"/>
      <c r="EO2" s="128"/>
      <c r="EP2" s="128"/>
      <c r="EQ2" s="2"/>
      <c r="ER2" s="2"/>
      <c r="ES2" s="2"/>
      <c r="ET2" s="1"/>
      <c r="EU2" s="1"/>
      <c r="EV2" s="1"/>
      <c r="EW2" s="1"/>
      <c r="EX2" s="1"/>
      <c r="EY2" s="1"/>
      <c r="EZ2" s="1"/>
      <c r="FA2" s="1"/>
      <c r="FB2" s="1"/>
      <c r="FC2" s="1"/>
      <c r="FD2" s="1"/>
      <c r="FE2" s="1"/>
      <c r="FF2" s="1"/>
      <c r="FG2" s="1"/>
      <c r="FH2" s="1"/>
      <c r="FI2" s="1"/>
      <c r="FJ2" s="1"/>
      <c r="FK2" s="1"/>
    </row>
    <row r="3" spans="1:167" ht="14.5">
      <c r="A3" s="128"/>
      <c r="B3" s="128"/>
      <c r="C3" s="2"/>
      <c r="D3" s="2"/>
      <c r="E3" s="2"/>
      <c r="F3" s="1"/>
      <c r="G3" s="1"/>
      <c r="H3" s="1"/>
      <c r="I3" s="1"/>
      <c r="J3" s="1"/>
      <c r="K3" s="1"/>
      <c r="L3" s="1"/>
      <c r="M3" s="1"/>
      <c r="N3" s="1"/>
      <c r="O3" s="1"/>
      <c r="P3" s="1"/>
      <c r="Q3" s="1"/>
      <c r="R3" s="1"/>
      <c r="S3" s="1"/>
      <c r="T3" s="1"/>
      <c r="U3" s="1"/>
      <c r="V3" s="1"/>
      <c r="W3" s="1"/>
      <c r="Y3" s="128"/>
      <c r="Z3" s="128"/>
      <c r="AA3" s="2"/>
      <c r="AB3" s="2"/>
      <c r="AC3" s="2"/>
      <c r="AD3" s="1"/>
      <c r="AE3" s="1"/>
      <c r="AF3" s="1"/>
      <c r="AG3" s="1"/>
      <c r="AH3" s="1"/>
      <c r="AI3" s="1"/>
      <c r="AJ3" s="1"/>
      <c r="AK3" s="1"/>
      <c r="AL3" s="1"/>
      <c r="AM3" s="1"/>
      <c r="AN3" s="1"/>
      <c r="AO3" s="1"/>
      <c r="AP3" s="1"/>
      <c r="AQ3" s="1"/>
      <c r="AR3" s="1"/>
      <c r="AS3" s="1"/>
      <c r="AT3" s="1"/>
      <c r="AU3" s="1"/>
      <c r="AW3" s="128"/>
      <c r="AX3" s="128"/>
      <c r="AY3" s="2"/>
      <c r="AZ3" s="2"/>
      <c r="BA3" s="2"/>
      <c r="BB3" s="1"/>
      <c r="BC3" s="1"/>
      <c r="BD3" s="1"/>
      <c r="BE3" s="1"/>
      <c r="BF3" s="1"/>
      <c r="BG3" s="1"/>
      <c r="BH3" s="1"/>
      <c r="BI3" s="1"/>
      <c r="BJ3" s="1"/>
      <c r="BK3" s="1"/>
      <c r="BL3" s="1"/>
      <c r="BM3" s="1"/>
      <c r="BN3" s="1"/>
      <c r="BO3" s="1"/>
      <c r="BP3" s="1"/>
      <c r="BQ3" s="1"/>
      <c r="BR3" s="1"/>
      <c r="BS3" s="1"/>
      <c r="BU3" s="128"/>
      <c r="BV3" s="128"/>
      <c r="BW3" s="2"/>
      <c r="BX3" s="2"/>
      <c r="BY3" s="2"/>
      <c r="BZ3" s="1"/>
      <c r="CA3" s="1"/>
      <c r="CB3" s="1"/>
      <c r="CC3" s="1"/>
      <c r="CD3" s="1"/>
      <c r="CE3" s="1"/>
      <c r="CF3" s="1"/>
      <c r="CG3" s="1"/>
      <c r="CH3" s="1"/>
      <c r="CI3" s="1"/>
      <c r="CJ3" s="1"/>
      <c r="CK3" s="1"/>
      <c r="CL3" s="1"/>
      <c r="CM3" s="1"/>
      <c r="CN3" s="1"/>
      <c r="CO3" s="1"/>
      <c r="CP3" s="1"/>
      <c r="CQ3" s="1"/>
      <c r="CS3" s="128"/>
      <c r="CT3" s="128"/>
      <c r="CU3" s="2"/>
      <c r="CV3" s="2"/>
      <c r="CW3" s="2"/>
      <c r="CX3" s="1"/>
      <c r="CY3" s="1"/>
      <c r="CZ3" s="1"/>
      <c r="DA3" s="1"/>
      <c r="DB3" s="1"/>
      <c r="DC3" s="1"/>
      <c r="DD3" s="1"/>
      <c r="DE3" s="1"/>
      <c r="DF3" s="1"/>
      <c r="DG3" s="1"/>
      <c r="DH3" s="1"/>
      <c r="DI3" s="1"/>
      <c r="DJ3" s="1"/>
      <c r="DK3" s="1"/>
      <c r="DL3" s="1"/>
      <c r="DM3" s="1"/>
      <c r="DN3" s="1"/>
      <c r="DO3" s="1"/>
      <c r="DQ3" s="128"/>
      <c r="DR3" s="128"/>
      <c r="DS3" s="2"/>
      <c r="DT3" s="2"/>
      <c r="DU3" s="2"/>
      <c r="DV3" s="1"/>
      <c r="DW3" s="1"/>
      <c r="DX3" s="1"/>
      <c r="DY3" s="1"/>
      <c r="DZ3" s="1"/>
      <c r="EA3" s="1"/>
      <c r="EB3" s="1"/>
      <c r="EC3" s="1"/>
      <c r="ED3" s="1"/>
      <c r="EE3" s="1"/>
      <c r="EF3" s="1"/>
      <c r="EG3" s="1"/>
      <c r="EH3" s="1"/>
      <c r="EI3" s="1"/>
      <c r="EJ3" s="1"/>
      <c r="EK3" s="1"/>
      <c r="EL3" s="1"/>
      <c r="EM3" s="1"/>
      <c r="EO3" s="128"/>
      <c r="EP3" s="128"/>
      <c r="EQ3" s="2"/>
      <c r="ER3" s="2"/>
      <c r="ES3" s="2"/>
      <c r="ET3" s="1"/>
      <c r="EU3" s="1"/>
      <c r="EV3" s="1"/>
      <c r="EW3" s="1"/>
      <c r="EX3" s="1"/>
      <c r="EY3" s="1"/>
      <c r="EZ3" s="1"/>
      <c r="FA3" s="1"/>
      <c r="FB3" s="1"/>
      <c r="FC3" s="1"/>
      <c r="FD3" s="1"/>
      <c r="FE3" s="1"/>
      <c r="FF3" s="1"/>
      <c r="FG3" s="1"/>
      <c r="FH3" s="1"/>
      <c r="FI3" s="1"/>
      <c r="FJ3" s="1"/>
      <c r="FK3" s="1"/>
    </row>
    <row r="4" spans="1:167" ht="14.5">
      <c r="A4" s="128"/>
      <c r="B4" s="128"/>
      <c r="C4" s="2"/>
      <c r="D4" s="2"/>
      <c r="E4" s="2"/>
      <c r="F4" s="1"/>
      <c r="G4" s="1"/>
      <c r="H4" s="1"/>
      <c r="I4" s="1"/>
      <c r="J4" s="1"/>
      <c r="K4" s="1"/>
      <c r="L4" s="1"/>
      <c r="M4" s="1"/>
      <c r="N4" s="1"/>
      <c r="O4" s="1"/>
      <c r="P4" s="1"/>
      <c r="Q4" s="1"/>
      <c r="R4" s="1"/>
      <c r="S4" s="1"/>
      <c r="T4" s="1"/>
      <c r="U4" s="1"/>
      <c r="V4" s="1"/>
      <c r="W4" s="1"/>
      <c r="Y4" s="128"/>
      <c r="Z4" s="128"/>
      <c r="AA4" s="2"/>
      <c r="AB4" s="2"/>
      <c r="AC4" s="2"/>
      <c r="AD4" s="1"/>
      <c r="AE4" s="1"/>
      <c r="AF4" s="1"/>
      <c r="AG4" s="1"/>
      <c r="AH4" s="1"/>
      <c r="AI4" s="1"/>
      <c r="AJ4" s="1"/>
      <c r="AK4" s="1"/>
      <c r="AL4" s="1"/>
      <c r="AM4" s="1"/>
      <c r="AN4" s="1"/>
      <c r="AO4" s="1"/>
      <c r="AP4" s="1"/>
      <c r="AQ4" s="1"/>
      <c r="AR4" s="1"/>
      <c r="AS4" s="1"/>
      <c r="AT4" s="1"/>
      <c r="AU4" s="1"/>
      <c r="AW4" s="128"/>
      <c r="AX4" s="128"/>
      <c r="AY4" s="2"/>
      <c r="AZ4" s="2"/>
      <c r="BA4" s="2"/>
      <c r="BB4" s="1"/>
      <c r="BC4" s="1"/>
      <c r="BD4" s="1"/>
      <c r="BE4" s="1"/>
      <c r="BF4" s="1"/>
      <c r="BG4" s="1"/>
      <c r="BH4" s="1"/>
      <c r="BI4" s="1"/>
      <c r="BJ4" s="1"/>
      <c r="BK4" s="1"/>
      <c r="BL4" s="1"/>
      <c r="BM4" s="1"/>
      <c r="BN4" s="1"/>
      <c r="BO4" s="1"/>
      <c r="BP4" s="1"/>
      <c r="BQ4" s="1"/>
      <c r="BR4" s="1"/>
      <c r="BS4" s="1"/>
      <c r="BU4" s="128"/>
      <c r="BV4" s="128"/>
      <c r="BW4" s="2"/>
      <c r="BX4" s="2"/>
      <c r="BY4" s="2"/>
      <c r="BZ4" s="1"/>
      <c r="CA4" s="1"/>
      <c r="CB4" s="1"/>
      <c r="CC4" s="1"/>
      <c r="CD4" s="1"/>
      <c r="CE4" s="1"/>
      <c r="CF4" s="1"/>
      <c r="CG4" s="1"/>
      <c r="CH4" s="1"/>
      <c r="CI4" s="1"/>
      <c r="CJ4" s="1"/>
      <c r="CK4" s="1"/>
      <c r="CL4" s="1"/>
      <c r="CM4" s="1"/>
      <c r="CN4" s="1"/>
      <c r="CO4" s="1"/>
      <c r="CP4" s="1"/>
      <c r="CQ4" s="1"/>
      <c r="CS4" s="128"/>
      <c r="CT4" s="128"/>
      <c r="CU4" s="2"/>
      <c r="CV4" s="2"/>
      <c r="CW4" s="2"/>
      <c r="CX4" s="1"/>
      <c r="CY4" s="1"/>
      <c r="CZ4" s="1"/>
      <c r="DA4" s="1"/>
      <c r="DB4" s="1"/>
      <c r="DC4" s="1"/>
      <c r="DD4" s="1"/>
      <c r="DE4" s="1"/>
      <c r="DF4" s="1"/>
      <c r="DG4" s="1"/>
      <c r="DH4" s="1"/>
      <c r="DI4" s="1"/>
      <c r="DJ4" s="1"/>
      <c r="DK4" s="1"/>
      <c r="DL4" s="1"/>
      <c r="DM4" s="1"/>
      <c r="DN4" s="1"/>
      <c r="DO4" s="1"/>
      <c r="DQ4" s="128"/>
      <c r="DR4" s="128"/>
      <c r="DS4" s="2"/>
      <c r="DT4" s="2"/>
      <c r="DU4" s="2"/>
      <c r="DV4" s="1"/>
      <c r="DW4" s="1"/>
      <c r="DX4" s="1"/>
      <c r="DY4" s="1"/>
      <c r="DZ4" s="1"/>
      <c r="EA4" s="1"/>
      <c r="EB4" s="1"/>
      <c r="EC4" s="1"/>
      <c r="ED4" s="1"/>
      <c r="EE4" s="1"/>
      <c r="EF4" s="1"/>
      <c r="EG4" s="1"/>
      <c r="EH4" s="1"/>
      <c r="EI4" s="1"/>
      <c r="EJ4" s="1"/>
      <c r="EK4" s="1"/>
      <c r="EL4" s="1"/>
      <c r="EM4" s="1"/>
      <c r="EO4" s="128"/>
      <c r="EP4" s="128"/>
      <c r="EQ4" s="2"/>
      <c r="ER4" s="2"/>
      <c r="ES4" s="2"/>
      <c r="ET4" s="1"/>
      <c r="EU4" s="1"/>
      <c r="EV4" s="1"/>
      <c r="EW4" s="1"/>
      <c r="EX4" s="1"/>
      <c r="EY4" s="1"/>
      <c r="EZ4" s="1"/>
      <c r="FA4" s="1"/>
      <c r="FB4" s="1"/>
      <c r="FC4" s="1"/>
      <c r="FD4" s="1"/>
      <c r="FE4" s="1"/>
      <c r="FF4" s="1"/>
      <c r="FG4" s="1"/>
      <c r="FH4" s="1"/>
      <c r="FI4" s="1"/>
      <c r="FJ4" s="1"/>
      <c r="FK4" s="1"/>
    </row>
    <row r="5" spans="1:167" ht="18">
      <c r="A5" s="134" t="s">
        <v>482</v>
      </c>
      <c r="B5" s="134"/>
      <c r="C5" s="2"/>
      <c r="D5" s="2"/>
      <c r="E5" s="2"/>
      <c r="F5" s="2"/>
      <c r="G5" s="2"/>
      <c r="H5" s="2"/>
      <c r="I5" s="1"/>
      <c r="J5" s="1"/>
      <c r="K5" s="1"/>
      <c r="L5" s="1"/>
      <c r="M5" s="2"/>
      <c r="N5" s="1"/>
      <c r="O5" s="1"/>
      <c r="P5" s="1"/>
      <c r="Q5" s="1"/>
      <c r="R5" s="1"/>
      <c r="S5" s="1"/>
      <c r="T5" s="1"/>
      <c r="U5" s="1"/>
      <c r="V5" s="1"/>
      <c r="W5" s="1"/>
      <c r="Y5" s="134" t="s">
        <v>482</v>
      </c>
      <c r="Z5" s="134"/>
      <c r="AA5" s="2"/>
      <c r="AB5" s="2"/>
      <c r="AC5" s="2"/>
      <c r="AD5" s="2"/>
      <c r="AE5" s="2"/>
      <c r="AF5" s="2"/>
      <c r="AG5" s="1"/>
      <c r="AH5" s="1"/>
      <c r="AI5" s="1"/>
      <c r="AJ5" s="1"/>
      <c r="AK5" s="2"/>
      <c r="AL5" s="1"/>
      <c r="AM5" s="1"/>
      <c r="AN5" s="1"/>
      <c r="AO5" s="1"/>
      <c r="AP5" s="1"/>
      <c r="AQ5" s="1"/>
      <c r="AR5" s="1"/>
      <c r="AS5" s="1"/>
      <c r="AT5" s="1"/>
      <c r="AU5" s="1"/>
      <c r="AW5" s="134" t="s">
        <v>482</v>
      </c>
      <c r="AX5" s="134"/>
      <c r="AY5" s="2"/>
      <c r="AZ5" s="2"/>
      <c r="BA5" s="2"/>
      <c r="BB5" s="2"/>
      <c r="BC5" s="2"/>
      <c r="BD5" s="2"/>
      <c r="BE5" s="1"/>
      <c r="BF5" s="1"/>
      <c r="BG5" s="1"/>
      <c r="BH5" s="1"/>
      <c r="BI5" s="2"/>
      <c r="BJ5" s="1"/>
      <c r="BK5" s="1"/>
      <c r="BL5" s="1"/>
      <c r="BM5" s="1"/>
      <c r="BN5" s="1"/>
      <c r="BO5" s="1"/>
      <c r="BP5" s="1"/>
      <c r="BQ5" s="1"/>
      <c r="BR5" s="1"/>
      <c r="BS5" s="1"/>
      <c r="BU5" s="134" t="s">
        <v>482</v>
      </c>
      <c r="BV5" s="134"/>
      <c r="BW5" s="2"/>
      <c r="BX5" s="2"/>
      <c r="BY5" s="2"/>
      <c r="BZ5" s="2"/>
      <c r="CA5" s="2"/>
      <c r="CB5" s="2"/>
      <c r="CC5" s="1"/>
      <c r="CD5" s="1"/>
      <c r="CE5" s="1"/>
      <c r="CF5" s="1"/>
      <c r="CG5" s="2"/>
      <c r="CH5" s="1"/>
      <c r="CI5" s="1"/>
      <c r="CJ5" s="1"/>
      <c r="CK5" s="1"/>
      <c r="CL5" s="1"/>
      <c r="CM5" s="1"/>
      <c r="CN5" s="1"/>
      <c r="CO5" s="1"/>
      <c r="CP5" s="1"/>
      <c r="CQ5" s="1"/>
      <c r="CS5" s="134" t="s">
        <v>482</v>
      </c>
      <c r="CT5" s="134"/>
      <c r="CU5" s="2"/>
      <c r="CV5" s="2"/>
      <c r="CW5" s="2"/>
      <c r="CX5" s="2"/>
      <c r="CY5" s="2"/>
      <c r="CZ5" s="2"/>
      <c r="DA5" s="1"/>
      <c r="DB5" s="1"/>
      <c r="DC5" s="1"/>
      <c r="DD5" s="1"/>
      <c r="DE5" s="2"/>
      <c r="DF5" s="1"/>
      <c r="DG5" s="1"/>
      <c r="DH5" s="1"/>
      <c r="DI5" s="1"/>
      <c r="DJ5" s="1"/>
      <c r="DK5" s="1"/>
      <c r="DL5" s="1"/>
      <c r="DM5" s="1"/>
      <c r="DN5" s="1"/>
      <c r="DO5" s="1"/>
      <c r="DQ5" s="134" t="s">
        <v>482</v>
      </c>
      <c r="DR5" s="134"/>
      <c r="DS5" s="2"/>
      <c r="DT5" s="2"/>
      <c r="DU5" s="2"/>
      <c r="DV5" s="2"/>
      <c r="DW5" s="2"/>
      <c r="DX5" s="2"/>
      <c r="DY5" s="1"/>
      <c r="DZ5" s="1"/>
      <c r="EA5" s="1"/>
      <c r="EB5" s="1"/>
      <c r="EC5" s="2"/>
      <c r="ED5" s="1"/>
      <c r="EE5" s="1"/>
      <c r="EF5" s="1"/>
      <c r="EG5" s="1"/>
      <c r="EH5" s="1"/>
      <c r="EI5" s="1"/>
      <c r="EJ5" s="1"/>
      <c r="EK5" s="1"/>
      <c r="EL5" s="1"/>
      <c r="EM5" s="1"/>
      <c r="EO5" s="134" t="s">
        <v>482</v>
      </c>
      <c r="EP5" s="134"/>
      <c r="EQ5" s="2"/>
      <c r="ER5" s="2"/>
      <c r="ES5" s="2"/>
      <c r="ET5" s="2"/>
      <c r="EU5" s="2"/>
      <c r="EV5" s="2"/>
      <c r="EW5" s="1"/>
      <c r="EX5" s="1"/>
      <c r="EY5" s="1"/>
      <c r="EZ5" s="1"/>
      <c r="FA5" s="2"/>
      <c r="FB5" s="1"/>
      <c r="FC5" s="1"/>
      <c r="FD5" s="1"/>
      <c r="FE5" s="1"/>
      <c r="FF5" s="1"/>
      <c r="FG5" s="1"/>
      <c r="FH5" s="1"/>
      <c r="FI5" s="1"/>
      <c r="FJ5" s="1"/>
      <c r="FK5" s="1"/>
    </row>
    <row r="6" spans="1:167" ht="14.5">
      <c r="A6" s="130"/>
      <c r="B6" s="130"/>
      <c r="C6" s="2"/>
      <c r="D6" s="2"/>
      <c r="E6" s="2"/>
      <c r="F6" s="1"/>
      <c r="G6" s="1"/>
      <c r="H6" s="1"/>
      <c r="I6" s="1"/>
      <c r="J6" s="1"/>
      <c r="K6" s="1"/>
      <c r="L6" s="1"/>
      <c r="M6" s="1"/>
      <c r="N6" s="1"/>
      <c r="O6" s="1"/>
      <c r="P6" s="1"/>
      <c r="Q6" s="1"/>
      <c r="R6" s="1"/>
      <c r="S6" s="1"/>
      <c r="T6" s="1"/>
      <c r="U6" s="1"/>
      <c r="V6" s="1"/>
      <c r="W6" s="1"/>
      <c r="Y6" s="130"/>
      <c r="Z6" s="130"/>
      <c r="AA6" s="2"/>
      <c r="AB6" s="2"/>
      <c r="AC6" s="2"/>
      <c r="AD6" s="1"/>
      <c r="AE6" s="1"/>
      <c r="AF6" s="1"/>
      <c r="AG6" s="1"/>
      <c r="AH6" s="1"/>
      <c r="AI6" s="1"/>
      <c r="AJ6" s="1"/>
      <c r="AK6" s="1"/>
      <c r="AL6" s="1"/>
      <c r="AM6" s="1"/>
      <c r="AN6" s="1"/>
      <c r="AO6" s="1"/>
      <c r="AP6" s="1"/>
      <c r="AQ6" s="1"/>
      <c r="AR6" s="1"/>
      <c r="AS6" s="1"/>
      <c r="AT6" s="1"/>
      <c r="AU6" s="1"/>
      <c r="AW6" s="130"/>
      <c r="AX6" s="130"/>
      <c r="AY6" s="2"/>
      <c r="AZ6" s="2"/>
      <c r="BA6" s="2"/>
      <c r="BB6" s="1"/>
      <c r="BC6" s="1"/>
      <c r="BD6" s="1"/>
      <c r="BE6" s="1"/>
      <c r="BF6" s="1"/>
      <c r="BG6" s="1"/>
      <c r="BH6" s="1"/>
      <c r="BI6" s="1"/>
      <c r="BJ6" s="1"/>
      <c r="BK6" s="1"/>
      <c r="BL6" s="1"/>
      <c r="BM6" s="1"/>
      <c r="BN6" s="1"/>
      <c r="BO6" s="1"/>
      <c r="BP6" s="1"/>
      <c r="BQ6" s="1"/>
      <c r="BR6" s="1"/>
      <c r="BS6" s="1"/>
      <c r="BU6" s="130"/>
      <c r="BV6" s="130"/>
      <c r="BW6" s="2"/>
      <c r="BX6" s="2"/>
      <c r="BY6" s="2"/>
      <c r="BZ6" s="1"/>
      <c r="CA6" s="1"/>
      <c r="CB6" s="1"/>
      <c r="CC6" s="1"/>
      <c r="CD6" s="1"/>
      <c r="CE6" s="1"/>
      <c r="CF6" s="1"/>
      <c r="CG6" s="1"/>
      <c r="CH6" s="1"/>
      <c r="CI6" s="1"/>
      <c r="CJ6" s="1"/>
      <c r="CK6" s="1"/>
      <c r="CL6" s="1"/>
      <c r="CM6" s="1"/>
      <c r="CN6" s="1"/>
      <c r="CO6" s="1"/>
      <c r="CP6" s="1"/>
      <c r="CQ6" s="1"/>
      <c r="CS6" s="130"/>
      <c r="CT6" s="130"/>
      <c r="CU6" s="2"/>
      <c r="CV6" s="2"/>
      <c r="CW6" s="2"/>
      <c r="CX6" s="1"/>
      <c r="CY6" s="1"/>
      <c r="CZ6" s="1"/>
      <c r="DA6" s="1"/>
      <c r="DB6" s="1"/>
      <c r="DC6" s="1"/>
      <c r="DD6" s="1"/>
      <c r="DE6" s="1"/>
      <c r="DF6" s="1"/>
      <c r="DG6" s="1"/>
      <c r="DH6" s="1"/>
      <c r="DI6" s="1"/>
      <c r="DJ6" s="1"/>
      <c r="DK6" s="1"/>
      <c r="DL6" s="1"/>
      <c r="DM6" s="1"/>
      <c r="DN6" s="1"/>
      <c r="DO6" s="1"/>
      <c r="DQ6" s="130"/>
      <c r="DR6" s="130"/>
      <c r="DS6" s="2"/>
      <c r="DT6" s="2"/>
      <c r="DU6" s="2"/>
      <c r="DV6" s="1"/>
      <c r="DW6" s="1"/>
      <c r="DX6" s="1"/>
      <c r="DY6" s="1"/>
      <c r="DZ6" s="1"/>
      <c r="EA6" s="1"/>
      <c r="EB6" s="1"/>
      <c r="EC6" s="1"/>
      <c r="ED6" s="1"/>
      <c r="EE6" s="1"/>
      <c r="EF6" s="1"/>
      <c r="EG6" s="1"/>
      <c r="EH6" s="1"/>
      <c r="EI6" s="1"/>
      <c r="EJ6" s="1"/>
      <c r="EK6" s="1"/>
      <c r="EL6" s="1"/>
      <c r="EM6" s="1"/>
      <c r="EO6" s="130"/>
      <c r="EP6" s="130"/>
      <c r="EQ6" s="2"/>
      <c r="ER6" s="2"/>
      <c r="ES6" s="2"/>
      <c r="ET6" s="1"/>
      <c r="EU6" s="1"/>
      <c r="EV6" s="1"/>
      <c r="EW6" s="1"/>
      <c r="EX6" s="1"/>
      <c r="EY6" s="1"/>
      <c r="EZ6" s="1"/>
      <c r="FA6" s="1"/>
      <c r="FB6" s="1"/>
      <c r="FC6" s="1"/>
      <c r="FD6" s="1"/>
      <c r="FE6" s="1"/>
      <c r="FF6" s="1"/>
      <c r="FG6" s="1"/>
      <c r="FH6" s="1"/>
      <c r="FI6" s="1"/>
      <c r="FJ6" s="1"/>
      <c r="FK6" s="1"/>
    </row>
    <row r="7" spans="1:167" ht="18">
      <c r="A7" s="132" t="s">
        <v>509</v>
      </c>
      <c r="B7" s="132"/>
      <c r="C7" s="4"/>
      <c r="D7" s="4"/>
      <c r="E7" s="4"/>
      <c r="F7" s="3"/>
      <c r="G7" s="3"/>
      <c r="H7" s="3"/>
      <c r="I7" s="3"/>
      <c r="J7" s="3"/>
      <c r="K7" s="3"/>
      <c r="L7" s="3"/>
      <c r="M7" s="3"/>
      <c r="N7" s="3"/>
      <c r="O7" s="3"/>
      <c r="P7" s="3"/>
      <c r="Q7" s="3"/>
      <c r="R7" s="3"/>
      <c r="S7" s="3"/>
      <c r="T7" s="3"/>
      <c r="U7" s="3"/>
      <c r="V7" s="3"/>
      <c r="W7" s="3"/>
      <c r="Y7" s="132" t="s">
        <v>484</v>
      </c>
      <c r="Z7" s="132"/>
      <c r="AA7" s="4"/>
      <c r="AB7" s="4"/>
      <c r="AC7" s="4"/>
      <c r="AD7" s="3"/>
      <c r="AE7" s="3"/>
      <c r="AF7" s="3"/>
      <c r="AG7" s="3"/>
      <c r="AH7" s="3"/>
      <c r="AI7" s="3"/>
      <c r="AJ7" s="3"/>
      <c r="AK7" s="3"/>
      <c r="AL7" s="3"/>
      <c r="AM7" s="3"/>
      <c r="AN7" s="3"/>
      <c r="AO7" s="3"/>
      <c r="AP7" s="3"/>
      <c r="AQ7" s="3"/>
      <c r="AR7" s="3"/>
      <c r="AS7" s="3"/>
      <c r="AT7" s="3"/>
      <c r="AU7" s="3"/>
      <c r="AW7" s="132" t="s">
        <v>510</v>
      </c>
      <c r="AX7" s="132"/>
      <c r="AY7" s="4"/>
      <c r="AZ7" s="4"/>
      <c r="BA7" s="4"/>
      <c r="BB7" s="3"/>
      <c r="BC7" s="3"/>
      <c r="BD7" s="3"/>
      <c r="BE7" s="3"/>
      <c r="BF7" s="3"/>
      <c r="BG7" s="3"/>
      <c r="BH7" s="3"/>
      <c r="BI7" s="3"/>
      <c r="BJ7" s="3"/>
      <c r="BK7" s="3"/>
      <c r="BL7" s="3"/>
      <c r="BM7" s="3"/>
      <c r="BN7" s="3"/>
      <c r="BO7" s="3"/>
      <c r="BP7" s="3"/>
      <c r="BQ7" s="3"/>
      <c r="BR7" s="3"/>
      <c r="BS7" s="3"/>
      <c r="BU7" s="132" t="s">
        <v>511</v>
      </c>
      <c r="BV7" s="132"/>
      <c r="BW7" s="4"/>
      <c r="BX7" s="4"/>
      <c r="BY7" s="4"/>
      <c r="BZ7" s="3"/>
      <c r="CA7" s="3"/>
      <c r="CB7" s="3"/>
      <c r="CC7" s="3"/>
      <c r="CD7" s="3"/>
      <c r="CE7" s="3"/>
      <c r="CF7" s="3"/>
      <c r="CG7" s="3"/>
      <c r="CH7" s="3"/>
      <c r="CI7" s="3"/>
      <c r="CJ7" s="3"/>
      <c r="CK7" s="3"/>
      <c r="CL7" s="3"/>
      <c r="CM7" s="3"/>
      <c r="CN7" s="3"/>
      <c r="CO7" s="3"/>
      <c r="CP7" s="3"/>
      <c r="CQ7" s="3"/>
      <c r="CS7" s="132" t="s">
        <v>512</v>
      </c>
      <c r="CT7" s="132"/>
      <c r="CU7" s="4"/>
      <c r="CV7" s="4"/>
      <c r="CW7" s="4"/>
      <c r="CX7" s="3"/>
      <c r="CY7" s="3"/>
      <c r="CZ7" s="3"/>
      <c r="DA7" s="3"/>
      <c r="DB7" s="3"/>
      <c r="DC7" s="3"/>
      <c r="DD7" s="3"/>
      <c r="DE7" s="3"/>
      <c r="DF7" s="3"/>
      <c r="DG7" s="3"/>
      <c r="DH7" s="3"/>
      <c r="DI7" s="3"/>
      <c r="DJ7" s="3"/>
      <c r="DK7" s="3"/>
      <c r="DL7" s="3"/>
      <c r="DM7" s="3"/>
      <c r="DN7" s="3"/>
      <c r="DO7" s="3"/>
      <c r="DQ7" s="132" t="s">
        <v>513</v>
      </c>
      <c r="DR7" s="132"/>
      <c r="DS7" s="4"/>
      <c r="DT7" s="4"/>
      <c r="DU7" s="4"/>
      <c r="DV7" s="3"/>
      <c r="DW7" s="3"/>
      <c r="DX7" s="3"/>
      <c r="DY7" s="3"/>
      <c r="DZ7" s="3"/>
      <c r="EA7" s="3"/>
      <c r="EB7" s="3"/>
      <c r="EC7" s="3"/>
      <c r="ED7" s="3"/>
      <c r="EE7" s="3"/>
      <c r="EF7" s="3"/>
      <c r="EG7" s="3"/>
      <c r="EH7" s="3"/>
      <c r="EI7" s="3"/>
      <c r="EJ7" s="3"/>
      <c r="EK7" s="3"/>
      <c r="EL7" s="3"/>
      <c r="EM7" s="3"/>
      <c r="EO7" s="132" t="s">
        <v>514</v>
      </c>
      <c r="EP7" s="132"/>
      <c r="EQ7" s="4"/>
      <c r="ER7" s="4"/>
      <c r="ES7" s="4"/>
      <c r="ET7" s="3"/>
      <c r="EU7" s="3"/>
      <c r="EV7" s="3"/>
      <c r="EW7" s="3"/>
      <c r="EX7" s="3"/>
      <c r="EY7" s="3"/>
      <c r="EZ7" s="3"/>
      <c r="FA7" s="3"/>
      <c r="FB7" s="3"/>
      <c r="FC7" s="3"/>
      <c r="FD7" s="3"/>
      <c r="FE7" s="3"/>
      <c r="FF7" s="3"/>
      <c r="FG7" s="3"/>
      <c r="FH7" s="3"/>
      <c r="FI7" s="3"/>
      <c r="FJ7" s="3"/>
      <c r="FK7" s="3"/>
    </row>
    <row r="8" spans="1:167" ht="15.5">
      <c r="A8" s="133" t="s">
        <v>603</v>
      </c>
      <c r="B8" s="133"/>
      <c r="C8" s="4"/>
      <c r="D8" s="4"/>
      <c r="E8" s="4"/>
      <c r="F8" s="3"/>
      <c r="G8" s="3"/>
      <c r="H8" s="3"/>
      <c r="I8" s="3"/>
      <c r="J8" s="3"/>
      <c r="K8" s="3"/>
      <c r="L8" s="3"/>
      <c r="M8" s="3"/>
      <c r="N8" s="3"/>
      <c r="O8" s="3"/>
      <c r="P8" s="3"/>
      <c r="Q8" s="3"/>
      <c r="R8" s="3"/>
      <c r="S8" s="3"/>
      <c r="T8" s="3"/>
      <c r="U8" s="3"/>
      <c r="V8" s="3"/>
      <c r="W8" s="3"/>
      <c r="Y8" s="133" t="s">
        <v>603</v>
      </c>
      <c r="Z8" s="133"/>
      <c r="AA8" s="4"/>
      <c r="AB8" s="4"/>
      <c r="AC8" s="4"/>
      <c r="AD8" s="3"/>
      <c r="AE8" s="3"/>
      <c r="AF8" s="3"/>
      <c r="AG8" s="3"/>
      <c r="AH8" s="3"/>
      <c r="AI8" s="3"/>
      <c r="AJ8" s="3"/>
      <c r="AK8" s="3"/>
      <c r="AL8" s="3"/>
      <c r="AM8" s="3"/>
      <c r="AN8" s="3"/>
      <c r="AO8" s="3"/>
      <c r="AP8" s="3"/>
      <c r="AQ8" s="3"/>
      <c r="AR8" s="3"/>
      <c r="AS8" s="3"/>
      <c r="AT8" s="3"/>
      <c r="AU8" s="3"/>
      <c r="AW8" s="133" t="s">
        <v>603</v>
      </c>
      <c r="AX8" s="133"/>
      <c r="AY8" s="4"/>
      <c r="AZ8" s="4"/>
      <c r="BA8" s="4"/>
      <c r="BB8" s="3"/>
      <c r="BC8" s="3"/>
      <c r="BD8" s="3"/>
      <c r="BE8" s="3"/>
      <c r="BF8" s="3"/>
      <c r="BG8" s="3"/>
      <c r="BH8" s="3"/>
      <c r="BI8" s="3"/>
      <c r="BJ8" s="3"/>
      <c r="BK8" s="3"/>
      <c r="BL8" s="3"/>
      <c r="BM8" s="3"/>
      <c r="BN8" s="3"/>
      <c r="BO8" s="3"/>
      <c r="BP8" s="3"/>
      <c r="BQ8" s="3"/>
      <c r="BR8" s="3"/>
      <c r="BS8" s="3"/>
      <c r="BU8" s="133" t="s">
        <v>603</v>
      </c>
      <c r="BV8" s="133"/>
      <c r="BW8" s="4"/>
      <c r="BX8" s="4"/>
      <c r="BY8" s="4"/>
      <c r="BZ8" s="3"/>
      <c r="CA8" s="3"/>
      <c r="CB8" s="3"/>
      <c r="CC8" s="3"/>
      <c r="CD8" s="3"/>
      <c r="CE8" s="3"/>
      <c r="CF8" s="3"/>
      <c r="CG8" s="3"/>
      <c r="CH8" s="3"/>
      <c r="CI8" s="3"/>
      <c r="CJ8" s="3"/>
      <c r="CK8" s="3"/>
      <c r="CL8" s="3"/>
      <c r="CM8" s="3"/>
      <c r="CN8" s="3"/>
      <c r="CO8" s="3"/>
      <c r="CP8" s="3"/>
      <c r="CQ8" s="3"/>
      <c r="CS8" s="133" t="s">
        <v>603</v>
      </c>
      <c r="CT8" s="133"/>
      <c r="CU8" s="4"/>
      <c r="CV8" s="4"/>
      <c r="CW8" s="4"/>
      <c r="CX8" s="3"/>
      <c r="CY8" s="3"/>
      <c r="CZ8" s="3"/>
      <c r="DA8" s="3"/>
      <c r="DB8" s="3"/>
      <c r="DC8" s="3"/>
      <c r="DD8" s="3"/>
      <c r="DE8" s="3"/>
      <c r="DF8" s="3"/>
      <c r="DG8" s="3"/>
      <c r="DH8" s="3"/>
      <c r="DI8" s="3"/>
      <c r="DJ8" s="3"/>
      <c r="DK8" s="3"/>
      <c r="DL8" s="3"/>
      <c r="DM8" s="3"/>
      <c r="DN8" s="3"/>
      <c r="DO8" s="3"/>
      <c r="DQ8" s="133" t="s">
        <v>603</v>
      </c>
      <c r="DR8" s="133"/>
      <c r="DS8" s="4"/>
      <c r="DT8" s="4"/>
      <c r="DU8" s="4"/>
      <c r="DV8" s="3"/>
      <c r="DW8" s="3"/>
      <c r="DX8" s="3"/>
      <c r="DY8" s="3"/>
      <c r="DZ8" s="3"/>
      <c r="EA8" s="3"/>
      <c r="EB8" s="3"/>
      <c r="EC8" s="3"/>
      <c r="ED8" s="3"/>
      <c r="EE8" s="3"/>
      <c r="EF8" s="3"/>
      <c r="EG8" s="3"/>
      <c r="EH8" s="3"/>
      <c r="EI8" s="3"/>
      <c r="EJ8" s="3"/>
      <c r="EK8" s="3"/>
      <c r="EL8" s="3"/>
      <c r="EM8" s="3"/>
      <c r="EO8" s="133" t="s">
        <v>603</v>
      </c>
      <c r="EP8" s="133"/>
      <c r="EQ8" s="4"/>
      <c r="ER8" s="4"/>
      <c r="ES8" s="4"/>
      <c r="ET8" s="3"/>
      <c r="EU8" s="3"/>
      <c r="EV8" s="3"/>
      <c r="EW8" s="3"/>
      <c r="EX8" s="3"/>
      <c r="EY8" s="3"/>
      <c r="EZ8" s="3"/>
      <c r="FA8" s="3"/>
      <c r="FB8" s="3"/>
      <c r="FC8" s="3"/>
      <c r="FD8" s="3"/>
      <c r="FE8" s="3"/>
      <c r="FF8" s="3"/>
      <c r="FG8" s="3"/>
      <c r="FH8" s="3"/>
      <c r="FI8" s="3"/>
      <c r="FJ8" s="3"/>
      <c r="FK8" s="3"/>
    </row>
    <row r="9" spans="1:167" ht="15.5">
      <c r="A9" s="128"/>
      <c r="B9" s="128"/>
      <c r="C9" s="5"/>
      <c r="D9" s="5"/>
      <c r="E9" s="5"/>
      <c r="F9" s="1"/>
      <c r="G9" s="1"/>
      <c r="H9" s="1"/>
      <c r="I9" s="1"/>
      <c r="J9" s="1"/>
      <c r="K9" s="1"/>
      <c r="L9" s="1"/>
      <c r="M9" s="1"/>
      <c r="N9" s="1"/>
      <c r="O9" s="1"/>
      <c r="P9" s="1"/>
      <c r="Q9" s="1"/>
      <c r="R9" s="1"/>
      <c r="S9" s="1"/>
      <c r="T9" s="1"/>
      <c r="U9" s="1"/>
      <c r="V9" s="1"/>
      <c r="W9" s="1"/>
      <c r="Y9" s="128"/>
      <c r="Z9" s="128"/>
      <c r="AA9" s="5"/>
      <c r="AB9" s="5"/>
      <c r="AC9" s="5"/>
      <c r="AD9" s="1"/>
      <c r="AE9" s="1"/>
      <c r="AF9" s="1"/>
      <c r="AG9" s="1"/>
      <c r="AH9" s="1"/>
      <c r="AI9" s="1"/>
      <c r="AJ9" s="1"/>
      <c r="AK9" s="1"/>
      <c r="AL9" s="1"/>
      <c r="AM9" s="1"/>
      <c r="AN9" s="1"/>
      <c r="AO9" s="1"/>
      <c r="AP9" s="1"/>
      <c r="AQ9" s="1"/>
      <c r="AR9" s="1"/>
      <c r="AS9" s="1"/>
      <c r="AT9" s="1"/>
      <c r="AU9" s="1"/>
      <c r="AW9" s="128"/>
      <c r="AX9" s="128"/>
      <c r="AY9" s="5"/>
      <c r="AZ9" s="5"/>
      <c r="BA9" s="5"/>
      <c r="BB9" s="1"/>
      <c r="BC9" s="1"/>
      <c r="BD9" s="1"/>
      <c r="BE9" s="1"/>
      <c r="BF9" s="1"/>
      <c r="BG9" s="1"/>
      <c r="BH9" s="1"/>
      <c r="BI9" s="1"/>
      <c r="BJ9" s="1"/>
      <c r="BK9" s="1"/>
      <c r="BL9" s="1"/>
      <c r="BM9" s="1"/>
      <c r="BN9" s="1"/>
      <c r="BO9" s="1"/>
      <c r="BP9" s="1"/>
      <c r="BQ9" s="1"/>
      <c r="BR9" s="1"/>
      <c r="BS9" s="1"/>
      <c r="BU9" s="128"/>
      <c r="BV9" s="128"/>
      <c r="BW9" s="5"/>
      <c r="BX9" s="5"/>
      <c r="BY9" s="5"/>
      <c r="BZ9" s="1"/>
      <c r="CA9" s="1"/>
      <c r="CB9" s="1"/>
      <c r="CC9" s="1"/>
      <c r="CD9" s="1"/>
      <c r="CE9" s="1"/>
      <c r="CF9" s="1"/>
      <c r="CG9" s="1"/>
      <c r="CH9" s="1"/>
      <c r="CI9" s="1"/>
      <c r="CJ9" s="1"/>
      <c r="CK9" s="1"/>
      <c r="CL9" s="1"/>
      <c r="CM9" s="1"/>
      <c r="CN9" s="1"/>
      <c r="CO9" s="1"/>
      <c r="CP9" s="1"/>
      <c r="CQ9" s="1"/>
      <c r="CS9" s="128"/>
      <c r="CT9" s="128"/>
      <c r="CU9" s="5"/>
      <c r="CV9" s="5"/>
      <c r="CW9" s="5"/>
      <c r="CX9" s="1"/>
      <c r="CY9" s="1"/>
      <c r="CZ9" s="1"/>
      <c r="DA9" s="1"/>
      <c r="DB9" s="1"/>
      <c r="DC9" s="1"/>
      <c r="DD9" s="1"/>
      <c r="DE9" s="1"/>
      <c r="DF9" s="1"/>
      <c r="DG9" s="1"/>
      <c r="DH9" s="1"/>
      <c r="DI9" s="1"/>
      <c r="DJ9" s="1"/>
      <c r="DK9" s="1"/>
      <c r="DL9" s="1"/>
      <c r="DM9" s="1"/>
      <c r="DN9" s="1"/>
      <c r="DO9" s="1"/>
      <c r="DQ9" s="128"/>
      <c r="DR9" s="128"/>
      <c r="DS9" s="5"/>
      <c r="DT9" s="5"/>
      <c r="DU9" s="5"/>
      <c r="DV9" s="1"/>
      <c r="DW9" s="1"/>
      <c r="DX9" s="1"/>
      <c r="DY9" s="1"/>
      <c r="DZ9" s="1"/>
      <c r="EA9" s="1"/>
      <c r="EB9" s="1"/>
      <c r="EC9" s="1"/>
      <c r="ED9" s="1"/>
      <c r="EE9" s="1"/>
      <c r="EF9" s="1"/>
      <c r="EG9" s="1"/>
      <c r="EH9" s="1"/>
      <c r="EI9" s="1"/>
      <c r="EJ9" s="1"/>
      <c r="EK9" s="1"/>
      <c r="EL9" s="1"/>
      <c r="EM9" s="1"/>
      <c r="EO9" s="128"/>
      <c r="EP9" s="128"/>
      <c r="EQ9" s="5"/>
      <c r="ER9" s="5"/>
      <c r="ES9" s="5"/>
      <c r="ET9" s="1"/>
      <c r="EU9" s="1"/>
      <c r="EV9" s="1"/>
      <c r="EW9" s="1"/>
      <c r="EX9" s="1"/>
      <c r="EY9" s="1"/>
      <c r="EZ9" s="1"/>
      <c r="FA9" s="1"/>
      <c r="FB9" s="1"/>
      <c r="FC9" s="1"/>
      <c r="FD9" s="1"/>
      <c r="FE9" s="1"/>
      <c r="FF9" s="1"/>
      <c r="FG9" s="1"/>
      <c r="FH9" s="1"/>
      <c r="FI9" s="1"/>
      <c r="FJ9" s="1"/>
      <c r="FK9" s="1"/>
    </row>
    <row r="10" spans="1:167" ht="14.5">
      <c r="A10" s="128"/>
      <c r="B10" s="128"/>
      <c r="C10" s="2"/>
      <c r="D10" s="2"/>
      <c r="E10" s="2"/>
      <c r="F10" s="1"/>
      <c r="G10" s="1"/>
      <c r="H10" s="1"/>
      <c r="I10" s="1"/>
      <c r="J10" s="1"/>
      <c r="K10" s="1"/>
      <c r="L10" s="1"/>
      <c r="M10" s="1"/>
      <c r="N10" s="1"/>
      <c r="O10" s="1"/>
      <c r="P10" s="1"/>
      <c r="Q10" s="1"/>
      <c r="R10" s="1"/>
      <c r="S10" s="1"/>
      <c r="T10" s="1"/>
      <c r="U10" s="1"/>
      <c r="V10" s="1"/>
      <c r="W10" s="1"/>
      <c r="Y10" s="128"/>
      <c r="Z10" s="128"/>
      <c r="AA10" s="2"/>
      <c r="AB10" s="2"/>
      <c r="AC10" s="2"/>
      <c r="AD10" s="1"/>
      <c r="AE10" s="1"/>
      <c r="AF10" s="1"/>
      <c r="AG10" s="1"/>
      <c r="AH10" s="1"/>
      <c r="AI10" s="1"/>
      <c r="AJ10" s="1"/>
      <c r="AK10" s="1"/>
      <c r="AL10" s="1"/>
      <c r="AM10" s="1"/>
      <c r="AN10" s="1"/>
      <c r="AO10" s="1"/>
      <c r="AP10" s="1"/>
      <c r="AQ10" s="1"/>
      <c r="AR10" s="1"/>
      <c r="AS10" s="1"/>
      <c r="AT10" s="1"/>
      <c r="AU10" s="1"/>
      <c r="AW10" s="128"/>
      <c r="AX10" s="128"/>
      <c r="AY10" s="2"/>
      <c r="AZ10" s="2"/>
      <c r="BA10" s="2"/>
      <c r="BB10" s="1"/>
      <c r="BC10" s="1"/>
      <c r="BD10" s="1"/>
      <c r="BE10" s="1"/>
      <c r="BF10" s="1"/>
      <c r="BG10" s="1"/>
      <c r="BH10" s="1"/>
      <c r="BI10" s="1"/>
      <c r="BJ10" s="1"/>
      <c r="BK10" s="1"/>
      <c r="BL10" s="1"/>
      <c r="BM10" s="1"/>
      <c r="BN10" s="1"/>
      <c r="BO10" s="1"/>
      <c r="BP10" s="1"/>
      <c r="BQ10" s="1"/>
      <c r="BR10" s="1"/>
      <c r="BS10" s="1"/>
      <c r="BU10" s="128"/>
      <c r="BV10" s="128"/>
      <c r="BW10" s="2"/>
      <c r="BX10" s="2"/>
      <c r="BY10" s="2"/>
      <c r="BZ10" s="1"/>
      <c r="CA10" s="1"/>
      <c r="CB10" s="1"/>
      <c r="CC10" s="1"/>
      <c r="CD10" s="1"/>
      <c r="CE10" s="1"/>
      <c r="CF10" s="1"/>
      <c r="CG10" s="1"/>
      <c r="CH10" s="1"/>
      <c r="CI10" s="1"/>
      <c r="CJ10" s="1"/>
      <c r="CK10" s="1"/>
      <c r="CL10" s="1"/>
      <c r="CM10" s="1"/>
      <c r="CN10" s="1"/>
      <c r="CO10" s="1"/>
      <c r="CP10" s="1"/>
      <c r="CQ10" s="1"/>
      <c r="CS10" s="128"/>
      <c r="CT10" s="128"/>
      <c r="CU10" s="2"/>
      <c r="CV10" s="2"/>
      <c r="CW10" s="2"/>
      <c r="CX10" s="1"/>
      <c r="CY10" s="1"/>
      <c r="CZ10" s="1"/>
      <c r="DA10" s="1"/>
      <c r="DB10" s="1"/>
      <c r="DC10" s="1"/>
      <c r="DD10" s="1"/>
      <c r="DE10" s="1"/>
      <c r="DF10" s="1"/>
      <c r="DG10" s="1"/>
      <c r="DH10" s="1"/>
      <c r="DI10" s="1"/>
      <c r="DJ10" s="1"/>
      <c r="DK10" s="1"/>
      <c r="DL10" s="1"/>
      <c r="DM10" s="1"/>
      <c r="DN10" s="1"/>
      <c r="DO10" s="1"/>
      <c r="DQ10" s="128"/>
      <c r="DR10" s="128"/>
      <c r="DS10" s="2"/>
      <c r="DT10" s="2"/>
      <c r="DU10" s="2"/>
      <c r="DV10" s="1"/>
      <c r="DW10" s="1"/>
      <c r="DX10" s="1"/>
      <c r="DY10" s="1"/>
      <c r="DZ10" s="1"/>
      <c r="EA10" s="1"/>
      <c r="EB10" s="1"/>
      <c r="EC10" s="1"/>
      <c r="ED10" s="1"/>
      <c r="EE10" s="1"/>
      <c r="EF10" s="1"/>
      <c r="EG10" s="1"/>
      <c r="EH10" s="1"/>
      <c r="EI10" s="1"/>
      <c r="EJ10" s="1"/>
      <c r="EK10" s="1"/>
      <c r="EL10" s="1"/>
      <c r="EM10" s="1"/>
      <c r="EO10" s="128"/>
      <c r="EP10" s="128"/>
      <c r="EQ10" s="2"/>
      <c r="ER10" s="2"/>
      <c r="ES10" s="2"/>
      <c r="ET10" s="1"/>
      <c r="EU10" s="1"/>
      <c r="EV10" s="1"/>
      <c r="EW10" s="1"/>
      <c r="EX10" s="1"/>
      <c r="EY10" s="1"/>
      <c r="EZ10" s="1"/>
      <c r="FA10" s="1"/>
      <c r="FB10" s="1"/>
      <c r="FC10" s="1"/>
      <c r="FD10" s="1"/>
      <c r="FE10" s="1"/>
      <c r="FF10" s="1"/>
      <c r="FG10" s="1"/>
      <c r="FH10" s="1"/>
      <c r="FI10" s="1"/>
      <c r="FJ10" s="1"/>
      <c r="FK10" s="1"/>
    </row>
    <row r="11" spans="1:167" ht="14.5">
      <c r="A11" s="128"/>
      <c r="B11" s="128"/>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28"/>
      <c r="Z11" s="12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28"/>
      <c r="AX11" s="12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28"/>
      <c r="BV11" s="12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28"/>
      <c r="CT11" s="12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28"/>
      <c r="DR11" s="12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28"/>
      <c r="EP11" s="128"/>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128"/>
      <c r="B12" s="128"/>
      <c r="C12" s="2"/>
      <c r="D12" s="2"/>
      <c r="E12" s="2"/>
      <c r="F12" s="2"/>
      <c r="G12" s="2"/>
      <c r="H12" s="2"/>
      <c r="I12" s="2"/>
      <c r="J12" s="2"/>
      <c r="K12" s="2"/>
      <c r="L12" s="2"/>
      <c r="M12" s="1"/>
      <c r="N12" s="2"/>
      <c r="O12" s="2"/>
      <c r="P12" s="2"/>
      <c r="Q12" s="1"/>
      <c r="R12" s="1"/>
      <c r="S12" s="1"/>
      <c r="T12" s="1"/>
      <c r="U12" s="1"/>
      <c r="V12" s="1"/>
      <c r="W12" s="1"/>
      <c r="Y12" s="128"/>
      <c r="Z12" s="128"/>
      <c r="AA12" s="2"/>
      <c r="AB12" s="2"/>
      <c r="AC12" s="2"/>
      <c r="AD12" s="2"/>
      <c r="AE12" s="2"/>
      <c r="AF12" s="2"/>
      <c r="AG12" s="2"/>
      <c r="AH12" s="2"/>
      <c r="AI12" s="2"/>
      <c r="AJ12" s="2"/>
      <c r="AK12" s="1"/>
      <c r="AL12" s="2"/>
      <c r="AM12" s="2"/>
      <c r="AN12" s="2"/>
      <c r="AO12" s="1"/>
      <c r="AP12" s="1"/>
      <c r="AQ12" s="1"/>
      <c r="AR12" s="1"/>
      <c r="AS12" s="1"/>
      <c r="AT12" s="1"/>
      <c r="AU12" s="1"/>
      <c r="AW12" s="128"/>
      <c r="AX12" s="128"/>
      <c r="AY12" s="2"/>
      <c r="AZ12" s="2"/>
      <c r="BA12" s="2"/>
      <c r="BB12" s="2"/>
      <c r="BC12" s="2"/>
      <c r="BD12" s="2"/>
      <c r="BE12" s="2"/>
      <c r="BF12" s="2"/>
      <c r="BG12" s="2"/>
      <c r="BH12" s="2"/>
      <c r="BI12" s="1"/>
      <c r="BJ12" s="2"/>
      <c r="BK12" s="2"/>
      <c r="BL12" s="2"/>
      <c r="BM12" s="1"/>
      <c r="BN12" s="1"/>
      <c r="BO12" s="1"/>
      <c r="BP12" s="1"/>
      <c r="BQ12" s="1"/>
      <c r="BR12" s="1"/>
      <c r="BS12" s="1"/>
      <c r="BU12" s="128"/>
      <c r="BV12" s="128"/>
      <c r="BW12" s="2"/>
      <c r="BX12" s="2"/>
      <c r="BY12" s="2"/>
      <c r="BZ12" s="2"/>
      <c r="CA12" s="2"/>
      <c r="CB12" s="2"/>
      <c r="CC12" s="2"/>
      <c r="CD12" s="2"/>
      <c r="CE12" s="2"/>
      <c r="CF12" s="2"/>
      <c r="CG12" s="1"/>
      <c r="CH12" s="2"/>
      <c r="CI12" s="2"/>
      <c r="CJ12" s="2"/>
      <c r="CK12" s="1"/>
      <c r="CL12" s="1"/>
      <c r="CM12" s="1"/>
      <c r="CN12" s="1"/>
      <c r="CO12" s="1"/>
      <c r="CP12" s="1"/>
      <c r="CQ12" s="1"/>
      <c r="CS12" s="128"/>
      <c r="CT12" s="128"/>
      <c r="CU12" s="2"/>
      <c r="CV12" s="2"/>
      <c r="CW12" s="2"/>
      <c r="CX12" s="2"/>
      <c r="CY12" s="2"/>
      <c r="CZ12" s="2"/>
      <c r="DA12" s="2"/>
      <c r="DB12" s="2"/>
      <c r="DC12" s="2"/>
      <c r="DD12" s="2"/>
      <c r="DE12" s="1"/>
      <c r="DF12" s="2"/>
      <c r="DG12" s="2"/>
      <c r="DH12" s="2"/>
      <c r="DI12" s="1"/>
      <c r="DJ12" s="1"/>
      <c r="DK12" s="1"/>
      <c r="DL12" s="1"/>
      <c r="DM12" s="1"/>
      <c r="DN12" s="1"/>
      <c r="DO12" s="1"/>
      <c r="DQ12" s="128"/>
      <c r="DR12" s="128"/>
      <c r="DS12" s="2"/>
      <c r="DT12" s="2"/>
      <c r="DU12" s="2"/>
      <c r="DV12" s="2"/>
      <c r="DW12" s="2"/>
      <c r="DX12" s="2"/>
      <c r="DY12" s="2"/>
      <c r="DZ12" s="2"/>
      <c r="EA12" s="2"/>
      <c r="EB12" s="2"/>
      <c r="EC12" s="1"/>
      <c r="ED12" s="2"/>
      <c r="EE12" s="2"/>
      <c r="EF12" s="2"/>
      <c r="EG12" s="2"/>
      <c r="EH12" s="1"/>
      <c r="EI12" s="2"/>
      <c r="EJ12" s="2"/>
      <c r="EK12" s="2"/>
      <c r="EL12" s="2"/>
      <c r="EM12" s="2"/>
      <c r="EO12" s="128"/>
      <c r="EP12" s="128"/>
      <c r="EQ12" s="2"/>
      <c r="ER12" s="2"/>
      <c r="ES12" s="2"/>
      <c r="ET12" s="2"/>
      <c r="EU12" s="2"/>
      <c r="EV12" s="2"/>
      <c r="EW12" s="2"/>
      <c r="EX12" s="2"/>
      <c r="EY12" s="2"/>
      <c r="EZ12" s="2"/>
      <c r="FA12" s="1"/>
      <c r="FB12" s="2"/>
      <c r="FC12" s="2"/>
      <c r="FD12" s="2"/>
      <c r="FE12" s="2"/>
      <c r="FF12" s="2"/>
      <c r="FG12" s="2"/>
      <c r="FH12" s="2"/>
      <c r="FI12" s="2"/>
      <c r="FJ12" s="2"/>
      <c r="FK12" s="2"/>
    </row>
    <row r="13" spans="1:167" ht="117">
      <c r="A13" s="3"/>
      <c r="B13" s="7" t="s">
        <v>604</v>
      </c>
      <c r="C13" s="4">
        <v>0.1</v>
      </c>
      <c r="D13" s="4">
        <v>0.1</v>
      </c>
      <c r="E13" s="4">
        <v>0.1</v>
      </c>
      <c r="F13" s="4">
        <v>0.2</v>
      </c>
      <c r="G13" s="4">
        <v>0.1</v>
      </c>
      <c r="H13" s="4">
        <v>0.2</v>
      </c>
      <c r="I13" s="4">
        <v>0.1</v>
      </c>
      <c r="J13" s="4">
        <v>0.1</v>
      </c>
      <c r="K13" s="4">
        <v>0.1</v>
      </c>
      <c r="L13" s="4">
        <v>0.1</v>
      </c>
      <c r="M13" s="4">
        <v>0.1</v>
      </c>
      <c r="N13" s="4">
        <v>0.1</v>
      </c>
      <c r="O13" s="4">
        <v>0.2</v>
      </c>
      <c r="P13" s="4">
        <v>0.2</v>
      </c>
      <c r="Q13" s="4">
        <v>0.2</v>
      </c>
      <c r="R13" s="4">
        <v>0.2</v>
      </c>
      <c r="S13" s="4">
        <v>0.2</v>
      </c>
      <c r="T13" s="4">
        <v>0.2</v>
      </c>
      <c r="U13" s="4">
        <v>0.2</v>
      </c>
      <c r="V13" s="4">
        <v>0.2</v>
      </c>
      <c r="W13" s="4">
        <v>0.2</v>
      </c>
      <c r="Y13" s="3"/>
      <c r="Z13" s="7" t="s">
        <v>604</v>
      </c>
      <c r="AA13" s="4">
        <v>0.6</v>
      </c>
      <c r="AB13" s="4">
        <v>0.7</v>
      </c>
      <c r="AC13" s="4">
        <v>0.8</v>
      </c>
      <c r="AD13" s="4">
        <v>0.6</v>
      </c>
      <c r="AE13" s="4">
        <v>0.6</v>
      </c>
      <c r="AF13" s="4">
        <v>0.8</v>
      </c>
      <c r="AG13" s="4">
        <v>0.7</v>
      </c>
      <c r="AH13" s="4">
        <v>0.6</v>
      </c>
      <c r="AI13" s="4">
        <v>0.6</v>
      </c>
      <c r="AJ13" s="4">
        <v>0.6</v>
      </c>
      <c r="AK13" s="4">
        <v>0.6</v>
      </c>
      <c r="AL13" s="4">
        <v>0.6</v>
      </c>
      <c r="AM13" s="4">
        <v>0.5</v>
      </c>
      <c r="AN13" s="4">
        <v>0.4</v>
      </c>
      <c r="AO13" s="4">
        <v>0.3</v>
      </c>
      <c r="AP13" s="4">
        <v>0.3</v>
      </c>
      <c r="AQ13" s="4">
        <v>0.4</v>
      </c>
      <c r="AR13" s="4">
        <v>0.3</v>
      </c>
      <c r="AS13" s="4">
        <v>0.4</v>
      </c>
      <c r="AT13" s="4">
        <v>0.3</v>
      </c>
      <c r="AU13" s="4">
        <v>0.3</v>
      </c>
      <c r="AW13" s="3"/>
      <c r="AX13" s="7" t="s">
        <v>604</v>
      </c>
      <c r="AY13" s="4">
        <v>0.8</v>
      </c>
      <c r="AZ13" s="4">
        <v>1</v>
      </c>
      <c r="BA13" s="4">
        <v>1.3</v>
      </c>
      <c r="BB13" s="4">
        <v>1.3</v>
      </c>
      <c r="BC13" s="4">
        <v>1.1000000000000001</v>
      </c>
      <c r="BD13" s="4">
        <v>1.3</v>
      </c>
      <c r="BE13" s="4">
        <v>1.1000000000000001</v>
      </c>
      <c r="BF13" s="4">
        <v>1.1000000000000001</v>
      </c>
      <c r="BG13" s="4">
        <v>1</v>
      </c>
      <c r="BH13" s="4">
        <v>0.6</v>
      </c>
      <c r="BI13" s="4">
        <v>0.9</v>
      </c>
      <c r="BJ13" s="4">
        <v>1</v>
      </c>
      <c r="BK13" s="4">
        <v>1</v>
      </c>
      <c r="BL13" s="4">
        <v>0.9</v>
      </c>
      <c r="BM13" s="4">
        <v>0.8</v>
      </c>
      <c r="BN13" s="4">
        <v>0.8</v>
      </c>
      <c r="BO13" s="4">
        <v>1</v>
      </c>
      <c r="BP13" s="4">
        <v>0.8</v>
      </c>
      <c r="BQ13" s="4">
        <v>1</v>
      </c>
      <c r="BR13" s="4">
        <v>0.9</v>
      </c>
      <c r="BS13" s="4">
        <v>0.9</v>
      </c>
      <c r="BU13" s="3"/>
      <c r="BV13" s="7" t="s">
        <v>604</v>
      </c>
      <c r="BW13" s="4">
        <v>0</v>
      </c>
      <c r="BX13" s="4">
        <v>0</v>
      </c>
      <c r="BY13" s="4">
        <v>0</v>
      </c>
      <c r="BZ13" s="4">
        <v>0</v>
      </c>
      <c r="CA13" s="4">
        <v>0</v>
      </c>
      <c r="CB13" s="4">
        <v>0</v>
      </c>
      <c r="CC13" s="4">
        <v>0</v>
      </c>
      <c r="CD13" s="4">
        <v>0</v>
      </c>
      <c r="CE13" s="4">
        <v>0</v>
      </c>
      <c r="CF13" s="4">
        <v>0</v>
      </c>
      <c r="CG13" s="4">
        <v>0</v>
      </c>
      <c r="CH13" s="4">
        <v>0</v>
      </c>
      <c r="CI13" s="4">
        <v>0</v>
      </c>
      <c r="CJ13" s="4">
        <v>0</v>
      </c>
      <c r="CK13" s="4">
        <v>0</v>
      </c>
      <c r="CL13" s="4">
        <v>0.1</v>
      </c>
      <c r="CM13" s="4">
        <v>0</v>
      </c>
      <c r="CN13" s="4">
        <v>0</v>
      </c>
      <c r="CO13" s="4">
        <v>0.1</v>
      </c>
      <c r="CP13" s="4">
        <v>0</v>
      </c>
      <c r="CQ13" s="4">
        <v>0</v>
      </c>
      <c r="CS13" s="3"/>
      <c r="CT13" s="7" t="s">
        <v>604</v>
      </c>
      <c r="CU13" s="4">
        <v>0</v>
      </c>
      <c r="CV13" s="4">
        <v>0.1</v>
      </c>
      <c r="CW13" s="4">
        <v>0.1</v>
      </c>
      <c r="CX13" s="4">
        <v>0.1</v>
      </c>
      <c r="CY13" s="4">
        <v>0</v>
      </c>
      <c r="CZ13" s="4">
        <v>0</v>
      </c>
      <c r="DA13" s="4">
        <v>0.1</v>
      </c>
      <c r="DB13" s="4">
        <v>0</v>
      </c>
      <c r="DC13" s="4">
        <v>0</v>
      </c>
      <c r="DD13" s="4">
        <v>0</v>
      </c>
      <c r="DE13" s="4">
        <v>0</v>
      </c>
      <c r="DF13" s="4">
        <v>0</v>
      </c>
      <c r="DG13" s="4">
        <v>0</v>
      </c>
      <c r="DH13" s="4">
        <v>0</v>
      </c>
      <c r="DI13" s="4">
        <v>0</v>
      </c>
      <c r="DJ13" s="4">
        <v>0</v>
      </c>
      <c r="DK13" s="4">
        <v>0</v>
      </c>
      <c r="DL13" s="4">
        <v>0</v>
      </c>
      <c r="DM13" s="4">
        <v>0</v>
      </c>
      <c r="DN13" s="4">
        <v>0</v>
      </c>
      <c r="DO13" s="4">
        <v>0</v>
      </c>
      <c r="DQ13" s="3"/>
      <c r="DR13" s="7" t="s">
        <v>604</v>
      </c>
      <c r="DS13" s="4">
        <v>0.1</v>
      </c>
      <c r="DT13" s="4">
        <v>0.1</v>
      </c>
      <c r="DU13" s="4">
        <v>0.1</v>
      </c>
      <c r="DV13" s="4">
        <v>0.1</v>
      </c>
      <c r="DW13" s="4">
        <v>0.1</v>
      </c>
      <c r="DX13" s="4">
        <v>0</v>
      </c>
      <c r="DY13" s="4">
        <v>0.1</v>
      </c>
      <c r="DZ13" s="4">
        <v>0.1</v>
      </c>
      <c r="EA13" s="4">
        <v>0.1</v>
      </c>
      <c r="EB13" s="4">
        <v>0.1</v>
      </c>
      <c r="EC13" s="4">
        <v>0.1</v>
      </c>
      <c r="ED13" s="4">
        <v>0.2</v>
      </c>
      <c r="EE13" s="4">
        <v>0.2</v>
      </c>
      <c r="EF13" s="4">
        <v>0</v>
      </c>
      <c r="EG13" s="4">
        <v>0.1</v>
      </c>
      <c r="EH13" s="4">
        <v>0.1</v>
      </c>
      <c r="EI13" s="4">
        <v>0</v>
      </c>
      <c r="EJ13" s="4">
        <v>0.1</v>
      </c>
      <c r="EK13" s="4">
        <v>0.1</v>
      </c>
      <c r="EL13" s="4">
        <v>0.1</v>
      </c>
      <c r="EM13" s="4">
        <v>0.1</v>
      </c>
      <c r="EO13" s="3"/>
      <c r="EP13" s="7" t="s">
        <v>604</v>
      </c>
      <c r="EQ13" s="4">
        <v>0.2</v>
      </c>
      <c r="ER13" s="4">
        <v>0.1</v>
      </c>
      <c r="ES13" s="4">
        <v>0.2</v>
      </c>
      <c r="ET13" s="4">
        <v>0.3</v>
      </c>
      <c r="EU13" s="4">
        <v>0.3</v>
      </c>
      <c r="EV13" s="4">
        <v>0.1</v>
      </c>
      <c r="EW13" s="4">
        <v>0.1</v>
      </c>
      <c r="EX13" s="4">
        <v>0.1</v>
      </c>
      <c r="EY13" s="4">
        <v>0.1</v>
      </c>
      <c r="EZ13" s="4">
        <v>0.2</v>
      </c>
      <c r="FA13" s="4">
        <v>0.2</v>
      </c>
      <c r="FB13" s="4">
        <v>0.1</v>
      </c>
      <c r="FC13" s="4">
        <v>0.1</v>
      </c>
      <c r="FD13" s="4">
        <v>0.1</v>
      </c>
      <c r="FE13" s="4">
        <v>0.2</v>
      </c>
      <c r="FF13" s="4">
        <v>0.2</v>
      </c>
      <c r="FG13" s="4">
        <v>0.1</v>
      </c>
      <c r="FH13" s="4">
        <v>0.2</v>
      </c>
      <c r="FI13" s="4">
        <v>0.2</v>
      </c>
      <c r="FJ13" s="4">
        <v>0.1</v>
      </c>
      <c r="FK13" s="4">
        <v>0.1</v>
      </c>
    </row>
    <row r="14" spans="1:167" ht="14.5">
      <c r="A14" s="1"/>
      <c r="B14" s="8" t="s">
        <v>492</v>
      </c>
      <c r="C14" s="2"/>
      <c r="D14" s="2"/>
      <c r="E14" s="2"/>
      <c r="F14" s="2"/>
      <c r="G14" s="2"/>
      <c r="H14" s="2"/>
      <c r="I14" s="2"/>
      <c r="J14" s="2"/>
      <c r="K14" s="2"/>
      <c r="L14" s="2"/>
      <c r="M14" s="2"/>
      <c r="N14" s="2"/>
      <c r="O14" s="2"/>
      <c r="P14" s="2"/>
      <c r="Q14" s="2"/>
      <c r="R14" s="2"/>
      <c r="S14" s="2"/>
      <c r="T14" s="2"/>
      <c r="U14" s="2"/>
      <c r="V14" s="2"/>
      <c r="W14" s="2"/>
      <c r="Y14" s="1"/>
      <c r="Z14" s="8" t="s">
        <v>492</v>
      </c>
      <c r="AA14" s="2"/>
      <c r="AB14" s="2"/>
      <c r="AC14" s="2"/>
      <c r="AD14" s="2"/>
      <c r="AE14" s="2"/>
      <c r="AF14" s="2"/>
      <c r="AG14" s="2"/>
      <c r="AH14" s="2"/>
      <c r="AI14" s="2"/>
      <c r="AJ14" s="2"/>
      <c r="AK14" s="2"/>
      <c r="AL14" s="2"/>
      <c r="AM14" s="2"/>
      <c r="AN14" s="2"/>
      <c r="AO14" s="2"/>
      <c r="AP14" s="2"/>
      <c r="AQ14" s="2"/>
      <c r="AR14" s="2"/>
      <c r="AS14" s="2"/>
      <c r="AT14" s="2"/>
      <c r="AU14" s="2"/>
      <c r="AW14" s="1"/>
      <c r="AX14" s="8" t="s">
        <v>492</v>
      </c>
      <c r="AY14" s="2"/>
      <c r="AZ14" s="2"/>
      <c r="BA14" s="2"/>
      <c r="BB14" s="2"/>
      <c r="BC14" s="2"/>
      <c r="BD14" s="2"/>
      <c r="BE14" s="2"/>
      <c r="BF14" s="2"/>
      <c r="BG14" s="2"/>
      <c r="BH14" s="2"/>
      <c r="BI14" s="2"/>
      <c r="BJ14" s="2"/>
      <c r="BK14" s="2"/>
      <c r="BL14" s="2"/>
      <c r="BM14" s="2"/>
      <c r="BN14" s="2"/>
      <c r="BO14" s="2"/>
      <c r="BP14" s="2"/>
      <c r="BQ14" s="2"/>
      <c r="BR14" s="2"/>
      <c r="BS14" s="2"/>
      <c r="BU14" s="1"/>
      <c r="BV14" s="8" t="s">
        <v>492</v>
      </c>
      <c r="BW14" s="2"/>
      <c r="BX14" s="2"/>
      <c r="BY14" s="2"/>
      <c r="BZ14" s="2"/>
      <c r="CA14" s="2"/>
      <c r="CB14" s="2"/>
      <c r="CC14" s="2"/>
      <c r="CD14" s="2"/>
      <c r="CE14" s="2"/>
      <c r="CF14" s="2"/>
      <c r="CG14" s="2"/>
      <c r="CH14" s="2"/>
      <c r="CI14" s="2"/>
      <c r="CJ14" s="2"/>
      <c r="CK14" s="2"/>
      <c r="CL14" s="2"/>
      <c r="CM14" s="2"/>
      <c r="CN14" s="2"/>
      <c r="CO14" s="2"/>
      <c r="CP14" s="2"/>
      <c r="CQ14" s="2"/>
      <c r="CS14" s="1"/>
      <c r="CT14" s="8" t="s">
        <v>492</v>
      </c>
      <c r="CU14" s="2"/>
      <c r="CV14" s="2"/>
      <c r="CW14" s="2"/>
      <c r="CX14" s="2"/>
      <c r="CY14" s="2"/>
      <c r="CZ14" s="2"/>
      <c r="DA14" s="2"/>
      <c r="DB14" s="2"/>
      <c r="DC14" s="2"/>
      <c r="DD14" s="2"/>
      <c r="DE14" s="2"/>
      <c r="DF14" s="2"/>
      <c r="DG14" s="2"/>
      <c r="DH14" s="2"/>
      <c r="DI14" s="2"/>
      <c r="DJ14" s="2"/>
      <c r="DK14" s="2"/>
      <c r="DL14" s="2"/>
      <c r="DM14" s="2"/>
      <c r="DN14" s="2"/>
      <c r="DO14" s="2"/>
      <c r="DQ14" s="1"/>
      <c r="DR14" s="8" t="s">
        <v>492</v>
      </c>
      <c r="DS14" s="2"/>
      <c r="DT14" s="2"/>
      <c r="DU14" s="2"/>
      <c r="DV14" s="2"/>
      <c r="DW14" s="2"/>
      <c r="DX14" s="2"/>
      <c r="DY14" s="2"/>
      <c r="DZ14" s="2"/>
      <c r="EA14" s="2"/>
      <c r="EB14" s="2"/>
      <c r="EC14" s="2"/>
      <c r="ED14" s="2"/>
      <c r="EE14" s="2"/>
      <c r="EF14" s="2"/>
      <c r="EG14" s="2"/>
      <c r="EH14" s="2"/>
      <c r="EI14" s="2"/>
      <c r="EJ14" s="2"/>
      <c r="EK14" s="2"/>
      <c r="EL14" s="2"/>
      <c r="EM14" s="2"/>
      <c r="EO14" s="1"/>
      <c r="EP14" s="8" t="s">
        <v>492</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9" t="s">
        <v>37</v>
      </c>
      <c r="C15" s="2">
        <v>0.1</v>
      </c>
      <c r="D15" s="2">
        <v>0.1</v>
      </c>
      <c r="E15" s="2">
        <v>0.1</v>
      </c>
      <c r="F15" s="2">
        <v>0.2</v>
      </c>
      <c r="G15" s="2">
        <v>0.1</v>
      </c>
      <c r="H15" s="2">
        <v>0.2</v>
      </c>
      <c r="I15" s="2">
        <v>0.1</v>
      </c>
      <c r="J15" s="2">
        <v>0.1</v>
      </c>
      <c r="K15" s="2">
        <v>0.1</v>
      </c>
      <c r="L15" s="2">
        <v>0.1</v>
      </c>
      <c r="M15" s="2">
        <v>0.1</v>
      </c>
      <c r="N15" s="2">
        <v>0.1</v>
      </c>
      <c r="O15" s="2">
        <v>0.2</v>
      </c>
      <c r="P15" s="2">
        <v>0.2</v>
      </c>
      <c r="Q15" s="2">
        <v>0.2</v>
      </c>
      <c r="R15" s="2">
        <v>0.2</v>
      </c>
      <c r="S15" s="2">
        <v>0.2</v>
      </c>
      <c r="T15" s="2">
        <v>0.2</v>
      </c>
      <c r="U15" s="2">
        <v>0.2</v>
      </c>
      <c r="V15" s="2">
        <v>0.2</v>
      </c>
      <c r="W15" s="2">
        <v>0.2</v>
      </c>
      <c r="Y15" s="1"/>
      <c r="Z15" s="9" t="s">
        <v>37</v>
      </c>
      <c r="AA15" s="2">
        <v>0.6</v>
      </c>
      <c r="AB15" s="2">
        <v>0.7</v>
      </c>
      <c r="AC15" s="2">
        <v>0.7</v>
      </c>
      <c r="AD15" s="2">
        <v>0.6</v>
      </c>
      <c r="AE15" s="2">
        <v>0.6</v>
      </c>
      <c r="AF15" s="2">
        <v>0.8</v>
      </c>
      <c r="AG15" s="2">
        <v>0.6</v>
      </c>
      <c r="AH15" s="2">
        <v>0.6</v>
      </c>
      <c r="AI15" s="2">
        <v>0.6</v>
      </c>
      <c r="AJ15" s="2">
        <v>0.5</v>
      </c>
      <c r="AK15" s="2">
        <v>0.6</v>
      </c>
      <c r="AL15" s="2">
        <v>0.5</v>
      </c>
      <c r="AM15" s="2">
        <v>0.5</v>
      </c>
      <c r="AN15" s="2">
        <v>0.3</v>
      </c>
      <c r="AO15" s="2">
        <v>0.3</v>
      </c>
      <c r="AP15" s="2">
        <v>0.3</v>
      </c>
      <c r="AQ15" s="2">
        <v>0.4</v>
      </c>
      <c r="AR15" s="2">
        <v>0.3</v>
      </c>
      <c r="AS15" s="2">
        <v>0.4</v>
      </c>
      <c r="AT15" s="2">
        <v>0.3</v>
      </c>
      <c r="AU15" s="2">
        <v>0.3</v>
      </c>
      <c r="AW15" s="1"/>
      <c r="AX15" s="9" t="s">
        <v>37</v>
      </c>
      <c r="AY15" s="2">
        <v>0.7</v>
      </c>
      <c r="AZ15" s="2">
        <v>0.9</v>
      </c>
      <c r="BA15" s="2">
        <v>1.3</v>
      </c>
      <c r="BB15" s="2">
        <v>1.2</v>
      </c>
      <c r="BC15" s="2">
        <v>1</v>
      </c>
      <c r="BD15" s="2">
        <v>1.2</v>
      </c>
      <c r="BE15" s="2">
        <v>1</v>
      </c>
      <c r="BF15" s="2">
        <v>1</v>
      </c>
      <c r="BG15" s="2">
        <v>0.9</v>
      </c>
      <c r="BH15" s="2">
        <v>0.6</v>
      </c>
      <c r="BI15" s="2">
        <v>0.9</v>
      </c>
      <c r="BJ15" s="2">
        <v>0.9</v>
      </c>
      <c r="BK15" s="2">
        <v>0.9</v>
      </c>
      <c r="BL15" s="2">
        <v>0.8</v>
      </c>
      <c r="BM15" s="2">
        <v>0.7</v>
      </c>
      <c r="BN15" s="2">
        <v>0.8</v>
      </c>
      <c r="BO15" s="2">
        <v>0.9</v>
      </c>
      <c r="BP15" s="2">
        <v>0.8</v>
      </c>
      <c r="BQ15" s="2">
        <v>0.9</v>
      </c>
      <c r="BR15" s="2">
        <v>0.8</v>
      </c>
      <c r="BS15" s="2">
        <v>0.8</v>
      </c>
      <c r="BU15" s="1"/>
      <c r="BV15" s="9" t="s">
        <v>37</v>
      </c>
      <c r="BW15" s="2">
        <v>0</v>
      </c>
      <c r="BX15" s="2">
        <v>0</v>
      </c>
      <c r="BY15" s="2">
        <v>0</v>
      </c>
      <c r="BZ15" s="2">
        <v>0</v>
      </c>
      <c r="CA15" s="2">
        <v>0</v>
      </c>
      <c r="CB15" s="2">
        <v>0</v>
      </c>
      <c r="CC15" s="2">
        <v>0</v>
      </c>
      <c r="CD15" s="2">
        <v>0</v>
      </c>
      <c r="CE15" s="2">
        <v>0</v>
      </c>
      <c r="CF15" s="2">
        <v>0</v>
      </c>
      <c r="CG15" s="2">
        <v>0</v>
      </c>
      <c r="CH15" s="2">
        <v>0</v>
      </c>
      <c r="CI15" s="2">
        <v>0</v>
      </c>
      <c r="CJ15" s="2">
        <v>0</v>
      </c>
      <c r="CK15" s="2">
        <v>0</v>
      </c>
      <c r="CL15" s="2">
        <v>0.1</v>
      </c>
      <c r="CM15" s="2">
        <v>0</v>
      </c>
      <c r="CN15" s="2">
        <v>0</v>
      </c>
      <c r="CO15" s="2">
        <v>0.1</v>
      </c>
      <c r="CP15" s="2">
        <v>0</v>
      </c>
      <c r="CQ15" s="2">
        <v>0</v>
      </c>
      <c r="CS15" s="1"/>
      <c r="CT15" s="9" t="s">
        <v>37</v>
      </c>
      <c r="CU15" s="2">
        <v>0</v>
      </c>
      <c r="CV15" s="2">
        <v>0.1</v>
      </c>
      <c r="CW15" s="2">
        <v>0.1</v>
      </c>
      <c r="CX15" s="2">
        <v>0.1</v>
      </c>
      <c r="CY15" s="2">
        <v>0</v>
      </c>
      <c r="CZ15" s="2">
        <v>0</v>
      </c>
      <c r="DA15" s="2">
        <v>0.1</v>
      </c>
      <c r="DB15" s="2">
        <v>0</v>
      </c>
      <c r="DC15" s="2">
        <v>0</v>
      </c>
      <c r="DD15" s="2">
        <v>0</v>
      </c>
      <c r="DE15" s="2">
        <v>0</v>
      </c>
      <c r="DF15" s="2">
        <v>0</v>
      </c>
      <c r="DG15" s="2">
        <v>0</v>
      </c>
      <c r="DH15" s="2">
        <v>0</v>
      </c>
      <c r="DI15" s="2">
        <v>0</v>
      </c>
      <c r="DJ15" s="2">
        <v>0</v>
      </c>
      <c r="DK15" s="2">
        <v>0</v>
      </c>
      <c r="DL15" s="2">
        <v>0</v>
      </c>
      <c r="DM15" s="2">
        <v>0</v>
      </c>
      <c r="DN15" s="2">
        <v>0</v>
      </c>
      <c r="DO15" s="2">
        <v>0</v>
      </c>
      <c r="DQ15" s="1"/>
      <c r="DR15" s="9" t="s">
        <v>37</v>
      </c>
      <c r="DS15" s="2">
        <v>0.1</v>
      </c>
      <c r="DT15" s="2">
        <v>0.1</v>
      </c>
      <c r="DU15" s="2">
        <v>0.1</v>
      </c>
      <c r="DV15" s="2">
        <v>0.1</v>
      </c>
      <c r="DW15" s="2">
        <v>0.1</v>
      </c>
      <c r="DX15" s="2">
        <v>0</v>
      </c>
      <c r="DY15" s="2">
        <v>0.1</v>
      </c>
      <c r="DZ15" s="2">
        <v>0.1</v>
      </c>
      <c r="EA15" s="2">
        <v>0.1</v>
      </c>
      <c r="EB15" s="2">
        <v>0.1</v>
      </c>
      <c r="EC15" s="2">
        <v>0.1</v>
      </c>
      <c r="ED15" s="2">
        <v>0.2</v>
      </c>
      <c r="EE15" s="2">
        <v>0.2</v>
      </c>
      <c r="EF15" s="2">
        <v>0</v>
      </c>
      <c r="EG15" s="2">
        <v>0.1</v>
      </c>
      <c r="EH15" s="2">
        <v>0.1</v>
      </c>
      <c r="EI15" s="2">
        <v>0</v>
      </c>
      <c r="EJ15" s="2">
        <v>0.1</v>
      </c>
      <c r="EK15" s="2">
        <v>0.1</v>
      </c>
      <c r="EL15" s="2">
        <v>0</v>
      </c>
      <c r="EM15" s="2">
        <v>0</v>
      </c>
      <c r="EO15" s="1"/>
      <c r="EP15" s="9" t="s">
        <v>37</v>
      </c>
      <c r="EQ15" s="2">
        <v>0.1</v>
      </c>
      <c r="ER15" s="2">
        <v>0.1</v>
      </c>
      <c r="ES15" s="2">
        <v>0.2</v>
      </c>
      <c r="ET15" s="2">
        <v>0.2</v>
      </c>
      <c r="EU15" s="2">
        <v>0.2</v>
      </c>
      <c r="EV15" s="2">
        <v>0.1</v>
      </c>
      <c r="EW15" s="2">
        <v>0.1</v>
      </c>
      <c r="EX15" s="2">
        <v>0.1</v>
      </c>
      <c r="EY15" s="2">
        <v>0.1</v>
      </c>
      <c r="EZ15" s="2">
        <v>0.2</v>
      </c>
      <c r="FA15" s="2">
        <v>0.2</v>
      </c>
      <c r="FB15" s="2">
        <v>0.1</v>
      </c>
      <c r="FC15" s="2">
        <v>0.1</v>
      </c>
      <c r="FD15" s="2">
        <v>0.1</v>
      </c>
      <c r="FE15" s="2">
        <v>0.2</v>
      </c>
      <c r="FF15" s="2">
        <v>0.2</v>
      </c>
      <c r="FG15" s="2">
        <v>0.1</v>
      </c>
      <c r="FH15" s="2">
        <v>0.2</v>
      </c>
      <c r="FI15" s="2">
        <v>0.2</v>
      </c>
      <c r="FJ15" s="2">
        <v>0.1</v>
      </c>
      <c r="FK15" s="2">
        <v>0.1</v>
      </c>
    </row>
    <row r="16" spans="1:167" ht="14.5">
      <c r="A16" s="1"/>
      <c r="B16" s="9"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9" t="s">
        <v>493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9" t="s">
        <v>493</v>
      </c>
      <c r="AY16" s="2">
        <v>0</v>
      </c>
      <c r="AZ16" s="2">
        <v>0.1</v>
      </c>
      <c r="BA16" s="2">
        <v>0.1</v>
      </c>
      <c r="BB16" s="2">
        <v>0.1</v>
      </c>
      <c r="BC16" s="2">
        <v>0.1</v>
      </c>
      <c r="BD16" s="2">
        <v>0.1</v>
      </c>
      <c r="BE16" s="2">
        <v>0.1</v>
      </c>
      <c r="BF16" s="2">
        <v>0.1</v>
      </c>
      <c r="BG16" s="2">
        <v>0.1</v>
      </c>
      <c r="BH16" s="2">
        <v>0</v>
      </c>
      <c r="BI16" s="2">
        <v>0.1</v>
      </c>
      <c r="BJ16" s="2">
        <v>0.1</v>
      </c>
      <c r="BK16" s="2">
        <v>0.1</v>
      </c>
      <c r="BL16" s="2">
        <v>0.1</v>
      </c>
      <c r="BM16" s="2">
        <v>0</v>
      </c>
      <c r="BN16" s="2">
        <v>0</v>
      </c>
      <c r="BO16" s="2">
        <v>0.1</v>
      </c>
      <c r="BP16" s="2">
        <v>0</v>
      </c>
      <c r="BQ16" s="2">
        <v>0.1</v>
      </c>
      <c r="BR16" s="2">
        <v>0.1</v>
      </c>
      <c r="BS16" s="2">
        <v>0.1</v>
      </c>
      <c r="BU16" s="1"/>
      <c r="BV16" s="9"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9"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9" t="s">
        <v>493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9"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spans="1:167" ht="14.5">
      <c r="A17" s="128"/>
      <c r="B17" s="128"/>
      <c r="C17" s="2"/>
      <c r="D17" s="2"/>
      <c r="E17" s="2"/>
      <c r="F17" s="2"/>
      <c r="G17" s="2"/>
      <c r="H17" s="2"/>
      <c r="I17" s="2"/>
      <c r="J17" s="2"/>
      <c r="K17" s="2"/>
      <c r="L17" s="2"/>
      <c r="M17" s="2"/>
      <c r="N17" s="2"/>
      <c r="O17" s="2"/>
      <c r="P17" s="2"/>
      <c r="Q17" s="2"/>
      <c r="R17" s="2"/>
      <c r="S17" s="2"/>
      <c r="T17" s="2"/>
      <c r="U17" s="2"/>
      <c r="V17" s="2"/>
      <c r="W17" s="2"/>
      <c r="Y17" s="128"/>
      <c r="Z17" s="128"/>
      <c r="AA17" s="2"/>
      <c r="AB17" s="2"/>
      <c r="AC17" s="2"/>
      <c r="AD17" s="2"/>
      <c r="AE17" s="2"/>
      <c r="AF17" s="2"/>
      <c r="AG17" s="2"/>
      <c r="AH17" s="2"/>
      <c r="AI17" s="2"/>
      <c r="AJ17" s="2"/>
      <c r="AK17" s="2"/>
      <c r="AL17" s="2"/>
      <c r="AM17" s="2"/>
      <c r="AN17" s="2"/>
      <c r="AO17" s="2"/>
      <c r="AP17" s="2"/>
      <c r="AQ17" s="2"/>
      <c r="AR17" s="2"/>
      <c r="AS17" s="2"/>
      <c r="AT17" s="2"/>
      <c r="AU17" s="2"/>
      <c r="AW17" s="128"/>
      <c r="AX17" s="128"/>
      <c r="AY17" s="2"/>
      <c r="AZ17" s="2"/>
      <c r="BA17" s="2"/>
      <c r="BB17" s="2"/>
      <c r="BC17" s="2"/>
      <c r="BD17" s="2"/>
      <c r="BE17" s="2"/>
      <c r="BF17" s="2"/>
      <c r="BG17" s="2"/>
      <c r="BH17" s="2"/>
      <c r="BI17" s="2"/>
      <c r="BJ17" s="2"/>
      <c r="BK17" s="2"/>
      <c r="BL17" s="2"/>
      <c r="BM17" s="2"/>
      <c r="BN17" s="2"/>
      <c r="BO17" s="2"/>
      <c r="BP17" s="2"/>
      <c r="BQ17" s="2"/>
      <c r="BR17" s="2"/>
      <c r="BS17" s="2"/>
      <c r="BU17" s="128"/>
      <c r="BV17" s="128"/>
      <c r="BW17" s="2"/>
      <c r="BX17" s="2"/>
      <c r="BY17" s="2"/>
      <c r="BZ17" s="2"/>
      <c r="CA17" s="2"/>
      <c r="CB17" s="2"/>
      <c r="CC17" s="2"/>
      <c r="CD17" s="2"/>
      <c r="CE17" s="2"/>
      <c r="CF17" s="2"/>
      <c r="CG17" s="2"/>
      <c r="CH17" s="2"/>
      <c r="CI17" s="2"/>
      <c r="CJ17" s="2"/>
      <c r="CK17" s="2"/>
      <c r="CL17" s="2"/>
      <c r="CM17" s="2"/>
      <c r="CN17" s="2"/>
      <c r="CO17" s="2"/>
      <c r="CP17" s="2"/>
      <c r="CQ17" s="2"/>
      <c r="CS17" s="128"/>
      <c r="CT17" s="128"/>
      <c r="CU17" s="2"/>
      <c r="CV17" s="2"/>
      <c r="CW17" s="2"/>
      <c r="CX17" s="2"/>
      <c r="CY17" s="2"/>
      <c r="CZ17" s="2"/>
      <c r="DA17" s="2"/>
      <c r="DB17" s="2"/>
      <c r="DC17" s="2"/>
      <c r="DD17" s="2"/>
      <c r="DE17" s="2"/>
      <c r="DF17" s="2"/>
      <c r="DG17" s="2"/>
      <c r="DH17" s="2"/>
      <c r="DI17" s="2"/>
      <c r="DJ17" s="2"/>
      <c r="DK17" s="2"/>
      <c r="DL17" s="2"/>
      <c r="DM17" s="2"/>
      <c r="DN17" s="2"/>
      <c r="DO17" s="2"/>
      <c r="DQ17" s="128"/>
      <c r="DR17" s="128"/>
      <c r="DS17" s="2"/>
      <c r="DT17" s="2"/>
      <c r="DU17" s="2"/>
      <c r="DV17" s="2"/>
      <c r="DW17" s="2"/>
      <c r="DX17" s="2"/>
      <c r="DY17" s="2"/>
      <c r="DZ17" s="2"/>
      <c r="EA17" s="2"/>
      <c r="EB17" s="2"/>
      <c r="EC17" s="2"/>
      <c r="ED17" s="2"/>
      <c r="EE17" s="2"/>
      <c r="EF17" s="2"/>
      <c r="EG17" s="2"/>
      <c r="EH17" s="2"/>
      <c r="EI17" s="2"/>
      <c r="EJ17" s="2"/>
      <c r="EK17" s="2"/>
      <c r="EL17" s="2"/>
      <c r="EM17" s="2"/>
      <c r="EO17" s="128"/>
      <c r="EP17" s="128"/>
      <c r="EQ17" s="2"/>
      <c r="ER17" s="2"/>
      <c r="ES17" s="2"/>
      <c r="ET17" s="2"/>
      <c r="EU17" s="2"/>
      <c r="EV17" s="2"/>
      <c r="EW17" s="2"/>
      <c r="EX17" s="2"/>
      <c r="EY17" s="2"/>
      <c r="EZ17" s="2"/>
      <c r="FA17" s="2"/>
      <c r="FB17" s="2"/>
      <c r="FC17" s="2"/>
      <c r="FD17" s="2"/>
      <c r="FE17" s="2"/>
      <c r="FF17" s="2"/>
      <c r="FG17" s="2"/>
      <c r="FH17" s="2"/>
      <c r="FI17" s="2"/>
      <c r="FJ17" s="2"/>
      <c r="FK17" s="2"/>
    </row>
    <row r="18" spans="1:167" ht="14.5">
      <c r="A18" s="1"/>
      <c r="B18" s="8" t="s">
        <v>496</v>
      </c>
      <c r="C18" s="2"/>
      <c r="D18" s="2"/>
      <c r="E18" s="2"/>
      <c r="F18" s="2"/>
      <c r="G18" s="2"/>
      <c r="H18" s="2"/>
      <c r="I18" s="2"/>
      <c r="J18" s="2"/>
      <c r="K18" s="2"/>
      <c r="L18" s="2"/>
      <c r="M18" s="2"/>
      <c r="N18" s="2"/>
      <c r="O18" s="2"/>
      <c r="P18" s="2"/>
      <c r="Q18" s="2"/>
      <c r="R18" s="2"/>
      <c r="S18" s="2"/>
      <c r="T18" s="2"/>
      <c r="U18" s="2"/>
      <c r="V18" s="2"/>
      <c r="W18" s="2"/>
      <c r="Y18" s="1"/>
      <c r="Z18" s="8" t="s">
        <v>496</v>
      </c>
      <c r="AA18" s="2"/>
      <c r="AB18" s="2"/>
      <c r="AC18" s="2"/>
      <c r="AD18" s="2"/>
      <c r="AE18" s="2"/>
      <c r="AF18" s="2"/>
      <c r="AG18" s="2"/>
      <c r="AH18" s="2"/>
      <c r="AI18" s="2"/>
      <c r="AJ18" s="2"/>
      <c r="AK18" s="2"/>
      <c r="AL18" s="2"/>
      <c r="AM18" s="2"/>
      <c r="AN18" s="2"/>
      <c r="AO18" s="2"/>
      <c r="AP18" s="2"/>
      <c r="AQ18" s="2"/>
      <c r="AR18" s="2"/>
      <c r="AS18" s="2"/>
      <c r="AT18" s="2"/>
      <c r="AU18" s="2"/>
      <c r="AW18" s="1"/>
      <c r="AX18" s="8" t="s">
        <v>496</v>
      </c>
      <c r="AY18" s="2"/>
      <c r="AZ18" s="2"/>
      <c r="BA18" s="2"/>
      <c r="BB18" s="2"/>
      <c r="BC18" s="2"/>
      <c r="BD18" s="2"/>
      <c r="BE18" s="2"/>
      <c r="BF18" s="2"/>
      <c r="BG18" s="2"/>
      <c r="BH18" s="2"/>
      <c r="BI18" s="2"/>
      <c r="BJ18" s="2"/>
      <c r="BK18" s="2"/>
      <c r="BL18" s="2"/>
      <c r="BM18" s="2"/>
      <c r="BN18" s="2"/>
      <c r="BO18" s="2"/>
      <c r="BP18" s="2"/>
      <c r="BQ18" s="2"/>
      <c r="BR18" s="2"/>
      <c r="BS18" s="2"/>
      <c r="BU18" s="1"/>
      <c r="BV18" s="8" t="s">
        <v>496</v>
      </c>
      <c r="BW18" s="2"/>
      <c r="BX18" s="2"/>
      <c r="BY18" s="2"/>
      <c r="BZ18" s="2"/>
      <c r="CA18" s="2"/>
      <c r="CB18" s="2"/>
      <c r="CC18" s="2"/>
      <c r="CD18" s="2"/>
      <c r="CE18" s="2"/>
      <c r="CF18" s="2"/>
      <c r="CG18" s="2"/>
      <c r="CH18" s="2"/>
      <c r="CI18" s="2"/>
      <c r="CJ18" s="2"/>
      <c r="CK18" s="2"/>
      <c r="CL18" s="2"/>
      <c r="CM18" s="2"/>
      <c r="CN18" s="2"/>
      <c r="CO18" s="2"/>
      <c r="CP18" s="2"/>
      <c r="CQ18" s="2"/>
      <c r="CS18" s="1"/>
      <c r="CT18" s="8" t="s">
        <v>496</v>
      </c>
      <c r="CU18" s="2"/>
      <c r="CV18" s="2"/>
      <c r="CW18" s="2"/>
      <c r="CX18" s="2"/>
      <c r="CY18" s="2"/>
      <c r="CZ18" s="2"/>
      <c r="DA18" s="2"/>
      <c r="DB18" s="2"/>
      <c r="DC18" s="2"/>
      <c r="DD18" s="2"/>
      <c r="DE18" s="2"/>
      <c r="DF18" s="2"/>
      <c r="DG18" s="2"/>
      <c r="DH18" s="2"/>
      <c r="DI18" s="2"/>
      <c r="DJ18" s="2"/>
      <c r="DK18" s="2"/>
      <c r="DL18" s="2"/>
      <c r="DM18" s="2"/>
      <c r="DN18" s="2"/>
      <c r="DO18" s="2"/>
      <c r="DQ18" s="1"/>
      <c r="DR18" s="8" t="s">
        <v>496</v>
      </c>
      <c r="DS18" s="2"/>
      <c r="DT18" s="2"/>
      <c r="DU18" s="2"/>
      <c r="DV18" s="2"/>
      <c r="DW18" s="2"/>
      <c r="DX18" s="2"/>
      <c r="DY18" s="2"/>
      <c r="DZ18" s="2"/>
      <c r="EA18" s="2"/>
      <c r="EB18" s="2"/>
      <c r="EC18" s="2"/>
      <c r="ED18" s="2"/>
      <c r="EE18" s="2"/>
      <c r="EF18" s="2"/>
      <c r="EG18" s="2"/>
      <c r="EH18" s="2"/>
      <c r="EI18" s="2"/>
      <c r="EJ18" s="2"/>
      <c r="EK18" s="2"/>
      <c r="EL18" s="2"/>
      <c r="EM18" s="2"/>
      <c r="EO18" s="1"/>
      <c r="EP18" s="8" t="s">
        <v>496</v>
      </c>
      <c r="EQ18" s="2"/>
      <c r="ER18" s="2"/>
      <c r="ES18" s="2"/>
      <c r="ET18" s="2"/>
      <c r="EU18" s="2"/>
      <c r="EV18" s="2"/>
      <c r="EW18" s="2"/>
      <c r="EX18" s="2"/>
      <c r="EY18" s="2"/>
      <c r="EZ18" s="2"/>
      <c r="FA18" s="2"/>
      <c r="FB18" s="2"/>
      <c r="FC18" s="2"/>
      <c r="FD18" s="2"/>
      <c r="FE18" s="2"/>
      <c r="FF18" s="2"/>
      <c r="FG18" s="2"/>
      <c r="FH18" s="2"/>
      <c r="FI18" s="2"/>
      <c r="FJ18" s="2"/>
      <c r="FK18" s="2"/>
    </row>
    <row r="19" spans="1:167" ht="14.5">
      <c r="A19" s="1"/>
      <c r="B19" s="9"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9"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9"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9"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9"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9"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9"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spans="1:167" ht="14.5">
      <c r="A20" s="1"/>
      <c r="B20" s="9"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9"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9"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9"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9"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9" t="s">
        <v>493</v>
      </c>
      <c r="DS20" s="2">
        <v>9.8000000000000007</v>
      </c>
      <c r="DT20" s="2">
        <v>9.8000000000000007</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9"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spans="1:167" ht="14.5">
      <c r="A21" s="128"/>
      <c r="B21" s="128"/>
      <c r="C21" s="2"/>
      <c r="D21" s="2"/>
      <c r="E21" s="2"/>
      <c r="F21" s="2"/>
      <c r="G21" s="2"/>
      <c r="H21" s="2"/>
      <c r="I21" s="2"/>
      <c r="J21" s="2"/>
      <c r="K21" s="2"/>
      <c r="L21" s="2"/>
      <c r="M21" s="2"/>
      <c r="N21" s="2"/>
      <c r="O21" s="2"/>
      <c r="P21" s="2"/>
      <c r="Q21" s="2"/>
      <c r="R21" s="2"/>
      <c r="S21" s="2"/>
      <c r="T21" s="2"/>
      <c r="U21" s="2"/>
      <c r="V21" s="2"/>
      <c r="W21" s="2"/>
      <c r="Y21" s="128"/>
      <c r="Z21" s="128"/>
      <c r="AA21" s="2"/>
      <c r="AB21" s="2"/>
      <c r="AC21" s="2"/>
      <c r="AD21" s="2"/>
      <c r="AE21" s="2"/>
      <c r="AF21" s="2"/>
      <c r="AG21" s="2"/>
      <c r="AH21" s="2"/>
      <c r="AI21" s="2"/>
      <c r="AJ21" s="2"/>
      <c r="AK21" s="2"/>
      <c r="AL21" s="2"/>
      <c r="AM21" s="2"/>
      <c r="AN21" s="2"/>
      <c r="AO21" s="2"/>
      <c r="AP21" s="2"/>
      <c r="AQ21" s="2"/>
      <c r="AR21" s="2"/>
      <c r="AS21" s="2"/>
      <c r="AT21" s="2"/>
      <c r="AU21" s="2"/>
      <c r="AW21" s="128"/>
      <c r="AX21" s="128"/>
      <c r="AY21" s="2"/>
      <c r="AZ21" s="2"/>
      <c r="BA21" s="2"/>
      <c r="BB21" s="2"/>
      <c r="BC21" s="2"/>
      <c r="BD21" s="2"/>
      <c r="BE21" s="2"/>
      <c r="BF21" s="2"/>
      <c r="BG21" s="2"/>
      <c r="BH21" s="2"/>
      <c r="BI21" s="2"/>
      <c r="BJ21" s="2"/>
      <c r="BK21" s="2"/>
      <c r="BL21" s="2"/>
      <c r="BM21" s="2"/>
      <c r="BN21" s="2"/>
      <c r="BO21" s="2"/>
      <c r="BP21" s="2"/>
      <c r="BQ21" s="2"/>
      <c r="BR21" s="2"/>
      <c r="BS21" s="2"/>
      <c r="BU21" s="128"/>
      <c r="BV21" s="128"/>
      <c r="BW21" s="2"/>
      <c r="BX21" s="2"/>
      <c r="BY21" s="2"/>
      <c r="BZ21" s="2"/>
      <c r="CA21" s="2"/>
      <c r="CB21" s="2"/>
      <c r="CC21" s="2"/>
      <c r="CD21" s="2"/>
      <c r="CE21" s="2"/>
      <c r="CF21" s="2"/>
      <c r="CG21" s="2"/>
      <c r="CH21" s="2"/>
      <c r="CI21" s="2"/>
      <c r="CJ21" s="2"/>
      <c r="CK21" s="2"/>
      <c r="CL21" s="2"/>
      <c r="CM21" s="2"/>
      <c r="CN21" s="2"/>
      <c r="CO21" s="2"/>
      <c r="CP21" s="2"/>
      <c r="CQ21" s="2"/>
      <c r="CS21" s="128"/>
      <c r="CT21" s="128"/>
      <c r="CU21" s="2"/>
      <c r="CV21" s="2"/>
      <c r="CW21" s="2"/>
      <c r="CX21" s="2"/>
      <c r="CY21" s="2"/>
      <c r="CZ21" s="2"/>
      <c r="DA21" s="2"/>
      <c r="DB21" s="2"/>
      <c r="DC21" s="2"/>
      <c r="DD21" s="2"/>
      <c r="DE21" s="2"/>
      <c r="DF21" s="2"/>
      <c r="DG21" s="2"/>
      <c r="DH21" s="2"/>
      <c r="DI21" s="2"/>
      <c r="DJ21" s="2"/>
      <c r="DK21" s="2"/>
      <c r="DL21" s="2"/>
      <c r="DM21" s="2"/>
      <c r="DN21" s="2"/>
      <c r="DO21" s="2"/>
      <c r="DQ21" s="128"/>
      <c r="DR21" s="128"/>
      <c r="DS21" s="2"/>
      <c r="DT21" s="2"/>
      <c r="DU21" s="2"/>
      <c r="DV21" s="2"/>
      <c r="DW21" s="2"/>
      <c r="DX21" s="2"/>
      <c r="DY21" s="2"/>
      <c r="DZ21" s="2"/>
      <c r="EA21" s="2"/>
      <c r="EB21" s="2"/>
      <c r="EC21" s="2"/>
      <c r="ED21" s="2"/>
      <c r="EE21" s="2"/>
      <c r="EF21" s="2"/>
      <c r="EG21" s="2"/>
      <c r="EH21" s="2"/>
      <c r="EI21" s="2"/>
      <c r="EJ21" s="2"/>
      <c r="EK21" s="2"/>
      <c r="EL21" s="2"/>
      <c r="EM21" s="2"/>
      <c r="EO21" s="128"/>
      <c r="EP21" s="128"/>
      <c r="EQ21" s="2"/>
      <c r="ER21" s="2"/>
      <c r="ES21" s="2"/>
      <c r="ET21" s="2"/>
      <c r="EU21" s="2"/>
      <c r="EV21" s="2"/>
      <c r="EW21" s="2"/>
      <c r="EX21" s="2"/>
      <c r="EY21" s="2"/>
      <c r="EZ21" s="2"/>
      <c r="FA21" s="2"/>
      <c r="FB21" s="2"/>
      <c r="FC21" s="2"/>
      <c r="FD21" s="2"/>
      <c r="FE21" s="2"/>
      <c r="FF21" s="2"/>
      <c r="FG21" s="2"/>
      <c r="FH21" s="2"/>
      <c r="FI21" s="2"/>
      <c r="FJ21" s="2"/>
      <c r="FK21" s="2"/>
    </row>
    <row r="22" spans="1:167" ht="14.5">
      <c r="A22" s="1"/>
      <c r="B22" s="3" t="s">
        <v>517</v>
      </c>
      <c r="C22" s="2"/>
      <c r="D22" s="2"/>
      <c r="E22" s="2"/>
      <c r="F22" s="2"/>
      <c r="G22" s="2"/>
      <c r="H22" s="2"/>
      <c r="I22" s="2"/>
      <c r="J22" s="2"/>
      <c r="K22" s="2"/>
      <c r="L22" s="2"/>
      <c r="M22" s="2"/>
      <c r="N22" s="2"/>
      <c r="O22" s="2"/>
      <c r="P22" s="2"/>
      <c r="Q22" s="2"/>
      <c r="R22" s="2"/>
      <c r="S22" s="2"/>
      <c r="T22" s="2"/>
      <c r="U22" s="2"/>
      <c r="V22" s="2"/>
      <c r="W22" s="2"/>
      <c r="Y22" s="1"/>
      <c r="Z22" s="3" t="s">
        <v>517</v>
      </c>
      <c r="AA22" s="2"/>
      <c r="AB22" s="2"/>
      <c r="AC22" s="2"/>
      <c r="AD22" s="2"/>
      <c r="AE22" s="2"/>
      <c r="AF22" s="2"/>
      <c r="AG22" s="2"/>
      <c r="AH22" s="2"/>
      <c r="AI22" s="2"/>
      <c r="AJ22" s="2"/>
      <c r="AK22" s="2"/>
      <c r="AL22" s="2"/>
      <c r="AM22" s="2"/>
      <c r="AN22" s="2"/>
      <c r="AO22" s="2"/>
      <c r="AP22" s="2"/>
      <c r="AQ22" s="2"/>
      <c r="AR22" s="2"/>
      <c r="AS22" s="2"/>
      <c r="AT22" s="2"/>
      <c r="AU22" s="2"/>
      <c r="AW22" s="1"/>
      <c r="AX22" s="3" t="s">
        <v>517</v>
      </c>
      <c r="AY22" s="2"/>
      <c r="AZ22" s="2"/>
      <c r="BA22" s="2"/>
      <c r="BB22" s="2"/>
      <c r="BC22" s="2"/>
      <c r="BD22" s="2"/>
      <c r="BE22" s="2"/>
      <c r="BF22" s="2"/>
      <c r="BG22" s="2"/>
      <c r="BH22" s="2"/>
      <c r="BI22" s="2"/>
      <c r="BJ22" s="2"/>
      <c r="BK22" s="2"/>
      <c r="BL22" s="2"/>
      <c r="BM22" s="2"/>
      <c r="BN22" s="2"/>
      <c r="BO22" s="2"/>
      <c r="BP22" s="2"/>
      <c r="BQ22" s="2"/>
      <c r="BR22" s="2"/>
      <c r="BS22" s="2"/>
      <c r="BU22" s="1"/>
      <c r="BV22" s="3" t="s">
        <v>517</v>
      </c>
      <c r="BW22" s="2"/>
      <c r="BX22" s="2"/>
      <c r="BY22" s="2"/>
      <c r="BZ22" s="2"/>
      <c r="CA22" s="2"/>
      <c r="CB22" s="2"/>
      <c r="CC22" s="2"/>
      <c r="CD22" s="2"/>
      <c r="CE22" s="2"/>
      <c r="CF22" s="2"/>
      <c r="CG22" s="2"/>
      <c r="CH22" s="2"/>
      <c r="CI22" s="2"/>
      <c r="CJ22" s="2"/>
      <c r="CK22" s="2"/>
      <c r="CL22" s="2"/>
      <c r="CM22" s="2"/>
      <c r="CN22" s="2"/>
      <c r="CO22" s="2"/>
      <c r="CP22" s="2"/>
      <c r="CQ22" s="2"/>
      <c r="CS22" s="1"/>
      <c r="CT22" s="3" t="s">
        <v>517</v>
      </c>
      <c r="CU22" s="2"/>
      <c r="CV22" s="2"/>
      <c r="CW22" s="2"/>
      <c r="CX22" s="2"/>
      <c r="CY22" s="2"/>
      <c r="CZ22" s="2"/>
      <c r="DA22" s="2"/>
      <c r="DB22" s="2"/>
      <c r="DC22" s="2"/>
      <c r="DD22" s="2"/>
      <c r="DE22" s="2"/>
      <c r="DF22" s="2"/>
      <c r="DG22" s="2"/>
      <c r="DH22" s="2"/>
      <c r="DI22" s="2"/>
      <c r="DJ22" s="2"/>
      <c r="DK22" s="2"/>
      <c r="DL22" s="2"/>
      <c r="DM22" s="2"/>
      <c r="DN22" s="2"/>
      <c r="DO22" s="2"/>
      <c r="DQ22" s="1"/>
      <c r="DR22" s="3" t="s">
        <v>517</v>
      </c>
      <c r="DS22" s="2"/>
      <c r="DT22" s="2"/>
      <c r="DU22" s="2"/>
      <c r="DV22" s="2"/>
      <c r="DW22" s="2"/>
      <c r="DX22" s="2"/>
      <c r="DY22" s="2"/>
      <c r="DZ22" s="2"/>
      <c r="EA22" s="2"/>
      <c r="EB22" s="2"/>
      <c r="EC22" s="2"/>
      <c r="ED22" s="2"/>
      <c r="EE22" s="2"/>
      <c r="EF22" s="2"/>
      <c r="EG22" s="2"/>
      <c r="EH22" s="2"/>
      <c r="EI22" s="2"/>
      <c r="EJ22" s="2"/>
      <c r="EK22" s="2"/>
      <c r="EL22" s="2"/>
      <c r="EM22" s="2"/>
      <c r="EO22" s="1"/>
      <c r="EP22" s="3" t="s">
        <v>517</v>
      </c>
      <c r="EQ22" s="2"/>
      <c r="ER22" s="2"/>
      <c r="ES22" s="2"/>
      <c r="ET22" s="2"/>
      <c r="EU22" s="2"/>
      <c r="EV22" s="2"/>
      <c r="EW22" s="2"/>
      <c r="EX22" s="2"/>
      <c r="EY22" s="2"/>
      <c r="EZ22" s="2"/>
      <c r="FA22" s="2"/>
      <c r="FB22" s="2"/>
      <c r="FC22" s="2"/>
      <c r="FD22" s="2"/>
      <c r="FE22" s="2"/>
      <c r="FF22" s="2"/>
      <c r="FG22" s="2"/>
      <c r="FH22" s="2"/>
      <c r="FI22" s="2"/>
      <c r="FJ22" s="2"/>
      <c r="FK22" s="2"/>
    </row>
    <row r="23" spans="1:167" ht="15.5">
      <c r="A23" s="1"/>
      <c r="B23" s="9" t="s">
        <v>518</v>
      </c>
      <c r="C23" s="2">
        <v>1.54</v>
      </c>
      <c r="D23" s="2">
        <v>1.58</v>
      </c>
      <c r="E23" s="2">
        <v>1.61</v>
      </c>
      <c r="F23" s="2">
        <v>1.66</v>
      </c>
      <c r="G23" s="2">
        <v>1.71</v>
      </c>
      <c r="H23" s="2">
        <v>1.77</v>
      </c>
      <c r="I23" s="2">
        <v>1.8</v>
      </c>
      <c r="J23" s="2">
        <v>1.84</v>
      </c>
      <c r="K23" s="2">
        <v>1.9</v>
      </c>
      <c r="L23" s="2">
        <v>1.92</v>
      </c>
      <c r="M23" s="2">
        <v>1.94</v>
      </c>
      <c r="N23" s="2">
        <v>1.95</v>
      </c>
      <c r="O23" s="2">
        <v>1.96</v>
      </c>
      <c r="P23" s="2">
        <v>1.96</v>
      </c>
      <c r="Q23" s="2">
        <v>1.95</v>
      </c>
      <c r="R23" s="2">
        <v>1.95</v>
      </c>
      <c r="S23" s="2">
        <v>1.96</v>
      </c>
      <c r="T23" s="2">
        <v>1.97</v>
      </c>
      <c r="U23" s="2">
        <v>1.98</v>
      </c>
      <c r="V23" s="2">
        <v>2</v>
      </c>
      <c r="W23" s="2">
        <v>2.02</v>
      </c>
      <c r="Y23" s="1"/>
      <c r="Z23" s="9" t="s">
        <v>518</v>
      </c>
      <c r="AA23" s="2">
        <v>4.3</v>
      </c>
      <c r="AB23" s="2">
        <v>4.3899999999999997</v>
      </c>
      <c r="AC23" s="2">
        <v>4.49</v>
      </c>
      <c r="AD23" s="2">
        <v>4.55</v>
      </c>
      <c r="AE23" s="2">
        <v>4.6399999999999997</v>
      </c>
      <c r="AF23" s="2">
        <v>4.72</v>
      </c>
      <c r="AG23" s="2">
        <v>4.92</v>
      </c>
      <c r="AH23" s="2">
        <v>5.01</v>
      </c>
      <c r="AI23" s="2">
        <v>5.05</v>
      </c>
      <c r="AJ23" s="2">
        <v>5.1100000000000003</v>
      </c>
      <c r="AK23" s="2">
        <v>5.13</v>
      </c>
      <c r="AL23" s="2">
        <v>5.13</v>
      </c>
      <c r="AM23" s="2">
        <v>5.16</v>
      </c>
      <c r="AN23" s="2">
        <v>5.18</v>
      </c>
      <c r="AO23" s="2">
        <v>5.24</v>
      </c>
      <c r="AP23" s="2">
        <v>5.25</v>
      </c>
      <c r="AQ23" s="2">
        <v>5.23</v>
      </c>
      <c r="AR23" s="2">
        <v>5.24</v>
      </c>
      <c r="AS23" s="2">
        <v>5.28</v>
      </c>
      <c r="AT23" s="2">
        <v>5.39</v>
      </c>
      <c r="AU23" s="2">
        <v>5.45</v>
      </c>
      <c r="AW23" s="1"/>
      <c r="AX23" s="9" t="s">
        <v>518</v>
      </c>
      <c r="AY23" s="2">
        <v>9.58</v>
      </c>
      <c r="AZ23" s="2">
        <v>9.7200000000000006</v>
      </c>
      <c r="BA23" s="2">
        <v>9.85</v>
      </c>
      <c r="BB23" s="2">
        <v>10.07</v>
      </c>
      <c r="BC23" s="2">
        <v>10.3</v>
      </c>
      <c r="BD23" s="2">
        <v>10.48</v>
      </c>
      <c r="BE23" s="2">
        <v>10.54</v>
      </c>
      <c r="BF23" s="2">
        <v>10.71</v>
      </c>
      <c r="BG23" s="2">
        <v>10.89</v>
      </c>
      <c r="BH23" s="2">
        <v>10.99</v>
      </c>
      <c r="BI23" s="2">
        <v>10.95</v>
      </c>
      <c r="BJ23" s="2">
        <v>11</v>
      </c>
      <c r="BK23" s="2">
        <v>11.03</v>
      </c>
      <c r="BL23" s="2">
        <v>11.07</v>
      </c>
      <c r="BM23" s="2">
        <v>11.13</v>
      </c>
      <c r="BN23" s="2">
        <v>11.2</v>
      </c>
      <c r="BO23" s="2">
        <v>11.27</v>
      </c>
      <c r="BP23" s="2">
        <v>11.52</v>
      </c>
      <c r="BQ23" s="2">
        <v>11.7</v>
      </c>
      <c r="BR23" s="2">
        <v>11.96</v>
      </c>
      <c r="BS23" s="2">
        <v>12.08</v>
      </c>
      <c r="BU23" s="1"/>
      <c r="BV23" s="9" t="s">
        <v>518</v>
      </c>
      <c r="BW23" s="2">
        <v>1.49</v>
      </c>
      <c r="BX23" s="2">
        <v>1.51</v>
      </c>
      <c r="BY23" s="2">
        <v>1.54</v>
      </c>
      <c r="BZ23" s="2">
        <v>1.57</v>
      </c>
      <c r="CA23" s="2">
        <v>1.59</v>
      </c>
      <c r="CB23" s="2">
        <v>1.6</v>
      </c>
      <c r="CC23" s="2">
        <v>1.6</v>
      </c>
      <c r="CD23" s="2">
        <v>1.63</v>
      </c>
      <c r="CE23" s="2">
        <v>1.66</v>
      </c>
      <c r="CF23" s="2">
        <v>1.66</v>
      </c>
      <c r="CG23" s="2">
        <v>1.66</v>
      </c>
      <c r="CH23" s="2">
        <v>1.64</v>
      </c>
      <c r="CI23" s="2">
        <v>1.64</v>
      </c>
      <c r="CJ23" s="2">
        <v>1.64</v>
      </c>
      <c r="CK23" s="2">
        <v>1.62</v>
      </c>
      <c r="CL23" s="2">
        <v>1.6</v>
      </c>
      <c r="CM23" s="2">
        <v>1.61</v>
      </c>
      <c r="CN23" s="2">
        <v>1.61</v>
      </c>
      <c r="CO23" s="2">
        <v>1.6</v>
      </c>
      <c r="CP23" s="2">
        <v>1.61</v>
      </c>
      <c r="CQ23" s="2">
        <v>1.61</v>
      </c>
      <c r="CS23" s="1"/>
      <c r="CT23" s="9" t="s">
        <v>518</v>
      </c>
      <c r="CU23" s="2">
        <v>1.65</v>
      </c>
      <c r="CV23" s="2">
        <v>1.67</v>
      </c>
      <c r="CW23" s="2">
        <v>1.68</v>
      </c>
      <c r="CX23" s="2">
        <v>1.69</v>
      </c>
      <c r="CY23" s="2">
        <v>1.68</v>
      </c>
      <c r="CZ23" s="2">
        <v>1.69</v>
      </c>
      <c r="DA23" s="2">
        <v>1.68</v>
      </c>
      <c r="DB23" s="2">
        <v>1.68</v>
      </c>
      <c r="DC23" s="2">
        <v>1.68</v>
      </c>
      <c r="DD23" s="2">
        <v>1.69</v>
      </c>
      <c r="DE23" s="2">
        <v>1.77</v>
      </c>
      <c r="DF23" s="2">
        <v>1.84</v>
      </c>
      <c r="DG23" s="2">
        <v>1.86</v>
      </c>
      <c r="DH23" s="2">
        <v>1.86</v>
      </c>
      <c r="DI23" s="2">
        <v>1.89</v>
      </c>
      <c r="DJ23" s="2">
        <v>1.87</v>
      </c>
      <c r="DK23" s="2">
        <v>1.87</v>
      </c>
      <c r="DL23" s="2">
        <v>1.85</v>
      </c>
      <c r="DM23" s="2">
        <v>1.84</v>
      </c>
      <c r="DN23" s="2">
        <v>1.84</v>
      </c>
      <c r="DO23" s="2">
        <v>1.83</v>
      </c>
      <c r="DQ23" s="1"/>
      <c r="DR23" s="9" t="s">
        <v>518</v>
      </c>
      <c r="DS23" s="2">
        <v>3.91</v>
      </c>
      <c r="DT23" s="2">
        <v>4.03</v>
      </c>
      <c r="DU23" s="2">
        <v>4.08</v>
      </c>
      <c r="DV23" s="2">
        <v>4.22</v>
      </c>
      <c r="DW23" s="2">
        <v>4.28</v>
      </c>
      <c r="DX23" s="2">
        <v>4.38</v>
      </c>
      <c r="DY23" s="2">
        <v>4.47</v>
      </c>
      <c r="DZ23" s="2">
        <v>4.62</v>
      </c>
      <c r="EA23" s="2">
        <v>4.71</v>
      </c>
      <c r="EB23" s="2">
        <v>4.74</v>
      </c>
      <c r="EC23" s="2">
        <v>4.7300000000000004</v>
      </c>
      <c r="ED23" s="2">
        <v>4.74</v>
      </c>
      <c r="EE23" s="2">
        <v>4.75</v>
      </c>
      <c r="EF23" s="2">
        <v>4.7300000000000004</v>
      </c>
      <c r="EG23" s="2">
        <v>4.71</v>
      </c>
      <c r="EH23" s="2">
        <v>4.68</v>
      </c>
      <c r="EI23" s="2">
        <v>4.68</v>
      </c>
      <c r="EJ23" s="2">
        <v>4.67</v>
      </c>
      <c r="EK23" s="2">
        <v>4.74</v>
      </c>
      <c r="EL23" s="2">
        <v>4.8099999999999996</v>
      </c>
      <c r="EM23" s="2">
        <v>4.9000000000000004</v>
      </c>
      <c r="EO23" s="1"/>
      <c r="EP23" s="9" t="s">
        <v>518</v>
      </c>
      <c r="EQ23" s="2">
        <v>4.13</v>
      </c>
      <c r="ER23" s="2">
        <v>4.21</v>
      </c>
      <c r="ES23" s="2">
        <v>4.3099999999999996</v>
      </c>
      <c r="ET23" s="2">
        <v>4.45</v>
      </c>
      <c r="EU23" s="2">
        <v>4.55</v>
      </c>
      <c r="EV23" s="2">
        <v>4.62</v>
      </c>
      <c r="EW23" s="2">
        <v>4.66</v>
      </c>
      <c r="EX23" s="2">
        <v>4.78</v>
      </c>
      <c r="EY23" s="2">
        <v>4.79</v>
      </c>
      <c r="EZ23" s="2">
        <v>4.84</v>
      </c>
      <c r="FA23" s="2">
        <v>4.84</v>
      </c>
      <c r="FB23" s="2">
        <v>4.8099999999999996</v>
      </c>
      <c r="FC23" s="2">
        <v>4.78</v>
      </c>
      <c r="FD23" s="2">
        <v>4.71</v>
      </c>
      <c r="FE23" s="2">
        <v>4.63</v>
      </c>
      <c r="FF23" s="2">
        <v>4.5599999999999996</v>
      </c>
      <c r="FG23" s="2">
        <v>4.4800000000000004</v>
      </c>
      <c r="FH23" s="2">
        <v>4.43</v>
      </c>
      <c r="FI23" s="2">
        <v>4.3499999999999996</v>
      </c>
      <c r="FJ23" s="2">
        <v>4.3099999999999996</v>
      </c>
      <c r="FK23" s="2">
        <v>4.26</v>
      </c>
    </row>
    <row r="24" spans="1:167" ht="14.5">
      <c r="A24" s="128"/>
      <c r="B24" s="128"/>
      <c r="C24" s="2"/>
      <c r="D24" s="2"/>
      <c r="E24" s="2"/>
      <c r="F24" s="2"/>
      <c r="G24" s="2"/>
      <c r="H24" s="2"/>
      <c r="I24" s="2"/>
      <c r="J24" s="2"/>
      <c r="K24" s="2"/>
      <c r="L24" s="2"/>
      <c r="M24" s="2"/>
      <c r="N24" s="2"/>
      <c r="O24" s="2"/>
      <c r="P24" s="2"/>
      <c r="Q24" s="2"/>
      <c r="R24" s="2"/>
      <c r="S24" s="2"/>
      <c r="T24" s="2"/>
      <c r="U24" s="2"/>
      <c r="V24" s="2"/>
      <c r="W24" s="2"/>
      <c r="Y24" s="128"/>
      <c r="Z24" s="128"/>
      <c r="AA24" s="2"/>
      <c r="AB24" s="2"/>
      <c r="AC24" s="2"/>
      <c r="AD24" s="2"/>
      <c r="AE24" s="2"/>
      <c r="AF24" s="2"/>
      <c r="AG24" s="2"/>
      <c r="AH24" s="2"/>
      <c r="AI24" s="2"/>
      <c r="AJ24" s="2"/>
      <c r="AK24" s="2"/>
      <c r="AL24" s="2"/>
      <c r="AM24" s="2"/>
      <c r="AN24" s="2"/>
      <c r="AO24" s="2"/>
      <c r="AP24" s="2"/>
      <c r="AQ24" s="2"/>
      <c r="AR24" s="2"/>
      <c r="AS24" s="2"/>
      <c r="AT24" s="2"/>
      <c r="AU24" s="2"/>
      <c r="AW24" s="128"/>
      <c r="AX24" s="128"/>
      <c r="AY24" s="2"/>
      <c r="AZ24" s="2"/>
      <c r="BA24" s="2"/>
      <c r="BB24" s="2"/>
      <c r="BC24" s="2"/>
      <c r="BD24" s="2"/>
      <c r="BE24" s="2"/>
      <c r="BF24" s="2"/>
      <c r="BG24" s="2"/>
      <c r="BH24" s="2"/>
      <c r="BI24" s="2"/>
      <c r="BJ24" s="2"/>
      <c r="BK24" s="2"/>
      <c r="BL24" s="2"/>
      <c r="BM24" s="2"/>
      <c r="BN24" s="2"/>
      <c r="BO24" s="2"/>
      <c r="BP24" s="2"/>
      <c r="BQ24" s="2"/>
      <c r="BR24" s="2"/>
      <c r="BS24" s="2"/>
      <c r="BU24" s="128"/>
      <c r="BV24" s="128"/>
      <c r="BW24" s="2"/>
      <c r="BX24" s="2"/>
      <c r="BY24" s="2"/>
      <c r="BZ24" s="2"/>
      <c r="CA24" s="2"/>
      <c r="CB24" s="2"/>
      <c r="CC24" s="2"/>
      <c r="CD24" s="2"/>
      <c r="CE24" s="2"/>
      <c r="CF24" s="2"/>
      <c r="CG24" s="2"/>
      <c r="CH24" s="2"/>
      <c r="CI24" s="2"/>
      <c r="CJ24" s="2"/>
      <c r="CK24" s="2"/>
      <c r="CL24" s="2"/>
      <c r="CM24" s="2"/>
      <c r="CN24" s="2"/>
      <c r="CO24" s="2"/>
      <c r="CP24" s="2"/>
      <c r="CQ24" s="2"/>
      <c r="CS24" s="128"/>
      <c r="CT24" s="128"/>
      <c r="CU24" s="2"/>
      <c r="CV24" s="2"/>
      <c r="CW24" s="2"/>
      <c r="CX24" s="2"/>
      <c r="CY24" s="2"/>
      <c r="CZ24" s="2"/>
      <c r="DA24" s="2"/>
      <c r="DB24" s="2"/>
      <c r="DC24" s="2"/>
      <c r="DD24" s="2"/>
      <c r="DE24" s="2"/>
      <c r="DF24" s="2"/>
      <c r="DG24" s="2"/>
      <c r="DH24" s="2"/>
      <c r="DI24" s="2"/>
      <c r="DJ24" s="2"/>
      <c r="DK24" s="2"/>
      <c r="DL24" s="2"/>
      <c r="DM24" s="2"/>
      <c r="DN24" s="2"/>
      <c r="DO24" s="2"/>
      <c r="DQ24" s="128"/>
      <c r="DR24" s="128"/>
      <c r="DS24" s="2"/>
      <c r="DT24" s="2"/>
      <c r="DU24" s="2"/>
      <c r="DV24" s="2"/>
      <c r="DW24" s="2"/>
      <c r="DX24" s="2"/>
      <c r="DY24" s="2"/>
      <c r="DZ24" s="2"/>
      <c r="EA24" s="2"/>
      <c r="EB24" s="2"/>
      <c r="EC24" s="2"/>
      <c r="ED24" s="2"/>
      <c r="EE24" s="2"/>
      <c r="EF24" s="2"/>
      <c r="EG24" s="2"/>
      <c r="EH24" s="2"/>
      <c r="EI24" s="2"/>
      <c r="EJ24" s="2"/>
      <c r="EK24" s="2"/>
      <c r="EL24" s="2"/>
      <c r="EM24" s="2"/>
      <c r="EO24" s="128"/>
      <c r="EP24" s="128"/>
      <c r="EQ24" s="2"/>
      <c r="ER24" s="2"/>
      <c r="ES24" s="2"/>
      <c r="ET24" s="2"/>
      <c r="EU24" s="2"/>
      <c r="EV24" s="2"/>
      <c r="EW24" s="2"/>
      <c r="EX24" s="2"/>
      <c r="EY24" s="2"/>
      <c r="EZ24" s="2"/>
      <c r="FA24" s="2"/>
      <c r="FB24" s="2"/>
      <c r="FC24" s="2"/>
      <c r="FD24" s="2"/>
      <c r="FE24" s="2"/>
      <c r="FF24" s="2"/>
      <c r="FG24" s="2"/>
      <c r="FH24" s="2"/>
      <c r="FI24" s="2"/>
      <c r="FJ24" s="2"/>
      <c r="FK24" s="2"/>
    </row>
    <row r="25" spans="1:167" ht="15">
      <c r="A25" s="3"/>
      <c r="B25" s="3" t="s">
        <v>519</v>
      </c>
      <c r="C25" s="4">
        <v>69.78</v>
      </c>
      <c r="D25" s="4">
        <v>92.47</v>
      </c>
      <c r="E25" s="4">
        <v>78.400000000000006</v>
      </c>
      <c r="F25" s="4">
        <v>94.85</v>
      </c>
      <c r="G25" s="4">
        <v>73.95</v>
      </c>
      <c r="H25" s="4">
        <v>91.89</v>
      </c>
      <c r="I25" s="4">
        <v>66.44</v>
      </c>
      <c r="J25" s="4">
        <v>60.4</v>
      </c>
      <c r="K25" s="4">
        <v>67.569999999999993</v>
      </c>
      <c r="L25" s="4">
        <v>45.8</v>
      </c>
      <c r="M25" s="4">
        <v>58.07</v>
      </c>
      <c r="N25" s="4">
        <v>50.45</v>
      </c>
      <c r="O25" s="4">
        <v>90.07</v>
      </c>
      <c r="P25" s="4">
        <v>77.05</v>
      </c>
      <c r="Q25" s="4">
        <v>77.319999999999993</v>
      </c>
      <c r="R25" s="4">
        <v>89.16</v>
      </c>
      <c r="S25" s="4">
        <v>93.62</v>
      </c>
      <c r="T25" s="4">
        <v>95.18</v>
      </c>
      <c r="U25" s="4">
        <v>118.22</v>
      </c>
      <c r="V25" s="4">
        <v>84.5</v>
      </c>
      <c r="W25" s="4">
        <v>86.85</v>
      </c>
      <c r="Y25" s="3"/>
      <c r="Z25" s="3" t="s">
        <v>519</v>
      </c>
      <c r="AA25" s="4">
        <v>147.59</v>
      </c>
      <c r="AB25" s="4">
        <v>169.35</v>
      </c>
      <c r="AC25" s="4">
        <v>170.49</v>
      </c>
      <c r="AD25" s="4">
        <v>135.30000000000001</v>
      </c>
      <c r="AE25" s="4">
        <v>135.43</v>
      </c>
      <c r="AF25" s="4">
        <v>176.71</v>
      </c>
      <c r="AG25" s="4">
        <v>132.4</v>
      </c>
      <c r="AH25" s="4">
        <v>126.08</v>
      </c>
      <c r="AI25" s="4">
        <v>119.24</v>
      </c>
      <c r="AJ25" s="4">
        <v>114.08</v>
      </c>
      <c r="AK25" s="4">
        <v>121.92</v>
      </c>
      <c r="AL25" s="4">
        <v>108.07</v>
      </c>
      <c r="AM25" s="4">
        <v>96.63</v>
      </c>
      <c r="AN25" s="4">
        <v>70.349999999999994</v>
      </c>
      <c r="AO25" s="4">
        <v>53.88</v>
      </c>
      <c r="AP25" s="4">
        <v>65.239999999999995</v>
      </c>
      <c r="AQ25" s="4">
        <v>74.12</v>
      </c>
      <c r="AR25" s="4">
        <v>64.23</v>
      </c>
      <c r="AS25" s="4">
        <v>75.290000000000006</v>
      </c>
      <c r="AT25" s="4">
        <v>61.88</v>
      </c>
      <c r="AU25" s="4">
        <v>62.54</v>
      </c>
      <c r="AW25" s="3"/>
      <c r="AX25" s="3" t="s">
        <v>519</v>
      </c>
      <c r="AY25" s="4">
        <v>79.12</v>
      </c>
      <c r="AZ25" s="4">
        <v>100.05</v>
      </c>
      <c r="BA25" s="4">
        <v>136.35</v>
      </c>
      <c r="BB25" s="4">
        <v>126.42</v>
      </c>
      <c r="BC25" s="4">
        <v>103.86</v>
      </c>
      <c r="BD25" s="4">
        <v>124.48</v>
      </c>
      <c r="BE25" s="4">
        <v>100.15</v>
      </c>
      <c r="BF25" s="4">
        <v>99.87</v>
      </c>
      <c r="BG25" s="4">
        <v>87.3</v>
      </c>
      <c r="BH25" s="4">
        <v>58.8</v>
      </c>
      <c r="BI25" s="4">
        <v>84.79</v>
      </c>
      <c r="BJ25" s="4">
        <v>86.81</v>
      </c>
      <c r="BK25" s="4">
        <v>89.97</v>
      </c>
      <c r="BL25" s="4">
        <v>81.569999999999993</v>
      </c>
      <c r="BM25" s="4">
        <v>68.47</v>
      </c>
      <c r="BN25" s="4">
        <v>75.02</v>
      </c>
      <c r="BO25" s="4">
        <v>87.78</v>
      </c>
      <c r="BP25" s="4">
        <v>71.75</v>
      </c>
      <c r="BQ25" s="4">
        <v>82.84</v>
      </c>
      <c r="BR25" s="4">
        <v>71.459999999999994</v>
      </c>
      <c r="BS25" s="4">
        <v>72.680000000000007</v>
      </c>
      <c r="BU25" s="3"/>
      <c r="BV25" s="3" t="s">
        <v>519</v>
      </c>
      <c r="BW25" s="4">
        <v>13.24</v>
      </c>
      <c r="BX25" s="4">
        <v>18.489999999999998</v>
      </c>
      <c r="BY25" s="4">
        <v>17.3</v>
      </c>
      <c r="BZ25" s="4">
        <v>22.45</v>
      </c>
      <c r="CA25" s="4">
        <v>8.32</v>
      </c>
      <c r="CB25" s="4">
        <v>22.95</v>
      </c>
      <c r="CC25" s="4">
        <v>26.54</v>
      </c>
      <c r="CD25" s="4">
        <v>21</v>
      </c>
      <c r="CE25" s="4">
        <v>15.5</v>
      </c>
      <c r="CF25" s="4">
        <v>11.71</v>
      </c>
      <c r="CG25" s="4">
        <v>18.14</v>
      </c>
      <c r="CH25" s="4">
        <v>25.94</v>
      </c>
      <c r="CI25" s="4">
        <v>16.72</v>
      </c>
      <c r="CJ25" s="4">
        <v>11.27</v>
      </c>
      <c r="CK25" s="4">
        <v>27.7</v>
      </c>
      <c r="CL25" s="4">
        <v>35.74</v>
      </c>
      <c r="CM25" s="4">
        <v>28.82</v>
      </c>
      <c r="CN25" s="4">
        <v>29.25</v>
      </c>
      <c r="CO25" s="4">
        <v>34.58</v>
      </c>
      <c r="CP25" s="4">
        <v>25.94</v>
      </c>
      <c r="CQ25" s="4">
        <v>27.45</v>
      </c>
      <c r="CS25" s="3"/>
      <c r="CT25" s="3" t="s">
        <v>519</v>
      </c>
      <c r="CU25" s="4">
        <v>28.58</v>
      </c>
      <c r="CV25" s="4">
        <v>32.159999999999997</v>
      </c>
      <c r="CW25" s="4">
        <v>37.32</v>
      </c>
      <c r="CX25" s="4">
        <v>34.79</v>
      </c>
      <c r="CY25" s="4">
        <v>10.29</v>
      </c>
      <c r="CZ25" s="4">
        <v>13.45</v>
      </c>
      <c r="DA25" s="4">
        <v>34.06</v>
      </c>
      <c r="DB25" s="4">
        <v>21.42</v>
      </c>
      <c r="DC25" s="4">
        <v>18.95</v>
      </c>
      <c r="DD25" s="4">
        <v>10.97</v>
      </c>
      <c r="DE25" s="4">
        <v>11.77</v>
      </c>
      <c r="DF25" s="4">
        <v>17.21</v>
      </c>
      <c r="DG25" s="4">
        <v>13.84</v>
      </c>
      <c r="DH25" s="4">
        <v>13.8</v>
      </c>
      <c r="DI25" s="4">
        <v>13.49</v>
      </c>
      <c r="DJ25" s="4">
        <v>21.21</v>
      </c>
      <c r="DK25" s="4">
        <v>14.26</v>
      </c>
      <c r="DL25" s="4">
        <v>19.95</v>
      </c>
      <c r="DM25" s="4">
        <v>21.92</v>
      </c>
      <c r="DN25" s="4">
        <v>13.19</v>
      </c>
      <c r="DO25" s="4">
        <v>13.38</v>
      </c>
      <c r="DQ25" s="3"/>
      <c r="DR25" s="3" t="s">
        <v>519</v>
      </c>
      <c r="DS25" s="4">
        <v>21.05</v>
      </c>
      <c r="DT25" s="4">
        <v>17.59</v>
      </c>
      <c r="DU25" s="4">
        <v>29.1</v>
      </c>
      <c r="DV25" s="4">
        <v>21.53</v>
      </c>
      <c r="DW25" s="4">
        <v>19.57</v>
      </c>
      <c r="DX25" s="4">
        <v>9.85</v>
      </c>
      <c r="DY25" s="4">
        <v>14.45</v>
      </c>
      <c r="DZ25" s="4">
        <v>14.11</v>
      </c>
      <c r="EA25" s="4">
        <v>14.35</v>
      </c>
      <c r="EB25" s="4">
        <v>19.989999999999998</v>
      </c>
      <c r="EC25" s="4">
        <v>19.149999999999999</v>
      </c>
      <c r="ED25" s="4">
        <v>51.16</v>
      </c>
      <c r="EE25" s="4">
        <v>40.369999999999997</v>
      </c>
      <c r="EF25" s="4">
        <v>10.56</v>
      </c>
      <c r="EG25" s="4">
        <v>17.059999999999999</v>
      </c>
      <c r="EH25" s="4">
        <v>22.59</v>
      </c>
      <c r="EI25" s="4">
        <v>8.49</v>
      </c>
      <c r="EJ25" s="4">
        <v>29.88</v>
      </c>
      <c r="EK25" s="4">
        <v>23.5</v>
      </c>
      <c r="EL25" s="4">
        <v>10.66</v>
      </c>
      <c r="EM25" s="4">
        <v>11.19</v>
      </c>
      <c r="EO25" s="3"/>
      <c r="EP25" s="3" t="s">
        <v>519</v>
      </c>
      <c r="EQ25" s="4">
        <v>36.69</v>
      </c>
      <c r="ER25" s="4">
        <v>34.49</v>
      </c>
      <c r="ES25" s="4">
        <v>50.73</v>
      </c>
      <c r="ET25" s="4">
        <v>56.34</v>
      </c>
      <c r="EU25" s="4">
        <v>58.25</v>
      </c>
      <c r="EV25" s="4">
        <v>21.42</v>
      </c>
      <c r="EW25" s="4">
        <v>21.79</v>
      </c>
      <c r="EX25" s="4">
        <v>24.95</v>
      </c>
      <c r="EY25" s="4">
        <v>29.28</v>
      </c>
      <c r="EZ25" s="4">
        <v>34.51</v>
      </c>
      <c r="FA25" s="4">
        <v>34.6</v>
      </c>
      <c r="FB25" s="4">
        <v>19.87</v>
      </c>
      <c r="FC25" s="4">
        <v>30.98</v>
      </c>
      <c r="FD25" s="4">
        <v>22.86</v>
      </c>
      <c r="FE25" s="4">
        <v>45.4</v>
      </c>
      <c r="FF25" s="4">
        <v>51.11</v>
      </c>
      <c r="FG25" s="4">
        <v>32.5</v>
      </c>
      <c r="FH25" s="4">
        <v>51.26</v>
      </c>
      <c r="FI25" s="4">
        <v>36.909999999999997</v>
      </c>
      <c r="FJ25" s="4">
        <v>34.32</v>
      </c>
      <c r="FK25" s="4">
        <v>31.31</v>
      </c>
    </row>
    <row r="26" spans="1:167" ht="13">
      <c r="A26" s="130"/>
      <c r="B26" s="130"/>
      <c r="C26" s="4"/>
      <c r="D26" s="4"/>
      <c r="E26" s="4"/>
      <c r="F26" s="4"/>
      <c r="G26" s="4"/>
      <c r="H26" s="4"/>
      <c r="I26" s="4"/>
      <c r="J26" s="4"/>
      <c r="K26" s="4"/>
      <c r="L26" s="4"/>
      <c r="M26" s="4"/>
      <c r="N26" s="4"/>
      <c r="O26" s="4"/>
      <c r="P26" s="4"/>
      <c r="Q26" s="4"/>
      <c r="R26" s="4"/>
      <c r="S26" s="4"/>
      <c r="T26" s="4"/>
      <c r="U26" s="4"/>
      <c r="V26" s="4"/>
      <c r="W26" s="4"/>
      <c r="Y26" s="130"/>
      <c r="Z26" s="130"/>
      <c r="AA26" s="4"/>
      <c r="AB26" s="4"/>
      <c r="AC26" s="4"/>
      <c r="AD26" s="4"/>
      <c r="AE26" s="4"/>
      <c r="AF26" s="4"/>
      <c r="AG26" s="4"/>
      <c r="AH26" s="4"/>
      <c r="AI26" s="4"/>
      <c r="AJ26" s="4"/>
      <c r="AK26" s="4"/>
      <c r="AL26" s="4"/>
      <c r="AM26" s="4"/>
      <c r="AN26" s="4"/>
      <c r="AO26" s="4"/>
      <c r="AP26" s="4"/>
      <c r="AQ26" s="4"/>
      <c r="AR26" s="4"/>
      <c r="AS26" s="4"/>
      <c r="AT26" s="4"/>
      <c r="AU26" s="4"/>
      <c r="AW26" s="130"/>
      <c r="AX26" s="130"/>
      <c r="AY26" s="4"/>
      <c r="AZ26" s="4"/>
      <c r="BA26" s="4"/>
      <c r="BB26" s="4"/>
      <c r="BC26" s="4"/>
      <c r="BD26" s="4"/>
      <c r="BE26" s="4"/>
      <c r="BF26" s="4"/>
      <c r="BG26" s="4"/>
      <c r="BH26" s="4"/>
      <c r="BI26" s="4"/>
      <c r="BJ26" s="4"/>
      <c r="BK26" s="4"/>
      <c r="BL26" s="4"/>
      <c r="BM26" s="4"/>
      <c r="BN26" s="4"/>
      <c r="BO26" s="4"/>
      <c r="BP26" s="4"/>
      <c r="BQ26" s="4"/>
      <c r="BR26" s="4"/>
      <c r="BS26" s="4"/>
      <c r="BU26" s="130"/>
      <c r="BV26" s="130"/>
      <c r="BW26" s="4"/>
      <c r="BX26" s="4"/>
      <c r="BY26" s="4"/>
      <c r="BZ26" s="4"/>
      <c r="CA26" s="4"/>
      <c r="CB26" s="4"/>
      <c r="CC26" s="4"/>
      <c r="CD26" s="4"/>
      <c r="CE26" s="4"/>
      <c r="CF26" s="4"/>
      <c r="CG26" s="4"/>
      <c r="CH26" s="4"/>
      <c r="CI26" s="4"/>
      <c r="CJ26" s="4"/>
      <c r="CK26" s="4"/>
      <c r="CL26" s="4"/>
      <c r="CM26" s="4"/>
      <c r="CN26" s="4"/>
      <c r="CO26" s="4"/>
      <c r="CP26" s="4"/>
      <c r="CQ26" s="4"/>
      <c r="CS26" s="130"/>
      <c r="CT26" s="130"/>
      <c r="CU26" s="4"/>
      <c r="CV26" s="4"/>
      <c r="CW26" s="4"/>
      <c r="CX26" s="4"/>
      <c r="CY26" s="4"/>
      <c r="CZ26" s="4"/>
      <c r="DA26" s="4"/>
      <c r="DB26" s="4"/>
      <c r="DC26" s="4"/>
      <c r="DD26" s="4"/>
      <c r="DE26" s="4"/>
      <c r="DF26" s="4"/>
      <c r="DG26" s="4"/>
      <c r="DH26" s="4"/>
      <c r="DI26" s="4"/>
      <c r="DJ26" s="4"/>
      <c r="DK26" s="4"/>
      <c r="DL26" s="4"/>
      <c r="DM26" s="4"/>
      <c r="DN26" s="4"/>
      <c r="DO26" s="4"/>
      <c r="DQ26" s="130"/>
      <c r="DR26" s="130"/>
      <c r="DS26" s="4"/>
      <c r="DT26" s="4"/>
      <c r="DU26" s="4"/>
      <c r="DV26" s="4"/>
      <c r="DW26" s="4"/>
      <c r="DX26" s="4"/>
      <c r="DY26" s="4"/>
      <c r="DZ26" s="4"/>
      <c r="EA26" s="4"/>
      <c r="EB26" s="4"/>
      <c r="EC26" s="4"/>
      <c r="ED26" s="4"/>
      <c r="EE26" s="4"/>
      <c r="EF26" s="4"/>
      <c r="EG26" s="4"/>
      <c r="EH26" s="4"/>
      <c r="EI26" s="4"/>
      <c r="EJ26" s="4"/>
      <c r="EK26" s="4"/>
      <c r="EL26" s="4"/>
      <c r="EM26" s="4"/>
      <c r="EO26" s="130"/>
      <c r="EP26" s="130"/>
      <c r="EQ26" s="4"/>
      <c r="ER26" s="4"/>
      <c r="ES26" s="4"/>
      <c r="ET26" s="4"/>
      <c r="EU26" s="4"/>
      <c r="EV26" s="4"/>
      <c r="EW26" s="4"/>
      <c r="EX26" s="4"/>
      <c r="EY26" s="4"/>
      <c r="EZ26" s="4"/>
      <c r="FA26" s="4"/>
      <c r="FB26" s="4"/>
      <c r="FC26" s="4"/>
      <c r="FD26" s="4"/>
      <c r="FE26" s="4"/>
      <c r="FF26" s="4"/>
      <c r="FG26" s="4"/>
      <c r="FH26" s="4"/>
      <c r="FI26" s="4"/>
      <c r="FJ26" s="4"/>
      <c r="FK26" s="4"/>
    </row>
    <row r="27" spans="1:167" ht="14.5">
      <c r="A27" s="128"/>
      <c r="B27" s="128"/>
      <c r="C27" s="2"/>
      <c r="D27" s="2"/>
      <c r="E27" s="2"/>
      <c r="F27" s="2"/>
      <c r="G27" s="2"/>
      <c r="H27" s="2"/>
      <c r="I27" s="2"/>
      <c r="J27" s="2"/>
      <c r="K27" s="2"/>
      <c r="L27" s="2"/>
      <c r="M27" s="2"/>
      <c r="N27" s="2"/>
      <c r="O27" s="2"/>
      <c r="P27" s="2"/>
      <c r="Q27" s="2"/>
      <c r="R27" s="2"/>
      <c r="S27" s="2"/>
      <c r="T27" s="2"/>
      <c r="U27" s="2"/>
      <c r="V27" s="2"/>
      <c r="W27" s="2"/>
      <c r="Y27" s="128"/>
      <c r="Z27" s="128"/>
      <c r="AA27" s="2"/>
      <c r="AB27" s="2"/>
      <c r="AC27" s="2"/>
      <c r="AD27" s="2"/>
      <c r="AE27" s="2"/>
      <c r="AF27" s="2"/>
      <c r="AG27" s="2"/>
      <c r="AH27" s="2"/>
      <c r="AI27" s="2"/>
      <c r="AJ27" s="2"/>
      <c r="AK27" s="2"/>
      <c r="AL27" s="2"/>
      <c r="AM27" s="2"/>
      <c r="AN27" s="2"/>
      <c r="AO27" s="2"/>
      <c r="AP27" s="2"/>
      <c r="AQ27" s="2"/>
      <c r="AR27" s="2"/>
      <c r="AS27" s="2"/>
      <c r="AT27" s="2"/>
      <c r="AU27" s="2"/>
      <c r="AW27" s="128"/>
      <c r="AX27" s="128"/>
      <c r="AY27" s="2"/>
      <c r="AZ27" s="2"/>
      <c r="BA27" s="2"/>
      <c r="BB27" s="2"/>
      <c r="BC27" s="2"/>
      <c r="BD27" s="2"/>
      <c r="BE27" s="2"/>
      <c r="BF27" s="2"/>
      <c r="BG27" s="2"/>
      <c r="BH27" s="2"/>
      <c r="BI27" s="2"/>
      <c r="BJ27" s="2"/>
      <c r="BK27" s="2"/>
      <c r="BL27" s="2"/>
      <c r="BM27" s="2"/>
      <c r="BN27" s="2"/>
      <c r="BO27" s="2"/>
      <c r="BP27" s="2"/>
      <c r="BQ27" s="2"/>
      <c r="BR27" s="2"/>
      <c r="BS27" s="2"/>
      <c r="BU27" s="128"/>
      <c r="BV27" s="128"/>
      <c r="BW27" s="2"/>
      <c r="BX27" s="2"/>
      <c r="BY27" s="2"/>
      <c r="BZ27" s="2"/>
      <c r="CA27" s="2"/>
      <c r="CB27" s="2"/>
      <c r="CC27" s="2"/>
      <c r="CD27" s="2"/>
      <c r="CE27" s="2"/>
      <c r="CF27" s="2"/>
      <c r="CG27" s="2"/>
      <c r="CH27" s="2"/>
      <c r="CI27" s="2"/>
      <c r="CJ27" s="2"/>
      <c r="CK27" s="2"/>
      <c r="CL27" s="2"/>
      <c r="CM27" s="2"/>
      <c r="CN27" s="2"/>
      <c r="CO27" s="2"/>
      <c r="CP27" s="2"/>
      <c r="CQ27" s="2"/>
      <c r="CS27" s="128"/>
      <c r="CT27" s="128"/>
      <c r="CU27" s="2"/>
      <c r="CV27" s="2"/>
      <c r="CW27" s="2"/>
      <c r="CX27" s="2"/>
      <c r="CY27" s="2"/>
      <c r="CZ27" s="2"/>
      <c r="DA27" s="2"/>
      <c r="DB27" s="2"/>
      <c r="DC27" s="2"/>
      <c r="DD27" s="2"/>
      <c r="DE27" s="2"/>
      <c r="DF27" s="2"/>
      <c r="DG27" s="2"/>
      <c r="DH27" s="2"/>
      <c r="DI27" s="2"/>
      <c r="DJ27" s="2"/>
      <c r="DK27" s="2"/>
      <c r="DL27" s="2"/>
      <c r="DM27" s="2"/>
      <c r="DN27" s="2"/>
      <c r="DO27" s="2"/>
      <c r="DQ27" s="128"/>
      <c r="DR27" s="128"/>
      <c r="DS27" s="2"/>
      <c r="DT27" s="2"/>
      <c r="DU27" s="2"/>
      <c r="DV27" s="2"/>
      <c r="DW27" s="2"/>
      <c r="DX27" s="2"/>
      <c r="DY27" s="2"/>
      <c r="DZ27" s="2"/>
      <c r="EA27" s="2"/>
      <c r="EB27" s="2"/>
      <c r="EC27" s="2"/>
      <c r="ED27" s="2"/>
      <c r="EE27" s="2"/>
      <c r="EF27" s="2"/>
      <c r="EG27" s="2"/>
      <c r="EH27" s="2"/>
      <c r="EI27" s="2"/>
      <c r="EJ27" s="2"/>
      <c r="EK27" s="2"/>
      <c r="EL27" s="2"/>
      <c r="EM27" s="2"/>
      <c r="EO27" s="128"/>
      <c r="EP27" s="128"/>
      <c r="EQ27" s="2"/>
      <c r="ER27" s="2"/>
      <c r="ES27" s="2"/>
      <c r="ET27" s="2"/>
      <c r="EU27" s="2"/>
      <c r="EV27" s="2"/>
      <c r="EW27" s="2"/>
      <c r="EX27" s="2"/>
      <c r="EY27" s="2"/>
      <c r="EZ27" s="2"/>
      <c r="FA27" s="2"/>
      <c r="FB27" s="2"/>
      <c r="FC27" s="2"/>
      <c r="FD27" s="2"/>
      <c r="FE27" s="2"/>
      <c r="FF27" s="2"/>
      <c r="FG27" s="2"/>
      <c r="FH27" s="2"/>
      <c r="FI27" s="2"/>
      <c r="FJ27" s="2"/>
      <c r="FK27" s="2"/>
    </row>
    <row r="28" spans="1:167" ht="117">
      <c r="A28" s="3"/>
      <c r="B28" s="7" t="s">
        <v>605</v>
      </c>
      <c r="C28" s="4">
        <v>1.5</v>
      </c>
      <c r="D28" s="4">
        <v>1.5</v>
      </c>
      <c r="E28" s="4">
        <v>1.5</v>
      </c>
      <c r="F28" s="4">
        <v>1.3</v>
      </c>
      <c r="G28" s="4">
        <v>1.8</v>
      </c>
      <c r="H28" s="4">
        <v>1.4</v>
      </c>
      <c r="I28" s="4">
        <v>1.2</v>
      </c>
      <c r="J28" s="4">
        <v>1.4</v>
      </c>
      <c r="K28" s="4">
        <v>1.3</v>
      </c>
      <c r="L28" s="4">
        <v>1</v>
      </c>
      <c r="M28" s="4">
        <v>0.8</v>
      </c>
      <c r="N28" s="4">
        <v>1.3</v>
      </c>
      <c r="O28" s="4">
        <v>1.2</v>
      </c>
      <c r="P28" s="4">
        <v>1.1000000000000001</v>
      </c>
      <c r="Q28" s="4">
        <v>1.2</v>
      </c>
      <c r="R28" s="4">
        <v>1.2</v>
      </c>
      <c r="S28" s="4">
        <v>1.1000000000000001</v>
      </c>
      <c r="T28" s="4">
        <v>1.1000000000000001</v>
      </c>
      <c r="U28" s="4">
        <v>0.9</v>
      </c>
      <c r="V28" s="4">
        <v>1.2</v>
      </c>
      <c r="W28" s="4">
        <v>1</v>
      </c>
      <c r="Y28" s="3"/>
      <c r="Z28" s="7" t="s">
        <v>605</v>
      </c>
      <c r="AA28" s="4">
        <v>4.5999999999999996</v>
      </c>
      <c r="AB28" s="4">
        <v>4.0999999999999996</v>
      </c>
      <c r="AC28" s="4">
        <v>4.4000000000000004</v>
      </c>
      <c r="AD28" s="4">
        <v>4.7</v>
      </c>
      <c r="AE28" s="4">
        <v>4.2</v>
      </c>
      <c r="AF28" s="4">
        <v>4</v>
      </c>
      <c r="AG28" s="4">
        <v>3.5</v>
      </c>
      <c r="AH28" s="4">
        <v>3.7</v>
      </c>
      <c r="AI28" s="4">
        <v>3.4</v>
      </c>
      <c r="AJ28" s="4">
        <v>4</v>
      </c>
      <c r="AK28" s="4">
        <v>3.8</v>
      </c>
      <c r="AL28" s="4">
        <v>3.6</v>
      </c>
      <c r="AM28" s="4">
        <v>3.3</v>
      </c>
      <c r="AN28" s="4">
        <v>2.8</v>
      </c>
      <c r="AO28" s="4">
        <v>3.2</v>
      </c>
      <c r="AP28" s="4">
        <v>3.3</v>
      </c>
      <c r="AQ28" s="4">
        <v>3.3</v>
      </c>
      <c r="AR28" s="4">
        <v>3.3</v>
      </c>
      <c r="AS28" s="4">
        <v>3.4</v>
      </c>
      <c r="AT28" s="4">
        <v>3.4</v>
      </c>
      <c r="AU28" s="4">
        <v>2.8</v>
      </c>
      <c r="AW28" s="3"/>
      <c r="AX28" s="7" t="s">
        <v>605</v>
      </c>
      <c r="AY28" s="4">
        <v>13.4</v>
      </c>
      <c r="AZ28" s="4">
        <v>13.1</v>
      </c>
      <c r="BA28" s="4">
        <v>12.1</v>
      </c>
      <c r="BB28" s="4">
        <v>13</v>
      </c>
      <c r="BC28" s="4">
        <v>12.3</v>
      </c>
      <c r="BD28" s="4">
        <v>11.1</v>
      </c>
      <c r="BE28" s="4">
        <v>9.6</v>
      </c>
      <c r="BF28" s="4">
        <v>10.199999999999999</v>
      </c>
      <c r="BG28" s="4">
        <v>10</v>
      </c>
      <c r="BH28" s="4">
        <v>9.3000000000000007</v>
      </c>
      <c r="BI28" s="4">
        <v>9</v>
      </c>
      <c r="BJ28" s="4">
        <v>9.8000000000000007</v>
      </c>
      <c r="BK28" s="4">
        <v>8.5</v>
      </c>
      <c r="BL28" s="4">
        <v>9.9</v>
      </c>
      <c r="BM28" s="4">
        <v>11.1</v>
      </c>
      <c r="BN28" s="4">
        <v>10.6</v>
      </c>
      <c r="BO28" s="4">
        <v>11</v>
      </c>
      <c r="BP28" s="4">
        <v>11.3</v>
      </c>
      <c r="BQ28" s="4">
        <v>12.1</v>
      </c>
      <c r="BR28" s="4">
        <v>13.1</v>
      </c>
      <c r="BS28" s="4">
        <v>13.1</v>
      </c>
      <c r="BU28" s="3"/>
      <c r="BV28" s="7" t="s">
        <v>605</v>
      </c>
      <c r="BW28" s="4">
        <v>2.2999999999999998</v>
      </c>
      <c r="BX28" s="4">
        <v>2.1</v>
      </c>
      <c r="BY28" s="4">
        <v>2.2000000000000002</v>
      </c>
      <c r="BZ28" s="4">
        <v>2.1</v>
      </c>
      <c r="CA28" s="4">
        <v>2.1</v>
      </c>
      <c r="CB28" s="4">
        <v>2</v>
      </c>
      <c r="CC28" s="4">
        <v>1.7</v>
      </c>
      <c r="CD28" s="4">
        <v>1.9</v>
      </c>
      <c r="CE28" s="4">
        <v>2</v>
      </c>
      <c r="CF28" s="4">
        <v>1.9</v>
      </c>
      <c r="CG28" s="4">
        <v>1.6</v>
      </c>
      <c r="CH28" s="4">
        <v>1.6</v>
      </c>
      <c r="CI28" s="4">
        <v>1.5</v>
      </c>
      <c r="CJ28" s="4">
        <v>1.8</v>
      </c>
      <c r="CK28" s="4">
        <v>1.9</v>
      </c>
      <c r="CL28" s="4">
        <v>1.7</v>
      </c>
      <c r="CM28" s="4">
        <v>1.6</v>
      </c>
      <c r="CN28" s="4">
        <v>1.8</v>
      </c>
      <c r="CO28" s="4">
        <v>2</v>
      </c>
      <c r="CP28" s="4">
        <v>2.1</v>
      </c>
      <c r="CQ28" s="4">
        <v>2</v>
      </c>
      <c r="CS28" s="3"/>
      <c r="CT28" s="7" t="s">
        <v>605</v>
      </c>
      <c r="CU28" s="4">
        <v>2.8</v>
      </c>
      <c r="CV28" s="4">
        <v>2.4</v>
      </c>
      <c r="CW28" s="4">
        <v>2.9</v>
      </c>
      <c r="CX28" s="4">
        <v>2.5</v>
      </c>
      <c r="CY28" s="4">
        <v>2.2999999999999998</v>
      </c>
      <c r="CZ28" s="4">
        <v>2.2999999999999998</v>
      </c>
      <c r="DA28" s="4">
        <v>2.1</v>
      </c>
      <c r="DB28" s="4">
        <v>2.1</v>
      </c>
      <c r="DC28" s="4">
        <v>2.2000000000000002</v>
      </c>
      <c r="DD28" s="4">
        <v>2.4</v>
      </c>
      <c r="DE28" s="4">
        <v>2</v>
      </c>
      <c r="DF28" s="4">
        <v>1.9</v>
      </c>
      <c r="DG28" s="4">
        <v>1.7</v>
      </c>
      <c r="DH28" s="4">
        <v>1.7</v>
      </c>
      <c r="DI28" s="4">
        <v>1.7</v>
      </c>
      <c r="DJ28" s="4">
        <v>1.6</v>
      </c>
      <c r="DK28" s="4">
        <v>2</v>
      </c>
      <c r="DL28" s="4">
        <v>2.1</v>
      </c>
      <c r="DM28" s="4">
        <v>2.2999999999999998</v>
      </c>
      <c r="DN28" s="4">
        <v>2.6</v>
      </c>
      <c r="DO28" s="4">
        <v>2.2999999999999998</v>
      </c>
      <c r="DQ28" s="3"/>
      <c r="DR28" s="7" t="s">
        <v>605</v>
      </c>
      <c r="DS28" s="4">
        <v>5.8</v>
      </c>
      <c r="DT28" s="4">
        <v>5.2</v>
      </c>
      <c r="DU28" s="4">
        <v>6</v>
      </c>
      <c r="DV28" s="4">
        <v>6.4</v>
      </c>
      <c r="DW28" s="4">
        <v>6.2</v>
      </c>
      <c r="DX28" s="4">
        <v>5.5</v>
      </c>
      <c r="DY28" s="4">
        <v>5.2</v>
      </c>
      <c r="DZ28" s="4">
        <v>5.3</v>
      </c>
      <c r="EA28" s="4">
        <v>5.4</v>
      </c>
      <c r="EB28" s="4">
        <v>5.4</v>
      </c>
      <c r="EC28" s="4">
        <v>5.3</v>
      </c>
      <c r="ED28" s="4">
        <v>5.5</v>
      </c>
      <c r="EE28" s="4">
        <v>5.5</v>
      </c>
      <c r="EF28" s="4">
        <v>5.5</v>
      </c>
      <c r="EG28" s="4">
        <v>5.7</v>
      </c>
      <c r="EH28" s="4">
        <v>5</v>
      </c>
      <c r="EI28" s="4">
        <v>5.5</v>
      </c>
      <c r="EJ28" s="4">
        <v>6.5</v>
      </c>
      <c r="EK28" s="4">
        <v>7</v>
      </c>
      <c r="EL28" s="4">
        <v>7.4</v>
      </c>
      <c r="EM28" s="4">
        <v>7.1</v>
      </c>
      <c r="EO28" s="3"/>
      <c r="EP28" s="7" t="s">
        <v>605</v>
      </c>
      <c r="EQ28" s="4">
        <v>4.4000000000000004</v>
      </c>
      <c r="ER28" s="4">
        <v>4.3</v>
      </c>
      <c r="ES28" s="4">
        <v>4.5</v>
      </c>
      <c r="ET28" s="4">
        <v>3.7</v>
      </c>
      <c r="EU28" s="4">
        <v>3.3</v>
      </c>
      <c r="EV28" s="4">
        <v>3.2</v>
      </c>
      <c r="EW28" s="4">
        <v>3.1</v>
      </c>
      <c r="EX28" s="4">
        <v>3.1</v>
      </c>
      <c r="EY28" s="4">
        <v>3.1</v>
      </c>
      <c r="EZ28" s="4">
        <v>2.7</v>
      </c>
      <c r="FA28" s="4">
        <v>2.7</v>
      </c>
      <c r="FB28" s="4">
        <v>2.9</v>
      </c>
      <c r="FC28" s="4">
        <v>2.8</v>
      </c>
      <c r="FD28" s="4">
        <v>2.7</v>
      </c>
      <c r="FE28" s="4">
        <v>2.4</v>
      </c>
      <c r="FF28" s="4">
        <v>2.2000000000000002</v>
      </c>
      <c r="FG28" s="4">
        <v>2.4</v>
      </c>
      <c r="FH28" s="4">
        <v>2.5</v>
      </c>
      <c r="FI28" s="4">
        <v>2.4</v>
      </c>
      <c r="FJ28" s="4">
        <v>2.6</v>
      </c>
      <c r="FK28" s="4">
        <v>2.6</v>
      </c>
    </row>
    <row r="29" spans="1:167" ht="14.5">
      <c r="A29" s="1"/>
      <c r="B29" s="8" t="s">
        <v>492</v>
      </c>
      <c r="C29" s="2"/>
      <c r="D29" s="2"/>
      <c r="E29" s="2"/>
      <c r="F29" s="2"/>
      <c r="G29" s="2"/>
      <c r="H29" s="2"/>
      <c r="I29" s="2"/>
      <c r="J29" s="2"/>
      <c r="K29" s="2"/>
      <c r="L29" s="2"/>
      <c r="M29" s="2"/>
      <c r="N29" s="2"/>
      <c r="O29" s="2"/>
      <c r="P29" s="2"/>
      <c r="Q29" s="2"/>
      <c r="R29" s="2"/>
      <c r="S29" s="2"/>
      <c r="T29" s="2"/>
      <c r="U29" s="2"/>
      <c r="V29" s="2"/>
      <c r="W29" s="2"/>
      <c r="Y29" s="1"/>
      <c r="Z29" s="8" t="s">
        <v>492</v>
      </c>
      <c r="AA29" s="2"/>
      <c r="AB29" s="2"/>
      <c r="AC29" s="2"/>
      <c r="AD29" s="2"/>
      <c r="AE29" s="2"/>
      <c r="AF29" s="2"/>
      <c r="AG29" s="2"/>
      <c r="AH29" s="2"/>
      <c r="AI29" s="2"/>
      <c r="AJ29" s="2"/>
      <c r="AK29" s="2"/>
      <c r="AL29" s="2"/>
      <c r="AM29" s="2"/>
      <c r="AN29" s="2"/>
      <c r="AO29" s="2"/>
      <c r="AP29" s="2"/>
      <c r="AQ29" s="2"/>
      <c r="AR29" s="2"/>
      <c r="AS29" s="2"/>
      <c r="AT29" s="2"/>
      <c r="AU29" s="2"/>
      <c r="AW29" s="1"/>
      <c r="AX29" s="8" t="s">
        <v>492</v>
      </c>
      <c r="AY29" s="2"/>
      <c r="AZ29" s="2"/>
      <c r="BA29" s="2"/>
      <c r="BB29" s="2"/>
      <c r="BC29" s="2"/>
      <c r="BD29" s="2"/>
      <c r="BE29" s="2"/>
      <c r="BF29" s="2"/>
      <c r="BG29" s="2"/>
      <c r="BH29" s="2"/>
      <c r="BI29" s="2"/>
      <c r="BJ29" s="2"/>
      <c r="BK29" s="2"/>
      <c r="BL29" s="2"/>
      <c r="BM29" s="2"/>
      <c r="BN29" s="2"/>
      <c r="BO29" s="2"/>
      <c r="BP29" s="2"/>
      <c r="BQ29" s="2"/>
      <c r="BR29" s="2"/>
      <c r="BS29" s="2"/>
      <c r="BU29" s="1"/>
      <c r="BV29" s="8" t="s">
        <v>492</v>
      </c>
      <c r="BW29" s="2"/>
      <c r="BX29" s="2"/>
      <c r="BY29" s="2"/>
      <c r="BZ29" s="2"/>
      <c r="CA29" s="2"/>
      <c r="CB29" s="2"/>
      <c r="CC29" s="2"/>
      <c r="CD29" s="2"/>
      <c r="CE29" s="2"/>
      <c r="CF29" s="2"/>
      <c r="CG29" s="2"/>
      <c r="CH29" s="2"/>
      <c r="CI29" s="2"/>
      <c r="CJ29" s="2"/>
      <c r="CK29" s="2"/>
      <c r="CL29" s="2"/>
      <c r="CM29" s="2"/>
      <c r="CN29" s="2"/>
      <c r="CO29" s="2"/>
      <c r="CP29" s="2"/>
      <c r="CQ29" s="2"/>
      <c r="CS29" s="1"/>
      <c r="CT29" s="8" t="s">
        <v>492</v>
      </c>
      <c r="CU29" s="2"/>
      <c r="CV29" s="2"/>
      <c r="CW29" s="2"/>
      <c r="CX29" s="2"/>
      <c r="CY29" s="2"/>
      <c r="CZ29" s="2"/>
      <c r="DA29" s="2"/>
      <c r="DB29" s="2"/>
      <c r="DC29" s="2"/>
      <c r="DD29" s="2"/>
      <c r="DE29" s="2"/>
      <c r="DF29" s="2"/>
      <c r="DG29" s="2"/>
      <c r="DH29" s="2"/>
      <c r="DI29" s="2"/>
      <c r="DJ29" s="2"/>
      <c r="DK29" s="2"/>
      <c r="DL29" s="2"/>
      <c r="DM29" s="2"/>
      <c r="DN29" s="2"/>
      <c r="DO29" s="2"/>
      <c r="DQ29" s="1"/>
      <c r="DR29" s="8" t="s">
        <v>492</v>
      </c>
      <c r="DS29" s="2"/>
      <c r="DT29" s="2"/>
      <c r="DU29" s="2"/>
      <c r="DV29" s="2"/>
      <c r="DW29" s="2"/>
      <c r="DX29" s="2"/>
      <c r="DY29" s="2"/>
      <c r="DZ29" s="2"/>
      <c r="EA29" s="2"/>
      <c r="EB29" s="2"/>
      <c r="EC29" s="2"/>
      <c r="ED29" s="2"/>
      <c r="EE29" s="2"/>
      <c r="EF29" s="2"/>
      <c r="EG29" s="2"/>
      <c r="EH29" s="2"/>
      <c r="EI29" s="2"/>
      <c r="EJ29" s="2"/>
      <c r="EK29" s="2"/>
      <c r="EL29" s="2"/>
      <c r="EM29" s="2"/>
      <c r="EO29" s="1"/>
      <c r="EP29" s="8" t="s">
        <v>492</v>
      </c>
      <c r="EQ29" s="2"/>
      <c r="ER29" s="2"/>
      <c r="ES29" s="2"/>
      <c r="ET29" s="2"/>
      <c r="EU29" s="2"/>
      <c r="EV29" s="2"/>
      <c r="EW29" s="2"/>
      <c r="EX29" s="2"/>
      <c r="EY29" s="2"/>
      <c r="EZ29" s="2"/>
      <c r="FA29" s="2"/>
      <c r="FB29" s="2"/>
      <c r="FC29" s="2"/>
      <c r="FD29" s="2"/>
      <c r="FE29" s="2"/>
      <c r="FF29" s="2"/>
      <c r="FG29" s="2"/>
      <c r="FH29" s="2"/>
      <c r="FI29" s="2"/>
      <c r="FJ29" s="2"/>
      <c r="FK29" s="2"/>
    </row>
    <row r="30" spans="1:167" ht="14.5">
      <c r="A30" s="1"/>
      <c r="B30" s="9" t="s">
        <v>37</v>
      </c>
      <c r="C30" s="2">
        <v>0.4</v>
      </c>
      <c r="D30" s="2">
        <v>0.3</v>
      </c>
      <c r="E30" s="2">
        <v>0.4</v>
      </c>
      <c r="F30" s="2">
        <v>0.3</v>
      </c>
      <c r="G30" s="2">
        <v>0.3</v>
      </c>
      <c r="H30" s="2">
        <v>0.2</v>
      </c>
      <c r="I30" s="2">
        <v>0.1</v>
      </c>
      <c r="J30" s="2">
        <v>0.4</v>
      </c>
      <c r="K30" s="2">
        <v>0.4</v>
      </c>
      <c r="L30" s="2">
        <v>0.4</v>
      </c>
      <c r="M30" s="2">
        <v>0.3</v>
      </c>
      <c r="N30" s="2">
        <v>0.4</v>
      </c>
      <c r="O30" s="2">
        <v>0.4</v>
      </c>
      <c r="P30" s="2">
        <v>0.3</v>
      </c>
      <c r="Q30" s="2">
        <v>0.5</v>
      </c>
      <c r="R30" s="2">
        <v>0.4</v>
      </c>
      <c r="S30" s="2">
        <v>0.4</v>
      </c>
      <c r="T30" s="2">
        <v>0.5</v>
      </c>
      <c r="U30" s="2">
        <v>0.4</v>
      </c>
      <c r="V30" s="2">
        <v>0.6</v>
      </c>
      <c r="W30" s="2">
        <v>0.4</v>
      </c>
      <c r="Y30" s="1"/>
      <c r="Z30" s="9" t="s">
        <v>37</v>
      </c>
      <c r="AA30" s="2">
        <v>1</v>
      </c>
      <c r="AB30" s="2">
        <v>0.8</v>
      </c>
      <c r="AC30" s="2">
        <v>0.9</v>
      </c>
      <c r="AD30" s="2">
        <v>0.9</v>
      </c>
      <c r="AE30" s="2">
        <v>0.9</v>
      </c>
      <c r="AF30" s="2">
        <v>0.9</v>
      </c>
      <c r="AG30" s="2">
        <v>0.8</v>
      </c>
      <c r="AH30" s="2">
        <v>1.1000000000000001</v>
      </c>
      <c r="AI30" s="2">
        <v>1.1000000000000001</v>
      </c>
      <c r="AJ30" s="2">
        <v>0.9</v>
      </c>
      <c r="AK30" s="2">
        <v>1</v>
      </c>
      <c r="AL30" s="2">
        <v>0.8</v>
      </c>
      <c r="AM30" s="2">
        <v>1.1000000000000001</v>
      </c>
      <c r="AN30" s="2">
        <v>0.5</v>
      </c>
      <c r="AO30" s="2">
        <v>0.7</v>
      </c>
      <c r="AP30" s="2">
        <v>0.6</v>
      </c>
      <c r="AQ30" s="2">
        <v>0.7</v>
      </c>
      <c r="AR30" s="2">
        <v>0.6</v>
      </c>
      <c r="AS30" s="2">
        <v>0.8</v>
      </c>
      <c r="AT30" s="2">
        <v>0.8</v>
      </c>
      <c r="AU30" s="2">
        <v>0.6</v>
      </c>
      <c r="AW30" s="1"/>
      <c r="AX30" s="9" t="s">
        <v>37</v>
      </c>
      <c r="AY30" s="2">
        <v>0.3</v>
      </c>
      <c r="AZ30" s="2">
        <v>0.2</v>
      </c>
      <c r="BA30" s="2">
        <v>0.6</v>
      </c>
      <c r="BB30" s="2">
        <v>0.5</v>
      </c>
      <c r="BC30" s="2">
        <v>0.5</v>
      </c>
      <c r="BD30" s="2">
        <v>0.3</v>
      </c>
      <c r="BE30" s="2">
        <v>0.2</v>
      </c>
      <c r="BF30" s="2">
        <v>0.1</v>
      </c>
      <c r="BG30" s="2">
        <v>0.3</v>
      </c>
      <c r="BH30" s="2">
        <v>0.3</v>
      </c>
      <c r="BI30" s="2">
        <v>0.5</v>
      </c>
      <c r="BJ30" s="2">
        <v>0.8</v>
      </c>
      <c r="BK30" s="2">
        <v>0.4</v>
      </c>
      <c r="BL30" s="2">
        <v>0.9</v>
      </c>
      <c r="BM30" s="2">
        <v>1.2</v>
      </c>
      <c r="BN30" s="2">
        <v>1.1000000000000001</v>
      </c>
      <c r="BO30" s="2">
        <v>1.2</v>
      </c>
      <c r="BP30" s="2">
        <v>1.2</v>
      </c>
      <c r="BQ30" s="2">
        <v>1.1000000000000001</v>
      </c>
      <c r="BR30" s="2">
        <v>0.9</v>
      </c>
      <c r="BS30" s="2">
        <v>0.8</v>
      </c>
      <c r="BU30" s="1"/>
      <c r="BV30" s="9" t="s">
        <v>37</v>
      </c>
      <c r="BW30" s="2">
        <v>0.1</v>
      </c>
      <c r="BX30" s="2">
        <v>0.1</v>
      </c>
      <c r="BY30" s="2">
        <v>0.1</v>
      </c>
      <c r="BZ30" s="2">
        <v>0.1</v>
      </c>
      <c r="CA30" s="2">
        <v>0.2</v>
      </c>
      <c r="CB30" s="2">
        <v>0.2</v>
      </c>
      <c r="CC30" s="2">
        <v>0.2</v>
      </c>
      <c r="CD30" s="2">
        <v>0.2</v>
      </c>
      <c r="CE30" s="2">
        <v>0.2</v>
      </c>
      <c r="CF30" s="2">
        <v>0.2</v>
      </c>
      <c r="CG30" s="2">
        <v>0.2</v>
      </c>
      <c r="CH30" s="2">
        <v>0.2</v>
      </c>
      <c r="CI30" s="2">
        <v>0.1</v>
      </c>
      <c r="CJ30" s="2">
        <v>0.2</v>
      </c>
      <c r="CK30" s="2">
        <v>0.2</v>
      </c>
      <c r="CL30" s="2">
        <v>0.3</v>
      </c>
      <c r="CM30" s="2">
        <v>0.2</v>
      </c>
      <c r="CN30" s="2">
        <v>0.3</v>
      </c>
      <c r="CO30" s="2">
        <v>0.3</v>
      </c>
      <c r="CP30" s="2">
        <v>0.4</v>
      </c>
      <c r="CQ30" s="2">
        <v>0.3</v>
      </c>
      <c r="CS30" s="1"/>
      <c r="CT30" s="9" t="s">
        <v>37</v>
      </c>
      <c r="CU30" s="2">
        <v>0.3</v>
      </c>
      <c r="CV30" s="2">
        <v>0.2</v>
      </c>
      <c r="CW30" s="2">
        <v>0.2</v>
      </c>
      <c r="CX30" s="2">
        <v>0.1</v>
      </c>
      <c r="CY30" s="2">
        <v>0.2</v>
      </c>
      <c r="CZ30" s="2">
        <v>0.1</v>
      </c>
      <c r="DA30" s="2">
        <v>0.2</v>
      </c>
      <c r="DB30" s="2">
        <v>0.2</v>
      </c>
      <c r="DC30" s="2">
        <v>0.2</v>
      </c>
      <c r="DD30" s="2">
        <v>0.2</v>
      </c>
      <c r="DE30" s="2">
        <v>0.1</v>
      </c>
      <c r="DF30" s="2">
        <v>0.1</v>
      </c>
      <c r="DG30" s="2">
        <v>0.2</v>
      </c>
      <c r="DH30" s="2">
        <v>0.1</v>
      </c>
      <c r="DI30" s="2">
        <v>0.1</v>
      </c>
      <c r="DJ30" s="2">
        <v>0.1</v>
      </c>
      <c r="DK30" s="2">
        <v>0.1</v>
      </c>
      <c r="DL30" s="2">
        <v>0.1</v>
      </c>
      <c r="DM30" s="2">
        <v>0.1</v>
      </c>
      <c r="DN30" s="2">
        <v>0.3</v>
      </c>
      <c r="DO30" s="2">
        <v>0.3</v>
      </c>
      <c r="DQ30" s="1"/>
      <c r="DR30" s="9" t="s">
        <v>37</v>
      </c>
      <c r="DS30" s="2">
        <v>0.3</v>
      </c>
      <c r="DT30" s="2">
        <v>0.2</v>
      </c>
      <c r="DU30" s="2">
        <v>0.1</v>
      </c>
      <c r="DV30" s="2">
        <v>0.2</v>
      </c>
      <c r="DW30" s="2">
        <v>0.1</v>
      </c>
      <c r="DX30" s="2">
        <v>0.2</v>
      </c>
      <c r="DY30" s="2">
        <v>0.2</v>
      </c>
      <c r="DZ30" s="2">
        <v>0.2</v>
      </c>
      <c r="EA30" s="2">
        <v>0.2</v>
      </c>
      <c r="EB30" s="2">
        <v>0.3</v>
      </c>
      <c r="EC30" s="2">
        <v>0.3</v>
      </c>
      <c r="ED30" s="2">
        <v>0.2</v>
      </c>
      <c r="EE30" s="2">
        <v>0.1</v>
      </c>
      <c r="EF30" s="2">
        <v>0.1</v>
      </c>
      <c r="EG30" s="2">
        <v>0.1</v>
      </c>
      <c r="EH30" s="2">
        <v>0.1</v>
      </c>
      <c r="EI30" s="2">
        <v>0.1</v>
      </c>
      <c r="EJ30" s="2">
        <v>0.1</v>
      </c>
      <c r="EK30" s="2">
        <v>0.1</v>
      </c>
      <c r="EL30" s="2">
        <v>0.1</v>
      </c>
      <c r="EM30" s="2">
        <v>0.1</v>
      </c>
      <c r="EO30" s="1"/>
      <c r="EP30" s="9" t="s">
        <v>37</v>
      </c>
      <c r="EQ30" s="2">
        <v>0.7</v>
      </c>
      <c r="ER30" s="2">
        <v>0.7</v>
      </c>
      <c r="ES30" s="2">
        <v>0.5</v>
      </c>
      <c r="ET30" s="2">
        <v>0.4</v>
      </c>
      <c r="EU30" s="2">
        <v>0.2</v>
      </c>
      <c r="EV30" s="2">
        <v>0.3</v>
      </c>
      <c r="EW30" s="2">
        <v>0.4</v>
      </c>
      <c r="EX30" s="2">
        <v>0.6</v>
      </c>
      <c r="EY30" s="2">
        <v>0.4</v>
      </c>
      <c r="EZ30" s="2">
        <v>0.3</v>
      </c>
      <c r="FA30" s="2">
        <v>0.5</v>
      </c>
      <c r="FB30" s="2">
        <v>0.3</v>
      </c>
      <c r="FC30" s="2">
        <v>0.3</v>
      </c>
      <c r="FD30" s="2">
        <v>0.4</v>
      </c>
      <c r="FE30" s="2">
        <v>0.3</v>
      </c>
      <c r="FF30" s="2">
        <v>0.3</v>
      </c>
      <c r="FG30" s="2">
        <v>0.4</v>
      </c>
      <c r="FH30" s="2">
        <v>0.4</v>
      </c>
      <c r="FI30" s="2">
        <v>0.5</v>
      </c>
      <c r="FJ30" s="2">
        <v>0.5</v>
      </c>
      <c r="FK30" s="2">
        <v>0.4</v>
      </c>
    </row>
    <row r="31" spans="1:167" ht="14.5">
      <c r="A31" s="1"/>
      <c r="B31" s="9" t="s">
        <v>493</v>
      </c>
      <c r="C31" s="2">
        <v>0</v>
      </c>
      <c r="D31" s="2">
        <v>0</v>
      </c>
      <c r="E31" s="2">
        <v>0</v>
      </c>
      <c r="F31" s="2">
        <v>0</v>
      </c>
      <c r="G31" s="2">
        <v>0.1</v>
      </c>
      <c r="H31" s="2">
        <v>0.1</v>
      </c>
      <c r="I31" s="2">
        <v>0.1</v>
      </c>
      <c r="J31" s="2">
        <v>0.1</v>
      </c>
      <c r="K31" s="2">
        <v>0.2</v>
      </c>
      <c r="L31" s="2">
        <v>0.2</v>
      </c>
      <c r="M31" s="2">
        <v>0.2</v>
      </c>
      <c r="N31" s="2">
        <v>0.4</v>
      </c>
      <c r="O31" s="2">
        <v>0.3</v>
      </c>
      <c r="P31" s="2">
        <v>0.4</v>
      </c>
      <c r="Q31" s="2">
        <v>0.3</v>
      </c>
      <c r="R31" s="2">
        <v>0.3</v>
      </c>
      <c r="S31" s="2">
        <v>0.4</v>
      </c>
      <c r="T31" s="2">
        <v>0.4</v>
      </c>
      <c r="U31" s="2">
        <v>0.3</v>
      </c>
      <c r="V31" s="2">
        <v>0.5</v>
      </c>
      <c r="W31" s="2">
        <v>0.5</v>
      </c>
      <c r="Y31" s="1"/>
      <c r="Z31" s="9" t="s">
        <v>493</v>
      </c>
      <c r="AA31" s="2">
        <v>2.7</v>
      </c>
      <c r="AB31" s="2">
        <v>2.2999999999999998</v>
      </c>
      <c r="AC31" s="2">
        <v>2.5</v>
      </c>
      <c r="AD31" s="2">
        <v>2.6</v>
      </c>
      <c r="AE31" s="2">
        <v>2.5</v>
      </c>
      <c r="AF31" s="2">
        <v>2.2999999999999998</v>
      </c>
      <c r="AG31" s="2">
        <v>2.2000000000000002</v>
      </c>
      <c r="AH31" s="2">
        <v>2.1</v>
      </c>
      <c r="AI31" s="2">
        <v>2</v>
      </c>
      <c r="AJ31" s="2">
        <v>2.8</v>
      </c>
      <c r="AK31" s="2">
        <v>2.6</v>
      </c>
      <c r="AL31" s="2">
        <v>2.5</v>
      </c>
      <c r="AM31" s="2">
        <v>1.9</v>
      </c>
      <c r="AN31" s="2">
        <v>1.9</v>
      </c>
      <c r="AO31" s="2">
        <v>2.2000000000000002</v>
      </c>
      <c r="AP31" s="2">
        <v>2.2999999999999998</v>
      </c>
      <c r="AQ31" s="2">
        <v>2.2999999999999998</v>
      </c>
      <c r="AR31" s="2">
        <v>2.4</v>
      </c>
      <c r="AS31" s="2">
        <v>2.2000000000000002</v>
      </c>
      <c r="AT31" s="2">
        <v>2.2000000000000002</v>
      </c>
      <c r="AU31" s="2">
        <v>1.9</v>
      </c>
      <c r="AW31" s="1"/>
      <c r="AX31" s="9" t="s">
        <v>493</v>
      </c>
      <c r="AY31" s="2">
        <v>10.8</v>
      </c>
      <c r="AZ31" s="2">
        <v>10.9</v>
      </c>
      <c r="BA31" s="2">
        <v>9.8000000000000007</v>
      </c>
      <c r="BB31" s="2">
        <v>10.6</v>
      </c>
      <c r="BC31" s="2">
        <v>9.8000000000000007</v>
      </c>
      <c r="BD31" s="2">
        <v>9.4</v>
      </c>
      <c r="BE31" s="2">
        <v>8.3000000000000007</v>
      </c>
      <c r="BF31" s="2">
        <v>8.9</v>
      </c>
      <c r="BG31" s="2">
        <v>8.8000000000000007</v>
      </c>
      <c r="BH31" s="2">
        <v>8.4</v>
      </c>
      <c r="BI31" s="2">
        <v>7.8</v>
      </c>
      <c r="BJ31" s="2">
        <v>8.3000000000000007</v>
      </c>
      <c r="BK31" s="2">
        <v>7.3</v>
      </c>
      <c r="BL31" s="2">
        <v>8.3000000000000007</v>
      </c>
      <c r="BM31" s="2">
        <v>9.1</v>
      </c>
      <c r="BN31" s="2">
        <v>8.6999999999999993</v>
      </c>
      <c r="BO31" s="2">
        <v>8.9</v>
      </c>
      <c r="BP31" s="2">
        <v>9.1999999999999993</v>
      </c>
      <c r="BQ31" s="2">
        <v>10.4</v>
      </c>
      <c r="BR31" s="2">
        <v>11.6</v>
      </c>
      <c r="BS31" s="2">
        <v>11.8</v>
      </c>
      <c r="BU31" s="1"/>
      <c r="BV31" s="9" t="s">
        <v>493</v>
      </c>
      <c r="BW31" s="2">
        <v>2</v>
      </c>
      <c r="BX31" s="2">
        <v>1.8</v>
      </c>
      <c r="BY31" s="2">
        <v>2</v>
      </c>
      <c r="BZ31" s="2">
        <v>1.9</v>
      </c>
      <c r="CA31" s="2">
        <v>1.9</v>
      </c>
      <c r="CB31" s="2">
        <v>1.7</v>
      </c>
      <c r="CC31" s="2">
        <v>1.4</v>
      </c>
      <c r="CD31" s="2">
        <v>1.6</v>
      </c>
      <c r="CE31" s="2">
        <v>1.7</v>
      </c>
      <c r="CF31" s="2">
        <v>1.6</v>
      </c>
      <c r="CG31" s="2">
        <v>1.3</v>
      </c>
      <c r="CH31" s="2">
        <v>1.3</v>
      </c>
      <c r="CI31" s="2">
        <v>1.3</v>
      </c>
      <c r="CJ31" s="2">
        <v>1.5</v>
      </c>
      <c r="CK31" s="2">
        <v>1.6</v>
      </c>
      <c r="CL31" s="2">
        <v>1.4</v>
      </c>
      <c r="CM31" s="2">
        <v>1.3</v>
      </c>
      <c r="CN31" s="2">
        <v>1.5</v>
      </c>
      <c r="CO31" s="2">
        <v>1.7</v>
      </c>
      <c r="CP31" s="2">
        <v>1.7</v>
      </c>
      <c r="CQ31" s="2">
        <v>1.6</v>
      </c>
      <c r="CS31" s="1"/>
      <c r="CT31" s="9" t="s">
        <v>493</v>
      </c>
      <c r="CU31" s="2">
        <v>2.1</v>
      </c>
      <c r="CV31" s="2">
        <v>1.8</v>
      </c>
      <c r="CW31" s="2">
        <v>2.2999999999999998</v>
      </c>
      <c r="CX31" s="2">
        <v>1.9</v>
      </c>
      <c r="CY31" s="2">
        <v>1.9</v>
      </c>
      <c r="CZ31" s="2">
        <v>1.9</v>
      </c>
      <c r="DA31" s="2">
        <v>1.6</v>
      </c>
      <c r="DB31" s="2">
        <v>1.5</v>
      </c>
      <c r="DC31" s="2">
        <v>1.7</v>
      </c>
      <c r="DD31" s="2">
        <v>2</v>
      </c>
      <c r="DE31" s="2">
        <v>1.6</v>
      </c>
      <c r="DF31" s="2">
        <v>1.5</v>
      </c>
      <c r="DG31" s="2">
        <v>1.3</v>
      </c>
      <c r="DH31" s="2">
        <v>1.5</v>
      </c>
      <c r="DI31" s="2">
        <v>1.5</v>
      </c>
      <c r="DJ31" s="2">
        <v>1.5</v>
      </c>
      <c r="DK31" s="2">
        <v>1.8</v>
      </c>
      <c r="DL31" s="2">
        <v>1.9</v>
      </c>
      <c r="DM31" s="2">
        <v>2.1</v>
      </c>
      <c r="DN31" s="2">
        <v>2.2000000000000002</v>
      </c>
      <c r="DO31" s="2">
        <v>2</v>
      </c>
      <c r="DQ31" s="1"/>
      <c r="DR31" s="9" t="s">
        <v>493</v>
      </c>
      <c r="DS31" s="2">
        <v>5</v>
      </c>
      <c r="DT31" s="2">
        <v>4.4000000000000004</v>
      </c>
      <c r="DU31" s="2">
        <v>5.5</v>
      </c>
      <c r="DV31" s="2">
        <v>5.9</v>
      </c>
      <c r="DW31" s="2">
        <v>5.6</v>
      </c>
      <c r="DX31" s="2">
        <v>5.0999999999999996</v>
      </c>
      <c r="DY31" s="2">
        <v>4.8</v>
      </c>
      <c r="DZ31" s="2">
        <v>4.9000000000000004</v>
      </c>
      <c r="EA31" s="2">
        <v>4.9000000000000004</v>
      </c>
      <c r="EB31" s="2">
        <v>4.8</v>
      </c>
      <c r="EC31" s="2">
        <v>4.5999999999999996</v>
      </c>
      <c r="ED31" s="2">
        <v>4.8</v>
      </c>
      <c r="EE31" s="2">
        <v>4.7</v>
      </c>
      <c r="EF31" s="2">
        <v>4.8</v>
      </c>
      <c r="EG31" s="2">
        <v>5</v>
      </c>
      <c r="EH31" s="2">
        <v>4.5</v>
      </c>
      <c r="EI31" s="2">
        <v>5.0999999999999996</v>
      </c>
      <c r="EJ31" s="2">
        <v>6</v>
      </c>
      <c r="EK31" s="2">
        <v>6.6</v>
      </c>
      <c r="EL31" s="2">
        <v>6.9</v>
      </c>
      <c r="EM31" s="2">
        <v>6.6</v>
      </c>
      <c r="EO31" s="1"/>
      <c r="EP31" s="9" t="s">
        <v>493</v>
      </c>
      <c r="EQ31" s="2">
        <v>3.3</v>
      </c>
      <c r="ER31" s="2">
        <v>3.2</v>
      </c>
      <c r="ES31" s="2">
        <v>3.7</v>
      </c>
      <c r="ET31" s="2">
        <v>3</v>
      </c>
      <c r="EU31" s="2">
        <v>2.8</v>
      </c>
      <c r="EV31" s="2">
        <v>2.7</v>
      </c>
      <c r="EW31" s="2">
        <v>2.6</v>
      </c>
      <c r="EX31" s="2">
        <v>2.4</v>
      </c>
      <c r="EY31" s="2">
        <v>2.7</v>
      </c>
      <c r="EZ31" s="2">
        <v>2.4</v>
      </c>
      <c r="FA31" s="2">
        <v>2.2000000000000002</v>
      </c>
      <c r="FB31" s="2">
        <v>2.5</v>
      </c>
      <c r="FC31" s="2">
        <v>2.4</v>
      </c>
      <c r="FD31" s="2">
        <v>2.2000000000000002</v>
      </c>
      <c r="FE31" s="2">
        <v>2.1</v>
      </c>
      <c r="FF31" s="2">
        <v>1.9</v>
      </c>
      <c r="FG31" s="2">
        <v>2</v>
      </c>
      <c r="FH31" s="2">
        <v>2.1</v>
      </c>
      <c r="FI31" s="2">
        <v>1.9</v>
      </c>
      <c r="FJ31" s="2">
        <v>2.1</v>
      </c>
      <c r="FK31" s="2">
        <v>2.1</v>
      </c>
    </row>
    <row r="32" spans="1:167" ht="14.5">
      <c r="A32" s="1"/>
      <c r="B32" s="9" t="s">
        <v>63</v>
      </c>
      <c r="C32" s="2">
        <v>0.7</v>
      </c>
      <c r="D32" s="2">
        <v>0.8</v>
      </c>
      <c r="E32" s="2">
        <v>0.8</v>
      </c>
      <c r="F32" s="2">
        <v>0.7</v>
      </c>
      <c r="G32" s="2">
        <v>0.9</v>
      </c>
      <c r="H32" s="2">
        <v>0.6</v>
      </c>
      <c r="I32" s="2">
        <v>0.5</v>
      </c>
      <c r="J32" s="2">
        <v>0.3</v>
      </c>
      <c r="K32" s="2">
        <v>0.2</v>
      </c>
      <c r="L32" s="2">
        <v>0.1</v>
      </c>
      <c r="M32" s="2">
        <v>0.1</v>
      </c>
      <c r="N32" s="2">
        <v>0.2</v>
      </c>
      <c r="O32" s="2">
        <v>0.1</v>
      </c>
      <c r="P32" s="2">
        <v>0.3</v>
      </c>
      <c r="Q32" s="2">
        <v>0.3</v>
      </c>
      <c r="R32" s="2">
        <v>0.3</v>
      </c>
      <c r="S32" s="2">
        <v>0.2</v>
      </c>
      <c r="T32" s="2">
        <v>0.1</v>
      </c>
      <c r="U32" s="2">
        <v>0.1</v>
      </c>
      <c r="V32" s="2">
        <v>0.1</v>
      </c>
      <c r="W32" s="2">
        <v>0.1</v>
      </c>
      <c r="Y32" s="1"/>
      <c r="Z32" s="9" t="s">
        <v>63</v>
      </c>
      <c r="AA32" s="2">
        <v>0.7</v>
      </c>
      <c r="AB32" s="2">
        <v>0.7</v>
      </c>
      <c r="AC32" s="2">
        <v>0.7</v>
      </c>
      <c r="AD32" s="2">
        <v>0.7</v>
      </c>
      <c r="AE32" s="2">
        <v>0.5</v>
      </c>
      <c r="AF32" s="2">
        <v>0.4</v>
      </c>
      <c r="AG32" s="2">
        <v>0.3</v>
      </c>
      <c r="AH32" s="2">
        <v>0.3</v>
      </c>
      <c r="AI32" s="2">
        <v>0.2</v>
      </c>
      <c r="AJ32" s="2">
        <v>0.1</v>
      </c>
      <c r="AK32" s="2">
        <v>0.1</v>
      </c>
      <c r="AL32" s="2">
        <v>0.1</v>
      </c>
      <c r="AM32" s="2">
        <v>0.1</v>
      </c>
      <c r="AN32" s="2">
        <v>0.3</v>
      </c>
      <c r="AO32" s="2">
        <v>0.2</v>
      </c>
      <c r="AP32" s="2">
        <v>0.2</v>
      </c>
      <c r="AQ32" s="2">
        <v>0.2</v>
      </c>
      <c r="AR32" s="2">
        <v>0.2</v>
      </c>
      <c r="AS32" s="2">
        <v>0.2</v>
      </c>
      <c r="AT32" s="2">
        <v>0.2</v>
      </c>
      <c r="AU32" s="2">
        <v>0.2</v>
      </c>
      <c r="AW32" s="1"/>
      <c r="AX32" s="9" t="s">
        <v>63</v>
      </c>
      <c r="AY32" s="2">
        <v>1.7</v>
      </c>
      <c r="AZ32" s="2">
        <v>1.3</v>
      </c>
      <c r="BA32" s="2">
        <v>1.2</v>
      </c>
      <c r="BB32" s="2">
        <v>1.1000000000000001</v>
      </c>
      <c r="BC32" s="2">
        <v>1.3</v>
      </c>
      <c r="BD32" s="2">
        <v>0.9</v>
      </c>
      <c r="BE32" s="2">
        <v>0.5</v>
      </c>
      <c r="BF32" s="2">
        <v>0.6</v>
      </c>
      <c r="BG32" s="2">
        <v>0.4</v>
      </c>
      <c r="BH32" s="2">
        <v>0.2</v>
      </c>
      <c r="BI32" s="2">
        <v>0.2</v>
      </c>
      <c r="BJ32" s="2">
        <v>0.2</v>
      </c>
      <c r="BK32" s="2">
        <v>0.1</v>
      </c>
      <c r="BL32" s="2">
        <v>0.2</v>
      </c>
      <c r="BM32" s="2">
        <v>0.3</v>
      </c>
      <c r="BN32" s="2">
        <v>0.3</v>
      </c>
      <c r="BO32" s="2">
        <v>0.2</v>
      </c>
      <c r="BP32" s="2">
        <v>0.2</v>
      </c>
      <c r="BQ32" s="2">
        <v>0.2</v>
      </c>
      <c r="BR32" s="2">
        <v>0.2</v>
      </c>
      <c r="BS32" s="2">
        <v>0.2</v>
      </c>
      <c r="BU32" s="1"/>
      <c r="BV32" s="9"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9"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9"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9" t="s">
        <v>63</v>
      </c>
      <c r="EQ32" s="2">
        <v>0.3</v>
      </c>
      <c r="ER32" s="2">
        <v>0.2</v>
      </c>
      <c r="ES32" s="2">
        <v>0.2</v>
      </c>
      <c r="ET32" s="2">
        <v>0.2</v>
      </c>
      <c r="EU32" s="2">
        <v>0.2</v>
      </c>
      <c r="EV32" s="2">
        <v>0.1</v>
      </c>
      <c r="EW32" s="2">
        <v>0.1</v>
      </c>
      <c r="EX32" s="2">
        <v>0.1</v>
      </c>
      <c r="EY32" s="2">
        <v>0</v>
      </c>
      <c r="EZ32" s="2">
        <v>0</v>
      </c>
      <c r="FA32" s="2">
        <v>0</v>
      </c>
      <c r="FB32" s="2">
        <v>0</v>
      </c>
      <c r="FC32" s="2">
        <v>0</v>
      </c>
      <c r="FD32" s="2">
        <v>0</v>
      </c>
      <c r="FE32" s="2">
        <v>0</v>
      </c>
      <c r="FF32" s="2">
        <v>0</v>
      </c>
      <c r="FG32" s="2">
        <v>0</v>
      </c>
      <c r="FH32" s="2">
        <v>0</v>
      </c>
      <c r="FI32" s="2">
        <v>0</v>
      </c>
      <c r="FJ32" s="2">
        <v>0</v>
      </c>
      <c r="FK32" s="2">
        <v>0</v>
      </c>
    </row>
    <row r="33" spans="1:167" ht="14.5">
      <c r="A33" s="1"/>
      <c r="B33" s="9" t="s">
        <v>67</v>
      </c>
      <c r="C33" s="2">
        <v>0.2</v>
      </c>
      <c r="D33" s="2">
        <v>0.1</v>
      </c>
      <c r="E33" s="2">
        <v>0</v>
      </c>
      <c r="F33" s="2">
        <v>0.1</v>
      </c>
      <c r="G33" s="2">
        <v>0.3</v>
      </c>
      <c r="H33" s="2">
        <v>0.3</v>
      </c>
      <c r="I33" s="2">
        <v>0.3</v>
      </c>
      <c r="J33" s="2">
        <v>0.3</v>
      </c>
      <c r="K33" s="2">
        <v>0.3</v>
      </c>
      <c r="L33" s="2">
        <v>0.1</v>
      </c>
      <c r="M33" s="2">
        <v>0.1</v>
      </c>
      <c r="N33" s="2">
        <v>0.1</v>
      </c>
      <c r="O33" s="2">
        <v>0.3</v>
      </c>
      <c r="P33" s="2">
        <v>0</v>
      </c>
      <c r="Q33" s="2">
        <v>0</v>
      </c>
      <c r="R33" s="2">
        <v>0</v>
      </c>
      <c r="S33" s="2">
        <v>0</v>
      </c>
      <c r="T33" s="2">
        <v>0</v>
      </c>
      <c r="U33" s="2">
        <v>0</v>
      </c>
      <c r="V33" s="2">
        <v>0</v>
      </c>
      <c r="W33" s="2">
        <v>0</v>
      </c>
      <c r="Y33" s="1"/>
      <c r="Z33" s="9" t="s">
        <v>67</v>
      </c>
      <c r="AA33" s="2">
        <v>0.1</v>
      </c>
      <c r="AB33" s="2">
        <v>0.2</v>
      </c>
      <c r="AC33" s="2">
        <v>0.2</v>
      </c>
      <c r="AD33" s="2">
        <v>0.5</v>
      </c>
      <c r="AE33" s="2">
        <v>0.2</v>
      </c>
      <c r="AF33" s="2">
        <v>0.2</v>
      </c>
      <c r="AG33" s="2">
        <v>0.1</v>
      </c>
      <c r="AH33" s="2">
        <v>0.1</v>
      </c>
      <c r="AI33" s="2">
        <v>0.1</v>
      </c>
      <c r="AJ33" s="2">
        <v>0.1</v>
      </c>
      <c r="AK33" s="2">
        <v>0</v>
      </c>
      <c r="AL33" s="2">
        <v>0</v>
      </c>
      <c r="AM33" s="2">
        <v>0</v>
      </c>
      <c r="AN33" s="2">
        <v>0</v>
      </c>
      <c r="AO33" s="2">
        <v>0</v>
      </c>
      <c r="AP33" s="2">
        <v>0</v>
      </c>
      <c r="AQ33" s="2">
        <v>0</v>
      </c>
      <c r="AR33" s="2">
        <v>0</v>
      </c>
      <c r="AS33" s="2">
        <v>0</v>
      </c>
      <c r="AT33" s="2">
        <v>0</v>
      </c>
      <c r="AU33" s="2">
        <v>0</v>
      </c>
      <c r="AW33" s="1"/>
      <c r="AX33" s="9" t="s">
        <v>67</v>
      </c>
      <c r="AY33" s="2">
        <v>0.2</v>
      </c>
      <c r="AZ33" s="2">
        <v>0.4</v>
      </c>
      <c r="BA33" s="2">
        <v>0.3</v>
      </c>
      <c r="BB33" s="2">
        <v>0.4</v>
      </c>
      <c r="BC33" s="2">
        <v>0.3</v>
      </c>
      <c r="BD33" s="2">
        <v>0.2</v>
      </c>
      <c r="BE33" s="2">
        <v>0.1</v>
      </c>
      <c r="BF33" s="2">
        <v>0.1</v>
      </c>
      <c r="BG33" s="2">
        <v>0.1</v>
      </c>
      <c r="BH33" s="2">
        <v>0</v>
      </c>
      <c r="BI33" s="2">
        <v>0</v>
      </c>
      <c r="BJ33" s="2">
        <v>0</v>
      </c>
      <c r="BK33" s="2">
        <v>0</v>
      </c>
      <c r="BL33" s="2">
        <v>0</v>
      </c>
      <c r="BM33" s="2">
        <v>0</v>
      </c>
      <c r="BN33" s="2">
        <v>0</v>
      </c>
      <c r="BO33" s="2">
        <v>0</v>
      </c>
      <c r="BP33" s="2">
        <v>0</v>
      </c>
      <c r="BQ33" s="2">
        <v>0</v>
      </c>
      <c r="BR33" s="2">
        <v>0</v>
      </c>
      <c r="BS33" s="2">
        <v>0</v>
      </c>
      <c r="BU33" s="1"/>
      <c r="BV33" s="9"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9" t="s">
        <v>67</v>
      </c>
      <c r="CU33" s="2">
        <v>0.3</v>
      </c>
      <c r="CV33" s="2">
        <v>0.3</v>
      </c>
      <c r="CW33" s="2">
        <v>0.4</v>
      </c>
      <c r="CX33" s="2">
        <v>0.5</v>
      </c>
      <c r="CY33" s="2">
        <v>0.3</v>
      </c>
      <c r="CZ33" s="2">
        <v>0.2</v>
      </c>
      <c r="DA33" s="2">
        <v>0.1</v>
      </c>
      <c r="DB33" s="2">
        <v>0.1</v>
      </c>
      <c r="DC33" s="2">
        <v>0.1</v>
      </c>
      <c r="DD33" s="2">
        <v>0.1</v>
      </c>
      <c r="DE33" s="2">
        <v>0.2</v>
      </c>
      <c r="DF33" s="2">
        <v>0.2</v>
      </c>
      <c r="DG33" s="2">
        <v>0.2</v>
      </c>
      <c r="DH33" s="2">
        <v>0</v>
      </c>
      <c r="DI33" s="2">
        <v>0</v>
      </c>
      <c r="DJ33" s="2">
        <v>0</v>
      </c>
      <c r="DK33" s="2">
        <v>0</v>
      </c>
      <c r="DL33" s="2">
        <v>0</v>
      </c>
      <c r="DM33" s="2">
        <v>0</v>
      </c>
      <c r="DN33" s="2">
        <v>0</v>
      </c>
      <c r="DO33" s="2">
        <v>0</v>
      </c>
      <c r="DQ33" s="1"/>
      <c r="DR33" s="9" t="s">
        <v>67</v>
      </c>
      <c r="DS33" s="2">
        <v>0.1</v>
      </c>
      <c r="DT33" s="2">
        <v>0</v>
      </c>
      <c r="DU33" s="2">
        <v>0</v>
      </c>
      <c r="DV33" s="2">
        <v>0</v>
      </c>
      <c r="DW33" s="2">
        <v>0</v>
      </c>
      <c r="DX33" s="2">
        <v>0</v>
      </c>
      <c r="DY33" s="2">
        <v>0</v>
      </c>
      <c r="DZ33" s="2">
        <v>0</v>
      </c>
      <c r="EA33" s="2">
        <v>0</v>
      </c>
      <c r="EB33" s="2">
        <v>0</v>
      </c>
      <c r="EC33" s="2">
        <v>0</v>
      </c>
      <c r="ED33" s="2">
        <v>0</v>
      </c>
      <c r="EE33" s="2">
        <v>0.1</v>
      </c>
      <c r="EF33" s="2">
        <v>0.1</v>
      </c>
      <c r="EG33" s="2">
        <v>0.1</v>
      </c>
      <c r="EH33" s="2">
        <v>0.1</v>
      </c>
      <c r="EI33" s="2">
        <v>0</v>
      </c>
      <c r="EJ33" s="2">
        <v>0</v>
      </c>
      <c r="EK33" s="2">
        <v>0</v>
      </c>
      <c r="EL33" s="2">
        <v>0</v>
      </c>
      <c r="EM33" s="2">
        <v>0</v>
      </c>
      <c r="EO33" s="1"/>
      <c r="EP33" s="9"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67" ht="14.5">
      <c r="A34" s="1"/>
      <c r="B34" s="9"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9"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9"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9"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9"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9"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9"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5.5">
      <c r="A35" s="1"/>
      <c r="B35" s="9" t="s">
        <v>527</v>
      </c>
      <c r="C35" s="2">
        <v>0.2</v>
      </c>
      <c r="D35" s="2">
        <v>0.3</v>
      </c>
      <c r="E35" s="2">
        <v>0.3</v>
      </c>
      <c r="F35" s="2">
        <v>0.2</v>
      </c>
      <c r="G35" s="2">
        <v>0.2</v>
      </c>
      <c r="H35" s="2">
        <v>0.2</v>
      </c>
      <c r="I35" s="2">
        <v>0.2</v>
      </c>
      <c r="J35" s="2">
        <v>0.2</v>
      </c>
      <c r="K35" s="2">
        <v>0.2</v>
      </c>
      <c r="L35" s="2">
        <v>0.2</v>
      </c>
      <c r="M35" s="2">
        <v>0.2</v>
      </c>
      <c r="N35" s="2">
        <v>0.2</v>
      </c>
      <c r="O35" s="2">
        <v>0.1</v>
      </c>
      <c r="P35" s="2">
        <v>0.1</v>
      </c>
      <c r="Q35" s="2">
        <v>0.1</v>
      </c>
      <c r="R35" s="2">
        <v>0.2</v>
      </c>
      <c r="S35" s="2">
        <v>0.2</v>
      </c>
      <c r="T35" s="2">
        <v>0.1</v>
      </c>
      <c r="U35" s="2">
        <v>0.1</v>
      </c>
      <c r="V35" s="2">
        <v>0.1</v>
      </c>
      <c r="W35" s="2">
        <v>0</v>
      </c>
      <c r="Y35" s="1"/>
      <c r="Z35" s="9" t="s">
        <v>527</v>
      </c>
      <c r="AA35" s="2">
        <v>0.1</v>
      </c>
      <c r="AB35" s="2">
        <v>0.1</v>
      </c>
      <c r="AC35" s="2">
        <v>0.2</v>
      </c>
      <c r="AD35" s="2">
        <v>0.1</v>
      </c>
      <c r="AE35" s="2">
        <v>0.1</v>
      </c>
      <c r="AF35" s="2">
        <v>0.2</v>
      </c>
      <c r="AG35" s="2">
        <v>0.1</v>
      </c>
      <c r="AH35" s="2">
        <v>0.1</v>
      </c>
      <c r="AI35" s="2">
        <v>0.1</v>
      </c>
      <c r="AJ35" s="2">
        <v>0.1</v>
      </c>
      <c r="AK35" s="2">
        <v>0.1</v>
      </c>
      <c r="AL35" s="2">
        <v>0.1</v>
      </c>
      <c r="AM35" s="2">
        <v>0.1</v>
      </c>
      <c r="AN35" s="2">
        <v>0.1</v>
      </c>
      <c r="AO35" s="2">
        <v>0.1</v>
      </c>
      <c r="AP35" s="2">
        <v>0.1</v>
      </c>
      <c r="AQ35" s="2">
        <v>0.1</v>
      </c>
      <c r="AR35" s="2">
        <v>0.1</v>
      </c>
      <c r="AS35" s="2">
        <v>0.1</v>
      </c>
      <c r="AT35" s="2">
        <v>0.2</v>
      </c>
      <c r="AU35" s="2">
        <v>0.1</v>
      </c>
      <c r="AW35" s="1"/>
      <c r="AX35" s="9" t="s">
        <v>527</v>
      </c>
      <c r="AY35" s="2">
        <v>0.4</v>
      </c>
      <c r="AZ35" s="2">
        <v>0.3</v>
      </c>
      <c r="BA35" s="2">
        <v>0.3</v>
      </c>
      <c r="BB35" s="2">
        <v>0.3</v>
      </c>
      <c r="BC35" s="2">
        <v>0.4</v>
      </c>
      <c r="BD35" s="2">
        <v>0.3</v>
      </c>
      <c r="BE35" s="2">
        <v>0.4</v>
      </c>
      <c r="BF35" s="2">
        <v>0.4</v>
      </c>
      <c r="BG35" s="2">
        <v>0.5</v>
      </c>
      <c r="BH35" s="2">
        <v>0.4</v>
      </c>
      <c r="BI35" s="2">
        <v>0.5</v>
      </c>
      <c r="BJ35" s="2">
        <v>0.6</v>
      </c>
      <c r="BK35" s="2">
        <v>0.7</v>
      </c>
      <c r="BL35" s="2">
        <v>0.5</v>
      </c>
      <c r="BM35" s="2">
        <v>0.5</v>
      </c>
      <c r="BN35" s="2">
        <v>0.5</v>
      </c>
      <c r="BO35" s="2">
        <v>0.7</v>
      </c>
      <c r="BP35" s="2">
        <v>0.7</v>
      </c>
      <c r="BQ35" s="2">
        <v>0.4</v>
      </c>
      <c r="BR35" s="2">
        <v>0.4</v>
      </c>
      <c r="BS35" s="2">
        <v>0.4</v>
      </c>
      <c r="BU35" s="1"/>
      <c r="BV35" s="9" t="s">
        <v>527</v>
      </c>
      <c r="BW35" s="2">
        <v>0.2</v>
      </c>
      <c r="BX35" s="2">
        <v>0.2</v>
      </c>
      <c r="BY35" s="2">
        <v>0.2</v>
      </c>
      <c r="BZ35" s="2">
        <v>0.1</v>
      </c>
      <c r="CA35" s="2">
        <v>0.1</v>
      </c>
      <c r="CB35" s="2">
        <v>0</v>
      </c>
      <c r="CC35" s="2">
        <v>0.1</v>
      </c>
      <c r="CD35" s="2">
        <v>0.1</v>
      </c>
      <c r="CE35" s="2">
        <v>0.1</v>
      </c>
      <c r="CF35" s="2">
        <v>0</v>
      </c>
      <c r="CG35" s="2">
        <v>0</v>
      </c>
      <c r="CH35" s="2">
        <v>0</v>
      </c>
      <c r="CI35" s="2">
        <v>0</v>
      </c>
      <c r="CJ35" s="2">
        <v>0</v>
      </c>
      <c r="CK35" s="2">
        <v>0</v>
      </c>
      <c r="CL35" s="2">
        <v>0</v>
      </c>
      <c r="CM35" s="2">
        <v>0</v>
      </c>
      <c r="CN35" s="2">
        <v>0</v>
      </c>
      <c r="CO35" s="2">
        <v>0.1</v>
      </c>
      <c r="CP35" s="2">
        <v>0.1</v>
      </c>
      <c r="CQ35" s="2">
        <v>0.1</v>
      </c>
      <c r="CS35" s="1"/>
      <c r="CT35" s="9" t="s">
        <v>527</v>
      </c>
      <c r="CU35" s="2">
        <v>0.1</v>
      </c>
      <c r="CV35" s="2">
        <v>0.1</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9" t="s">
        <v>527</v>
      </c>
      <c r="DS35" s="2">
        <v>0.5</v>
      </c>
      <c r="DT35" s="2">
        <v>0.5</v>
      </c>
      <c r="DU35" s="2">
        <v>0.4</v>
      </c>
      <c r="DV35" s="2">
        <v>0.3</v>
      </c>
      <c r="DW35" s="2">
        <v>0.3</v>
      </c>
      <c r="DX35" s="2">
        <v>0.2</v>
      </c>
      <c r="DY35" s="2">
        <v>0.2</v>
      </c>
      <c r="DZ35" s="2">
        <v>0.2</v>
      </c>
      <c r="EA35" s="2">
        <v>0.3</v>
      </c>
      <c r="EB35" s="2">
        <v>0.2</v>
      </c>
      <c r="EC35" s="2">
        <v>0.4</v>
      </c>
      <c r="ED35" s="2">
        <v>0.4</v>
      </c>
      <c r="EE35" s="2">
        <v>0.6</v>
      </c>
      <c r="EF35" s="2">
        <v>0.5</v>
      </c>
      <c r="EG35" s="2">
        <v>0.4</v>
      </c>
      <c r="EH35" s="2">
        <v>0.4</v>
      </c>
      <c r="EI35" s="2">
        <v>0.3</v>
      </c>
      <c r="EJ35" s="2">
        <v>0.4</v>
      </c>
      <c r="EK35" s="2">
        <v>0.4</v>
      </c>
      <c r="EL35" s="2">
        <v>0.4</v>
      </c>
      <c r="EM35" s="2">
        <v>0.4</v>
      </c>
      <c r="EO35" s="1"/>
      <c r="EP35" s="9" t="s">
        <v>527</v>
      </c>
      <c r="EQ35" s="2">
        <v>0.2</v>
      </c>
      <c r="ER35" s="2">
        <v>0.2</v>
      </c>
      <c r="ES35" s="2">
        <v>0.1</v>
      </c>
      <c r="ET35" s="2">
        <v>0.1</v>
      </c>
      <c r="EU35" s="2">
        <v>0.1</v>
      </c>
      <c r="EV35" s="2">
        <v>0.1</v>
      </c>
      <c r="EW35" s="2">
        <v>0</v>
      </c>
      <c r="EX35" s="2">
        <v>0</v>
      </c>
      <c r="EY35" s="2">
        <v>0.1</v>
      </c>
      <c r="EZ35" s="2">
        <v>0</v>
      </c>
      <c r="FA35" s="2">
        <v>0</v>
      </c>
      <c r="FB35" s="2">
        <v>0</v>
      </c>
      <c r="FC35" s="2">
        <v>0</v>
      </c>
      <c r="FD35" s="2">
        <v>0</v>
      </c>
      <c r="FE35" s="2">
        <v>0</v>
      </c>
      <c r="FF35" s="2">
        <v>0</v>
      </c>
      <c r="FG35" s="2">
        <v>0</v>
      </c>
      <c r="FH35" s="2">
        <v>0</v>
      </c>
      <c r="FI35" s="2">
        <v>0</v>
      </c>
      <c r="FJ35" s="2">
        <v>0</v>
      </c>
      <c r="FK35" s="2">
        <v>0</v>
      </c>
    </row>
    <row r="36" spans="1:167" ht="14.5">
      <c r="A36" s="128"/>
      <c r="B36" s="128"/>
      <c r="C36" s="2"/>
      <c r="D36" s="2"/>
      <c r="E36" s="2"/>
      <c r="F36" s="2"/>
      <c r="G36" s="2"/>
      <c r="H36" s="2"/>
      <c r="I36" s="2"/>
      <c r="J36" s="2"/>
      <c r="K36" s="2"/>
      <c r="L36" s="2"/>
      <c r="M36" s="2"/>
      <c r="N36" s="2"/>
      <c r="O36" s="2"/>
      <c r="P36" s="2"/>
      <c r="Q36" s="2"/>
      <c r="R36" s="2"/>
      <c r="S36" s="2"/>
      <c r="T36" s="2"/>
      <c r="U36" s="2"/>
      <c r="V36" s="2"/>
      <c r="W36" s="2"/>
      <c r="Y36" s="128"/>
      <c r="Z36" s="128"/>
      <c r="AA36" s="2"/>
      <c r="AB36" s="2"/>
      <c r="AC36" s="2"/>
      <c r="AD36" s="2"/>
      <c r="AE36" s="2"/>
      <c r="AF36" s="2"/>
      <c r="AG36" s="2"/>
      <c r="AH36" s="2"/>
      <c r="AI36" s="2"/>
      <c r="AJ36" s="2"/>
      <c r="AK36" s="2"/>
      <c r="AL36" s="2"/>
      <c r="AM36" s="2"/>
      <c r="AN36" s="2"/>
      <c r="AO36" s="2"/>
      <c r="AP36" s="2"/>
      <c r="AQ36" s="2"/>
      <c r="AR36" s="2"/>
      <c r="AS36" s="2"/>
      <c r="AT36" s="2"/>
      <c r="AU36" s="2"/>
      <c r="AW36" s="128"/>
      <c r="AX36" s="128"/>
      <c r="AY36" s="2"/>
      <c r="AZ36" s="2"/>
      <c r="BA36" s="2"/>
      <c r="BB36" s="2"/>
      <c r="BC36" s="2"/>
      <c r="BD36" s="2"/>
      <c r="BE36" s="2"/>
      <c r="BF36" s="2"/>
      <c r="BG36" s="2"/>
      <c r="BH36" s="2"/>
      <c r="BI36" s="2"/>
      <c r="BJ36" s="2"/>
      <c r="BK36" s="2"/>
      <c r="BL36" s="2"/>
      <c r="BM36" s="2"/>
      <c r="BN36" s="2"/>
      <c r="BO36" s="2"/>
      <c r="BP36" s="2"/>
      <c r="BQ36" s="2"/>
      <c r="BR36" s="2"/>
      <c r="BS36" s="2"/>
      <c r="BU36" s="128"/>
      <c r="BV36" s="128"/>
      <c r="BW36" s="2"/>
      <c r="BX36" s="2"/>
      <c r="BY36" s="2"/>
      <c r="BZ36" s="2"/>
      <c r="CA36" s="2"/>
      <c r="CB36" s="2"/>
      <c r="CC36" s="2"/>
      <c r="CD36" s="2"/>
      <c r="CE36" s="2"/>
      <c r="CF36" s="2"/>
      <c r="CG36" s="2"/>
      <c r="CH36" s="2"/>
      <c r="CI36" s="2"/>
      <c r="CJ36" s="2"/>
      <c r="CK36" s="2"/>
      <c r="CL36" s="2"/>
      <c r="CM36" s="2"/>
      <c r="CN36" s="2"/>
      <c r="CO36" s="2"/>
      <c r="CP36" s="2"/>
      <c r="CQ36" s="2"/>
      <c r="CS36" s="128"/>
      <c r="CT36" s="128"/>
      <c r="CU36" s="2"/>
      <c r="CV36" s="2"/>
      <c r="CW36" s="2"/>
      <c r="CX36" s="2"/>
      <c r="CY36" s="2"/>
      <c r="CZ36" s="2"/>
      <c r="DA36" s="2"/>
      <c r="DB36" s="2"/>
      <c r="DC36" s="2"/>
      <c r="DD36" s="2"/>
      <c r="DE36" s="2"/>
      <c r="DF36" s="2"/>
      <c r="DG36" s="2"/>
      <c r="DH36" s="2"/>
      <c r="DI36" s="2"/>
      <c r="DJ36" s="2"/>
      <c r="DK36" s="2"/>
      <c r="DL36" s="2"/>
      <c r="DM36" s="2"/>
      <c r="DN36" s="2"/>
      <c r="DO36" s="2"/>
      <c r="DQ36" s="128"/>
      <c r="DR36" s="128"/>
      <c r="DS36" s="2"/>
      <c r="DT36" s="2"/>
      <c r="DU36" s="2"/>
      <c r="DV36" s="2"/>
      <c r="DW36" s="2"/>
      <c r="DX36" s="2"/>
      <c r="DY36" s="2"/>
      <c r="DZ36" s="2"/>
      <c r="EA36" s="2"/>
      <c r="EB36" s="2"/>
      <c r="EC36" s="2"/>
      <c r="ED36" s="2"/>
      <c r="EE36" s="2"/>
      <c r="EF36" s="2"/>
      <c r="EG36" s="2"/>
      <c r="EH36" s="2"/>
      <c r="EI36" s="2"/>
      <c r="EJ36" s="2"/>
      <c r="EK36" s="2"/>
      <c r="EL36" s="2"/>
      <c r="EM36" s="2"/>
      <c r="EO36" s="128"/>
      <c r="EP36" s="128"/>
      <c r="EQ36" s="2"/>
      <c r="ER36" s="2"/>
      <c r="ES36" s="2"/>
      <c r="ET36" s="2"/>
      <c r="EU36" s="2"/>
      <c r="EV36" s="2"/>
      <c r="EW36" s="2"/>
      <c r="EX36" s="2"/>
      <c r="EY36" s="2"/>
      <c r="EZ36" s="2"/>
      <c r="FA36" s="2"/>
      <c r="FB36" s="2"/>
      <c r="FC36" s="2"/>
      <c r="FD36" s="2"/>
      <c r="FE36" s="2"/>
      <c r="FF36" s="2"/>
      <c r="FG36" s="2"/>
      <c r="FH36" s="2"/>
      <c r="FI36" s="2"/>
      <c r="FJ36" s="2"/>
      <c r="FK36" s="2"/>
    </row>
    <row r="37" spans="1:167" ht="14.5">
      <c r="A37" s="1"/>
      <c r="B37" s="8" t="s">
        <v>496</v>
      </c>
      <c r="C37" s="2"/>
      <c r="D37" s="2"/>
      <c r="E37" s="2"/>
      <c r="F37" s="2"/>
      <c r="G37" s="2"/>
      <c r="H37" s="2"/>
      <c r="I37" s="2"/>
      <c r="J37" s="2"/>
      <c r="K37" s="2"/>
      <c r="L37" s="2"/>
      <c r="M37" s="2"/>
      <c r="N37" s="2"/>
      <c r="O37" s="2"/>
      <c r="P37" s="2"/>
      <c r="Q37" s="2"/>
      <c r="R37" s="2"/>
      <c r="S37" s="2"/>
      <c r="T37" s="2"/>
      <c r="U37" s="2"/>
      <c r="V37" s="2"/>
      <c r="W37" s="2"/>
      <c r="Y37" s="1"/>
      <c r="Z37" s="8" t="s">
        <v>496</v>
      </c>
      <c r="AA37" s="2"/>
      <c r="AB37" s="2"/>
      <c r="AC37" s="2"/>
      <c r="AD37" s="2"/>
      <c r="AE37" s="2"/>
      <c r="AF37" s="2"/>
      <c r="AG37" s="2"/>
      <c r="AH37" s="2"/>
      <c r="AI37" s="2"/>
      <c r="AJ37" s="2"/>
      <c r="AK37" s="2"/>
      <c r="AL37" s="2"/>
      <c r="AM37" s="2"/>
      <c r="AN37" s="2"/>
      <c r="AO37" s="2"/>
      <c r="AP37" s="2"/>
      <c r="AQ37" s="2"/>
      <c r="AR37" s="2"/>
      <c r="AS37" s="2"/>
      <c r="AT37" s="2"/>
      <c r="AU37" s="2"/>
      <c r="AW37" s="1"/>
      <c r="AX37" s="8" t="s">
        <v>496</v>
      </c>
      <c r="AY37" s="2"/>
      <c r="AZ37" s="2"/>
      <c r="BA37" s="2"/>
      <c r="BB37" s="2"/>
      <c r="BC37" s="2"/>
      <c r="BD37" s="2"/>
      <c r="BE37" s="2"/>
      <c r="BF37" s="2"/>
      <c r="BG37" s="2"/>
      <c r="BH37" s="2"/>
      <c r="BI37" s="2"/>
      <c r="BJ37" s="2"/>
      <c r="BK37" s="2"/>
      <c r="BL37" s="2"/>
      <c r="BM37" s="2"/>
      <c r="BN37" s="2"/>
      <c r="BO37" s="2"/>
      <c r="BP37" s="2"/>
      <c r="BQ37" s="2"/>
      <c r="BR37" s="2"/>
      <c r="BS37" s="2"/>
      <c r="BU37" s="1"/>
      <c r="BV37" s="8" t="s">
        <v>496</v>
      </c>
      <c r="BW37" s="2"/>
      <c r="BX37" s="2"/>
      <c r="BY37" s="2"/>
      <c r="BZ37" s="2"/>
      <c r="CA37" s="2"/>
      <c r="CB37" s="2"/>
      <c r="CC37" s="2"/>
      <c r="CD37" s="2"/>
      <c r="CE37" s="2"/>
      <c r="CF37" s="2"/>
      <c r="CG37" s="2"/>
      <c r="CH37" s="2"/>
      <c r="CI37" s="2"/>
      <c r="CJ37" s="2"/>
      <c r="CK37" s="2"/>
      <c r="CL37" s="2"/>
      <c r="CM37" s="2"/>
      <c r="CN37" s="2"/>
      <c r="CO37" s="2"/>
      <c r="CP37" s="2"/>
      <c r="CQ37" s="2"/>
      <c r="CS37" s="1"/>
      <c r="CT37" s="8" t="s">
        <v>496</v>
      </c>
      <c r="CU37" s="2"/>
      <c r="CV37" s="2"/>
      <c r="CW37" s="2"/>
      <c r="CX37" s="2"/>
      <c r="CY37" s="2"/>
      <c r="CZ37" s="2"/>
      <c r="DA37" s="2"/>
      <c r="DB37" s="2"/>
      <c r="DC37" s="2"/>
      <c r="DD37" s="2"/>
      <c r="DE37" s="2"/>
      <c r="DF37" s="2"/>
      <c r="DG37" s="2"/>
      <c r="DH37" s="2"/>
      <c r="DI37" s="2"/>
      <c r="DJ37" s="2"/>
      <c r="DK37" s="2"/>
      <c r="DL37" s="2"/>
      <c r="DM37" s="2"/>
      <c r="DN37" s="2"/>
      <c r="DO37" s="2"/>
      <c r="DQ37" s="1"/>
      <c r="DR37" s="8" t="s">
        <v>496</v>
      </c>
      <c r="DS37" s="2"/>
      <c r="DT37" s="2"/>
      <c r="DU37" s="2"/>
      <c r="DV37" s="2"/>
      <c r="DW37" s="2"/>
      <c r="DX37" s="2"/>
      <c r="DY37" s="2"/>
      <c r="DZ37" s="2"/>
      <c r="EA37" s="2"/>
      <c r="EB37" s="2"/>
      <c r="EC37" s="2"/>
      <c r="ED37" s="2"/>
      <c r="EE37" s="2"/>
      <c r="EF37" s="2"/>
      <c r="EG37" s="2"/>
      <c r="EH37" s="2"/>
      <c r="EI37" s="2"/>
      <c r="EJ37" s="2"/>
      <c r="EK37" s="2"/>
      <c r="EL37" s="2"/>
      <c r="EM37" s="2"/>
      <c r="EO37" s="1"/>
      <c r="EP37" s="8" t="s">
        <v>496</v>
      </c>
      <c r="EQ37" s="2"/>
      <c r="ER37" s="2"/>
      <c r="ES37" s="2"/>
      <c r="ET37" s="2"/>
      <c r="EU37" s="2"/>
      <c r="EV37" s="2"/>
      <c r="EW37" s="2"/>
      <c r="EX37" s="2"/>
      <c r="EY37" s="2"/>
      <c r="EZ37" s="2"/>
      <c r="FA37" s="2"/>
      <c r="FB37" s="2"/>
      <c r="FC37" s="2"/>
      <c r="FD37" s="2"/>
      <c r="FE37" s="2"/>
      <c r="FF37" s="2"/>
      <c r="FG37" s="2"/>
      <c r="FH37" s="2"/>
      <c r="FI37" s="2"/>
      <c r="FJ37" s="2"/>
      <c r="FK37" s="2"/>
    </row>
    <row r="38" spans="1:167" ht="14.5">
      <c r="A38" s="1"/>
      <c r="B38" s="9" t="s">
        <v>37</v>
      </c>
      <c r="C38" s="2">
        <v>25.4</v>
      </c>
      <c r="D38" s="2">
        <v>20.100000000000001</v>
      </c>
      <c r="E38" s="2">
        <v>28</v>
      </c>
      <c r="F38" s="2">
        <v>20.7</v>
      </c>
      <c r="G38" s="2">
        <v>19.3</v>
      </c>
      <c r="H38" s="2">
        <v>14.9</v>
      </c>
      <c r="I38" s="2">
        <v>11.2</v>
      </c>
      <c r="J38" s="2">
        <v>29.1</v>
      </c>
      <c r="K38" s="2">
        <v>31.7</v>
      </c>
      <c r="L38" s="2">
        <v>40.6</v>
      </c>
      <c r="M38" s="2">
        <v>30.1</v>
      </c>
      <c r="N38" s="2">
        <v>31</v>
      </c>
      <c r="O38" s="2">
        <v>31.7</v>
      </c>
      <c r="P38" s="2">
        <v>27.4</v>
      </c>
      <c r="Q38" s="2">
        <v>38.5</v>
      </c>
      <c r="R38" s="2">
        <v>34.4</v>
      </c>
      <c r="S38" s="2">
        <v>33.799999999999997</v>
      </c>
      <c r="T38" s="2">
        <v>44.1</v>
      </c>
      <c r="U38" s="2">
        <v>48.2</v>
      </c>
      <c r="V38" s="2">
        <v>48.6</v>
      </c>
      <c r="W38" s="2">
        <v>39.6</v>
      </c>
      <c r="Y38" s="1"/>
      <c r="Z38" s="9" t="s">
        <v>37</v>
      </c>
      <c r="AA38" s="2">
        <v>21.3</v>
      </c>
      <c r="AB38" s="2">
        <v>20.3</v>
      </c>
      <c r="AC38" s="2">
        <v>19.3</v>
      </c>
      <c r="AD38" s="2">
        <v>18</v>
      </c>
      <c r="AE38" s="2">
        <v>20.6</v>
      </c>
      <c r="AF38" s="2">
        <v>21.6</v>
      </c>
      <c r="AG38" s="2">
        <v>23.5</v>
      </c>
      <c r="AH38" s="2">
        <v>30.6</v>
      </c>
      <c r="AI38" s="2">
        <v>31</v>
      </c>
      <c r="AJ38" s="2">
        <v>22.7</v>
      </c>
      <c r="AK38" s="2">
        <v>25.2</v>
      </c>
      <c r="AL38" s="2">
        <v>22.9</v>
      </c>
      <c r="AM38" s="2">
        <v>34.299999999999997</v>
      </c>
      <c r="AN38" s="2">
        <v>17.3</v>
      </c>
      <c r="AO38" s="2">
        <v>21</v>
      </c>
      <c r="AP38" s="2">
        <v>19.7</v>
      </c>
      <c r="AQ38" s="2">
        <v>19.8</v>
      </c>
      <c r="AR38" s="2">
        <v>18.399999999999999</v>
      </c>
      <c r="AS38" s="2">
        <v>23.5</v>
      </c>
      <c r="AT38" s="2">
        <v>23.2</v>
      </c>
      <c r="AU38" s="2">
        <v>23.2</v>
      </c>
      <c r="AW38" s="1"/>
      <c r="AX38" s="9" t="s">
        <v>37</v>
      </c>
      <c r="AY38" s="2">
        <v>2.4</v>
      </c>
      <c r="AZ38" s="2">
        <v>1.2</v>
      </c>
      <c r="BA38" s="2">
        <v>4.8</v>
      </c>
      <c r="BB38" s="2">
        <v>4.0999999999999996</v>
      </c>
      <c r="BC38" s="2">
        <v>4.4000000000000004</v>
      </c>
      <c r="BD38" s="2">
        <v>2.7</v>
      </c>
      <c r="BE38" s="2">
        <v>2.2999999999999998</v>
      </c>
      <c r="BF38" s="2">
        <v>1.1000000000000001</v>
      </c>
      <c r="BG38" s="2">
        <v>3.2</v>
      </c>
      <c r="BH38" s="2">
        <v>3.7</v>
      </c>
      <c r="BI38" s="2">
        <v>5.7</v>
      </c>
      <c r="BJ38" s="2">
        <v>7.7</v>
      </c>
      <c r="BK38" s="2">
        <v>4.2</v>
      </c>
      <c r="BL38" s="2">
        <v>9.3000000000000007</v>
      </c>
      <c r="BM38" s="2">
        <v>10.5</v>
      </c>
      <c r="BN38" s="2">
        <v>10.4</v>
      </c>
      <c r="BO38" s="2">
        <v>10.9</v>
      </c>
      <c r="BP38" s="2">
        <v>10.8</v>
      </c>
      <c r="BQ38" s="2">
        <v>9.1</v>
      </c>
      <c r="BR38" s="2">
        <v>7</v>
      </c>
      <c r="BS38" s="2">
        <v>5.8</v>
      </c>
      <c r="BU38" s="1"/>
      <c r="BV38" s="9" t="s">
        <v>37</v>
      </c>
      <c r="BW38" s="2">
        <v>4</v>
      </c>
      <c r="BX38" s="2">
        <v>4.4000000000000004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16.7</v>
      </c>
      <c r="CO38" s="2">
        <v>15.5</v>
      </c>
      <c r="CP38" s="2">
        <v>17.899999999999999</v>
      </c>
      <c r="CQ38" s="2">
        <v>16.399999999999999</v>
      </c>
      <c r="CS38" s="1"/>
      <c r="CT38" s="9" t="s">
        <v>37</v>
      </c>
      <c r="CU38" s="2">
        <v>11</v>
      </c>
      <c r="CV38" s="2">
        <v>7.7</v>
      </c>
      <c r="CW38" s="2">
        <v>6.1</v>
      </c>
      <c r="CX38" s="2">
        <v>4.7</v>
      </c>
      <c r="CY38" s="2">
        <v>6.8</v>
      </c>
      <c r="CZ38" s="2">
        <v>2.7</v>
      </c>
      <c r="DA38" s="2">
        <v>8.6999999999999993</v>
      </c>
      <c r="DB38" s="2">
        <v>8.6999999999999993</v>
      </c>
      <c r="DC38" s="2">
        <v>9.6</v>
      </c>
      <c r="DD38" s="2">
        <v>7.9</v>
      </c>
      <c r="DE38" s="2">
        <v>4.3</v>
      </c>
      <c r="DF38" s="2">
        <v>6.9</v>
      </c>
      <c r="DG38" s="2">
        <v>10</v>
      </c>
      <c r="DH38" s="2">
        <v>7.2</v>
      </c>
      <c r="DI38" s="2">
        <v>7.2</v>
      </c>
      <c r="DJ38" s="2">
        <v>7.1</v>
      </c>
      <c r="DK38" s="2">
        <v>7.5</v>
      </c>
      <c r="DL38" s="2">
        <v>5.9</v>
      </c>
      <c r="DM38" s="2">
        <v>6.3</v>
      </c>
      <c r="DN38" s="2">
        <v>12.3</v>
      </c>
      <c r="DO38" s="2">
        <v>12.6</v>
      </c>
      <c r="DQ38" s="1"/>
      <c r="DR38" s="9" t="s">
        <v>37</v>
      </c>
      <c r="DS38" s="2">
        <v>4.5</v>
      </c>
      <c r="DT38" s="2">
        <v>4.7</v>
      </c>
      <c r="DU38" s="2">
        <v>1.4</v>
      </c>
      <c r="DV38" s="2">
        <v>2.5</v>
      </c>
      <c r="DW38" s="2">
        <v>2.2000000000000002</v>
      </c>
      <c r="DX38" s="2">
        <v>2.9</v>
      </c>
      <c r="DY38" s="2">
        <v>3.5</v>
      </c>
      <c r="DZ38" s="2">
        <v>3.1</v>
      </c>
      <c r="EA38" s="2">
        <v>3.8</v>
      </c>
      <c r="EB38" s="2">
        <v>5.5</v>
      </c>
      <c r="EC38" s="2">
        <v>5.2</v>
      </c>
      <c r="ED38" s="2">
        <v>4.5</v>
      </c>
      <c r="EE38" s="2">
        <v>1.9</v>
      </c>
      <c r="EF38" s="2">
        <v>2.5</v>
      </c>
      <c r="EG38" s="2">
        <v>1.9</v>
      </c>
      <c r="EH38" s="2">
        <v>1.3</v>
      </c>
      <c r="EI38" s="2">
        <v>1.5</v>
      </c>
      <c r="EJ38" s="2">
        <v>2.1</v>
      </c>
      <c r="EK38" s="2">
        <v>1</v>
      </c>
      <c r="EL38" s="2">
        <v>0.9</v>
      </c>
      <c r="EM38" s="2">
        <v>0.9</v>
      </c>
      <c r="EO38" s="1"/>
      <c r="EP38" s="9" t="s">
        <v>37</v>
      </c>
      <c r="EQ38" s="2">
        <v>15.1</v>
      </c>
      <c r="ER38" s="2">
        <v>16</v>
      </c>
      <c r="ES38" s="2">
        <v>10.199999999999999</v>
      </c>
      <c r="ET38" s="2">
        <v>11</v>
      </c>
      <c r="EU38" s="2">
        <v>6.4</v>
      </c>
      <c r="EV38" s="2">
        <v>10.3</v>
      </c>
      <c r="EW38" s="2">
        <v>11.7</v>
      </c>
      <c r="EX38" s="2">
        <v>19.100000000000001</v>
      </c>
      <c r="EY38" s="2">
        <v>13.4</v>
      </c>
      <c r="EZ38" s="2">
        <v>11.6</v>
      </c>
      <c r="FA38" s="2">
        <v>16.899999999999999</v>
      </c>
      <c r="FB38" s="2">
        <v>11.8</v>
      </c>
      <c r="FC38" s="2">
        <v>11</v>
      </c>
      <c r="FD38" s="2">
        <v>14.4</v>
      </c>
      <c r="FE38" s="2">
        <v>10.8</v>
      </c>
      <c r="FF38" s="2">
        <v>14.6</v>
      </c>
      <c r="FG38" s="2">
        <v>16.7</v>
      </c>
      <c r="FH38" s="2">
        <v>14.9</v>
      </c>
      <c r="FI38" s="2">
        <v>19.399999999999999</v>
      </c>
      <c r="FJ38" s="2">
        <v>18.7</v>
      </c>
      <c r="FK38" s="2">
        <v>16.3</v>
      </c>
    </row>
    <row r="39" spans="1:167" ht="14.5">
      <c r="A39" s="1"/>
      <c r="B39" s="9" t="s">
        <v>493</v>
      </c>
      <c r="C39" s="2">
        <v>0</v>
      </c>
      <c r="D39" s="2">
        <v>0</v>
      </c>
      <c r="E39" s="2">
        <v>0</v>
      </c>
      <c r="F39" s="2">
        <v>2.7</v>
      </c>
      <c r="G39" s="2">
        <v>3.4</v>
      </c>
      <c r="H39" s="2">
        <v>6.7</v>
      </c>
      <c r="I39" s="2">
        <v>6.9</v>
      </c>
      <c r="J39" s="2">
        <v>6.7</v>
      </c>
      <c r="K39" s="2">
        <v>12.7</v>
      </c>
      <c r="L39" s="2">
        <v>17</v>
      </c>
      <c r="M39" s="2">
        <v>22.2</v>
      </c>
      <c r="N39" s="2">
        <v>27.6</v>
      </c>
      <c r="O39" s="2">
        <v>28.1</v>
      </c>
      <c r="P39" s="2">
        <v>34.700000000000003</v>
      </c>
      <c r="Q39" s="2">
        <v>23.9</v>
      </c>
      <c r="R39" s="2">
        <v>25.5</v>
      </c>
      <c r="S39" s="2">
        <v>32.6</v>
      </c>
      <c r="T39" s="2">
        <v>34.700000000000003</v>
      </c>
      <c r="U39" s="2">
        <v>37.9</v>
      </c>
      <c r="V39" s="2">
        <v>40</v>
      </c>
      <c r="W39" s="2">
        <v>51.1</v>
      </c>
      <c r="Y39" s="1"/>
      <c r="Z39" s="9" t="s">
        <v>493</v>
      </c>
      <c r="AA39" s="2">
        <v>58.3</v>
      </c>
      <c r="AB39" s="2">
        <v>56.5</v>
      </c>
      <c r="AC39" s="2">
        <v>56.5</v>
      </c>
      <c r="AD39" s="2">
        <v>54.5</v>
      </c>
      <c r="AE39" s="2">
        <v>59.3</v>
      </c>
      <c r="AF39" s="2">
        <v>59.4</v>
      </c>
      <c r="AG39" s="2">
        <v>61.9</v>
      </c>
      <c r="AH39" s="2">
        <v>56.2</v>
      </c>
      <c r="AI39" s="2">
        <v>59.3</v>
      </c>
      <c r="AJ39" s="2">
        <v>70.900000000000006</v>
      </c>
      <c r="AK39" s="2">
        <v>67.8</v>
      </c>
      <c r="AL39" s="2">
        <v>69.8</v>
      </c>
      <c r="AM39" s="2">
        <v>58.1</v>
      </c>
      <c r="AN39" s="2">
        <v>68</v>
      </c>
      <c r="AO39" s="2">
        <v>67</v>
      </c>
      <c r="AP39" s="2">
        <v>68.599999999999994</v>
      </c>
      <c r="AQ39" s="2">
        <v>70</v>
      </c>
      <c r="AR39" s="2">
        <v>71.599999999999994</v>
      </c>
      <c r="AS39" s="2">
        <v>66</v>
      </c>
      <c r="AT39" s="2">
        <v>65.599999999999994</v>
      </c>
      <c r="AU39" s="2">
        <v>67</v>
      </c>
      <c r="AW39" s="1"/>
      <c r="AX39" s="9" t="s">
        <v>493</v>
      </c>
      <c r="AY39" s="2">
        <v>80.599999999999994</v>
      </c>
      <c r="AZ39" s="2">
        <v>83.7</v>
      </c>
      <c r="BA39" s="2">
        <v>81.2</v>
      </c>
      <c r="BB39" s="2">
        <v>81.5</v>
      </c>
      <c r="BC39" s="2">
        <v>79.8</v>
      </c>
      <c r="BD39" s="2">
        <v>84.7</v>
      </c>
      <c r="BE39" s="2">
        <v>86.7</v>
      </c>
      <c r="BF39" s="2">
        <v>87.5</v>
      </c>
      <c r="BG39" s="2">
        <v>87.8</v>
      </c>
      <c r="BH39" s="2">
        <v>90.1</v>
      </c>
      <c r="BI39" s="2">
        <v>87.2</v>
      </c>
      <c r="BJ39" s="2">
        <v>84.5</v>
      </c>
      <c r="BK39" s="2">
        <v>85.9</v>
      </c>
      <c r="BL39" s="2">
        <v>83.6</v>
      </c>
      <c r="BM39" s="2">
        <v>82.1</v>
      </c>
      <c r="BN39" s="2">
        <v>82.7</v>
      </c>
      <c r="BO39" s="2">
        <v>80.599999999999994</v>
      </c>
      <c r="BP39" s="2">
        <v>81.7</v>
      </c>
      <c r="BQ39" s="2">
        <v>85.5</v>
      </c>
      <c r="BR39" s="2">
        <v>88.2</v>
      </c>
      <c r="BS39" s="2">
        <v>89.7</v>
      </c>
      <c r="BU39" s="1"/>
      <c r="BV39" s="9" t="s">
        <v>493</v>
      </c>
      <c r="BW39" s="2">
        <v>85.6</v>
      </c>
      <c r="BX39" s="2">
        <v>85.7</v>
      </c>
      <c r="BY39" s="2">
        <v>87.7</v>
      </c>
      <c r="BZ39" s="2">
        <v>89.6</v>
      </c>
      <c r="CA39" s="2">
        <v>87</v>
      </c>
      <c r="CB39" s="2">
        <v>84</v>
      </c>
      <c r="CC39" s="2">
        <v>82.9</v>
      </c>
      <c r="CD39" s="2">
        <v>83.5</v>
      </c>
      <c r="CE39" s="2">
        <v>84</v>
      </c>
      <c r="CF39" s="2">
        <v>84.3</v>
      </c>
      <c r="CG39" s="2">
        <v>85.6</v>
      </c>
      <c r="CH39" s="2">
        <v>85.6</v>
      </c>
      <c r="CI39" s="2">
        <v>88</v>
      </c>
      <c r="CJ39" s="2">
        <v>84</v>
      </c>
      <c r="CK39" s="2">
        <v>85.5</v>
      </c>
      <c r="CL39" s="2">
        <v>83.2</v>
      </c>
      <c r="CM39" s="2">
        <v>83.7</v>
      </c>
      <c r="CN39" s="2">
        <v>81.2</v>
      </c>
      <c r="CO39" s="2">
        <v>81.7</v>
      </c>
      <c r="CP39" s="2">
        <v>79.2</v>
      </c>
      <c r="CQ39" s="2">
        <v>80.3</v>
      </c>
      <c r="CS39" s="1"/>
      <c r="CT39" s="9" t="s">
        <v>493</v>
      </c>
      <c r="CU39" s="2">
        <v>75.900000000000006</v>
      </c>
      <c r="CV39" s="2">
        <v>76.5</v>
      </c>
      <c r="CW39" s="2">
        <v>78</v>
      </c>
      <c r="CX39" s="2">
        <v>75.900000000000006</v>
      </c>
      <c r="CY39" s="2">
        <v>80.8</v>
      </c>
      <c r="CZ39" s="2">
        <v>80.900000000000006</v>
      </c>
      <c r="DA39" s="2">
        <v>74.900000000000006</v>
      </c>
      <c r="DB39" s="2">
        <v>71.8</v>
      </c>
      <c r="DC39" s="2">
        <v>75.099999999999994</v>
      </c>
      <c r="DD39" s="2">
        <v>84.8</v>
      </c>
      <c r="DE39" s="2">
        <v>82.5</v>
      </c>
      <c r="DF39" s="2">
        <v>80.8</v>
      </c>
      <c r="DG39" s="2">
        <v>76.400000000000006</v>
      </c>
      <c r="DH39" s="2">
        <v>90.7</v>
      </c>
      <c r="DI39" s="2">
        <v>90.2</v>
      </c>
      <c r="DJ39" s="2">
        <v>90.2</v>
      </c>
      <c r="DK39" s="2">
        <v>91.3</v>
      </c>
      <c r="DL39" s="2">
        <v>93.1</v>
      </c>
      <c r="DM39" s="2">
        <v>92.2</v>
      </c>
      <c r="DN39" s="2">
        <v>86.1</v>
      </c>
      <c r="DO39" s="2">
        <v>87.3</v>
      </c>
      <c r="DQ39" s="1"/>
      <c r="DR39" s="9" t="s">
        <v>493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93.7</v>
      </c>
      <c r="EL39" s="2">
        <v>93.5</v>
      </c>
      <c r="EM39" s="2">
        <v>93.8</v>
      </c>
      <c r="EO39" s="1"/>
      <c r="EP39" s="9" t="s">
        <v>493</v>
      </c>
      <c r="EQ39" s="2">
        <v>74.900000000000006</v>
      </c>
      <c r="ER39" s="2">
        <v>75</v>
      </c>
      <c r="ES39" s="2">
        <v>82.2</v>
      </c>
      <c r="ET39" s="2">
        <v>81.400000000000006</v>
      </c>
      <c r="EU39" s="2">
        <v>85.5</v>
      </c>
      <c r="EV39" s="2">
        <v>83.5</v>
      </c>
      <c r="EW39" s="2">
        <v>83.8</v>
      </c>
      <c r="EX39" s="2">
        <v>77.3</v>
      </c>
      <c r="EY39" s="2">
        <v>84.3</v>
      </c>
      <c r="EZ39" s="2">
        <v>87.2</v>
      </c>
      <c r="FA39" s="2">
        <v>81.599999999999994</v>
      </c>
      <c r="FB39" s="2">
        <v>86.9</v>
      </c>
      <c r="FC39" s="2">
        <v>87.9</v>
      </c>
      <c r="FD39" s="2">
        <v>84.2</v>
      </c>
      <c r="FE39" s="2">
        <v>87.9</v>
      </c>
      <c r="FF39" s="2">
        <v>84.3</v>
      </c>
      <c r="FG39" s="2">
        <v>82.9</v>
      </c>
      <c r="FH39" s="2">
        <v>84.6</v>
      </c>
      <c r="FI39" s="2">
        <v>79.3</v>
      </c>
      <c r="FJ39" s="2">
        <v>80.099999999999994</v>
      </c>
      <c r="FK39" s="2">
        <v>82.9</v>
      </c>
    </row>
    <row r="40" spans="1:167" ht="14.5">
      <c r="A40" s="1"/>
      <c r="B40" s="9" t="s">
        <v>63</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22.7</v>
      </c>
      <c r="S40" s="2">
        <v>16.5</v>
      </c>
      <c r="T40" s="2">
        <v>10.199999999999999</v>
      </c>
      <c r="U40" s="2">
        <v>6.8</v>
      </c>
      <c r="V40" s="2">
        <v>4.4000000000000004</v>
      </c>
      <c r="W40" s="2">
        <v>5.7</v>
      </c>
      <c r="Y40" s="1"/>
      <c r="Z40" s="9"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6.1</v>
      </c>
      <c r="AW40" s="1"/>
      <c r="AX40" s="9" t="s">
        <v>63</v>
      </c>
      <c r="AY40" s="2">
        <v>12.8</v>
      </c>
      <c r="AZ40" s="2">
        <v>10</v>
      </c>
      <c r="BA40" s="2">
        <v>9.6</v>
      </c>
      <c r="BB40" s="2">
        <v>8.5</v>
      </c>
      <c r="BC40" s="2">
        <v>10.5</v>
      </c>
      <c r="BD40" s="2">
        <v>7.8</v>
      </c>
      <c r="BE40" s="2">
        <v>5.6</v>
      </c>
      <c r="BF40" s="2">
        <v>6.1</v>
      </c>
      <c r="BG40" s="2">
        <v>3.9</v>
      </c>
      <c r="BH40" s="2">
        <v>1.8</v>
      </c>
      <c r="BI40" s="2">
        <v>2.1</v>
      </c>
      <c r="BJ40" s="2">
        <v>1.9</v>
      </c>
      <c r="BK40" s="2">
        <v>1.7</v>
      </c>
      <c r="BL40" s="2">
        <v>1.6</v>
      </c>
      <c r="BM40" s="2">
        <v>3.1</v>
      </c>
      <c r="BN40" s="2">
        <v>2.6</v>
      </c>
      <c r="BO40" s="2">
        <v>2.2000000000000002</v>
      </c>
      <c r="BP40" s="2">
        <v>1.8</v>
      </c>
      <c r="BQ40" s="2">
        <v>1.9</v>
      </c>
      <c r="BR40" s="2">
        <v>1.5</v>
      </c>
      <c r="BS40" s="2">
        <v>1.3</v>
      </c>
      <c r="BU40" s="1"/>
      <c r="BV40" s="9" t="s">
        <v>63</v>
      </c>
      <c r="BW40" s="2">
        <v>0.9</v>
      </c>
      <c r="BX40" s="2">
        <v>1.1000000000000001</v>
      </c>
      <c r="BY40" s="2">
        <v>0.9</v>
      </c>
      <c r="BZ40" s="2">
        <v>0.8</v>
      </c>
      <c r="CA40" s="2">
        <v>0.7</v>
      </c>
      <c r="CB40" s="2">
        <v>0.5</v>
      </c>
      <c r="CC40" s="2">
        <v>0.4</v>
      </c>
      <c r="CD40" s="2">
        <v>0.4</v>
      </c>
      <c r="CE40" s="2">
        <v>0.2</v>
      </c>
      <c r="CF40" s="2">
        <v>0.1</v>
      </c>
      <c r="CG40" s="2">
        <v>0</v>
      </c>
      <c r="CH40" s="2">
        <v>0</v>
      </c>
      <c r="CI40" s="2">
        <v>0</v>
      </c>
      <c r="CJ40" s="2">
        <v>0</v>
      </c>
      <c r="CK40" s="2">
        <v>0</v>
      </c>
      <c r="CL40" s="2">
        <v>0</v>
      </c>
      <c r="CM40" s="2">
        <v>0</v>
      </c>
      <c r="CN40" s="2">
        <v>0</v>
      </c>
      <c r="CO40" s="2">
        <v>0</v>
      </c>
      <c r="CP40" s="2">
        <v>0</v>
      </c>
      <c r="CQ40" s="2">
        <v>0</v>
      </c>
      <c r="CS40" s="1"/>
      <c r="CT40" s="9" t="s">
        <v>63</v>
      </c>
      <c r="CU40" s="2">
        <v>0.2</v>
      </c>
      <c r="CV40" s="2">
        <v>0.2</v>
      </c>
      <c r="CW40" s="2">
        <v>0.2</v>
      </c>
      <c r="CX40" s="2">
        <v>0.2</v>
      </c>
      <c r="CY40" s="2">
        <v>0.3</v>
      </c>
      <c r="CZ40" s="2">
        <v>0.3</v>
      </c>
      <c r="DA40" s="2">
        <v>0.3</v>
      </c>
      <c r="DB40" s="2">
        <v>0.3</v>
      </c>
      <c r="DC40" s="2">
        <v>0</v>
      </c>
      <c r="DD40" s="2">
        <v>0</v>
      </c>
      <c r="DE40" s="2">
        <v>0</v>
      </c>
      <c r="DF40" s="2">
        <v>0.1</v>
      </c>
      <c r="DG40" s="2">
        <v>0.1</v>
      </c>
      <c r="DH40" s="2">
        <v>0.1</v>
      </c>
      <c r="DI40" s="2">
        <v>0.1</v>
      </c>
      <c r="DJ40" s="2">
        <v>0.1</v>
      </c>
      <c r="DK40" s="2">
        <v>0</v>
      </c>
      <c r="DL40" s="2">
        <v>0</v>
      </c>
      <c r="DM40" s="2">
        <v>0</v>
      </c>
      <c r="DN40" s="2">
        <v>0</v>
      </c>
      <c r="DO40" s="2">
        <v>0</v>
      </c>
      <c r="DQ40" s="1"/>
      <c r="DR40" s="9"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9" t="s">
        <v>63</v>
      </c>
      <c r="EQ40" s="2">
        <v>5.8</v>
      </c>
      <c r="ER40" s="2">
        <v>4</v>
      </c>
      <c r="ES40" s="2">
        <v>5</v>
      </c>
      <c r="ET40" s="2">
        <v>5.2</v>
      </c>
      <c r="EU40" s="2">
        <v>5.7</v>
      </c>
      <c r="EV40" s="2">
        <v>4</v>
      </c>
      <c r="EW40" s="2">
        <v>3</v>
      </c>
      <c r="EX40" s="2">
        <v>2</v>
      </c>
      <c r="EY40" s="2">
        <v>0.5</v>
      </c>
      <c r="EZ40" s="2">
        <v>0.2</v>
      </c>
      <c r="FA40" s="2">
        <v>0.2</v>
      </c>
      <c r="FB40" s="2">
        <v>0.2</v>
      </c>
      <c r="FC40" s="2">
        <v>0.3</v>
      </c>
      <c r="FD40" s="2">
        <v>0.6</v>
      </c>
      <c r="FE40" s="2">
        <v>0.6</v>
      </c>
      <c r="FF40" s="2">
        <v>0.6</v>
      </c>
      <c r="FG40" s="2">
        <v>0.1</v>
      </c>
      <c r="FH40" s="2">
        <v>0.1</v>
      </c>
      <c r="FI40" s="2">
        <v>0.1</v>
      </c>
      <c r="FJ40" s="2">
        <v>0.1</v>
      </c>
      <c r="FK40" s="2">
        <v>0.1</v>
      </c>
    </row>
    <row r="41" spans="1:167" ht="14.5">
      <c r="A41" s="1"/>
      <c r="B41" s="9" t="s">
        <v>67</v>
      </c>
      <c r="C41" s="2">
        <v>10.5</v>
      </c>
      <c r="D41" s="2">
        <v>5.9</v>
      </c>
      <c r="E41" s="2">
        <v>1.8</v>
      </c>
      <c r="F41" s="2">
        <v>7.6</v>
      </c>
      <c r="G41" s="2">
        <v>14.9</v>
      </c>
      <c r="H41" s="2">
        <v>20.9</v>
      </c>
      <c r="I41" s="2">
        <v>26.6</v>
      </c>
      <c r="J41" s="2">
        <v>25</v>
      </c>
      <c r="K41" s="2">
        <v>22.6</v>
      </c>
      <c r="L41" s="2">
        <v>11</v>
      </c>
      <c r="M41" s="2">
        <v>9.3000000000000007</v>
      </c>
      <c r="N41" s="2">
        <v>10.5</v>
      </c>
      <c r="O41" s="2">
        <v>21.5</v>
      </c>
      <c r="P41" s="2">
        <v>1.9</v>
      </c>
      <c r="Q41" s="2">
        <v>3.1</v>
      </c>
      <c r="R41" s="2">
        <v>4.0999999999999996</v>
      </c>
      <c r="S41" s="2">
        <v>2.4</v>
      </c>
      <c r="T41" s="2">
        <v>0</v>
      </c>
      <c r="U41" s="2">
        <v>0</v>
      </c>
      <c r="V41" s="2">
        <v>0</v>
      </c>
      <c r="W41" s="2">
        <v>0</v>
      </c>
      <c r="Y41" s="1"/>
      <c r="Z41" s="9" t="s">
        <v>67</v>
      </c>
      <c r="AA41" s="2">
        <v>2.4</v>
      </c>
      <c r="AB41" s="2">
        <v>4</v>
      </c>
      <c r="AC41" s="2">
        <v>4.7</v>
      </c>
      <c r="AD41" s="2">
        <v>10.1</v>
      </c>
      <c r="AE41" s="2">
        <v>4.0999999999999996</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9" t="s">
        <v>67</v>
      </c>
      <c r="AY41" s="2">
        <v>1.5</v>
      </c>
      <c r="AZ41" s="2">
        <v>3</v>
      </c>
      <c r="BA41" s="2">
        <v>2.1</v>
      </c>
      <c r="BB41" s="2">
        <v>3.2</v>
      </c>
      <c r="BC41" s="2">
        <v>2.2999999999999998</v>
      </c>
      <c r="BD41" s="2">
        <v>1.9</v>
      </c>
      <c r="BE41" s="2">
        <v>1.4</v>
      </c>
      <c r="BF41" s="2">
        <v>0.9</v>
      </c>
      <c r="BG41" s="2">
        <v>0.6</v>
      </c>
      <c r="BH41" s="2">
        <v>0</v>
      </c>
      <c r="BI41" s="2">
        <v>0</v>
      </c>
      <c r="BJ41" s="2">
        <v>0.1</v>
      </c>
      <c r="BK41" s="2">
        <v>0</v>
      </c>
      <c r="BL41" s="2">
        <v>0</v>
      </c>
      <c r="BM41" s="2">
        <v>0</v>
      </c>
      <c r="BN41" s="2">
        <v>0</v>
      </c>
      <c r="BO41" s="2">
        <v>0</v>
      </c>
      <c r="BP41" s="2">
        <v>0</v>
      </c>
      <c r="BQ41" s="2">
        <v>0</v>
      </c>
      <c r="BR41" s="2">
        <v>0</v>
      </c>
      <c r="BS41" s="2">
        <v>0</v>
      </c>
      <c r="BU41" s="1"/>
      <c r="BV41" s="9" t="s">
        <v>67</v>
      </c>
      <c r="BW41" s="2">
        <v>1.3</v>
      </c>
      <c r="BX41" s="2">
        <v>1.1000000000000001</v>
      </c>
      <c r="BY41" s="2">
        <v>0.4</v>
      </c>
      <c r="BZ41" s="2">
        <v>0.5</v>
      </c>
      <c r="CA41" s="2">
        <v>0.3</v>
      </c>
      <c r="CB41" s="2">
        <v>0.5</v>
      </c>
      <c r="CC41" s="2">
        <v>1.6</v>
      </c>
      <c r="CD41" s="2">
        <v>1.8</v>
      </c>
      <c r="CE41" s="2">
        <v>1.4</v>
      </c>
      <c r="CF41" s="2">
        <v>0.1</v>
      </c>
      <c r="CG41" s="2">
        <v>0</v>
      </c>
      <c r="CH41" s="2">
        <v>0</v>
      </c>
      <c r="CI41" s="2">
        <v>0</v>
      </c>
      <c r="CJ41" s="2">
        <v>0</v>
      </c>
      <c r="CK41" s="2">
        <v>0</v>
      </c>
      <c r="CL41" s="2">
        <v>0</v>
      </c>
      <c r="CM41" s="2">
        <v>0</v>
      </c>
      <c r="CN41" s="2">
        <v>0</v>
      </c>
      <c r="CO41" s="2">
        <v>0</v>
      </c>
      <c r="CP41" s="2">
        <v>0</v>
      </c>
      <c r="CQ41" s="2">
        <v>0</v>
      </c>
      <c r="CS41" s="1"/>
      <c r="CT41" s="9" t="s">
        <v>67</v>
      </c>
      <c r="CU41" s="2">
        <v>11</v>
      </c>
      <c r="CV41" s="2">
        <v>13</v>
      </c>
      <c r="CW41" s="2">
        <v>14.1</v>
      </c>
      <c r="CX41" s="2">
        <v>18.399999999999999</v>
      </c>
      <c r="CY41" s="2">
        <v>11.1</v>
      </c>
      <c r="CZ41" s="2">
        <v>7.2</v>
      </c>
      <c r="DA41" s="2">
        <v>6.5</v>
      </c>
      <c r="DB41" s="2">
        <v>5.2</v>
      </c>
      <c r="DC41" s="2">
        <v>2.4</v>
      </c>
      <c r="DD41" s="2">
        <v>5.7</v>
      </c>
      <c r="DE41" s="2">
        <v>11.6</v>
      </c>
      <c r="DF41" s="2">
        <v>10.9</v>
      </c>
      <c r="DG41" s="2">
        <v>10.7</v>
      </c>
      <c r="DH41" s="2">
        <v>0</v>
      </c>
      <c r="DI41" s="2">
        <v>0</v>
      </c>
      <c r="DJ41" s="2">
        <v>0</v>
      </c>
      <c r="DK41" s="2">
        <v>0</v>
      </c>
      <c r="DL41" s="2">
        <v>0</v>
      </c>
      <c r="DM41" s="2">
        <v>0</v>
      </c>
      <c r="DN41" s="2">
        <v>0</v>
      </c>
      <c r="DO41" s="2">
        <v>0</v>
      </c>
      <c r="DQ41" s="1"/>
      <c r="DR41" s="9"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9" t="s">
        <v>67</v>
      </c>
      <c r="EQ41" s="2">
        <v>0.8</v>
      </c>
      <c r="ER41" s="2">
        <v>1</v>
      </c>
      <c r="ES41" s="2">
        <v>0.7</v>
      </c>
      <c r="ET41" s="2">
        <v>0.5</v>
      </c>
      <c r="EU41" s="2">
        <v>0.5</v>
      </c>
      <c r="EV41" s="2">
        <v>0.4</v>
      </c>
      <c r="EW41" s="2">
        <v>0.3</v>
      </c>
      <c r="EX41" s="2">
        <v>0.2</v>
      </c>
      <c r="EY41" s="2">
        <v>0.1</v>
      </c>
      <c r="EZ41" s="2">
        <v>0</v>
      </c>
      <c r="FA41" s="2">
        <v>0</v>
      </c>
      <c r="FB41" s="2">
        <v>0</v>
      </c>
      <c r="FC41" s="2">
        <v>0</v>
      </c>
      <c r="FD41" s="2">
        <v>0</v>
      </c>
      <c r="FE41" s="2">
        <v>0</v>
      </c>
      <c r="FF41" s="2">
        <v>0</v>
      </c>
      <c r="FG41" s="2">
        <v>0</v>
      </c>
      <c r="FH41" s="2">
        <v>0</v>
      </c>
      <c r="FI41" s="2">
        <v>0</v>
      </c>
      <c r="FJ41" s="2">
        <v>0</v>
      </c>
      <c r="FK41" s="2">
        <v>0</v>
      </c>
    </row>
    <row r="42" spans="1:167" ht="14.5">
      <c r="A42" s="1"/>
      <c r="B42" s="9"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9"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9"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9"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9"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9"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9"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spans="1:167" ht="15.5">
      <c r="A43" s="1"/>
      <c r="B43" s="9" t="s">
        <v>527</v>
      </c>
      <c r="C43" s="2">
        <v>16</v>
      </c>
      <c r="D43" s="2">
        <v>20.9</v>
      </c>
      <c r="E43" s="2">
        <v>19.2</v>
      </c>
      <c r="F43" s="2">
        <v>17.899999999999999</v>
      </c>
      <c r="G43" s="2">
        <v>13.6</v>
      </c>
      <c r="H43" s="2">
        <v>13.1</v>
      </c>
      <c r="I43" s="2">
        <v>16.2</v>
      </c>
      <c r="J43" s="2">
        <v>14.4</v>
      </c>
      <c r="K43" s="2">
        <v>18.100000000000001</v>
      </c>
      <c r="L43" s="2">
        <v>23.4</v>
      </c>
      <c r="M43" s="2">
        <v>25.2</v>
      </c>
      <c r="N43" s="2">
        <v>14.7</v>
      </c>
      <c r="O43" s="2">
        <v>10.7</v>
      </c>
      <c r="P43" s="2">
        <v>11.7</v>
      </c>
      <c r="Q43" s="2">
        <v>11.2</v>
      </c>
      <c r="R43" s="2">
        <v>13.3</v>
      </c>
      <c r="S43" s="2">
        <v>14.6</v>
      </c>
      <c r="T43" s="2">
        <v>10.9</v>
      </c>
      <c r="U43" s="2">
        <v>7.2</v>
      </c>
      <c r="V43" s="2">
        <v>7</v>
      </c>
      <c r="W43" s="2">
        <v>3.5</v>
      </c>
      <c r="Y43" s="1"/>
      <c r="Z43" s="9" t="s">
        <v>527</v>
      </c>
      <c r="AA43" s="2">
        <v>3.2</v>
      </c>
      <c r="AB43" s="2">
        <v>2.8</v>
      </c>
      <c r="AC43" s="2">
        <v>3.7</v>
      </c>
      <c r="AD43" s="2">
        <v>2.5</v>
      </c>
      <c r="AE43" s="2">
        <v>3.4</v>
      </c>
      <c r="AF43" s="2">
        <v>3.9</v>
      </c>
      <c r="AG43" s="2">
        <v>2.7</v>
      </c>
      <c r="AH43" s="2">
        <v>3.7</v>
      </c>
      <c r="AI43" s="2">
        <v>2.6</v>
      </c>
      <c r="AJ43" s="2">
        <v>1.8</v>
      </c>
      <c r="AK43" s="2">
        <v>3</v>
      </c>
      <c r="AL43" s="2">
        <v>3.1</v>
      </c>
      <c r="AM43" s="2">
        <v>4</v>
      </c>
      <c r="AN43" s="2">
        <v>5.0999999999999996</v>
      </c>
      <c r="AO43" s="2">
        <v>4.2</v>
      </c>
      <c r="AP43" s="2">
        <v>4.3</v>
      </c>
      <c r="AQ43" s="2">
        <v>4.5</v>
      </c>
      <c r="AR43" s="2">
        <v>3.9</v>
      </c>
      <c r="AS43" s="2">
        <v>4.5</v>
      </c>
      <c r="AT43" s="2">
        <v>4.8</v>
      </c>
      <c r="AU43" s="2">
        <v>3.6</v>
      </c>
      <c r="AW43" s="1"/>
      <c r="AX43" s="9" t="s">
        <v>527</v>
      </c>
      <c r="AY43" s="2">
        <v>2.7</v>
      </c>
      <c r="AZ43" s="2">
        <v>2</v>
      </c>
      <c r="BA43" s="2">
        <v>2.2999999999999998</v>
      </c>
      <c r="BB43" s="2">
        <v>2.7</v>
      </c>
      <c r="BC43" s="2">
        <v>3</v>
      </c>
      <c r="BD43" s="2">
        <v>2.9</v>
      </c>
      <c r="BE43" s="2">
        <v>4</v>
      </c>
      <c r="BF43" s="2">
        <v>4.4000000000000004</v>
      </c>
      <c r="BG43" s="2">
        <v>4.5999999999999996</v>
      </c>
      <c r="BH43" s="2">
        <v>4.4000000000000004</v>
      </c>
      <c r="BI43" s="2">
        <v>5.0999999999999996</v>
      </c>
      <c r="BJ43" s="2">
        <v>5.9</v>
      </c>
      <c r="BK43" s="2">
        <v>8.1999999999999993</v>
      </c>
      <c r="BL43" s="2">
        <v>5.6</v>
      </c>
      <c r="BM43" s="2">
        <v>4.3</v>
      </c>
      <c r="BN43" s="2">
        <v>4.4000000000000004</v>
      </c>
      <c r="BO43" s="2">
        <v>6.4</v>
      </c>
      <c r="BP43" s="2">
        <v>5.8</v>
      </c>
      <c r="BQ43" s="2">
        <v>3.5</v>
      </c>
      <c r="BR43" s="2">
        <v>3.3</v>
      </c>
      <c r="BS43" s="2">
        <v>3.2</v>
      </c>
      <c r="BU43" s="1"/>
      <c r="BV43" s="9" t="s">
        <v>527</v>
      </c>
      <c r="BW43" s="2">
        <v>8.1999999999999993</v>
      </c>
      <c r="BX43" s="2">
        <v>7.7</v>
      </c>
      <c r="BY43" s="2">
        <v>7.9</v>
      </c>
      <c r="BZ43" s="2">
        <v>3.7</v>
      </c>
      <c r="CA43" s="2">
        <v>3.9</v>
      </c>
      <c r="CB43" s="2">
        <v>2.5</v>
      </c>
      <c r="CC43" s="2">
        <v>2.9</v>
      </c>
      <c r="CD43" s="2">
        <v>3.6</v>
      </c>
      <c r="CE43" s="2">
        <v>3.9</v>
      </c>
      <c r="CF43" s="2">
        <v>2.6</v>
      </c>
      <c r="CG43" s="2">
        <v>2.2000000000000002</v>
      </c>
      <c r="CH43" s="2">
        <v>2</v>
      </c>
      <c r="CI43" s="2">
        <v>2.9</v>
      </c>
      <c r="CJ43" s="2">
        <v>2.7</v>
      </c>
      <c r="CK43" s="2">
        <v>1.7</v>
      </c>
      <c r="CL43" s="2">
        <v>1.5</v>
      </c>
      <c r="CM43" s="2">
        <v>0.9</v>
      </c>
      <c r="CN43" s="2">
        <v>2.2000000000000002</v>
      </c>
      <c r="CO43" s="2">
        <v>2.8</v>
      </c>
      <c r="CP43" s="2">
        <v>2.8</v>
      </c>
      <c r="CQ43" s="2">
        <v>3.3</v>
      </c>
      <c r="CS43" s="1"/>
      <c r="CT43" s="9" t="s">
        <v>527</v>
      </c>
      <c r="CU43" s="2">
        <v>1.9</v>
      </c>
      <c r="CV43" s="2">
        <v>2.5</v>
      </c>
      <c r="CW43" s="2">
        <v>1.6</v>
      </c>
      <c r="CX43" s="2">
        <v>0.8</v>
      </c>
      <c r="CY43" s="2">
        <v>1</v>
      </c>
      <c r="CZ43" s="2">
        <v>1.4</v>
      </c>
      <c r="DA43" s="2">
        <v>1.1000000000000001</v>
      </c>
      <c r="DB43" s="2">
        <v>1.1000000000000001</v>
      </c>
      <c r="DC43" s="2">
        <v>1.2</v>
      </c>
      <c r="DD43" s="2">
        <v>1.7</v>
      </c>
      <c r="DE43" s="2">
        <v>1.6</v>
      </c>
      <c r="DF43" s="2">
        <v>1.4</v>
      </c>
      <c r="DG43" s="2">
        <v>2.8</v>
      </c>
      <c r="DH43" s="2">
        <v>1.9</v>
      </c>
      <c r="DI43" s="2">
        <v>2.4</v>
      </c>
      <c r="DJ43" s="2">
        <v>2.6</v>
      </c>
      <c r="DK43" s="2">
        <v>1.1000000000000001</v>
      </c>
      <c r="DL43" s="2">
        <v>1</v>
      </c>
      <c r="DM43" s="2">
        <v>1.4</v>
      </c>
      <c r="DN43" s="2">
        <v>1.6</v>
      </c>
      <c r="DO43" s="2">
        <v>0.1</v>
      </c>
      <c r="DQ43" s="1"/>
      <c r="DR43" s="9" t="s">
        <v>527</v>
      </c>
      <c r="DS43" s="2">
        <v>8.3000000000000007</v>
      </c>
      <c r="DT43" s="2">
        <v>9.3000000000000007</v>
      </c>
      <c r="DU43" s="2">
        <v>6.8</v>
      </c>
      <c r="DV43" s="2">
        <v>5.3</v>
      </c>
      <c r="DW43" s="2">
        <v>5.6</v>
      </c>
      <c r="DX43" s="2">
        <v>3.6</v>
      </c>
      <c r="DY43" s="2">
        <v>3.6</v>
      </c>
      <c r="DZ43" s="2">
        <v>4</v>
      </c>
      <c r="EA43" s="2">
        <v>5.2</v>
      </c>
      <c r="EB43" s="2">
        <v>4.4000000000000004</v>
      </c>
      <c r="EC43" s="2">
        <v>6.7</v>
      </c>
      <c r="ED43" s="2">
        <v>7.6</v>
      </c>
      <c r="EE43" s="2">
        <v>10.199999999999999</v>
      </c>
      <c r="EF43" s="2">
        <v>8.5</v>
      </c>
      <c r="EG43" s="2">
        <v>7.6</v>
      </c>
      <c r="EH43" s="2">
        <v>7.7</v>
      </c>
      <c r="EI43" s="2">
        <v>5.6</v>
      </c>
      <c r="EJ43" s="2">
        <v>5.5</v>
      </c>
      <c r="EK43" s="2">
        <v>5.2</v>
      </c>
      <c r="EL43" s="2">
        <v>5.4</v>
      </c>
      <c r="EM43" s="2">
        <v>5.3</v>
      </c>
      <c r="EO43" s="1"/>
      <c r="EP43" s="9" t="s">
        <v>527</v>
      </c>
      <c r="EQ43" s="2">
        <v>3.4</v>
      </c>
      <c r="ER43" s="2">
        <v>4</v>
      </c>
      <c r="ES43" s="2">
        <v>1.9</v>
      </c>
      <c r="ET43" s="2">
        <v>1.9</v>
      </c>
      <c r="EU43" s="2">
        <v>1.8</v>
      </c>
      <c r="EV43" s="2">
        <v>1.8</v>
      </c>
      <c r="EW43" s="2">
        <v>1.2</v>
      </c>
      <c r="EX43" s="2">
        <v>1.4</v>
      </c>
      <c r="EY43" s="2">
        <v>1.8</v>
      </c>
      <c r="EZ43" s="2">
        <v>1.1000000000000001</v>
      </c>
      <c r="FA43" s="2">
        <v>1.2</v>
      </c>
      <c r="FB43" s="2">
        <v>1.1000000000000001</v>
      </c>
      <c r="FC43" s="2">
        <v>0.9</v>
      </c>
      <c r="FD43" s="2">
        <v>0.7</v>
      </c>
      <c r="FE43" s="2">
        <v>0.6</v>
      </c>
      <c r="FF43" s="2">
        <v>0.6</v>
      </c>
      <c r="FG43" s="2">
        <v>0.3</v>
      </c>
      <c r="FH43" s="2">
        <v>0.4</v>
      </c>
      <c r="FI43" s="2">
        <v>1.2</v>
      </c>
      <c r="FJ43" s="2">
        <v>1.1000000000000001</v>
      </c>
      <c r="FK43" s="2">
        <v>0.7</v>
      </c>
    </row>
    <row r="44" spans="1:167" ht="14.5">
      <c r="A44" s="128"/>
      <c r="B44" s="128"/>
      <c r="C44" s="2"/>
      <c r="D44" s="2"/>
      <c r="E44" s="2"/>
      <c r="F44" s="2"/>
      <c r="G44" s="2"/>
      <c r="H44" s="2"/>
      <c r="I44" s="2"/>
      <c r="J44" s="2"/>
      <c r="K44" s="2"/>
      <c r="L44" s="2"/>
      <c r="M44" s="2"/>
      <c r="N44" s="2"/>
      <c r="O44" s="2"/>
      <c r="P44" s="2"/>
      <c r="Q44" s="2"/>
      <c r="R44" s="2"/>
      <c r="S44" s="2"/>
      <c r="T44" s="2"/>
      <c r="U44" s="2"/>
      <c r="V44" s="2"/>
      <c r="W44" s="2"/>
      <c r="Y44" s="128"/>
      <c r="Z44" s="128"/>
      <c r="AA44" s="2"/>
      <c r="AB44" s="2"/>
      <c r="AC44" s="2"/>
      <c r="AD44" s="2"/>
      <c r="AE44" s="2"/>
      <c r="AF44" s="2"/>
      <c r="AG44" s="2"/>
      <c r="AH44" s="2"/>
      <c r="AI44" s="2"/>
      <c r="AJ44" s="2"/>
      <c r="AK44" s="2"/>
      <c r="AL44" s="2"/>
      <c r="AM44" s="2"/>
      <c r="AN44" s="2"/>
      <c r="AO44" s="2"/>
      <c r="AP44" s="2"/>
      <c r="AQ44" s="2"/>
      <c r="AR44" s="2"/>
      <c r="AS44" s="2"/>
      <c r="AT44" s="2"/>
      <c r="AU44" s="2"/>
      <c r="AW44" s="128"/>
      <c r="AX44" s="128"/>
      <c r="AY44" s="2"/>
      <c r="AZ44" s="2"/>
      <c r="BA44" s="2"/>
      <c r="BB44" s="2"/>
      <c r="BC44" s="2"/>
      <c r="BD44" s="2"/>
      <c r="BE44" s="2"/>
      <c r="BF44" s="2"/>
      <c r="BG44" s="2"/>
      <c r="BH44" s="2"/>
      <c r="BI44" s="2"/>
      <c r="BJ44" s="2"/>
      <c r="BK44" s="2"/>
      <c r="BL44" s="2"/>
      <c r="BM44" s="2"/>
      <c r="BN44" s="2"/>
      <c r="BO44" s="2"/>
      <c r="BP44" s="2"/>
      <c r="BQ44" s="2"/>
      <c r="BR44" s="2"/>
      <c r="BS44" s="2"/>
      <c r="BU44" s="128"/>
      <c r="BV44" s="128"/>
      <c r="BW44" s="2"/>
      <c r="BX44" s="2"/>
      <c r="BY44" s="2"/>
      <c r="BZ44" s="2"/>
      <c r="CA44" s="2"/>
      <c r="CB44" s="2"/>
      <c r="CC44" s="2"/>
      <c r="CD44" s="2"/>
      <c r="CE44" s="2"/>
      <c r="CF44" s="2"/>
      <c r="CG44" s="2"/>
      <c r="CH44" s="2"/>
      <c r="CI44" s="2"/>
      <c r="CJ44" s="2"/>
      <c r="CK44" s="2"/>
      <c r="CL44" s="2"/>
      <c r="CM44" s="2"/>
      <c r="CN44" s="2"/>
      <c r="CO44" s="2"/>
      <c r="CP44" s="2"/>
      <c r="CQ44" s="2"/>
      <c r="CS44" s="128"/>
      <c r="CT44" s="128"/>
      <c r="CU44" s="2"/>
      <c r="CV44" s="2"/>
      <c r="CW44" s="2"/>
      <c r="CX44" s="2"/>
      <c r="CY44" s="2"/>
      <c r="CZ44" s="2"/>
      <c r="DA44" s="2"/>
      <c r="DB44" s="2"/>
      <c r="DC44" s="2"/>
      <c r="DD44" s="2"/>
      <c r="DE44" s="2"/>
      <c r="DF44" s="2"/>
      <c r="DG44" s="2"/>
      <c r="DH44" s="2"/>
      <c r="DI44" s="2"/>
      <c r="DJ44" s="2"/>
      <c r="DK44" s="2"/>
      <c r="DL44" s="2"/>
      <c r="DM44" s="2"/>
      <c r="DN44" s="2"/>
      <c r="DO44" s="2"/>
      <c r="DQ44" s="128"/>
      <c r="DR44" s="128"/>
      <c r="DS44" s="2"/>
      <c r="DT44" s="2"/>
      <c r="DU44" s="2"/>
      <c r="DV44" s="2"/>
      <c r="DW44" s="2"/>
      <c r="DX44" s="2"/>
      <c r="DY44" s="2"/>
      <c r="DZ44" s="2"/>
      <c r="EA44" s="2"/>
      <c r="EB44" s="2"/>
      <c r="EC44" s="2"/>
      <c r="ED44" s="2"/>
      <c r="EE44" s="2"/>
      <c r="EF44" s="2"/>
      <c r="EG44" s="2"/>
      <c r="EH44" s="2"/>
      <c r="EI44" s="2"/>
      <c r="EJ44" s="2"/>
      <c r="EK44" s="2"/>
      <c r="EL44" s="2"/>
      <c r="EM44" s="2"/>
      <c r="EO44" s="128"/>
      <c r="EP44" s="128"/>
      <c r="EQ44" s="2"/>
      <c r="ER44" s="2"/>
      <c r="ES44" s="2"/>
      <c r="ET44" s="2"/>
      <c r="EU44" s="2"/>
      <c r="EV44" s="2"/>
      <c r="EW44" s="2"/>
      <c r="EX44" s="2"/>
      <c r="EY44" s="2"/>
      <c r="EZ44" s="2"/>
      <c r="FA44" s="2"/>
      <c r="FB44" s="2"/>
      <c r="FC44" s="2"/>
      <c r="FD44" s="2"/>
      <c r="FE44" s="2"/>
      <c r="FF44" s="2"/>
      <c r="FG44" s="2"/>
      <c r="FH44" s="2"/>
      <c r="FI44" s="2"/>
      <c r="FJ44" s="2"/>
      <c r="FK44" s="2"/>
    </row>
    <row r="45" spans="1:167" ht="14.5">
      <c r="A45" s="1"/>
      <c r="B45" s="3" t="s">
        <v>497</v>
      </c>
      <c r="C45" s="2"/>
      <c r="D45" s="2"/>
      <c r="E45" s="2"/>
      <c r="F45" s="2"/>
      <c r="G45" s="2"/>
      <c r="H45" s="2"/>
      <c r="I45" s="2"/>
      <c r="J45" s="2"/>
      <c r="K45" s="2"/>
      <c r="L45" s="2"/>
      <c r="M45" s="2"/>
      <c r="N45" s="2"/>
      <c r="O45" s="2"/>
      <c r="P45" s="2"/>
      <c r="Q45" s="2"/>
      <c r="R45" s="2"/>
      <c r="S45" s="2"/>
      <c r="T45" s="2"/>
      <c r="U45" s="2"/>
      <c r="V45" s="2"/>
      <c r="W45" s="2"/>
      <c r="Y45" s="1"/>
      <c r="Z45" s="3" t="s">
        <v>497</v>
      </c>
      <c r="AA45" s="2"/>
      <c r="AB45" s="2"/>
      <c r="AC45" s="2"/>
      <c r="AD45" s="2"/>
      <c r="AE45" s="2"/>
      <c r="AF45" s="2"/>
      <c r="AG45" s="2"/>
      <c r="AH45" s="2"/>
      <c r="AI45" s="2"/>
      <c r="AJ45" s="2"/>
      <c r="AK45" s="2"/>
      <c r="AL45" s="2"/>
      <c r="AM45" s="2"/>
      <c r="AN45" s="2"/>
      <c r="AO45" s="2"/>
      <c r="AP45" s="2"/>
      <c r="AQ45" s="2"/>
      <c r="AR45" s="2"/>
      <c r="AS45" s="2"/>
      <c r="AT45" s="2"/>
      <c r="AU45" s="2"/>
      <c r="AW45" s="1"/>
      <c r="AX45" s="3" t="s">
        <v>497</v>
      </c>
      <c r="AY45" s="2"/>
      <c r="AZ45" s="2"/>
      <c r="BA45" s="2"/>
      <c r="BB45" s="2"/>
      <c r="BC45" s="2"/>
      <c r="BD45" s="2"/>
      <c r="BE45" s="2"/>
      <c r="BF45" s="2"/>
      <c r="BG45" s="2"/>
      <c r="BH45" s="2"/>
      <c r="BI45" s="2"/>
      <c r="BJ45" s="2"/>
      <c r="BK45" s="2"/>
      <c r="BL45" s="2"/>
      <c r="BM45" s="2"/>
      <c r="BN45" s="2"/>
      <c r="BO45" s="2"/>
      <c r="BP45" s="2"/>
      <c r="BQ45" s="2"/>
      <c r="BR45" s="2"/>
      <c r="BS45" s="2"/>
      <c r="BU45" s="1"/>
      <c r="BV45" s="3" t="s">
        <v>497</v>
      </c>
      <c r="BW45" s="2"/>
      <c r="BX45" s="2"/>
      <c r="BY45" s="2"/>
      <c r="BZ45" s="2"/>
      <c r="CA45" s="2"/>
      <c r="CB45" s="2"/>
      <c r="CC45" s="2"/>
      <c r="CD45" s="2"/>
      <c r="CE45" s="2"/>
      <c r="CF45" s="2"/>
      <c r="CG45" s="2"/>
      <c r="CH45" s="2"/>
      <c r="CI45" s="2"/>
      <c r="CJ45" s="2"/>
      <c r="CK45" s="2"/>
      <c r="CL45" s="2"/>
      <c r="CM45" s="2"/>
      <c r="CN45" s="2"/>
      <c r="CO45" s="2"/>
      <c r="CP45" s="2"/>
      <c r="CQ45" s="2"/>
      <c r="CS45" s="1"/>
      <c r="CT45" s="3" t="s">
        <v>497</v>
      </c>
      <c r="CU45" s="2"/>
      <c r="CV45" s="2"/>
      <c r="CW45" s="2"/>
      <c r="CX45" s="2"/>
      <c r="CY45" s="2"/>
      <c r="CZ45" s="2"/>
      <c r="DA45" s="2"/>
      <c r="DB45" s="2"/>
      <c r="DC45" s="2"/>
      <c r="DD45" s="2"/>
      <c r="DE45" s="2"/>
      <c r="DF45" s="2"/>
      <c r="DG45" s="2"/>
      <c r="DH45" s="2"/>
      <c r="DI45" s="2"/>
      <c r="DJ45" s="2"/>
      <c r="DK45" s="2"/>
      <c r="DL45" s="2"/>
      <c r="DM45" s="2"/>
      <c r="DN45" s="2"/>
      <c r="DO45" s="2"/>
      <c r="DQ45" s="1"/>
      <c r="DR45" s="3" t="s">
        <v>497</v>
      </c>
      <c r="DS45" s="2"/>
      <c r="DT45" s="2"/>
      <c r="DU45" s="2"/>
      <c r="DV45" s="2"/>
      <c r="DW45" s="2"/>
      <c r="DX45" s="2"/>
      <c r="DY45" s="2"/>
      <c r="DZ45" s="2"/>
      <c r="EA45" s="2"/>
      <c r="EB45" s="2"/>
      <c r="EC45" s="2"/>
      <c r="ED45" s="2"/>
      <c r="EE45" s="2"/>
      <c r="EF45" s="2"/>
      <c r="EG45" s="2"/>
      <c r="EH45" s="2"/>
      <c r="EI45" s="2"/>
      <c r="EJ45" s="2"/>
      <c r="EK45" s="2"/>
      <c r="EL45" s="2"/>
      <c r="EM45" s="2"/>
      <c r="EO45" s="1"/>
      <c r="EP45" s="3" t="s">
        <v>497</v>
      </c>
      <c r="EQ45" s="2"/>
      <c r="ER45" s="2"/>
      <c r="ES45" s="2"/>
      <c r="ET45" s="2"/>
      <c r="EU45" s="2"/>
      <c r="EV45" s="2"/>
      <c r="EW45" s="2"/>
      <c r="EX45" s="2"/>
      <c r="EY45" s="2"/>
      <c r="EZ45" s="2"/>
      <c r="FA45" s="2"/>
      <c r="FB45" s="2"/>
      <c r="FC45" s="2"/>
      <c r="FD45" s="2"/>
      <c r="FE45" s="2"/>
      <c r="FF45" s="2"/>
      <c r="FG45" s="2"/>
      <c r="FH45" s="2"/>
      <c r="FI45" s="2"/>
      <c r="FJ45" s="2"/>
      <c r="FK45" s="2"/>
    </row>
    <row r="46" spans="1:167" ht="15.5">
      <c r="A46" s="1"/>
      <c r="B46" s="9" t="s">
        <v>518</v>
      </c>
      <c r="C46" s="2">
        <v>2.36</v>
      </c>
      <c r="D46" s="2">
        <v>2.36</v>
      </c>
      <c r="E46" s="2">
        <v>2.36</v>
      </c>
      <c r="F46" s="2">
        <v>2.37</v>
      </c>
      <c r="G46" s="2">
        <v>2.4</v>
      </c>
      <c r="H46" s="2">
        <v>2.4300000000000002</v>
      </c>
      <c r="I46" s="2">
        <v>2.44</v>
      </c>
      <c r="J46" s="2">
        <v>2.46</v>
      </c>
      <c r="K46" s="2">
        <v>2.52</v>
      </c>
      <c r="L46" s="2">
        <v>2.5299999999999998</v>
      </c>
      <c r="M46" s="2">
        <v>2.54</v>
      </c>
      <c r="N46" s="2">
        <v>2.5499999999999998</v>
      </c>
      <c r="O46" s="2">
        <v>2.5499999999999998</v>
      </c>
      <c r="P46" s="2">
        <v>2.5299999999999998</v>
      </c>
      <c r="Q46" s="2">
        <v>2.5099999999999998</v>
      </c>
      <c r="R46" s="2">
        <v>2.5</v>
      </c>
      <c r="S46" s="2">
        <v>2.4900000000000002</v>
      </c>
      <c r="T46" s="2">
        <v>2.48</v>
      </c>
      <c r="U46" s="2">
        <v>2.4700000000000002</v>
      </c>
      <c r="V46" s="2">
        <v>2.48</v>
      </c>
      <c r="W46" s="2">
        <v>2.48</v>
      </c>
      <c r="Y46" s="1"/>
      <c r="Z46" s="9" t="s">
        <v>518</v>
      </c>
      <c r="AA46" s="2">
        <v>5.67</v>
      </c>
      <c r="AB46" s="2">
        <v>5.65</v>
      </c>
      <c r="AC46" s="2">
        <v>5.65</v>
      </c>
      <c r="AD46" s="2">
        <v>5.61</v>
      </c>
      <c r="AE46" s="2">
        <v>5.6</v>
      </c>
      <c r="AF46" s="2">
        <v>5.58</v>
      </c>
      <c r="AG46" s="2">
        <v>5.75</v>
      </c>
      <c r="AH46" s="2">
        <v>5.8</v>
      </c>
      <c r="AI46" s="2">
        <v>5.79</v>
      </c>
      <c r="AJ46" s="2">
        <v>5.81</v>
      </c>
      <c r="AK46" s="2">
        <v>5.8</v>
      </c>
      <c r="AL46" s="2">
        <v>5.77</v>
      </c>
      <c r="AM46" s="2">
        <v>5.78</v>
      </c>
      <c r="AN46" s="2">
        <v>5.77</v>
      </c>
      <c r="AO46" s="2">
        <v>5.81</v>
      </c>
      <c r="AP46" s="2">
        <v>5.79</v>
      </c>
      <c r="AQ46" s="2">
        <v>5.75</v>
      </c>
      <c r="AR46" s="2">
        <v>5.7</v>
      </c>
      <c r="AS46" s="2">
        <v>5.68</v>
      </c>
      <c r="AT46" s="2">
        <v>5.75</v>
      </c>
      <c r="AU46" s="2">
        <v>5.75</v>
      </c>
      <c r="AW46" s="1"/>
      <c r="AX46" s="9" t="s">
        <v>518</v>
      </c>
      <c r="AY46" s="2">
        <v>11.61</v>
      </c>
      <c r="AZ46" s="2">
        <v>11.51</v>
      </c>
      <c r="BA46" s="2">
        <v>11.4</v>
      </c>
      <c r="BB46" s="2">
        <v>11.4</v>
      </c>
      <c r="BC46" s="2">
        <v>11.42</v>
      </c>
      <c r="BD46" s="2">
        <v>11.37</v>
      </c>
      <c r="BE46" s="2">
        <v>11.32</v>
      </c>
      <c r="BF46" s="2">
        <v>11.39</v>
      </c>
      <c r="BG46" s="2">
        <v>11.47</v>
      </c>
      <c r="BH46" s="2">
        <v>11.47</v>
      </c>
      <c r="BI46" s="2">
        <v>11.37</v>
      </c>
      <c r="BJ46" s="2">
        <v>11.37</v>
      </c>
      <c r="BK46" s="2">
        <v>11.35</v>
      </c>
      <c r="BL46" s="2">
        <v>11.33</v>
      </c>
      <c r="BM46" s="2">
        <v>11.35</v>
      </c>
      <c r="BN46" s="2">
        <v>11.36</v>
      </c>
      <c r="BO46" s="2">
        <v>11.38</v>
      </c>
      <c r="BP46" s="2">
        <v>11.52</v>
      </c>
      <c r="BQ46" s="2">
        <v>11.7</v>
      </c>
      <c r="BR46" s="2">
        <v>11.96</v>
      </c>
      <c r="BS46" s="2">
        <v>12.08</v>
      </c>
      <c r="BU46" s="1"/>
      <c r="BV46" s="9" t="s">
        <v>518</v>
      </c>
      <c r="BW46" s="2">
        <v>1.93</v>
      </c>
      <c r="BX46" s="2">
        <v>1.92</v>
      </c>
      <c r="BY46" s="2">
        <v>1.91</v>
      </c>
      <c r="BZ46" s="2">
        <v>1.9</v>
      </c>
      <c r="CA46" s="2">
        <v>1.88</v>
      </c>
      <c r="CB46" s="2">
        <v>1.86</v>
      </c>
      <c r="CC46" s="2">
        <v>1.84</v>
      </c>
      <c r="CD46" s="2">
        <v>1.85</v>
      </c>
      <c r="CE46" s="2">
        <v>1.87</v>
      </c>
      <c r="CF46" s="2">
        <v>1.85</v>
      </c>
      <c r="CG46" s="2">
        <v>1.84</v>
      </c>
      <c r="CH46" s="2">
        <v>1.81</v>
      </c>
      <c r="CI46" s="2">
        <v>1.81</v>
      </c>
      <c r="CJ46" s="2">
        <v>1.8</v>
      </c>
      <c r="CK46" s="2">
        <v>1.76</v>
      </c>
      <c r="CL46" s="2">
        <v>1.74</v>
      </c>
      <c r="CM46" s="2">
        <v>1.74</v>
      </c>
      <c r="CN46" s="2">
        <v>1.72</v>
      </c>
      <c r="CO46" s="2">
        <v>1.7</v>
      </c>
      <c r="CP46" s="2">
        <v>1.69</v>
      </c>
      <c r="CQ46" s="2">
        <v>1.67</v>
      </c>
      <c r="CS46" s="1"/>
      <c r="CT46" s="9" t="s">
        <v>518</v>
      </c>
      <c r="CU46" s="2">
        <v>2.13</v>
      </c>
      <c r="CV46" s="2">
        <v>2.12</v>
      </c>
      <c r="CW46" s="2">
        <v>2.08</v>
      </c>
      <c r="CX46" s="2">
        <v>2.04</v>
      </c>
      <c r="CY46" s="2">
        <v>1.99</v>
      </c>
      <c r="CZ46" s="2">
        <v>1.96</v>
      </c>
      <c r="DA46" s="2">
        <v>1.93</v>
      </c>
      <c r="DB46" s="2">
        <v>1.91</v>
      </c>
      <c r="DC46" s="2">
        <v>1.89</v>
      </c>
      <c r="DD46" s="2">
        <v>1.89</v>
      </c>
      <c r="DE46" s="2">
        <v>1.96</v>
      </c>
      <c r="DF46" s="2">
        <v>2.04</v>
      </c>
      <c r="DG46" s="2">
        <v>2.04</v>
      </c>
      <c r="DH46" s="2">
        <v>2.04</v>
      </c>
      <c r="DI46" s="2">
        <v>2.06</v>
      </c>
      <c r="DJ46" s="2">
        <v>2.0299999999999998</v>
      </c>
      <c r="DK46" s="2">
        <v>2.02</v>
      </c>
      <c r="DL46" s="2">
        <v>1.98</v>
      </c>
      <c r="DM46" s="2">
        <v>1.95</v>
      </c>
      <c r="DN46" s="2">
        <v>1.93</v>
      </c>
      <c r="DO46" s="2">
        <v>1.9</v>
      </c>
      <c r="DQ46" s="1"/>
      <c r="DR46" s="9" t="s">
        <v>518</v>
      </c>
      <c r="DS46" s="2">
        <v>5.07</v>
      </c>
      <c r="DT46" s="2">
        <v>5.0999999999999996</v>
      </c>
      <c r="DU46" s="2">
        <v>5.05</v>
      </c>
      <c r="DV46" s="2">
        <v>5.1100000000000003</v>
      </c>
      <c r="DW46" s="2">
        <v>5.07</v>
      </c>
      <c r="DX46" s="2">
        <v>5.09</v>
      </c>
      <c r="DY46" s="2">
        <v>5.14</v>
      </c>
      <c r="DZ46" s="2">
        <v>5.26</v>
      </c>
      <c r="EA46" s="2">
        <v>5.31</v>
      </c>
      <c r="EB46" s="2">
        <v>5.29</v>
      </c>
      <c r="EC46" s="2">
        <v>5.25</v>
      </c>
      <c r="ED46" s="2">
        <v>5.24</v>
      </c>
      <c r="EE46" s="2">
        <v>5.23</v>
      </c>
      <c r="EF46" s="2">
        <v>5.18</v>
      </c>
      <c r="EG46" s="2">
        <v>5.13</v>
      </c>
      <c r="EH46" s="2">
        <v>5.07</v>
      </c>
      <c r="EI46" s="2">
        <v>5.05</v>
      </c>
      <c r="EJ46" s="2">
        <v>4.99</v>
      </c>
      <c r="EK46" s="2">
        <v>5.0199999999999996</v>
      </c>
      <c r="EL46" s="2">
        <v>5.04</v>
      </c>
      <c r="EM46" s="2">
        <v>5.08</v>
      </c>
      <c r="EO46" s="1"/>
      <c r="EP46" s="9" t="s">
        <v>518</v>
      </c>
      <c r="EQ46" s="2">
        <v>4.9400000000000004</v>
      </c>
      <c r="ER46" s="2">
        <v>4.93</v>
      </c>
      <c r="ES46" s="2">
        <v>4.93</v>
      </c>
      <c r="ET46" s="2">
        <v>4.9800000000000004</v>
      </c>
      <c r="EU46" s="2">
        <v>4.99</v>
      </c>
      <c r="EV46" s="2">
        <v>4.96</v>
      </c>
      <c r="EW46" s="2">
        <v>4.95</v>
      </c>
      <c r="EX46" s="2">
        <v>5.03</v>
      </c>
      <c r="EY46" s="2">
        <v>4.99</v>
      </c>
      <c r="EZ46" s="2">
        <v>4.99</v>
      </c>
      <c r="FA46" s="2">
        <v>4.97</v>
      </c>
      <c r="FB46" s="2">
        <v>4.92</v>
      </c>
      <c r="FC46" s="2">
        <v>4.8600000000000003</v>
      </c>
      <c r="FD46" s="2">
        <v>4.7699999999999996</v>
      </c>
      <c r="FE46" s="2">
        <v>4.67</v>
      </c>
      <c r="FF46" s="2">
        <v>4.57</v>
      </c>
      <c r="FG46" s="2">
        <v>4.4800000000000004</v>
      </c>
      <c r="FH46" s="2">
        <v>4.43</v>
      </c>
      <c r="FI46" s="2">
        <v>4.3499999999999996</v>
      </c>
      <c r="FJ46" s="2">
        <v>4.3099999999999996</v>
      </c>
      <c r="FK46" s="2">
        <v>4.26</v>
      </c>
    </row>
    <row r="47" spans="1:167" ht="14.5">
      <c r="A47" s="128"/>
      <c r="B47" s="128"/>
      <c r="C47" s="2"/>
      <c r="D47" s="2"/>
      <c r="E47" s="2"/>
      <c r="F47" s="2"/>
      <c r="G47" s="2"/>
      <c r="H47" s="2"/>
      <c r="I47" s="2"/>
      <c r="J47" s="2"/>
      <c r="K47" s="2"/>
      <c r="L47" s="2"/>
      <c r="M47" s="2"/>
      <c r="N47" s="2"/>
      <c r="O47" s="2"/>
      <c r="P47" s="2"/>
      <c r="Q47" s="2"/>
      <c r="R47" s="2"/>
      <c r="S47" s="2"/>
      <c r="T47" s="2"/>
      <c r="U47" s="2"/>
      <c r="V47" s="2"/>
      <c r="W47" s="2"/>
      <c r="Y47" s="128"/>
      <c r="Z47" s="128"/>
      <c r="AA47" s="2"/>
      <c r="AB47" s="2"/>
      <c r="AC47" s="2"/>
      <c r="AD47" s="2"/>
      <c r="AE47" s="2"/>
      <c r="AF47" s="2"/>
      <c r="AG47" s="2"/>
      <c r="AH47" s="2"/>
      <c r="AI47" s="2"/>
      <c r="AJ47" s="2"/>
      <c r="AK47" s="2"/>
      <c r="AL47" s="2"/>
      <c r="AM47" s="2"/>
      <c r="AN47" s="2"/>
      <c r="AO47" s="2"/>
      <c r="AP47" s="2"/>
      <c r="AQ47" s="2"/>
      <c r="AR47" s="2"/>
      <c r="AS47" s="2"/>
      <c r="AT47" s="2"/>
      <c r="AU47" s="2"/>
      <c r="AW47" s="128"/>
      <c r="AX47" s="128"/>
      <c r="AY47" s="2"/>
      <c r="AZ47" s="2"/>
      <c r="BA47" s="2"/>
      <c r="BB47" s="2"/>
      <c r="BC47" s="2"/>
      <c r="BD47" s="2"/>
      <c r="BE47" s="2"/>
      <c r="BF47" s="2"/>
      <c r="BG47" s="2"/>
      <c r="BH47" s="2"/>
      <c r="BI47" s="2"/>
      <c r="BJ47" s="2"/>
      <c r="BK47" s="2"/>
      <c r="BL47" s="2"/>
      <c r="BM47" s="2"/>
      <c r="BN47" s="2"/>
      <c r="BO47" s="2"/>
      <c r="BP47" s="2"/>
      <c r="BQ47" s="2"/>
      <c r="BR47" s="2"/>
      <c r="BS47" s="2"/>
      <c r="BU47" s="128"/>
      <c r="BV47" s="128"/>
      <c r="BW47" s="2"/>
      <c r="BX47" s="2"/>
      <c r="BY47" s="2"/>
      <c r="BZ47" s="2"/>
      <c r="CA47" s="2"/>
      <c r="CB47" s="2"/>
      <c r="CC47" s="2"/>
      <c r="CD47" s="2"/>
      <c r="CE47" s="2"/>
      <c r="CF47" s="2"/>
      <c r="CG47" s="2"/>
      <c r="CH47" s="2"/>
      <c r="CI47" s="2"/>
      <c r="CJ47" s="2"/>
      <c r="CK47" s="2"/>
      <c r="CL47" s="2"/>
      <c r="CM47" s="2"/>
      <c r="CN47" s="2"/>
      <c r="CO47" s="2"/>
      <c r="CP47" s="2"/>
      <c r="CQ47" s="2"/>
      <c r="CS47" s="128"/>
      <c r="CT47" s="128"/>
      <c r="CU47" s="2"/>
      <c r="CV47" s="2"/>
      <c r="CW47" s="2"/>
      <c r="CX47" s="2"/>
      <c r="CY47" s="2"/>
      <c r="CZ47" s="2"/>
      <c r="DA47" s="2"/>
      <c r="DB47" s="2"/>
      <c r="DC47" s="2"/>
      <c r="DD47" s="2"/>
      <c r="DE47" s="2"/>
      <c r="DF47" s="2"/>
      <c r="DG47" s="2"/>
      <c r="DH47" s="2"/>
      <c r="DI47" s="2"/>
      <c r="DJ47" s="2"/>
      <c r="DK47" s="2"/>
      <c r="DL47" s="2"/>
      <c r="DM47" s="2"/>
      <c r="DN47" s="2"/>
      <c r="DO47" s="2"/>
      <c r="DQ47" s="128"/>
      <c r="DR47" s="128"/>
      <c r="DS47" s="2"/>
      <c r="DT47" s="2"/>
      <c r="DU47" s="2"/>
      <c r="DV47" s="2"/>
      <c r="DW47" s="2"/>
      <c r="DX47" s="2"/>
      <c r="DY47" s="2"/>
      <c r="DZ47" s="2"/>
      <c r="EA47" s="2"/>
      <c r="EB47" s="2"/>
      <c r="EC47" s="2"/>
      <c r="ED47" s="2"/>
      <c r="EE47" s="2"/>
      <c r="EF47" s="2"/>
      <c r="EG47" s="2"/>
      <c r="EH47" s="2"/>
      <c r="EI47" s="2"/>
      <c r="EJ47" s="2"/>
      <c r="EK47" s="2"/>
      <c r="EL47" s="2"/>
      <c r="EM47" s="2"/>
      <c r="EO47" s="128"/>
      <c r="EP47" s="128"/>
      <c r="EQ47" s="2"/>
      <c r="ER47" s="2"/>
      <c r="ES47" s="2"/>
      <c r="ET47" s="2"/>
      <c r="EU47" s="2"/>
      <c r="EV47" s="2"/>
      <c r="EW47" s="2"/>
      <c r="EX47" s="2"/>
      <c r="EY47" s="2"/>
      <c r="EZ47" s="2"/>
      <c r="FA47" s="2"/>
      <c r="FB47" s="2"/>
      <c r="FC47" s="2"/>
      <c r="FD47" s="2"/>
      <c r="FE47" s="2"/>
      <c r="FF47" s="2"/>
      <c r="FG47" s="2"/>
      <c r="FH47" s="2"/>
      <c r="FI47" s="2"/>
      <c r="FJ47" s="2"/>
      <c r="FK47" s="2"/>
    </row>
    <row r="48" spans="1:167" ht="15">
      <c r="A48" s="3"/>
      <c r="B48" s="3" t="s">
        <v>519</v>
      </c>
      <c r="C48" s="4">
        <v>648.82000000000005</v>
      </c>
      <c r="D48" s="4">
        <v>635.25</v>
      </c>
      <c r="E48" s="4">
        <v>623.83000000000004</v>
      </c>
      <c r="F48" s="4">
        <v>564.72</v>
      </c>
      <c r="G48" s="4">
        <v>731.3</v>
      </c>
      <c r="H48" s="4">
        <v>577.24</v>
      </c>
      <c r="I48" s="4">
        <v>491.07</v>
      </c>
      <c r="J48" s="4">
        <v>561.73</v>
      </c>
      <c r="K48" s="4">
        <v>499.19</v>
      </c>
      <c r="L48" s="4">
        <v>403.83</v>
      </c>
      <c r="M48" s="4">
        <v>334.82</v>
      </c>
      <c r="N48" s="4">
        <v>499.59</v>
      </c>
      <c r="O48" s="4">
        <v>486.09</v>
      </c>
      <c r="P48" s="4">
        <v>436.63</v>
      </c>
      <c r="Q48" s="4">
        <v>487.81</v>
      </c>
      <c r="R48" s="4">
        <v>486.59</v>
      </c>
      <c r="S48" s="4">
        <v>457.85</v>
      </c>
      <c r="T48" s="4">
        <v>435.46</v>
      </c>
      <c r="U48" s="4">
        <v>369.72</v>
      </c>
      <c r="V48" s="4">
        <v>474.53</v>
      </c>
      <c r="W48" s="4">
        <v>416.96</v>
      </c>
      <c r="Y48" s="3"/>
      <c r="Z48" s="3" t="s">
        <v>519</v>
      </c>
      <c r="AA48" s="4">
        <v>809.7</v>
      </c>
      <c r="AB48" s="4">
        <v>732.04</v>
      </c>
      <c r="AC48" s="4">
        <v>781.76</v>
      </c>
      <c r="AD48" s="4">
        <v>841.37</v>
      </c>
      <c r="AE48" s="4">
        <v>744.12</v>
      </c>
      <c r="AF48" s="4">
        <v>709.28</v>
      </c>
      <c r="AG48" s="4">
        <v>608.63</v>
      </c>
      <c r="AH48" s="4">
        <v>634.02</v>
      </c>
      <c r="AI48" s="4">
        <v>587.16</v>
      </c>
      <c r="AJ48" s="4">
        <v>681.53</v>
      </c>
      <c r="AK48" s="4">
        <v>656.04</v>
      </c>
      <c r="AL48" s="4">
        <v>630.67999999999995</v>
      </c>
      <c r="AM48" s="4">
        <v>570.15</v>
      </c>
      <c r="AN48" s="4">
        <v>487.57</v>
      </c>
      <c r="AO48" s="4">
        <v>555.27</v>
      </c>
      <c r="AP48" s="4">
        <v>567.74</v>
      </c>
      <c r="AQ48" s="4">
        <v>574.97</v>
      </c>
      <c r="AR48" s="4">
        <v>588.05999999999995</v>
      </c>
      <c r="AS48" s="4">
        <v>590.52</v>
      </c>
      <c r="AT48" s="4">
        <v>595.29</v>
      </c>
      <c r="AU48" s="4">
        <v>480.94</v>
      </c>
      <c r="AW48" s="3"/>
      <c r="AX48" s="3" t="s">
        <v>519</v>
      </c>
      <c r="AY48" s="12">
        <v>1154.73</v>
      </c>
      <c r="AZ48" s="12">
        <v>1135.72</v>
      </c>
      <c r="BA48" s="12">
        <v>1057.19</v>
      </c>
      <c r="BB48" s="12">
        <v>1136.5999999999999</v>
      </c>
      <c r="BC48" s="12">
        <v>1079.3399999999999</v>
      </c>
      <c r="BD48" s="4">
        <v>978.11</v>
      </c>
      <c r="BE48" s="4">
        <v>850.2</v>
      </c>
      <c r="BF48" s="4">
        <v>891.6</v>
      </c>
      <c r="BG48" s="4">
        <v>875.44</v>
      </c>
      <c r="BH48" s="4">
        <v>811.37</v>
      </c>
      <c r="BI48" s="4">
        <v>790.12</v>
      </c>
      <c r="BJ48" s="4">
        <v>859.73</v>
      </c>
      <c r="BK48" s="4">
        <v>750.23</v>
      </c>
      <c r="BL48" s="4">
        <v>870.84</v>
      </c>
      <c r="BM48" s="4">
        <v>978.82</v>
      </c>
      <c r="BN48" s="4">
        <v>929.37</v>
      </c>
      <c r="BO48" s="4">
        <v>967.1</v>
      </c>
      <c r="BP48" s="4">
        <v>983.73</v>
      </c>
      <c r="BQ48" s="12">
        <v>1036.25</v>
      </c>
      <c r="BR48" s="12">
        <v>1097.8800000000001</v>
      </c>
      <c r="BS48" s="12">
        <v>1085.6600000000001</v>
      </c>
      <c r="BU48" s="3"/>
      <c r="BV48" s="3" t="s">
        <v>519</v>
      </c>
      <c r="BW48" s="12">
        <v>1182.8800000000001</v>
      </c>
      <c r="BX48" s="12">
        <v>1106.01</v>
      </c>
      <c r="BY48" s="12">
        <v>1177.6600000000001</v>
      </c>
      <c r="BZ48" s="12">
        <v>1110.56</v>
      </c>
      <c r="CA48" s="12">
        <v>1134.07</v>
      </c>
      <c r="CB48" s="12">
        <v>1063.1500000000001</v>
      </c>
      <c r="CC48" s="4">
        <v>936.22</v>
      </c>
      <c r="CD48" s="12">
        <v>1007.45</v>
      </c>
      <c r="CE48" s="12">
        <v>1068.81</v>
      </c>
      <c r="CF48" s="12">
        <v>1014.48</v>
      </c>
      <c r="CG48" s="4">
        <v>845.78</v>
      </c>
      <c r="CH48" s="4">
        <v>871.54</v>
      </c>
      <c r="CI48" s="4">
        <v>804.78</v>
      </c>
      <c r="CJ48" s="12">
        <v>1012.43</v>
      </c>
      <c r="CK48" s="12">
        <v>1059.5</v>
      </c>
      <c r="CL48" s="4">
        <v>960.08</v>
      </c>
      <c r="CM48" s="4">
        <v>920.72</v>
      </c>
      <c r="CN48" s="12">
        <v>1075.3</v>
      </c>
      <c r="CO48" s="12">
        <v>1194.81</v>
      </c>
      <c r="CP48" s="12">
        <v>1268.26</v>
      </c>
      <c r="CQ48" s="12">
        <v>1178.7</v>
      </c>
      <c r="CS48" s="3"/>
      <c r="CT48" s="3" t="s">
        <v>519</v>
      </c>
      <c r="CU48" s="12">
        <v>1315.9</v>
      </c>
      <c r="CV48" s="12">
        <v>1123.01</v>
      </c>
      <c r="CW48" s="12">
        <v>1394.5</v>
      </c>
      <c r="CX48" s="12">
        <v>1240.29</v>
      </c>
      <c r="CY48" s="12">
        <v>1174.3399999999999</v>
      </c>
      <c r="CZ48" s="12">
        <v>1190.92</v>
      </c>
      <c r="DA48" s="12">
        <v>1098.42</v>
      </c>
      <c r="DB48" s="12">
        <v>1084.3599999999999</v>
      </c>
      <c r="DC48" s="12">
        <v>1190.1400000000001</v>
      </c>
      <c r="DD48" s="12">
        <v>1278.98</v>
      </c>
      <c r="DE48" s="4">
        <v>998.08</v>
      </c>
      <c r="DF48" s="4">
        <v>924.6</v>
      </c>
      <c r="DG48" s="4">
        <v>816.76</v>
      </c>
      <c r="DH48" s="4">
        <v>817.77</v>
      </c>
      <c r="DI48" s="4">
        <v>825.41</v>
      </c>
      <c r="DJ48" s="4">
        <v>804.76</v>
      </c>
      <c r="DK48" s="4">
        <v>978.65</v>
      </c>
      <c r="DL48" s="12">
        <v>1045.75</v>
      </c>
      <c r="DM48" s="12">
        <v>1166.96</v>
      </c>
      <c r="DN48" s="12">
        <v>1329.27</v>
      </c>
      <c r="DO48" s="12">
        <v>1196.2</v>
      </c>
      <c r="DQ48" s="3"/>
      <c r="DR48" s="3" t="s">
        <v>519</v>
      </c>
      <c r="DS48" s="12">
        <v>1141.96</v>
      </c>
      <c r="DT48" s="12">
        <v>1014.58</v>
      </c>
      <c r="DU48" s="12">
        <v>1190.8699999999999</v>
      </c>
      <c r="DV48" s="12">
        <v>1250.7</v>
      </c>
      <c r="DW48" s="12">
        <v>1217.3800000000001</v>
      </c>
      <c r="DX48" s="12">
        <v>1076.6500000000001</v>
      </c>
      <c r="DY48" s="12">
        <v>1011.49</v>
      </c>
      <c r="DZ48" s="12">
        <v>1010.58</v>
      </c>
      <c r="EA48" s="12">
        <v>1021.71</v>
      </c>
      <c r="EB48" s="12">
        <v>1013.36</v>
      </c>
      <c r="EC48" s="12">
        <v>1015.74</v>
      </c>
      <c r="ED48" s="12">
        <v>1050.8699999999999</v>
      </c>
      <c r="EE48" s="12">
        <v>1058.5</v>
      </c>
      <c r="EF48" s="12">
        <v>1064.98</v>
      </c>
      <c r="EG48" s="12">
        <v>1115.95</v>
      </c>
      <c r="EH48" s="4">
        <v>983.98</v>
      </c>
      <c r="EI48" s="12">
        <v>1091.54</v>
      </c>
      <c r="EJ48" s="12">
        <v>1310.3800000000001</v>
      </c>
      <c r="EK48" s="12">
        <v>1392.57</v>
      </c>
      <c r="EL48" s="12">
        <v>1460.82</v>
      </c>
      <c r="EM48" s="12">
        <v>1387.56</v>
      </c>
      <c r="EO48" s="3"/>
      <c r="EP48" s="3" t="s">
        <v>519</v>
      </c>
      <c r="EQ48" s="4">
        <v>896.94</v>
      </c>
      <c r="ER48" s="4">
        <v>878.03</v>
      </c>
      <c r="ES48" s="4">
        <v>922.73</v>
      </c>
      <c r="ET48" s="4">
        <v>741.79</v>
      </c>
      <c r="EU48" s="4">
        <v>665.53</v>
      </c>
      <c r="EV48" s="4">
        <v>653.51</v>
      </c>
      <c r="EW48" s="4">
        <v>632.84</v>
      </c>
      <c r="EX48" s="4">
        <v>624.84</v>
      </c>
      <c r="EY48" s="4">
        <v>630.92999999999995</v>
      </c>
      <c r="EZ48" s="4">
        <v>541.89</v>
      </c>
      <c r="FA48" s="4">
        <v>543</v>
      </c>
      <c r="FB48" s="4">
        <v>583.51</v>
      </c>
      <c r="FC48" s="4">
        <v>571.48</v>
      </c>
      <c r="FD48" s="4">
        <v>559.79</v>
      </c>
      <c r="FE48" s="4">
        <v>516.16999999999996</v>
      </c>
      <c r="FF48" s="4">
        <v>482.68</v>
      </c>
      <c r="FG48" s="4">
        <v>544.59</v>
      </c>
      <c r="FH48" s="4">
        <v>555.44000000000005</v>
      </c>
      <c r="FI48" s="4">
        <v>556.85</v>
      </c>
      <c r="FJ48" s="4">
        <v>596.53</v>
      </c>
      <c r="FK48" s="4">
        <v>598.30999999999995</v>
      </c>
    </row>
    <row r="49" spans="1:167" ht="13">
      <c r="A49" s="130"/>
      <c r="B49" s="130"/>
      <c r="C49" s="4"/>
      <c r="D49" s="4"/>
      <c r="E49" s="4"/>
      <c r="F49" s="4"/>
      <c r="G49" s="4"/>
      <c r="H49" s="4"/>
      <c r="I49" s="4"/>
      <c r="J49" s="4"/>
      <c r="K49" s="4"/>
      <c r="L49" s="4"/>
      <c r="M49" s="4"/>
      <c r="N49" s="4"/>
      <c r="O49" s="4"/>
      <c r="P49" s="4"/>
      <c r="Q49" s="4"/>
      <c r="R49" s="4"/>
      <c r="S49" s="4"/>
      <c r="T49" s="4"/>
      <c r="U49" s="4"/>
      <c r="V49" s="4"/>
      <c r="W49" s="4"/>
      <c r="Y49" s="130"/>
      <c r="Z49" s="130"/>
      <c r="AA49" s="4"/>
      <c r="AB49" s="4"/>
      <c r="AC49" s="4"/>
      <c r="AD49" s="4"/>
      <c r="AE49" s="4"/>
      <c r="AF49" s="4"/>
      <c r="AG49" s="4"/>
      <c r="AH49" s="4"/>
      <c r="AI49" s="4"/>
      <c r="AJ49" s="4"/>
      <c r="AK49" s="4"/>
      <c r="AL49" s="4"/>
      <c r="AM49" s="4"/>
      <c r="AN49" s="4"/>
      <c r="AO49" s="4"/>
      <c r="AP49" s="4"/>
      <c r="AQ49" s="4"/>
      <c r="AR49" s="4"/>
      <c r="AS49" s="4"/>
      <c r="AT49" s="4"/>
      <c r="AU49" s="4"/>
      <c r="AW49" s="130"/>
      <c r="AX49" s="130"/>
      <c r="AY49" s="4"/>
      <c r="AZ49" s="4"/>
      <c r="BA49" s="4"/>
      <c r="BB49" s="4"/>
      <c r="BC49" s="4"/>
      <c r="BD49" s="4"/>
      <c r="BE49" s="4"/>
      <c r="BF49" s="4"/>
      <c r="BG49" s="4"/>
      <c r="BH49" s="4"/>
      <c r="BI49" s="4"/>
      <c r="BJ49" s="4"/>
      <c r="BK49" s="4"/>
      <c r="BL49" s="4"/>
      <c r="BM49" s="4"/>
      <c r="BN49" s="4"/>
      <c r="BO49" s="4"/>
      <c r="BP49" s="4"/>
      <c r="BQ49" s="4"/>
      <c r="BR49" s="4"/>
      <c r="BS49" s="4"/>
      <c r="BU49" s="130"/>
      <c r="BV49" s="130"/>
      <c r="BW49" s="4"/>
      <c r="BX49" s="4"/>
      <c r="BY49" s="4"/>
      <c r="BZ49" s="4"/>
      <c r="CA49" s="4"/>
      <c r="CB49" s="4"/>
      <c r="CC49" s="4"/>
      <c r="CD49" s="4"/>
      <c r="CE49" s="4"/>
      <c r="CF49" s="4"/>
      <c r="CG49" s="4"/>
      <c r="CH49" s="4"/>
      <c r="CI49" s="4"/>
      <c r="CJ49" s="4"/>
      <c r="CK49" s="4"/>
      <c r="CL49" s="4"/>
      <c r="CM49" s="4"/>
      <c r="CN49" s="4"/>
      <c r="CO49" s="4"/>
      <c r="CP49" s="4"/>
      <c r="CQ49" s="4"/>
      <c r="CS49" s="130"/>
      <c r="CT49" s="130"/>
      <c r="CU49" s="4"/>
      <c r="CV49" s="4"/>
      <c r="CW49" s="4"/>
      <c r="CX49" s="4"/>
      <c r="CY49" s="4"/>
      <c r="CZ49" s="4"/>
      <c r="DA49" s="4"/>
      <c r="DB49" s="4"/>
      <c r="DC49" s="4"/>
      <c r="DD49" s="4"/>
      <c r="DE49" s="4"/>
      <c r="DF49" s="4"/>
      <c r="DG49" s="4"/>
      <c r="DH49" s="4"/>
      <c r="DI49" s="4"/>
      <c r="DJ49" s="4"/>
      <c r="DK49" s="4"/>
      <c r="DL49" s="4"/>
      <c r="DM49" s="4"/>
      <c r="DN49" s="4"/>
      <c r="DO49" s="4"/>
      <c r="DQ49" s="130"/>
      <c r="DR49" s="130"/>
      <c r="DS49" s="4"/>
      <c r="DT49" s="4"/>
      <c r="DU49" s="4"/>
      <c r="DV49" s="4"/>
      <c r="DW49" s="4"/>
      <c r="DX49" s="4"/>
      <c r="DY49" s="4"/>
      <c r="DZ49" s="4"/>
      <c r="EA49" s="4"/>
      <c r="EB49" s="4"/>
      <c r="EC49" s="4"/>
      <c r="ED49" s="4"/>
      <c r="EE49" s="4"/>
      <c r="EF49" s="4"/>
      <c r="EG49" s="4"/>
      <c r="EH49" s="4"/>
      <c r="EI49" s="4"/>
      <c r="EJ49" s="4"/>
      <c r="EK49" s="4"/>
      <c r="EL49" s="4"/>
      <c r="EM49" s="4"/>
      <c r="EO49" s="130"/>
      <c r="EP49" s="130"/>
      <c r="EQ49" s="4"/>
      <c r="ER49" s="4"/>
      <c r="ES49" s="4"/>
      <c r="ET49" s="4"/>
      <c r="EU49" s="4"/>
      <c r="EV49" s="4"/>
      <c r="EW49" s="4"/>
      <c r="EX49" s="4"/>
      <c r="EY49" s="4"/>
      <c r="EZ49" s="4"/>
      <c r="FA49" s="4"/>
      <c r="FB49" s="4"/>
      <c r="FC49" s="4"/>
      <c r="FD49" s="4"/>
      <c r="FE49" s="4"/>
      <c r="FF49" s="4"/>
      <c r="FG49" s="4"/>
      <c r="FH49" s="4"/>
      <c r="FI49" s="4"/>
      <c r="FJ49" s="4"/>
      <c r="FK49" s="4"/>
    </row>
    <row r="50" spans="1:167" ht="14.5">
      <c r="A50" s="128"/>
      <c r="B50" s="128"/>
      <c r="C50" s="2"/>
      <c r="D50" s="2"/>
      <c r="E50" s="2"/>
      <c r="F50" s="2"/>
      <c r="G50" s="2"/>
      <c r="H50" s="2"/>
      <c r="I50" s="2"/>
      <c r="J50" s="2"/>
      <c r="K50" s="2"/>
      <c r="L50" s="2"/>
      <c r="M50" s="2"/>
      <c r="N50" s="2"/>
      <c r="O50" s="1"/>
      <c r="P50" s="1"/>
      <c r="Q50" s="1"/>
      <c r="R50" s="1"/>
      <c r="S50" s="1"/>
      <c r="T50" s="1"/>
      <c r="U50" s="1"/>
      <c r="V50" s="1"/>
      <c r="W50" s="1"/>
      <c r="Y50" s="128"/>
      <c r="Z50" s="128"/>
      <c r="AA50" s="2"/>
      <c r="AB50" s="2"/>
      <c r="AC50" s="2"/>
      <c r="AD50" s="2"/>
      <c r="AE50" s="2"/>
      <c r="AF50" s="2"/>
      <c r="AG50" s="2"/>
      <c r="AH50" s="2"/>
      <c r="AI50" s="2"/>
      <c r="AJ50" s="2"/>
      <c r="AK50" s="2"/>
      <c r="AL50" s="2"/>
      <c r="AM50" s="1"/>
      <c r="AN50" s="1"/>
      <c r="AO50" s="1"/>
      <c r="AP50" s="1"/>
      <c r="AQ50" s="1"/>
      <c r="AR50" s="1"/>
      <c r="AS50" s="1"/>
      <c r="AT50" s="1"/>
      <c r="AU50" s="1"/>
      <c r="AW50" s="128"/>
      <c r="AX50" s="128"/>
      <c r="AY50" s="2"/>
      <c r="AZ50" s="2"/>
      <c r="BA50" s="2"/>
      <c r="BB50" s="2"/>
      <c r="BC50" s="2"/>
      <c r="BD50" s="2"/>
      <c r="BE50" s="2"/>
      <c r="BF50" s="2"/>
      <c r="BG50" s="2"/>
      <c r="BH50" s="2"/>
      <c r="BI50" s="2"/>
      <c r="BJ50" s="2"/>
      <c r="BK50" s="1"/>
      <c r="BL50" s="1"/>
      <c r="BM50" s="1"/>
      <c r="BN50" s="1"/>
      <c r="BO50" s="1"/>
      <c r="BP50" s="1"/>
      <c r="BQ50" s="1"/>
      <c r="BR50" s="1"/>
      <c r="BS50" s="1"/>
      <c r="BU50" s="128"/>
      <c r="BV50" s="128"/>
      <c r="BW50" s="2"/>
      <c r="BX50" s="2"/>
      <c r="BY50" s="2"/>
      <c r="BZ50" s="2"/>
      <c r="CA50" s="2"/>
      <c r="CB50" s="2"/>
      <c r="CC50" s="2"/>
      <c r="CD50" s="2"/>
      <c r="CE50" s="2"/>
      <c r="CF50" s="2"/>
      <c r="CG50" s="2"/>
      <c r="CH50" s="2"/>
      <c r="CI50" s="1"/>
      <c r="CJ50" s="1"/>
      <c r="CK50" s="1"/>
      <c r="CL50" s="1"/>
      <c r="CM50" s="1"/>
      <c r="CN50" s="1"/>
      <c r="CO50" s="1"/>
      <c r="CP50" s="1"/>
      <c r="CQ50" s="1"/>
      <c r="CS50" s="128"/>
      <c r="CT50" s="128"/>
      <c r="CU50" s="2"/>
      <c r="CV50" s="2"/>
      <c r="CW50" s="2"/>
      <c r="CX50" s="2"/>
      <c r="CY50" s="2"/>
      <c r="CZ50" s="2"/>
      <c r="DA50" s="2"/>
      <c r="DB50" s="2"/>
      <c r="DC50" s="2"/>
      <c r="DD50" s="2"/>
      <c r="DE50" s="2"/>
      <c r="DF50" s="2"/>
      <c r="DG50" s="1"/>
      <c r="DH50" s="1"/>
      <c r="DI50" s="1"/>
      <c r="DJ50" s="1"/>
      <c r="DK50" s="1"/>
      <c r="DL50" s="1"/>
      <c r="DM50" s="1"/>
      <c r="DN50" s="1"/>
      <c r="DO50" s="1"/>
      <c r="DQ50" s="128"/>
      <c r="DR50" s="128"/>
      <c r="DS50" s="2"/>
      <c r="DT50" s="2"/>
      <c r="DU50" s="2"/>
      <c r="DV50" s="2"/>
      <c r="DW50" s="2"/>
      <c r="DX50" s="2"/>
      <c r="DY50" s="2"/>
      <c r="DZ50" s="2"/>
      <c r="EA50" s="2"/>
      <c r="EB50" s="2"/>
      <c r="EC50" s="2"/>
      <c r="ED50" s="2"/>
      <c r="EE50" s="1"/>
      <c r="EF50" s="1"/>
      <c r="EG50" s="1"/>
      <c r="EH50" s="1"/>
      <c r="EI50" s="1"/>
      <c r="EJ50" s="1"/>
      <c r="EK50" s="1"/>
      <c r="EL50" s="1"/>
      <c r="EM50" s="1"/>
      <c r="EO50" s="128"/>
      <c r="EP50" s="128"/>
      <c r="EQ50" s="2"/>
      <c r="ER50" s="2"/>
      <c r="ES50" s="2"/>
      <c r="ET50" s="2"/>
      <c r="EU50" s="2"/>
      <c r="EV50" s="2"/>
      <c r="EW50" s="2"/>
      <c r="EX50" s="2"/>
      <c r="EY50" s="2"/>
      <c r="EZ50" s="2"/>
      <c r="FA50" s="2"/>
      <c r="FB50" s="2"/>
      <c r="FC50" s="1"/>
      <c r="FD50" s="1"/>
      <c r="FE50" s="1"/>
      <c r="FF50" s="1"/>
      <c r="FG50" s="1"/>
      <c r="FH50" s="1"/>
      <c r="FI50" s="1"/>
      <c r="FJ50" s="1"/>
      <c r="FK50" s="1"/>
    </row>
    <row r="51" spans="1:167" ht="13">
      <c r="A51" s="10"/>
      <c r="B51" s="11" t="s">
        <v>504</v>
      </c>
      <c r="C51" s="3">
        <v>0.95</v>
      </c>
      <c r="D51" s="3">
        <v>0.95</v>
      </c>
      <c r="E51" s="3">
        <v>0.99</v>
      </c>
      <c r="F51" s="3">
        <v>0.98</v>
      </c>
      <c r="G51" s="3">
        <v>1.02</v>
      </c>
      <c r="H51" s="3">
        <v>0.94</v>
      </c>
      <c r="I51" s="3">
        <v>0.85</v>
      </c>
      <c r="J51" s="3">
        <v>0.92</v>
      </c>
      <c r="K51" s="3">
        <v>0.97</v>
      </c>
      <c r="L51" s="3">
        <v>0.99</v>
      </c>
      <c r="M51" s="3">
        <v>0.87</v>
      </c>
      <c r="N51" s="3">
        <v>0.93</v>
      </c>
      <c r="O51" s="3">
        <v>0.8</v>
      </c>
      <c r="P51" s="3">
        <v>0.86</v>
      </c>
      <c r="Q51" s="3">
        <v>0.97</v>
      </c>
      <c r="R51" s="3">
        <v>1.03</v>
      </c>
      <c r="S51" s="3">
        <v>0.94</v>
      </c>
      <c r="T51" s="3">
        <v>1.03</v>
      </c>
      <c r="U51" s="3">
        <v>0.95</v>
      </c>
      <c r="V51" s="3">
        <v>0.99</v>
      </c>
      <c r="W51" s="3">
        <v>0.87</v>
      </c>
      <c r="Y51" s="10"/>
      <c r="Z51" s="11" t="s">
        <v>504</v>
      </c>
      <c r="AA51" s="3">
        <v>0.97</v>
      </c>
      <c r="AB51" s="3">
        <v>0.88</v>
      </c>
      <c r="AC51" s="3">
        <v>0.94</v>
      </c>
      <c r="AD51" s="3">
        <v>1</v>
      </c>
      <c r="AE51" s="3">
        <v>1</v>
      </c>
      <c r="AF51" s="3">
        <v>0.95</v>
      </c>
      <c r="AG51" s="3">
        <v>0.86</v>
      </c>
      <c r="AH51" s="3">
        <v>0.96</v>
      </c>
      <c r="AI51" s="3">
        <v>0.95</v>
      </c>
      <c r="AJ51" s="3">
        <v>0.96</v>
      </c>
      <c r="AK51" s="3">
        <v>0.85</v>
      </c>
      <c r="AL51" s="3">
        <v>0.89</v>
      </c>
      <c r="AM51" s="3">
        <v>0.85</v>
      </c>
      <c r="AN51" s="3">
        <v>0.93</v>
      </c>
      <c r="AO51" s="3">
        <v>0.97</v>
      </c>
      <c r="AP51" s="3">
        <v>0.96</v>
      </c>
      <c r="AQ51" s="3">
        <v>0.92</v>
      </c>
      <c r="AR51" s="3">
        <v>0.96</v>
      </c>
      <c r="AS51" s="3">
        <v>0.97</v>
      </c>
      <c r="AT51" s="3">
        <v>1</v>
      </c>
      <c r="AU51" s="3">
        <v>0.87</v>
      </c>
      <c r="AW51" s="10"/>
      <c r="AX51" s="11" t="s">
        <v>504</v>
      </c>
      <c r="AY51" s="3">
        <v>0.94</v>
      </c>
      <c r="AZ51" s="3">
        <v>0.84</v>
      </c>
      <c r="BA51" s="3">
        <v>0.89</v>
      </c>
      <c r="BB51" s="3">
        <v>0.96</v>
      </c>
      <c r="BC51" s="3">
        <v>0.93</v>
      </c>
      <c r="BD51" s="3">
        <v>0.92</v>
      </c>
      <c r="BE51" s="3">
        <v>0.83</v>
      </c>
      <c r="BF51" s="3">
        <v>0.91</v>
      </c>
      <c r="BG51" s="3">
        <v>0.94</v>
      </c>
      <c r="BH51" s="3">
        <v>0.94</v>
      </c>
      <c r="BI51" s="3">
        <v>0.85</v>
      </c>
      <c r="BJ51" s="3">
        <v>0.87</v>
      </c>
      <c r="BK51" s="3">
        <v>0.79</v>
      </c>
      <c r="BL51" s="3">
        <v>0.92</v>
      </c>
      <c r="BM51" s="3">
        <v>1</v>
      </c>
      <c r="BN51" s="3">
        <v>0.92</v>
      </c>
      <c r="BO51" s="3">
        <v>0.88</v>
      </c>
      <c r="BP51" s="3">
        <v>0.92</v>
      </c>
      <c r="BQ51" s="3">
        <v>0.92</v>
      </c>
      <c r="BR51" s="3">
        <v>0.96</v>
      </c>
      <c r="BS51" s="3">
        <v>0.84</v>
      </c>
      <c r="BU51" s="10"/>
      <c r="BV51" s="11" t="s">
        <v>504</v>
      </c>
      <c r="BW51" s="3">
        <v>0.97</v>
      </c>
      <c r="BX51" s="3">
        <v>0.91</v>
      </c>
      <c r="BY51" s="3">
        <v>0.99</v>
      </c>
      <c r="BZ51" s="3">
        <v>0.96</v>
      </c>
      <c r="CA51" s="3">
        <v>1</v>
      </c>
      <c r="CB51" s="3">
        <v>0.93</v>
      </c>
      <c r="CC51" s="3">
        <v>0.87</v>
      </c>
      <c r="CD51" s="3">
        <v>0.95</v>
      </c>
      <c r="CE51" s="3">
        <v>1.02</v>
      </c>
      <c r="CF51" s="3">
        <v>0.99</v>
      </c>
      <c r="CG51" s="3">
        <v>0.88</v>
      </c>
      <c r="CH51" s="3">
        <v>0.91</v>
      </c>
      <c r="CI51" s="3">
        <v>0.74</v>
      </c>
      <c r="CJ51" s="3">
        <v>1.02</v>
      </c>
      <c r="CK51" s="3">
        <v>1.04</v>
      </c>
      <c r="CL51" s="3">
        <v>0.87</v>
      </c>
      <c r="CM51" s="3">
        <v>0.89</v>
      </c>
      <c r="CN51" s="3">
        <v>0.87</v>
      </c>
      <c r="CO51" s="3">
        <v>0.97</v>
      </c>
      <c r="CP51" s="3">
        <v>1.01</v>
      </c>
      <c r="CQ51" s="3">
        <v>0.89</v>
      </c>
      <c r="CS51" s="10"/>
      <c r="CT51" s="11" t="s">
        <v>504</v>
      </c>
      <c r="CU51" s="3">
        <v>0.98</v>
      </c>
      <c r="CV51" s="3">
        <v>0.89</v>
      </c>
      <c r="CW51" s="3">
        <v>1</v>
      </c>
      <c r="CX51" s="3">
        <v>0.98</v>
      </c>
      <c r="CY51" s="3">
        <v>0.98</v>
      </c>
      <c r="CZ51" s="3">
        <v>0.93</v>
      </c>
      <c r="DA51" s="3">
        <v>0.89</v>
      </c>
      <c r="DB51" s="3">
        <v>0.95</v>
      </c>
      <c r="DC51" s="3">
        <v>0.97</v>
      </c>
      <c r="DD51" s="3">
        <v>1.04</v>
      </c>
      <c r="DE51" s="3">
        <v>0.93</v>
      </c>
      <c r="DF51" s="3">
        <v>0.92</v>
      </c>
      <c r="DG51" s="3">
        <v>0.95</v>
      </c>
      <c r="DH51" s="3">
        <v>0.97</v>
      </c>
      <c r="DI51" s="3">
        <v>1.01</v>
      </c>
      <c r="DJ51" s="3">
        <v>0.87</v>
      </c>
      <c r="DK51" s="3">
        <v>0.85</v>
      </c>
      <c r="DL51" s="3">
        <v>0.87</v>
      </c>
      <c r="DM51" s="3">
        <v>0.98</v>
      </c>
      <c r="DN51" s="3">
        <v>1.01</v>
      </c>
      <c r="DO51" s="3">
        <v>0.92</v>
      </c>
      <c r="DQ51" s="10"/>
      <c r="DR51" s="11" t="s">
        <v>504</v>
      </c>
      <c r="DS51" s="3">
        <v>0.98</v>
      </c>
      <c r="DT51" s="3">
        <v>0.88</v>
      </c>
      <c r="DU51" s="3">
        <v>0.97</v>
      </c>
      <c r="DV51" s="3">
        <v>0.94</v>
      </c>
      <c r="DW51" s="3">
        <v>0.91</v>
      </c>
      <c r="DX51" s="3">
        <v>0.83</v>
      </c>
      <c r="DY51" s="3">
        <v>0.88</v>
      </c>
      <c r="DZ51" s="3">
        <v>0.91</v>
      </c>
      <c r="EA51" s="3">
        <v>0.91</v>
      </c>
      <c r="EB51" s="3">
        <v>0.97</v>
      </c>
      <c r="EC51" s="3">
        <v>0.92</v>
      </c>
      <c r="ED51" s="3">
        <v>0.94</v>
      </c>
      <c r="EE51" s="3">
        <v>0.92</v>
      </c>
      <c r="EF51" s="3">
        <v>0.97</v>
      </c>
      <c r="EG51" s="3">
        <v>1.01</v>
      </c>
      <c r="EH51" s="3">
        <v>0.89</v>
      </c>
      <c r="EI51" s="3">
        <v>0.88</v>
      </c>
      <c r="EJ51" s="3">
        <v>0.89</v>
      </c>
      <c r="EK51" s="3">
        <v>1</v>
      </c>
      <c r="EL51" s="3">
        <v>1.03</v>
      </c>
      <c r="EM51" s="3">
        <v>0.95</v>
      </c>
      <c r="EO51" s="10"/>
      <c r="EP51" s="11" t="s">
        <v>504</v>
      </c>
      <c r="EQ51" s="3">
        <v>0.97</v>
      </c>
      <c r="ER51" s="3">
        <v>0.95</v>
      </c>
      <c r="ES51" s="3">
        <v>0.95</v>
      </c>
      <c r="ET51" s="3">
        <v>0.87</v>
      </c>
      <c r="EU51" s="3">
        <v>0.85</v>
      </c>
      <c r="EV51" s="3">
        <v>0.89</v>
      </c>
      <c r="EW51" s="3">
        <v>0.91</v>
      </c>
      <c r="EX51" s="3">
        <v>0.96</v>
      </c>
      <c r="EY51" s="3">
        <v>1</v>
      </c>
      <c r="EZ51" s="3">
        <v>0.98</v>
      </c>
      <c r="FA51" s="3">
        <v>0.88</v>
      </c>
      <c r="FB51" s="3">
        <v>0.99</v>
      </c>
      <c r="FC51" s="3">
        <v>0.96</v>
      </c>
      <c r="FD51" s="3">
        <v>0.92</v>
      </c>
      <c r="FE51" s="3">
        <v>0.88</v>
      </c>
      <c r="FF51" s="3">
        <v>0.83</v>
      </c>
      <c r="FG51" s="3">
        <v>0.83</v>
      </c>
      <c r="FH51" s="3">
        <v>0.83</v>
      </c>
      <c r="FI51" s="3">
        <v>0.89</v>
      </c>
      <c r="FJ51" s="3">
        <v>0.94</v>
      </c>
      <c r="FK51" s="3">
        <v>0.87</v>
      </c>
    </row>
    <row r="52" spans="1:167" ht="14.5">
      <c r="A52" s="1"/>
      <c r="B52" s="11" t="s">
        <v>505</v>
      </c>
      <c r="C52" s="3">
        <v>0.99</v>
      </c>
      <c r="D52" s="3">
        <v>1.63</v>
      </c>
      <c r="E52" s="3">
        <v>1.34</v>
      </c>
      <c r="F52" s="3">
        <v>1.59</v>
      </c>
      <c r="G52" s="3">
        <v>1.17</v>
      </c>
      <c r="H52" s="3">
        <v>1.7</v>
      </c>
      <c r="I52" s="3">
        <v>1.39</v>
      </c>
      <c r="J52" s="3">
        <v>1.1000000000000001</v>
      </c>
      <c r="K52" s="3">
        <v>1.66</v>
      </c>
      <c r="L52" s="3">
        <v>1.6</v>
      </c>
      <c r="M52" s="3">
        <v>2.2000000000000002</v>
      </c>
      <c r="N52" s="3">
        <v>1.22</v>
      </c>
      <c r="O52" s="3">
        <v>2.2400000000000002</v>
      </c>
      <c r="P52" s="3">
        <v>2.0299999999999998</v>
      </c>
      <c r="Q52" s="3">
        <v>1.92</v>
      </c>
      <c r="R52" s="3">
        <v>1.98</v>
      </c>
      <c r="S52" s="3">
        <v>2.0299999999999998</v>
      </c>
      <c r="T52" s="3">
        <v>1.99</v>
      </c>
      <c r="U52" s="3">
        <v>2.78</v>
      </c>
      <c r="V52" s="3">
        <v>1.68</v>
      </c>
      <c r="W52" s="3">
        <v>2.73</v>
      </c>
      <c r="Y52" s="1"/>
      <c r="Z52" s="11" t="s">
        <v>505</v>
      </c>
      <c r="AA52" s="3">
        <v>0.78</v>
      </c>
      <c r="AB52" s="3">
        <v>1.41</v>
      </c>
      <c r="AC52" s="3">
        <v>1.46</v>
      </c>
      <c r="AD52" s="3">
        <v>1.25</v>
      </c>
      <c r="AE52" s="3">
        <v>0.88</v>
      </c>
      <c r="AF52" s="3">
        <v>1.63</v>
      </c>
      <c r="AG52" s="3">
        <v>1.17</v>
      </c>
      <c r="AH52" s="3">
        <v>1.1299999999999999</v>
      </c>
      <c r="AI52" s="3">
        <v>0.98</v>
      </c>
      <c r="AJ52" s="3">
        <v>0.94</v>
      </c>
      <c r="AK52" s="3">
        <v>1.53</v>
      </c>
      <c r="AL52" s="3">
        <v>1.43</v>
      </c>
      <c r="AM52" s="3">
        <v>1.69</v>
      </c>
      <c r="AN52" s="3">
        <v>1.21</v>
      </c>
      <c r="AO52" s="3">
        <v>1.18</v>
      </c>
      <c r="AP52" s="3">
        <v>1.31</v>
      </c>
      <c r="AQ52" s="3">
        <v>1.58</v>
      </c>
      <c r="AR52" s="3">
        <v>1.31</v>
      </c>
      <c r="AS52" s="3">
        <v>1.86</v>
      </c>
      <c r="AT52" s="3">
        <v>1.23</v>
      </c>
      <c r="AU52" s="3">
        <v>1.71</v>
      </c>
      <c r="AW52" s="1"/>
      <c r="AX52" s="11" t="s">
        <v>505</v>
      </c>
      <c r="AY52" s="3">
        <v>1</v>
      </c>
      <c r="AZ52" s="3">
        <v>1.51</v>
      </c>
      <c r="BA52" s="3">
        <v>1.93</v>
      </c>
      <c r="BB52" s="3">
        <v>1.25</v>
      </c>
      <c r="BC52" s="3">
        <v>0.9</v>
      </c>
      <c r="BD52" s="3">
        <v>2.04</v>
      </c>
      <c r="BE52" s="3">
        <v>1.45</v>
      </c>
      <c r="BF52" s="3">
        <v>1.63</v>
      </c>
      <c r="BG52" s="3">
        <v>1.06</v>
      </c>
      <c r="BH52" s="3">
        <v>0.8</v>
      </c>
      <c r="BI52" s="3">
        <v>1.72</v>
      </c>
      <c r="BJ52" s="3">
        <v>1.65</v>
      </c>
      <c r="BK52" s="3">
        <v>1.85</v>
      </c>
      <c r="BL52" s="3">
        <v>1.23</v>
      </c>
      <c r="BM52" s="3">
        <v>1.03</v>
      </c>
      <c r="BN52" s="3">
        <v>1.36</v>
      </c>
      <c r="BO52" s="3">
        <v>2.09</v>
      </c>
      <c r="BP52" s="3">
        <v>1.36</v>
      </c>
      <c r="BQ52" s="3">
        <v>1.98</v>
      </c>
      <c r="BR52" s="3">
        <v>1.29</v>
      </c>
      <c r="BS52" s="3">
        <v>1.89</v>
      </c>
      <c r="BU52" s="1"/>
      <c r="BV52" s="11" t="s">
        <v>505</v>
      </c>
      <c r="BW52" s="3">
        <v>0.77</v>
      </c>
      <c r="BX52" s="3">
        <v>1.18</v>
      </c>
      <c r="BY52" s="3">
        <v>1.1599999999999999</v>
      </c>
      <c r="BZ52" s="3">
        <v>1.43</v>
      </c>
      <c r="CA52" s="3">
        <v>0.4</v>
      </c>
      <c r="CB52" s="3">
        <v>1.1100000000000001</v>
      </c>
      <c r="CC52" s="3">
        <v>1.42</v>
      </c>
      <c r="CD52" s="3">
        <v>1.1299999999999999</v>
      </c>
      <c r="CE52" s="3">
        <v>0.83</v>
      </c>
      <c r="CF52" s="3">
        <v>0.66</v>
      </c>
      <c r="CG52" s="3">
        <v>0.97</v>
      </c>
      <c r="CH52" s="3">
        <v>1.4</v>
      </c>
      <c r="CI52" s="3">
        <v>0.8</v>
      </c>
      <c r="CJ52" s="3">
        <v>0.6</v>
      </c>
      <c r="CK52" s="3">
        <v>0.98</v>
      </c>
      <c r="CL52" s="3">
        <v>1.1200000000000001</v>
      </c>
      <c r="CM52" s="3">
        <v>0.92</v>
      </c>
      <c r="CN52" s="3">
        <v>1.1200000000000001</v>
      </c>
      <c r="CO52" s="3">
        <v>1.35</v>
      </c>
      <c r="CP52" s="3">
        <v>1.02</v>
      </c>
      <c r="CQ52" s="3">
        <v>1.36</v>
      </c>
      <c r="CS52" s="1"/>
      <c r="CT52" s="11" t="s">
        <v>505</v>
      </c>
      <c r="CU52" s="3">
        <v>0.78</v>
      </c>
      <c r="CV52" s="3">
        <v>1.32</v>
      </c>
      <c r="CW52" s="3">
        <v>1.36</v>
      </c>
      <c r="CX52" s="3">
        <v>1.36</v>
      </c>
      <c r="CY52" s="3">
        <v>0.43</v>
      </c>
      <c r="CZ52" s="3">
        <v>0.65</v>
      </c>
      <c r="DA52" s="3">
        <v>1.18</v>
      </c>
      <c r="DB52" s="3">
        <v>1.19</v>
      </c>
      <c r="DC52" s="3">
        <v>1</v>
      </c>
      <c r="DD52" s="3">
        <v>0.56999999999999995</v>
      </c>
      <c r="DE52" s="3">
        <v>0.6</v>
      </c>
      <c r="DF52" s="3">
        <v>0.95</v>
      </c>
      <c r="DG52" s="3">
        <v>0.97</v>
      </c>
      <c r="DH52" s="3">
        <v>0.95</v>
      </c>
      <c r="DI52" s="3">
        <v>0.76</v>
      </c>
      <c r="DJ52" s="3">
        <v>1.1000000000000001</v>
      </c>
      <c r="DK52" s="3">
        <v>0.76</v>
      </c>
      <c r="DL52" s="3">
        <v>1.1000000000000001</v>
      </c>
      <c r="DM52" s="3">
        <v>1.1599999999999999</v>
      </c>
      <c r="DN52" s="3">
        <v>0.66</v>
      </c>
      <c r="DO52" s="3">
        <v>0.95</v>
      </c>
      <c r="DQ52" s="1"/>
      <c r="DR52" s="11" t="s">
        <v>505</v>
      </c>
      <c r="DS52" s="3">
        <v>0.85</v>
      </c>
      <c r="DT52" s="3">
        <v>1.19</v>
      </c>
      <c r="DU52" s="3">
        <v>2.21</v>
      </c>
      <c r="DV52" s="3">
        <v>1.84</v>
      </c>
      <c r="DW52" s="3">
        <v>1.06</v>
      </c>
      <c r="DX52" s="3">
        <v>0.56999999999999995</v>
      </c>
      <c r="DY52" s="3">
        <v>1.95</v>
      </c>
      <c r="DZ52" s="3">
        <v>1.93</v>
      </c>
      <c r="EA52" s="3">
        <v>1.96</v>
      </c>
      <c r="EB52" s="3">
        <v>1.56</v>
      </c>
      <c r="EC52" s="3">
        <v>0.8</v>
      </c>
      <c r="ED52" s="3">
        <v>0.83</v>
      </c>
      <c r="EE52" s="3">
        <v>0.77</v>
      </c>
      <c r="EF52" s="3">
        <v>0.66</v>
      </c>
      <c r="EG52" s="3">
        <v>1.05</v>
      </c>
      <c r="EH52" s="3">
        <v>1.32</v>
      </c>
      <c r="EI52" s="3">
        <v>0.47</v>
      </c>
      <c r="EJ52" s="3">
        <v>1.31</v>
      </c>
      <c r="EK52" s="3">
        <v>1.22</v>
      </c>
      <c r="EL52" s="3">
        <v>0.4</v>
      </c>
      <c r="EM52" s="3">
        <v>0.98</v>
      </c>
      <c r="EO52" s="1"/>
      <c r="EP52" s="11" t="s">
        <v>505</v>
      </c>
      <c r="EQ52" s="3">
        <v>0.78</v>
      </c>
      <c r="ER52" s="3">
        <v>0.66</v>
      </c>
      <c r="ES52" s="3">
        <v>1.55</v>
      </c>
      <c r="ET52" s="3">
        <v>2.36</v>
      </c>
      <c r="EU52" s="3">
        <v>3.48</v>
      </c>
      <c r="EV52" s="3">
        <v>1.58</v>
      </c>
      <c r="EW52" s="3">
        <v>1.62</v>
      </c>
      <c r="EX52" s="3">
        <v>1.37</v>
      </c>
      <c r="EY52" s="3">
        <v>1.57</v>
      </c>
      <c r="EZ52" s="3">
        <v>2.81</v>
      </c>
      <c r="FA52" s="3">
        <v>1.71</v>
      </c>
      <c r="FB52" s="3">
        <v>0.85</v>
      </c>
      <c r="FC52" s="3">
        <v>1.59</v>
      </c>
      <c r="FD52" s="3">
        <v>1.23</v>
      </c>
      <c r="FE52" s="3">
        <v>2.1</v>
      </c>
      <c r="FF52" s="3">
        <v>2.69</v>
      </c>
      <c r="FG52" s="3">
        <v>1.42</v>
      </c>
      <c r="FH52" s="3">
        <v>2.69</v>
      </c>
      <c r="FI52" s="3">
        <v>2.2999999999999998</v>
      </c>
      <c r="FJ52" s="3">
        <v>1.74</v>
      </c>
      <c r="FK52" s="3">
        <v>1.4</v>
      </c>
    </row>
    <row r="53" spans="1:167" ht="14.5">
      <c r="A53" s="128"/>
      <c r="B53" s="128"/>
      <c r="C53" s="2"/>
      <c r="D53" s="2"/>
      <c r="E53" s="2"/>
      <c r="F53" s="2"/>
      <c r="G53" s="2"/>
      <c r="H53" s="2"/>
      <c r="I53" s="2"/>
      <c r="J53" s="2"/>
      <c r="K53" s="2"/>
      <c r="L53" s="2"/>
      <c r="M53" s="2"/>
      <c r="N53" s="2"/>
      <c r="O53" s="1"/>
      <c r="P53" s="1"/>
      <c r="Q53" s="1"/>
      <c r="R53" s="1"/>
      <c r="S53" s="1"/>
      <c r="T53" s="1"/>
      <c r="U53" s="1"/>
      <c r="V53" s="1"/>
      <c r="W53" s="1"/>
      <c r="Y53" s="128"/>
      <c r="Z53" s="128"/>
      <c r="AA53" s="2"/>
      <c r="AB53" s="2"/>
      <c r="AC53" s="2"/>
      <c r="AD53" s="2"/>
      <c r="AE53" s="2"/>
      <c r="AF53" s="2"/>
      <c r="AG53" s="2"/>
      <c r="AH53" s="2"/>
      <c r="AI53" s="2"/>
      <c r="AJ53" s="2"/>
      <c r="AK53" s="2"/>
      <c r="AL53" s="2"/>
      <c r="AM53" s="1"/>
      <c r="AN53" s="1"/>
      <c r="AO53" s="1"/>
      <c r="AP53" s="1"/>
      <c r="AQ53" s="1"/>
      <c r="AR53" s="1"/>
      <c r="AS53" s="1"/>
      <c r="AT53" s="1"/>
      <c r="AU53" s="1"/>
      <c r="AW53" s="128"/>
      <c r="AX53" s="128"/>
      <c r="AY53" s="2"/>
      <c r="AZ53" s="2"/>
      <c r="BA53" s="2"/>
      <c r="BB53" s="2"/>
      <c r="BC53" s="2"/>
      <c r="BD53" s="2"/>
      <c r="BE53" s="2"/>
      <c r="BF53" s="2"/>
      <c r="BG53" s="2"/>
      <c r="BH53" s="2"/>
      <c r="BI53" s="2"/>
      <c r="BJ53" s="2"/>
      <c r="BK53" s="1"/>
      <c r="BL53" s="1"/>
      <c r="BM53" s="1"/>
      <c r="BN53" s="1"/>
      <c r="BO53" s="1"/>
      <c r="BP53" s="1"/>
      <c r="BQ53" s="1"/>
      <c r="BR53" s="1"/>
      <c r="BS53" s="1"/>
      <c r="BU53" s="128"/>
      <c r="BV53" s="128"/>
      <c r="BW53" s="2"/>
      <c r="BX53" s="2"/>
      <c r="BY53" s="2"/>
      <c r="BZ53" s="2"/>
      <c r="CA53" s="2"/>
      <c r="CB53" s="2"/>
      <c r="CC53" s="2"/>
      <c r="CD53" s="2"/>
      <c r="CE53" s="2"/>
      <c r="CF53" s="2"/>
      <c r="CG53" s="2"/>
      <c r="CH53" s="2"/>
      <c r="CI53" s="1"/>
      <c r="CJ53" s="1"/>
      <c r="CK53" s="1"/>
      <c r="CL53" s="1"/>
      <c r="CM53" s="1"/>
      <c r="CN53" s="1"/>
      <c r="CO53" s="1"/>
      <c r="CP53" s="1"/>
      <c r="CQ53" s="1"/>
      <c r="CS53" s="128"/>
      <c r="CT53" s="128"/>
      <c r="CU53" s="2"/>
      <c r="CV53" s="2"/>
      <c r="CW53" s="2"/>
      <c r="CX53" s="2"/>
      <c r="CY53" s="2"/>
      <c r="CZ53" s="2"/>
      <c r="DA53" s="2"/>
      <c r="DB53" s="2"/>
      <c r="DC53" s="2"/>
      <c r="DD53" s="2"/>
      <c r="DE53" s="2"/>
      <c r="DF53" s="2"/>
      <c r="DG53" s="1"/>
      <c r="DH53" s="1"/>
      <c r="DI53" s="1"/>
      <c r="DJ53" s="1"/>
      <c r="DK53" s="1"/>
      <c r="DL53" s="1"/>
      <c r="DM53" s="1"/>
      <c r="DN53" s="1"/>
      <c r="DO53" s="1"/>
      <c r="DQ53" s="128"/>
      <c r="DR53" s="128"/>
      <c r="DS53" s="2"/>
      <c r="DT53" s="2"/>
      <c r="DU53" s="2"/>
      <c r="DV53" s="2"/>
      <c r="DW53" s="2"/>
      <c r="DX53" s="2"/>
      <c r="DY53" s="2"/>
      <c r="DZ53" s="2"/>
      <c r="EA53" s="2"/>
      <c r="EB53" s="2"/>
      <c r="EC53" s="2"/>
      <c r="ED53" s="2"/>
      <c r="EE53" s="1"/>
      <c r="EF53" s="1"/>
      <c r="EG53" s="1"/>
      <c r="EH53" s="1"/>
      <c r="EI53" s="1"/>
      <c r="EJ53" s="1"/>
      <c r="EK53" s="1"/>
      <c r="EL53" s="1"/>
      <c r="EM53" s="1"/>
      <c r="EO53" s="128"/>
      <c r="EP53" s="128"/>
      <c r="EQ53" s="2"/>
      <c r="ER53" s="2"/>
      <c r="ES53" s="2"/>
      <c r="ET53" s="2"/>
      <c r="EU53" s="2"/>
      <c r="EV53" s="2"/>
      <c r="EW53" s="2"/>
      <c r="EX53" s="2"/>
      <c r="EY53" s="2"/>
      <c r="EZ53" s="2"/>
      <c r="FA53" s="2"/>
      <c r="FB53" s="2"/>
      <c r="FC53" s="1"/>
      <c r="FD53" s="1"/>
      <c r="FE53" s="1"/>
      <c r="FF53" s="1"/>
      <c r="FG53" s="1"/>
      <c r="FH53" s="1"/>
      <c r="FI53" s="1"/>
      <c r="FJ53" s="1"/>
      <c r="FK53" s="1"/>
    </row>
    <row r="54" spans="1:167" ht="14.5">
      <c r="A54" s="129" t="s">
        <v>528</v>
      </c>
      <c r="B54" s="129"/>
      <c r="C54" s="2"/>
      <c r="D54" s="2"/>
      <c r="E54" s="2"/>
      <c r="F54" s="2"/>
      <c r="G54" s="2"/>
      <c r="H54" s="2"/>
      <c r="I54" s="2"/>
      <c r="J54" s="2"/>
      <c r="K54" s="2"/>
      <c r="L54" s="2"/>
      <c r="M54" s="2"/>
      <c r="N54" s="2"/>
      <c r="O54" s="1"/>
      <c r="P54" s="1"/>
      <c r="Q54" s="1"/>
      <c r="R54" s="1"/>
      <c r="S54" s="1"/>
      <c r="T54" s="1"/>
      <c r="U54" s="1"/>
      <c r="V54" s="1"/>
      <c r="W54" s="1"/>
      <c r="Y54" s="129" t="s">
        <v>528</v>
      </c>
      <c r="Z54" s="129"/>
      <c r="AA54" s="2"/>
      <c r="AB54" s="2"/>
      <c r="AC54" s="2"/>
      <c r="AD54" s="2"/>
      <c r="AE54" s="2"/>
      <c r="AF54" s="2"/>
      <c r="AG54" s="2"/>
      <c r="AH54" s="2"/>
      <c r="AI54" s="2"/>
      <c r="AJ54" s="2"/>
      <c r="AK54" s="2"/>
      <c r="AL54" s="2"/>
      <c r="AM54" s="1"/>
      <c r="AN54" s="1"/>
      <c r="AO54" s="1"/>
      <c r="AP54" s="1"/>
      <c r="AQ54" s="1"/>
      <c r="AR54" s="1"/>
      <c r="AS54" s="1"/>
      <c r="AT54" s="1"/>
      <c r="AU54" s="1"/>
      <c r="AW54" s="129" t="s">
        <v>528</v>
      </c>
      <c r="AX54" s="129"/>
      <c r="AY54" s="2"/>
      <c r="AZ54" s="2"/>
      <c r="BA54" s="2"/>
      <c r="BB54" s="2"/>
      <c r="BC54" s="2"/>
      <c r="BD54" s="2"/>
      <c r="BE54" s="2"/>
      <c r="BF54" s="2"/>
      <c r="BG54" s="2"/>
      <c r="BH54" s="2"/>
      <c r="BI54" s="2"/>
      <c r="BJ54" s="2"/>
      <c r="BK54" s="1"/>
      <c r="BL54" s="1"/>
      <c r="BM54" s="1"/>
      <c r="BN54" s="1"/>
      <c r="BO54" s="1"/>
      <c r="BP54" s="1"/>
      <c r="BQ54" s="1"/>
      <c r="BR54" s="1"/>
      <c r="BS54" s="1"/>
      <c r="BU54" s="129" t="s">
        <v>528</v>
      </c>
      <c r="BV54" s="129"/>
      <c r="BW54" s="2"/>
      <c r="BX54" s="2"/>
      <c r="BY54" s="2"/>
      <c r="BZ54" s="2"/>
      <c r="CA54" s="2"/>
      <c r="CB54" s="2"/>
      <c r="CC54" s="2"/>
      <c r="CD54" s="2"/>
      <c r="CE54" s="2"/>
      <c r="CF54" s="2"/>
      <c r="CG54" s="2"/>
      <c r="CH54" s="2"/>
      <c r="CI54" s="1"/>
      <c r="CJ54" s="1"/>
      <c r="CK54" s="1"/>
      <c r="CL54" s="1"/>
      <c r="CM54" s="1"/>
      <c r="CN54" s="1"/>
      <c r="CO54" s="1"/>
      <c r="CP54" s="1"/>
      <c r="CQ54" s="1"/>
      <c r="CS54" s="129" t="s">
        <v>528</v>
      </c>
      <c r="CT54" s="129"/>
      <c r="CU54" s="2"/>
      <c r="CV54" s="2"/>
      <c r="CW54" s="2"/>
      <c r="CX54" s="2"/>
      <c r="CY54" s="2"/>
      <c r="CZ54" s="2"/>
      <c r="DA54" s="2"/>
      <c r="DB54" s="2"/>
      <c r="DC54" s="2"/>
      <c r="DD54" s="2"/>
      <c r="DE54" s="2"/>
      <c r="DF54" s="2"/>
      <c r="DG54" s="1"/>
      <c r="DH54" s="1"/>
      <c r="DI54" s="1"/>
      <c r="DJ54" s="1"/>
      <c r="DK54" s="1"/>
      <c r="DL54" s="1"/>
      <c r="DM54" s="1"/>
      <c r="DN54" s="1"/>
      <c r="DO54" s="1"/>
      <c r="DQ54" s="129" t="s">
        <v>528</v>
      </c>
      <c r="DR54" s="129"/>
      <c r="DS54" s="2"/>
      <c r="DT54" s="2"/>
      <c r="DU54" s="2"/>
      <c r="DV54" s="2"/>
      <c r="DW54" s="2"/>
      <c r="DX54" s="2"/>
      <c r="DY54" s="2"/>
      <c r="DZ54" s="2"/>
      <c r="EA54" s="2"/>
      <c r="EB54" s="2"/>
      <c r="EC54" s="2"/>
      <c r="ED54" s="2"/>
      <c r="EE54" s="1"/>
      <c r="EF54" s="1"/>
      <c r="EG54" s="1"/>
      <c r="EH54" s="1"/>
      <c r="EI54" s="1"/>
      <c r="EJ54" s="1"/>
      <c r="EK54" s="1"/>
      <c r="EL54" s="1"/>
      <c r="EM54" s="1"/>
      <c r="EO54" s="129" t="s">
        <v>528</v>
      </c>
      <c r="EP54" s="129"/>
      <c r="EQ54" s="2"/>
      <c r="ER54" s="2"/>
      <c r="ES54" s="2"/>
      <c r="ET54" s="2"/>
      <c r="EU54" s="2"/>
      <c r="EV54" s="2"/>
      <c r="EW54" s="2"/>
      <c r="EX54" s="2"/>
      <c r="EY54" s="2"/>
      <c r="EZ54" s="2"/>
      <c r="FA54" s="2"/>
      <c r="FB54" s="2"/>
      <c r="FC54" s="1"/>
      <c r="FD54" s="1"/>
      <c r="FE54" s="1"/>
      <c r="FF54" s="1"/>
      <c r="FG54" s="1"/>
      <c r="FH54" s="1"/>
      <c r="FI54" s="1"/>
      <c r="FJ54" s="1"/>
      <c r="FK54" s="1"/>
    </row>
    <row r="55" spans="1:167" ht="14.5">
      <c r="A55" s="128"/>
      <c r="B55" s="128"/>
      <c r="C55" s="2"/>
      <c r="D55" s="2"/>
      <c r="E55" s="2"/>
      <c r="F55" s="2"/>
      <c r="G55" s="2"/>
      <c r="H55" s="2"/>
      <c r="I55" s="2"/>
      <c r="J55" s="2"/>
      <c r="K55" s="2"/>
      <c r="L55" s="2"/>
      <c r="M55" s="2"/>
      <c r="N55" s="2"/>
      <c r="O55" s="1"/>
      <c r="P55" s="1"/>
      <c r="Q55" s="1"/>
      <c r="R55" s="1"/>
      <c r="S55" s="1"/>
      <c r="T55" s="1"/>
      <c r="U55" s="1"/>
      <c r="V55" s="1"/>
      <c r="W55" s="1"/>
      <c r="Y55" s="128"/>
      <c r="Z55" s="128"/>
      <c r="AA55" s="2"/>
      <c r="AB55" s="2"/>
      <c r="AC55" s="2"/>
      <c r="AD55" s="2"/>
      <c r="AE55" s="2"/>
      <c r="AF55" s="2"/>
      <c r="AG55" s="2"/>
      <c r="AH55" s="2"/>
      <c r="AI55" s="2"/>
      <c r="AJ55" s="2"/>
      <c r="AK55" s="2"/>
      <c r="AL55" s="2"/>
      <c r="AM55" s="1"/>
      <c r="AN55" s="1"/>
      <c r="AO55" s="1"/>
      <c r="AP55" s="1"/>
      <c r="AQ55" s="1"/>
      <c r="AR55" s="1"/>
      <c r="AS55" s="1"/>
      <c r="AT55" s="1"/>
      <c r="AU55" s="1"/>
      <c r="AW55" s="128"/>
      <c r="AX55" s="128"/>
      <c r="AY55" s="2"/>
      <c r="AZ55" s="2"/>
      <c r="BA55" s="2"/>
      <c r="BB55" s="2"/>
      <c r="BC55" s="2"/>
      <c r="BD55" s="2"/>
      <c r="BE55" s="2"/>
      <c r="BF55" s="2"/>
      <c r="BG55" s="2"/>
      <c r="BH55" s="2"/>
      <c r="BI55" s="2"/>
      <c r="BJ55" s="2"/>
      <c r="BK55" s="1"/>
      <c r="BL55" s="1"/>
      <c r="BM55" s="1"/>
      <c r="BN55" s="1"/>
      <c r="BO55" s="1"/>
      <c r="BP55" s="1"/>
      <c r="BQ55" s="1"/>
      <c r="BR55" s="1"/>
      <c r="BS55" s="1"/>
      <c r="BU55" s="128"/>
      <c r="BV55" s="128"/>
      <c r="BW55" s="2"/>
      <c r="BX55" s="2"/>
      <c r="BY55" s="2"/>
      <c r="BZ55" s="2"/>
      <c r="CA55" s="2"/>
      <c r="CB55" s="2"/>
      <c r="CC55" s="2"/>
      <c r="CD55" s="2"/>
      <c r="CE55" s="2"/>
      <c r="CF55" s="2"/>
      <c r="CG55" s="2"/>
      <c r="CH55" s="2"/>
      <c r="CI55" s="1"/>
      <c r="CJ55" s="1"/>
      <c r="CK55" s="1"/>
      <c r="CL55" s="1"/>
      <c r="CM55" s="1"/>
      <c r="CN55" s="1"/>
      <c r="CO55" s="1"/>
      <c r="CP55" s="1"/>
      <c r="CQ55" s="1"/>
      <c r="CS55" s="128"/>
      <c r="CT55" s="128"/>
      <c r="CU55" s="2"/>
      <c r="CV55" s="2"/>
      <c r="CW55" s="2"/>
      <c r="CX55" s="2"/>
      <c r="CY55" s="2"/>
      <c r="CZ55" s="2"/>
      <c r="DA55" s="2"/>
      <c r="DB55" s="2"/>
      <c r="DC55" s="2"/>
      <c r="DD55" s="2"/>
      <c r="DE55" s="2"/>
      <c r="DF55" s="2"/>
      <c r="DG55" s="1"/>
      <c r="DH55" s="1"/>
      <c r="DI55" s="1"/>
      <c r="DJ55" s="1"/>
      <c r="DK55" s="1"/>
      <c r="DL55" s="1"/>
      <c r="DM55" s="1"/>
      <c r="DN55" s="1"/>
      <c r="DO55" s="1"/>
      <c r="DQ55" s="128"/>
      <c r="DR55" s="128"/>
      <c r="DS55" s="2"/>
      <c r="DT55" s="2"/>
      <c r="DU55" s="2"/>
      <c r="DV55" s="2"/>
      <c r="DW55" s="2"/>
      <c r="DX55" s="2"/>
      <c r="DY55" s="2"/>
      <c r="DZ55" s="2"/>
      <c r="EA55" s="2"/>
      <c r="EB55" s="2"/>
      <c r="EC55" s="2"/>
      <c r="ED55" s="2"/>
      <c r="EE55" s="1"/>
      <c r="EF55" s="1"/>
      <c r="EG55" s="1"/>
      <c r="EH55" s="1"/>
      <c r="EI55" s="1"/>
      <c r="EJ55" s="1"/>
      <c r="EK55" s="1"/>
      <c r="EL55" s="1"/>
      <c r="EM55" s="1"/>
      <c r="EO55" s="128"/>
      <c r="EP55" s="128"/>
      <c r="EQ55" s="2"/>
      <c r="ER55" s="2"/>
      <c r="ES55" s="2"/>
      <c r="ET55" s="2"/>
      <c r="EU55" s="2"/>
      <c r="EV55" s="2"/>
      <c r="EW55" s="2"/>
      <c r="EX55" s="2"/>
      <c r="EY55" s="2"/>
      <c r="EZ55" s="2"/>
      <c r="FA55" s="2"/>
      <c r="FB55" s="2"/>
      <c r="FC55" s="1"/>
      <c r="FD55" s="1"/>
      <c r="FE55" s="1"/>
      <c r="FF55" s="1"/>
      <c r="FG55" s="1"/>
      <c r="FH55" s="1"/>
      <c r="FI55" s="1"/>
      <c r="FJ55" s="1"/>
      <c r="FK55" s="1"/>
    </row>
    <row r="56" spans="1:167" ht="14.5">
      <c r="A56" s="128"/>
      <c r="B56" s="128"/>
      <c r="C56" s="2"/>
      <c r="D56" s="2"/>
      <c r="E56" s="2"/>
      <c r="F56" s="2"/>
      <c r="G56" s="2"/>
      <c r="H56" s="2"/>
      <c r="I56" s="2"/>
      <c r="J56" s="2"/>
      <c r="K56" s="2"/>
      <c r="L56" s="2"/>
      <c r="M56" s="2"/>
      <c r="N56" s="2"/>
      <c r="O56" s="1"/>
      <c r="P56" s="1"/>
      <c r="Q56" s="1"/>
      <c r="R56" s="1"/>
      <c r="S56" s="1"/>
      <c r="T56" s="1"/>
      <c r="U56" s="1"/>
      <c r="V56" s="1"/>
      <c r="W56" s="1"/>
      <c r="Y56" s="128"/>
      <c r="Z56" s="128"/>
      <c r="AA56" s="2"/>
      <c r="AB56" s="2"/>
      <c r="AC56" s="2"/>
      <c r="AD56" s="2"/>
      <c r="AE56" s="2"/>
      <c r="AF56" s="2"/>
      <c r="AG56" s="2"/>
      <c r="AH56" s="2"/>
      <c r="AI56" s="2"/>
      <c r="AJ56" s="2"/>
      <c r="AK56" s="2"/>
      <c r="AL56" s="2"/>
      <c r="AM56" s="1"/>
      <c r="AN56" s="1"/>
      <c r="AO56" s="1"/>
      <c r="AP56" s="1"/>
      <c r="AQ56" s="1"/>
      <c r="AR56" s="1"/>
      <c r="AS56" s="1"/>
      <c r="AT56" s="1"/>
      <c r="AU56" s="1"/>
      <c r="AW56" s="128"/>
      <c r="AX56" s="128"/>
      <c r="AY56" s="2"/>
      <c r="AZ56" s="2"/>
      <c r="BA56" s="2"/>
      <c r="BB56" s="2"/>
      <c r="BC56" s="2"/>
      <c r="BD56" s="2"/>
      <c r="BE56" s="2"/>
      <c r="BF56" s="2"/>
      <c r="BG56" s="2"/>
      <c r="BH56" s="2"/>
      <c r="BI56" s="2"/>
      <c r="BJ56" s="2"/>
      <c r="BK56" s="1"/>
      <c r="BL56" s="1"/>
      <c r="BM56" s="1"/>
      <c r="BN56" s="1"/>
      <c r="BO56" s="1"/>
      <c r="BP56" s="1"/>
      <c r="BQ56" s="1"/>
      <c r="BR56" s="1"/>
      <c r="BS56" s="1"/>
      <c r="BU56" s="128"/>
      <c r="BV56" s="128"/>
      <c r="BW56" s="2"/>
      <c r="BX56" s="2"/>
      <c r="BY56" s="2"/>
      <c r="BZ56" s="2"/>
      <c r="CA56" s="2"/>
      <c r="CB56" s="2"/>
      <c r="CC56" s="2"/>
      <c r="CD56" s="2"/>
      <c r="CE56" s="2"/>
      <c r="CF56" s="2"/>
      <c r="CG56" s="2"/>
      <c r="CH56" s="2"/>
      <c r="CI56" s="1"/>
      <c r="CJ56" s="1"/>
      <c r="CK56" s="1"/>
      <c r="CL56" s="1"/>
      <c r="CM56" s="1"/>
      <c r="CN56" s="1"/>
      <c r="CO56" s="1"/>
      <c r="CP56" s="1"/>
      <c r="CQ56" s="1"/>
      <c r="CS56" s="128"/>
      <c r="CT56" s="128"/>
      <c r="CU56" s="2"/>
      <c r="CV56" s="2"/>
      <c r="CW56" s="2"/>
      <c r="CX56" s="2"/>
      <c r="CY56" s="2"/>
      <c r="CZ56" s="2"/>
      <c r="DA56" s="2"/>
      <c r="DB56" s="2"/>
      <c r="DC56" s="2"/>
      <c r="DD56" s="2"/>
      <c r="DE56" s="2"/>
      <c r="DF56" s="2"/>
      <c r="DG56" s="1"/>
      <c r="DH56" s="1"/>
      <c r="DI56" s="1"/>
      <c r="DJ56" s="1"/>
      <c r="DK56" s="1"/>
      <c r="DL56" s="1"/>
      <c r="DM56" s="1"/>
      <c r="DN56" s="1"/>
      <c r="DO56" s="1"/>
      <c r="DQ56" s="128"/>
      <c r="DR56" s="128"/>
      <c r="DS56" s="2"/>
      <c r="DT56" s="2"/>
      <c r="DU56" s="2"/>
      <c r="DV56" s="2"/>
      <c r="DW56" s="2"/>
      <c r="DX56" s="2"/>
      <c r="DY56" s="2"/>
      <c r="DZ56" s="2"/>
      <c r="EA56" s="2"/>
      <c r="EB56" s="2"/>
      <c r="EC56" s="2"/>
      <c r="ED56" s="2"/>
      <c r="EE56" s="1"/>
      <c r="EF56" s="1"/>
      <c r="EG56" s="1"/>
      <c r="EH56" s="1"/>
      <c r="EI56" s="1"/>
      <c r="EJ56" s="1"/>
      <c r="EK56" s="1"/>
      <c r="EL56" s="1"/>
      <c r="EM56" s="1"/>
      <c r="EO56" s="128"/>
      <c r="EP56" s="128"/>
      <c r="EQ56" s="2"/>
      <c r="ER56" s="2"/>
      <c r="ES56" s="2"/>
      <c r="ET56" s="2"/>
      <c r="EU56" s="2"/>
      <c r="EV56" s="2"/>
      <c r="EW56" s="2"/>
      <c r="EX56" s="2"/>
      <c r="EY56" s="2"/>
      <c r="EZ56" s="2"/>
      <c r="FA56" s="2"/>
      <c r="FB56" s="2"/>
      <c r="FC56" s="1"/>
      <c r="FD56" s="1"/>
      <c r="FE56" s="1"/>
      <c r="FF56" s="1"/>
      <c r="FG56" s="1"/>
      <c r="FH56" s="1"/>
      <c r="FI56" s="1"/>
      <c r="FJ56" s="1"/>
      <c r="FK56" s="1"/>
    </row>
    <row r="57" spans="1:167" ht="14.5">
      <c r="A57" s="128"/>
      <c r="B57" s="128"/>
      <c r="C57" s="2"/>
      <c r="D57" s="2"/>
      <c r="E57" s="2"/>
      <c r="F57" s="2"/>
      <c r="G57" s="2"/>
      <c r="H57" s="2"/>
      <c r="I57" s="2"/>
      <c r="J57" s="2"/>
      <c r="K57" s="2"/>
      <c r="L57" s="2"/>
      <c r="M57" s="2"/>
      <c r="N57" s="2"/>
      <c r="O57" s="1"/>
      <c r="P57" s="1"/>
      <c r="Q57" s="1"/>
      <c r="R57" s="1"/>
      <c r="S57" s="1"/>
      <c r="T57" s="1"/>
      <c r="U57" s="1"/>
      <c r="V57" s="1"/>
      <c r="W57" s="1"/>
      <c r="Y57" s="128"/>
      <c r="Z57" s="128"/>
      <c r="AA57" s="2"/>
      <c r="AB57" s="2"/>
      <c r="AC57" s="2"/>
      <c r="AD57" s="2"/>
      <c r="AE57" s="2"/>
      <c r="AF57" s="2"/>
      <c r="AG57" s="2"/>
      <c r="AH57" s="2"/>
      <c r="AI57" s="2"/>
      <c r="AJ57" s="2"/>
      <c r="AK57" s="2"/>
      <c r="AL57" s="2"/>
      <c r="AM57" s="1"/>
      <c r="AN57" s="1"/>
      <c r="AO57" s="1"/>
      <c r="AP57" s="1"/>
      <c r="AQ57" s="1"/>
      <c r="AR57" s="1"/>
      <c r="AS57" s="1"/>
      <c r="AT57" s="1"/>
      <c r="AU57" s="1"/>
      <c r="AW57" s="128"/>
      <c r="AX57" s="128"/>
      <c r="AY57" s="2"/>
      <c r="AZ57" s="2"/>
      <c r="BA57" s="2"/>
      <c r="BB57" s="2"/>
      <c r="BC57" s="2"/>
      <c r="BD57" s="2"/>
      <c r="BE57" s="2"/>
      <c r="BF57" s="2"/>
      <c r="BG57" s="2"/>
      <c r="BH57" s="2"/>
      <c r="BI57" s="2"/>
      <c r="BJ57" s="2"/>
      <c r="BK57" s="1"/>
      <c r="BL57" s="1"/>
      <c r="BM57" s="1"/>
      <c r="BN57" s="1"/>
      <c r="BO57" s="1"/>
      <c r="BP57" s="1"/>
      <c r="BQ57" s="1"/>
      <c r="BR57" s="1"/>
      <c r="BS57" s="1"/>
      <c r="BU57" s="128"/>
      <c r="BV57" s="128"/>
      <c r="BW57" s="2"/>
      <c r="BX57" s="2"/>
      <c r="BY57" s="2"/>
      <c r="BZ57" s="2"/>
      <c r="CA57" s="2"/>
      <c r="CB57" s="2"/>
      <c r="CC57" s="2"/>
      <c r="CD57" s="2"/>
      <c r="CE57" s="2"/>
      <c r="CF57" s="2"/>
      <c r="CG57" s="2"/>
      <c r="CH57" s="2"/>
      <c r="CI57" s="1"/>
      <c r="CJ57" s="1"/>
      <c r="CK57" s="1"/>
      <c r="CL57" s="1"/>
      <c r="CM57" s="1"/>
      <c r="CN57" s="1"/>
      <c r="CO57" s="1"/>
      <c r="CP57" s="1"/>
      <c r="CQ57" s="1"/>
      <c r="CS57" s="128"/>
      <c r="CT57" s="128"/>
      <c r="CU57" s="2"/>
      <c r="CV57" s="2"/>
      <c r="CW57" s="2"/>
      <c r="CX57" s="2"/>
      <c r="CY57" s="2"/>
      <c r="CZ57" s="2"/>
      <c r="DA57" s="2"/>
      <c r="DB57" s="2"/>
      <c r="DC57" s="2"/>
      <c r="DD57" s="2"/>
      <c r="DE57" s="2"/>
      <c r="DF57" s="2"/>
      <c r="DG57" s="1"/>
      <c r="DH57" s="1"/>
      <c r="DI57" s="1"/>
      <c r="DJ57" s="1"/>
      <c r="DK57" s="1"/>
      <c r="DL57" s="1"/>
      <c r="DM57" s="1"/>
      <c r="DN57" s="1"/>
      <c r="DO57" s="1"/>
      <c r="DQ57" s="128"/>
      <c r="DR57" s="128"/>
      <c r="DS57" s="2"/>
      <c r="DT57" s="2"/>
      <c r="DU57" s="2"/>
      <c r="DV57" s="2"/>
      <c r="DW57" s="2"/>
      <c r="DX57" s="2"/>
      <c r="DY57" s="2"/>
      <c r="DZ57" s="2"/>
      <c r="EA57" s="2"/>
      <c r="EB57" s="2"/>
      <c r="EC57" s="2"/>
      <c r="ED57" s="2"/>
      <c r="EE57" s="1"/>
      <c r="EF57" s="1"/>
      <c r="EG57" s="1"/>
      <c r="EH57" s="1"/>
      <c r="EI57" s="1"/>
      <c r="EJ57" s="1"/>
      <c r="EK57" s="1"/>
      <c r="EL57" s="1"/>
      <c r="EM57" s="1"/>
      <c r="EO57" s="128"/>
      <c r="EP57" s="128"/>
      <c r="EQ57" s="2"/>
      <c r="ER57" s="2"/>
      <c r="ES57" s="2"/>
      <c r="ET57" s="2"/>
      <c r="EU57" s="2"/>
      <c r="EV57" s="2"/>
      <c r="EW57" s="2"/>
      <c r="EX57" s="2"/>
      <c r="EY57" s="2"/>
      <c r="EZ57" s="2"/>
      <c r="FA57" s="2"/>
      <c r="FB57" s="2"/>
      <c r="FC57" s="1"/>
      <c r="FD57" s="1"/>
      <c r="FE57" s="1"/>
      <c r="FF57" s="1"/>
      <c r="FG57" s="1"/>
      <c r="FH57" s="1"/>
      <c r="FI57" s="1"/>
      <c r="FJ57" s="1"/>
      <c r="FK57" s="1"/>
    </row>
    <row r="58" spans="1:167" ht="14.5">
      <c r="A58" s="128"/>
      <c r="B58" s="128"/>
      <c r="C58" s="2"/>
      <c r="D58" s="2"/>
      <c r="E58" s="2"/>
      <c r="F58" s="2"/>
      <c r="G58" s="2"/>
      <c r="H58" s="2"/>
      <c r="I58" s="2"/>
      <c r="J58" s="2"/>
      <c r="K58" s="2"/>
      <c r="L58" s="2"/>
      <c r="M58" s="2"/>
      <c r="N58" s="2"/>
      <c r="O58" s="1"/>
      <c r="P58" s="1"/>
      <c r="Q58" s="1"/>
      <c r="R58" s="1"/>
      <c r="S58" s="1"/>
      <c r="T58" s="1"/>
      <c r="U58" s="1"/>
      <c r="V58" s="1"/>
      <c r="W58" s="1"/>
      <c r="Y58" s="128"/>
      <c r="Z58" s="128"/>
      <c r="AA58" s="2"/>
      <c r="AB58" s="2"/>
      <c r="AC58" s="2"/>
      <c r="AD58" s="2"/>
      <c r="AE58" s="2"/>
      <c r="AF58" s="2"/>
      <c r="AG58" s="2"/>
      <c r="AH58" s="2"/>
      <c r="AI58" s="2"/>
      <c r="AJ58" s="2"/>
      <c r="AK58" s="2"/>
      <c r="AL58" s="2"/>
      <c r="AM58" s="1"/>
      <c r="AN58" s="1"/>
      <c r="AO58" s="1"/>
      <c r="AP58" s="1"/>
      <c r="AQ58" s="1"/>
      <c r="AR58" s="1"/>
      <c r="AS58" s="1"/>
      <c r="AT58" s="1"/>
      <c r="AU58" s="1"/>
      <c r="AW58" s="128"/>
      <c r="AX58" s="128"/>
      <c r="AY58" s="2"/>
      <c r="AZ58" s="2"/>
      <c r="BA58" s="2"/>
      <c r="BB58" s="2"/>
      <c r="BC58" s="2"/>
      <c r="BD58" s="2"/>
      <c r="BE58" s="2"/>
      <c r="BF58" s="2"/>
      <c r="BG58" s="2"/>
      <c r="BH58" s="2"/>
      <c r="BI58" s="2"/>
      <c r="BJ58" s="2"/>
      <c r="BK58" s="1"/>
      <c r="BL58" s="1"/>
      <c r="BM58" s="1"/>
      <c r="BN58" s="1"/>
      <c r="BO58" s="1"/>
      <c r="BP58" s="1"/>
      <c r="BQ58" s="1"/>
      <c r="BR58" s="1"/>
      <c r="BS58" s="1"/>
      <c r="BU58" s="128"/>
      <c r="BV58" s="128"/>
      <c r="BW58" s="2"/>
      <c r="BX58" s="2"/>
      <c r="BY58" s="2"/>
      <c r="BZ58" s="2"/>
      <c r="CA58" s="2"/>
      <c r="CB58" s="2"/>
      <c r="CC58" s="2"/>
      <c r="CD58" s="2"/>
      <c r="CE58" s="2"/>
      <c r="CF58" s="2"/>
      <c r="CG58" s="2"/>
      <c r="CH58" s="2"/>
      <c r="CI58" s="1"/>
      <c r="CJ58" s="1"/>
      <c r="CK58" s="1"/>
      <c r="CL58" s="1"/>
      <c r="CM58" s="1"/>
      <c r="CN58" s="1"/>
      <c r="CO58" s="1"/>
      <c r="CP58" s="1"/>
      <c r="CQ58" s="1"/>
      <c r="CS58" s="128"/>
      <c r="CT58" s="128"/>
      <c r="CU58" s="2"/>
      <c r="CV58" s="2"/>
      <c r="CW58" s="2"/>
      <c r="CX58" s="2"/>
      <c r="CY58" s="2"/>
      <c r="CZ58" s="2"/>
      <c r="DA58" s="2"/>
      <c r="DB58" s="2"/>
      <c r="DC58" s="2"/>
      <c r="DD58" s="2"/>
      <c r="DE58" s="2"/>
      <c r="DF58" s="2"/>
      <c r="DG58" s="1"/>
      <c r="DH58" s="1"/>
      <c r="DI58" s="1"/>
      <c r="DJ58" s="1"/>
      <c r="DK58" s="1"/>
      <c r="DL58" s="1"/>
      <c r="DM58" s="1"/>
      <c r="DN58" s="1"/>
      <c r="DO58" s="1"/>
      <c r="DQ58" s="128"/>
      <c r="DR58" s="128"/>
      <c r="DS58" s="2"/>
      <c r="DT58" s="2"/>
      <c r="DU58" s="2"/>
      <c r="DV58" s="2"/>
      <c r="DW58" s="2"/>
      <c r="DX58" s="2"/>
      <c r="DY58" s="2"/>
      <c r="DZ58" s="2"/>
      <c r="EA58" s="2"/>
      <c r="EB58" s="2"/>
      <c r="EC58" s="2"/>
      <c r="ED58" s="2"/>
      <c r="EE58" s="1"/>
      <c r="EF58" s="1"/>
      <c r="EG58" s="1"/>
      <c r="EH58" s="1"/>
      <c r="EI58" s="1"/>
      <c r="EJ58" s="1"/>
      <c r="EK58" s="1"/>
      <c r="EL58" s="1"/>
      <c r="EM58" s="1"/>
      <c r="EO58" s="128"/>
      <c r="EP58" s="128"/>
      <c r="EQ58" s="2"/>
      <c r="ER58" s="2"/>
      <c r="ES58" s="2"/>
      <c r="ET58" s="2"/>
      <c r="EU58" s="2"/>
      <c r="EV58" s="2"/>
      <c r="EW58" s="2"/>
      <c r="EX58" s="2"/>
      <c r="EY58" s="2"/>
      <c r="EZ58" s="2"/>
      <c r="FA58" s="2"/>
      <c r="FB58" s="2"/>
      <c r="FC58" s="1"/>
      <c r="FD58" s="1"/>
      <c r="FE58" s="1"/>
      <c r="FF58" s="1"/>
      <c r="FG58" s="1"/>
      <c r="FH58" s="1"/>
      <c r="FI58" s="1"/>
      <c r="FJ58" s="1"/>
      <c r="FK58" s="1"/>
    </row>
    <row r="59" spans="1:167" ht="14.5">
      <c r="A59" s="128"/>
      <c r="B59" s="128"/>
      <c r="C59" s="2"/>
      <c r="D59" s="2"/>
      <c r="E59" s="2"/>
      <c r="F59" s="2"/>
      <c r="G59" s="2"/>
      <c r="H59" s="2"/>
      <c r="I59" s="2"/>
      <c r="J59" s="2"/>
      <c r="K59" s="2"/>
      <c r="L59" s="2"/>
      <c r="M59" s="2"/>
      <c r="N59" s="2"/>
      <c r="O59" s="1"/>
      <c r="P59" s="1"/>
      <c r="Q59" s="1"/>
      <c r="R59" s="1"/>
      <c r="S59" s="1"/>
      <c r="T59" s="1"/>
      <c r="U59" s="1"/>
      <c r="V59" s="1"/>
      <c r="W59" s="1"/>
      <c r="Y59" s="128"/>
      <c r="Z59" s="128"/>
      <c r="AA59" s="2"/>
      <c r="AB59" s="2"/>
      <c r="AC59" s="2"/>
      <c r="AD59" s="2"/>
      <c r="AE59" s="2"/>
      <c r="AF59" s="2"/>
      <c r="AG59" s="2"/>
      <c r="AH59" s="2"/>
      <c r="AI59" s="2"/>
      <c r="AJ59" s="2"/>
      <c r="AK59" s="2"/>
      <c r="AL59" s="2"/>
      <c r="AM59" s="1"/>
      <c r="AN59" s="1"/>
      <c r="AO59" s="1"/>
      <c r="AP59" s="1"/>
      <c r="AQ59" s="1"/>
      <c r="AR59" s="1"/>
      <c r="AS59" s="1"/>
      <c r="AT59" s="1"/>
      <c r="AU59" s="1"/>
      <c r="AW59" s="128"/>
      <c r="AX59" s="128"/>
      <c r="AY59" s="2"/>
      <c r="AZ59" s="2"/>
      <c r="BA59" s="2"/>
      <c r="BB59" s="2"/>
      <c r="BC59" s="2"/>
      <c r="BD59" s="2"/>
      <c r="BE59" s="2"/>
      <c r="BF59" s="2"/>
      <c r="BG59" s="2"/>
      <c r="BH59" s="2"/>
      <c r="BI59" s="2"/>
      <c r="BJ59" s="2"/>
      <c r="BK59" s="1"/>
      <c r="BL59" s="1"/>
      <c r="BM59" s="1"/>
      <c r="BN59" s="1"/>
      <c r="BO59" s="1"/>
      <c r="BP59" s="1"/>
      <c r="BQ59" s="1"/>
      <c r="BR59" s="1"/>
      <c r="BS59" s="1"/>
      <c r="BU59" s="128"/>
      <c r="BV59" s="128"/>
      <c r="BW59" s="2"/>
      <c r="BX59" s="2"/>
      <c r="BY59" s="2"/>
      <c r="BZ59" s="2"/>
      <c r="CA59" s="2"/>
      <c r="CB59" s="2"/>
      <c r="CC59" s="2"/>
      <c r="CD59" s="2"/>
      <c r="CE59" s="2"/>
      <c r="CF59" s="2"/>
      <c r="CG59" s="2"/>
      <c r="CH59" s="2"/>
      <c r="CI59" s="1"/>
      <c r="CJ59" s="1"/>
      <c r="CK59" s="1"/>
      <c r="CL59" s="1"/>
      <c r="CM59" s="1"/>
      <c r="CN59" s="1"/>
      <c r="CO59" s="1"/>
      <c r="CP59" s="1"/>
      <c r="CQ59" s="1"/>
      <c r="CS59" s="128"/>
      <c r="CT59" s="128"/>
      <c r="CU59" s="2"/>
      <c r="CV59" s="2"/>
      <c r="CW59" s="2"/>
      <c r="CX59" s="2"/>
      <c r="CY59" s="2"/>
      <c r="CZ59" s="2"/>
      <c r="DA59" s="2"/>
      <c r="DB59" s="2"/>
      <c r="DC59" s="2"/>
      <c r="DD59" s="2"/>
      <c r="DE59" s="2"/>
      <c r="DF59" s="2"/>
      <c r="DG59" s="1"/>
      <c r="DH59" s="1"/>
      <c r="DI59" s="1"/>
      <c r="DJ59" s="1"/>
      <c r="DK59" s="1"/>
      <c r="DL59" s="1"/>
      <c r="DM59" s="1"/>
      <c r="DN59" s="1"/>
      <c r="DO59" s="1"/>
      <c r="DQ59" s="128"/>
      <c r="DR59" s="128"/>
      <c r="DS59" s="2"/>
      <c r="DT59" s="2"/>
      <c r="DU59" s="2"/>
      <c r="DV59" s="2"/>
      <c r="DW59" s="2"/>
      <c r="DX59" s="2"/>
      <c r="DY59" s="2"/>
      <c r="DZ59" s="2"/>
      <c r="EA59" s="2"/>
      <c r="EB59" s="2"/>
      <c r="EC59" s="2"/>
      <c r="ED59" s="2"/>
      <c r="EE59" s="1"/>
      <c r="EF59" s="1"/>
      <c r="EG59" s="1"/>
      <c r="EH59" s="1"/>
      <c r="EI59" s="1"/>
      <c r="EJ59" s="1"/>
      <c r="EK59" s="1"/>
      <c r="EL59" s="1"/>
      <c r="EM59" s="1"/>
      <c r="EO59" s="128"/>
      <c r="EP59" s="128"/>
      <c r="EQ59" s="2"/>
      <c r="ER59" s="2"/>
      <c r="ES59" s="2"/>
      <c r="ET59" s="2"/>
      <c r="EU59" s="2"/>
      <c r="EV59" s="2"/>
      <c r="EW59" s="2"/>
      <c r="EX59" s="2"/>
      <c r="EY59" s="2"/>
      <c r="EZ59" s="2"/>
      <c r="FA59" s="2"/>
      <c r="FB59" s="2"/>
      <c r="FC59" s="1"/>
      <c r="FD59" s="1"/>
      <c r="FE59" s="1"/>
      <c r="FF59" s="1"/>
      <c r="FG59" s="1"/>
      <c r="FH59" s="1"/>
      <c r="FI59" s="1"/>
      <c r="FJ59" s="1"/>
      <c r="FK59" s="1"/>
    </row>
    <row r="60" spans="1:167" ht="14.5">
      <c r="A60" s="128"/>
      <c r="B60" s="128"/>
      <c r="C60" s="2"/>
      <c r="D60" s="2"/>
      <c r="E60" s="2"/>
      <c r="F60" s="2"/>
      <c r="G60" s="2"/>
      <c r="H60" s="2"/>
      <c r="I60" s="2"/>
      <c r="J60" s="2"/>
      <c r="K60" s="2"/>
      <c r="L60" s="2"/>
      <c r="M60" s="2"/>
      <c r="N60" s="2"/>
      <c r="O60" s="1"/>
      <c r="P60" s="1"/>
      <c r="Q60" s="1"/>
      <c r="R60" s="1"/>
      <c r="S60" s="1"/>
      <c r="T60" s="1"/>
      <c r="U60" s="1"/>
      <c r="V60" s="1"/>
      <c r="W60" s="1"/>
      <c r="Y60" s="128"/>
      <c r="Z60" s="128"/>
      <c r="AA60" s="2"/>
      <c r="AB60" s="2"/>
      <c r="AC60" s="2"/>
      <c r="AD60" s="2"/>
      <c r="AE60" s="2"/>
      <c r="AF60" s="2"/>
      <c r="AG60" s="2"/>
      <c r="AH60" s="2"/>
      <c r="AI60" s="2"/>
      <c r="AJ60" s="2"/>
      <c r="AK60" s="2"/>
      <c r="AL60" s="2"/>
      <c r="AM60" s="1"/>
      <c r="AN60" s="1"/>
      <c r="AO60" s="1"/>
      <c r="AP60" s="1"/>
      <c r="AQ60" s="1"/>
      <c r="AR60" s="1"/>
      <c r="AS60" s="1"/>
      <c r="AT60" s="1"/>
      <c r="AU60" s="1"/>
      <c r="AW60" s="128"/>
      <c r="AX60" s="128"/>
      <c r="AY60" s="2"/>
      <c r="AZ60" s="2"/>
      <c r="BA60" s="2"/>
      <c r="BB60" s="2"/>
      <c r="BC60" s="2"/>
      <c r="BD60" s="2"/>
      <c r="BE60" s="2"/>
      <c r="BF60" s="2"/>
      <c r="BG60" s="2"/>
      <c r="BH60" s="2"/>
      <c r="BI60" s="2"/>
      <c r="BJ60" s="2"/>
      <c r="BK60" s="1"/>
      <c r="BL60" s="1"/>
      <c r="BM60" s="1"/>
      <c r="BN60" s="1"/>
      <c r="BO60" s="1"/>
      <c r="BP60" s="1"/>
      <c r="BQ60" s="1"/>
      <c r="BR60" s="1"/>
      <c r="BS60" s="1"/>
      <c r="BU60" s="128"/>
      <c r="BV60" s="128"/>
      <c r="BW60" s="2"/>
      <c r="BX60" s="2"/>
      <c r="BY60" s="2"/>
      <c r="BZ60" s="2"/>
      <c r="CA60" s="2"/>
      <c r="CB60" s="2"/>
      <c r="CC60" s="2"/>
      <c r="CD60" s="2"/>
      <c r="CE60" s="2"/>
      <c r="CF60" s="2"/>
      <c r="CG60" s="2"/>
      <c r="CH60" s="2"/>
      <c r="CI60" s="1"/>
      <c r="CJ60" s="1"/>
      <c r="CK60" s="1"/>
      <c r="CL60" s="1"/>
      <c r="CM60" s="1"/>
      <c r="CN60" s="1"/>
      <c r="CO60" s="1"/>
      <c r="CP60" s="1"/>
      <c r="CQ60" s="1"/>
      <c r="CS60" s="128"/>
      <c r="CT60" s="128"/>
      <c r="CU60" s="2"/>
      <c r="CV60" s="2"/>
      <c r="CW60" s="2"/>
      <c r="CX60" s="2"/>
      <c r="CY60" s="2"/>
      <c r="CZ60" s="2"/>
      <c r="DA60" s="2"/>
      <c r="DB60" s="2"/>
      <c r="DC60" s="2"/>
      <c r="DD60" s="2"/>
      <c r="DE60" s="2"/>
      <c r="DF60" s="2"/>
      <c r="DG60" s="1"/>
      <c r="DH60" s="1"/>
      <c r="DI60" s="1"/>
      <c r="DJ60" s="1"/>
      <c r="DK60" s="1"/>
      <c r="DL60" s="1"/>
      <c r="DM60" s="1"/>
      <c r="DN60" s="1"/>
      <c r="DO60" s="1"/>
      <c r="DQ60" s="128"/>
      <c r="DR60" s="128"/>
      <c r="DS60" s="2"/>
      <c r="DT60" s="2"/>
      <c r="DU60" s="2"/>
      <c r="DV60" s="2"/>
      <c r="DW60" s="2"/>
      <c r="DX60" s="2"/>
      <c r="DY60" s="2"/>
      <c r="DZ60" s="2"/>
      <c r="EA60" s="2"/>
      <c r="EB60" s="2"/>
      <c r="EC60" s="2"/>
      <c r="ED60" s="2"/>
      <c r="EE60" s="1"/>
      <c r="EF60" s="1"/>
      <c r="EG60" s="1"/>
      <c r="EH60" s="1"/>
      <c r="EI60" s="1"/>
      <c r="EJ60" s="1"/>
      <c r="EK60" s="1"/>
      <c r="EL60" s="1"/>
      <c r="EM60" s="1"/>
      <c r="EO60" s="128"/>
      <c r="EP60" s="128"/>
      <c r="EQ60" s="2"/>
      <c r="ER60" s="2"/>
      <c r="ES60" s="2"/>
      <c r="ET60" s="2"/>
      <c r="EU60" s="2"/>
      <c r="EV60" s="2"/>
      <c r="EW60" s="2"/>
      <c r="EX60" s="2"/>
      <c r="EY60" s="2"/>
      <c r="EZ60" s="2"/>
      <c r="FA60" s="2"/>
      <c r="FB60" s="2"/>
      <c r="FC60" s="1"/>
      <c r="FD60" s="1"/>
      <c r="FE60" s="1"/>
      <c r="FF60" s="1"/>
      <c r="FG60" s="1"/>
      <c r="FH60" s="1"/>
      <c r="FI60" s="1"/>
      <c r="FJ60" s="1"/>
      <c r="FK60" s="1"/>
    </row>
    <row r="61" spans="1:167" ht="14.5">
      <c r="A61" s="128"/>
      <c r="B61" s="128"/>
      <c r="C61" s="2"/>
      <c r="D61" s="2"/>
      <c r="E61" s="2"/>
      <c r="F61" s="2"/>
      <c r="G61" s="2"/>
      <c r="H61" s="2"/>
      <c r="I61" s="2"/>
      <c r="J61" s="2"/>
      <c r="K61" s="2"/>
      <c r="L61" s="2"/>
      <c r="M61" s="2"/>
      <c r="N61" s="2"/>
      <c r="O61" s="1"/>
      <c r="P61" s="1"/>
      <c r="Q61" s="1"/>
      <c r="R61" s="1"/>
      <c r="S61" s="1"/>
      <c r="T61" s="1"/>
      <c r="U61" s="1"/>
      <c r="V61" s="1"/>
      <c r="W61" s="1"/>
      <c r="Y61" s="128"/>
      <c r="Z61" s="128"/>
      <c r="AA61" s="2"/>
      <c r="AB61" s="2"/>
      <c r="AC61" s="2"/>
      <c r="AD61" s="2"/>
      <c r="AE61" s="2"/>
      <c r="AF61" s="2"/>
      <c r="AG61" s="2"/>
      <c r="AH61" s="2"/>
      <c r="AI61" s="2"/>
      <c r="AJ61" s="2"/>
      <c r="AK61" s="2"/>
      <c r="AL61" s="2"/>
      <c r="AM61" s="1"/>
      <c r="AN61" s="1"/>
      <c r="AO61" s="1"/>
      <c r="AP61" s="1"/>
      <c r="AQ61" s="1"/>
      <c r="AR61" s="1"/>
      <c r="AS61" s="1"/>
      <c r="AT61" s="1"/>
      <c r="AU61" s="1"/>
      <c r="AW61" s="128"/>
      <c r="AX61" s="128"/>
      <c r="AY61" s="2"/>
      <c r="AZ61" s="2"/>
      <c r="BA61" s="2"/>
      <c r="BB61" s="2"/>
      <c r="BC61" s="2"/>
      <c r="BD61" s="2"/>
      <c r="BE61" s="2"/>
      <c r="BF61" s="2"/>
      <c r="BG61" s="2"/>
      <c r="BH61" s="2"/>
      <c r="BI61" s="2"/>
      <c r="BJ61" s="2"/>
      <c r="BK61" s="1"/>
      <c r="BL61" s="1"/>
      <c r="BM61" s="1"/>
      <c r="BN61" s="1"/>
      <c r="BO61" s="1"/>
      <c r="BP61" s="1"/>
      <c r="BQ61" s="1"/>
      <c r="BR61" s="1"/>
      <c r="BS61" s="1"/>
      <c r="BU61" s="128"/>
      <c r="BV61" s="128"/>
      <c r="BW61" s="2"/>
      <c r="BX61" s="2"/>
      <c r="BY61" s="2"/>
      <c r="BZ61" s="2"/>
      <c r="CA61" s="2"/>
      <c r="CB61" s="2"/>
      <c r="CC61" s="2"/>
      <c r="CD61" s="2"/>
      <c r="CE61" s="2"/>
      <c r="CF61" s="2"/>
      <c r="CG61" s="2"/>
      <c r="CH61" s="2"/>
      <c r="CI61" s="1"/>
      <c r="CJ61" s="1"/>
      <c r="CK61" s="1"/>
      <c r="CL61" s="1"/>
      <c r="CM61" s="1"/>
      <c r="CN61" s="1"/>
      <c r="CO61" s="1"/>
      <c r="CP61" s="1"/>
      <c r="CQ61" s="1"/>
      <c r="CS61" s="128"/>
      <c r="CT61" s="128"/>
      <c r="CU61" s="2"/>
      <c r="CV61" s="2"/>
      <c r="CW61" s="2"/>
      <c r="CX61" s="2"/>
      <c r="CY61" s="2"/>
      <c r="CZ61" s="2"/>
      <c r="DA61" s="2"/>
      <c r="DB61" s="2"/>
      <c r="DC61" s="2"/>
      <c r="DD61" s="2"/>
      <c r="DE61" s="2"/>
      <c r="DF61" s="2"/>
      <c r="DG61" s="1"/>
      <c r="DH61" s="1"/>
      <c r="DI61" s="1"/>
      <c r="DJ61" s="1"/>
      <c r="DK61" s="1"/>
      <c r="DL61" s="1"/>
      <c r="DM61" s="1"/>
      <c r="DN61" s="1"/>
      <c r="DO61" s="1"/>
      <c r="DQ61" s="128"/>
      <c r="DR61" s="128"/>
      <c r="DS61" s="2"/>
      <c r="DT61" s="2"/>
      <c r="DU61" s="2"/>
      <c r="DV61" s="2"/>
      <c r="DW61" s="2"/>
      <c r="DX61" s="2"/>
      <c r="DY61" s="2"/>
      <c r="DZ61" s="2"/>
      <c r="EA61" s="2"/>
      <c r="EB61" s="2"/>
      <c r="EC61" s="2"/>
      <c r="ED61" s="2"/>
      <c r="EE61" s="1"/>
      <c r="EF61" s="1"/>
      <c r="EG61" s="1"/>
      <c r="EH61" s="1"/>
      <c r="EI61" s="1"/>
      <c r="EJ61" s="1"/>
      <c r="EK61" s="1"/>
      <c r="EL61" s="1"/>
      <c r="EM61" s="1"/>
      <c r="EO61" s="128"/>
      <c r="EP61" s="128"/>
      <c r="EQ61" s="2"/>
      <c r="ER61" s="2"/>
      <c r="ES61" s="2"/>
      <c r="ET61" s="2"/>
      <c r="EU61" s="2"/>
      <c r="EV61" s="2"/>
      <c r="EW61" s="2"/>
      <c r="EX61" s="2"/>
      <c r="EY61" s="2"/>
      <c r="EZ61" s="2"/>
      <c r="FA61" s="2"/>
      <c r="FB61" s="2"/>
      <c r="FC61" s="1"/>
      <c r="FD61" s="1"/>
      <c r="FE61" s="1"/>
      <c r="FF61" s="1"/>
      <c r="FG61" s="1"/>
      <c r="FH61" s="1"/>
      <c r="FI61" s="1"/>
      <c r="FJ61" s="1"/>
      <c r="FK61" s="1"/>
    </row>
    <row r="62" spans="1:167" ht="14.5">
      <c r="A62" s="128"/>
      <c r="B62" s="128"/>
      <c r="C62" s="2"/>
      <c r="D62" s="2"/>
      <c r="E62" s="2"/>
      <c r="F62" s="2"/>
      <c r="G62" s="2"/>
      <c r="H62" s="2"/>
      <c r="I62" s="2"/>
      <c r="J62" s="2"/>
      <c r="K62" s="2"/>
      <c r="L62" s="2"/>
      <c r="M62" s="2"/>
      <c r="N62" s="2"/>
      <c r="O62" s="1"/>
      <c r="P62" s="1"/>
      <c r="Q62" s="1"/>
      <c r="R62" s="1"/>
      <c r="S62" s="1"/>
      <c r="T62" s="1"/>
      <c r="U62" s="1"/>
      <c r="V62" s="1"/>
      <c r="W62" s="1"/>
      <c r="Y62" s="128"/>
      <c r="Z62" s="128"/>
      <c r="AA62" s="2"/>
      <c r="AB62" s="2"/>
      <c r="AC62" s="2"/>
      <c r="AD62" s="2"/>
      <c r="AE62" s="2"/>
      <c r="AF62" s="2"/>
      <c r="AG62" s="2"/>
      <c r="AH62" s="2"/>
      <c r="AI62" s="2"/>
      <c r="AJ62" s="2"/>
      <c r="AK62" s="2"/>
      <c r="AL62" s="2"/>
      <c r="AM62" s="1"/>
      <c r="AN62" s="1"/>
      <c r="AO62" s="1"/>
      <c r="AP62" s="1"/>
      <c r="AQ62" s="1"/>
      <c r="AR62" s="1"/>
      <c r="AS62" s="1"/>
      <c r="AT62" s="1"/>
      <c r="AU62" s="1"/>
      <c r="AW62" s="128"/>
      <c r="AX62" s="128"/>
      <c r="AY62" s="2"/>
      <c r="AZ62" s="2"/>
      <c r="BA62" s="2"/>
      <c r="BB62" s="2"/>
      <c r="BC62" s="2"/>
      <c r="BD62" s="2"/>
      <c r="BE62" s="2"/>
      <c r="BF62" s="2"/>
      <c r="BG62" s="2"/>
      <c r="BH62" s="2"/>
      <c r="BI62" s="2"/>
      <c r="BJ62" s="2"/>
      <c r="BK62" s="1"/>
      <c r="BL62" s="1"/>
      <c r="BM62" s="1"/>
      <c r="BN62" s="1"/>
      <c r="BO62" s="1"/>
      <c r="BP62" s="1"/>
      <c r="BQ62" s="1"/>
      <c r="BR62" s="1"/>
      <c r="BS62" s="1"/>
      <c r="BU62" s="128"/>
      <c r="BV62" s="128"/>
      <c r="BW62" s="2"/>
      <c r="BX62" s="2"/>
      <c r="BY62" s="2"/>
      <c r="BZ62" s="2"/>
      <c r="CA62" s="2"/>
      <c r="CB62" s="2"/>
      <c r="CC62" s="2"/>
      <c r="CD62" s="2"/>
      <c r="CE62" s="2"/>
      <c r="CF62" s="2"/>
      <c r="CG62" s="2"/>
      <c r="CH62" s="2"/>
      <c r="CI62" s="1"/>
      <c r="CJ62" s="1"/>
      <c r="CK62" s="1"/>
      <c r="CL62" s="1"/>
      <c r="CM62" s="1"/>
      <c r="CN62" s="1"/>
      <c r="CO62" s="1"/>
      <c r="CP62" s="1"/>
      <c r="CQ62" s="1"/>
      <c r="CS62" s="128"/>
      <c r="CT62" s="128"/>
      <c r="CU62" s="2"/>
      <c r="CV62" s="2"/>
      <c r="CW62" s="2"/>
      <c r="CX62" s="2"/>
      <c r="CY62" s="2"/>
      <c r="CZ62" s="2"/>
      <c r="DA62" s="2"/>
      <c r="DB62" s="2"/>
      <c r="DC62" s="2"/>
      <c r="DD62" s="2"/>
      <c r="DE62" s="2"/>
      <c r="DF62" s="2"/>
      <c r="DG62" s="1"/>
      <c r="DH62" s="1"/>
      <c r="DI62" s="1"/>
      <c r="DJ62" s="1"/>
      <c r="DK62" s="1"/>
      <c r="DL62" s="1"/>
      <c r="DM62" s="1"/>
      <c r="DN62" s="1"/>
      <c r="DO62" s="1"/>
      <c r="DQ62" s="128"/>
      <c r="DR62" s="128"/>
      <c r="DS62" s="2"/>
      <c r="DT62" s="2"/>
      <c r="DU62" s="2"/>
      <c r="DV62" s="2"/>
      <c r="DW62" s="2"/>
      <c r="DX62" s="2"/>
      <c r="DY62" s="2"/>
      <c r="DZ62" s="2"/>
      <c r="EA62" s="2"/>
      <c r="EB62" s="2"/>
      <c r="EC62" s="2"/>
      <c r="ED62" s="2"/>
      <c r="EE62" s="1"/>
      <c r="EF62" s="1"/>
      <c r="EG62" s="1"/>
      <c r="EH62" s="1"/>
      <c r="EI62" s="1"/>
      <c r="EJ62" s="1"/>
      <c r="EK62" s="1"/>
      <c r="EL62" s="1"/>
      <c r="EM62" s="1"/>
      <c r="EO62" s="128"/>
      <c r="EP62" s="128"/>
      <c r="EQ62" s="2"/>
      <c r="ER62" s="2"/>
      <c r="ES62" s="2"/>
      <c r="ET62" s="2"/>
      <c r="EU62" s="2"/>
      <c r="EV62" s="2"/>
      <c r="EW62" s="2"/>
      <c r="EX62" s="2"/>
      <c r="EY62" s="2"/>
      <c r="EZ62" s="2"/>
      <c r="FA62" s="2"/>
      <c r="FB62" s="2"/>
      <c r="FC62" s="1"/>
      <c r="FD62" s="1"/>
      <c r="FE62" s="1"/>
      <c r="FF62" s="1"/>
      <c r="FG62" s="1"/>
      <c r="FH62" s="1"/>
      <c r="FI62" s="1"/>
      <c r="FJ62" s="1"/>
      <c r="FK62" s="1"/>
    </row>
    <row r="63" spans="1:167" ht="14.5">
      <c r="A63" s="128"/>
      <c r="B63" s="128"/>
      <c r="C63" s="2"/>
      <c r="D63" s="2"/>
      <c r="E63" s="2"/>
      <c r="F63" s="2"/>
      <c r="G63" s="2"/>
      <c r="H63" s="2"/>
      <c r="I63" s="2"/>
      <c r="J63" s="2"/>
      <c r="K63" s="2"/>
      <c r="L63" s="2"/>
      <c r="M63" s="2"/>
      <c r="N63" s="2"/>
      <c r="O63" s="1"/>
      <c r="P63" s="1"/>
      <c r="Q63" s="1"/>
      <c r="R63" s="1"/>
      <c r="S63" s="1"/>
      <c r="T63" s="1"/>
      <c r="U63" s="1"/>
      <c r="V63" s="1"/>
      <c r="W63" s="1"/>
      <c r="Y63" s="128"/>
      <c r="Z63" s="128"/>
      <c r="AA63" s="2"/>
      <c r="AB63" s="2"/>
      <c r="AC63" s="2"/>
      <c r="AD63" s="2"/>
      <c r="AE63" s="2"/>
      <c r="AF63" s="2"/>
      <c r="AG63" s="2"/>
      <c r="AH63" s="2"/>
      <c r="AI63" s="2"/>
      <c r="AJ63" s="2"/>
      <c r="AK63" s="2"/>
      <c r="AL63" s="2"/>
      <c r="AM63" s="1"/>
      <c r="AN63" s="1"/>
      <c r="AO63" s="1"/>
      <c r="AP63" s="1"/>
      <c r="AQ63" s="1"/>
      <c r="AR63" s="1"/>
      <c r="AS63" s="1"/>
      <c r="AT63" s="1"/>
      <c r="AU63" s="1"/>
      <c r="AW63" s="128"/>
      <c r="AX63" s="128"/>
      <c r="AY63" s="2"/>
      <c r="AZ63" s="2"/>
      <c r="BA63" s="2"/>
      <c r="BB63" s="2"/>
      <c r="BC63" s="2"/>
      <c r="BD63" s="2"/>
      <c r="BE63" s="2"/>
      <c r="BF63" s="2"/>
      <c r="BG63" s="2"/>
      <c r="BH63" s="2"/>
      <c r="BI63" s="2"/>
      <c r="BJ63" s="2"/>
      <c r="BK63" s="1"/>
      <c r="BL63" s="1"/>
      <c r="BM63" s="1"/>
      <c r="BN63" s="1"/>
      <c r="BO63" s="1"/>
      <c r="BP63" s="1"/>
      <c r="BQ63" s="1"/>
      <c r="BR63" s="1"/>
      <c r="BS63" s="1"/>
      <c r="BU63" s="128"/>
      <c r="BV63" s="128"/>
      <c r="BW63" s="2"/>
      <c r="BX63" s="2"/>
      <c r="BY63" s="2"/>
      <c r="BZ63" s="2"/>
      <c r="CA63" s="2"/>
      <c r="CB63" s="2"/>
      <c r="CC63" s="2"/>
      <c r="CD63" s="2"/>
      <c r="CE63" s="2"/>
      <c r="CF63" s="2"/>
      <c r="CG63" s="2"/>
      <c r="CH63" s="2"/>
      <c r="CI63" s="1"/>
      <c r="CJ63" s="1"/>
      <c r="CK63" s="1"/>
      <c r="CL63" s="1"/>
      <c r="CM63" s="1"/>
      <c r="CN63" s="1"/>
      <c r="CO63" s="1"/>
      <c r="CP63" s="1"/>
      <c r="CQ63" s="1"/>
      <c r="CS63" s="128"/>
      <c r="CT63" s="128"/>
      <c r="CU63" s="2"/>
      <c r="CV63" s="2"/>
      <c r="CW63" s="2"/>
      <c r="CX63" s="2"/>
      <c r="CY63" s="2"/>
      <c r="CZ63" s="2"/>
      <c r="DA63" s="2"/>
      <c r="DB63" s="2"/>
      <c r="DC63" s="2"/>
      <c r="DD63" s="2"/>
      <c r="DE63" s="2"/>
      <c r="DF63" s="2"/>
      <c r="DG63" s="1"/>
      <c r="DH63" s="1"/>
      <c r="DI63" s="1"/>
      <c r="DJ63" s="1"/>
      <c r="DK63" s="1"/>
      <c r="DL63" s="1"/>
      <c r="DM63" s="1"/>
      <c r="DN63" s="1"/>
      <c r="DO63" s="1"/>
      <c r="DQ63" s="128"/>
      <c r="DR63" s="128"/>
      <c r="DS63" s="2"/>
      <c r="DT63" s="2"/>
      <c r="DU63" s="2"/>
      <c r="DV63" s="2"/>
      <c r="DW63" s="2"/>
      <c r="DX63" s="2"/>
      <c r="DY63" s="2"/>
      <c r="DZ63" s="2"/>
      <c r="EA63" s="2"/>
      <c r="EB63" s="2"/>
      <c r="EC63" s="2"/>
      <c r="ED63" s="2"/>
      <c r="EE63" s="1"/>
      <c r="EF63" s="1"/>
      <c r="EG63" s="1"/>
      <c r="EH63" s="1"/>
      <c r="EI63" s="1"/>
      <c r="EJ63" s="1"/>
      <c r="EK63" s="1"/>
      <c r="EL63" s="1"/>
      <c r="EM63" s="1"/>
      <c r="EO63" s="128"/>
      <c r="EP63" s="128"/>
      <c r="EQ63" s="2"/>
      <c r="ER63" s="2"/>
      <c r="ES63" s="2"/>
      <c r="ET63" s="2"/>
      <c r="EU63" s="2"/>
      <c r="EV63" s="2"/>
      <c r="EW63" s="2"/>
      <c r="EX63" s="2"/>
      <c r="EY63" s="2"/>
      <c r="EZ63" s="2"/>
      <c r="FA63" s="2"/>
      <c r="FB63" s="2"/>
      <c r="FC63" s="1"/>
      <c r="FD63" s="1"/>
      <c r="FE63" s="1"/>
      <c r="FF63" s="1"/>
      <c r="FG63" s="1"/>
      <c r="FH63" s="1"/>
      <c r="FI63" s="1"/>
      <c r="FJ63" s="1"/>
      <c r="FK63" s="1"/>
    </row>
    <row r="64" spans="1:167" ht="14.5">
      <c r="A64" s="128"/>
      <c r="B64" s="128"/>
      <c r="C64" s="2"/>
      <c r="D64" s="2"/>
      <c r="E64" s="2"/>
      <c r="F64" s="2"/>
      <c r="G64" s="2"/>
      <c r="H64" s="2"/>
      <c r="I64" s="2"/>
      <c r="J64" s="2"/>
      <c r="K64" s="2"/>
      <c r="L64" s="2"/>
      <c r="M64" s="2"/>
      <c r="N64" s="2"/>
      <c r="O64" s="1"/>
      <c r="P64" s="1"/>
      <c r="Q64" s="1"/>
      <c r="R64" s="1"/>
      <c r="S64" s="1"/>
      <c r="T64" s="1"/>
      <c r="U64" s="1"/>
      <c r="V64" s="1"/>
      <c r="W64" s="1"/>
      <c r="Y64" s="128"/>
      <c r="Z64" s="128"/>
      <c r="AA64" s="2"/>
      <c r="AB64" s="2"/>
      <c r="AC64" s="2"/>
      <c r="AD64" s="2"/>
      <c r="AE64" s="2"/>
      <c r="AF64" s="2"/>
      <c r="AG64" s="2"/>
      <c r="AH64" s="2"/>
      <c r="AI64" s="2"/>
      <c r="AJ64" s="2"/>
      <c r="AK64" s="2"/>
      <c r="AL64" s="2"/>
      <c r="AM64" s="1"/>
      <c r="AN64" s="1"/>
      <c r="AO64" s="1"/>
      <c r="AP64" s="1"/>
      <c r="AQ64" s="1"/>
      <c r="AR64" s="1"/>
      <c r="AS64" s="1"/>
      <c r="AT64" s="1"/>
      <c r="AU64" s="1"/>
      <c r="AW64" s="128"/>
      <c r="AX64" s="128"/>
      <c r="AY64" s="2"/>
      <c r="AZ64" s="2"/>
      <c r="BA64" s="2"/>
      <c r="BB64" s="2"/>
      <c r="BC64" s="2"/>
      <c r="BD64" s="2"/>
      <c r="BE64" s="2"/>
      <c r="BF64" s="2"/>
      <c r="BG64" s="2"/>
      <c r="BH64" s="2"/>
      <c r="BI64" s="2"/>
      <c r="BJ64" s="2"/>
      <c r="BK64" s="1"/>
      <c r="BL64" s="1"/>
      <c r="BM64" s="1"/>
      <c r="BN64" s="1"/>
      <c r="BO64" s="1"/>
      <c r="BP64" s="1"/>
      <c r="BQ64" s="1"/>
      <c r="BR64" s="1"/>
      <c r="BS64" s="1"/>
      <c r="BU64" s="128"/>
      <c r="BV64" s="128"/>
      <c r="BW64" s="2"/>
      <c r="BX64" s="2"/>
      <c r="BY64" s="2"/>
      <c r="BZ64" s="2"/>
      <c r="CA64" s="2"/>
      <c r="CB64" s="2"/>
      <c r="CC64" s="2"/>
      <c r="CD64" s="2"/>
      <c r="CE64" s="2"/>
      <c r="CF64" s="2"/>
      <c r="CG64" s="2"/>
      <c r="CH64" s="2"/>
      <c r="CI64" s="1"/>
      <c r="CJ64" s="1"/>
      <c r="CK64" s="1"/>
      <c r="CL64" s="1"/>
      <c r="CM64" s="1"/>
      <c r="CN64" s="1"/>
      <c r="CO64" s="1"/>
      <c r="CP64" s="1"/>
      <c r="CQ64" s="1"/>
      <c r="CS64" s="128"/>
      <c r="CT64" s="128"/>
      <c r="CU64" s="2"/>
      <c r="CV64" s="2"/>
      <c r="CW64" s="2"/>
      <c r="CX64" s="2"/>
      <c r="CY64" s="2"/>
      <c r="CZ64" s="2"/>
      <c r="DA64" s="2"/>
      <c r="DB64" s="2"/>
      <c r="DC64" s="2"/>
      <c r="DD64" s="2"/>
      <c r="DE64" s="2"/>
      <c r="DF64" s="2"/>
      <c r="DG64" s="1"/>
      <c r="DH64" s="1"/>
      <c r="DI64" s="1"/>
      <c r="DJ64" s="1"/>
      <c r="DK64" s="1"/>
      <c r="DL64" s="1"/>
      <c r="DM64" s="1"/>
      <c r="DN64" s="1"/>
      <c r="DO64" s="1"/>
      <c r="DQ64" s="128"/>
      <c r="DR64" s="128"/>
      <c r="DS64" s="2"/>
      <c r="DT64" s="2"/>
      <c r="DU64" s="2"/>
      <c r="DV64" s="2"/>
      <c r="DW64" s="2"/>
      <c r="DX64" s="2"/>
      <c r="DY64" s="2"/>
      <c r="DZ64" s="2"/>
      <c r="EA64" s="2"/>
      <c r="EB64" s="2"/>
      <c r="EC64" s="2"/>
      <c r="ED64" s="2"/>
      <c r="EE64" s="1"/>
      <c r="EF64" s="1"/>
      <c r="EG64" s="1"/>
      <c r="EH64" s="1"/>
      <c r="EI64" s="1"/>
      <c r="EJ64" s="1"/>
      <c r="EK64" s="1"/>
      <c r="EL64" s="1"/>
      <c r="EM64" s="1"/>
      <c r="EO64" s="128"/>
      <c r="EP64" s="128"/>
      <c r="EQ64" s="2"/>
      <c r="ER64" s="2"/>
      <c r="ES64" s="2"/>
      <c r="ET64" s="2"/>
      <c r="EU64" s="2"/>
      <c r="EV64" s="2"/>
      <c r="EW64" s="2"/>
      <c r="EX64" s="2"/>
      <c r="EY64" s="2"/>
      <c r="EZ64" s="2"/>
      <c r="FA64" s="2"/>
      <c r="FB64" s="2"/>
      <c r="FC64" s="1"/>
      <c r="FD64" s="1"/>
      <c r="FE64" s="1"/>
      <c r="FF64" s="1"/>
      <c r="FG64" s="1"/>
      <c r="FH64" s="1"/>
      <c r="FI64" s="1"/>
      <c r="FJ64" s="1"/>
      <c r="FK64" s="1"/>
    </row>
    <row r="65" spans="1:167" ht="14.5">
      <c r="A65" s="128"/>
      <c r="B65" s="128"/>
      <c r="C65" s="2"/>
      <c r="D65" s="2"/>
      <c r="E65" s="2"/>
      <c r="F65" s="2"/>
      <c r="G65" s="2"/>
      <c r="H65" s="2"/>
      <c r="I65" s="2"/>
      <c r="J65" s="2"/>
      <c r="K65" s="2"/>
      <c r="L65" s="2"/>
      <c r="M65" s="2"/>
      <c r="N65" s="2"/>
      <c r="O65" s="1"/>
      <c r="P65" s="1"/>
      <c r="Q65" s="1"/>
      <c r="R65" s="1"/>
      <c r="S65" s="1"/>
      <c r="T65" s="1"/>
      <c r="U65" s="1"/>
      <c r="V65" s="1"/>
      <c r="W65" s="1"/>
      <c r="Y65" s="128"/>
      <c r="Z65" s="128"/>
      <c r="AA65" s="2"/>
      <c r="AB65" s="2"/>
      <c r="AC65" s="2"/>
      <c r="AD65" s="2"/>
      <c r="AE65" s="2"/>
      <c r="AF65" s="2"/>
      <c r="AG65" s="2"/>
      <c r="AH65" s="2"/>
      <c r="AI65" s="2"/>
      <c r="AJ65" s="2"/>
      <c r="AK65" s="2"/>
      <c r="AL65" s="2"/>
      <c r="AM65" s="1"/>
      <c r="AN65" s="1"/>
      <c r="AO65" s="1"/>
      <c r="AP65" s="1"/>
      <c r="AQ65" s="1"/>
      <c r="AR65" s="1"/>
      <c r="AS65" s="1"/>
      <c r="AT65" s="1"/>
      <c r="AU65" s="1"/>
      <c r="AW65" s="128"/>
      <c r="AX65" s="128"/>
      <c r="AY65" s="2"/>
      <c r="AZ65" s="2"/>
      <c r="BA65" s="2"/>
      <c r="BB65" s="2"/>
      <c r="BC65" s="2"/>
      <c r="BD65" s="2"/>
      <c r="BE65" s="2"/>
      <c r="BF65" s="2"/>
      <c r="BG65" s="2"/>
      <c r="BH65" s="2"/>
      <c r="BI65" s="2"/>
      <c r="BJ65" s="2"/>
      <c r="BK65" s="1"/>
      <c r="BL65" s="1"/>
      <c r="BM65" s="1"/>
      <c r="BN65" s="1"/>
      <c r="BO65" s="1"/>
      <c r="BP65" s="1"/>
      <c r="BQ65" s="1"/>
      <c r="BR65" s="1"/>
      <c r="BS65" s="1"/>
      <c r="BU65" s="128"/>
      <c r="BV65" s="128"/>
      <c r="BW65" s="2"/>
      <c r="BX65" s="2"/>
      <c r="BY65" s="2"/>
      <c r="BZ65" s="2"/>
      <c r="CA65" s="2"/>
      <c r="CB65" s="2"/>
      <c r="CC65" s="2"/>
      <c r="CD65" s="2"/>
      <c r="CE65" s="2"/>
      <c r="CF65" s="2"/>
      <c r="CG65" s="2"/>
      <c r="CH65" s="2"/>
      <c r="CI65" s="1"/>
      <c r="CJ65" s="1"/>
      <c r="CK65" s="1"/>
      <c r="CL65" s="1"/>
      <c r="CM65" s="1"/>
      <c r="CN65" s="1"/>
      <c r="CO65" s="1"/>
      <c r="CP65" s="1"/>
      <c r="CQ65" s="1"/>
      <c r="CS65" s="128"/>
      <c r="CT65" s="128"/>
      <c r="CU65" s="2"/>
      <c r="CV65" s="2"/>
      <c r="CW65" s="2"/>
      <c r="CX65" s="2"/>
      <c r="CY65" s="2"/>
      <c r="CZ65" s="2"/>
      <c r="DA65" s="2"/>
      <c r="DB65" s="2"/>
      <c r="DC65" s="2"/>
      <c r="DD65" s="2"/>
      <c r="DE65" s="2"/>
      <c r="DF65" s="2"/>
      <c r="DG65" s="1"/>
      <c r="DH65" s="1"/>
      <c r="DI65" s="1"/>
      <c r="DJ65" s="1"/>
      <c r="DK65" s="1"/>
      <c r="DL65" s="1"/>
      <c r="DM65" s="1"/>
      <c r="DN65" s="1"/>
      <c r="DO65" s="1"/>
      <c r="DQ65" s="128"/>
      <c r="DR65" s="128"/>
      <c r="DS65" s="2"/>
      <c r="DT65" s="2"/>
      <c r="DU65" s="2"/>
      <c r="DV65" s="2"/>
      <c r="DW65" s="2"/>
      <c r="DX65" s="2"/>
      <c r="DY65" s="2"/>
      <c r="DZ65" s="2"/>
      <c r="EA65" s="2"/>
      <c r="EB65" s="2"/>
      <c r="EC65" s="2"/>
      <c r="ED65" s="2"/>
      <c r="EE65" s="1"/>
      <c r="EF65" s="1"/>
      <c r="EG65" s="1"/>
      <c r="EH65" s="1"/>
      <c r="EI65" s="1"/>
      <c r="EJ65" s="1"/>
      <c r="EK65" s="1"/>
      <c r="EL65" s="1"/>
      <c r="EM65" s="1"/>
      <c r="EO65" s="128"/>
      <c r="EP65" s="128"/>
      <c r="EQ65" s="2"/>
      <c r="ER65" s="2"/>
      <c r="ES65" s="2"/>
      <c r="ET65" s="2"/>
      <c r="EU65" s="2"/>
      <c r="EV65" s="2"/>
      <c r="EW65" s="2"/>
      <c r="EX65" s="2"/>
      <c r="EY65" s="2"/>
      <c r="EZ65" s="2"/>
      <c r="FA65" s="2"/>
      <c r="FB65" s="2"/>
      <c r="FC65" s="1"/>
      <c r="FD65" s="1"/>
      <c r="FE65" s="1"/>
      <c r="FF65" s="1"/>
      <c r="FG65" s="1"/>
      <c r="FH65" s="1"/>
      <c r="FI65" s="1"/>
      <c r="FJ65" s="1"/>
      <c r="FK65" s="1"/>
    </row>
    <row r="66" spans="1:167" ht="14.5">
      <c r="A66" s="128"/>
      <c r="B66" s="128"/>
      <c r="C66" s="2"/>
      <c r="D66" s="2"/>
      <c r="E66" s="2"/>
      <c r="F66" s="2"/>
      <c r="G66" s="2"/>
      <c r="H66" s="2"/>
      <c r="I66" s="2"/>
      <c r="J66" s="2"/>
      <c r="K66" s="2"/>
      <c r="L66" s="2"/>
      <c r="M66" s="2"/>
      <c r="N66" s="2"/>
      <c r="O66" s="1"/>
      <c r="P66" s="1"/>
      <c r="Q66" s="1"/>
      <c r="R66" s="1"/>
      <c r="S66" s="1"/>
      <c r="T66" s="1"/>
      <c r="U66" s="1"/>
      <c r="V66" s="1"/>
      <c r="W66" s="1"/>
      <c r="Y66" s="128"/>
      <c r="Z66" s="128"/>
      <c r="AA66" s="2"/>
      <c r="AB66" s="2"/>
      <c r="AC66" s="2"/>
      <c r="AD66" s="2"/>
      <c r="AE66" s="2"/>
      <c r="AF66" s="2"/>
      <c r="AG66" s="2"/>
      <c r="AH66" s="2"/>
      <c r="AI66" s="2"/>
      <c r="AJ66" s="2"/>
      <c r="AK66" s="2"/>
      <c r="AL66" s="2"/>
      <c r="AM66" s="1"/>
      <c r="AN66" s="1"/>
      <c r="AO66" s="1"/>
      <c r="AP66" s="1"/>
      <c r="AQ66" s="1"/>
      <c r="AR66" s="1"/>
      <c r="AS66" s="1"/>
      <c r="AT66" s="1"/>
      <c r="AU66" s="1"/>
      <c r="AW66" s="128"/>
      <c r="AX66" s="128"/>
      <c r="AY66" s="2"/>
      <c r="AZ66" s="2"/>
      <c r="BA66" s="2"/>
      <c r="BB66" s="2"/>
      <c r="BC66" s="2"/>
      <c r="BD66" s="2"/>
      <c r="BE66" s="2"/>
      <c r="BF66" s="2"/>
      <c r="BG66" s="2"/>
      <c r="BH66" s="2"/>
      <c r="BI66" s="2"/>
      <c r="BJ66" s="2"/>
      <c r="BK66" s="1"/>
      <c r="BL66" s="1"/>
      <c r="BM66" s="1"/>
      <c r="BN66" s="1"/>
      <c r="BO66" s="1"/>
      <c r="BP66" s="1"/>
      <c r="BQ66" s="1"/>
      <c r="BR66" s="1"/>
      <c r="BS66" s="1"/>
      <c r="BU66" s="128"/>
      <c r="BV66" s="128"/>
      <c r="BW66" s="2"/>
      <c r="BX66" s="2"/>
      <c r="BY66" s="2"/>
      <c r="BZ66" s="2"/>
      <c r="CA66" s="2"/>
      <c r="CB66" s="2"/>
      <c r="CC66" s="2"/>
      <c r="CD66" s="2"/>
      <c r="CE66" s="2"/>
      <c r="CF66" s="2"/>
      <c r="CG66" s="2"/>
      <c r="CH66" s="2"/>
      <c r="CI66" s="1"/>
      <c r="CJ66" s="1"/>
      <c r="CK66" s="1"/>
      <c r="CL66" s="1"/>
      <c r="CM66" s="1"/>
      <c r="CN66" s="1"/>
      <c r="CO66" s="1"/>
      <c r="CP66" s="1"/>
      <c r="CQ66" s="1"/>
      <c r="CS66" s="128"/>
      <c r="CT66" s="128"/>
      <c r="CU66" s="2"/>
      <c r="CV66" s="2"/>
      <c r="CW66" s="2"/>
      <c r="CX66" s="2"/>
      <c r="CY66" s="2"/>
      <c r="CZ66" s="2"/>
      <c r="DA66" s="2"/>
      <c r="DB66" s="2"/>
      <c r="DC66" s="2"/>
      <c r="DD66" s="2"/>
      <c r="DE66" s="2"/>
      <c r="DF66" s="2"/>
      <c r="DG66" s="1"/>
      <c r="DH66" s="1"/>
      <c r="DI66" s="1"/>
      <c r="DJ66" s="1"/>
      <c r="DK66" s="1"/>
      <c r="DL66" s="1"/>
      <c r="DM66" s="1"/>
      <c r="DN66" s="1"/>
      <c r="DO66" s="1"/>
      <c r="DQ66" s="128"/>
      <c r="DR66" s="128"/>
      <c r="DS66" s="2"/>
      <c r="DT66" s="2"/>
      <c r="DU66" s="2"/>
      <c r="DV66" s="2"/>
      <c r="DW66" s="2"/>
      <c r="DX66" s="2"/>
      <c r="DY66" s="2"/>
      <c r="DZ66" s="2"/>
      <c r="EA66" s="2"/>
      <c r="EB66" s="2"/>
      <c r="EC66" s="2"/>
      <c r="ED66" s="2"/>
      <c r="EE66" s="1"/>
      <c r="EF66" s="1"/>
      <c r="EG66" s="1"/>
      <c r="EH66" s="1"/>
      <c r="EI66" s="1"/>
      <c r="EJ66" s="1"/>
      <c r="EK66" s="1"/>
      <c r="EL66" s="1"/>
      <c r="EM66" s="1"/>
      <c r="EO66" s="128"/>
      <c r="EP66" s="128"/>
      <c r="EQ66" s="2"/>
      <c r="ER66" s="2"/>
      <c r="ES66" s="2"/>
      <c r="ET66" s="2"/>
      <c r="EU66" s="2"/>
      <c r="EV66" s="2"/>
      <c r="EW66" s="2"/>
      <c r="EX66" s="2"/>
      <c r="EY66" s="2"/>
      <c r="EZ66" s="2"/>
      <c r="FA66" s="2"/>
      <c r="FB66" s="2"/>
      <c r="FC66" s="1"/>
      <c r="FD66" s="1"/>
      <c r="FE66" s="1"/>
      <c r="FF66" s="1"/>
      <c r="FG66" s="1"/>
      <c r="FH66" s="1"/>
      <c r="FI66" s="1"/>
      <c r="FJ66" s="1"/>
      <c r="FK66" s="1"/>
    </row>
    <row r="67" spans="1:167" ht="14.5">
      <c r="A67" s="128"/>
      <c r="B67" s="128"/>
      <c r="C67" s="2"/>
      <c r="D67" s="2"/>
      <c r="E67" s="2"/>
      <c r="F67" s="2"/>
      <c r="G67" s="2"/>
      <c r="H67" s="2"/>
      <c r="I67" s="2"/>
      <c r="J67" s="2"/>
      <c r="K67" s="2"/>
      <c r="L67" s="2"/>
      <c r="M67" s="2"/>
      <c r="N67" s="2"/>
      <c r="O67" s="1"/>
      <c r="P67" s="1"/>
      <c r="Q67" s="1"/>
      <c r="R67" s="1"/>
      <c r="S67" s="1"/>
      <c r="T67" s="1"/>
      <c r="U67" s="1"/>
      <c r="V67" s="1"/>
      <c r="W67" s="1"/>
      <c r="Y67" s="128"/>
      <c r="Z67" s="128"/>
      <c r="AA67" s="2"/>
      <c r="AB67" s="2"/>
      <c r="AC67" s="2"/>
      <c r="AD67" s="2"/>
      <c r="AE67" s="2"/>
      <c r="AF67" s="2"/>
      <c r="AG67" s="2"/>
      <c r="AH67" s="2"/>
      <c r="AI67" s="2"/>
      <c r="AJ67" s="2"/>
      <c r="AK67" s="2"/>
      <c r="AL67" s="2"/>
      <c r="AM67" s="1"/>
      <c r="AN67" s="1"/>
      <c r="AO67" s="1"/>
      <c r="AP67" s="1"/>
      <c r="AQ67" s="1"/>
      <c r="AR67" s="1"/>
      <c r="AS67" s="1"/>
      <c r="AT67" s="1"/>
      <c r="AU67" s="1"/>
      <c r="AW67" s="128"/>
      <c r="AX67" s="128"/>
      <c r="AY67" s="2"/>
      <c r="AZ67" s="2"/>
      <c r="BA67" s="2"/>
      <c r="BB67" s="2"/>
      <c r="BC67" s="2"/>
      <c r="BD67" s="2"/>
      <c r="BE67" s="2"/>
      <c r="BF67" s="2"/>
      <c r="BG67" s="2"/>
      <c r="BH67" s="2"/>
      <c r="BI67" s="2"/>
      <c r="BJ67" s="2"/>
      <c r="BK67" s="1"/>
      <c r="BL67" s="1"/>
      <c r="BM67" s="1"/>
      <c r="BN67" s="1"/>
      <c r="BO67" s="1"/>
      <c r="BP67" s="1"/>
      <c r="BQ67" s="1"/>
      <c r="BR67" s="1"/>
      <c r="BS67" s="1"/>
      <c r="BU67" s="128"/>
      <c r="BV67" s="128"/>
      <c r="BW67" s="2"/>
      <c r="BX67" s="2"/>
      <c r="BY67" s="2"/>
      <c r="BZ67" s="2"/>
      <c r="CA67" s="2"/>
      <c r="CB67" s="2"/>
      <c r="CC67" s="2"/>
      <c r="CD67" s="2"/>
      <c r="CE67" s="2"/>
      <c r="CF67" s="2"/>
      <c r="CG67" s="2"/>
      <c r="CH67" s="2"/>
      <c r="CI67" s="1"/>
      <c r="CJ67" s="1"/>
      <c r="CK67" s="1"/>
      <c r="CL67" s="1"/>
      <c r="CM67" s="1"/>
      <c r="CN67" s="1"/>
      <c r="CO67" s="1"/>
      <c r="CP67" s="1"/>
      <c r="CQ67" s="1"/>
      <c r="CS67" s="128"/>
      <c r="CT67" s="128"/>
      <c r="CU67" s="2"/>
      <c r="CV67" s="2"/>
      <c r="CW67" s="2"/>
      <c r="CX67" s="2"/>
      <c r="CY67" s="2"/>
      <c r="CZ67" s="2"/>
      <c r="DA67" s="2"/>
      <c r="DB67" s="2"/>
      <c r="DC67" s="2"/>
      <c r="DD67" s="2"/>
      <c r="DE67" s="2"/>
      <c r="DF67" s="2"/>
      <c r="DG67" s="1"/>
      <c r="DH67" s="1"/>
      <c r="DI67" s="1"/>
      <c r="DJ67" s="1"/>
      <c r="DK67" s="1"/>
      <c r="DL67" s="1"/>
      <c r="DM67" s="1"/>
      <c r="DN67" s="1"/>
      <c r="DO67" s="1"/>
      <c r="DQ67" s="128"/>
      <c r="DR67" s="128"/>
      <c r="DS67" s="2"/>
      <c r="DT67" s="2"/>
      <c r="DU67" s="2"/>
      <c r="DV67" s="2"/>
      <c r="DW67" s="2"/>
      <c r="DX67" s="2"/>
      <c r="DY67" s="2"/>
      <c r="DZ67" s="2"/>
      <c r="EA67" s="2"/>
      <c r="EB67" s="2"/>
      <c r="EC67" s="2"/>
      <c r="ED67" s="2"/>
      <c r="EE67" s="1"/>
      <c r="EF67" s="1"/>
      <c r="EG67" s="1"/>
      <c r="EH67" s="1"/>
      <c r="EI67" s="1"/>
      <c r="EJ67" s="1"/>
      <c r="EK67" s="1"/>
      <c r="EL67" s="1"/>
      <c r="EM67" s="1"/>
      <c r="EO67" s="128"/>
      <c r="EP67" s="128"/>
      <c r="EQ67" s="2"/>
      <c r="ER67" s="2"/>
      <c r="ES67" s="2"/>
      <c r="ET67" s="2"/>
      <c r="EU67" s="2"/>
      <c r="EV67" s="2"/>
      <c r="EW67" s="2"/>
      <c r="EX67" s="2"/>
      <c r="EY67" s="2"/>
      <c r="EZ67" s="2"/>
      <c r="FA67" s="2"/>
      <c r="FB67" s="2"/>
      <c r="FC67" s="1"/>
      <c r="FD67" s="1"/>
      <c r="FE67" s="1"/>
      <c r="FF67" s="1"/>
      <c r="FG67" s="1"/>
      <c r="FH67" s="1"/>
      <c r="FI67" s="1"/>
      <c r="FJ67" s="1"/>
      <c r="FK67" s="1"/>
    </row>
    <row r="68" spans="1:167" ht="14.5">
      <c r="A68" s="128"/>
      <c r="B68" s="128"/>
      <c r="C68" s="2"/>
      <c r="D68" s="2"/>
      <c r="E68" s="2"/>
      <c r="F68" s="2"/>
      <c r="G68" s="2"/>
      <c r="H68" s="2"/>
      <c r="I68" s="2"/>
      <c r="J68" s="2"/>
      <c r="K68" s="2"/>
      <c r="L68" s="2"/>
      <c r="M68" s="2"/>
      <c r="N68" s="2"/>
      <c r="O68" s="1"/>
      <c r="P68" s="1"/>
      <c r="Q68" s="1"/>
      <c r="R68" s="1"/>
      <c r="S68" s="1"/>
      <c r="T68" s="1"/>
      <c r="U68" s="1"/>
      <c r="V68" s="1"/>
      <c r="W68" s="1"/>
      <c r="Y68" s="128"/>
      <c r="Z68" s="128"/>
      <c r="AA68" s="2"/>
      <c r="AB68" s="2"/>
      <c r="AC68" s="2"/>
      <c r="AD68" s="2"/>
      <c r="AE68" s="2"/>
      <c r="AF68" s="2"/>
      <c r="AG68" s="2"/>
      <c r="AH68" s="2"/>
      <c r="AI68" s="2"/>
      <c r="AJ68" s="2"/>
      <c r="AK68" s="2"/>
      <c r="AL68" s="2"/>
      <c r="AM68" s="1"/>
      <c r="AN68" s="1"/>
      <c r="AO68" s="1"/>
      <c r="AP68" s="1"/>
      <c r="AQ68" s="1"/>
      <c r="AR68" s="1"/>
      <c r="AS68" s="1"/>
      <c r="AT68" s="1"/>
      <c r="AU68" s="1"/>
      <c r="AW68" s="128"/>
      <c r="AX68" s="128"/>
      <c r="AY68" s="2"/>
      <c r="AZ68" s="2"/>
      <c r="BA68" s="2"/>
      <c r="BB68" s="2"/>
      <c r="BC68" s="2"/>
      <c r="BD68" s="2"/>
      <c r="BE68" s="2"/>
      <c r="BF68" s="2"/>
      <c r="BG68" s="2"/>
      <c r="BH68" s="2"/>
      <c r="BI68" s="2"/>
      <c r="BJ68" s="2"/>
      <c r="BK68" s="1"/>
      <c r="BL68" s="1"/>
      <c r="BM68" s="1"/>
      <c r="BN68" s="1"/>
      <c r="BO68" s="1"/>
      <c r="BP68" s="1"/>
      <c r="BQ68" s="1"/>
      <c r="BR68" s="1"/>
      <c r="BS68" s="1"/>
      <c r="BU68" s="128"/>
      <c r="BV68" s="128"/>
      <c r="BW68" s="2"/>
      <c r="BX68" s="2"/>
      <c r="BY68" s="2"/>
      <c r="BZ68" s="2"/>
      <c r="CA68" s="2"/>
      <c r="CB68" s="2"/>
      <c r="CC68" s="2"/>
      <c r="CD68" s="2"/>
      <c r="CE68" s="2"/>
      <c r="CF68" s="2"/>
      <c r="CG68" s="2"/>
      <c r="CH68" s="2"/>
      <c r="CI68" s="1"/>
      <c r="CJ68" s="1"/>
      <c r="CK68" s="1"/>
      <c r="CL68" s="1"/>
      <c r="CM68" s="1"/>
      <c r="CN68" s="1"/>
      <c r="CO68" s="1"/>
      <c r="CP68" s="1"/>
      <c r="CQ68" s="1"/>
      <c r="CS68" s="128"/>
      <c r="CT68" s="128"/>
      <c r="CU68" s="2"/>
      <c r="CV68" s="2"/>
      <c r="CW68" s="2"/>
      <c r="CX68" s="2"/>
      <c r="CY68" s="2"/>
      <c r="CZ68" s="2"/>
      <c r="DA68" s="2"/>
      <c r="DB68" s="2"/>
      <c r="DC68" s="2"/>
      <c r="DD68" s="2"/>
      <c r="DE68" s="2"/>
      <c r="DF68" s="2"/>
      <c r="DG68" s="1"/>
      <c r="DH68" s="1"/>
      <c r="DI68" s="1"/>
      <c r="DJ68" s="1"/>
      <c r="DK68" s="1"/>
      <c r="DL68" s="1"/>
      <c r="DM68" s="1"/>
      <c r="DN68" s="1"/>
      <c r="DO68" s="1"/>
      <c r="DQ68" s="128"/>
      <c r="DR68" s="128"/>
      <c r="DS68" s="2"/>
      <c r="DT68" s="2"/>
      <c r="DU68" s="2"/>
      <c r="DV68" s="2"/>
      <c r="DW68" s="2"/>
      <c r="DX68" s="2"/>
      <c r="DY68" s="2"/>
      <c r="DZ68" s="2"/>
      <c r="EA68" s="2"/>
      <c r="EB68" s="2"/>
      <c r="EC68" s="2"/>
      <c r="ED68" s="2"/>
      <c r="EE68" s="1"/>
      <c r="EF68" s="1"/>
      <c r="EG68" s="1"/>
      <c r="EH68" s="1"/>
      <c r="EI68" s="1"/>
      <c r="EJ68" s="1"/>
      <c r="EK68" s="1"/>
      <c r="EL68" s="1"/>
      <c r="EM68" s="1"/>
      <c r="EO68" s="128"/>
      <c r="EP68" s="128"/>
      <c r="EQ68" s="2"/>
      <c r="ER68" s="2"/>
      <c r="ES68" s="2"/>
      <c r="ET68" s="2"/>
      <c r="EU68" s="2"/>
      <c r="EV68" s="2"/>
      <c r="EW68" s="2"/>
      <c r="EX68" s="2"/>
      <c r="EY68" s="2"/>
      <c r="EZ68" s="2"/>
      <c r="FA68" s="2"/>
      <c r="FB68" s="2"/>
      <c r="FC68" s="1"/>
      <c r="FD68" s="1"/>
      <c r="FE68" s="1"/>
      <c r="FF68" s="1"/>
      <c r="FG68" s="1"/>
      <c r="FH68" s="1"/>
      <c r="FI68" s="1"/>
      <c r="FJ68" s="1"/>
      <c r="FK68" s="1"/>
    </row>
    <row r="69" spans="1:167" ht="14.5">
      <c r="A69" s="128"/>
      <c r="B69" s="128"/>
      <c r="C69" s="2"/>
      <c r="D69" s="2"/>
      <c r="E69" s="2"/>
      <c r="F69" s="2"/>
      <c r="G69" s="2"/>
      <c r="H69" s="2"/>
      <c r="I69" s="2"/>
      <c r="J69" s="2"/>
      <c r="K69" s="2"/>
      <c r="L69" s="2"/>
      <c r="M69" s="2"/>
      <c r="N69" s="2"/>
      <c r="O69" s="1"/>
      <c r="P69" s="1"/>
      <c r="Q69" s="1"/>
      <c r="R69" s="1"/>
      <c r="S69" s="1"/>
      <c r="T69" s="1"/>
      <c r="U69" s="1"/>
      <c r="V69" s="1"/>
      <c r="W69" s="1"/>
      <c r="Y69" s="128"/>
      <c r="Z69" s="128"/>
      <c r="AA69" s="2"/>
      <c r="AB69" s="2"/>
      <c r="AC69" s="2"/>
      <c r="AD69" s="2"/>
      <c r="AE69" s="2"/>
      <c r="AF69" s="2"/>
      <c r="AG69" s="2"/>
      <c r="AH69" s="2"/>
      <c r="AI69" s="2"/>
      <c r="AJ69" s="2"/>
      <c r="AK69" s="2"/>
      <c r="AL69" s="2"/>
      <c r="AM69" s="1"/>
      <c r="AN69" s="1"/>
      <c r="AO69" s="1"/>
      <c r="AP69" s="1"/>
      <c r="AQ69" s="1"/>
      <c r="AR69" s="1"/>
      <c r="AS69" s="1"/>
      <c r="AT69" s="1"/>
      <c r="AU69" s="1"/>
      <c r="AW69" s="128"/>
      <c r="AX69" s="128"/>
      <c r="AY69" s="2"/>
      <c r="AZ69" s="2"/>
      <c r="BA69" s="2"/>
      <c r="BB69" s="2"/>
      <c r="BC69" s="2"/>
      <c r="BD69" s="2"/>
      <c r="BE69" s="2"/>
      <c r="BF69" s="2"/>
      <c r="BG69" s="2"/>
      <c r="BH69" s="2"/>
      <c r="BI69" s="2"/>
      <c r="BJ69" s="2"/>
      <c r="BK69" s="1"/>
      <c r="BL69" s="1"/>
      <c r="BM69" s="1"/>
      <c r="BN69" s="1"/>
      <c r="BO69" s="1"/>
      <c r="BP69" s="1"/>
      <c r="BQ69" s="1"/>
      <c r="BR69" s="1"/>
      <c r="BS69" s="1"/>
      <c r="BU69" s="128"/>
      <c r="BV69" s="128"/>
      <c r="BW69" s="2"/>
      <c r="BX69" s="2"/>
      <c r="BY69" s="2"/>
      <c r="BZ69" s="2"/>
      <c r="CA69" s="2"/>
      <c r="CB69" s="2"/>
      <c r="CC69" s="2"/>
      <c r="CD69" s="2"/>
      <c r="CE69" s="2"/>
      <c r="CF69" s="2"/>
      <c r="CG69" s="2"/>
      <c r="CH69" s="2"/>
      <c r="CI69" s="1"/>
      <c r="CJ69" s="1"/>
      <c r="CK69" s="1"/>
      <c r="CL69" s="1"/>
      <c r="CM69" s="1"/>
      <c r="CN69" s="1"/>
      <c r="CO69" s="1"/>
      <c r="CP69" s="1"/>
      <c r="CQ69" s="1"/>
      <c r="CS69" s="128"/>
      <c r="CT69" s="128"/>
      <c r="CU69" s="2"/>
      <c r="CV69" s="2"/>
      <c r="CW69" s="2"/>
      <c r="CX69" s="2"/>
      <c r="CY69" s="2"/>
      <c r="CZ69" s="2"/>
      <c r="DA69" s="2"/>
      <c r="DB69" s="2"/>
      <c r="DC69" s="2"/>
      <c r="DD69" s="2"/>
      <c r="DE69" s="2"/>
      <c r="DF69" s="2"/>
      <c r="DG69" s="1"/>
      <c r="DH69" s="1"/>
      <c r="DI69" s="1"/>
      <c r="DJ69" s="1"/>
      <c r="DK69" s="1"/>
      <c r="DL69" s="1"/>
      <c r="DM69" s="1"/>
      <c r="DN69" s="1"/>
      <c r="DO69" s="1"/>
      <c r="DQ69" s="128"/>
      <c r="DR69" s="128"/>
      <c r="DS69" s="2"/>
      <c r="DT69" s="2"/>
      <c r="DU69" s="2"/>
      <c r="DV69" s="2"/>
      <c r="DW69" s="2"/>
      <c r="DX69" s="2"/>
      <c r="DY69" s="2"/>
      <c r="DZ69" s="2"/>
      <c r="EA69" s="2"/>
      <c r="EB69" s="2"/>
      <c r="EC69" s="2"/>
      <c r="ED69" s="2"/>
      <c r="EE69" s="1"/>
      <c r="EF69" s="1"/>
      <c r="EG69" s="1"/>
      <c r="EH69" s="1"/>
      <c r="EI69" s="1"/>
      <c r="EJ69" s="1"/>
      <c r="EK69" s="1"/>
      <c r="EL69" s="1"/>
      <c r="EM69" s="1"/>
      <c r="EO69" s="128"/>
      <c r="EP69" s="128"/>
      <c r="EQ69" s="2"/>
      <c r="ER69" s="2"/>
      <c r="ES69" s="2"/>
      <c r="ET69" s="2"/>
      <c r="EU69" s="2"/>
      <c r="EV69" s="2"/>
      <c r="EW69" s="2"/>
      <c r="EX69" s="2"/>
      <c r="EY69" s="2"/>
      <c r="EZ69" s="2"/>
      <c r="FA69" s="2"/>
      <c r="FB69" s="2"/>
      <c r="FC69" s="1"/>
      <c r="FD69" s="1"/>
      <c r="FE69" s="1"/>
      <c r="FF69" s="1"/>
      <c r="FG69" s="1"/>
      <c r="FH69" s="1"/>
      <c r="FI69" s="1"/>
      <c r="FJ69" s="1"/>
      <c r="FK69" s="1"/>
    </row>
    <row r="70" spans="1:167" ht="14.5">
      <c r="A70" s="128"/>
      <c r="B70" s="128"/>
      <c r="C70" s="2"/>
      <c r="D70" s="2"/>
      <c r="E70" s="2"/>
      <c r="F70" s="2"/>
      <c r="G70" s="2"/>
      <c r="H70" s="2"/>
      <c r="I70" s="2"/>
      <c r="J70" s="2"/>
      <c r="K70" s="2"/>
      <c r="L70" s="2"/>
      <c r="M70" s="2"/>
      <c r="N70" s="2"/>
      <c r="O70" s="1"/>
      <c r="P70" s="1"/>
      <c r="Q70" s="1"/>
      <c r="R70" s="1"/>
      <c r="S70" s="1"/>
      <c r="T70" s="1"/>
      <c r="U70" s="1"/>
      <c r="V70" s="1"/>
      <c r="W70" s="1"/>
      <c r="Y70" s="128"/>
      <c r="Z70" s="128"/>
      <c r="AA70" s="2"/>
      <c r="AB70" s="2"/>
      <c r="AC70" s="2"/>
      <c r="AD70" s="2"/>
      <c r="AE70" s="2"/>
      <c r="AF70" s="2"/>
      <c r="AG70" s="2"/>
      <c r="AH70" s="2"/>
      <c r="AI70" s="2"/>
      <c r="AJ70" s="2"/>
      <c r="AK70" s="2"/>
      <c r="AL70" s="2"/>
      <c r="AM70" s="1"/>
      <c r="AN70" s="1"/>
      <c r="AO70" s="1"/>
      <c r="AP70" s="1"/>
      <c r="AQ70" s="1"/>
      <c r="AR70" s="1"/>
      <c r="AS70" s="1"/>
      <c r="AT70" s="1"/>
      <c r="AU70" s="1"/>
      <c r="AW70" s="128"/>
      <c r="AX70" s="128"/>
      <c r="AY70" s="2"/>
      <c r="AZ70" s="2"/>
      <c r="BA70" s="2"/>
      <c r="BB70" s="2"/>
      <c r="BC70" s="2"/>
      <c r="BD70" s="2"/>
      <c r="BE70" s="2"/>
      <c r="BF70" s="2"/>
      <c r="BG70" s="2"/>
      <c r="BH70" s="2"/>
      <c r="BI70" s="2"/>
      <c r="BJ70" s="2"/>
      <c r="BK70" s="1"/>
      <c r="BL70" s="1"/>
      <c r="BM70" s="1"/>
      <c r="BN70" s="1"/>
      <c r="BO70" s="1"/>
      <c r="BP70" s="1"/>
      <c r="BQ70" s="1"/>
      <c r="BR70" s="1"/>
      <c r="BS70" s="1"/>
      <c r="BU70" s="128"/>
      <c r="BV70" s="128"/>
      <c r="BW70" s="2"/>
      <c r="BX70" s="2"/>
      <c r="BY70" s="2"/>
      <c r="BZ70" s="2"/>
      <c r="CA70" s="2"/>
      <c r="CB70" s="2"/>
      <c r="CC70" s="2"/>
      <c r="CD70" s="2"/>
      <c r="CE70" s="2"/>
      <c r="CF70" s="2"/>
      <c r="CG70" s="2"/>
      <c r="CH70" s="2"/>
      <c r="CI70" s="1"/>
      <c r="CJ70" s="1"/>
      <c r="CK70" s="1"/>
      <c r="CL70" s="1"/>
      <c r="CM70" s="1"/>
      <c r="CN70" s="1"/>
      <c r="CO70" s="1"/>
      <c r="CP70" s="1"/>
      <c r="CQ70" s="1"/>
      <c r="CS70" s="128"/>
      <c r="CT70" s="128"/>
      <c r="CU70" s="2"/>
      <c r="CV70" s="2"/>
      <c r="CW70" s="2"/>
      <c r="CX70" s="2"/>
      <c r="CY70" s="2"/>
      <c r="CZ70" s="2"/>
      <c r="DA70" s="2"/>
      <c r="DB70" s="2"/>
      <c r="DC70" s="2"/>
      <c r="DD70" s="2"/>
      <c r="DE70" s="2"/>
      <c r="DF70" s="2"/>
      <c r="DG70" s="1"/>
      <c r="DH70" s="1"/>
      <c r="DI70" s="1"/>
      <c r="DJ70" s="1"/>
      <c r="DK70" s="1"/>
      <c r="DL70" s="1"/>
      <c r="DM70" s="1"/>
      <c r="DN70" s="1"/>
      <c r="DO70" s="1"/>
      <c r="DQ70" s="128"/>
      <c r="DR70" s="128"/>
      <c r="DS70" s="2"/>
      <c r="DT70" s="2"/>
      <c r="DU70" s="2"/>
      <c r="DV70" s="2"/>
      <c r="DW70" s="2"/>
      <c r="DX70" s="2"/>
      <c r="DY70" s="2"/>
      <c r="DZ70" s="2"/>
      <c r="EA70" s="2"/>
      <c r="EB70" s="2"/>
      <c r="EC70" s="2"/>
      <c r="ED70" s="2"/>
      <c r="EE70" s="1"/>
      <c r="EF70" s="1"/>
      <c r="EG70" s="1"/>
      <c r="EH70" s="1"/>
      <c r="EI70" s="1"/>
      <c r="EJ70" s="1"/>
      <c r="EK70" s="1"/>
      <c r="EL70" s="1"/>
      <c r="EM70" s="1"/>
      <c r="EO70" s="128"/>
      <c r="EP70" s="128"/>
      <c r="EQ70" s="2"/>
      <c r="ER70" s="2"/>
      <c r="ES70" s="2"/>
      <c r="ET70" s="2"/>
      <c r="EU70" s="2"/>
      <c r="EV70" s="2"/>
      <c r="EW70" s="2"/>
      <c r="EX70" s="2"/>
      <c r="EY70" s="2"/>
      <c r="EZ70" s="2"/>
      <c r="FA70" s="2"/>
      <c r="FB70" s="2"/>
      <c r="FC70" s="1"/>
      <c r="FD70" s="1"/>
      <c r="FE70" s="1"/>
      <c r="FF70" s="1"/>
      <c r="FG70" s="1"/>
      <c r="FH70" s="1"/>
      <c r="FI70" s="1"/>
      <c r="FJ70" s="1"/>
      <c r="FK70" s="1"/>
    </row>
    <row r="71" spans="1:167" ht="14.5">
      <c r="A71" s="128"/>
      <c r="B71" s="128"/>
      <c r="C71" s="2"/>
      <c r="D71" s="2"/>
      <c r="E71" s="2"/>
      <c r="F71" s="2"/>
      <c r="G71" s="2"/>
      <c r="H71" s="2"/>
      <c r="I71" s="2"/>
      <c r="J71" s="2"/>
      <c r="K71" s="2"/>
      <c r="L71" s="2"/>
      <c r="M71" s="2"/>
      <c r="N71" s="2"/>
      <c r="O71" s="1"/>
      <c r="P71" s="1"/>
      <c r="Q71" s="1"/>
      <c r="R71" s="1"/>
      <c r="S71" s="1"/>
      <c r="T71" s="1"/>
      <c r="U71" s="1"/>
      <c r="V71" s="1"/>
      <c r="W71" s="1"/>
      <c r="Y71" s="128"/>
      <c r="Z71" s="128"/>
      <c r="AA71" s="2"/>
      <c r="AB71" s="2"/>
      <c r="AC71" s="2"/>
      <c r="AD71" s="2"/>
      <c r="AE71" s="2"/>
      <c r="AF71" s="2"/>
      <c r="AG71" s="2"/>
      <c r="AH71" s="2"/>
      <c r="AI71" s="2"/>
      <c r="AJ71" s="2"/>
      <c r="AK71" s="2"/>
      <c r="AL71" s="2"/>
      <c r="AM71" s="1"/>
      <c r="AN71" s="1"/>
      <c r="AO71" s="1"/>
      <c r="AP71" s="1"/>
      <c r="AQ71" s="1"/>
      <c r="AR71" s="1"/>
      <c r="AS71" s="1"/>
      <c r="AT71" s="1"/>
      <c r="AU71" s="1"/>
      <c r="AW71" s="128"/>
      <c r="AX71" s="128"/>
      <c r="AY71" s="2"/>
      <c r="AZ71" s="2"/>
      <c r="BA71" s="2"/>
      <c r="BB71" s="2"/>
      <c r="BC71" s="2"/>
      <c r="BD71" s="2"/>
      <c r="BE71" s="2"/>
      <c r="BF71" s="2"/>
      <c r="BG71" s="2"/>
      <c r="BH71" s="2"/>
      <c r="BI71" s="2"/>
      <c r="BJ71" s="2"/>
      <c r="BK71" s="1"/>
      <c r="BL71" s="1"/>
      <c r="BM71" s="1"/>
      <c r="BN71" s="1"/>
      <c r="BO71" s="1"/>
      <c r="BP71" s="1"/>
      <c r="BQ71" s="1"/>
      <c r="BR71" s="1"/>
      <c r="BS71" s="1"/>
      <c r="BU71" s="128"/>
      <c r="BV71" s="128"/>
      <c r="BW71" s="2"/>
      <c r="BX71" s="2"/>
      <c r="BY71" s="2"/>
      <c r="BZ71" s="2"/>
      <c r="CA71" s="2"/>
      <c r="CB71" s="2"/>
      <c r="CC71" s="2"/>
      <c r="CD71" s="2"/>
      <c r="CE71" s="2"/>
      <c r="CF71" s="2"/>
      <c r="CG71" s="2"/>
      <c r="CH71" s="2"/>
      <c r="CI71" s="1"/>
      <c r="CJ71" s="1"/>
      <c r="CK71" s="1"/>
      <c r="CL71" s="1"/>
      <c r="CM71" s="1"/>
      <c r="CN71" s="1"/>
      <c r="CO71" s="1"/>
      <c r="CP71" s="1"/>
      <c r="CQ71" s="1"/>
      <c r="CS71" s="128"/>
      <c r="CT71" s="128"/>
      <c r="CU71" s="2"/>
      <c r="CV71" s="2"/>
      <c r="CW71" s="2"/>
      <c r="CX71" s="2"/>
      <c r="CY71" s="2"/>
      <c r="CZ71" s="2"/>
      <c r="DA71" s="2"/>
      <c r="DB71" s="2"/>
      <c r="DC71" s="2"/>
      <c r="DD71" s="2"/>
      <c r="DE71" s="2"/>
      <c r="DF71" s="2"/>
      <c r="DG71" s="1"/>
      <c r="DH71" s="1"/>
      <c r="DI71" s="1"/>
      <c r="DJ71" s="1"/>
      <c r="DK71" s="1"/>
      <c r="DL71" s="1"/>
      <c r="DM71" s="1"/>
      <c r="DN71" s="1"/>
      <c r="DO71" s="1"/>
      <c r="DQ71" s="128"/>
      <c r="DR71" s="128"/>
      <c r="DS71" s="2"/>
      <c r="DT71" s="2"/>
      <c r="DU71" s="2"/>
      <c r="DV71" s="2"/>
      <c r="DW71" s="2"/>
      <c r="DX71" s="2"/>
      <c r="DY71" s="2"/>
      <c r="DZ71" s="2"/>
      <c r="EA71" s="2"/>
      <c r="EB71" s="2"/>
      <c r="EC71" s="2"/>
      <c r="ED71" s="2"/>
      <c r="EE71" s="1"/>
      <c r="EF71" s="1"/>
      <c r="EG71" s="1"/>
      <c r="EH71" s="1"/>
      <c r="EI71" s="1"/>
      <c r="EJ71" s="1"/>
      <c r="EK71" s="1"/>
      <c r="EL71" s="1"/>
      <c r="EM71" s="1"/>
      <c r="EO71" s="128"/>
      <c r="EP71" s="128"/>
      <c r="EQ71" s="2"/>
      <c r="ER71" s="2"/>
      <c r="ES71" s="2"/>
      <c r="ET71" s="2"/>
      <c r="EU71" s="2"/>
      <c r="EV71" s="2"/>
      <c r="EW71" s="2"/>
      <c r="EX71" s="2"/>
      <c r="EY71" s="2"/>
      <c r="EZ71" s="2"/>
      <c r="FA71" s="2"/>
      <c r="FB71" s="2"/>
      <c r="FC71" s="1"/>
      <c r="FD71" s="1"/>
      <c r="FE71" s="1"/>
      <c r="FF71" s="1"/>
      <c r="FG71" s="1"/>
      <c r="FH71" s="1"/>
      <c r="FI71" s="1"/>
      <c r="FJ71" s="1"/>
      <c r="FK71" s="1"/>
    </row>
    <row r="72" spans="1:167" ht="14.5">
      <c r="A72" s="128"/>
      <c r="B72" s="128"/>
      <c r="C72" s="2"/>
      <c r="D72" s="2"/>
      <c r="E72" s="2"/>
      <c r="F72" s="2"/>
      <c r="G72" s="2"/>
      <c r="H72" s="2"/>
      <c r="I72" s="2"/>
      <c r="J72" s="2"/>
      <c r="K72" s="2"/>
      <c r="L72" s="2"/>
      <c r="M72" s="2"/>
      <c r="N72" s="2"/>
      <c r="O72" s="1"/>
      <c r="P72" s="1"/>
      <c r="Q72" s="1"/>
      <c r="R72" s="1"/>
      <c r="S72" s="1"/>
      <c r="T72" s="1"/>
      <c r="U72" s="1"/>
      <c r="V72" s="1"/>
      <c r="W72" s="1"/>
      <c r="Y72" s="128"/>
      <c r="Z72" s="128"/>
      <c r="AA72" s="2"/>
      <c r="AB72" s="2"/>
      <c r="AC72" s="2"/>
      <c r="AD72" s="2"/>
      <c r="AE72" s="2"/>
      <c r="AF72" s="2"/>
      <c r="AG72" s="2"/>
      <c r="AH72" s="2"/>
      <c r="AI72" s="2"/>
      <c r="AJ72" s="2"/>
      <c r="AK72" s="2"/>
      <c r="AL72" s="2"/>
      <c r="AM72" s="1"/>
      <c r="AN72" s="1"/>
      <c r="AO72" s="1"/>
      <c r="AP72" s="1"/>
      <c r="AQ72" s="1"/>
      <c r="AR72" s="1"/>
      <c r="AS72" s="1"/>
      <c r="AT72" s="1"/>
      <c r="AU72" s="1"/>
      <c r="AW72" s="128"/>
      <c r="AX72" s="128"/>
      <c r="AY72" s="2"/>
      <c r="AZ72" s="2"/>
      <c r="BA72" s="2"/>
      <c r="BB72" s="2"/>
      <c r="BC72" s="2"/>
      <c r="BD72" s="2"/>
      <c r="BE72" s="2"/>
      <c r="BF72" s="2"/>
      <c r="BG72" s="2"/>
      <c r="BH72" s="2"/>
      <c r="BI72" s="2"/>
      <c r="BJ72" s="2"/>
      <c r="BK72" s="1"/>
      <c r="BL72" s="1"/>
      <c r="BM72" s="1"/>
      <c r="BN72" s="1"/>
      <c r="BO72" s="1"/>
      <c r="BP72" s="1"/>
      <c r="BQ72" s="1"/>
      <c r="BR72" s="1"/>
      <c r="BS72" s="1"/>
      <c r="BU72" s="128"/>
      <c r="BV72" s="128"/>
      <c r="BW72" s="2"/>
      <c r="BX72" s="2"/>
      <c r="BY72" s="2"/>
      <c r="BZ72" s="2"/>
      <c r="CA72" s="2"/>
      <c r="CB72" s="2"/>
      <c r="CC72" s="2"/>
      <c r="CD72" s="2"/>
      <c r="CE72" s="2"/>
      <c r="CF72" s="2"/>
      <c r="CG72" s="2"/>
      <c r="CH72" s="2"/>
      <c r="CI72" s="1"/>
      <c r="CJ72" s="1"/>
      <c r="CK72" s="1"/>
      <c r="CL72" s="1"/>
      <c r="CM72" s="1"/>
      <c r="CN72" s="1"/>
      <c r="CO72" s="1"/>
      <c r="CP72" s="1"/>
      <c r="CQ72" s="1"/>
      <c r="CS72" s="128"/>
      <c r="CT72" s="128"/>
      <c r="CU72" s="2"/>
      <c r="CV72" s="2"/>
      <c r="CW72" s="2"/>
      <c r="CX72" s="2"/>
      <c r="CY72" s="2"/>
      <c r="CZ72" s="2"/>
      <c r="DA72" s="2"/>
      <c r="DB72" s="2"/>
      <c r="DC72" s="2"/>
      <c r="DD72" s="2"/>
      <c r="DE72" s="2"/>
      <c r="DF72" s="2"/>
      <c r="DG72" s="1"/>
      <c r="DH72" s="1"/>
      <c r="DI72" s="1"/>
      <c r="DJ72" s="1"/>
      <c r="DK72" s="1"/>
      <c r="DL72" s="1"/>
      <c r="DM72" s="1"/>
      <c r="DN72" s="1"/>
      <c r="DO72" s="1"/>
      <c r="DQ72" s="128"/>
      <c r="DR72" s="128"/>
      <c r="DS72" s="2"/>
      <c r="DT72" s="2"/>
      <c r="DU72" s="2"/>
      <c r="DV72" s="2"/>
      <c r="DW72" s="2"/>
      <c r="DX72" s="2"/>
      <c r="DY72" s="2"/>
      <c r="DZ72" s="2"/>
      <c r="EA72" s="2"/>
      <c r="EB72" s="2"/>
      <c r="EC72" s="2"/>
      <c r="ED72" s="2"/>
      <c r="EE72" s="1"/>
      <c r="EF72" s="1"/>
      <c r="EG72" s="1"/>
      <c r="EH72" s="1"/>
      <c r="EI72" s="1"/>
      <c r="EJ72" s="1"/>
      <c r="EK72" s="1"/>
      <c r="EL72" s="1"/>
      <c r="EM72" s="1"/>
      <c r="EO72" s="128"/>
      <c r="EP72" s="128"/>
      <c r="EQ72" s="2"/>
      <c r="ER72" s="2"/>
      <c r="ES72" s="2"/>
      <c r="ET72" s="2"/>
      <c r="EU72" s="2"/>
      <c r="EV72" s="2"/>
      <c r="EW72" s="2"/>
      <c r="EX72" s="2"/>
      <c r="EY72" s="2"/>
      <c r="EZ72" s="2"/>
      <c r="FA72" s="2"/>
      <c r="FB72" s="2"/>
      <c r="FC72" s="1"/>
      <c r="FD72" s="1"/>
      <c r="FE72" s="1"/>
      <c r="FF72" s="1"/>
      <c r="FG72" s="1"/>
      <c r="FH72" s="1"/>
      <c r="FI72" s="1"/>
      <c r="FJ72" s="1"/>
      <c r="FK72" s="1"/>
    </row>
    <row r="73" spans="1:167" ht="14.5">
      <c r="A73" s="128"/>
      <c r="B73" s="128"/>
      <c r="C73" s="2"/>
      <c r="D73" s="2"/>
      <c r="E73" s="2"/>
      <c r="F73" s="2"/>
      <c r="G73" s="2"/>
      <c r="H73" s="2"/>
      <c r="I73" s="2"/>
      <c r="J73" s="2"/>
      <c r="K73" s="2"/>
      <c r="L73" s="2"/>
      <c r="M73" s="2"/>
      <c r="N73" s="2"/>
      <c r="O73" s="1"/>
      <c r="P73" s="1"/>
      <c r="Q73" s="1"/>
      <c r="R73" s="1"/>
      <c r="S73" s="1"/>
      <c r="T73" s="1"/>
      <c r="U73" s="1"/>
      <c r="V73" s="1"/>
      <c r="W73" s="1"/>
      <c r="Y73" s="128"/>
      <c r="Z73" s="128"/>
      <c r="AA73" s="2"/>
      <c r="AB73" s="2"/>
      <c r="AC73" s="2"/>
      <c r="AD73" s="2"/>
      <c r="AE73" s="2"/>
      <c r="AF73" s="2"/>
      <c r="AG73" s="2"/>
      <c r="AH73" s="2"/>
      <c r="AI73" s="2"/>
      <c r="AJ73" s="2"/>
      <c r="AK73" s="2"/>
      <c r="AL73" s="2"/>
      <c r="AM73" s="1"/>
      <c r="AN73" s="1"/>
      <c r="AO73" s="1"/>
      <c r="AP73" s="1"/>
      <c r="AQ73" s="1"/>
      <c r="AR73" s="1"/>
      <c r="AS73" s="1"/>
      <c r="AT73" s="1"/>
      <c r="AU73" s="1"/>
      <c r="AW73" s="128"/>
      <c r="AX73" s="128"/>
      <c r="AY73" s="2"/>
      <c r="AZ73" s="2"/>
      <c r="BA73" s="2"/>
      <c r="BB73" s="2"/>
      <c r="BC73" s="2"/>
      <c r="BD73" s="2"/>
      <c r="BE73" s="2"/>
      <c r="BF73" s="2"/>
      <c r="BG73" s="2"/>
      <c r="BH73" s="2"/>
      <c r="BI73" s="2"/>
      <c r="BJ73" s="2"/>
      <c r="BK73" s="1"/>
      <c r="BL73" s="1"/>
      <c r="BM73" s="1"/>
      <c r="BN73" s="1"/>
      <c r="BO73" s="1"/>
      <c r="BP73" s="1"/>
      <c r="BQ73" s="1"/>
      <c r="BR73" s="1"/>
      <c r="BS73" s="1"/>
      <c r="BU73" s="128"/>
      <c r="BV73" s="128"/>
      <c r="BW73" s="2"/>
      <c r="BX73" s="2"/>
      <c r="BY73" s="2"/>
      <c r="BZ73" s="2"/>
      <c r="CA73" s="2"/>
      <c r="CB73" s="2"/>
      <c r="CC73" s="2"/>
      <c r="CD73" s="2"/>
      <c r="CE73" s="2"/>
      <c r="CF73" s="2"/>
      <c r="CG73" s="2"/>
      <c r="CH73" s="2"/>
      <c r="CI73" s="1"/>
      <c r="CJ73" s="1"/>
      <c r="CK73" s="1"/>
      <c r="CL73" s="1"/>
      <c r="CM73" s="1"/>
      <c r="CN73" s="1"/>
      <c r="CO73" s="1"/>
      <c r="CP73" s="1"/>
      <c r="CQ73" s="1"/>
      <c r="CS73" s="128"/>
      <c r="CT73" s="128"/>
      <c r="CU73" s="2"/>
      <c r="CV73" s="2"/>
      <c r="CW73" s="2"/>
      <c r="CX73" s="2"/>
      <c r="CY73" s="2"/>
      <c r="CZ73" s="2"/>
      <c r="DA73" s="2"/>
      <c r="DB73" s="2"/>
      <c r="DC73" s="2"/>
      <c r="DD73" s="2"/>
      <c r="DE73" s="2"/>
      <c r="DF73" s="2"/>
      <c r="DG73" s="1"/>
      <c r="DH73" s="1"/>
      <c r="DI73" s="1"/>
      <c r="DJ73" s="1"/>
      <c r="DK73" s="1"/>
      <c r="DL73" s="1"/>
      <c r="DM73" s="1"/>
      <c r="DN73" s="1"/>
      <c r="DO73" s="1"/>
      <c r="DQ73" s="128"/>
      <c r="DR73" s="128"/>
      <c r="DS73" s="2"/>
      <c r="DT73" s="2"/>
      <c r="DU73" s="2"/>
      <c r="DV73" s="2"/>
      <c r="DW73" s="2"/>
      <c r="DX73" s="2"/>
      <c r="DY73" s="2"/>
      <c r="DZ73" s="2"/>
      <c r="EA73" s="2"/>
      <c r="EB73" s="2"/>
      <c r="EC73" s="2"/>
      <c r="ED73" s="2"/>
      <c r="EE73" s="1"/>
      <c r="EF73" s="1"/>
      <c r="EG73" s="1"/>
      <c r="EH73" s="1"/>
      <c r="EI73" s="1"/>
      <c r="EJ73" s="1"/>
      <c r="EK73" s="1"/>
      <c r="EL73" s="1"/>
      <c r="EM73" s="1"/>
      <c r="EO73" s="128"/>
      <c r="EP73" s="128"/>
      <c r="EQ73" s="2"/>
      <c r="ER73" s="2"/>
      <c r="ES73" s="2"/>
      <c r="ET73" s="2"/>
      <c r="EU73" s="2"/>
      <c r="EV73" s="2"/>
      <c r="EW73" s="2"/>
      <c r="EX73" s="2"/>
      <c r="EY73" s="2"/>
      <c r="EZ73" s="2"/>
      <c r="FA73" s="2"/>
      <c r="FB73" s="2"/>
      <c r="FC73" s="1"/>
      <c r="FD73" s="1"/>
      <c r="FE73" s="1"/>
      <c r="FF73" s="1"/>
      <c r="FG73" s="1"/>
      <c r="FH73" s="1"/>
      <c r="FI73" s="1"/>
      <c r="FJ73" s="1"/>
      <c r="FK73" s="1"/>
    </row>
    <row r="74" spans="1:167" ht="14.5">
      <c r="A74" s="128"/>
      <c r="B74" s="128"/>
      <c r="C74" s="2"/>
      <c r="D74" s="2"/>
      <c r="E74" s="2"/>
      <c r="F74" s="2"/>
      <c r="G74" s="2"/>
      <c r="H74" s="2"/>
      <c r="I74" s="2"/>
      <c r="J74" s="2"/>
      <c r="K74" s="2"/>
      <c r="L74" s="2"/>
      <c r="M74" s="2"/>
      <c r="N74" s="2"/>
      <c r="O74" s="1"/>
      <c r="P74" s="1"/>
      <c r="Q74" s="1"/>
      <c r="R74" s="1"/>
      <c r="S74" s="1"/>
      <c r="T74" s="1"/>
      <c r="U74" s="1"/>
      <c r="V74" s="1"/>
      <c r="W74" s="1"/>
      <c r="Y74" s="128"/>
      <c r="Z74" s="128"/>
      <c r="AA74" s="2"/>
      <c r="AB74" s="2"/>
      <c r="AC74" s="2"/>
      <c r="AD74" s="2"/>
      <c r="AE74" s="2"/>
      <c r="AF74" s="2"/>
      <c r="AG74" s="2"/>
      <c r="AH74" s="2"/>
      <c r="AI74" s="2"/>
      <c r="AJ74" s="2"/>
      <c r="AK74" s="2"/>
      <c r="AL74" s="2"/>
      <c r="AM74" s="1"/>
      <c r="AN74" s="1"/>
      <c r="AO74" s="1"/>
      <c r="AP74" s="1"/>
      <c r="AQ74" s="1"/>
      <c r="AR74" s="1"/>
      <c r="AS74" s="1"/>
      <c r="AT74" s="1"/>
      <c r="AU74" s="1"/>
      <c r="AW74" s="128"/>
      <c r="AX74" s="128"/>
      <c r="AY74" s="2"/>
      <c r="AZ74" s="2"/>
      <c r="BA74" s="2"/>
      <c r="BB74" s="2"/>
      <c r="BC74" s="2"/>
      <c r="BD74" s="2"/>
      <c r="BE74" s="2"/>
      <c r="BF74" s="2"/>
      <c r="BG74" s="2"/>
      <c r="BH74" s="2"/>
      <c r="BI74" s="2"/>
      <c r="BJ74" s="2"/>
      <c r="BK74" s="1"/>
      <c r="BL74" s="1"/>
      <c r="BM74" s="1"/>
      <c r="BN74" s="1"/>
      <c r="BO74" s="1"/>
      <c r="BP74" s="1"/>
      <c r="BQ74" s="1"/>
      <c r="BR74" s="1"/>
      <c r="BS74" s="1"/>
      <c r="BU74" s="128"/>
      <c r="BV74" s="128"/>
      <c r="BW74" s="2"/>
      <c r="BX74" s="2"/>
      <c r="BY74" s="2"/>
      <c r="BZ74" s="2"/>
      <c r="CA74" s="2"/>
      <c r="CB74" s="2"/>
      <c r="CC74" s="2"/>
      <c r="CD74" s="2"/>
      <c r="CE74" s="2"/>
      <c r="CF74" s="2"/>
      <c r="CG74" s="2"/>
      <c r="CH74" s="2"/>
      <c r="CI74" s="1"/>
      <c r="CJ74" s="1"/>
      <c r="CK74" s="1"/>
      <c r="CL74" s="1"/>
      <c r="CM74" s="1"/>
      <c r="CN74" s="1"/>
      <c r="CO74" s="1"/>
      <c r="CP74" s="1"/>
      <c r="CQ74" s="1"/>
      <c r="CS74" s="128"/>
      <c r="CT74" s="128"/>
      <c r="CU74" s="2"/>
      <c r="CV74" s="2"/>
      <c r="CW74" s="2"/>
      <c r="CX74" s="2"/>
      <c r="CY74" s="2"/>
      <c r="CZ74" s="2"/>
      <c r="DA74" s="2"/>
      <c r="DB74" s="2"/>
      <c r="DC74" s="2"/>
      <c r="DD74" s="2"/>
      <c r="DE74" s="2"/>
      <c r="DF74" s="2"/>
      <c r="DG74" s="1"/>
      <c r="DH74" s="1"/>
      <c r="DI74" s="1"/>
      <c r="DJ74" s="1"/>
      <c r="DK74" s="1"/>
      <c r="DL74" s="1"/>
      <c r="DM74" s="1"/>
      <c r="DN74" s="1"/>
      <c r="DO74" s="1"/>
      <c r="DQ74" s="128"/>
      <c r="DR74" s="128"/>
      <c r="DS74" s="2"/>
      <c r="DT74" s="2"/>
      <c r="DU74" s="2"/>
      <c r="DV74" s="2"/>
      <c r="DW74" s="2"/>
      <c r="DX74" s="2"/>
      <c r="DY74" s="2"/>
      <c r="DZ74" s="2"/>
      <c r="EA74" s="2"/>
      <c r="EB74" s="2"/>
      <c r="EC74" s="2"/>
      <c r="ED74" s="2"/>
      <c r="EE74" s="1"/>
      <c r="EF74" s="1"/>
      <c r="EG74" s="1"/>
      <c r="EH74" s="1"/>
      <c r="EI74" s="1"/>
      <c r="EJ74" s="1"/>
      <c r="EK74" s="1"/>
      <c r="EL74" s="1"/>
      <c r="EM74" s="1"/>
      <c r="EO74" s="128"/>
      <c r="EP74" s="128"/>
      <c r="EQ74" s="2"/>
      <c r="ER74" s="2"/>
      <c r="ES74" s="2"/>
      <c r="ET74" s="2"/>
      <c r="EU74" s="2"/>
      <c r="EV74" s="2"/>
      <c r="EW74" s="2"/>
      <c r="EX74" s="2"/>
      <c r="EY74" s="2"/>
      <c r="EZ74" s="2"/>
      <c r="FA74" s="2"/>
      <c r="FB74" s="2"/>
      <c r="FC74" s="1"/>
      <c r="FD74" s="1"/>
      <c r="FE74" s="1"/>
      <c r="FF74" s="1"/>
      <c r="FG74" s="1"/>
      <c r="FH74" s="1"/>
      <c r="FI74" s="1"/>
      <c r="FJ74" s="1"/>
      <c r="FK74" s="1"/>
    </row>
    <row r="75" spans="1:167" ht="14.5">
      <c r="A75" s="128"/>
      <c r="B75" s="128"/>
      <c r="C75" s="2"/>
      <c r="D75" s="2"/>
      <c r="E75" s="2"/>
      <c r="F75" s="2"/>
      <c r="G75" s="2"/>
      <c r="H75" s="2"/>
      <c r="I75" s="2"/>
      <c r="J75" s="2"/>
      <c r="K75" s="2"/>
      <c r="L75" s="2"/>
      <c r="M75" s="2"/>
      <c r="N75" s="2"/>
      <c r="O75" s="1"/>
      <c r="P75" s="1"/>
      <c r="Q75" s="1"/>
      <c r="R75" s="1"/>
      <c r="S75" s="1"/>
      <c r="T75" s="1"/>
      <c r="U75" s="1"/>
      <c r="V75" s="1"/>
      <c r="W75" s="1"/>
      <c r="Y75" s="128"/>
      <c r="Z75" s="128"/>
      <c r="AA75" s="2"/>
      <c r="AB75" s="2"/>
      <c r="AC75" s="2"/>
      <c r="AD75" s="2"/>
      <c r="AE75" s="2"/>
      <c r="AF75" s="2"/>
      <c r="AG75" s="2"/>
      <c r="AH75" s="2"/>
      <c r="AI75" s="2"/>
      <c r="AJ75" s="2"/>
      <c r="AK75" s="2"/>
      <c r="AL75" s="2"/>
      <c r="AM75" s="1"/>
      <c r="AN75" s="1"/>
      <c r="AO75" s="1"/>
      <c r="AP75" s="1"/>
      <c r="AQ75" s="1"/>
      <c r="AR75" s="1"/>
      <c r="AS75" s="1"/>
      <c r="AT75" s="1"/>
      <c r="AU75" s="1"/>
      <c r="AW75" s="128"/>
      <c r="AX75" s="128"/>
      <c r="AY75" s="2"/>
      <c r="AZ75" s="2"/>
      <c r="BA75" s="2"/>
      <c r="BB75" s="2"/>
      <c r="BC75" s="2"/>
      <c r="BD75" s="2"/>
      <c r="BE75" s="2"/>
      <c r="BF75" s="2"/>
      <c r="BG75" s="2"/>
      <c r="BH75" s="2"/>
      <c r="BI75" s="2"/>
      <c r="BJ75" s="2"/>
      <c r="BK75" s="1"/>
      <c r="BL75" s="1"/>
      <c r="BM75" s="1"/>
      <c r="BN75" s="1"/>
      <c r="BO75" s="1"/>
      <c r="BP75" s="1"/>
      <c r="BQ75" s="1"/>
      <c r="BR75" s="1"/>
      <c r="BS75" s="1"/>
      <c r="BU75" s="128"/>
      <c r="BV75" s="128"/>
      <c r="BW75" s="2"/>
      <c r="BX75" s="2"/>
      <c r="BY75" s="2"/>
      <c r="BZ75" s="2"/>
      <c r="CA75" s="2"/>
      <c r="CB75" s="2"/>
      <c r="CC75" s="2"/>
      <c r="CD75" s="2"/>
      <c r="CE75" s="2"/>
      <c r="CF75" s="2"/>
      <c r="CG75" s="2"/>
      <c r="CH75" s="2"/>
      <c r="CI75" s="1"/>
      <c r="CJ75" s="1"/>
      <c r="CK75" s="1"/>
      <c r="CL75" s="1"/>
      <c r="CM75" s="1"/>
      <c r="CN75" s="1"/>
      <c r="CO75" s="1"/>
      <c r="CP75" s="1"/>
      <c r="CQ75" s="1"/>
      <c r="CS75" s="128"/>
      <c r="CT75" s="128"/>
      <c r="CU75" s="2"/>
      <c r="CV75" s="2"/>
      <c r="CW75" s="2"/>
      <c r="CX75" s="2"/>
      <c r="CY75" s="2"/>
      <c r="CZ75" s="2"/>
      <c r="DA75" s="2"/>
      <c r="DB75" s="2"/>
      <c r="DC75" s="2"/>
      <c r="DD75" s="2"/>
      <c r="DE75" s="2"/>
      <c r="DF75" s="2"/>
      <c r="DG75" s="1"/>
      <c r="DH75" s="1"/>
      <c r="DI75" s="1"/>
      <c r="DJ75" s="1"/>
      <c r="DK75" s="1"/>
      <c r="DL75" s="1"/>
      <c r="DM75" s="1"/>
      <c r="DN75" s="1"/>
      <c r="DO75" s="1"/>
      <c r="DQ75" s="128"/>
      <c r="DR75" s="128"/>
      <c r="DS75" s="2"/>
      <c r="DT75" s="2"/>
      <c r="DU75" s="2"/>
      <c r="DV75" s="2"/>
      <c r="DW75" s="2"/>
      <c r="DX75" s="2"/>
      <c r="DY75" s="2"/>
      <c r="DZ75" s="2"/>
      <c r="EA75" s="2"/>
      <c r="EB75" s="2"/>
      <c r="EC75" s="2"/>
      <c r="ED75" s="2"/>
      <c r="EE75" s="1"/>
      <c r="EF75" s="1"/>
      <c r="EG75" s="1"/>
      <c r="EH75" s="1"/>
      <c r="EI75" s="1"/>
      <c r="EJ75" s="1"/>
      <c r="EK75" s="1"/>
      <c r="EL75" s="1"/>
      <c r="EM75" s="1"/>
      <c r="EO75" s="128"/>
      <c r="EP75" s="128"/>
      <c r="EQ75" s="2"/>
      <c r="ER75" s="2"/>
      <c r="ES75" s="2"/>
      <c r="ET75" s="2"/>
      <c r="EU75" s="2"/>
      <c r="EV75" s="2"/>
      <c r="EW75" s="2"/>
      <c r="EX75" s="2"/>
      <c r="EY75" s="2"/>
      <c r="EZ75" s="2"/>
      <c r="FA75" s="2"/>
      <c r="FB75" s="2"/>
      <c r="FC75" s="1"/>
      <c r="FD75" s="1"/>
      <c r="FE75" s="1"/>
      <c r="FF75" s="1"/>
      <c r="FG75" s="1"/>
      <c r="FH75" s="1"/>
      <c r="FI75" s="1"/>
      <c r="FJ75" s="1"/>
      <c r="FK75" s="1"/>
    </row>
    <row r="76" spans="1:167" ht="14.5">
      <c r="A76" s="128"/>
      <c r="B76" s="128"/>
      <c r="C76" s="2"/>
      <c r="D76" s="2"/>
      <c r="E76" s="2"/>
      <c r="F76" s="2"/>
      <c r="G76" s="2"/>
      <c r="H76" s="2"/>
      <c r="I76" s="2"/>
      <c r="J76" s="2"/>
      <c r="K76" s="2"/>
      <c r="L76" s="2"/>
      <c r="M76" s="2"/>
      <c r="N76" s="2"/>
      <c r="O76" s="1"/>
      <c r="P76" s="1"/>
      <c r="Q76" s="1"/>
      <c r="R76" s="1"/>
      <c r="S76" s="1"/>
      <c r="T76" s="1"/>
      <c r="U76" s="1"/>
      <c r="V76" s="1"/>
      <c r="W76" s="1"/>
      <c r="Y76" s="128"/>
      <c r="Z76" s="128"/>
      <c r="AA76" s="2"/>
      <c r="AB76" s="2"/>
      <c r="AC76" s="2"/>
      <c r="AD76" s="2"/>
      <c r="AE76" s="2"/>
      <c r="AF76" s="2"/>
      <c r="AG76" s="2"/>
      <c r="AH76" s="2"/>
      <c r="AI76" s="2"/>
      <c r="AJ76" s="2"/>
      <c r="AK76" s="2"/>
      <c r="AL76" s="2"/>
      <c r="AM76" s="1"/>
      <c r="AN76" s="1"/>
      <c r="AO76" s="1"/>
      <c r="AP76" s="1"/>
      <c r="AQ76" s="1"/>
      <c r="AR76" s="1"/>
      <c r="AS76" s="1"/>
      <c r="AT76" s="1"/>
      <c r="AU76" s="1"/>
      <c r="AW76" s="128"/>
      <c r="AX76" s="128"/>
      <c r="AY76" s="2"/>
      <c r="AZ76" s="2"/>
      <c r="BA76" s="2"/>
      <c r="BB76" s="2"/>
      <c r="BC76" s="2"/>
      <c r="BD76" s="2"/>
      <c r="BE76" s="2"/>
      <c r="BF76" s="2"/>
      <c r="BG76" s="2"/>
      <c r="BH76" s="2"/>
      <c r="BI76" s="2"/>
      <c r="BJ76" s="2"/>
      <c r="BK76" s="1"/>
      <c r="BL76" s="1"/>
      <c r="BM76" s="1"/>
      <c r="BN76" s="1"/>
      <c r="BO76" s="1"/>
      <c r="BP76" s="1"/>
      <c r="BQ76" s="1"/>
      <c r="BR76" s="1"/>
      <c r="BS76" s="1"/>
      <c r="BU76" s="128"/>
      <c r="BV76" s="128"/>
      <c r="BW76" s="2"/>
      <c r="BX76" s="2"/>
      <c r="BY76" s="2"/>
      <c r="BZ76" s="2"/>
      <c r="CA76" s="2"/>
      <c r="CB76" s="2"/>
      <c r="CC76" s="2"/>
      <c r="CD76" s="2"/>
      <c r="CE76" s="2"/>
      <c r="CF76" s="2"/>
      <c r="CG76" s="2"/>
      <c r="CH76" s="2"/>
      <c r="CI76" s="1"/>
      <c r="CJ76" s="1"/>
      <c r="CK76" s="1"/>
      <c r="CL76" s="1"/>
      <c r="CM76" s="1"/>
      <c r="CN76" s="1"/>
      <c r="CO76" s="1"/>
      <c r="CP76" s="1"/>
      <c r="CQ76" s="1"/>
      <c r="CS76" s="128"/>
      <c r="CT76" s="128"/>
      <c r="CU76" s="2"/>
      <c r="CV76" s="2"/>
      <c r="CW76" s="2"/>
      <c r="CX76" s="2"/>
      <c r="CY76" s="2"/>
      <c r="CZ76" s="2"/>
      <c r="DA76" s="2"/>
      <c r="DB76" s="2"/>
      <c r="DC76" s="2"/>
      <c r="DD76" s="2"/>
      <c r="DE76" s="2"/>
      <c r="DF76" s="2"/>
      <c r="DG76" s="1"/>
      <c r="DH76" s="1"/>
      <c r="DI76" s="1"/>
      <c r="DJ76" s="1"/>
      <c r="DK76" s="1"/>
      <c r="DL76" s="1"/>
      <c r="DM76" s="1"/>
      <c r="DN76" s="1"/>
      <c r="DO76" s="1"/>
      <c r="DQ76" s="128"/>
      <c r="DR76" s="128"/>
      <c r="DS76" s="2"/>
      <c r="DT76" s="2"/>
      <c r="DU76" s="2"/>
      <c r="DV76" s="2"/>
      <c r="DW76" s="2"/>
      <c r="DX76" s="2"/>
      <c r="DY76" s="2"/>
      <c r="DZ76" s="2"/>
      <c r="EA76" s="2"/>
      <c r="EB76" s="2"/>
      <c r="EC76" s="2"/>
      <c r="ED76" s="2"/>
      <c r="EE76" s="1"/>
      <c r="EF76" s="1"/>
      <c r="EG76" s="1"/>
      <c r="EH76" s="1"/>
      <c r="EI76" s="1"/>
      <c r="EJ76" s="1"/>
      <c r="EK76" s="1"/>
      <c r="EL76" s="1"/>
      <c r="EM76" s="1"/>
      <c r="EO76" s="128"/>
      <c r="EP76" s="128"/>
      <c r="EQ76" s="2"/>
      <c r="ER76" s="2"/>
      <c r="ES76" s="2"/>
      <c r="ET76" s="2"/>
      <c r="EU76" s="2"/>
      <c r="EV76" s="2"/>
      <c r="EW76" s="2"/>
      <c r="EX76" s="2"/>
      <c r="EY76" s="2"/>
      <c r="EZ76" s="2"/>
      <c r="FA76" s="2"/>
      <c r="FB76" s="2"/>
      <c r="FC76" s="1"/>
      <c r="FD76" s="1"/>
      <c r="FE76" s="1"/>
      <c r="FF76" s="1"/>
      <c r="FG76" s="1"/>
      <c r="FH76" s="1"/>
      <c r="FI76" s="1"/>
      <c r="FJ76" s="1"/>
      <c r="FK76" s="1"/>
    </row>
    <row r="77" spans="1:167" ht="14.5">
      <c r="A77" s="128"/>
      <c r="B77" s="128"/>
      <c r="C77" s="2"/>
      <c r="D77" s="2"/>
      <c r="E77" s="2"/>
      <c r="F77" s="2"/>
      <c r="G77" s="2"/>
      <c r="H77" s="2"/>
      <c r="I77" s="2"/>
      <c r="J77" s="2"/>
      <c r="K77" s="2"/>
      <c r="L77" s="2"/>
      <c r="M77" s="2"/>
      <c r="N77" s="2"/>
      <c r="O77" s="1"/>
      <c r="P77" s="1"/>
      <c r="Q77" s="1"/>
      <c r="R77" s="1"/>
      <c r="S77" s="1"/>
      <c r="T77" s="1"/>
      <c r="U77" s="1"/>
      <c r="V77" s="1"/>
      <c r="W77" s="1"/>
      <c r="Y77" s="128"/>
      <c r="Z77" s="128"/>
      <c r="AA77" s="2"/>
      <c r="AB77" s="2"/>
      <c r="AC77" s="2"/>
      <c r="AD77" s="2"/>
      <c r="AE77" s="2"/>
      <c r="AF77" s="2"/>
      <c r="AG77" s="2"/>
      <c r="AH77" s="2"/>
      <c r="AI77" s="2"/>
      <c r="AJ77" s="2"/>
      <c r="AK77" s="2"/>
      <c r="AL77" s="2"/>
      <c r="AM77" s="1"/>
      <c r="AN77" s="1"/>
      <c r="AO77" s="1"/>
      <c r="AP77" s="1"/>
      <c r="AQ77" s="1"/>
      <c r="AR77" s="1"/>
      <c r="AS77" s="1"/>
      <c r="AT77" s="1"/>
      <c r="AU77" s="1"/>
      <c r="AW77" s="128"/>
      <c r="AX77" s="128"/>
      <c r="AY77" s="2"/>
      <c r="AZ77" s="2"/>
      <c r="BA77" s="2"/>
      <c r="BB77" s="2"/>
      <c r="BC77" s="2"/>
      <c r="BD77" s="2"/>
      <c r="BE77" s="2"/>
      <c r="BF77" s="2"/>
      <c r="BG77" s="2"/>
      <c r="BH77" s="2"/>
      <c r="BI77" s="2"/>
      <c r="BJ77" s="2"/>
      <c r="BK77" s="1"/>
      <c r="BL77" s="1"/>
      <c r="BM77" s="1"/>
      <c r="BN77" s="1"/>
      <c r="BO77" s="1"/>
      <c r="BP77" s="1"/>
      <c r="BQ77" s="1"/>
      <c r="BR77" s="1"/>
      <c r="BS77" s="1"/>
      <c r="BU77" s="128"/>
      <c r="BV77" s="128"/>
      <c r="BW77" s="2"/>
      <c r="BX77" s="2"/>
      <c r="BY77" s="2"/>
      <c r="BZ77" s="2"/>
      <c r="CA77" s="2"/>
      <c r="CB77" s="2"/>
      <c r="CC77" s="2"/>
      <c r="CD77" s="2"/>
      <c r="CE77" s="2"/>
      <c r="CF77" s="2"/>
      <c r="CG77" s="2"/>
      <c r="CH77" s="2"/>
      <c r="CI77" s="1"/>
      <c r="CJ77" s="1"/>
      <c r="CK77" s="1"/>
      <c r="CL77" s="1"/>
      <c r="CM77" s="1"/>
      <c r="CN77" s="1"/>
      <c r="CO77" s="1"/>
      <c r="CP77" s="1"/>
      <c r="CQ77" s="1"/>
      <c r="CS77" s="128"/>
      <c r="CT77" s="128"/>
      <c r="CU77" s="2"/>
      <c r="CV77" s="2"/>
      <c r="CW77" s="2"/>
      <c r="CX77" s="2"/>
      <c r="CY77" s="2"/>
      <c r="CZ77" s="2"/>
      <c r="DA77" s="2"/>
      <c r="DB77" s="2"/>
      <c r="DC77" s="2"/>
      <c r="DD77" s="2"/>
      <c r="DE77" s="2"/>
      <c r="DF77" s="2"/>
      <c r="DG77" s="1"/>
      <c r="DH77" s="1"/>
      <c r="DI77" s="1"/>
      <c r="DJ77" s="1"/>
      <c r="DK77" s="1"/>
      <c r="DL77" s="1"/>
      <c r="DM77" s="1"/>
      <c r="DN77" s="1"/>
      <c r="DO77" s="1"/>
      <c r="DQ77" s="128"/>
      <c r="DR77" s="128"/>
      <c r="DS77" s="2"/>
      <c r="DT77" s="2"/>
      <c r="DU77" s="2"/>
      <c r="DV77" s="2"/>
      <c r="DW77" s="2"/>
      <c r="DX77" s="2"/>
      <c r="DY77" s="2"/>
      <c r="DZ77" s="2"/>
      <c r="EA77" s="2"/>
      <c r="EB77" s="2"/>
      <c r="EC77" s="2"/>
      <c r="ED77" s="2"/>
      <c r="EE77" s="1"/>
      <c r="EF77" s="1"/>
      <c r="EG77" s="1"/>
      <c r="EH77" s="1"/>
      <c r="EI77" s="1"/>
      <c r="EJ77" s="1"/>
      <c r="EK77" s="1"/>
      <c r="EL77" s="1"/>
      <c r="EM77" s="1"/>
      <c r="EO77" s="128"/>
      <c r="EP77" s="128"/>
      <c r="EQ77" s="2"/>
      <c r="ER77" s="2"/>
      <c r="ES77" s="2"/>
      <c r="ET77" s="2"/>
      <c r="EU77" s="2"/>
      <c r="EV77" s="2"/>
      <c r="EW77" s="2"/>
      <c r="EX77" s="2"/>
      <c r="EY77" s="2"/>
      <c r="EZ77" s="2"/>
      <c r="FA77" s="2"/>
      <c r="FB77" s="2"/>
      <c r="FC77" s="1"/>
      <c r="FD77" s="1"/>
      <c r="FE77" s="1"/>
      <c r="FF77" s="1"/>
      <c r="FG77" s="1"/>
      <c r="FH77" s="1"/>
      <c r="FI77" s="1"/>
      <c r="FJ77" s="1"/>
      <c r="FK77" s="1"/>
    </row>
    <row r="78" spans="1:167" ht="14.5">
      <c r="A78" s="128"/>
      <c r="B78" s="128"/>
      <c r="C78" s="2"/>
      <c r="D78" s="2"/>
      <c r="E78" s="2"/>
      <c r="F78" s="2"/>
      <c r="G78" s="2"/>
      <c r="H78" s="2"/>
      <c r="I78" s="2"/>
      <c r="J78" s="2"/>
      <c r="K78" s="2"/>
      <c r="L78" s="2"/>
      <c r="M78" s="2"/>
      <c r="N78" s="2"/>
      <c r="O78" s="1"/>
      <c r="P78" s="1"/>
      <c r="Q78" s="1"/>
      <c r="R78" s="1"/>
      <c r="S78" s="1"/>
      <c r="T78" s="1"/>
      <c r="U78" s="1"/>
      <c r="V78" s="1"/>
      <c r="W78" s="1"/>
      <c r="Y78" s="128"/>
      <c r="Z78" s="128"/>
      <c r="AA78" s="2"/>
      <c r="AB78" s="2"/>
      <c r="AC78" s="2"/>
      <c r="AD78" s="2"/>
      <c r="AE78" s="2"/>
      <c r="AF78" s="2"/>
      <c r="AG78" s="2"/>
      <c r="AH78" s="2"/>
      <c r="AI78" s="2"/>
      <c r="AJ78" s="2"/>
      <c r="AK78" s="2"/>
      <c r="AL78" s="2"/>
      <c r="AM78" s="1"/>
      <c r="AN78" s="1"/>
      <c r="AO78" s="1"/>
      <c r="AP78" s="1"/>
      <c r="AQ78" s="1"/>
      <c r="AR78" s="1"/>
      <c r="AS78" s="1"/>
      <c r="AT78" s="1"/>
      <c r="AU78" s="1"/>
      <c r="AW78" s="128"/>
      <c r="AX78" s="128"/>
      <c r="AY78" s="2"/>
      <c r="AZ78" s="2"/>
      <c r="BA78" s="2"/>
      <c r="BB78" s="2"/>
      <c r="BC78" s="2"/>
      <c r="BD78" s="2"/>
      <c r="BE78" s="2"/>
      <c r="BF78" s="2"/>
      <c r="BG78" s="2"/>
      <c r="BH78" s="2"/>
      <c r="BI78" s="2"/>
      <c r="BJ78" s="2"/>
      <c r="BK78" s="1"/>
      <c r="BL78" s="1"/>
      <c r="BM78" s="1"/>
      <c r="BN78" s="1"/>
      <c r="BO78" s="1"/>
      <c r="BP78" s="1"/>
      <c r="BQ78" s="1"/>
      <c r="BR78" s="1"/>
      <c r="BS78" s="1"/>
      <c r="BU78" s="128"/>
      <c r="BV78" s="128"/>
      <c r="BW78" s="2"/>
      <c r="BX78" s="2"/>
      <c r="BY78" s="2"/>
      <c r="BZ78" s="2"/>
      <c r="CA78" s="2"/>
      <c r="CB78" s="2"/>
      <c r="CC78" s="2"/>
      <c r="CD78" s="2"/>
      <c r="CE78" s="2"/>
      <c r="CF78" s="2"/>
      <c r="CG78" s="2"/>
      <c r="CH78" s="2"/>
      <c r="CI78" s="1"/>
      <c r="CJ78" s="1"/>
      <c r="CK78" s="1"/>
      <c r="CL78" s="1"/>
      <c r="CM78" s="1"/>
      <c r="CN78" s="1"/>
      <c r="CO78" s="1"/>
      <c r="CP78" s="1"/>
      <c r="CQ78" s="1"/>
      <c r="CS78" s="128"/>
      <c r="CT78" s="128"/>
      <c r="CU78" s="2"/>
      <c r="CV78" s="2"/>
      <c r="CW78" s="2"/>
      <c r="CX78" s="2"/>
      <c r="CY78" s="2"/>
      <c r="CZ78" s="2"/>
      <c r="DA78" s="2"/>
      <c r="DB78" s="2"/>
      <c r="DC78" s="2"/>
      <c r="DD78" s="2"/>
      <c r="DE78" s="2"/>
      <c r="DF78" s="2"/>
      <c r="DG78" s="1"/>
      <c r="DH78" s="1"/>
      <c r="DI78" s="1"/>
      <c r="DJ78" s="1"/>
      <c r="DK78" s="1"/>
      <c r="DL78" s="1"/>
      <c r="DM78" s="1"/>
      <c r="DN78" s="1"/>
      <c r="DO78" s="1"/>
      <c r="DQ78" s="128"/>
      <c r="DR78" s="128"/>
      <c r="DS78" s="2"/>
      <c r="DT78" s="2"/>
      <c r="DU78" s="2"/>
      <c r="DV78" s="2"/>
      <c r="DW78" s="2"/>
      <c r="DX78" s="2"/>
      <c r="DY78" s="2"/>
      <c r="DZ78" s="2"/>
      <c r="EA78" s="2"/>
      <c r="EB78" s="2"/>
      <c r="EC78" s="2"/>
      <c r="ED78" s="2"/>
      <c r="EE78" s="1"/>
      <c r="EF78" s="1"/>
      <c r="EG78" s="1"/>
      <c r="EH78" s="1"/>
      <c r="EI78" s="1"/>
      <c r="EJ78" s="1"/>
      <c r="EK78" s="1"/>
      <c r="EL78" s="1"/>
      <c r="EM78" s="1"/>
      <c r="EO78" s="128"/>
      <c r="EP78" s="128"/>
      <c r="EQ78" s="2"/>
      <c r="ER78" s="2"/>
      <c r="ES78" s="2"/>
      <c r="ET78" s="2"/>
      <c r="EU78" s="2"/>
      <c r="EV78" s="2"/>
      <c r="EW78" s="2"/>
      <c r="EX78" s="2"/>
      <c r="EY78" s="2"/>
      <c r="EZ78" s="2"/>
      <c r="FA78" s="2"/>
      <c r="FB78" s="2"/>
      <c r="FC78" s="1"/>
      <c r="FD78" s="1"/>
      <c r="FE78" s="1"/>
      <c r="FF78" s="1"/>
      <c r="FG78" s="1"/>
      <c r="FH78" s="1"/>
      <c r="FI78" s="1"/>
      <c r="FJ78" s="1"/>
      <c r="FK78" s="1"/>
    </row>
    <row r="79" spans="1:167" ht="14.5">
      <c r="A79" s="128"/>
      <c r="B79" s="128"/>
      <c r="C79" s="2"/>
      <c r="D79" s="2"/>
      <c r="E79" s="2"/>
      <c r="F79" s="2"/>
      <c r="G79" s="2"/>
      <c r="H79" s="2"/>
      <c r="I79" s="2"/>
      <c r="J79" s="2"/>
      <c r="K79" s="2"/>
      <c r="L79" s="2"/>
      <c r="M79" s="2"/>
      <c r="N79" s="2"/>
      <c r="O79" s="1"/>
      <c r="P79" s="1"/>
      <c r="Q79" s="1"/>
      <c r="R79" s="1"/>
      <c r="S79" s="1"/>
      <c r="T79" s="1"/>
      <c r="U79" s="1"/>
      <c r="V79" s="1"/>
      <c r="W79" s="1"/>
      <c r="Y79" s="128"/>
      <c r="Z79" s="128"/>
      <c r="AA79" s="2"/>
      <c r="AB79" s="2"/>
      <c r="AC79" s="2"/>
      <c r="AD79" s="2"/>
      <c r="AE79" s="2"/>
      <c r="AF79" s="2"/>
      <c r="AG79" s="2"/>
      <c r="AH79" s="2"/>
      <c r="AI79" s="2"/>
      <c r="AJ79" s="2"/>
      <c r="AK79" s="2"/>
      <c r="AL79" s="2"/>
      <c r="AM79" s="1"/>
      <c r="AN79" s="1"/>
      <c r="AO79" s="1"/>
      <c r="AP79" s="1"/>
      <c r="AQ79" s="1"/>
      <c r="AR79" s="1"/>
      <c r="AS79" s="1"/>
      <c r="AT79" s="1"/>
      <c r="AU79" s="1"/>
      <c r="AW79" s="128"/>
      <c r="AX79" s="128"/>
      <c r="AY79" s="2"/>
      <c r="AZ79" s="2"/>
      <c r="BA79" s="2"/>
      <c r="BB79" s="2"/>
      <c r="BC79" s="2"/>
      <c r="BD79" s="2"/>
      <c r="BE79" s="2"/>
      <c r="BF79" s="2"/>
      <c r="BG79" s="2"/>
      <c r="BH79" s="2"/>
      <c r="BI79" s="2"/>
      <c r="BJ79" s="2"/>
      <c r="BK79" s="1"/>
      <c r="BL79" s="1"/>
      <c r="BM79" s="1"/>
      <c r="BN79" s="1"/>
      <c r="BO79" s="1"/>
      <c r="BP79" s="1"/>
      <c r="BQ79" s="1"/>
      <c r="BR79" s="1"/>
      <c r="BS79" s="1"/>
      <c r="BU79" s="128"/>
      <c r="BV79" s="128"/>
      <c r="BW79" s="2"/>
      <c r="BX79" s="2"/>
      <c r="BY79" s="2"/>
      <c r="BZ79" s="2"/>
      <c r="CA79" s="2"/>
      <c r="CB79" s="2"/>
      <c r="CC79" s="2"/>
      <c r="CD79" s="2"/>
      <c r="CE79" s="2"/>
      <c r="CF79" s="2"/>
      <c r="CG79" s="2"/>
      <c r="CH79" s="2"/>
      <c r="CI79" s="1"/>
      <c r="CJ79" s="1"/>
      <c r="CK79" s="1"/>
      <c r="CL79" s="1"/>
      <c r="CM79" s="1"/>
      <c r="CN79" s="1"/>
      <c r="CO79" s="1"/>
      <c r="CP79" s="1"/>
      <c r="CQ79" s="1"/>
      <c r="CS79" s="128"/>
      <c r="CT79" s="128"/>
      <c r="CU79" s="2"/>
      <c r="CV79" s="2"/>
      <c r="CW79" s="2"/>
      <c r="CX79" s="2"/>
      <c r="CY79" s="2"/>
      <c r="CZ79" s="2"/>
      <c r="DA79" s="2"/>
      <c r="DB79" s="2"/>
      <c r="DC79" s="2"/>
      <c r="DD79" s="2"/>
      <c r="DE79" s="2"/>
      <c r="DF79" s="2"/>
      <c r="DG79" s="1"/>
      <c r="DH79" s="1"/>
      <c r="DI79" s="1"/>
      <c r="DJ79" s="1"/>
      <c r="DK79" s="1"/>
      <c r="DL79" s="1"/>
      <c r="DM79" s="1"/>
      <c r="DN79" s="1"/>
      <c r="DO79" s="1"/>
      <c r="DQ79" s="128"/>
      <c r="DR79" s="128"/>
      <c r="DS79" s="2"/>
      <c r="DT79" s="2"/>
      <c r="DU79" s="2"/>
      <c r="DV79" s="2"/>
      <c r="DW79" s="2"/>
      <c r="DX79" s="2"/>
      <c r="DY79" s="2"/>
      <c r="DZ79" s="2"/>
      <c r="EA79" s="2"/>
      <c r="EB79" s="2"/>
      <c r="EC79" s="2"/>
      <c r="ED79" s="2"/>
      <c r="EE79" s="1"/>
      <c r="EF79" s="1"/>
      <c r="EG79" s="1"/>
      <c r="EH79" s="1"/>
      <c r="EI79" s="1"/>
      <c r="EJ79" s="1"/>
      <c r="EK79" s="1"/>
      <c r="EL79" s="1"/>
      <c r="EM79" s="1"/>
      <c r="EO79" s="128"/>
      <c r="EP79" s="128"/>
      <c r="EQ79" s="2"/>
      <c r="ER79" s="2"/>
      <c r="ES79" s="2"/>
      <c r="ET79" s="2"/>
      <c r="EU79" s="2"/>
      <c r="EV79" s="2"/>
      <c r="EW79" s="2"/>
      <c r="EX79" s="2"/>
      <c r="EY79" s="2"/>
      <c r="EZ79" s="2"/>
      <c r="FA79" s="2"/>
      <c r="FB79" s="2"/>
      <c r="FC79" s="1"/>
      <c r="FD79" s="1"/>
      <c r="FE79" s="1"/>
      <c r="FF79" s="1"/>
      <c r="FG79" s="1"/>
      <c r="FH79" s="1"/>
      <c r="FI79" s="1"/>
      <c r="FJ79" s="1"/>
      <c r="FK79" s="1"/>
    </row>
    <row r="80" spans="1:167" ht="14.5">
      <c r="A80" s="128"/>
      <c r="B80" s="128"/>
      <c r="C80" s="2"/>
      <c r="D80" s="2"/>
      <c r="E80" s="2"/>
      <c r="F80" s="2"/>
      <c r="G80" s="2"/>
      <c r="H80" s="2"/>
      <c r="I80" s="2"/>
      <c r="J80" s="2"/>
      <c r="K80" s="2"/>
      <c r="L80" s="2"/>
      <c r="M80" s="2"/>
      <c r="N80" s="2"/>
      <c r="O80" s="1"/>
      <c r="P80" s="1"/>
      <c r="Q80" s="1"/>
      <c r="R80" s="1"/>
      <c r="S80" s="1"/>
      <c r="T80" s="1"/>
      <c r="U80" s="1"/>
      <c r="V80" s="1"/>
      <c r="W80" s="1"/>
      <c r="Y80" s="128"/>
      <c r="Z80" s="128"/>
      <c r="AA80" s="2"/>
      <c r="AB80" s="2"/>
      <c r="AC80" s="2"/>
      <c r="AD80" s="2"/>
      <c r="AE80" s="2"/>
      <c r="AF80" s="2"/>
      <c r="AG80" s="2"/>
      <c r="AH80" s="2"/>
      <c r="AI80" s="2"/>
      <c r="AJ80" s="2"/>
      <c r="AK80" s="2"/>
      <c r="AL80" s="2"/>
      <c r="AM80" s="1"/>
      <c r="AN80" s="1"/>
      <c r="AO80" s="1"/>
      <c r="AP80" s="1"/>
      <c r="AQ80" s="1"/>
      <c r="AR80" s="1"/>
      <c r="AS80" s="1"/>
      <c r="AT80" s="1"/>
      <c r="AU80" s="1"/>
      <c r="AW80" s="128"/>
      <c r="AX80" s="128"/>
      <c r="AY80" s="2"/>
      <c r="AZ80" s="2"/>
      <c r="BA80" s="2"/>
      <c r="BB80" s="2"/>
      <c r="BC80" s="2"/>
      <c r="BD80" s="2"/>
      <c r="BE80" s="2"/>
      <c r="BF80" s="2"/>
      <c r="BG80" s="2"/>
      <c r="BH80" s="2"/>
      <c r="BI80" s="2"/>
      <c r="BJ80" s="2"/>
      <c r="BK80" s="1"/>
      <c r="BL80" s="1"/>
      <c r="BM80" s="1"/>
      <c r="BN80" s="1"/>
      <c r="BO80" s="1"/>
      <c r="BP80" s="1"/>
      <c r="BQ80" s="1"/>
      <c r="BR80" s="1"/>
      <c r="BS80" s="1"/>
      <c r="BU80" s="128"/>
      <c r="BV80" s="128"/>
      <c r="BW80" s="2"/>
      <c r="BX80" s="2"/>
      <c r="BY80" s="2"/>
      <c r="BZ80" s="2"/>
      <c r="CA80" s="2"/>
      <c r="CB80" s="2"/>
      <c r="CC80" s="2"/>
      <c r="CD80" s="2"/>
      <c r="CE80" s="2"/>
      <c r="CF80" s="2"/>
      <c r="CG80" s="2"/>
      <c r="CH80" s="2"/>
      <c r="CI80" s="1"/>
      <c r="CJ80" s="1"/>
      <c r="CK80" s="1"/>
      <c r="CL80" s="1"/>
      <c r="CM80" s="1"/>
      <c r="CN80" s="1"/>
      <c r="CO80" s="1"/>
      <c r="CP80" s="1"/>
      <c r="CQ80" s="1"/>
      <c r="CS80" s="128"/>
      <c r="CT80" s="128"/>
      <c r="CU80" s="2"/>
      <c r="CV80" s="2"/>
      <c r="CW80" s="2"/>
      <c r="CX80" s="2"/>
      <c r="CY80" s="2"/>
      <c r="CZ80" s="2"/>
      <c r="DA80" s="2"/>
      <c r="DB80" s="2"/>
      <c r="DC80" s="2"/>
      <c r="DD80" s="2"/>
      <c r="DE80" s="2"/>
      <c r="DF80" s="2"/>
      <c r="DG80" s="1"/>
      <c r="DH80" s="1"/>
      <c r="DI80" s="1"/>
      <c r="DJ80" s="1"/>
      <c r="DK80" s="1"/>
      <c r="DL80" s="1"/>
      <c r="DM80" s="1"/>
      <c r="DN80" s="1"/>
      <c r="DO80" s="1"/>
      <c r="DQ80" s="128"/>
      <c r="DR80" s="128"/>
      <c r="DS80" s="2"/>
      <c r="DT80" s="2"/>
      <c r="DU80" s="2"/>
      <c r="DV80" s="2"/>
      <c r="DW80" s="2"/>
      <c r="DX80" s="2"/>
      <c r="DY80" s="2"/>
      <c r="DZ80" s="2"/>
      <c r="EA80" s="2"/>
      <c r="EB80" s="2"/>
      <c r="EC80" s="2"/>
      <c r="ED80" s="2"/>
      <c r="EE80" s="1"/>
      <c r="EF80" s="1"/>
      <c r="EG80" s="1"/>
      <c r="EH80" s="1"/>
      <c r="EI80" s="1"/>
      <c r="EJ80" s="1"/>
      <c r="EK80" s="1"/>
      <c r="EL80" s="1"/>
      <c r="EM80" s="1"/>
      <c r="EO80" s="128"/>
      <c r="EP80" s="128"/>
      <c r="EQ80" s="2"/>
      <c r="ER80" s="2"/>
      <c r="ES80" s="2"/>
      <c r="ET80" s="2"/>
      <c r="EU80" s="2"/>
      <c r="EV80" s="2"/>
      <c r="EW80" s="2"/>
      <c r="EX80" s="2"/>
      <c r="EY80" s="2"/>
      <c r="EZ80" s="2"/>
      <c r="FA80" s="2"/>
      <c r="FB80" s="2"/>
      <c r="FC80" s="1"/>
      <c r="FD80" s="1"/>
      <c r="FE80" s="1"/>
      <c r="FF80" s="1"/>
      <c r="FG80" s="1"/>
      <c r="FH80" s="1"/>
      <c r="FI80" s="1"/>
      <c r="FJ80" s="1"/>
      <c r="FK80" s="1"/>
    </row>
    <row r="81" spans="1:167" ht="14.5">
      <c r="A81" s="128"/>
      <c r="B81" s="128"/>
      <c r="C81" s="2"/>
      <c r="D81" s="2"/>
      <c r="E81" s="2"/>
      <c r="F81" s="2"/>
      <c r="G81" s="2"/>
      <c r="H81" s="2"/>
      <c r="I81" s="2"/>
      <c r="J81" s="2"/>
      <c r="K81" s="2"/>
      <c r="L81" s="2"/>
      <c r="M81" s="2"/>
      <c r="N81" s="2"/>
      <c r="O81" s="1"/>
      <c r="P81" s="1"/>
      <c r="Q81" s="1"/>
      <c r="R81" s="1"/>
      <c r="S81" s="1"/>
      <c r="T81" s="1"/>
      <c r="U81" s="1"/>
      <c r="V81" s="1"/>
      <c r="W81" s="1"/>
      <c r="Y81" s="128"/>
      <c r="Z81" s="128"/>
      <c r="AA81" s="2"/>
      <c r="AB81" s="2"/>
      <c r="AC81" s="2"/>
      <c r="AD81" s="2"/>
      <c r="AE81" s="2"/>
      <c r="AF81" s="2"/>
      <c r="AG81" s="2"/>
      <c r="AH81" s="2"/>
      <c r="AI81" s="2"/>
      <c r="AJ81" s="2"/>
      <c r="AK81" s="2"/>
      <c r="AL81" s="2"/>
      <c r="AM81" s="1"/>
      <c r="AN81" s="1"/>
      <c r="AO81" s="1"/>
      <c r="AP81" s="1"/>
      <c r="AQ81" s="1"/>
      <c r="AR81" s="1"/>
      <c r="AS81" s="1"/>
      <c r="AT81" s="1"/>
      <c r="AU81" s="1"/>
      <c r="AW81" s="128"/>
      <c r="AX81" s="128"/>
      <c r="AY81" s="2"/>
      <c r="AZ81" s="2"/>
      <c r="BA81" s="2"/>
      <c r="BB81" s="2"/>
      <c r="BC81" s="2"/>
      <c r="BD81" s="2"/>
      <c r="BE81" s="2"/>
      <c r="BF81" s="2"/>
      <c r="BG81" s="2"/>
      <c r="BH81" s="2"/>
      <c r="BI81" s="2"/>
      <c r="BJ81" s="2"/>
      <c r="BK81" s="1"/>
      <c r="BL81" s="1"/>
      <c r="BM81" s="1"/>
      <c r="BN81" s="1"/>
      <c r="BO81" s="1"/>
      <c r="BP81" s="1"/>
      <c r="BQ81" s="1"/>
      <c r="BR81" s="1"/>
      <c r="BS81" s="1"/>
      <c r="BU81" s="128"/>
      <c r="BV81" s="128"/>
      <c r="BW81" s="2"/>
      <c r="BX81" s="2"/>
      <c r="BY81" s="2"/>
      <c r="BZ81" s="2"/>
      <c r="CA81" s="2"/>
      <c r="CB81" s="2"/>
      <c r="CC81" s="2"/>
      <c r="CD81" s="2"/>
      <c r="CE81" s="2"/>
      <c r="CF81" s="2"/>
      <c r="CG81" s="2"/>
      <c r="CH81" s="2"/>
      <c r="CI81" s="1"/>
      <c r="CJ81" s="1"/>
      <c r="CK81" s="1"/>
      <c r="CL81" s="1"/>
      <c r="CM81" s="1"/>
      <c r="CN81" s="1"/>
      <c r="CO81" s="1"/>
      <c r="CP81" s="1"/>
      <c r="CQ81" s="1"/>
      <c r="CS81" s="128"/>
      <c r="CT81" s="128"/>
      <c r="CU81" s="2"/>
      <c r="CV81" s="2"/>
      <c r="CW81" s="2"/>
      <c r="CX81" s="2"/>
      <c r="CY81" s="2"/>
      <c r="CZ81" s="2"/>
      <c r="DA81" s="2"/>
      <c r="DB81" s="2"/>
      <c r="DC81" s="2"/>
      <c r="DD81" s="2"/>
      <c r="DE81" s="2"/>
      <c r="DF81" s="2"/>
      <c r="DG81" s="1"/>
      <c r="DH81" s="1"/>
      <c r="DI81" s="1"/>
      <c r="DJ81" s="1"/>
      <c r="DK81" s="1"/>
      <c r="DL81" s="1"/>
      <c r="DM81" s="1"/>
      <c r="DN81" s="1"/>
      <c r="DO81" s="1"/>
      <c r="DQ81" s="128"/>
      <c r="DR81" s="128"/>
      <c r="DS81" s="2"/>
      <c r="DT81" s="2"/>
      <c r="DU81" s="2"/>
      <c r="DV81" s="2"/>
      <c r="DW81" s="2"/>
      <c r="DX81" s="2"/>
      <c r="DY81" s="2"/>
      <c r="DZ81" s="2"/>
      <c r="EA81" s="2"/>
      <c r="EB81" s="2"/>
      <c r="EC81" s="2"/>
      <c r="ED81" s="2"/>
      <c r="EE81" s="1"/>
      <c r="EF81" s="1"/>
      <c r="EG81" s="1"/>
      <c r="EH81" s="1"/>
      <c r="EI81" s="1"/>
      <c r="EJ81" s="1"/>
      <c r="EK81" s="1"/>
      <c r="EL81" s="1"/>
      <c r="EM81" s="1"/>
      <c r="EO81" s="128"/>
      <c r="EP81" s="128"/>
      <c r="EQ81" s="2"/>
      <c r="ER81" s="2"/>
      <c r="ES81" s="2"/>
      <c r="ET81" s="2"/>
      <c r="EU81" s="2"/>
      <c r="EV81" s="2"/>
      <c r="EW81" s="2"/>
      <c r="EX81" s="2"/>
      <c r="EY81" s="2"/>
      <c r="EZ81" s="2"/>
      <c r="FA81" s="2"/>
      <c r="FB81" s="2"/>
      <c r="FC81" s="1"/>
      <c r="FD81" s="1"/>
      <c r="FE81" s="1"/>
      <c r="FF81" s="1"/>
      <c r="FG81" s="1"/>
      <c r="FH81" s="1"/>
      <c r="FI81" s="1"/>
      <c r="FJ81" s="1"/>
      <c r="FK81" s="1"/>
    </row>
    <row r="82" spans="1:167" ht="14.5">
      <c r="A82" s="128"/>
      <c r="B82" s="128"/>
      <c r="C82" s="2"/>
      <c r="D82" s="2"/>
      <c r="E82" s="2"/>
      <c r="F82" s="2"/>
      <c r="G82" s="2"/>
      <c r="H82" s="2"/>
      <c r="I82" s="2"/>
      <c r="J82" s="2"/>
      <c r="K82" s="2"/>
      <c r="L82" s="2"/>
      <c r="M82" s="2"/>
      <c r="N82" s="1"/>
      <c r="O82" s="1"/>
      <c r="P82" s="1"/>
      <c r="Q82" s="1"/>
      <c r="R82" s="1"/>
      <c r="S82" s="1"/>
      <c r="T82" s="1"/>
      <c r="U82" s="1"/>
      <c r="V82" s="1"/>
      <c r="W82" s="1"/>
      <c r="Y82" s="128"/>
      <c r="Z82" s="128"/>
      <c r="AA82" s="2"/>
      <c r="AB82" s="2"/>
      <c r="AC82" s="2"/>
      <c r="AD82" s="2"/>
      <c r="AE82" s="2"/>
      <c r="AF82" s="2"/>
      <c r="AG82" s="2"/>
      <c r="AH82" s="2"/>
      <c r="AI82" s="2"/>
      <c r="AJ82" s="2"/>
      <c r="AK82" s="2"/>
      <c r="AL82" s="1"/>
      <c r="AM82" s="1"/>
      <c r="AN82" s="1"/>
      <c r="AO82" s="1"/>
      <c r="AP82" s="1"/>
      <c r="AQ82" s="1"/>
      <c r="AR82" s="1"/>
      <c r="AS82" s="1"/>
      <c r="AT82" s="1"/>
      <c r="AU82" s="1"/>
      <c r="AW82" s="128"/>
      <c r="AX82" s="128"/>
      <c r="AY82" s="2"/>
      <c r="AZ82" s="2"/>
      <c r="BA82" s="2"/>
      <c r="BB82" s="2"/>
      <c r="BC82" s="2"/>
      <c r="BD82" s="2"/>
      <c r="BE82" s="2"/>
      <c r="BF82" s="2"/>
      <c r="BG82" s="2"/>
      <c r="BH82" s="2"/>
      <c r="BI82" s="2"/>
      <c r="BJ82" s="1"/>
      <c r="BK82" s="1"/>
      <c r="BL82" s="1"/>
      <c r="BM82" s="1"/>
      <c r="BN82" s="1"/>
      <c r="BO82" s="1"/>
      <c r="BP82" s="1"/>
      <c r="BQ82" s="1"/>
      <c r="BR82" s="1"/>
      <c r="BS82" s="1"/>
      <c r="BU82" s="128"/>
      <c r="BV82" s="128"/>
      <c r="BW82" s="2"/>
      <c r="BX82" s="2"/>
      <c r="BY82" s="2"/>
      <c r="BZ82" s="2"/>
      <c r="CA82" s="2"/>
      <c r="CB82" s="2"/>
      <c r="CC82" s="2"/>
      <c r="CD82" s="2"/>
      <c r="CE82" s="2"/>
      <c r="CF82" s="2"/>
      <c r="CG82" s="2"/>
      <c r="CH82" s="1"/>
      <c r="CI82" s="1"/>
      <c r="CJ82" s="1"/>
      <c r="CK82" s="1"/>
      <c r="CL82" s="1"/>
      <c r="CM82" s="1"/>
      <c r="CN82" s="1"/>
      <c r="CO82" s="1"/>
      <c r="CP82" s="1"/>
      <c r="CQ82" s="1"/>
      <c r="CS82" s="128"/>
      <c r="CT82" s="128"/>
      <c r="CU82" s="2"/>
      <c r="CV82" s="2"/>
      <c r="CW82" s="2"/>
      <c r="CX82" s="2"/>
      <c r="CY82" s="2"/>
      <c r="CZ82" s="2"/>
      <c r="DA82" s="2"/>
      <c r="DB82" s="2"/>
      <c r="DC82" s="2"/>
      <c r="DD82" s="2"/>
      <c r="DE82" s="2"/>
      <c r="DF82" s="1"/>
      <c r="DG82" s="1"/>
      <c r="DH82" s="1"/>
      <c r="DI82" s="1"/>
      <c r="DJ82" s="1"/>
      <c r="DK82" s="1"/>
      <c r="DL82" s="1"/>
      <c r="DM82" s="1"/>
      <c r="DN82" s="1"/>
      <c r="DO82" s="1"/>
      <c r="DQ82" s="128"/>
      <c r="DR82" s="128"/>
      <c r="DS82" s="2"/>
      <c r="DT82" s="2"/>
      <c r="DU82" s="2"/>
      <c r="DV82" s="2"/>
      <c r="DW82" s="2"/>
      <c r="DX82" s="2"/>
      <c r="DY82" s="2"/>
      <c r="DZ82" s="2"/>
      <c r="EA82" s="2"/>
      <c r="EB82" s="2"/>
      <c r="EC82" s="2"/>
      <c r="ED82" s="1"/>
      <c r="EE82" s="1"/>
      <c r="EF82" s="1"/>
      <c r="EG82" s="1"/>
      <c r="EH82" s="1"/>
      <c r="EI82" s="1"/>
      <c r="EJ82" s="1"/>
      <c r="EK82" s="1"/>
      <c r="EL82" s="1"/>
      <c r="EM82" s="1"/>
      <c r="EO82" s="128"/>
      <c r="EP82" s="128"/>
      <c r="EQ82" s="2"/>
      <c r="ER82" s="2"/>
      <c r="ES82" s="2"/>
      <c r="ET82" s="2"/>
      <c r="EU82" s="2"/>
      <c r="EV82" s="2"/>
      <c r="EW82" s="2"/>
      <c r="EX82" s="2"/>
      <c r="EY82" s="2"/>
      <c r="EZ82" s="2"/>
      <c r="FA82" s="2"/>
      <c r="FB82" s="1"/>
      <c r="FC82" s="1"/>
      <c r="FD82" s="1"/>
      <c r="FE82" s="1"/>
      <c r="FF82" s="1"/>
      <c r="FG82" s="1"/>
      <c r="FH82" s="1"/>
      <c r="FI82" s="1"/>
      <c r="FJ82" s="1"/>
      <c r="FK82" s="1"/>
    </row>
    <row r="83" spans="1:167" ht="14.5">
      <c r="A83" s="128"/>
      <c r="B83" s="128"/>
      <c r="C83" s="2"/>
      <c r="D83" s="2"/>
      <c r="E83" s="2"/>
      <c r="F83" s="2"/>
      <c r="G83" s="2"/>
      <c r="H83" s="2"/>
      <c r="I83" s="2"/>
      <c r="J83" s="2"/>
      <c r="K83" s="2"/>
      <c r="L83" s="2"/>
      <c r="M83" s="2"/>
      <c r="N83" s="1"/>
      <c r="O83" s="1"/>
      <c r="P83" s="1"/>
      <c r="Q83" s="1"/>
      <c r="R83" s="1"/>
      <c r="S83" s="1"/>
      <c r="T83" s="1"/>
      <c r="U83" s="1"/>
      <c r="V83" s="1"/>
      <c r="W83" s="1"/>
      <c r="Y83" s="128"/>
      <c r="Z83" s="128"/>
      <c r="AA83" s="2"/>
      <c r="AB83" s="2"/>
      <c r="AC83" s="2"/>
      <c r="AD83" s="2"/>
      <c r="AE83" s="2"/>
      <c r="AF83" s="2"/>
      <c r="AG83" s="2"/>
      <c r="AH83" s="2"/>
      <c r="AI83" s="2"/>
      <c r="AJ83" s="2"/>
      <c r="AK83" s="2"/>
      <c r="AL83" s="1"/>
      <c r="AM83" s="1"/>
      <c r="AN83" s="1"/>
      <c r="AO83" s="1"/>
      <c r="AP83" s="1"/>
      <c r="AQ83" s="1"/>
      <c r="AR83" s="1"/>
      <c r="AS83" s="1"/>
      <c r="AT83" s="1"/>
      <c r="AU83" s="1"/>
      <c r="AW83" s="128"/>
      <c r="AX83" s="128"/>
      <c r="AY83" s="2"/>
      <c r="AZ83" s="2"/>
      <c r="BA83" s="2"/>
      <c r="BB83" s="2"/>
      <c r="BC83" s="2"/>
      <c r="BD83" s="2"/>
      <c r="BE83" s="2"/>
      <c r="BF83" s="2"/>
      <c r="BG83" s="2"/>
      <c r="BH83" s="2"/>
      <c r="BI83" s="2"/>
      <c r="BJ83" s="1"/>
      <c r="BK83" s="1"/>
      <c r="BL83" s="1"/>
      <c r="BM83" s="1"/>
      <c r="BN83" s="1"/>
      <c r="BO83" s="1"/>
      <c r="BP83" s="1"/>
      <c r="BQ83" s="1"/>
      <c r="BR83" s="1"/>
      <c r="BS83" s="1"/>
      <c r="BU83" s="128"/>
      <c r="BV83" s="128"/>
      <c r="BW83" s="2"/>
      <c r="BX83" s="2"/>
      <c r="BY83" s="2"/>
      <c r="BZ83" s="2"/>
      <c r="CA83" s="2"/>
      <c r="CB83" s="2"/>
      <c r="CC83" s="2"/>
      <c r="CD83" s="2"/>
      <c r="CE83" s="2"/>
      <c r="CF83" s="2"/>
      <c r="CG83" s="2"/>
      <c r="CH83" s="1"/>
      <c r="CI83" s="1"/>
      <c r="CJ83" s="1"/>
      <c r="CK83" s="1"/>
      <c r="CL83" s="1"/>
      <c r="CM83" s="1"/>
      <c r="CN83" s="1"/>
      <c r="CO83" s="1"/>
      <c r="CP83" s="1"/>
      <c r="CQ83" s="1"/>
      <c r="CS83" s="128"/>
      <c r="CT83" s="128"/>
      <c r="CU83" s="2"/>
      <c r="CV83" s="2"/>
      <c r="CW83" s="2"/>
      <c r="CX83" s="2"/>
      <c r="CY83" s="2"/>
      <c r="CZ83" s="2"/>
      <c r="DA83" s="2"/>
      <c r="DB83" s="2"/>
      <c r="DC83" s="2"/>
      <c r="DD83" s="2"/>
      <c r="DE83" s="2"/>
      <c r="DF83" s="1"/>
      <c r="DG83" s="1"/>
      <c r="DH83" s="1"/>
      <c r="DI83" s="1"/>
      <c r="DJ83" s="1"/>
      <c r="DK83" s="1"/>
      <c r="DL83" s="1"/>
      <c r="DM83" s="1"/>
      <c r="DN83" s="1"/>
      <c r="DO83" s="1"/>
      <c r="DQ83" s="128"/>
      <c r="DR83" s="128"/>
      <c r="DS83" s="2"/>
      <c r="DT83" s="2"/>
      <c r="DU83" s="2"/>
      <c r="DV83" s="2"/>
      <c r="DW83" s="2"/>
      <c r="DX83" s="2"/>
      <c r="DY83" s="2"/>
      <c r="DZ83" s="2"/>
      <c r="EA83" s="2"/>
      <c r="EB83" s="2"/>
      <c r="EC83" s="2"/>
      <c r="ED83" s="1"/>
      <c r="EE83" s="1"/>
      <c r="EF83" s="1"/>
      <c r="EG83" s="1"/>
      <c r="EH83" s="1"/>
      <c r="EI83" s="1"/>
      <c r="EJ83" s="1"/>
      <c r="EK83" s="1"/>
      <c r="EL83" s="1"/>
      <c r="EM83" s="1"/>
      <c r="EO83" s="128"/>
      <c r="EP83" s="128"/>
      <c r="EQ83" s="2"/>
      <c r="ER83" s="2"/>
      <c r="ES83" s="2"/>
      <c r="ET83" s="2"/>
      <c r="EU83" s="2"/>
      <c r="EV83" s="2"/>
      <c r="EW83" s="2"/>
      <c r="EX83" s="2"/>
      <c r="EY83" s="2"/>
      <c r="EZ83" s="2"/>
      <c r="FA83" s="2"/>
      <c r="FB83" s="1"/>
      <c r="FC83" s="1"/>
      <c r="FD83" s="1"/>
      <c r="FE83" s="1"/>
      <c r="FF83" s="1"/>
      <c r="FG83" s="1"/>
      <c r="FH83" s="1"/>
      <c r="FI83" s="1"/>
      <c r="FJ83" s="1"/>
      <c r="FK83" s="1"/>
    </row>
    <row r="84" spans="1:167" ht="14.5">
      <c r="A84" s="128"/>
      <c r="B84" s="128"/>
      <c r="C84" s="2"/>
      <c r="D84" s="2"/>
      <c r="E84" s="2"/>
      <c r="F84" s="2"/>
      <c r="G84" s="2"/>
      <c r="H84" s="2"/>
      <c r="I84" s="2"/>
      <c r="J84" s="2"/>
      <c r="K84" s="2"/>
      <c r="L84" s="2"/>
      <c r="M84" s="2"/>
      <c r="N84" s="1"/>
      <c r="O84" s="1"/>
      <c r="P84" s="1"/>
      <c r="Q84" s="1"/>
      <c r="R84" s="1"/>
      <c r="S84" s="1"/>
      <c r="T84" s="1"/>
      <c r="U84" s="1"/>
      <c r="V84" s="1"/>
      <c r="W84" s="1"/>
      <c r="Y84" s="128"/>
      <c r="Z84" s="128"/>
      <c r="AA84" s="2"/>
      <c r="AB84" s="2"/>
      <c r="AC84" s="2"/>
      <c r="AD84" s="2"/>
      <c r="AE84" s="2"/>
      <c r="AF84" s="2"/>
      <c r="AG84" s="2"/>
      <c r="AH84" s="2"/>
      <c r="AI84" s="2"/>
      <c r="AJ84" s="2"/>
      <c r="AK84" s="2"/>
      <c r="AL84" s="1"/>
      <c r="AM84" s="1"/>
      <c r="AN84" s="1"/>
      <c r="AO84" s="1"/>
      <c r="AP84" s="1"/>
      <c r="AQ84" s="1"/>
      <c r="AR84" s="1"/>
      <c r="AS84" s="1"/>
      <c r="AT84" s="1"/>
      <c r="AU84" s="1"/>
      <c r="AW84" s="128"/>
      <c r="AX84" s="128"/>
      <c r="AY84" s="2"/>
      <c r="AZ84" s="2"/>
      <c r="BA84" s="2"/>
      <c r="BB84" s="2"/>
      <c r="BC84" s="2"/>
      <c r="BD84" s="2"/>
      <c r="BE84" s="2"/>
      <c r="BF84" s="2"/>
      <c r="BG84" s="2"/>
      <c r="BH84" s="2"/>
      <c r="BI84" s="2"/>
      <c r="BJ84" s="1"/>
      <c r="BK84" s="1"/>
      <c r="BL84" s="1"/>
      <c r="BM84" s="1"/>
      <c r="BN84" s="1"/>
      <c r="BO84" s="1"/>
      <c r="BP84" s="1"/>
      <c r="BQ84" s="1"/>
      <c r="BR84" s="1"/>
      <c r="BS84" s="1"/>
      <c r="BU84" s="128"/>
      <c r="BV84" s="128"/>
      <c r="BW84" s="2"/>
      <c r="BX84" s="2"/>
      <c r="BY84" s="2"/>
      <c r="BZ84" s="2"/>
      <c r="CA84" s="2"/>
      <c r="CB84" s="2"/>
      <c r="CC84" s="2"/>
      <c r="CD84" s="2"/>
      <c r="CE84" s="2"/>
      <c r="CF84" s="2"/>
      <c r="CG84" s="2"/>
      <c r="CH84" s="1"/>
      <c r="CI84" s="1"/>
      <c r="CJ84" s="1"/>
      <c r="CK84" s="1"/>
      <c r="CL84" s="1"/>
      <c r="CM84" s="1"/>
      <c r="CN84" s="1"/>
      <c r="CO84" s="1"/>
      <c r="CP84" s="1"/>
      <c r="CQ84" s="1"/>
      <c r="CS84" s="128"/>
      <c r="CT84" s="128"/>
      <c r="CU84" s="2"/>
      <c r="CV84" s="2"/>
      <c r="CW84" s="2"/>
      <c r="CX84" s="2"/>
      <c r="CY84" s="2"/>
      <c r="CZ84" s="2"/>
      <c r="DA84" s="2"/>
      <c r="DB84" s="2"/>
      <c r="DC84" s="2"/>
      <c r="DD84" s="2"/>
      <c r="DE84" s="2"/>
      <c r="DF84" s="1"/>
      <c r="DG84" s="1"/>
      <c r="DH84" s="1"/>
      <c r="DI84" s="1"/>
      <c r="DJ84" s="1"/>
      <c r="DK84" s="1"/>
      <c r="DL84" s="1"/>
      <c r="DM84" s="1"/>
      <c r="DN84" s="1"/>
      <c r="DO84" s="1"/>
      <c r="DQ84" s="128"/>
      <c r="DR84" s="128"/>
      <c r="DS84" s="2"/>
      <c r="DT84" s="2"/>
      <c r="DU84" s="2"/>
      <c r="DV84" s="2"/>
      <c r="DW84" s="2"/>
      <c r="DX84" s="2"/>
      <c r="DY84" s="2"/>
      <c r="DZ84" s="2"/>
      <c r="EA84" s="2"/>
      <c r="EB84" s="2"/>
      <c r="EC84" s="2"/>
      <c r="ED84" s="1"/>
      <c r="EE84" s="1"/>
      <c r="EF84" s="1"/>
      <c r="EG84" s="1"/>
      <c r="EH84" s="1"/>
      <c r="EI84" s="1"/>
      <c r="EJ84" s="1"/>
      <c r="EK84" s="1"/>
      <c r="EL84" s="1"/>
      <c r="EM84" s="1"/>
      <c r="EO84" s="128"/>
      <c r="EP84" s="128"/>
      <c r="EQ84" s="2"/>
      <c r="ER84" s="2"/>
      <c r="ES84" s="2"/>
      <c r="ET84" s="2"/>
      <c r="EU84" s="2"/>
      <c r="EV84" s="2"/>
      <c r="EW84" s="2"/>
      <c r="EX84" s="2"/>
      <c r="EY84" s="2"/>
      <c r="EZ84" s="2"/>
      <c r="FA84" s="2"/>
      <c r="FB84" s="1"/>
      <c r="FC84" s="1"/>
      <c r="FD84" s="1"/>
      <c r="FE84" s="1"/>
      <c r="FF84" s="1"/>
      <c r="FG84" s="1"/>
      <c r="FH84" s="1"/>
      <c r="FI84" s="1"/>
      <c r="FJ84" s="1"/>
      <c r="FK84" s="1"/>
    </row>
    <row r="85" spans="1:167" ht="14.5">
      <c r="A85" s="128"/>
      <c r="B85" s="128"/>
      <c r="C85" s="2"/>
      <c r="D85" s="2"/>
      <c r="E85" s="2"/>
      <c r="F85" s="2"/>
      <c r="G85" s="2"/>
      <c r="H85" s="2"/>
      <c r="I85" s="2"/>
      <c r="J85" s="2"/>
      <c r="K85" s="2"/>
      <c r="L85" s="2"/>
      <c r="M85" s="2"/>
      <c r="N85" s="1"/>
      <c r="O85" s="1"/>
      <c r="P85" s="1"/>
      <c r="Q85" s="1"/>
      <c r="R85" s="1"/>
      <c r="S85" s="1"/>
      <c r="T85" s="1"/>
      <c r="U85" s="1"/>
      <c r="V85" s="1"/>
      <c r="W85" s="1"/>
      <c r="Y85" s="128"/>
      <c r="Z85" s="128"/>
      <c r="AA85" s="2"/>
      <c r="AB85" s="2"/>
      <c r="AC85" s="2"/>
      <c r="AD85" s="2"/>
      <c r="AE85" s="2"/>
      <c r="AF85" s="2"/>
      <c r="AG85" s="2"/>
      <c r="AH85" s="2"/>
      <c r="AI85" s="2"/>
      <c r="AJ85" s="2"/>
      <c r="AK85" s="2"/>
      <c r="AL85" s="1"/>
      <c r="AM85" s="1"/>
      <c r="AN85" s="1"/>
      <c r="AO85" s="1"/>
      <c r="AP85" s="1"/>
      <c r="AQ85" s="1"/>
      <c r="AR85" s="1"/>
      <c r="AS85" s="1"/>
      <c r="AT85" s="1"/>
      <c r="AU85" s="1"/>
      <c r="AW85" s="128"/>
      <c r="AX85" s="128"/>
      <c r="AY85" s="2"/>
      <c r="AZ85" s="2"/>
      <c r="BA85" s="2"/>
      <c r="BB85" s="2"/>
      <c r="BC85" s="2"/>
      <c r="BD85" s="2"/>
      <c r="BE85" s="2"/>
      <c r="BF85" s="2"/>
      <c r="BG85" s="2"/>
      <c r="BH85" s="2"/>
      <c r="BI85" s="2"/>
      <c r="BJ85" s="1"/>
      <c r="BK85" s="1"/>
      <c r="BL85" s="1"/>
      <c r="BM85" s="1"/>
      <c r="BN85" s="1"/>
      <c r="BO85" s="1"/>
      <c r="BP85" s="1"/>
      <c r="BQ85" s="1"/>
      <c r="BR85" s="1"/>
      <c r="BS85" s="1"/>
      <c r="BU85" s="128"/>
      <c r="BV85" s="128"/>
      <c r="BW85" s="2"/>
      <c r="BX85" s="2"/>
      <c r="BY85" s="2"/>
      <c r="BZ85" s="2"/>
      <c r="CA85" s="2"/>
      <c r="CB85" s="2"/>
      <c r="CC85" s="2"/>
      <c r="CD85" s="2"/>
      <c r="CE85" s="2"/>
      <c r="CF85" s="2"/>
      <c r="CG85" s="2"/>
      <c r="CH85" s="1"/>
      <c r="CI85" s="1"/>
      <c r="CJ85" s="1"/>
      <c r="CK85" s="1"/>
      <c r="CL85" s="1"/>
      <c r="CM85" s="1"/>
      <c r="CN85" s="1"/>
      <c r="CO85" s="1"/>
      <c r="CP85" s="1"/>
      <c r="CQ85" s="1"/>
      <c r="CS85" s="128"/>
      <c r="CT85" s="128"/>
      <c r="CU85" s="2"/>
      <c r="CV85" s="2"/>
      <c r="CW85" s="2"/>
      <c r="CX85" s="2"/>
      <c r="CY85" s="2"/>
      <c r="CZ85" s="2"/>
      <c r="DA85" s="2"/>
      <c r="DB85" s="2"/>
      <c r="DC85" s="2"/>
      <c r="DD85" s="2"/>
      <c r="DE85" s="2"/>
      <c r="DF85" s="1"/>
      <c r="DG85" s="1"/>
      <c r="DH85" s="1"/>
      <c r="DI85" s="1"/>
      <c r="DJ85" s="1"/>
      <c r="DK85" s="1"/>
      <c r="DL85" s="1"/>
      <c r="DM85" s="1"/>
      <c r="DN85" s="1"/>
      <c r="DO85" s="1"/>
      <c r="DQ85" s="128"/>
      <c r="DR85" s="128"/>
      <c r="DS85" s="2"/>
      <c r="DT85" s="2"/>
      <c r="DU85" s="2"/>
      <c r="DV85" s="2"/>
      <c r="DW85" s="2"/>
      <c r="DX85" s="2"/>
      <c r="DY85" s="2"/>
      <c r="DZ85" s="2"/>
      <c r="EA85" s="2"/>
      <c r="EB85" s="2"/>
      <c r="EC85" s="2"/>
      <c r="ED85" s="1"/>
      <c r="EE85" s="1"/>
      <c r="EF85" s="1"/>
      <c r="EG85" s="1"/>
      <c r="EH85" s="1"/>
      <c r="EI85" s="1"/>
      <c r="EJ85" s="1"/>
      <c r="EK85" s="1"/>
      <c r="EL85" s="1"/>
      <c r="EM85" s="1"/>
      <c r="EO85" s="128"/>
      <c r="EP85" s="128"/>
      <c r="EQ85" s="2"/>
      <c r="ER85" s="2"/>
      <c r="ES85" s="2"/>
      <c r="ET85" s="2"/>
      <c r="EU85" s="2"/>
      <c r="EV85" s="2"/>
      <c r="EW85" s="2"/>
      <c r="EX85" s="2"/>
      <c r="EY85" s="2"/>
      <c r="EZ85" s="2"/>
      <c r="FA85" s="2"/>
      <c r="FB85" s="1"/>
      <c r="FC85" s="1"/>
      <c r="FD85" s="1"/>
      <c r="FE85" s="1"/>
      <c r="FF85" s="1"/>
      <c r="FG85" s="1"/>
      <c r="FH85" s="1"/>
      <c r="FI85" s="1"/>
      <c r="FJ85" s="1"/>
      <c r="FK85" s="1"/>
    </row>
    <row r="86" spans="1:167" ht="14.5">
      <c r="A86" s="128"/>
      <c r="B86" s="128"/>
      <c r="C86" s="2"/>
      <c r="D86" s="2"/>
      <c r="E86" s="2"/>
      <c r="F86" s="2"/>
      <c r="G86" s="2"/>
      <c r="H86" s="2"/>
      <c r="I86" s="2"/>
      <c r="J86" s="2"/>
      <c r="K86" s="2"/>
      <c r="L86" s="2"/>
      <c r="M86" s="2"/>
      <c r="N86" s="1"/>
      <c r="O86" s="1"/>
      <c r="P86" s="1"/>
      <c r="Q86" s="1"/>
      <c r="R86" s="1"/>
      <c r="S86" s="1"/>
      <c r="T86" s="1"/>
      <c r="U86" s="1"/>
      <c r="V86" s="1"/>
      <c r="W86" s="1"/>
      <c r="Y86" s="128"/>
      <c r="Z86" s="128"/>
      <c r="AA86" s="2"/>
      <c r="AB86" s="2"/>
      <c r="AC86" s="2"/>
      <c r="AD86" s="2"/>
      <c r="AE86" s="2"/>
      <c r="AF86" s="2"/>
      <c r="AG86" s="2"/>
      <c r="AH86" s="2"/>
      <c r="AI86" s="2"/>
      <c r="AJ86" s="2"/>
      <c r="AK86" s="2"/>
      <c r="AL86" s="1"/>
      <c r="AM86" s="1"/>
      <c r="AN86" s="1"/>
      <c r="AO86" s="1"/>
      <c r="AP86" s="1"/>
      <c r="AQ86" s="1"/>
      <c r="AR86" s="1"/>
      <c r="AS86" s="1"/>
      <c r="AT86" s="1"/>
      <c r="AU86" s="1"/>
      <c r="AW86" s="128"/>
      <c r="AX86" s="128"/>
      <c r="AY86" s="2"/>
      <c r="AZ86" s="2"/>
      <c r="BA86" s="2"/>
      <c r="BB86" s="2"/>
      <c r="BC86" s="2"/>
      <c r="BD86" s="2"/>
      <c r="BE86" s="2"/>
      <c r="BF86" s="2"/>
      <c r="BG86" s="2"/>
      <c r="BH86" s="2"/>
      <c r="BI86" s="2"/>
      <c r="BJ86" s="1"/>
      <c r="BK86" s="1"/>
      <c r="BL86" s="1"/>
      <c r="BM86" s="1"/>
      <c r="BN86" s="1"/>
      <c r="BO86" s="1"/>
      <c r="BP86" s="1"/>
      <c r="BQ86" s="1"/>
      <c r="BR86" s="1"/>
      <c r="BS86" s="1"/>
      <c r="BU86" s="128"/>
      <c r="BV86" s="128"/>
      <c r="BW86" s="2"/>
      <c r="BX86" s="2"/>
      <c r="BY86" s="2"/>
      <c r="BZ86" s="2"/>
      <c r="CA86" s="2"/>
      <c r="CB86" s="2"/>
      <c r="CC86" s="2"/>
      <c r="CD86" s="2"/>
      <c r="CE86" s="2"/>
      <c r="CF86" s="2"/>
      <c r="CG86" s="2"/>
      <c r="CH86" s="1"/>
      <c r="CI86" s="1"/>
      <c r="CJ86" s="1"/>
      <c r="CK86" s="1"/>
      <c r="CL86" s="1"/>
      <c r="CM86" s="1"/>
      <c r="CN86" s="1"/>
      <c r="CO86" s="1"/>
      <c r="CP86" s="1"/>
      <c r="CQ86" s="1"/>
      <c r="CS86" s="128"/>
      <c r="CT86" s="128"/>
      <c r="CU86" s="2"/>
      <c r="CV86" s="2"/>
      <c r="CW86" s="2"/>
      <c r="CX86" s="2"/>
      <c r="CY86" s="2"/>
      <c r="CZ86" s="2"/>
      <c r="DA86" s="2"/>
      <c r="DB86" s="2"/>
      <c r="DC86" s="2"/>
      <c r="DD86" s="2"/>
      <c r="DE86" s="2"/>
      <c r="DF86" s="1"/>
      <c r="DG86" s="1"/>
      <c r="DH86" s="1"/>
      <c r="DI86" s="1"/>
      <c r="DJ86" s="1"/>
      <c r="DK86" s="1"/>
      <c r="DL86" s="1"/>
      <c r="DM86" s="1"/>
      <c r="DN86" s="1"/>
      <c r="DO86" s="1"/>
      <c r="DQ86" s="128"/>
      <c r="DR86" s="128"/>
      <c r="DS86" s="2"/>
      <c r="DT86" s="2"/>
      <c r="DU86" s="2"/>
      <c r="DV86" s="2"/>
      <c r="DW86" s="2"/>
      <c r="DX86" s="2"/>
      <c r="DY86" s="2"/>
      <c r="DZ86" s="2"/>
      <c r="EA86" s="2"/>
      <c r="EB86" s="2"/>
      <c r="EC86" s="2"/>
      <c r="ED86" s="1"/>
      <c r="EE86" s="1"/>
      <c r="EF86" s="1"/>
      <c r="EG86" s="1"/>
      <c r="EH86" s="1"/>
      <c r="EI86" s="1"/>
      <c r="EJ86" s="1"/>
      <c r="EK86" s="1"/>
      <c r="EL86" s="1"/>
      <c r="EM86" s="1"/>
      <c r="EO86" s="128"/>
      <c r="EP86" s="128"/>
      <c r="EQ86" s="2"/>
      <c r="ER86" s="2"/>
      <c r="ES86" s="2"/>
      <c r="ET86" s="2"/>
      <c r="EU86" s="2"/>
      <c r="EV86" s="2"/>
      <c r="EW86" s="2"/>
      <c r="EX86" s="2"/>
      <c r="EY86" s="2"/>
      <c r="EZ86" s="2"/>
      <c r="FA86" s="2"/>
      <c r="FB86" s="1"/>
      <c r="FC86" s="1"/>
      <c r="FD86" s="1"/>
      <c r="FE86" s="1"/>
      <c r="FF86" s="1"/>
      <c r="FG86" s="1"/>
      <c r="FH86" s="1"/>
      <c r="FI86" s="1"/>
      <c r="FJ86" s="1"/>
      <c r="FK86" s="1"/>
    </row>
    <row r="87" spans="1:167" ht="14.5">
      <c r="A87" s="128"/>
      <c r="B87" s="128"/>
      <c r="C87" s="2"/>
      <c r="D87" s="2"/>
      <c r="E87" s="2"/>
      <c r="F87" s="2"/>
      <c r="G87" s="2"/>
      <c r="H87" s="2"/>
      <c r="I87" s="2"/>
      <c r="J87" s="2"/>
      <c r="K87" s="2"/>
      <c r="L87" s="2"/>
      <c r="M87" s="2"/>
      <c r="N87" s="1"/>
      <c r="O87" s="1"/>
      <c r="P87" s="1"/>
      <c r="Q87" s="1"/>
      <c r="R87" s="1"/>
      <c r="S87" s="1"/>
      <c r="T87" s="1"/>
      <c r="U87" s="1"/>
      <c r="V87" s="1"/>
      <c r="W87" s="1"/>
      <c r="Y87" s="128"/>
      <c r="Z87" s="128"/>
      <c r="AA87" s="2"/>
      <c r="AB87" s="2"/>
      <c r="AC87" s="2"/>
      <c r="AD87" s="2"/>
      <c r="AE87" s="2"/>
      <c r="AF87" s="2"/>
      <c r="AG87" s="2"/>
      <c r="AH87" s="2"/>
      <c r="AI87" s="2"/>
      <c r="AJ87" s="2"/>
      <c r="AK87" s="2"/>
      <c r="AL87" s="1"/>
      <c r="AM87" s="1"/>
      <c r="AN87" s="1"/>
      <c r="AO87" s="1"/>
      <c r="AP87" s="1"/>
      <c r="AQ87" s="1"/>
      <c r="AR87" s="1"/>
      <c r="AS87" s="1"/>
      <c r="AT87" s="1"/>
      <c r="AU87" s="1"/>
      <c r="AW87" s="128"/>
      <c r="AX87" s="128"/>
      <c r="AY87" s="2"/>
      <c r="AZ87" s="2"/>
      <c r="BA87" s="2"/>
      <c r="BB87" s="2"/>
      <c r="BC87" s="2"/>
      <c r="BD87" s="2"/>
      <c r="BE87" s="2"/>
      <c r="BF87" s="2"/>
      <c r="BG87" s="2"/>
      <c r="BH87" s="2"/>
      <c r="BI87" s="2"/>
      <c r="BJ87" s="1"/>
      <c r="BK87" s="1"/>
      <c r="BL87" s="1"/>
      <c r="BM87" s="1"/>
      <c r="BN87" s="1"/>
      <c r="BO87" s="1"/>
      <c r="BP87" s="1"/>
      <c r="BQ87" s="1"/>
      <c r="BR87" s="1"/>
      <c r="BS87" s="1"/>
      <c r="BU87" s="128"/>
      <c r="BV87" s="128"/>
      <c r="BW87" s="2"/>
      <c r="BX87" s="2"/>
      <c r="BY87" s="2"/>
      <c r="BZ87" s="2"/>
      <c r="CA87" s="2"/>
      <c r="CB87" s="2"/>
      <c r="CC87" s="2"/>
      <c r="CD87" s="2"/>
      <c r="CE87" s="2"/>
      <c r="CF87" s="2"/>
      <c r="CG87" s="2"/>
      <c r="CH87" s="1"/>
      <c r="CI87" s="1"/>
      <c r="CJ87" s="1"/>
      <c r="CK87" s="1"/>
      <c r="CL87" s="1"/>
      <c r="CM87" s="1"/>
      <c r="CN87" s="1"/>
      <c r="CO87" s="1"/>
      <c r="CP87" s="1"/>
      <c r="CQ87" s="1"/>
      <c r="CS87" s="128"/>
      <c r="CT87" s="128"/>
      <c r="CU87" s="2"/>
      <c r="CV87" s="2"/>
      <c r="CW87" s="2"/>
      <c r="CX87" s="2"/>
      <c r="CY87" s="2"/>
      <c r="CZ87" s="2"/>
      <c r="DA87" s="2"/>
      <c r="DB87" s="2"/>
      <c r="DC87" s="2"/>
      <c r="DD87" s="2"/>
      <c r="DE87" s="2"/>
      <c r="DF87" s="1"/>
      <c r="DG87" s="1"/>
      <c r="DH87" s="1"/>
      <c r="DI87" s="1"/>
      <c r="DJ87" s="1"/>
      <c r="DK87" s="1"/>
      <c r="DL87" s="1"/>
      <c r="DM87" s="1"/>
      <c r="DN87" s="1"/>
      <c r="DO87" s="1"/>
      <c r="DQ87" s="128"/>
      <c r="DR87" s="128"/>
      <c r="DS87" s="2"/>
      <c r="DT87" s="2"/>
      <c r="DU87" s="2"/>
      <c r="DV87" s="2"/>
      <c r="DW87" s="2"/>
      <c r="DX87" s="2"/>
      <c r="DY87" s="2"/>
      <c r="DZ87" s="2"/>
      <c r="EA87" s="2"/>
      <c r="EB87" s="2"/>
      <c r="EC87" s="2"/>
      <c r="ED87" s="1"/>
      <c r="EE87" s="1"/>
      <c r="EF87" s="1"/>
      <c r="EG87" s="1"/>
      <c r="EH87" s="1"/>
      <c r="EI87" s="1"/>
      <c r="EJ87" s="1"/>
      <c r="EK87" s="1"/>
      <c r="EL87" s="1"/>
      <c r="EM87" s="1"/>
      <c r="EO87" s="128"/>
      <c r="EP87" s="128"/>
      <c r="EQ87" s="2"/>
      <c r="ER87" s="2"/>
      <c r="ES87" s="2"/>
      <c r="ET87" s="2"/>
      <c r="EU87" s="2"/>
      <c r="EV87" s="2"/>
      <c r="EW87" s="2"/>
      <c r="EX87" s="2"/>
      <c r="EY87" s="2"/>
      <c r="EZ87" s="2"/>
      <c r="FA87" s="2"/>
      <c r="FB87" s="1"/>
      <c r="FC87" s="1"/>
      <c r="FD87" s="1"/>
      <c r="FE87" s="1"/>
      <c r="FF87" s="1"/>
      <c r="FG87" s="1"/>
      <c r="FH87" s="1"/>
      <c r="FI87" s="1"/>
      <c r="FJ87" s="1"/>
      <c r="FK87" s="1"/>
    </row>
    <row r="88" spans="1:167" ht="14.5">
      <c r="A88" s="128"/>
      <c r="B88" s="128"/>
      <c r="C88" s="2"/>
      <c r="D88" s="2"/>
      <c r="E88" s="2"/>
      <c r="F88" s="2"/>
      <c r="G88" s="2"/>
      <c r="H88" s="2"/>
      <c r="I88" s="2"/>
      <c r="J88" s="2"/>
      <c r="K88" s="1"/>
      <c r="L88" s="2"/>
      <c r="M88" s="2"/>
      <c r="N88" s="1"/>
      <c r="O88" s="1"/>
      <c r="P88" s="1"/>
      <c r="Q88" s="1"/>
      <c r="R88" s="1"/>
      <c r="S88" s="1"/>
      <c r="T88" s="1"/>
      <c r="U88" s="1"/>
      <c r="V88" s="1"/>
      <c r="W88" s="1"/>
      <c r="Y88" s="128"/>
      <c r="Z88" s="128"/>
      <c r="AA88" s="2"/>
      <c r="AB88" s="2"/>
      <c r="AC88" s="2"/>
      <c r="AD88" s="2"/>
      <c r="AE88" s="2"/>
      <c r="AF88" s="2"/>
      <c r="AG88" s="2"/>
      <c r="AH88" s="2"/>
      <c r="AI88" s="1"/>
      <c r="AJ88" s="2"/>
      <c r="AK88" s="2"/>
      <c r="AL88" s="1"/>
      <c r="AM88" s="1"/>
      <c r="AN88" s="1"/>
      <c r="AO88" s="1"/>
      <c r="AP88" s="1"/>
      <c r="AQ88" s="1"/>
      <c r="AR88" s="1"/>
      <c r="AS88" s="1"/>
      <c r="AT88" s="1"/>
      <c r="AU88" s="1"/>
      <c r="AW88" s="128"/>
      <c r="AX88" s="128"/>
      <c r="AY88" s="2"/>
      <c r="AZ88" s="2"/>
      <c r="BA88" s="2"/>
      <c r="BB88" s="2"/>
      <c r="BC88" s="2"/>
      <c r="BD88" s="2"/>
      <c r="BE88" s="2"/>
      <c r="BF88" s="2"/>
      <c r="BG88" s="1"/>
      <c r="BH88" s="2"/>
      <c r="BI88" s="2"/>
      <c r="BJ88" s="1"/>
      <c r="BK88" s="1"/>
      <c r="BL88" s="1"/>
      <c r="BM88" s="1"/>
      <c r="BN88" s="1"/>
      <c r="BO88" s="1"/>
      <c r="BP88" s="1"/>
      <c r="BQ88" s="1"/>
      <c r="BR88" s="1"/>
      <c r="BS88" s="1"/>
      <c r="BU88" s="128"/>
      <c r="BV88" s="128"/>
      <c r="BW88" s="2"/>
      <c r="BX88" s="2"/>
      <c r="BY88" s="2"/>
      <c r="BZ88" s="2"/>
      <c r="CA88" s="2"/>
      <c r="CB88" s="2"/>
      <c r="CC88" s="2"/>
      <c r="CD88" s="2"/>
      <c r="CE88" s="1"/>
      <c r="CF88" s="2"/>
      <c r="CG88" s="2"/>
      <c r="CH88" s="1"/>
      <c r="CI88" s="1"/>
      <c r="CJ88" s="1"/>
      <c r="CK88" s="1"/>
      <c r="CL88" s="1"/>
      <c r="CM88" s="1"/>
      <c r="CN88" s="1"/>
      <c r="CO88" s="1"/>
      <c r="CP88" s="1"/>
      <c r="CQ88" s="1"/>
      <c r="CS88" s="128"/>
      <c r="CT88" s="128"/>
      <c r="CU88" s="2"/>
      <c r="CV88" s="2"/>
      <c r="CW88" s="2"/>
      <c r="CX88" s="2"/>
      <c r="CY88" s="2"/>
      <c r="CZ88" s="2"/>
      <c r="DA88" s="2"/>
      <c r="DB88" s="2"/>
      <c r="DC88" s="1"/>
      <c r="DD88" s="2"/>
      <c r="DE88" s="2"/>
      <c r="DF88" s="1"/>
      <c r="DG88" s="1"/>
      <c r="DH88" s="1"/>
      <c r="DI88" s="1"/>
      <c r="DJ88" s="1"/>
      <c r="DK88" s="1"/>
      <c r="DL88" s="1"/>
      <c r="DM88" s="1"/>
      <c r="DN88" s="1"/>
      <c r="DO88" s="1"/>
      <c r="DQ88" s="128"/>
      <c r="DR88" s="128"/>
      <c r="DS88" s="2"/>
      <c r="DT88" s="2"/>
      <c r="DU88" s="2"/>
      <c r="DV88" s="2"/>
      <c r="DW88" s="2"/>
      <c r="DX88" s="2"/>
      <c r="DY88" s="2"/>
      <c r="DZ88" s="2"/>
      <c r="EA88" s="1"/>
      <c r="EB88" s="2"/>
      <c r="EC88" s="2"/>
      <c r="ED88" s="1"/>
      <c r="EE88" s="1"/>
      <c r="EF88" s="1"/>
      <c r="EG88" s="1"/>
      <c r="EH88" s="1"/>
      <c r="EI88" s="1"/>
      <c r="EJ88" s="1"/>
      <c r="EK88" s="1"/>
      <c r="EL88" s="1"/>
      <c r="EM88" s="1"/>
      <c r="EO88" s="128"/>
      <c r="EP88" s="128"/>
      <c r="EQ88" s="2"/>
      <c r="ER88" s="2"/>
      <c r="ES88" s="2"/>
      <c r="ET88" s="2"/>
      <c r="EU88" s="2"/>
      <c r="EV88" s="2"/>
      <c r="EW88" s="2"/>
      <c r="EX88" s="2"/>
      <c r="EY88" s="1"/>
      <c r="EZ88" s="2"/>
      <c r="FA88" s="2"/>
      <c r="FB88" s="1"/>
      <c r="FC88" s="1"/>
      <c r="FD88" s="1"/>
      <c r="FE88" s="1"/>
      <c r="FF88" s="1"/>
      <c r="FG88" s="1"/>
      <c r="FH88" s="1"/>
      <c r="FI88" s="1"/>
      <c r="FJ88" s="1"/>
      <c r="FK88" s="1"/>
    </row>
    <row r="89" spans="1:167" ht="14.5">
      <c r="A89" s="128"/>
      <c r="B89" s="128"/>
      <c r="C89" s="2"/>
      <c r="D89" s="2"/>
      <c r="E89" s="2"/>
      <c r="F89" s="2"/>
      <c r="G89" s="2"/>
      <c r="H89" s="2"/>
      <c r="I89" s="2"/>
      <c r="J89" s="2"/>
      <c r="K89" s="1"/>
      <c r="L89" s="2"/>
      <c r="M89" s="1"/>
      <c r="N89" s="1"/>
      <c r="O89" s="1"/>
      <c r="P89" s="1"/>
      <c r="Q89" s="1"/>
      <c r="R89" s="1"/>
      <c r="S89" s="1"/>
      <c r="T89" s="1"/>
      <c r="U89" s="1"/>
      <c r="V89" s="1"/>
      <c r="W89" s="1"/>
      <c r="Y89" s="128"/>
      <c r="Z89" s="128"/>
      <c r="AA89" s="2"/>
      <c r="AB89" s="2"/>
      <c r="AC89" s="2"/>
      <c r="AD89" s="2"/>
      <c r="AE89" s="2"/>
      <c r="AF89" s="2"/>
      <c r="AG89" s="2"/>
      <c r="AH89" s="2"/>
      <c r="AI89" s="1"/>
      <c r="AJ89" s="2"/>
      <c r="AK89" s="1"/>
      <c r="AL89" s="1"/>
      <c r="AM89" s="1"/>
      <c r="AN89" s="1"/>
      <c r="AO89" s="1"/>
      <c r="AP89" s="1"/>
      <c r="AQ89" s="1"/>
      <c r="AR89" s="1"/>
      <c r="AS89" s="1"/>
      <c r="AT89" s="1"/>
      <c r="AU89" s="1"/>
      <c r="AW89" s="128"/>
      <c r="AX89" s="128"/>
      <c r="AY89" s="2"/>
      <c r="AZ89" s="2"/>
      <c r="BA89" s="2"/>
      <c r="BB89" s="2"/>
      <c r="BC89" s="2"/>
      <c r="BD89" s="2"/>
      <c r="BE89" s="2"/>
      <c r="BF89" s="2"/>
      <c r="BG89" s="1"/>
      <c r="BH89" s="2"/>
      <c r="BI89" s="1"/>
      <c r="BJ89" s="1"/>
      <c r="BK89" s="1"/>
      <c r="BL89" s="1"/>
      <c r="BM89" s="1"/>
      <c r="BN89" s="1"/>
      <c r="BO89" s="1"/>
      <c r="BP89" s="1"/>
      <c r="BQ89" s="1"/>
      <c r="BR89" s="1"/>
      <c r="BS89" s="1"/>
      <c r="BU89" s="128"/>
      <c r="BV89" s="128"/>
      <c r="BW89" s="2"/>
      <c r="BX89" s="2"/>
      <c r="BY89" s="2"/>
      <c r="BZ89" s="2"/>
      <c r="CA89" s="2"/>
      <c r="CB89" s="2"/>
      <c r="CC89" s="2"/>
      <c r="CD89" s="2"/>
      <c r="CE89" s="1"/>
      <c r="CF89" s="2"/>
      <c r="CG89" s="1"/>
      <c r="CH89" s="1"/>
      <c r="CI89" s="1"/>
      <c r="CJ89" s="1"/>
      <c r="CK89" s="1"/>
      <c r="CL89" s="1"/>
      <c r="CM89" s="1"/>
      <c r="CN89" s="1"/>
      <c r="CO89" s="1"/>
      <c r="CP89" s="1"/>
      <c r="CQ89" s="1"/>
      <c r="CS89" s="128"/>
      <c r="CT89" s="128"/>
      <c r="CU89" s="2"/>
      <c r="CV89" s="2"/>
      <c r="CW89" s="2"/>
      <c r="CX89" s="2"/>
      <c r="CY89" s="2"/>
      <c r="CZ89" s="2"/>
      <c r="DA89" s="2"/>
      <c r="DB89" s="2"/>
      <c r="DC89" s="1"/>
      <c r="DD89" s="2"/>
      <c r="DE89" s="1"/>
      <c r="DF89" s="1"/>
      <c r="DG89" s="1"/>
      <c r="DH89" s="1"/>
      <c r="DI89" s="1"/>
      <c r="DJ89" s="1"/>
      <c r="DK89" s="1"/>
      <c r="DL89" s="1"/>
      <c r="DM89" s="1"/>
      <c r="DN89" s="1"/>
      <c r="DO89" s="1"/>
      <c r="DQ89" s="128"/>
      <c r="DR89" s="128"/>
      <c r="DS89" s="2"/>
      <c r="DT89" s="2"/>
      <c r="DU89" s="2"/>
      <c r="DV89" s="2"/>
      <c r="DW89" s="2"/>
      <c r="DX89" s="2"/>
      <c r="DY89" s="2"/>
      <c r="DZ89" s="2"/>
      <c r="EA89" s="1"/>
      <c r="EB89" s="2"/>
      <c r="EC89" s="1"/>
      <c r="ED89" s="1"/>
      <c r="EE89" s="1"/>
      <c r="EF89" s="1"/>
      <c r="EG89" s="1"/>
      <c r="EH89" s="1"/>
      <c r="EI89" s="1"/>
      <c r="EJ89" s="1"/>
      <c r="EK89" s="1"/>
      <c r="EL89" s="1"/>
      <c r="EM89" s="1"/>
      <c r="EO89" s="128"/>
      <c r="EP89" s="128"/>
      <c r="EQ89" s="2"/>
      <c r="ER89" s="2"/>
      <c r="ES89" s="2"/>
      <c r="ET89" s="2"/>
      <c r="EU89" s="2"/>
      <c r="EV89" s="2"/>
      <c r="EW89" s="2"/>
      <c r="EX89" s="2"/>
      <c r="EY89" s="1"/>
      <c r="EZ89" s="2"/>
      <c r="FA89" s="1"/>
      <c r="FB89" s="1"/>
      <c r="FC89" s="1"/>
      <c r="FD89" s="1"/>
      <c r="FE89" s="1"/>
      <c r="FF89" s="1"/>
      <c r="FG89" s="1"/>
      <c r="FH89" s="1"/>
      <c r="FI89" s="1"/>
      <c r="FJ89" s="1"/>
      <c r="FK89" s="1"/>
    </row>
    <row r="90" spans="1:167" ht="14.5">
      <c r="A90" s="128"/>
      <c r="B90" s="128"/>
      <c r="C90" s="2"/>
      <c r="D90" s="2"/>
      <c r="E90" s="2"/>
      <c r="F90" s="2"/>
      <c r="G90" s="2"/>
      <c r="H90" s="2"/>
      <c r="I90" s="2"/>
      <c r="J90" s="2"/>
      <c r="K90" s="1"/>
      <c r="L90" s="2"/>
      <c r="M90" s="1"/>
      <c r="N90" s="1"/>
      <c r="O90" s="1"/>
      <c r="P90" s="1"/>
      <c r="Q90" s="1"/>
      <c r="R90" s="1"/>
      <c r="S90" s="1"/>
      <c r="T90" s="1"/>
      <c r="U90" s="1"/>
      <c r="V90" s="1"/>
      <c r="W90" s="1"/>
      <c r="Y90" s="128"/>
      <c r="Z90" s="128"/>
      <c r="AA90" s="2"/>
      <c r="AB90" s="2"/>
      <c r="AC90" s="2"/>
      <c r="AD90" s="2"/>
      <c r="AE90" s="2"/>
      <c r="AF90" s="2"/>
      <c r="AG90" s="2"/>
      <c r="AH90" s="2"/>
      <c r="AI90" s="1"/>
      <c r="AJ90" s="2"/>
      <c r="AK90" s="1"/>
      <c r="AL90" s="1"/>
      <c r="AM90" s="1"/>
      <c r="AN90" s="1"/>
      <c r="AO90" s="1"/>
      <c r="AP90" s="1"/>
      <c r="AQ90" s="1"/>
      <c r="AR90" s="1"/>
      <c r="AS90" s="1"/>
      <c r="AT90" s="1"/>
      <c r="AU90" s="1"/>
      <c r="AW90" s="128"/>
      <c r="AX90" s="128"/>
      <c r="AY90" s="2"/>
      <c r="AZ90" s="2"/>
      <c r="BA90" s="2"/>
      <c r="BB90" s="2"/>
      <c r="BC90" s="2"/>
      <c r="BD90" s="2"/>
      <c r="BE90" s="2"/>
      <c r="BF90" s="2"/>
      <c r="BG90" s="1"/>
      <c r="BH90" s="2"/>
      <c r="BI90" s="1"/>
      <c r="BJ90" s="1"/>
      <c r="BK90" s="1"/>
      <c r="BL90" s="1"/>
      <c r="BM90" s="1"/>
      <c r="BN90" s="1"/>
      <c r="BO90" s="1"/>
      <c r="BP90" s="1"/>
      <c r="BQ90" s="1"/>
      <c r="BR90" s="1"/>
      <c r="BS90" s="1"/>
      <c r="BU90" s="128"/>
      <c r="BV90" s="128"/>
      <c r="BW90" s="2"/>
      <c r="BX90" s="2"/>
      <c r="BY90" s="2"/>
      <c r="BZ90" s="2"/>
      <c r="CA90" s="2"/>
      <c r="CB90" s="2"/>
      <c r="CC90" s="2"/>
      <c r="CD90" s="2"/>
      <c r="CE90" s="1"/>
      <c r="CF90" s="2"/>
      <c r="CG90" s="1"/>
      <c r="CH90" s="1"/>
      <c r="CI90" s="1"/>
      <c r="CJ90" s="1"/>
      <c r="CK90" s="1"/>
      <c r="CL90" s="1"/>
      <c r="CM90" s="1"/>
      <c r="CN90" s="1"/>
      <c r="CO90" s="1"/>
      <c r="CP90" s="1"/>
      <c r="CQ90" s="1"/>
      <c r="CS90" s="128"/>
      <c r="CT90" s="128"/>
      <c r="CU90" s="2"/>
      <c r="CV90" s="2"/>
      <c r="CW90" s="2"/>
      <c r="CX90" s="2"/>
      <c r="CY90" s="2"/>
      <c r="CZ90" s="2"/>
      <c r="DA90" s="2"/>
      <c r="DB90" s="2"/>
      <c r="DC90" s="1"/>
      <c r="DD90" s="2"/>
      <c r="DE90" s="1"/>
      <c r="DF90" s="1"/>
      <c r="DG90" s="1"/>
      <c r="DH90" s="1"/>
      <c r="DI90" s="1"/>
      <c r="DJ90" s="1"/>
      <c r="DK90" s="1"/>
      <c r="DL90" s="1"/>
      <c r="DM90" s="1"/>
      <c r="DN90" s="1"/>
      <c r="DO90" s="1"/>
      <c r="DQ90" s="128"/>
      <c r="DR90" s="128"/>
      <c r="DS90" s="2"/>
      <c r="DT90" s="2"/>
      <c r="DU90" s="2"/>
      <c r="DV90" s="2"/>
      <c r="DW90" s="2"/>
      <c r="DX90" s="2"/>
      <c r="DY90" s="2"/>
      <c r="DZ90" s="2"/>
      <c r="EA90" s="1"/>
      <c r="EB90" s="2"/>
      <c r="EC90" s="1"/>
      <c r="ED90" s="1"/>
      <c r="EE90" s="1"/>
      <c r="EF90" s="1"/>
      <c r="EG90" s="1"/>
      <c r="EH90" s="1"/>
      <c r="EI90" s="1"/>
      <c r="EJ90" s="1"/>
      <c r="EK90" s="1"/>
      <c r="EL90" s="1"/>
      <c r="EM90" s="1"/>
      <c r="EO90" s="128"/>
      <c r="EP90" s="128"/>
      <c r="EQ90" s="2"/>
      <c r="ER90" s="2"/>
      <c r="ES90" s="2"/>
      <c r="ET90" s="2"/>
      <c r="EU90" s="2"/>
      <c r="EV90" s="2"/>
      <c r="EW90" s="2"/>
      <c r="EX90" s="2"/>
      <c r="EY90" s="1"/>
      <c r="EZ90" s="2"/>
      <c r="FA90" s="1"/>
      <c r="FB90" s="1"/>
      <c r="FC90" s="1"/>
      <c r="FD90" s="1"/>
      <c r="FE90" s="1"/>
      <c r="FF90" s="1"/>
      <c r="FG90" s="1"/>
      <c r="FH90" s="1"/>
      <c r="FI90" s="1"/>
      <c r="FJ90" s="1"/>
      <c r="FK90" s="1"/>
    </row>
    <row r="91" spans="1:167" ht="14.5">
      <c r="A91" s="128"/>
      <c r="B91" s="128"/>
      <c r="C91" s="2"/>
      <c r="D91" s="2"/>
      <c r="E91" s="2"/>
      <c r="F91" s="2"/>
      <c r="G91" s="2"/>
      <c r="H91" s="2"/>
      <c r="I91" s="2"/>
      <c r="J91" s="2"/>
      <c r="K91" s="1"/>
      <c r="L91" s="2"/>
      <c r="M91" s="1"/>
      <c r="N91" s="1"/>
      <c r="O91" s="1"/>
      <c r="P91" s="1"/>
      <c r="Q91" s="1"/>
      <c r="R91" s="1"/>
      <c r="S91" s="1"/>
      <c r="T91" s="1"/>
      <c r="U91" s="1"/>
      <c r="V91" s="1"/>
      <c r="W91" s="1"/>
      <c r="Y91" s="128"/>
      <c r="Z91" s="128"/>
      <c r="AA91" s="2"/>
      <c r="AB91" s="2"/>
      <c r="AC91" s="2"/>
      <c r="AD91" s="2"/>
      <c r="AE91" s="2"/>
      <c r="AF91" s="2"/>
      <c r="AG91" s="2"/>
      <c r="AH91" s="2"/>
      <c r="AI91" s="1"/>
      <c r="AJ91" s="2"/>
      <c r="AK91" s="1"/>
      <c r="AL91" s="1"/>
      <c r="AM91" s="1"/>
      <c r="AN91" s="1"/>
      <c r="AO91" s="1"/>
      <c r="AP91" s="1"/>
      <c r="AQ91" s="1"/>
      <c r="AR91" s="1"/>
      <c r="AS91" s="1"/>
      <c r="AT91" s="1"/>
      <c r="AU91" s="1"/>
      <c r="AW91" s="128"/>
      <c r="AX91" s="128"/>
      <c r="AY91" s="2"/>
      <c r="AZ91" s="2"/>
      <c r="BA91" s="2"/>
      <c r="BB91" s="2"/>
      <c r="BC91" s="2"/>
      <c r="BD91" s="2"/>
      <c r="BE91" s="2"/>
      <c r="BF91" s="2"/>
      <c r="BG91" s="1"/>
      <c r="BH91" s="2"/>
      <c r="BI91" s="1"/>
      <c r="BJ91" s="1"/>
      <c r="BK91" s="1"/>
      <c r="BL91" s="1"/>
      <c r="BM91" s="1"/>
      <c r="BN91" s="1"/>
      <c r="BO91" s="1"/>
      <c r="BP91" s="1"/>
      <c r="BQ91" s="1"/>
      <c r="BR91" s="1"/>
      <c r="BS91" s="1"/>
      <c r="BU91" s="128"/>
      <c r="BV91" s="128"/>
      <c r="BW91" s="2"/>
      <c r="BX91" s="2"/>
      <c r="BY91" s="2"/>
      <c r="BZ91" s="2"/>
      <c r="CA91" s="2"/>
      <c r="CB91" s="2"/>
      <c r="CC91" s="2"/>
      <c r="CD91" s="2"/>
      <c r="CE91" s="1"/>
      <c r="CF91" s="2"/>
      <c r="CG91" s="1"/>
      <c r="CH91" s="1"/>
      <c r="CI91" s="1"/>
      <c r="CJ91" s="1"/>
      <c r="CK91" s="1"/>
      <c r="CL91" s="1"/>
      <c r="CM91" s="1"/>
      <c r="CN91" s="1"/>
      <c r="CO91" s="1"/>
      <c r="CP91" s="1"/>
      <c r="CQ91" s="1"/>
      <c r="CS91" s="128"/>
      <c r="CT91" s="128"/>
      <c r="CU91" s="2"/>
      <c r="CV91" s="2"/>
      <c r="CW91" s="2"/>
      <c r="CX91" s="2"/>
      <c r="CY91" s="2"/>
      <c r="CZ91" s="2"/>
      <c r="DA91" s="2"/>
      <c r="DB91" s="2"/>
      <c r="DC91" s="1"/>
      <c r="DD91" s="2"/>
      <c r="DE91" s="1"/>
      <c r="DF91" s="1"/>
      <c r="DG91" s="1"/>
      <c r="DH91" s="1"/>
      <c r="DI91" s="1"/>
      <c r="DJ91" s="1"/>
      <c r="DK91" s="1"/>
      <c r="DL91" s="1"/>
      <c r="DM91" s="1"/>
      <c r="DN91" s="1"/>
      <c r="DO91" s="1"/>
      <c r="DQ91" s="128"/>
      <c r="DR91" s="128"/>
      <c r="DS91" s="2"/>
      <c r="DT91" s="2"/>
      <c r="DU91" s="2"/>
      <c r="DV91" s="2"/>
      <c r="DW91" s="2"/>
      <c r="DX91" s="2"/>
      <c r="DY91" s="2"/>
      <c r="DZ91" s="2"/>
      <c r="EA91" s="1"/>
      <c r="EB91" s="2"/>
      <c r="EC91" s="1"/>
      <c r="ED91" s="1"/>
      <c r="EE91" s="1"/>
      <c r="EF91" s="1"/>
      <c r="EG91" s="1"/>
      <c r="EH91" s="1"/>
      <c r="EI91" s="1"/>
      <c r="EJ91" s="1"/>
      <c r="EK91" s="1"/>
      <c r="EL91" s="1"/>
      <c r="EM91" s="1"/>
      <c r="EO91" s="128"/>
      <c r="EP91" s="128"/>
      <c r="EQ91" s="2"/>
      <c r="ER91" s="2"/>
      <c r="ES91" s="2"/>
      <c r="ET91" s="2"/>
      <c r="EU91" s="2"/>
      <c r="EV91" s="2"/>
      <c r="EW91" s="2"/>
      <c r="EX91" s="2"/>
      <c r="EY91" s="1"/>
      <c r="EZ91" s="2"/>
      <c r="FA91" s="1"/>
      <c r="FB91" s="1"/>
      <c r="FC91" s="1"/>
      <c r="FD91" s="1"/>
      <c r="FE91" s="1"/>
      <c r="FF91" s="1"/>
      <c r="FG91" s="1"/>
      <c r="FH91" s="1"/>
      <c r="FI91" s="1"/>
      <c r="FJ91" s="1"/>
      <c r="FK91" s="1"/>
    </row>
    <row r="92" spans="1:167" ht="14.5">
      <c r="A92" s="128"/>
      <c r="B92" s="128"/>
      <c r="C92" s="2"/>
      <c r="D92" s="2"/>
      <c r="E92" s="2"/>
      <c r="F92" s="2"/>
      <c r="G92" s="2"/>
      <c r="H92" s="2"/>
      <c r="I92" s="2"/>
      <c r="J92" s="2"/>
      <c r="K92" s="1"/>
      <c r="L92" s="2"/>
      <c r="M92" s="1"/>
      <c r="N92" s="1"/>
      <c r="O92" s="1"/>
      <c r="P92" s="1"/>
      <c r="Q92" s="1"/>
      <c r="R92" s="1"/>
      <c r="S92" s="1"/>
      <c r="T92" s="1"/>
      <c r="U92" s="1"/>
      <c r="V92" s="1"/>
      <c r="W92" s="1"/>
      <c r="Y92" s="128"/>
      <c r="Z92" s="128"/>
      <c r="AA92" s="2"/>
      <c r="AB92" s="2"/>
      <c r="AC92" s="2"/>
      <c r="AD92" s="2"/>
      <c r="AE92" s="2"/>
      <c r="AF92" s="2"/>
      <c r="AG92" s="2"/>
      <c r="AH92" s="2"/>
      <c r="AI92" s="1"/>
      <c r="AJ92" s="2"/>
      <c r="AK92" s="1"/>
      <c r="AL92" s="1"/>
      <c r="AM92" s="1"/>
      <c r="AN92" s="1"/>
      <c r="AO92" s="1"/>
      <c r="AP92" s="1"/>
      <c r="AQ92" s="1"/>
      <c r="AR92" s="1"/>
      <c r="AS92" s="1"/>
      <c r="AT92" s="1"/>
      <c r="AU92" s="1"/>
      <c r="AW92" s="128"/>
      <c r="AX92" s="128"/>
      <c r="AY92" s="2"/>
      <c r="AZ92" s="2"/>
      <c r="BA92" s="2"/>
      <c r="BB92" s="2"/>
      <c r="BC92" s="2"/>
      <c r="BD92" s="2"/>
      <c r="BE92" s="2"/>
      <c r="BF92" s="2"/>
      <c r="BG92" s="1"/>
      <c r="BH92" s="2"/>
      <c r="BI92" s="1"/>
      <c r="BJ92" s="1"/>
      <c r="BK92" s="1"/>
      <c r="BL92" s="1"/>
      <c r="BM92" s="1"/>
      <c r="BN92" s="1"/>
      <c r="BO92" s="1"/>
      <c r="BP92" s="1"/>
      <c r="BQ92" s="1"/>
      <c r="BR92" s="1"/>
      <c r="BS92" s="1"/>
      <c r="BU92" s="128"/>
      <c r="BV92" s="128"/>
      <c r="BW92" s="2"/>
      <c r="BX92" s="2"/>
      <c r="BY92" s="2"/>
      <c r="BZ92" s="2"/>
      <c r="CA92" s="2"/>
      <c r="CB92" s="2"/>
      <c r="CC92" s="2"/>
      <c r="CD92" s="2"/>
      <c r="CE92" s="1"/>
      <c r="CF92" s="2"/>
      <c r="CG92" s="1"/>
      <c r="CH92" s="1"/>
      <c r="CI92" s="1"/>
      <c r="CJ92" s="1"/>
      <c r="CK92" s="1"/>
      <c r="CL92" s="1"/>
      <c r="CM92" s="1"/>
      <c r="CN92" s="1"/>
      <c r="CO92" s="1"/>
      <c r="CP92" s="1"/>
      <c r="CQ92" s="1"/>
      <c r="CS92" s="128"/>
      <c r="CT92" s="128"/>
      <c r="CU92" s="2"/>
      <c r="CV92" s="2"/>
      <c r="CW92" s="2"/>
      <c r="CX92" s="2"/>
      <c r="CY92" s="2"/>
      <c r="CZ92" s="2"/>
      <c r="DA92" s="2"/>
      <c r="DB92" s="2"/>
      <c r="DC92" s="1"/>
      <c r="DD92" s="2"/>
      <c r="DE92" s="1"/>
      <c r="DF92" s="1"/>
      <c r="DG92" s="1"/>
      <c r="DH92" s="1"/>
      <c r="DI92" s="1"/>
      <c r="DJ92" s="1"/>
      <c r="DK92" s="1"/>
      <c r="DL92" s="1"/>
      <c r="DM92" s="1"/>
      <c r="DN92" s="1"/>
      <c r="DO92" s="1"/>
      <c r="DQ92" s="128"/>
      <c r="DR92" s="128"/>
      <c r="DS92" s="2"/>
      <c r="DT92" s="2"/>
      <c r="DU92" s="2"/>
      <c r="DV92" s="2"/>
      <c r="DW92" s="2"/>
      <c r="DX92" s="2"/>
      <c r="DY92" s="2"/>
      <c r="DZ92" s="2"/>
      <c r="EA92" s="1"/>
      <c r="EB92" s="2"/>
      <c r="EC92" s="1"/>
      <c r="ED92" s="1"/>
      <c r="EE92" s="1"/>
      <c r="EF92" s="1"/>
      <c r="EG92" s="1"/>
      <c r="EH92" s="1"/>
      <c r="EI92" s="1"/>
      <c r="EJ92" s="1"/>
      <c r="EK92" s="1"/>
      <c r="EL92" s="1"/>
      <c r="EM92" s="1"/>
      <c r="EO92" s="128"/>
      <c r="EP92" s="128"/>
      <c r="EQ92" s="2"/>
      <c r="ER92" s="2"/>
      <c r="ES92" s="2"/>
      <c r="ET92" s="2"/>
      <c r="EU92" s="2"/>
      <c r="EV92" s="2"/>
      <c r="EW92" s="2"/>
      <c r="EX92" s="2"/>
      <c r="EY92" s="1"/>
      <c r="EZ92" s="2"/>
      <c r="FA92" s="1"/>
      <c r="FB92" s="1"/>
      <c r="FC92" s="1"/>
      <c r="FD92" s="1"/>
      <c r="FE92" s="1"/>
      <c r="FF92" s="1"/>
      <c r="FG92" s="1"/>
      <c r="FH92" s="1"/>
      <c r="FI92" s="1"/>
      <c r="FJ92" s="1"/>
      <c r="FK92" s="1"/>
    </row>
    <row r="93" spans="1:167" ht="14.5">
      <c r="A93" s="128"/>
      <c r="B93" s="128"/>
      <c r="C93" s="2"/>
      <c r="D93" s="2"/>
      <c r="E93" s="2"/>
      <c r="F93" s="2"/>
      <c r="G93" s="2"/>
      <c r="H93" s="2"/>
      <c r="I93" s="2"/>
      <c r="J93" s="2"/>
      <c r="K93" s="1"/>
      <c r="L93" s="2"/>
      <c r="M93" s="1"/>
      <c r="N93" s="1"/>
      <c r="O93" s="1"/>
      <c r="P93" s="1"/>
      <c r="Q93" s="1"/>
      <c r="R93" s="1"/>
      <c r="S93" s="1"/>
      <c r="T93" s="1"/>
      <c r="U93" s="1"/>
      <c r="V93" s="1"/>
      <c r="W93" s="1"/>
      <c r="Y93" s="128"/>
      <c r="Z93" s="128"/>
      <c r="AA93" s="2"/>
      <c r="AB93" s="2"/>
      <c r="AC93" s="2"/>
      <c r="AD93" s="2"/>
      <c r="AE93" s="2"/>
      <c r="AF93" s="2"/>
      <c r="AG93" s="2"/>
      <c r="AH93" s="2"/>
      <c r="AI93" s="1"/>
      <c r="AJ93" s="2"/>
      <c r="AK93" s="1"/>
      <c r="AL93" s="1"/>
      <c r="AM93" s="1"/>
      <c r="AN93" s="1"/>
      <c r="AO93" s="1"/>
      <c r="AP93" s="1"/>
      <c r="AQ93" s="1"/>
      <c r="AR93" s="1"/>
      <c r="AS93" s="1"/>
      <c r="AT93" s="1"/>
      <c r="AU93" s="1"/>
      <c r="AW93" s="128"/>
      <c r="AX93" s="128"/>
      <c r="AY93" s="2"/>
      <c r="AZ93" s="2"/>
      <c r="BA93" s="2"/>
      <c r="BB93" s="2"/>
      <c r="BC93" s="2"/>
      <c r="BD93" s="2"/>
      <c r="BE93" s="2"/>
      <c r="BF93" s="2"/>
      <c r="BG93" s="1"/>
      <c r="BH93" s="2"/>
      <c r="BI93" s="1"/>
      <c r="BJ93" s="1"/>
      <c r="BK93" s="1"/>
      <c r="BL93" s="1"/>
      <c r="BM93" s="1"/>
      <c r="BN93" s="1"/>
      <c r="BO93" s="1"/>
      <c r="BP93" s="1"/>
      <c r="BQ93" s="1"/>
      <c r="BR93" s="1"/>
      <c r="BS93" s="1"/>
      <c r="BU93" s="128"/>
      <c r="BV93" s="128"/>
      <c r="BW93" s="2"/>
      <c r="BX93" s="2"/>
      <c r="BY93" s="2"/>
      <c r="BZ93" s="2"/>
      <c r="CA93" s="2"/>
      <c r="CB93" s="2"/>
      <c r="CC93" s="2"/>
      <c r="CD93" s="2"/>
      <c r="CE93" s="1"/>
      <c r="CF93" s="2"/>
      <c r="CG93" s="1"/>
      <c r="CH93" s="1"/>
      <c r="CI93" s="1"/>
      <c r="CJ93" s="1"/>
      <c r="CK93" s="1"/>
      <c r="CL93" s="1"/>
      <c r="CM93" s="1"/>
      <c r="CN93" s="1"/>
      <c r="CO93" s="1"/>
      <c r="CP93" s="1"/>
      <c r="CQ93" s="1"/>
      <c r="CS93" s="128"/>
      <c r="CT93" s="128"/>
      <c r="CU93" s="2"/>
      <c r="CV93" s="2"/>
      <c r="CW93" s="2"/>
      <c r="CX93" s="2"/>
      <c r="CY93" s="2"/>
      <c r="CZ93" s="2"/>
      <c r="DA93" s="2"/>
      <c r="DB93" s="2"/>
      <c r="DC93" s="1"/>
      <c r="DD93" s="2"/>
      <c r="DE93" s="1"/>
      <c r="DF93" s="1"/>
      <c r="DG93" s="1"/>
      <c r="DH93" s="1"/>
      <c r="DI93" s="1"/>
      <c r="DJ93" s="1"/>
      <c r="DK93" s="1"/>
      <c r="DL93" s="1"/>
      <c r="DM93" s="1"/>
      <c r="DN93" s="1"/>
      <c r="DO93" s="1"/>
      <c r="DQ93" s="128"/>
      <c r="DR93" s="128"/>
      <c r="DS93" s="2"/>
      <c r="DT93" s="2"/>
      <c r="DU93" s="2"/>
      <c r="DV93" s="2"/>
      <c r="DW93" s="2"/>
      <c r="DX93" s="2"/>
      <c r="DY93" s="2"/>
      <c r="DZ93" s="2"/>
      <c r="EA93" s="1"/>
      <c r="EB93" s="2"/>
      <c r="EC93" s="1"/>
      <c r="ED93" s="1"/>
      <c r="EE93" s="1"/>
      <c r="EF93" s="1"/>
      <c r="EG93" s="1"/>
      <c r="EH93" s="1"/>
      <c r="EI93" s="1"/>
      <c r="EJ93" s="1"/>
      <c r="EK93" s="1"/>
      <c r="EL93" s="1"/>
      <c r="EM93" s="1"/>
      <c r="EO93" s="128"/>
      <c r="EP93" s="128"/>
      <c r="EQ93" s="2"/>
      <c r="ER93" s="2"/>
      <c r="ES93" s="2"/>
      <c r="ET93" s="2"/>
      <c r="EU93" s="2"/>
      <c r="EV93" s="2"/>
      <c r="EW93" s="2"/>
      <c r="EX93" s="2"/>
      <c r="EY93" s="1"/>
      <c r="EZ93" s="2"/>
      <c r="FA93" s="1"/>
      <c r="FB93" s="1"/>
      <c r="FC93" s="1"/>
      <c r="FD93" s="1"/>
      <c r="FE93" s="1"/>
      <c r="FF93" s="1"/>
      <c r="FG93" s="1"/>
      <c r="FH93" s="1"/>
      <c r="FI93" s="1"/>
      <c r="FJ93" s="1"/>
      <c r="FK93" s="1"/>
    </row>
    <row r="94" spans="1:167" ht="14.5">
      <c r="A94" s="128"/>
      <c r="B94" s="128"/>
      <c r="C94" s="2"/>
      <c r="D94" s="2"/>
      <c r="E94" s="2"/>
      <c r="F94" s="2"/>
      <c r="G94" s="2"/>
      <c r="H94" s="2"/>
      <c r="I94" s="2"/>
      <c r="J94" s="2"/>
      <c r="K94" s="1"/>
      <c r="L94" s="2"/>
      <c r="M94" s="1"/>
      <c r="N94" s="1"/>
      <c r="O94" s="1"/>
      <c r="P94" s="1"/>
      <c r="Q94" s="1"/>
      <c r="R94" s="1"/>
      <c r="S94" s="1"/>
      <c r="T94" s="1"/>
      <c r="U94" s="1"/>
      <c r="V94" s="1"/>
      <c r="W94" s="1"/>
      <c r="Y94" s="128"/>
      <c r="Z94" s="128"/>
      <c r="AA94" s="2"/>
      <c r="AB94" s="2"/>
      <c r="AC94" s="2"/>
      <c r="AD94" s="2"/>
      <c r="AE94" s="2"/>
      <c r="AF94" s="2"/>
      <c r="AG94" s="2"/>
      <c r="AH94" s="2"/>
      <c r="AI94" s="1"/>
      <c r="AJ94" s="2"/>
      <c r="AK94" s="1"/>
      <c r="AL94" s="1"/>
      <c r="AM94" s="1"/>
      <c r="AN94" s="1"/>
      <c r="AO94" s="1"/>
      <c r="AP94" s="1"/>
      <c r="AQ94" s="1"/>
      <c r="AR94" s="1"/>
      <c r="AS94" s="1"/>
      <c r="AT94" s="1"/>
      <c r="AU94" s="1"/>
      <c r="AW94" s="128"/>
      <c r="AX94" s="128"/>
      <c r="AY94" s="2"/>
      <c r="AZ94" s="2"/>
      <c r="BA94" s="2"/>
      <c r="BB94" s="2"/>
      <c r="BC94" s="2"/>
      <c r="BD94" s="2"/>
      <c r="BE94" s="2"/>
      <c r="BF94" s="2"/>
      <c r="BG94" s="1"/>
      <c r="BH94" s="2"/>
      <c r="BI94" s="1"/>
      <c r="BJ94" s="1"/>
      <c r="BK94" s="1"/>
      <c r="BL94" s="1"/>
      <c r="BM94" s="1"/>
      <c r="BN94" s="1"/>
      <c r="BO94" s="1"/>
      <c r="BP94" s="1"/>
      <c r="BQ94" s="1"/>
      <c r="BR94" s="1"/>
      <c r="BS94" s="1"/>
      <c r="BU94" s="128"/>
      <c r="BV94" s="128"/>
      <c r="BW94" s="2"/>
      <c r="BX94" s="2"/>
      <c r="BY94" s="2"/>
      <c r="BZ94" s="2"/>
      <c r="CA94" s="2"/>
      <c r="CB94" s="2"/>
      <c r="CC94" s="2"/>
      <c r="CD94" s="2"/>
      <c r="CE94" s="1"/>
      <c r="CF94" s="2"/>
      <c r="CG94" s="1"/>
      <c r="CH94" s="1"/>
      <c r="CI94" s="1"/>
      <c r="CJ94" s="1"/>
      <c r="CK94" s="1"/>
      <c r="CL94" s="1"/>
      <c r="CM94" s="1"/>
      <c r="CN94" s="1"/>
      <c r="CO94" s="1"/>
      <c r="CP94" s="1"/>
      <c r="CQ94" s="1"/>
      <c r="CS94" s="128"/>
      <c r="CT94" s="128"/>
      <c r="CU94" s="2"/>
      <c r="CV94" s="2"/>
      <c r="CW94" s="2"/>
      <c r="CX94" s="2"/>
      <c r="CY94" s="2"/>
      <c r="CZ94" s="2"/>
      <c r="DA94" s="2"/>
      <c r="DB94" s="2"/>
      <c r="DC94" s="1"/>
      <c r="DD94" s="2"/>
      <c r="DE94" s="1"/>
      <c r="DF94" s="1"/>
      <c r="DG94" s="1"/>
      <c r="DH94" s="1"/>
      <c r="DI94" s="1"/>
      <c r="DJ94" s="1"/>
      <c r="DK94" s="1"/>
      <c r="DL94" s="1"/>
      <c r="DM94" s="1"/>
      <c r="DN94" s="1"/>
      <c r="DO94" s="1"/>
      <c r="DQ94" s="128"/>
      <c r="DR94" s="128"/>
      <c r="DS94" s="2"/>
      <c r="DT94" s="2"/>
      <c r="DU94" s="2"/>
      <c r="DV94" s="2"/>
      <c r="DW94" s="2"/>
      <c r="DX94" s="2"/>
      <c r="DY94" s="2"/>
      <c r="DZ94" s="2"/>
      <c r="EA94" s="1"/>
      <c r="EB94" s="2"/>
      <c r="EC94" s="1"/>
      <c r="ED94" s="1"/>
      <c r="EE94" s="1"/>
      <c r="EF94" s="1"/>
      <c r="EG94" s="1"/>
      <c r="EH94" s="1"/>
      <c r="EI94" s="1"/>
      <c r="EJ94" s="1"/>
      <c r="EK94" s="1"/>
      <c r="EL94" s="1"/>
      <c r="EM94" s="1"/>
      <c r="EO94" s="128"/>
      <c r="EP94" s="128"/>
      <c r="EQ94" s="2"/>
      <c r="ER94" s="2"/>
      <c r="ES94" s="2"/>
      <c r="ET94" s="2"/>
      <c r="EU94" s="2"/>
      <c r="EV94" s="2"/>
      <c r="EW94" s="2"/>
      <c r="EX94" s="2"/>
      <c r="EY94" s="1"/>
      <c r="EZ94" s="2"/>
      <c r="FA94" s="1"/>
      <c r="FB94" s="1"/>
      <c r="FC94" s="1"/>
      <c r="FD94" s="1"/>
      <c r="FE94" s="1"/>
      <c r="FF94" s="1"/>
      <c r="FG94" s="1"/>
      <c r="FH94" s="1"/>
      <c r="FI94" s="1"/>
      <c r="FJ94" s="1"/>
      <c r="FK94" s="1"/>
    </row>
    <row r="95" spans="1:167" ht="14.5">
      <c r="A95" s="128"/>
      <c r="B95" s="128"/>
      <c r="C95" s="2"/>
      <c r="D95" s="2"/>
      <c r="E95" s="2"/>
      <c r="F95" s="2"/>
      <c r="G95" s="2"/>
      <c r="H95" s="2"/>
      <c r="I95" s="2"/>
      <c r="J95" s="2"/>
      <c r="K95" s="1"/>
      <c r="L95" s="2"/>
      <c r="M95" s="1"/>
      <c r="N95" s="1"/>
      <c r="O95" s="1"/>
      <c r="P95" s="1"/>
      <c r="Q95" s="1"/>
      <c r="R95" s="1"/>
      <c r="S95" s="1"/>
      <c r="T95" s="1"/>
      <c r="U95" s="1"/>
      <c r="V95" s="1"/>
      <c r="W95" s="1"/>
      <c r="Y95" s="128"/>
      <c r="Z95" s="128"/>
      <c r="AA95" s="2"/>
      <c r="AB95" s="2"/>
      <c r="AC95" s="2"/>
      <c r="AD95" s="2"/>
      <c r="AE95" s="2"/>
      <c r="AF95" s="2"/>
      <c r="AG95" s="2"/>
      <c r="AH95" s="2"/>
      <c r="AI95" s="1"/>
      <c r="AJ95" s="2"/>
      <c r="AK95" s="1"/>
      <c r="AL95" s="1"/>
      <c r="AM95" s="1"/>
      <c r="AN95" s="1"/>
      <c r="AO95" s="1"/>
      <c r="AP95" s="1"/>
      <c r="AQ95" s="1"/>
      <c r="AR95" s="1"/>
      <c r="AS95" s="1"/>
      <c r="AT95" s="1"/>
      <c r="AU95" s="1"/>
      <c r="AW95" s="128"/>
      <c r="AX95" s="128"/>
      <c r="AY95" s="2"/>
      <c r="AZ95" s="2"/>
      <c r="BA95" s="2"/>
      <c r="BB95" s="2"/>
      <c r="BC95" s="2"/>
      <c r="BD95" s="2"/>
      <c r="BE95" s="2"/>
      <c r="BF95" s="2"/>
      <c r="BG95" s="1"/>
      <c r="BH95" s="2"/>
      <c r="BI95" s="1"/>
      <c r="BJ95" s="1"/>
      <c r="BK95" s="1"/>
      <c r="BL95" s="1"/>
      <c r="BM95" s="1"/>
      <c r="BN95" s="1"/>
      <c r="BO95" s="1"/>
      <c r="BP95" s="1"/>
      <c r="BQ95" s="1"/>
      <c r="BR95" s="1"/>
      <c r="BS95" s="1"/>
      <c r="BU95" s="128"/>
      <c r="BV95" s="128"/>
      <c r="BW95" s="2"/>
      <c r="BX95" s="2"/>
      <c r="BY95" s="2"/>
      <c r="BZ95" s="2"/>
      <c r="CA95" s="2"/>
      <c r="CB95" s="2"/>
      <c r="CC95" s="2"/>
      <c r="CD95" s="2"/>
      <c r="CE95" s="1"/>
      <c r="CF95" s="2"/>
      <c r="CG95" s="1"/>
      <c r="CH95" s="1"/>
      <c r="CI95" s="1"/>
      <c r="CJ95" s="1"/>
      <c r="CK95" s="1"/>
      <c r="CL95" s="1"/>
      <c r="CM95" s="1"/>
      <c r="CN95" s="1"/>
      <c r="CO95" s="1"/>
      <c r="CP95" s="1"/>
      <c r="CQ95" s="1"/>
      <c r="CS95" s="128"/>
      <c r="CT95" s="128"/>
      <c r="CU95" s="2"/>
      <c r="CV95" s="2"/>
      <c r="CW95" s="2"/>
      <c r="CX95" s="2"/>
      <c r="CY95" s="2"/>
      <c r="CZ95" s="2"/>
      <c r="DA95" s="2"/>
      <c r="DB95" s="2"/>
      <c r="DC95" s="1"/>
      <c r="DD95" s="2"/>
      <c r="DE95" s="1"/>
      <c r="DF95" s="1"/>
      <c r="DG95" s="1"/>
      <c r="DH95" s="1"/>
      <c r="DI95" s="1"/>
      <c r="DJ95" s="1"/>
      <c r="DK95" s="1"/>
      <c r="DL95" s="1"/>
      <c r="DM95" s="1"/>
      <c r="DN95" s="1"/>
      <c r="DO95" s="1"/>
      <c r="DQ95" s="128"/>
      <c r="DR95" s="128"/>
      <c r="DS95" s="2"/>
      <c r="DT95" s="2"/>
      <c r="DU95" s="2"/>
      <c r="DV95" s="2"/>
      <c r="DW95" s="2"/>
      <c r="DX95" s="2"/>
      <c r="DY95" s="2"/>
      <c r="DZ95" s="2"/>
      <c r="EA95" s="1"/>
      <c r="EB95" s="2"/>
      <c r="EC95" s="1"/>
      <c r="ED95" s="1"/>
      <c r="EE95" s="1"/>
      <c r="EF95" s="1"/>
      <c r="EG95" s="1"/>
      <c r="EH95" s="1"/>
      <c r="EI95" s="1"/>
      <c r="EJ95" s="1"/>
      <c r="EK95" s="1"/>
      <c r="EL95" s="1"/>
      <c r="EM95" s="1"/>
      <c r="EO95" s="128"/>
      <c r="EP95" s="128"/>
      <c r="EQ95" s="2"/>
      <c r="ER95" s="2"/>
      <c r="ES95" s="2"/>
      <c r="ET95" s="2"/>
      <c r="EU95" s="2"/>
      <c r="EV95" s="2"/>
      <c r="EW95" s="2"/>
      <c r="EX95" s="2"/>
      <c r="EY95" s="1"/>
      <c r="EZ95" s="2"/>
      <c r="FA95" s="1"/>
      <c r="FB95" s="1"/>
      <c r="FC95" s="1"/>
      <c r="FD95" s="1"/>
      <c r="FE95" s="1"/>
      <c r="FF95" s="1"/>
      <c r="FG95" s="1"/>
      <c r="FH95" s="1"/>
      <c r="FI95" s="1"/>
      <c r="FJ95" s="1"/>
      <c r="FK95" s="1"/>
    </row>
    <row r="96" spans="1:167" ht="14.5">
      <c r="A96" s="128"/>
      <c r="B96" s="128"/>
      <c r="C96" s="2"/>
      <c r="D96" s="2"/>
      <c r="E96" s="2"/>
      <c r="F96" s="2"/>
      <c r="G96" s="2"/>
      <c r="H96" s="2"/>
      <c r="I96" s="2"/>
      <c r="J96" s="2"/>
      <c r="K96" s="1"/>
      <c r="L96" s="2"/>
      <c r="M96" s="1"/>
      <c r="N96" s="1"/>
      <c r="O96" s="1"/>
      <c r="P96" s="1"/>
      <c r="Q96" s="1"/>
      <c r="R96" s="1"/>
      <c r="S96" s="1"/>
      <c r="T96" s="1"/>
      <c r="U96" s="1"/>
      <c r="V96" s="1"/>
      <c r="W96" s="1"/>
      <c r="Y96" s="128"/>
      <c r="Z96" s="128"/>
      <c r="AA96" s="2"/>
      <c r="AB96" s="2"/>
      <c r="AC96" s="2"/>
      <c r="AD96" s="2"/>
      <c r="AE96" s="2"/>
      <c r="AF96" s="2"/>
      <c r="AG96" s="2"/>
      <c r="AH96" s="2"/>
      <c r="AI96" s="1"/>
      <c r="AJ96" s="2"/>
      <c r="AK96" s="1"/>
      <c r="AL96" s="1"/>
      <c r="AM96" s="1"/>
      <c r="AN96" s="1"/>
      <c r="AO96" s="1"/>
      <c r="AP96" s="1"/>
      <c r="AQ96" s="1"/>
      <c r="AR96" s="1"/>
      <c r="AS96" s="1"/>
      <c r="AT96" s="1"/>
      <c r="AU96" s="1"/>
      <c r="AW96" s="128"/>
      <c r="AX96" s="128"/>
      <c r="AY96" s="2"/>
      <c r="AZ96" s="2"/>
      <c r="BA96" s="2"/>
      <c r="BB96" s="2"/>
      <c r="BC96" s="2"/>
      <c r="BD96" s="2"/>
      <c r="BE96" s="2"/>
      <c r="BF96" s="2"/>
      <c r="BG96" s="1"/>
      <c r="BH96" s="2"/>
      <c r="BI96" s="1"/>
      <c r="BJ96" s="1"/>
      <c r="BK96" s="1"/>
      <c r="BL96" s="1"/>
      <c r="BM96" s="1"/>
      <c r="BN96" s="1"/>
      <c r="BO96" s="1"/>
      <c r="BP96" s="1"/>
      <c r="BQ96" s="1"/>
      <c r="BR96" s="1"/>
      <c r="BS96" s="1"/>
      <c r="BU96" s="128"/>
      <c r="BV96" s="128"/>
      <c r="BW96" s="2"/>
      <c r="BX96" s="2"/>
      <c r="BY96" s="2"/>
      <c r="BZ96" s="2"/>
      <c r="CA96" s="2"/>
      <c r="CB96" s="2"/>
      <c r="CC96" s="2"/>
      <c r="CD96" s="2"/>
      <c r="CE96" s="1"/>
      <c r="CF96" s="2"/>
      <c r="CG96" s="1"/>
      <c r="CH96" s="1"/>
      <c r="CI96" s="1"/>
      <c r="CJ96" s="1"/>
      <c r="CK96" s="1"/>
      <c r="CL96" s="1"/>
      <c r="CM96" s="1"/>
      <c r="CN96" s="1"/>
      <c r="CO96" s="1"/>
      <c r="CP96" s="1"/>
      <c r="CQ96" s="1"/>
      <c r="CS96" s="128"/>
      <c r="CT96" s="128"/>
      <c r="CU96" s="2"/>
      <c r="CV96" s="2"/>
      <c r="CW96" s="2"/>
      <c r="CX96" s="2"/>
      <c r="CY96" s="2"/>
      <c r="CZ96" s="2"/>
      <c r="DA96" s="2"/>
      <c r="DB96" s="2"/>
      <c r="DC96" s="1"/>
      <c r="DD96" s="2"/>
      <c r="DE96" s="1"/>
      <c r="DF96" s="1"/>
      <c r="DG96" s="1"/>
      <c r="DH96" s="1"/>
      <c r="DI96" s="1"/>
      <c r="DJ96" s="1"/>
      <c r="DK96" s="1"/>
      <c r="DL96" s="1"/>
      <c r="DM96" s="1"/>
      <c r="DN96" s="1"/>
      <c r="DO96" s="1"/>
      <c r="DQ96" s="128"/>
      <c r="DR96" s="128"/>
      <c r="DS96" s="2"/>
      <c r="DT96" s="2"/>
      <c r="DU96" s="2"/>
      <c r="DV96" s="2"/>
      <c r="DW96" s="2"/>
      <c r="DX96" s="2"/>
      <c r="DY96" s="2"/>
      <c r="DZ96" s="2"/>
      <c r="EA96" s="1"/>
      <c r="EB96" s="2"/>
      <c r="EC96" s="1"/>
      <c r="ED96" s="1"/>
      <c r="EE96" s="1"/>
      <c r="EF96" s="1"/>
      <c r="EG96" s="1"/>
      <c r="EH96" s="1"/>
      <c r="EI96" s="1"/>
      <c r="EJ96" s="1"/>
      <c r="EK96" s="1"/>
      <c r="EL96" s="1"/>
      <c r="EM96" s="1"/>
      <c r="EO96" s="128"/>
      <c r="EP96" s="128"/>
      <c r="EQ96" s="2"/>
      <c r="ER96" s="2"/>
      <c r="ES96" s="2"/>
      <c r="ET96" s="2"/>
      <c r="EU96" s="2"/>
      <c r="EV96" s="2"/>
      <c r="EW96" s="2"/>
      <c r="EX96" s="2"/>
      <c r="EY96" s="1"/>
      <c r="EZ96" s="2"/>
      <c r="FA96" s="1"/>
      <c r="FB96" s="1"/>
      <c r="FC96" s="1"/>
      <c r="FD96" s="1"/>
      <c r="FE96" s="1"/>
      <c r="FF96" s="1"/>
      <c r="FG96" s="1"/>
      <c r="FH96" s="1"/>
      <c r="FI96" s="1"/>
      <c r="FJ96" s="1"/>
      <c r="FK96" s="1"/>
    </row>
    <row r="97" spans="1:167" ht="14.5">
      <c r="A97" s="128"/>
      <c r="B97" s="128"/>
      <c r="C97" s="2"/>
      <c r="D97" s="2"/>
      <c r="E97" s="2"/>
      <c r="F97" s="2"/>
      <c r="G97" s="2"/>
      <c r="H97" s="2"/>
      <c r="I97" s="2"/>
      <c r="J97" s="2"/>
      <c r="K97" s="1"/>
      <c r="L97" s="2"/>
      <c r="M97" s="1"/>
      <c r="N97" s="1"/>
      <c r="O97" s="1"/>
      <c r="P97" s="1"/>
      <c r="Q97" s="1"/>
      <c r="R97" s="1"/>
      <c r="S97" s="1"/>
      <c r="T97" s="1"/>
      <c r="U97" s="1"/>
      <c r="V97" s="1"/>
      <c r="W97" s="1"/>
      <c r="Y97" s="128"/>
      <c r="Z97" s="128"/>
      <c r="AA97" s="2"/>
      <c r="AB97" s="2"/>
      <c r="AC97" s="2"/>
      <c r="AD97" s="2"/>
      <c r="AE97" s="2"/>
      <c r="AF97" s="2"/>
      <c r="AG97" s="2"/>
      <c r="AH97" s="2"/>
      <c r="AI97" s="1"/>
      <c r="AJ97" s="2"/>
      <c r="AK97" s="1"/>
      <c r="AL97" s="1"/>
      <c r="AM97" s="1"/>
      <c r="AN97" s="1"/>
      <c r="AO97" s="1"/>
      <c r="AP97" s="1"/>
      <c r="AQ97" s="1"/>
      <c r="AR97" s="1"/>
      <c r="AS97" s="1"/>
      <c r="AT97" s="1"/>
      <c r="AU97" s="1"/>
      <c r="AW97" s="128"/>
      <c r="AX97" s="128"/>
      <c r="AY97" s="2"/>
      <c r="AZ97" s="2"/>
      <c r="BA97" s="2"/>
      <c r="BB97" s="2"/>
      <c r="BC97" s="2"/>
      <c r="BD97" s="2"/>
      <c r="BE97" s="2"/>
      <c r="BF97" s="2"/>
      <c r="BG97" s="1"/>
      <c r="BH97" s="2"/>
      <c r="BI97" s="1"/>
      <c r="BJ97" s="1"/>
      <c r="BK97" s="1"/>
      <c r="BL97" s="1"/>
      <c r="BM97" s="1"/>
      <c r="BN97" s="1"/>
      <c r="BO97" s="1"/>
      <c r="BP97" s="1"/>
      <c r="BQ97" s="1"/>
      <c r="BR97" s="1"/>
      <c r="BS97" s="1"/>
      <c r="BU97" s="128"/>
      <c r="BV97" s="128"/>
      <c r="BW97" s="2"/>
      <c r="BX97" s="2"/>
      <c r="BY97" s="2"/>
      <c r="BZ97" s="2"/>
      <c r="CA97" s="2"/>
      <c r="CB97" s="2"/>
      <c r="CC97" s="2"/>
      <c r="CD97" s="2"/>
      <c r="CE97" s="1"/>
      <c r="CF97" s="2"/>
      <c r="CG97" s="1"/>
      <c r="CH97" s="1"/>
      <c r="CI97" s="1"/>
      <c r="CJ97" s="1"/>
      <c r="CK97" s="1"/>
      <c r="CL97" s="1"/>
      <c r="CM97" s="1"/>
      <c r="CN97" s="1"/>
      <c r="CO97" s="1"/>
      <c r="CP97" s="1"/>
      <c r="CQ97" s="1"/>
      <c r="CS97" s="128"/>
      <c r="CT97" s="128"/>
      <c r="CU97" s="2"/>
      <c r="CV97" s="2"/>
      <c r="CW97" s="2"/>
      <c r="CX97" s="2"/>
      <c r="CY97" s="2"/>
      <c r="CZ97" s="2"/>
      <c r="DA97" s="2"/>
      <c r="DB97" s="2"/>
      <c r="DC97" s="1"/>
      <c r="DD97" s="2"/>
      <c r="DE97" s="1"/>
      <c r="DF97" s="1"/>
      <c r="DG97" s="1"/>
      <c r="DH97" s="1"/>
      <c r="DI97" s="1"/>
      <c r="DJ97" s="1"/>
      <c r="DK97" s="1"/>
      <c r="DL97" s="1"/>
      <c r="DM97" s="1"/>
      <c r="DN97" s="1"/>
      <c r="DO97" s="1"/>
      <c r="DQ97" s="128"/>
      <c r="DR97" s="128"/>
      <c r="DS97" s="2"/>
      <c r="DT97" s="2"/>
      <c r="DU97" s="2"/>
      <c r="DV97" s="2"/>
      <c r="DW97" s="2"/>
      <c r="DX97" s="2"/>
      <c r="DY97" s="2"/>
      <c r="DZ97" s="2"/>
      <c r="EA97" s="1"/>
      <c r="EB97" s="2"/>
      <c r="EC97" s="1"/>
      <c r="ED97" s="1"/>
      <c r="EE97" s="1"/>
      <c r="EF97" s="1"/>
      <c r="EG97" s="1"/>
      <c r="EH97" s="1"/>
      <c r="EI97" s="1"/>
      <c r="EJ97" s="1"/>
      <c r="EK97" s="1"/>
      <c r="EL97" s="1"/>
      <c r="EM97" s="1"/>
      <c r="EO97" s="128"/>
      <c r="EP97" s="128"/>
      <c r="EQ97" s="2"/>
      <c r="ER97" s="2"/>
      <c r="ES97" s="2"/>
      <c r="ET97" s="2"/>
      <c r="EU97" s="2"/>
      <c r="EV97" s="2"/>
      <c r="EW97" s="2"/>
      <c r="EX97" s="2"/>
      <c r="EY97" s="1"/>
      <c r="EZ97" s="2"/>
      <c r="FA97" s="1"/>
      <c r="FB97" s="1"/>
      <c r="FC97" s="1"/>
      <c r="FD97" s="1"/>
      <c r="FE97" s="1"/>
      <c r="FF97" s="1"/>
      <c r="FG97" s="1"/>
      <c r="FH97" s="1"/>
      <c r="FI97" s="1"/>
      <c r="FJ97" s="1"/>
      <c r="FK97" s="1"/>
    </row>
    <row r="98" spans="1:167" ht="14.5">
      <c r="A98" s="128"/>
      <c r="B98" s="128"/>
      <c r="C98" s="2"/>
      <c r="D98" s="2"/>
      <c r="E98" s="2"/>
      <c r="F98" s="2"/>
      <c r="G98" s="2"/>
      <c r="H98" s="2"/>
      <c r="I98" s="2"/>
      <c r="J98" s="2"/>
      <c r="K98" s="1"/>
      <c r="L98" s="2"/>
      <c r="M98" s="1"/>
      <c r="N98" s="1"/>
      <c r="O98" s="1"/>
      <c r="P98" s="1"/>
      <c r="Q98" s="1"/>
      <c r="R98" s="1"/>
      <c r="S98" s="1"/>
      <c r="T98" s="1"/>
      <c r="U98" s="1"/>
      <c r="V98" s="1"/>
      <c r="W98" s="1"/>
      <c r="Y98" s="128"/>
      <c r="Z98" s="128"/>
      <c r="AA98" s="2"/>
      <c r="AB98" s="2"/>
      <c r="AC98" s="2"/>
      <c r="AD98" s="2"/>
      <c r="AE98" s="2"/>
      <c r="AF98" s="2"/>
      <c r="AG98" s="2"/>
      <c r="AH98" s="2"/>
      <c r="AI98" s="1"/>
      <c r="AJ98" s="2"/>
      <c r="AK98" s="1"/>
      <c r="AL98" s="1"/>
      <c r="AM98" s="1"/>
      <c r="AN98" s="1"/>
      <c r="AO98" s="1"/>
      <c r="AP98" s="1"/>
      <c r="AQ98" s="1"/>
      <c r="AR98" s="1"/>
      <c r="AS98" s="1"/>
      <c r="AT98" s="1"/>
      <c r="AU98" s="1"/>
      <c r="AW98" s="128"/>
      <c r="AX98" s="128"/>
      <c r="AY98" s="2"/>
      <c r="AZ98" s="2"/>
      <c r="BA98" s="2"/>
      <c r="BB98" s="2"/>
      <c r="BC98" s="2"/>
      <c r="BD98" s="2"/>
      <c r="BE98" s="2"/>
      <c r="BF98" s="2"/>
      <c r="BG98" s="1"/>
      <c r="BH98" s="2"/>
      <c r="BI98" s="1"/>
      <c r="BJ98" s="1"/>
      <c r="BK98" s="1"/>
      <c r="BL98" s="1"/>
      <c r="BM98" s="1"/>
      <c r="BN98" s="1"/>
      <c r="BO98" s="1"/>
      <c r="BP98" s="1"/>
      <c r="BQ98" s="1"/>
      <c r="BR98" s="1"/>
      <c r="BS98" s="1"/>
      <c r="BU98" s="128"/>
      <c r="BV98" s="128"/>
      <c r="BW98" s="2"/>
      <c r="BX98" s="2"/>
      <c r="BY98" s="2"/>
      <c r="BZ98" s="2"/>
      <c r="CA98" s="2"/>
      <c r="CB98" s="2"/>
      <c r="CC98" s="2"/>
      <c r="CD98" s="2"/>
      <c r="CE98" s="1"/>
      <c r="CF98" s="2"/>
      <c r="CG98" s="1"/>
      <c r="CH98" s="1"/>
      <c r="CI98" s="1"/>
      <c r="CJ98" s="1"/>
      <c r="CK98" s="1"/>
      <c r="CL98" s="1"/>
      <c r="CM98" s="1"/>
      <c r="CN98" s="1"/>
      <c r="CO98" s="1"/>
      <c r="CP98" s="1"/>
      <c r="CQ98" s="1"/>
      <c r="CS98" s="128"/>
      <c r="CT98" s="128"/>
      <c r="CU98" s="2"/>
      <c r="CV98" s="2"/>
      <c r="CW98" s="2"/>
      <c r="CX98" s="2"/>
      <c r="CY98" s="2"/>
      <c r="CZ98" s="2"/>
      <c r="DA98" s="2"/>
      <c r="DB98" s="2"/>
      <c r="DC98" s="1"/>
      <c r="DD98" s="2"/>
      <c r="DE98" s="1"/>
      <c r="DF98" s="1"/>
      <c r="DG98" s="1"/>
      <c r="DH98" s="1"/>
      <c r="DI98" s="1"/>
      <c r="DJ98" s="1"/>
      <c r="DK98" s="1"/>
      <c r="DL98" s="1"/>
      <c r="DM98" s="1"/>
      <c r="DN98" s="1"/>
      <c r="DO98" s="1"/>
      <c r="DQ98" s="128"/>
      <c r="DR98" s="128"/>
      <c r="DS98" s="2"/>
      <c r="DT98" s="2"/>
      <c r="DU98" s="2"/>
      <c r="DV98" s="2"/>
      <c r="DW98" s="2"/>
      <c r="DX98" s="2"/>
      <c r="DY98" s="2"/>
      <c r="DZ98" s="2"/>
      <c r="EA98" s="1"/>
      <c r="EB98" s="2"/>
      <c r="EC98" s="1"/>
      <c r="ED98" s="1"/>
      <c r="EE98" s="1"/>
      <c r="EF98" s="1"/>
      <c r="EG98" s="1"/>
      <c r="EH98" s="1"/>
      <c r="EI98" s="1"/>
      <c r="EJ98" s="1"/>
      <c r="EK98" s="1"/>
      <c r="EL98" s="1"/>
      <c r="EM98" s="1"/>
      <c r="EO98" s="128"/>
      <c r="EP98" s="128"/>
      <c r="EQ98" s="2"/>
      <c r="ER98" s="2"/>
      <c r="ES98" s="2"/>
      <c r="ET98" s="2"/>
      <c r="EU98" s="2"/>
      <c r="EV98" s="2"/>
      <c r="EW98" s="2"/>
      <c r="EX98" s="2"/>
      <c r="EY98" s="1"/>
      <c r="EZ98" s="2"/>
      <c r="FA98" s="1"/>
      <c r="FB98" s="1"/>
      <c r="FC98" s="1"/>
      <c r="FD98" s="1"/>
      <c r="FE98" s="1"/>
      <c r="FF98" s="1"/>
      <c r="FG98" s="1"/>
      <c r="FH98" s="1"/>
      <c r="FI98" s="1"/>
      <c r="FJ98" s="1"/>
      <c r="FK98" s="1"/>
    </row>
    <row r="99" spans="1:167" ht="14.5">
      <c r="A99" s="128"/>
      <c r="B99" s="128"/>
      <c r="C99" s="2"/>
      <c r="D99" s="2"/>
      <c r="E99" s="2"/>
      <c r="F99" s="2"/>
      <c r="G99" s="2"/>
      <c r="H99" s="2"/>
      <c r="I99" s="2"/>
      <c r="J99" s="2"/>
      <c r="K99" s="1"/>
      <c r="L99" s="2"/>
      <c r="M99" s="1"/>
      <c r="N99" s="1"/>
      <c r="O99" s="1"/>
      <c r="P99" s="1"/>
      <c r="Q99" s="1"/>
      <c r="R99" s="1"/>
      <c r="S99" s="1"/>
      <c r="T99" s="1"/>
      <c r="U99" s="1"/>
      <c r="V99" s="1"/>
      <c r="W99" s="1"/>
      <c r="Y99" s="128"/>
      <c r="Z99" s="128"/>
      <c r="AA99" s="2"/>
      <c r="AB99" s="2"/>
      <c r="AC99" s="2"/>
      <c r="AD99" s="2"/>
      <c r="AE99" s="2"/>
      <c r="AF99" s="2"/>
      <c r="AG99" s="2"/>
      <c r="AH99" s="2"/>
      <c r="AI99" s="1"/>
      <c r="AJ99" s="2"/>
      <c r="AK99" s="1"/>
      <c r="AL99" s="1"/>
      <c r="AM99" s="1"/>
      <c r="AN99" s="1"/>
      <c r="AO99" s="1"/>
      <c r="AP99" s="1"/>
      <c r="AQ99" s="1"/>
      <c r="AR99" s="1"/>
      <c r="AS99" s="1"/>
      <c r="AT99" s="1"/>
      <c r="AU99" s="1"/>
      <c r="AW99" s="128"/>
      <c r="AX99" s="128"/>
      <c r="AY99" s="2"/>
      <c r="AZ99" s="2"/>
      <c r="BA99" s="2"/>
      <c r="BB99" s="2"/>
      <c r="BC99" s="2"/>
      <c r="BD99" s="2"/>
      <c r="BE99" s="2"/>
      <c r="BF99" s="2"/>
      <c r="BG99" s="1"/>
      <c r="BH99" s="2"/>
      <c r="BI99" s="1"/>
      <c r="BJ99" s="1"/>
      <c r="BK99" s="1"/>
      <c r="BL99" s="1"/>
      <c r="BM99" s="1"/>
      <c r="BN99" s="1"/>
      <c r="BO99" s="1"/>
      <c r="BP99" s="1"/>
      <c r="BQ99" s="1"/>
      <c r="BR99" s="1"/>
      <c r="BS99" s="1"/>
      <c r="BU99" s="128"/>
      <c r="BV99" s="128"/>
      <c r="BW99" s="2"/>
      <c r="BX99" s="2"/>
      <c r="BY99" s="2"/>
      <c r="BZ99" s="2"/>
      <c r="CA99" s="2"/>
      <c r="CB99" s="2"/>
      <c r="CC99" s="2"/>
      <c r="CD99" s="2"/>
      <c r="CE99" s="1"/>
      <c r="CF99" s="2"/>
      <c r="CG99" s="1"/>
      <c r="CH99" s="1"/>
      <c r="CI99" s="1"/>
      <c r="CJ99" s="1"/>
      <c r="CK99" s="1"/>
      <c r="CL99" s="1"/>
      <c r="CM99" s="1"/>
      <c r="CN99" s="1"/>
      <c r="CO99" s="1"/>
      <c r="CP99" s="1"/>
      <c r="CQ99" s="1"/>
      <c r="CS99" s="128"/>
      <c r="CT99" s="128"/>
      <c r="CU99" s="2"/>
      <c r="CV99" s="2"/>
      <c r="CW99" s="2"/>
      <c r="CX99" s="2"/>
      <c r="CY99" s="2"/>
      <c r="CZ99" s="2"/>
      <c r="DA99" s="2"/>
      <c r="DB99" s="2"/>
      <c r="DC99" s="1"/>
      <c r="DD99" s="2"/>
      <c r="DE99" s="1"/>
      <c r="DF99" s="1"/>
      <c r="DG99" s="1"/>
      <c r="DH99" s="1"/>
      <c r="DI99" s="1"/>
      <c r="DJ99" s="1"/>
      <c r="DK99" s="1"/>
      <c r="DL99" s="1"/>
      <c r="DM99" s="1"/>
      <c r="DN99" s="1"/>
      <c r="DO99" s="1"/>
      <c r="DQ99" s="128"/>
      <c r="DR99" s="128"/>
      <c r="DS99" s="2"/>
      <c r="DT99" s="2"/>
      <c r="DU99" s="2"/>
      <c r="DV99" s="2"/>
      <c r="DW99" s="2"/>
      <c r="DX99" s="2"/>
      <c r="DY99" s="2"/>
      <c r="DZ99" s="2"/>
      <c r="EA99" s="1"/>
      <c r="EB99" s="2"/>
      <c r="EC99" s="1"/>
      <c r="ED99" s="1"/>
      <c r="EE99" s="1"/>
      <c r="EF99" s="1"/>
      <c r="EG99" s="1"/>
      <c r="EH99" s="1"/>
      <c r="EI99" s="1"/>
      <c r="EJ99" s="1"/>
      <c r="EK99" s="1"/>
      <c r="EL99" s="1"/>
      <c r="EM99" s="1"/>
      <c r="EO99" s="128"/>
      <c r="EP99" s="128"/>
      <c r="EQ99" s="2"/>
      <c r="ER99" s="2"/>
      <c r="ES99" s="2"/>
      <c r="ET99" s="2"/>
      <c r="EU99" s="2"/>
      <c r="EV99" s="2"/>
      <c r="EW99" s="2"/>
      <c r="EX99" s="2"/>
      <c r="EY99" s="1"/>
      <c r="EZ99" s="2"/>
      <c r="FA99" s="1"/>
      <c r="FB99" s="1"/>
      <c r="FC99" s="1"/>
      <c r="FD99" s="1"/>
      <c r="FE99" s="1"/>
      <c r="FF99" s="1"/>
      <c r="FG99" s="1"/>
      <c r="FH99" s="1"/>
      <c r="FI99" s="1"/>
      <c r="FJ99" s="1"/>
      <c r="FK99" s="1"/>
    </row>
    <row r="100" spans="1:167" ht="14.5">
      <c r="A100" s="128"/>
      <c r="B100" s="128"/>
      <c r="C100" s="2"/>
      <c r="D100" s="2"/>
      <c r="E100" s="2"/>
      <c r="F100" s="2"/>
      <c r="G100" s="2"/>
      <c r="H100" s="2"/>
      <c r="I100" s="2"/>
      <c r="J100" s="2"/>
      <c r="K100" s="1"/>
      <c r="L100" s="2"/>
      <c r="M100" s="1"/>
      <c r="N100" s="1"/>
      <c r="O100" s="1"/>
      <c r="P100" s="1"/>
      <c r="Q100" s="1"/>
      <c r="R100" s="1"/>
      <c r="S100" s="1"/>
      <c r="T100" s="1"/>
      <c r="U100" s="1"/>
      <c r="V100" s="1"/>
      <c r="W100" s="1"/>
      <c r="Y100" s="128"/>
      <c r="Z100" s="128"/>
      <c r="AA100" s="2"/>
      <c r="AB100" s="2"/>
      <c r="AC100" s="2"/>
      <c r="AD100" s="2"/>
      <c r="AE100" s="2"/>
      <c r="AF100" s="2"/>
      <c r="AG100" s="2"/>
      <c r="AH100" s="2"/>
      <c r="AI100" s="1"/>
      <c r="AJ100" s="2"/>
      <c r="AK100" s="1"/>
      <c r="AL100" s="1"/>
      <c r="AM100" s="1"/>
      <c r="AN100" s="1"/>
      <c r="AO100" s="1"/>
      <c r="AP100" s="1"/>
      <c r="AQ100" s="1"/>
      <c r="AR100" s="1"/>
      <c r="AS100" s="1"/>
      <c r="AT100" s="1"/>
      <c r="AU100" s="1"/>
      <c r="AW100" s="128"/>
      <c r="AX100" s="128"/>
      <c r="AY100" s="2"/>
      <c r="AZ100" s="2"/>
      <c r="BA100" s="2"/>
      <c r="BB100" s="2"/>
      <c r="BC100" s="2"/>
      <c r="BD100" s="2"/>
      <c r="BE100" s="2"/>
      <c r="BF100" s="2"/>
      <c r="BG100" s="1"/>
      <c r="BH100" s="2"/>
      <c r="BI100" s="1"/>
      <c r="BJ100" s="1"/>
      <c r="BK100" s="1"/>
      <c r="BL100" s="1"/>
      <c r="BM100" s="1"/>
      <c r="BN100" s="1"/>
      <c r="BO100" s="1"/>
      <c r="BP100" s="1"/>
      <c r="BQ100" s="1"/>
      <c r="BR100" s="1"/>
      <c r="BS100" s="1"/>
      <c r="BU100" s="128"/>
      <c r="BV100" s="128"/>
      <c r="BW100" s="2"/>
      <c r="BX100" s="2"/>
      <c r="BY100" s="2"/>
      <c r="BZ100" s="2"/>
      <c r="CA100" s="2"/>
      <c r="CB100" s="2"/>
      <c r="CC100" s="2"/>
      <c r="CD100" s="2"/>
      <c r="CE100" s="1"/>
      <c r="CF100" s="2"/>
      <c r="CG100" s="1"/>
      <c r="CH100" s="1"/>
      <c r="CI100" s="1"/>
      <c r="CJ100" s="1"/>
      <c r="CK100" s="1"/>
      <c r="CL100" s="1"/>
      <c r="CM100" s="1"/>
      <c r="CN100" s="1"/>
      <c r="CO100" s="1"/>
      <c r="CP100" s="1"/>
      <c r="CQ100" s="1"/>
      <c r="CS100" s="128"/>
      <c r="CT100" s="128"/>
      <c r="CU100" s="2"/>
      <c r="CV100" s="2"/>
      <c r="CW100" s="2"/>
      <c r="CX100" s="2"/>
      <c r="CY100" s="2"/>
      <c r="CZ100" s="2"/>
      <c r="DA100" s="2"/>
      <c r="DB100" s="2"/>
      <c r="DC100" s="1"/>
      <c r="DD100" s="2"/>
      <c r="DE100" s="1"/>
      <c r="DF100" s="1"/>
      <c r="DG100" s="1"/>
      <c r="DH100" s="1"/>
      <c r="DI100" s="1"/>
      <c r="DJ100" s="1"/>
      <c r="DK100" s="1"/>
      <c r="DL100" s="1"/>
      <c r="DM100" s="1"/>
      <c r="DN100" s="1"/>
      <c r="DO100" s="1"/>
      <c r="DQ100" s="128"/>
      <c r="DR100" s="128"/>
      <c r="DS100" s="2"/>
      <c r="DT100" s="2"/>
      <c r="DU100" s="2"/>
      <c r="DV100" s="2"/>
      <c r="DW100" s="2"/>
      <c r="DX100" s="2"/>
      <c r="DY100" s="2"/>
      <c r="DZ100" s="2"/>
      <c r="EA100" s="1"/>
      <c r="EB100" s="2"/>
      <c r="EC100" s="1"/>
      <c r="ED100" s="1"/>
      <c r="EE100" s="1"/>
      <c r="EF100" s="1"/>
      <c r="EG100" s="1"/>
      <c r="EH100" s="1"/>
      <c r="EI100" s="1"/>
      <c r="EJ100" s="1"/>
      <c r="EK100" s="1"/>
      <c r="EL100" s="1"/>
      <c r="EM100" s="1"/>
      <c r="EO100" s="128"/>
      <c r="EP100" s="128"/>
      <c r="EQ100" s="2"/>
      <c r="ER100" s="2"/>
      <c r="ES100" s="2"/>
      <c r="ET100" s="2"/>
      <c r="EU100" s="2"/>
      <c r="EV100" s="2"/>
      <c r="EW100" s="2"/>
      <c r="EX100" s="2"/>
      <c r="EY100" s="1"/>
      <c r="EZ100" s="2"/>
      <c r="FA100" s="1"/>
      <c r="FB100" s="1"/>
      <c r="FC100" s="1"/>
      <c r="FD100" s="1"/>
      <c r="FE100" s="1"/>
      <c r="FF100" s="1"/>
      <c r="FG100" s="1"/>
      <c r="FH100" s="1"/>
      <c r="FI100" s="1"/>
      <c r="FJ100" s="1"/>
      <c r="FK100" s="1"/>
    </row>
    <row r="101" spans="1:167" ht="14.5">
      <c r="A101" s="128"/>
      <c r="B101" s="128"/>
      <c r="C101" s="2"/>
      <c r="D101" s="2"/>
      <c r="E101" s="2"/>
      <c r="F101" s="2"/>
      <c r="G101" s="2"/>
      <c r="H101" s="2"/>
      <c r="I101" s="2"/>
      <c r="J101" s="2"/>
      <c r="K101" s="1"/>
      <c r="L101" s="2"/>
      <c r="M101" s="1"/>
      <c r="N101" s="1"/>
      <c r="O101" s="1"/>
      <c r="P101" s="1"/>
      <c r="Q101" s="1"/>
      <c r="R101" s="1"/>
      <c r="S101" s="1"/>
      <c r="T101" s="1"/>
      <c r="U101" s="1"/>
      <c r="V101" s="1"/>
      <c r="W101" s="1"/>
      <c r="Y101" s="128"/>
      <c r="Z101" s="128"/>
      <c r="AA101" s="2"/>
      <c r="AB101" s="2"/>
      <c r="AC101" s="2"/>
      <c r="AD101" s="2"/>
      <c r="AE101" s="2"/>
      <c r="AF101" s="2"/>
      <c r="AG101" s="2"/>
      <c r="AH101" s="2"/>
      <c r="AI101" s="1"/>
      <c r="AJ101" s="2"/>
      <c r="AK101" s="1"/>
      <c r="AL101" s="1"/>
      <c r="AM101" s="1"/>
      <c r="AN101" s="1"/>
      <c r="AO101" s="1"/>
      <c r="AP101" s="1"/>
      <c r="AQ101" s="1"/>
      <c r="AR101" s="1"/>
      <c r="AS101" s="1"/>
      <c r="AT101" s="1"/>
      <c r="AU101" s="1"/>
      <c r="AW101" s="128"/>
      <c r="AX101" s="128"/>
      <c r="AY101" s="2"/>
      <c r="AZ101" s="2"/>
      <c r="BA101" s="2"/>
      <c r="BB101" s="2"/>
      <c r="BC101" s="2"/>
      <c r="BD101" s="2"/>
      <c r="BE101" s="2"/>
      <c r="BF101" s="2"/>
      <c r="BG101" s="1"/>
      <c r="BH101" s="2"/>
      <c r="BI101" s="1"/>
      <c r="BJ101" s="1"/>
      <c r="BK101" s="1"/>
      <c r="BL101" s="1"/>
      <c r="BM101" s="1"/>
      <c r="BN101" s="1"/>
      <c r="BO101" s="1"/>
      <c r="BP101" s="1"/>
      <c r="BQ101" s="1"/>
      <c r="BR101" s="1"/>
      <c r="BS101" s="1"/>
      <c r="BU101" s="128"/>
      <c r="BV101" s="128"/>
      <c r="BW101" s="2"/>
      <c r="BX101" s="2"/>
      <c r="BY101" s="2"/>
      <c r="BZ101" s="2"/>
      <c r="CA101" s="2"/>
      <c r="CB101" s="2"/>
      <c r="CC101" s="2"/>
      <c r="CD101" s="2"/>
      <c r="CE101" s="1"/>
      <c r="CF101" s="2"/>
      <c r="CG101" s="1"/>
      <c r="CH101" s="1"/>
      <c r="CI101" s="1"/>
      <c r="CJ101" s="1"/>
      <c r="CK101" s="1"/>
      <c r="CL101" s="1"/>
      <c r="CM101" s="1"/>
      <c r="CN101" s="1"/>
      <c r="CO101" s="1"/>
      <c r="CP101" s="1"/>
      <c r="CQ101" s="1"/>
      <c r="CS101" s="128"/>
      <c r="CT101" s="128"/>
      <c r="CU101" s="2"/>
      <c r="CV101" s="2"/>
      <c r="CW101" s="2"/>
      <c r="CX101" s="2"/>
      <c r="CY101" s="2"/>
      <c r="CZ101" s="2"/>
      <c r="DA101" s="2"/>
      <c r="DB101" s="2"/>
      <c r="DC101" s="1"/>
      <c r="DD101" s="2"/>
      <c r="DE101" s="1"/>
      <c r="DF101" s="1"/>
      <c r="DG101" s="1"/>
      <c r="DH101" s="1"/>
      <c r="DI101" s="1"/>
      <c r="DJ101" s="1"/>
      <c r="DK101" s="1"/>
      <c r="DL101" s="1"/>
      <c r="DM101" s="1"/>
      <c r="DN101" s="1"/>
      <c r="DO101" s="1"/>
      <c r="DQ101" s="128"/>
      <c r="DR101" s="128"/>
      <c r="DS101" s="2"/>
      <c r="DT101" s="2"/>
      <c r="DU101" s="2"/>
      <c r="DV101" s="2"/>
      <c r="DW101" s="2"/>
      <c r="DX101" s="2"/>
      <c r="DY101" s="2"/>
      <c r="DZ101" s="2"/>
      <c r="EA101" s="1"/>
      <c r="EB101" s="2"/>
      <c r="EC101" s="1"/>
      <c r="ED101" s="1"/>
      <c r="EE101" s="1"/>
      <c r="EF101" s="1"/>
      <c r="EG101" s="1"/>
      <c r="EH101" s="1"/>
      <c r="EI101" s="1"/>
      <c r="EJ101" s="1"/>
      <c r="EK101" s="1"/>
      <c r="EL101" s="1"/>
      <c r="EM101" s="1"/>
      <c r="EO101" s="128"/>
      <c r="EP101" s="128"/>
      <c r="EQ101" s="2"/>
      <c r="ER101" s="2"/>
      <c r="ES101" s="2"/>
      <c r="ET101" s="2"/>
      <c r="EU101" s="2"/>
      <c r="EV101" s="2"/>
      <c r="EW101" s="2"/>
      <c r="EX101" s="2"/>
      <c r="EY101" s="1"/>
      <c r="EZ101" s="2"/>
      <c r="FA101" s="1"/>
      <c r="FB101" s="1"/>
      <c r="FC101" s="1"/>
      <c r="FD101" s="1"/>
      <c r="FE101" s="1"/>
      <c r="FF101" s="1"/>
      <c r="FG101" s="1"/>
      <c r="FH101" s="1"/>
      <c r="FI101" s="1"/>
      <c r="FJ101" s="1"/>
      <c r="FK101" s="1"/>
    </row>
    <row r="102" spans="1:167" ht="14.5">
      <c r="A102" s="128"/>
      <c r="B102" s="128"/>
      <c r="C102" s="2"/>
      <c r="D102" s="2"/>
      <c r="E102" s="2"/>
      <c r="F102" s="2"/>
      <c r="G102" s="2"/>
      <c r="H102" s="2"/>
      <c r="I102" s="2"/>
      <c r="J102" s="2"/>
      <c r="K102" s="1"/>
      <c r="L102" s="1"/>
      <c r="M102" s="1"/>
      <c r="N102" s="1"/>
      <c r="O102" s="1"/>
      <c r="P102" s="1"/>
      <c r="Q102" s="1"/>
      <c r="R102" s="1"/>
      <c r="S102" s="1"/>
      <c r="T102" s="1"/>
      <c r="U102" s="1"/>
      <c r="V102" s="1"/>
      <c r="W102" s="1"/>
      <c r="Y102" s="128"/>
      <c r="Z102" s="128"/>
      <c r="AA102" s="2"/>
      <c r="AB102" s="2"/>
      <c r="AC102" s="2"/>
      <c r="AD102" s="2"/>
      <c r="AE102" s="2"/>
      <c r="AF102" s="2"/>
      <c r="AG102" s="2"/>
      <c r="AH102" s="2"/>
      <c r="AI102" s="1"/>
      <c r="AJ102" s="1"/>
      <c r="AK102" s="1"/>
      <c r="AL102" s="1"/>
      <c r="AM102" s="1"/>
      <c r="AN102" s="1"/>
      <c r="AO102" s="1"/>
      <c r="AP102" s="1"/>
      <c r="AQ102" s="1"/>
      <c r="AR102" s="1"/>
      <c r="AS102" s="1"/>
      <c r="AT102" s="1"/>
      <c r="AU102" s="1"/>
      <c r="AW102" s="128"/>
      <c r="AX102" s="128"/>
      <c r="AY102" s="2"/>
      <c r="AZ102" s="2"/>
      <c r="BA102" s="2"/>
      <c r="BB102" s="2"/>
      <c r="BC102" s="2"/>
      <c r="BD102" s="2"/>
      <c r="BE102" s="2"/>
      <c r="BF102" s="2"/>
      <c r="BG102" s="1"/>
      <c r="BH102" s="1"/>
      <c r="BI102" s="1"/>
      <c r="BJ102" s="1"/>
      <c r="BK102" s="1"/>
      <c r="BL102" s="1"/>
      <c r="BM102" s="1"/>
      <c r="BN102" s="1"/>
      <c r="BO102" s="1"/>
      <c r="BP102" s="1"/>
      <c r="BQ102" s="1"/>
      <c r="BR102" s="1"/>
      <c r="BS102" s="1"/>
      <c r="BU102" s="128"/>
      <c r="BV102" s="128"/>
      <c r="BW102" s="2"/>
      <c r="BX102" s="2"/>
      <c r="BY102" s="2"/>
      <c r="BZ102" s="2"/>
      <c r="CA102" s="2"/>
      <c r="CB102" s="2"/>
      <c r="CC102" s="2"/>
      <c r="CD102" s="2"/>
      <c r="CE102" s="1"/>
      <c r="CF102" s="1"/>
      <c r="CG102" s="1"/>
      <c r="CH102" s="1"/>
      <c r="CI102" s="1"/>
      <c r="CJ102" s="1"/>
      <c r="CK102" s="1"/>
      <c r="CL102" s="1"/>
      <c r="CM102" s="1"/>
      <c r="CN102" s="1"/>
      <c r="CO102" s="1"/>
      <c r="CP102" s="1"/>
      <c r="CQ102" s="1"/>
      <c r="CS102" s="128"/>
      <c r="CT102" s="128"/>
      <c r="CU102" s="2"/>
      <c r="CV102" s="2"/>
      <c r="CW102" s="2"/>
      <c r="CX102" s="2"/>
      <c r="CY102" s="2"/>
      <c r="CZ102" s="2"/>
      <c r="DA102" s="2"/>
      <c r="DB102" s="2"/>
      <c r="DC102" s="1"/>
      <c r="DD102" s="1"/>
      <c r="DE102" s="1"/>
      <c r="DF102" s="1"/>
      <c r="DG102" s="1"/>
      <c r="DH102" s="1"/>
      <c r="DI102" s="1"/>
      <c r="DJ102" s="1"/>
      <c r="DK102" s="1"/>
      <c r="DL102" s="1"/>
      <c r="DM102" s="1"/>
      <c r="DN102" s="1"/>
      <c r="DO102" s="1"/>
      <c r="DQ102" s="128"/>
      <c r="DR102" s="128"/>
      <c r="DS102" s="2"/>
      <c r="DT102" s="2"/>
      <c r="DU102" s="2"/>
      <c r="DV102" s="2"/>
      <c r="DW102" s="2"/>
      <c r="DX102" s="2"/>
      <c r="DY102" s="2"/>
      <c r="DZ102" s="2"/>
      <c r="EA102" s="1"/>
      <c r="EB102" s="1"/>
      <c r="EC102" s="1"/>
      <c r="ED102" s="1"/>
      <c r="EE102" s="1"/>
      <c r="EF102" s="1"/>
      <c r="EG102" s="1"/>
      <c r="EH102" s="1"/>
      <c r="EI102" s="1"/>
      <c r="EJ102" s="1"/>
      <c r="EK102" s="1"/>
      <c r="EL102" s="1"/>
      <c r="EM102" s="1"/>
      <c r="EO102" s="128"/>
      <c r="EP102" s="128"/>
      <c r="EQ102" s="2"/>
      <c r="ER102" s="2"/>
      <c r="ES102" s="2"/>
      <c r="ET102" s="2"/>
      <c r="EU102" s="2"/>
      <c r="EV102" s="2"/>
      <c r="EW102" s="2"/>
      <c r="EX102" s="2"/>
      <c r="EY102" s="1"/>
      <c r="EZ102" s="1"/>
      <c r="FA102" s="1"/>
      <c r="FB102" s="1"/>
      <c r="FC102" s="1"/>
      <c r="FD102" s="1"/>
      <c r="FE102" s="1"/>
      <c r="FF102" s="1"/>
      <c r="FG102" s="1"/>
      <c r="FH102" s="1"/>
      <c r="FI102" s="1"/>
      <c r="FJ102" s="1"/>
      <c r="FK102" s="1"/>
    </row>
    <row r="103" spans="1:167" ht="14.5">
      <c r="A103" s="128"/>
      <c r="B103" s="128"/>
      <c r="C103" s="2"/>
      <c r="D103" s="2"/>
      <c r="E103" s="2"/>
      <c r="F103" s="2"/>
      <c r="G103" s="2"/>
      <c r="H103" s="2"/>
      <c r="I103" s="2"/>
      <c r="J103" s="2"/>
      <c r="K103" s="1"/>
      <c r="L103" s="1"/>
      <c r="M103" s="1"/>
      <c r="N103" s="1"/>
      <c r="O103" s="1"/>
      <c r="P103" s="1"/>
      <c r="Q103" s="1"/>
      <c r="R103" s="1"/>
      <c r="S103" s="1"/>
      <c r="T103" s="1"/>
      <c r="U103" s="1"/>
      <c r="V103" s="1"/>
      <c r="W103" s="1"/>
      <c r="Y103" s="128"/>
      <c r="Z103" s="128"/>
      <c r="AA103" s="2"/>
      <c r="AB103" s="2"/>
      <c r="AC103" s="2"/>
      <c r="AD103" s="2"/>
      <c r="AE103" s="2"/>
      <c r="AF103" s="2"/>
      <c r="AG103" s="2"/>
      <c r="AH103" s="2"/>
      <c r="AI103" s="1"/>
      <c r="AJ103" s="1"/>
      <c r="AK103" s="1"/>
      <c r="AL103" s="1"/>
      <c r="AM103" s="1"/>
      <c r="AN103" s="1"/>
      <c r="AO103" s="1"/>
      <c r="AP103" s="1"/>
      <c r="AQ103" s="1"/>
      <c r="AR103" s="1"/>
      <c r="AS103" s="1"/>
      <c r="AT103" s="1"/>
      <c r="AU103" s="1"/>
      <c r="AW103" s="128"/>
      <c r="AX103" s="128"/>
      <c r="AY103" s="2"/>
      <c r="AZ103" s="2"/>
      <c r="BA103" s="2"/>
      <c r="BB103" s="2"/>
      <c r="BC103" s="2"/>
      <c r="BD103" s="2"/>
      <c r="BE103" s="2"/>
      <c r="BF103" s="2"/>
      <c r="BG103" s="1"/>
      <c r="BH103" s="1"/>
      <c r="BI103" s="1"/>
      <c r="BJ103" s="1"/>
      <c r="BK103" s="1"/>
      <c r="BL103" s="1"/>
      <c r="BM103" s="1"/>
      <c r="BN103" s="1"/>
      <c r="BO103" s="1"/>
      <c r="BP103" s="1"/>
      <c r="BQ103" s="1"/>
      <c r="BR103" s="1"/>
      <c r="BS103" s="1"/>
      <c r="BU103" s="128"/>
      <c r="BV103" s="128"/>
      <c r="BW103" s="2"/>
      <c r="BX103" s="2"/>
      <c r="BY103" s="2"/>
      <c r="BZ103" s="2"/>
      <c r="CA103" s="2"/>
      <c r="CB103" s="2"/>
      <c r="CC103" s="2"/>
      <c r="CD103" s="2"/>
      <c r="CE103" s="1"/>
      <c r="CF103" s="1"/>
      <c r="CG103" s="1"/>
      <c r="CH103" s="1"/>
      <c r="CI103" s="1"/>
      <c r="CJ103" s="1"/>
      <c r="CK103" s="1"/>
      <c r="CL103" s="1"/>
      <c r="CM103" s="1"/>
      <c r="CN103" s="1"/>
      <c r="CO103" s="1"/>
      <c r="CP103" s="1"/>
      <c r="CQ103" s="1"/>
      <c r="CS103" s="128"/>
      <c r="CT103" s="128"/>
      <c r="CU103" s="2"/>
      <c r="CV103" s="2"/>
      <c r="CW103" s="2"/>
      <c r="CX103" s="2"/>
      <c r="CY103" s="2"/>
      <c r="CZ103" s="2"/>
      <c r="DA103" s="2"/>
      <c r="DB103" s="2"/>
      <c r="DC103" s="1"/>
      <c r="DD103" s="1"/>
      <c r="DE103" s="1"/>
      <c r="DF103" s="1"/>
      <c r="DG103" s="1"/>
      <c r="DH103" s="1"/>
      <c r="DI103" s="1"/>
      <c r="DJ103" s="1"/>
      <c r="DK103" s="1"/>
      <c r="DL103" s="1"/>
      <c r="DM103" s="1"/>
      <c r="DN103" s="1"/>
      <c r="DO103" s="1"/>
      <c r="DQ103" s="128"/>
      <c r="DR103" s="128"/>
      <c r="DS103" s="2"/>
      <c r="DT103" s="2"/>
      <c r="DU103" s="2"/>
      <c r="DV103" s="2"/>
      <c r="DW103" s="2"/>
      <c r="DX103" s="2"/>
      <c r="DY103" s="2"/>
      <c r="DZ103" s="2"/>
      <c r="EA103" s="1"/>
      <c r="EB103" s="1"/>
      <c r="EC103" s="1"/>
      <c r="ED103" s="1"/>
      <c r="EE103" s="1"/>
      <c r="EF103" s="1"/>
      <c r="EG103" s="1"/>
      <c r="EH103" s="1"/>
      <c r="EI103" s="1"/>
      <c r="EJ103" s="1"/>
      <c r="EK103" s="1"/>
      <c r="EL103" s="1"/>
      <c r="EM103" s="1"/>
      <c r="EO103" s="128"/>
      <c r="EP103" s="128"/>
      <c r="EQ103" s="2"/>
      <c r="ER103" s="2"/>
      <c r="ES103" s="2"/>
      <c r="ET103" s="2"/>
      <c r="EU103" s="2"/>
      <c r="EV103" s="2"/>
      <c r="EW103" s="2"/>
      <c r="EX103" s="2"/>
      <c r="EY103" s="1"/>
      <c r="EZ103" s="1"/>
      <c r="FA103" s="1"/>
      <c r="FB103" s="1"/>
      <c r="FC103" s="1"/>
      <c r="FD103" s="1"/>
      <c r="FE103" s="1"/>
      <c r="FF103" s="1"/>
      <c r="FG103" s="1"/>
      <c r="FH103" s="1"/>
      <c r="FI103" s="1"/>
      <c r="FJ103" s="1"/>
      <c r="FK103" s="1"/>
    </row>
    <row r="104" spans="1:167" ht="14.5">
      <c r="A104" s="128"/>
      <c r="B104" s="128"/>
      <c r="C104" s="2"/>
      <c r="D104" s="2"/>
      <c r="E104" s="2"/>
      <c r="F104" s="2"/>
      <c r="G104" s="2"/>
      <c r="H104" s="2"/>
      <c r="I104" s="2"/>
      <c r="J104" s="2"/>
      <c r="K104" s="1"/>
      <c r="L104" s="1"/>
      <c r="M104" s="1"/>
      <c r="N104" s="1"/>
      <c r="O104" s="1"/>
      <c r="P104" s="1"/>
      <c r="Q104" s="1"/>
      <c r="R104" s="1"/>
      <c r="S104" s="1"/>
      <c r="T104" s="1"/>
      <c r="U104" s="1"/>
      <c r="V104" s="1"/>
      <c r="W104" s="1"/>
      <c r="Y104" s="128"/>
      <c r="Z104" s="128"/>
      <c r="AA104" s="2"/>
      <c r="AB104" s="2"/>
      <c r="AC104" s="2"/>
      <c r="AD104" s="2"/>
      <c r="AE104" s="2"/>
      <c r="AF104" s="2"/>
      <c r="AG104" s="2"/>
      <c r="AH104" s="2"/>
      <c r="AI104" s="1"/>
      <c r="AJ104" s="1"/>
      <c r="AK104" s="1"/>
      <c r="AL104" s="1"/>
      <c r="AM104" s="1"/>
      <c r="AN104" s="1"/>
      <c r="AO104" s="1"/>
      <c r="AP104" s="1"/>
      <c r="AQ104" s="1"/>
      <c r="AR104" s="1"/>
      <c r="AS104" s="1"/>
      <c r="AT104" s="1"/>
      <c r="AU104" s="1"/>
      <c r="AW104" s="128"/>
      <c r="AX104" s="128"/>
      <c r="AY104" s="2"/>
      <c r="AZ104" s="2"/>
      <c r="BA104" s="2"/>
      <c r="BB104" s="2"/>
      <c r="BC104" s="2"/>
      <c r="BD104" s="2"/>
      <c r="BE104" s="2"/>
      <c r="BF104" s="2"/>
      <c r="BG104" s="1"/>
      <c r="BH104" s="1"/>
      <c r="BI104" s="1"/>
      <c r="BJ104" s="1"/>
      <c r="BK104" s="1"/>
      <c r="BL104" s="1"/>
      <c r="BM104" s="1"/>
      <c r="BN104" s="1"/>
      <c r="BO104" s="1"/>
      <c r="BP104" s="1"/>
      <c r="BQ104" s="1"/>
      <c r="BR104" s="1"/>
      <c r="BS104" s="1"/>
      <c r="BU104" s="128"/>
      <c r="BV104" s="128"/>
      <c r="BW104" s="2"/>
      <c r="BX104" s="2"/>
      <c r="BY104" s="2"/>
      <c r="BZ104" s="2"/>
      <c r="CA104" s="2"/>
      <c r="CB104" s="2"/>
      <c r="CC104" s="2"/>
      <c r="CD104" s="2"/>
      <c r="CE104" s="1"/>
      <c r="CF104" s="1"/>
      <c r="CG104" s="1"/>
      <c r="CH104" s="1"/>
      <c r="CI104" s="1"/>
      <c r="CJ104" s="1"/>
      <c r="CK104" s="1"/>
      <c r="CL104" s="1"/>
      <c r="CM104" s="1"/>
      <c r="CN104" s="1"/>
      <c r="CO104" s="1"/>
      <c r="CP104" s="1"/>
      <c r="CQ104" s="1"/>
      <c r="CS104" s="128"/>
      <c r="CT104" s="128"/>
      <c r="CU104" s="2"/>
      <c r="CV104" s="2"/>
      <c r="CW104" s="2"/>
      <c r="CX104" s="2"/>
      <c r="CY104" s="2"/>
      <c r="CZ104" s="2"/>
      <c r="DA104" s="2"/>
      <c r="DB104" s="2"/>
      <c r="DC104" s="1"/>
      <c r="DD104" s="1"/>
      <c r="DE104" s="1"/>
      <c r="DF104" s="1"/>
      <c r="DG104" s="1"/>
      <c r="DH104" s="1"/>
      <c r="DI104" s="1"/>
      <c r="DJ104" s="1"/>
      <c r="DK104" s="1"/>
      <c r="DL104" s="1"/>
      <c r="DM104" s="1"/>
      <c r="DN104" s="1"/>
      <c r="DO104" s="1"/>
      <c r="DQ104" s="128"/>
      <c r="DR104" s="128"/>
      <c r="DS104" s="2"/>
      <c r="DT104" s="2"/>
      <c r="DU104" s="2"/>
      <c r="DV104" s="2"/>
      <c r="DW104" s="2"/>
      <c r="DX104" s="2"/>
      <c r="DY104" s="2"/>
      <c r="DZ104" s="2"/>
      <c r="EA104" s="1"/>
      <c r="EB104" s="1"/>
      <c r="EC104" s="1"/>
      <c r="ED104" s="1"/>
      <c r="EE104" s="1"/>
      <c r="EF104" s="1"/>
      <c r="EG104" s="1"/>
      <c r="EH104" s="1"/>
      <c r="EI104" s="1"/>
      <c r="EJ104" s="1"/>
      <c r="EK104" s="1"/>
      <c r="EL104" s="1"/>
      <c r="EM104" s="1"/>
      <c r="EO104" s="128"/>
      <c r="EP104" s="128"/>
      <c r="EQ104" s="2"/>
      <c r="ER104" s="2"/>
      <c r="ES104" s="2"/>
      <c r="ET104" s="2"/>
      <c r="EU104" s="2"/>
      <c r="EV104" s="2"/>
      <c r="EW104" s="2"/>
      <c r="EX104" s="2"/>
      <c r="EY104" s="1"/>
      <c r="EZ104" s="1"/>
      <c r="FA104" s="1"/>
      <c r="FB104" s="1"/>
      <c r="FC104" s="1"/>
      <c r="FD104" s="1"/>
      <c r="FE104" s="1"/>
      <c r="FF104" s="1"/>
      <c r="FG104" s="1"/>
      <c r="FH104" s="1"/>
      <c r="FI104" s="1"/>
      <c r="FJ104" s="1"/>
      <c r="FK104" s="1"/>
    </row>
    <row r="105" spans="1:167" ht="14.5">
      <c r="A105" s="128"/>
      <c r="B105" s="128"/>
      <c r="C105" s="2"/>
      <c r="D105" s="2"/>
      <c r="E105" s="2"/>
      <c r="F105" s="2"/>
      <c r="G105" s="2"/>
      <c r="H105" s="2"/>
      <c r="I105" s="2"/>
      <c r="J105" s="2"/>
      <c r="K105" s="1"/>
      <c r="L105" s="1"/>
      <c r="M105" s="1"/>
      <c r="N105" s="1"/>
      <c r="O105" s="1"/>
      <c r="P105" s="1"/>
      <c r="Q105" s="1"/>
      <c r="R105" s="1"/>
      <c r="S105" s="1"/>
      <c r="T105" s="1"/>
      <c r="U105" s="1"/>
      <c r="V105" s="1"/>
      <c r="W105" s="1"/>
      <c r="Y105" s="128"/>
      <c r="Z105" s="128"/>
      <c r="AA105" s="2"/>
      <c r="AB105" s="2"/>
      <c r="AC105" s="2"/>
      <c r="AD105" s="2"/>
      <c r="AE105" s="2"/>
      <c r="AF105" s="2"/>
      <c r="AG105" s="2"/>
      <c r="AH105" s="2"/>
      <c r="AI105" s="1"/>
      <c r="AJ105" s="1"/>
      <c r="AK105" s="1"/>
      <c r="AL105" s="1"/>
      <c r="AM105" s="1"/>
      <c r="AN105" s="1"/>
      <c r="AO105" s="1"/>
      <c r="AP105" s="1"/>
      <c r="AQ105" s="1"/>
      <c r="AR105" s="1"/>
      <c r="AS105" s="1"/>
      <c r="AT105" s="1"/>
      <c r="AU105" s="1"/>
      <c r="AW105" s="128"/>
      <c r="AX105" s="128"/>
      <c r="AY105" s="2"/>
      <c r="AZ105" s="2"/>
      <c r="BA105" s="2"/>
      <c r="BB105" s="2"/>
      <c r="BC105" s="2"/>
      <c r="BD105" s="2"/>
      <c r="BE105" s="2"/>
      <c r="BF105" s="2"/>
      <c r="BG105" s="1"/>
      <c r="BH105" s="1"/>
      <c r="BI105" s="1"/>
      <c r="BJ105" s="1"/>
      <c r="BK105" s="1"/>
      <c r="BL105" s="1"/>
      <c r="BM105" s="1"/>
      <c r="BN105" s="1"/>
      <c r="BO105" s="1"/>
      <c r="BP105" s="1"/>
      <c r="BQ105" s="1"/>
      <c r="BR105" s="1"/>
      <c r="BS105" s="1"/>
      <c r="BU105" s="128"/>
      <c r="BV105" s="128"/>
      <c r="BW105" s="2"/>
      <c r="BX105" s="2"/>
      <c r="BY105" s="2"/>
      <c r="BZ105" s="2"/>
      <c r="CA105" s="2"/>
      <c r="CB105" s="2"/>
      <c r="CC105" s="2"/>
      <c r="CD105" s="2"/>
      <c r="CE105" s="1"/>
      <c r="CF105" s="1"/>
      <c r="CG105" s="1"/>
      <c r="CH105" s="1"/>
      <c r="CI105" s="1"/>
      <c r="CJ105" s="1"/>
      <c r="CK105" s="1"/>
      <c r="CL105" s="1"/>
      <c r="CM105" s="1"/>
      <c r="CN105" s="1"/>
      <c r="CO105" s="1"/>
      <c r="CP105" s="1"/>
      <c r="CQ105" s="1"/>
      <c r="CS105" s="128"/>
      <c r="CT105" s="128"/>
      <c r="CU105" s="2"/>
      <c r="CV105" s="2"/>
      <c r="CW105" s="2"/>
      <c r="CX105" s="2"/>
      <c r="CY105" s="2"/>
      <c r="CZ105" s="2"/>
      <c r="DA105" s="2"/>
      <c r="DB105" s="2"/>
      <c r="DC105" s="1"/>
      <c r="DD105" s="1"/>
      <c r="DE105" s="1"/>
      <c r="DF105" s="1"/>
      <c r="DG105" s="1"/>
      <c r="DH105" s="1"/>
      <c r="DI105" s="1"/>
      <c r="DJ105" s="1"/>
      <c r="DK105" s="1"/>
      <c r="DL105" s="1"/>
      <c r="DM105" s="1"/>
      <c r="DN105" s="1"/>
      <c r="DO105" s="1"/>
      <c r="DQ105" s="128"/>
      <c r="DR105" s="128"/>
      <c r="DS105" s="2"/>
      <c r="DT105" s="2"/>
      <c r="DU105" s="2"/>
      <c r="DV105" s="2"/>
      <c r="DW105" s="2"/>
      <c r="DX105" s="2"/>
      <c r="DY105" s="2"/>
      <c r="DZ105" s="2"/>
      <c r="EA105" s="1"/>
      <c r="EB105" s="1"/>
      <c r="EC105" s="1"/>
      <c r="ED105" s="1"/>
      <c r="EE105" s="1"/>
      <c r="EF105" s="1"/>
      <c r="EG105" s="1"/>
      <c r="EH105" s="1"/>
      <c r="EI105" s="1"/>
      <c r="EJ105" s="1"/>
      <c r="EK105" s="1"/>
      <c r="EL105" s="1"/>
      <c r="EM105" s="1"/>
      <c r="EO105" s="128"/>
      <c r="EP105" s="128"/>
      <c r="EQ105" s="2"/>
      <c r="ER105" s="2"/>
      <c r="ES105" s="2"/>
      <c r="ET105" s="2"/>
      <c r="EU105" s="2"/>
      <c r="EV105" s="2"/>
      <c r="EW105" s="2"/>
      <c r="EX105" s="2"/>
      <c r="EY105" s="1"/>
      <c r="EZ105" s="1"/>
      <c r="FA105" s="1"/>
      <c r="FB105" s="1"/>
      <c r="FC105" s="1"/>
      <c r="FD105" s="1"/>
      <c r="FE105" s="1"/>
      <c r="FF105" s="1"/>
      <c r="FG105" s="1"/>
      <c r="FH105" s="1"/>
      <c r="FI105" s="1"/>
      <c r="FJ105" s="1"/>
      <c r="FK105" s="1"/>
    </row>
    <row r="106" spans="1:167" ht="14.5">
      <c r="A106" s="128"/>
      <c r="B106" s="128"/>
      <c r="C106" s="2"/>
      <c r="D106" s="2"/>
      <c r="E106" s="2"/>
      <c r="F106" s="2"/>
      <c r="G106" s="2"/>
      <c r="H106" s="2"/>
      <c r="I106" s="2"/>
      <c r="J106" s="2"/>
      <c r="K106" s="1"/>
      <c r="L106" s="1"/>
      <c r="M106" s="1"/>
      <c r="N106" s="1"/>
      <c r="O106" s="1"/>
      <c r="P106" s="1"/>
      <c r="Q106" s="1"/>
      <c r="R106" s="1"/>
      <c r="S106" s="1"/>
      <c r="T106" s="1"/>
      <c r="U106" s="1"/>
      <c r="V106" s="1"/>
      <c r="W106" s="1"/>
      <c r="Y106" s="128"/>
      <c r="Z106" s="128"/>
      <c r="AA106" s="2"/>
      <c r="AB106" s="2"/>
      <c r="AC106" s="2"/>
      <c r="AD106" s="2"/>
      <c r="AE106" s="2"/>
      <c r="AF106" s="2"/>
      <c r="AG106" s="2"/>
      <c r="AH106" s="2"/>
      <c r="AI106" s="1"/>
      <c r="AJ106" s="1"/>
      <c r="AK106" s="1"/>
      <c r="AL106" s="1"/>
      <c r="AM106" s="1"/>
      <c r="AN106" s="1"/>
      <c r="AO106" s="1"/>
      <c r="AP106" s="1"/>
      <c r="AQ106" s="1"/>
      <c r="AR106" s="1"/>
      <c r="AS106" s="1"/>
      <c r="AT106" s="1"/>
      <c r="AU106" s="1"/>
      <c r="AW106" s="128"/>
      <c r="AX106" s="128"/>
      <c r="AY106" s="2"/>
      <c r="AZ106" s="2"/>
      <c r="BA106" s="2"/>
      <c r="BB106" s="2"/>
      <c r="BC106" s="2"/>
      <c r="BD106" s="2"/>
      <c r="BE106" s="2"/>
      <c r="BF106" s="2"/>
      <c r="BG106" s="1"/>
      <c r="BH106" s="1"/>
      <c r="BI106" s="1"/>
      <c r="BJ106" s="1"/>
      <c r="BK106" s="1"/>
      <c r="BL106" s="1"/>
      <c r="BM106" s="1"/>
      <c r="BN106" s="1"/>
      <c r="BO106" s="1"/>
      <c r="BP106" s="1"/>
      <c r="BQ106" s="1"/>
      <c r="BR106" s="1"/>
      <c r="BS106" s="1"/>
      <c r="BU106" s="128"/>
      <c r="BV106" s="128"/>
      <c r="BW106" s="2"/>
      <c r="BX106" s="2"/>
      <c r="BY106" s="2"/>
      <c r="BZ106" s="2"/>
      <c r="CA106" s="2"/>
      <c r="CB106" s="2"/>
      <c r="CC106" s="2"/>
      <c r="CD106" s="2"/>
      <c r="CE106" s="1"/>
      <c r="CF106" s="1"/>
      <c r="CG106" s="1"/>
      <c r="CH106" s="1"/>
      <c r="CI106" s="1"/>
      <c r="CJ106" s="1"/>
      <c r="CK106" s="1"/>
      <c r="CL106" s="1"/>
      <c r="CM106" s="1"/>
      <c r="CN106" s="1"/>
      <c r="CO106" s="1"/>
      <c r="CP106" s="1"/>
      <c r="CQ106" s="1"/>
      <c r="CS106" s="128"/>
      <c r="CT106" s="128"/>
      <c r="CU106" s="2"/>
      <c r="CV106" s="2"/>
      <c r="CW106" s="2"/>
      <c r="CX106" s="2"/>
      <c r="CY106" s="2"/>
      <c r="CZ106" s="2"/>
      <c r="DA106" s="2"/>
      <c r="DB106" s="2"/>
      <c r="DC106" s="1"/>
      <c r="DD106" s="1"/>
      <c r="DE106" s="1"/>
      <c r="DF106" s="1"/>
      <c r="DG106" s="1"/>
      <c r="DH106" s="1"/>
      <c r="DI106" s="1"/>
      <c r="DJ106" s="1"/>
      <c r="DK106" s="1"/>
      <c r="DL106" s="1"/>
      <c r="DM106" s="1"/>
      <c r="DN106" s="1"/>
      <c r="DO106" s="1"/>
      <c r="DQ106" s="128"/>
      <c r="DR106" s="128"/>
      <c r="DS106" s="2"/>
      <c r="DT106" s="2"/>
      <c r="DU106" s="2"/>
      <c r="DV106" s="2"/>
      <c r="DW106" s="2"/>
      <c r="DX106" s="2"/>
      <c r="DY106" s="2"/>
      <c r="DZ106" s="2"/>
      <c r="EA106" s="1"/>
      <c r="EB106" s="1"/>
      <c r="EC106" s="1"/>
      <c r="ED106" s="1"/>
      <c r="EE106" s="1"/>
      <c r="EF106" s="1"/>
      <c r="EG106" s="1"/>
      <c r="EH106" s="1"/>
      <c r="EI106" s="1"/>
      <c r="EJ106" s="1"/>
      <c r="EK106" s="1"/>
      <c r="EL106" s="1"/>
      <c r="EM106" s="1"/>
      <c r="EO106" s="128"/>
      <c r="EP106" s="128"/>
      <c r="EQ106" s="2"/>
      <c r="ER106" s="2"/>
      <c r="ES106" s="2"/>
      <c r="ET106" s="2"/>
      <c r="EU106" s="2"/>
      <c r="EV106" s="2"/>
      <c r="EW106" s="2"/>
      <c r="EX106" s="2"/>
      <c r="EY106" s="1"/>
      <c r="EZ106" s="1"/>
      <c r="FA106" s="1"/>
      <c r="FB106" s="1"/>
      <c r="FC106" s="1"/>
      <c r="FD106" s="1"/>
      <c r="FE106" s="1"/>
      <c r="FF106" s="1"/>
      <c r="FG106" s="1"/>
      <c r="FH106" s="1"/>
      <c r="FI106" s="1"/>
      <c r="FJ106" s="1"/>
      <c r="FK106" s="1"/>
    </row>
    <row r="107" spans="1:167" ht="14.5">
      <c r="A107" s="128"/>
      <c r="B107" s="128"/>
      <c r="C107" s="2"/>
      <c r="D107" s="2"/>
      <c r="E107" s="2"/>
      <c r="F107" s="2"/>
      <c r="G107" s="2"/>
      <c r="H107" s="2"/>
      <c r="I107" s="2"/>
      <c r="J107" s="2"/>
      <c r="K107" s="1"/>
      <c r="L107" s="1"/>
      <c r="M107" s="1"/>
      <c r="N107" s="1"/>
      <c r="O107" s="1"/>
      <c r="P107" s="1"/>
      <c r="Q107" s="1"/>
      <c r="R107" s="1"/>
      <c r="S107" s="1"/>
      <c r="T107" s="1"/>
      <c r="U107" s="1"/>
      <c r="V107" s="1"/>
      <c r="W107" s="1"/>
      <c r="Y107" s="128"/>
      <c r="Z107" s="128"/>
      <c r="AA107" s="2"/>
      <c r="AB107" s="2"/>
      <c r="AC107" s="2"/>
      <c r="AD107" s="2"/>
      <c r="AE107" s="2"/>
      <c r="AF107" s="2"/>
      <c r="AG107" s="2"/>
      <c r="AH107" s="2"/>
      <c r="AI107" s="1"/>
      <c r="AJ107" s="1"/>
      <c r="AK107" s="1"/>
      <c r="AL107" s="1"/>
      <c r="AM107" s="1"/>
      <c r="AN107" s="1"/>
      <c r="AO107" s="1"/>
      <c r="AP107" s="1"/>
      <c r="AQ107" s="1"/>
      <c r="AR107" s="1"/>
      <c r="AS107" s="1"/>
      <c r="AT107" s="1"/>
      <c r="AU107" s="1"/>
      <c r="AW107" s="128"/>
      <c r="AX107" s="128"/>
      <c r="AY107" s="2"/>
      <c r="AZ107" s="2"/>
      <c r="BA107" s="2"/>
      <c r="BB107" s="2"/>
      <c r="BC107" s="2"/>
      <c r="BD107" s="2"/>
      <c r="BE107" s="2"/>
      <c r="BF107" s="2"/>
      <c r="BG107" s="1"/>
      <c r="BH107" s="1"/>
      <c r="BI107" s="1"/>
      <c r="BJ107" s="1"/>
      <c r="BK107" s="1"/>
      <c r="BL107" s="1"/>
      <c r="BM107" s="1"/>
      <c r="BN107" s="1"/>
      <c r="BO107" s="1"/>
      <c r="BP107" s="1"/>
      <c r="BQ107" s="1"/>
      <c r="BR107" s="1"/>
      <c r="BS107" s="1"/>
      <c r="BU107" s="128"/>
      <c r="BV107" s="128"/>
      <c r="BW107" s="2"/>
      <c r="BX107" s="2"/>
      <c r="BY107" s="2"/>
      <c r="BZ107" s="2"/>
      <c r="CA107" s="2"/>
      <c r="CB107" s="2"/>
      <c r="CC107" s="2"/>
      <c r="CD107" s="2"/>
      <c r="CE107" s="1"/>
      <c r="CF107" s="1"/>
      <c r="CG107" s="1"/>
      <c r="CH107" s="1"/>
      <c r="CI107" s="1"/>
      <c r="CJ107" s="1"/>
      <c r="CK107" s="1"/>
      <c r="CL107" s="1"/>
      <c r="CM107" s="1"/>
      <c r="CN107" s="1"/>
      <c r="CO107" s="1"/>
      <c r="CP107" s="1"/>
      <c r="CQ107" s="1"/>
      <c r="CS107" s="128"/>
      <c r="CT107" s="128"/>
      <c r="CU107" s="2"/>
      <c r="CV107" s="2"/>
      <c r="CW107" s="2"/>
      <c r="CX107" s="2"/>
      <c r="CY107" s="2"/>
      <c r="CZ107" s="2"/>
      <c r="DA107" s="2"/>
      <c r="DB107" s="2"/>
      <c r="DC107" s="1"/>
      <c r="DD107" s="1"/>
      <c r="DE107" s="1"/>
      <c r="DF107" s="1"/>
      <c r="DG107" s="1"/>
      <c r="DH107" s="1"/>
      <c r="DI107" s="1"/>
      <c r="DJ107" s="1"/>
      <c r="DK107" s="1"/>
      <c r="DL107" s="1"/>
      <c r="DM107" s="1"/>
      <c r="DN107" s="1"/>
      <c r="DO107" s="1"/>
      <c r="DQ107" s="128"/>
      <c r="DR107" s="128"/>
      <c r="DS107" s="2"/>
      <c r="DT107" s="2"/>
      <c r="DU107" s="2"/>
      <c r="DV107" s="2"/>
      <c r="DW107" s="2"/>
      <c r="DX107" s="2"/>
      <c r="DY107" s="2"/>
      <c r="DZ107" s="2"/>
      <c r="EA107" s="1"/>
      <c r="EB107" s="1"/>
      <c r="EC107" s="1"/>
      <c r="ED107" s="1"/>
      <c r="EE107" s="1"/>
      <c r="EF107" s="1"/>
      <c r="EG107" s="1"/>
      <c r="EH107" s="1"/>
      <c r="EI107" s="1"/>
      <c r="EJ107" s="1"/>
      <c r="EK107" s="1"/>
      <c r="EL107" s="1"/>
      <c r="EM107" s="1"/>
      <c r="EO107" s="128"/>
      <c r="EP107" s="128"/>
      <c r="EQ107" s="2"/>
      <c r="ER107" s="2"/>
      <c r="ES107" s="2"/>
      <c r="ET107" s="2"/>
      <c r="EU107" s="2"/>
      <c r="EV107" s="2"/>
      <c r="EW107" s="2"/>
      <c r="EX107" s="2"/>
      <c r="EY107" s="1"/>
      <c r="EZ107" s="1"/>
      <c r="FA107" s="1"/>
      <c r="FB107" s="1"/>
      <c r="FC107" s="1"/>
      <c r="FD107" s="1"/>
      <c r="FE107" s="1"/>
      <c r="FF107" s="1"/>
      <c r="FG107" s="1"/>
      <c r="FH107" s="1"/>
      <c r="FI107" s="1"/>
      <c r="FJ107" s="1"/>
      <c r="FK107" s="1"/>
    </row>
    <row r="108" spans="1:167" ht="14.5">
      <c r="A108" s="128"/>
      <c r="B108" s="128"/>
      <c r="C108" s="2"/>
      <c r="D108" s="2"/>
      <c r="E108" s="2"/>
      <c r="F108" s="2"/>
      <c r="G108" s="2"/>
      <c r="H108" s="2"/>
      <c r="I108" s="2"/>
      <c r="J108" s="2"/>
      <c r="K108" s="1"/>
      <c r="L108" s="1"/>
      <c r="M108" s="1"/>
      <c r="N108" s="1"/>
      <c r="O108" s="1"/>
      <c r="P108" s="1"/>
      <c r="Q108" s="1"/>
      <c r="R108" s="1"/>
      <c r="S108" s="1"/>
      <c r="T108" s="1"/>
      <c r="U108" s="1"/>
      <c r="V108" s="1"/>
      <c r="W108" s="1"/>
      <c r="Y108" s="128"/>
      <c r="Z108" s="128"/>
      <c r="AA108" s="2"/>
      <c r="AB108" s="2"/>
      <c r="AC108" s="2"/>
      <c r="AD108" s="2"/>
      <c r="AE108" s="2"/>
      <c r="AF108" s="2"/>
      <c r="AG108" s="2"/>
      <c r="AH108" s="2"/>
      <c r="AI108" s="1"/>
      <c r="AJ108" s="1"/>
      <c r="AK108" s="1"/>
      <c r="AL108" s="1"/>
      <c r="AM108" s="1"/>
      <c r="AN108" s="1"/>
      <c r="AO108" s="1"/>
      <c r="AP108" s="1"/>
      <c r="AQ108" s="1"/>
      <c r="AR108" s="1"/>
      <c r="AS108" s="1"/>
      <c r="AT108" s="1"/>
      <c r="AU108" s="1"/>
      <c r="AW108" s="128"/>
      <c r="AX108" s="128"/>
      <c r="AY108" s="2"/>
      <c r="AZ108" s="2"/>
      <c r="BA108" s="2"/>
      <c r="BB108" s="2"/>
      <c r="BC108" s="2"/>
      <c r="BD108" s="2"/>
      <c r="BE108" s="2"/>
      <c r="BF108" s="2"/>
      <c r="BG108" s="1"/>
      <c r="BH108" s="1"/>
      <c r="BI108" s="1"/>
      <c r="BJ108" s="1"/>
      <c r="BK108" s="1"/>
      <c r="BL108" s="1"/>
      <c r="BM108" s="1"/>
      <c r="BN108" s="1"/>
      <c r="BO108" s="1"/>
      <c r="BP108" s="1"/>
      <c r="BQ108" s="1"/>
      <c r="BR108" s="1"/>
      <c r="BS108" s="1"/>
      <c r="BU108" s="128"/>
      <c r="BV108" s="128"/>
      <c r="BW108" s="2"/>
      <c r="BX108" s="2"/>
      <c r="BY108" s="2"/>
      <c r="BZ108" s="2"/>
      <c r="CA108" s="2"/>
      <c r="CB108" s="2"/>
      <c r="CC108" s="2"/>
      <c r="CD108" s="2"/>
      <c r="CE108" s="1"/>
      <c r="CF108" s="1"/>
      <c r="CG108" s="1"/>
      <c r="CH108" s="1"/>
      <c r="CI108" s="1"/>
      <c r="CJ108" s="1"/>
      <c r="CK108" s="1"/>
      <c r="CL108" s="1"/>
      <c r="CM108" s="1"/>
      <c r="CN108" s="1"/>
      <c r="CO108" s="1"/>
      <c r="CP108" s="1"/>
      <c r="CQ108" s="1"/>
      <c r="CS108" s="128"/>
      <c r="CT108" s="128"/>
      <c r="CU108" s="2"/>
      <c r="CV108" s="2"/>
      <c r="CW108" s="2"/>
      <c r="CX108" s="2"/>
      <c r="CY108" s="2"/>
      <c r="CZ108" s="2"/>
      <c r="DA108" s="2"/>
      <c r="DB108" s="2"/>
      <c r="DC108" s="1"/>
      <c r="DD108" s="1"/>
      <c r="DE108" s="1"/>
      <c r="DF108" s="1"/>
      <c r="DG108" s="1"/>
      <c r="DH108" s="1"/>
      <c r="DI108" s="1"/>
      <c r="DJ108" s="1"/>
      <c r="DK108" s="1"/>
      <c r="DL108" s="1"/>
      <c r="DM108" s="1"/>
      <c r="DN108" s="1"/>
      <c r="DO108" s="1"/>
      <c r="DQ108" s="128"/>
      <c r="DR108" s="128"/>
      <c r="DS108" s="2"/>
      <c r="DT108" s="2"/>
      <c r="DU108" s="2"/>
      <c r="DV108" s="2"/>
      <c r="DW108" s="2"/>
      <c r="DX108" s="2"/>
      <c r="DY108" s="2"/>
      <c r="DZ108" s="2"/>
      <c r="EA108" s="1"/>
      <c r="EB108" s="1"/>
      <c r="EC108" s="1"/>
      <c r="ED108" s="1"/>
      <c r="EE108" s="1"/>
      <c r="EF108" s="1"/>
      <c r="EG108" s="1"/>
      <c r="EH108" s="1"/>
      <c r="EI108" s="1"/>
      <c r="EJ108" s="1"/>
      <c r="EK108" s="1"/>
      <c r="EL108" s="1"/>
      <c r="EM108" s="1"/>
      <c r="EO108" s="128"/>
      <c r="EP108" s="128"/>
      <c r="EQ108" s="2"/>
      <c r="ER108" s="2"/>
      <c r="ES108" s="2"/>
      <c r="ET108" s="2"/>
      <c r="EU108" s="2"/>
      <c r="EV108" s="2"/>
      <c r="EW108" s="2"/>
      <c r="EX108" s="2"/>
      <c r="EY108" s="1"/>
      <c r="EZ108" s="1"/>
      <c r="FA108" s="1"/>
      <c r="FB108" s="1"/>
      <c r="FC108" s="1"/>
      <c r="FD108" s="1"/>
      <c r="FE108" s="1"/>
      <c r="FF108" s="1"/>
      <c r="FG108" s="1"/>
      <c r="FH108" s="1"/>
      <c r="FI108" s="1"/>
      <c r="FJ108" s="1"/>
      <c r="FK108" s="1"/>
    </row>
    <row r="109" spans="1:167" ht="14.5">
      <c r="A109" s="128"/>
      <c r="B109" s="128"/>
      <c r="C109" s="2"/>
      <c r="D109" s="2"/>
      <c r="E109" s="2"/>
      <c r="F109" s="2"/>
      <c r="G109" s="2"/>
      <c r="H109" s="2"/>
      <c r="I109" s="2"/>
      <c r="J109" s="2"/>
      <c r="K109" s="1"/>
      <c r="L109" s="1"/>
      <c r="M109" s="1"/>
      <c r="N109" s="1"/>
      <c r="O109" s="1"/>
      <c r="P109" s="1"/>
      <c r="Q109" s="1"/>
      <c r="R109" s="1"/>
      <c r="S109" s="1"/>
      <c r="T109" s="1"/>
      <c r="U109" s="1"/>
      <c r="V109" s="1"/>
      <c r="W109" s="1"/>
      <c r="Y109" s="128"/>
      <c r="Z109" s="128"/>
      <c r="AA109" s="2"/>
      <c r="AB109" s="2"/>
      <c r="AC109" s="2"/>
      <c r="AD109" s="2"/>
      <c r="AE109" s="2"/>
      <c r="AF109" s="2"/>
      <c r="AG109" s="2"/>
      <c r="AH109" s="2"/>
      <c r="AI109" s="1"/>
      <c r="AJ109" s="1"/>
      <c r="AK109" s="1"/>
      <c r="AL109" s="1"/>
      <c r="AM109" s="1"/>
      <c r="AN109" s="1"/>
      <c r="AO109" s="1"/>
      <c r="AP109" s="1"/>
      <c r="AQ109" s="1"/>
      <c r="AR109" s="1"/>
      <c r="AS109" s="1"/>
      <c r="AT109" s="1"/>
      <c r="AU109" s="1"/>
      <c r="AW109" s="128"/>
      <c r="AX109" s="128"/>
      <c r="AY109" s="2"/>
      <c r="AZ109" s="2"/>
      <c r="BA109" s="2"/>
      <c r="BB109" s="2"/>
      <c r="BC109" s="2"/>
      <c r="BD109" s="2"/>
      <c r="BE109" s="2"/>
      <c r="BF109" s="2"/>
      <c r="BG109" s="1"/>
      <c r="BH109" s="1"/>
      <c r="BI109" s="1"/>
      <c r="BJ109" s="1"/>
      <c r="BK109" s="1"/>
      <c r="BL109" s="1"/>
      <c r="BM109" s="1"/>
      <c r="BN109" s="1"/>
      <c r="BO109" s="1"/>
      <c r="BP109" s="1"/>
      <c r="BQ109" s="1"/>
      <c r="BR109" s="1"/>
      <c r="BS109" s="1"/>
      <c r="BU109" s="128"/>
      <c r="BV109" s="128"/>
      <c r="BW109" s="2"/>
      <c r="BX109" s="2"/>
      <c r="BY109" s="2"/>
      <c r="BZ109" s="2"/>
      <c r="CA109" s="2"/>
      <c r="CB109" s="2"/>
      <c r="CC109" s="2"/>
      <c r="CD109" s="2"/>
      <c r="CE109" s="1"/>
      <c r="CF109" s="1"/>
      <c r="CG109" s="1"/>
      <c r="CH109" s="1"/>
      <c r="CI109" s="1"/>
      <c r="CJ109" s="1"/>
      <c r="CK109" s="1"/>
      <c r="CL109" s="1"/>
      <c r="CM109" s="1"/>
      <c r="CN109" s="1"/>
      <c r="CO109" s="1"/>
      <c r="CP109" s="1"/>
      <c r="CQ109" s="1"/>
      <c r="CS109" s="128"/>
      <c r="CT109" s="128"/>
      <c r="CU109" s="2"/>
      <c r="CV109" s="2"/>
      <c r="CW109" s="2"/>
      <c r="CX109" s="2"/>
      <c r="CY109" s="2"/>
      <c r="CZ109" s="2"/>
      <c r="DA109" s="2"/>
      <c r="DB109" s="2"/>
      <c r="DC109" s="1"/>
      <c r="DD109" s="1"/>
      <c r="DE109" s="1"/>
      <c r="DF109" s="1"/>
      <c r="DG109" s="1"/>
      <c r="DH109" s="1"/>
      <c r="DI109" s="1"/>
      <c r="DJ109" s="1"/>
      <c r="DK109" s="1"/>
      <c r="DL109" s="1"/>
      <c r="DM109" s="1"/>
      <c r="DN109" s="1"/>
      <c r="DO109" s="1"/>
      <c r="DQ109" s="128"/>
      <c r="DR109" s="128"/>
      <c r="DS109" s="2"/>
      <c r="DT109" s="2"/>
      <c r="DU109" s="2"/>
      <c r="DV109" s="2"/>
      <c r="DW109" s="2"/>
      <c r="DX109" s="2"/>
      <c r="DY109" s="2"/>
      <c r="DZ109" s="2"/>
      <c r="EA109" s="1"/>
      <c r="EB109" s="1"/>
      <c r="EC109" s="1"/>
      <c r="ED109" s="1"/>
      <c r="EE109" s="1"/>
      <c r="EF109" s="1"/>
      <c r="EG109" s="1"/>
      <c r="EH109" s="1"/>
      <c r="EI109" s="1"/>
      <c r="EJ109" s="1"/>
      <c r="EK109" s="1"/>
      <c r="EL109" s="1"/>
      <c r="EM109" s="1"/>
      <c r="EO109" s="128"/>
      <c r="EP109" s="128"/>
      <c r="EQ109" s="2"/>
      <c r="ER109" s="2"/>
      <c r="ES109" s="2"/>
      <c r="ET109" s="2"/>
      <c r="EU109" s="2"/>
      <c r="EV109" s="2"/>
      <c r="EW109" s="2"/>
      <c r="EX109" s="2"/>
      <c r="EY109" s="1"/>
      <c r="EZ109" s="1"/>
      <c r="FA109" s="1"/>
      <c r="FB109" s="1"/>
      <c r="FC109" s="1"/>
      <c r="FD109" s="1"/>
      <c r="FE109" s="1"/>
      <c r="FF109" s="1"/>
      <c r="FG109" s="1"/>
      <c r="FH109" s="1"/>
      <c r="FI109" s="1"/>
      <c r="FJ109" s="1"/>
      <c r="FK109" s="1"/>
    </row>
    <row r="110" spans="1:167" ht="14.5">
      <c r="A110" s="128"/>
      <c r="B110" s="128"/>
      <c r="C110" s="2"/>
      <c r="D110" s="2"/>
      <c r="E110" s="2"/>
      <c r="F110" s="2"/>
      <c r="G110" s="2"/>
      <c r="H110" s="2"/>
      <c r="I110" s="2"/>
      <c r="J110" s="2"/>
      <c r="K110" s="1"/>
      <c r="L110" s="1"/>
      <c r="M110" s="1"/>
      <c r="N110" s="1"/>
      <c r="O110" s="1"/>
      <c r="P110" s="1"/>
      <c r="Q110" s="1"/>
      <c r="R110" s="1"/>
      <c r="S110" s="1"/>
      <c r="T110" s="1"/>
      <c r="U110" s="1"/>
      <c r="V110" s="1"/>
      <c r="W110" s="1"/>
      <c r="Y110" s="128"/>
      <c r="Z110" s="128"/>
      <c r="AA110" s="2"/>
      <c r="AB110" s="2"/>
      <c r="AC110" s="2"/>
      <c r="AD110" s="2"/>
      <c r="AE110" s="2"/>
      <c r="AF110" s="2"/>
      <c r="AG110" s="2"/>
      <c r="AH110" s="2"/>
      <c r="AI110" s="1"/>
      <c r="AJ110" s="1"/>
      <c r="AK110" s="1"/>
      <c r="AL110" s="1"/>
      <c r="AM110" s="1"/>
      <c r="AN110" s="1"/>
      <c r="AO110" s="1"/>
      <c r="AP110" s="1"/>
      <c r="AQ110" s="1"/>
      <c r="AR110" s="1"/>
      <c r="AS110" s="1"/>
      <c r="AT110" s="1"/>
      <c r="AU110" s="1"/>
      <c r="AW110" s="128"/>
      <c r="AX110" s="128"/>
      <c r="AY110" s="2"/>
      <c r="AZ110" s="2"/>
      <c r="BA110" s="2"/>
      <c r="BB110" s="2"/>
      <c r="BC110" s="2"/>
      <c r="BD110" s="2"/>
      <c r="BE110" s="2"/>
      <c r="BF110" s="2"/>
      <c r="BG110" s="1"/>
      <c r="BH110" s="1"/>
      <c r="BI110" s="1"/>
      <c r="BJ110" s="1"/>
      <c r="BK110" s="1"/>
      <c r="BL110" s="1"/>
      <c r="BM110" s="1"/>
      <c r="BN110" s="1"/>
      <c r="BO110" s="1"/>
      <c r="BP110" s="1"/>
      <c r="BQ110" s="1"/>
      <c r="BR110" s="1"/>
      <c r="BS110" s="1"/>
      <c r="BU110" s="128"/>
      <c r="BV110" s="128"/>
      <c r="BW110" s="2"/>
      <c r="BX110" s="2"/>
      <c r="BY110" s="2"/>
      <c r="BZ110" s="2"/>
      <c r="CA110" s="2"/>
      <c r="CB110" s="2"/>
      <c r="CC110" s="2"/>
      <c r="CD110" s="2"/>
      <c r="CE110" s="1"/>
      <c r="CF110" s="1"/>
      <c r="CG110" s="1"/>
      <c r="CH110" s="1"/>
      <c r="CI110" s="1"/>
      <c r="CJ110" s="1"/>
      <c r="CK110" s="1"/>
      <c r="CL110" s="1"/>
      <c r="CM110" s="1"/>
      <c r="CN110" s="1"/>
      <c r="CO110" s="1"/>
      <c r="CP110" s="1"/>
      <c r="CQ110" s="1"/>
      <c r="CS110" s="128"/>
      <c r="CT110" s="128"/>
      <c r="CU110" s="2"/>
      <c r="CV110" s="2"/>
      <c r="CW110" s="2"/>
      <c r="CX110" s="2"/>
      <c r="CY110" s="2"/>
      <c r="CZ110" s="2"/>
      <c r="DA110" s="2"/>
      <c r="DB110" s="2"/>
      <c r="DC110" s="1"/>
      <c r="DD110" s="1"/>
      <c r="DE110" s="1"/>
      <c r="DF110" s="1"/>
      <c r="DG110" s="1"/>
      <c r="DH110" s="1"/>
      <c r="DI110" s="1"/>
      <c r="DJ110" s="1"/>
      <c r="DK110" s="1"/>
      <c r="DL110" s="1"/>
      <c r="DM110" s="1"/>
      <c r="DN110" s="1"/>
      <c r="DO110" s="1"/>
      <c r="DQ110" s="128"/>
      <c r="DR110" s="128"/>
      <c r="DS110" s="2"/>
      <c r="DT110" s="2"/>
      <c r="DU110" s="2"/>
      <c r="DV110" s="2"/>
      <c r="DW110" s="2"/>
      <c r="DX110" s="2"/>
      <c r="DY110" s="2"/>
      <c r="DZ110" s="2"/>
      <c r="EA110" s="1"/>
      <c r="EB110" s="1"/>
      <c r="EC110" s="1"/>
      <c r="ED110" s="1"/>
      <c r="EE110" s="1"/>
      <c r="EF110" s="1"/>
      <c r="EG110" s="1"/>
      <c r="EH110" s="1"/>
      <c r="EI110" s="1"/>
      <c r="EJ110" s="1"/>
      <c r="EK110" s="1"/>
      <c r="EL110" s="1"/>
      <c r="EM110" s="1"/>
      <c r="EO110" s="128"/>
      <c r="EP110" s="128"/>
      <c r="EQ110" s="2"/>
      <c r="ER110" s="2"/>
      <c r="ES110" s="2"/>
      <c r="ET110" s="2"/>
      <c r="EU110" s="2"/>
      <c r="EV110" s="2"/>
      <c r="EW110" s="2"/>
      <c r="EX110" s="2"/>
      <c r="EY110" s="1"/>
      <c r="EZ110" s="1"/>
      <c r="FA110" s="1"/>
      <c r="FB110" s="1"/>
      <c r="FC110" s="1"/>
      <c r="FD110" s="1"/>
      <c r="FE110" s="1"/>
      <c r="FF110" s="1"/>
      <c r="FG110" s="1"/>
      <c r="FH110" s="1"/>
      <c r="FI110" s="1"/>
      <c r="FJ110" s="1"/>
      <c r="FK110" s="1"/>
    </row>
    <row r="111" spans="1:167" ht="14.5">
      <c r="A111" s="128"/>
      <c r="B111" s="128"/>
      <c r="C111" s="2"/>
      <c r="D111" s="2"/>
      <c r="E111" s="2"/>
      <c r="F111" s="2"/>
      <c r="G111" s="2"/>
      <c r="H111" s="2"/>
      <c r="I111" s="2"/>
      <c r="J111" s="2"/>
      <c r="K111" s="1"/>
      <c r="L111" s="1"/>
      <c r="M111" s="1"/>
      <c r="N111" s="1"/>
      <c r="O111" s="1"/>
      <c r="P111" s="1"/>
      <c r="Q111" s="1"/>
      <c r="R111" s="1"/>
      <c r="S111" s="1"/>
      <c r="T111" s="1"/>
      <c r="U111" s="1"/>
      <c r="V111" s="1"/>
      <c r="W111" s="1"/>
      <c r="Y111" s="128"/>
      <c r="Z111" s="128"/>
      <c r="AA111" s="2"/>
      <c r="AB111" s="2"/>
      <c r="AC111" s="2"/>
      <c r="AD111" s="2"/>
      <c r="AE111" s="2"/>
      <c r="AF111" s="2"/>
      <c r="AG111" s="2"/>
      <c r="AH111" s="2"/>
      <c r="AI111" s="1"/>
      <c r="AJ111" s="1"/>
      <c r="AK111" s="1"/>
      <c r="AL111" s="1"/>
      <c r="AM111" s="1"/>
      <c r="AN111" s="1"/>
      <c r="AO111" s="1"/>
      <c r="AP111" s="1"/>
      <c r="AQ111" s="1"/>
      <c r="AR111" s="1"/>
      <c r="AS111" s="1"/>
      <c r="AT111" s="1"/>
      <c r="AU111" s="1"/>
      <c r="AW111" s="128"/>
      <c r="AX111" s="128"/>
      <c r="AY111" s="2"/>
      <c r="AZ111" s="2"/>
      <c r="BA111" s="2"/>
      <c r="BB111" s="2"/>
      <c r="BC111" s="2"/>
      <c r="BD111" s="2"/>
      <c r="BE111" s="2"/>
      <c r="BF111" s="2"/>
      <c r="BG111" s="1"/>
      <c r="BH111" s="1"/>
      <c r="BI111" s="1"/>
      <c r="BJ111" s="1"/>
      <c r="BK111" s="1"/>
      <c r="BL111" s="1"/>
      <c r="BM111" s="1"/>
      <c r="BN111" s="1"/>
      <c r="BO111" s="1"/>
      <c r="BP111" s="1"/>
      <c r="BQ111" s="1"/>
      <c r="BR111" s="1"/>
      <c r="BS111" s="1"/>
      <c r="BU111" s="128"/>
      <c r="BV111" s="128"/>
      <c r="BW111" s="2"/>
      <c r="BX111" s="2"/>
      <c r="BY111" s="2"/>
      <c r="BZ111" s="2"/>
      <c r="CA111" s="2"/>
      <c r="CB111" s="2"/>
      <c r="CC111" s="2"/>
      <c r="CD111" s="2"/>
      <c r="CE111" s="1"/>
      <c r="CF111" s="1"/>
      <c r="CG111" s="1"/>
      <c r="CH111" s="1"/>
      <c r="CI111" s="1"/>
      <c r="CJ111" s="1"/>
      <c r="CK111" s="1"/>
      <c r="CL111" s="1"/>
      <c r="CM111" s="1"/>
      <c r="CN111" s="1"/>
      <c r="CO111" s="1"/>
      <c r="CP111" s="1"/>
      <c r="CQ111" s="1"/>
      <c r="CS111" s="128"/>
      <c r="CT111" s="128"/>
      <c r="CU111" s="2"/>
      <c r="CV111" s="2"/>
      <c r="CW111" s="2"/>
      <c r="CX111" s="2"/>
      <c r="CY111" s="2"/>
      <c r="CZ111" s="2"/>
      <c r="DA111" s="2"/>
      <c r="DB111" s="2"/>
      <c r="DC111" s="1"/>
      <c r="DD111" s="1"/>
      <c r="DE111" s="1"/>
      <c r="DF111" s="1"/>
      <c r="DG111" s="1"/>
      <c r="DH111" s="1"/>
      <c r="DI111" s="1"/>
      <c r="DJ111" s="1"/>
      <c r="DK111" s="1"/>
      <c r="DL111" s="1"/>
      <c r="DM111" s="1"/>
      <c r="DN111" s="1"/>
      <c r="DO111" s="1"/>
      <c r="DQ111" s="128"/>
      <c r="DR111" s="128"/>
      <c r="DS111" s="2"/>
      <c r="DT111" s="2"/>
      <c r="DU111" s="2"/>
      <c r="DV111" s="2"/>
      <c r="DW111" s="2"/>
      <c r="DX111" s="2"/>
      <c r="DY111" s="2"/>
      <c r="DZ111" s="2"/>
      <c r="EA111" s="1"/>
      <c r="EB111" s="1"/>
      <c r="EC111" s="1"/>
      <c r="ED111" s="1"/>
      <c r="EE111" s="1"/>
      <c r="EF111" s="1"/>
      <c r="EG111" s="1"/>
      <c r="EH111" s="1"/>
      <c r="EI111" s="1"/>
      <c r="EJ111" s="1"/>
      <c r="EK111" s="1"/>
      <c r="EL111" s="1"/>
      <c r="EM111" s="1"/>
      <c r="EO111" s="128"/>
      <c r="EP111" s="128"/>
      <c r="EQ111" s="2"/>
      <c r="ER111" s="2"/>
      <c r="ES111" s="2"/>
      <c r="ET111" s="2"/>
      <c r="EU111" s="2"/>
      <c r="EV111" s="2"/>
      <c r="EW111" s="2"/>
      <c r="EX111" s="2"/>
      <c r="EY111" s="1"/>
      <c r="EZ111" s="1"/>
      <c r="FA111" s="1"/>
      <c r="FB111" s="1"/>
      <c r="FC111" s="1"/>
      <c r="FD111" s="1"/>
      <c r="FE111" s="1"/>
      <c r="FF111" s="1"/>
      <c r="FG111" s="1"/>
      <c r="FH111" s="1"/>
      <c r="FI111" s="1"/>
      <c r="FJ111" s="1"/>
      <c r="FK111" s="1"/>
    </row>
    <row r="112" spans="1:167" ht="14.5">
      <c r="A112" s="128"/>
      <c r="B112" s="128"/>
      <c r="C112" s="2"/>
      <c r="D112" s="2"/>
      <c r="E112" s="2"/>
      <c r="F112" s="2"/>
      <c r="G112" s="2"/>
      <c r="H112" s="2"/>
      <c r="I112" s="2"/>
      <c r="J112" s="2"/>
      <c r="K112" s="1"/>
      <c r="L112" s="1"/>
      <c r="M112" s="1"/>
      <c r="N112" s="1"/>
      <c r="O112" s="1"/>
      <c r="P112" s="1"/>
      <c r="Q112" s="1"/>
      <c r="R112" s="1"/>
      <c r="S112" s="1"/>
      <c r="T112" s="1"/>
      <c r="U112" s="1"/>
      <c r="V112" s="1"/>
      <c r="W112" s="1"/>
      <c r="Y112" s="128"/>
      <c r="Z112" s="128"/>
      <c r="AA112" s="2"/>
      <c r="AB112" s="2"/>
      <c r="AC112" s="2"/>
      <c r="AD112" s="2"/>
      <c r="AE112" s="2"/>
      <c r="AF112" s="2"/>
      <c r="AG112" s="2"/>
      <c r="AH112" s="2"/>
      <c r="AI112" s="1"/>
      <c r="AJ112" s="1"/>
      <c r="AK112" s="1"/>
      <c r="AL112" s="1"/>
      <c r="AM112" s="1"/>
      <c r="AN112" s="1"/>
      <c r="AO112" s="1"/>
      <c r="AP112" s="1"/>
      <c r="AQ112" s="1"/>
      <c r="AR112" s="1"/>
      <c r="AS112" s="1"/>
      <c r="AT112" s="1"/>
      <c r="AU112" s="1"/>
      <c r="AW112" s="128"/>
      <c r="AX112" s="128"/>
      <c r="AY112" s="2"/>
      <c r="AZ112" s="2"/>
      <c r="BA112" s="2"/>
      <c r="BB112" s="2"/>
      <c r="BC112" s="2"/>
      <c r="BD112" s="2"/>
      <c r="BE112" s="2"/>
      <c r="BF112" s="2"/>
      <c r="BG112" s="1"/>
      <c r="BH112" s="1"/>
      <c r="BI112" s="1"/>
      <c r="BJ112" s="1"/>
      <c r="BK112" s="1"/>
      <c r="BL112" s="1"/>
      <c r="BM112" s="1"/>
      <c r="BN112" s="1"/>
      <c r="BO112" s="1"/>
      <c r="BP112" s="1"/>
      <c r="BQ112" s="1"/>
      <c r="BR112" s="1"/>
      <c r="BS112" s="1"/>
      <c r="BU112" s="128"/>
      <c r="BV112" s="128"/>
      <c r="BW112" s="2"/>
      <c r="BX112" s="2"/>
      <c r="BY112" s="2"/>
      <c r="BZ112" s="2"/>
      <c r="CA112" s="2"/>
      <c r="CB112" s="2"/>
      <c r="CC112" s="2"/>
      <c r="CD112" s="2"/>
      <c r="CE112" s="1"/>
      <c r="CF112" s="1"/>
      <c r="CG112" s="1"/>
      <c r="CH112" s="1"/>
      <c r="CI112" s="1"/>
      <c r="CJ112" s="1"/>
      <c r="CK112" s="1"/>
      <c r="CL112" s="1"/>
      <c r="CM112" s="1"/>
      <c r="CN112" s="1"/>
      <c r="CO112" s="1"/>
      <c r="CP112" s="1"/>
      <c r="CQ112" s="1"/>
      <c r="CS112" s="128"/>
      <c r="CT112" s="128"/>
      <c r="CU112" s="2"/>
      <c r="CV112" s="2"/>
      <c r="CW112" s="2"/>
      <c r="CX112" s="2"/>
      <c r="CY112" s="2"/>
      <c r="CZ112" s="2"/>
      <c r="DA112" s="2"/>
      <c r="DB112" s="2"/>
      <c r="DC112" s="1"/>
      <c r="DD112" s="1"/>
      <c r="DE112" s="1"/>
      <c r="DF112" s="1"/>
      <c r="DG112" s="1"/>
      <c r="DH112" s="1"/>
      <c r="DI112" s="1"/>
      <c r="DJ112" s="1"/>
      <c r="DK112" s="1"/>
      <c r="DL112" s="1"/>
      <c r="DM112" s="1"/>
      <c r="DN112" s="1"/>
      <c r="DO112" s="1"/>
      <c r="DQ112" s="128"/>
      <c r="DR112" s="128"/>
      <c r="DS112" s="2"/>
      <c r="DT112" s="2"/>
      <c r="DU112" s="2"/>
      <c r="DV112" s="2"/>
      <c r="DW112" s="2"/>
      <c r="DX112" s="2"/>
      <c r="DY112" s="2"/>
      <c r="DZ112" s="2"/>
      <c r="EA112" s="1"/>
      <c r="EB112" s="1"/>
      <c r="EC112" s="1"/>
      <c r="ED112" s="1"/>
      <c r="EE112" s="1"/>
      <c r="EF112" s="1"/>
      <c r="EG112" s="1"/>
      <c r="EH112" s="1"/>
      <c r="EI112" s="1"/>
      <c r="EJ112" s="1"/>
      <c r="EK112" s="1"/>
      <c r="EL112" s="1"/>
      <c r="EM112" s="1"/>
      <c r="EO112" s="128"/>
      <c r="EP112" s="128"/>
      <c r="EQ112" s="2"/>
      <c r="ER112" s="2"/>
      <c r="ES112" s="2"/>
      <c r="ET112" s="2"/>
      <c r="EU112" s="2"/>
      <c r="EV112" s="2"/>
      <c r="EW112" s="2"/>
      <c r="EX112" s="2"/>
      <c r="EY112" s="1"/>
      <c r="EZ112" s="1"/>
      <c r="FA112" s="1"/>
      <c r="FB112" s="1"/>
      <c r="FC112" s="1"/>
      <c r="FD112" s="1"/>
      <c r="FE112" s="1"/>
      <c r="FF112" s="1"/>
      <c r="FG112" s="1"/>
      <c r="FH112" s="1"/>
      <c r="FI112" s="1"/>
      <c r="FJ112" s="1"/>
      <c r="FK112" s="1"/>
    </row>
    <row r="113" spans="1:167" ht="14.5">
      <c r="A113" s="128"/>
      <c r="B113" s="128"/>
      <c r="C113" s="2"/>
      <c r="D113" s="2"/>
      <c r="E113" s="2"/>
      <c r="F113" s="2"/>
      <c r="G113" s="2"/>
      <c r="H113" s="2"/>
      <c r="I113" s="2"/>
      <c r="J113" s="2"/>
      <c r="K113" s="1"/>
      <c r="L113" s="1"/>
      <c r="M113" s="1"/>
      <c r="N113" s="1"/>
      <c r="O113" s="1"/>
      <c r="P113" s="1"/>
      <c r="Q113" s="1"/>
      <c r="R113" s="1"/>
      <c r="S113" s="1"/>
      <c r="T113" s="1"/>
      <c r="U113" s="1"/>
      <c r="V113" s="1"/>
      <c r="W113" s="1"/>
      <c r="Y113" s="128"/>
      <c r="Z113" s="128"/>
      <c r="AA113" s="2"/>
      <c r="AB113" s="2"/>
      <c r="AC113" s="2"/>
      <c r="AD113" s="2"/>
      <c r="AE113" s="2"/>
      <c r="AF113" s="2"/>
      <c r="AG113" s="2"/>
      <c r="AH113" s="2"/>
      <c r="AI113" s="1"/>
      <c r="AJ113" s="1"/>
      <c r="AK113" s="1"/>
      <c r="AL113" s="1"/>
      <c r="AM113" s="1"/>
      <c r="AN113" s="1"/>
      <c r="AO113" s="1"/>
      <c r="AP113" s="1"/>
      <c r="AQ113" s="1"/>
      <c r="AR113" s="1"/>
      <c r="AS113" s="1"/>
      <c r="AT113" s="1"/>
      <c r="AU113" s="1"/>
      <c r="AW113" s="128"/>
      <c r="AX113" s="128"/>
      <c r="AY113" s="2"/>
      <c r="AZ113" s="2"/>
      <c r="BA113" s="2"/>
      <c r="BB113" s="2"/>
      <c r="BC113" s="2"/>
      <c r="BD113" s="2"/>
      <c r="BE113" s="2"/>
      <c r="BF113" s="2"/>
      <c r="BG113" s="1"/>
      <c r="BH113" s="1"/>
      <c r="BI113" s="1"/>
      <c r="BJ113" s="1"/>
      <c r="BK113" s="1"/>
      <c r="BL113" s="1"/>
      <c r="BM113" s="1"/>
      <c r="BN113" s="1"/>
      <c r="BO113" s="1"/>
      <c r="BP113" s="1"/>
      <c r="BQ113" s="1"/>
      <c r="BR113" s="1"/>
      <c r="BS113" s="1"/>
      <c r="BU113" s="128"/>
      <c r="BV113" s="128"/>
      <c r="BW113" s="2"/>
      <c r="BX113" s="2"/>
      <c r="BY113" s="2"/>
      <c r="BZ113" s="2"/>
      <c r="CA113" s="2"/>
      <c r="CB113" s="2"/>
      <c r="CC113" s="2"/>
      <c r="CD113" s="2"/>
      <c r="CE113" s="1"/>
      <c r="CF113" s="1"/>
      <c r="CG113" s="1"/>
      <c r="CH113" s="1"/>
      <c r="CI113" s="1"/>
      <c r="CJ113" s="1"/>
      <c r="CK113" s="1"/>
      <c r="CL113" s="1"/>
      <c r="CM113" s="1"/>
      <c r="CN113" s="1"/>
      <c r="CO113" s="1"/>
      <c r="CP113" s="1"/>
      <c r="CQ113" s="1"/>
      <c r="CS113" s="128"/>
      <c r="CT113" s="128"/>
      <c r="CU113" s="2"/>
      <c r="CV113" s="2"/>
      <c r="CW113" s="2"/>
      <c r="CX113" s="2"/>
      <c r="CY113" s="2"/>
      <c r="CZ113" s="2"/>
      <c r="DA113" s="2"/>
      <c r="DB113" s="2"/>
      <c r="DC113" s="1"/>
      <c r="DD113" s="1"/>
      <c r="DE113" s="1"/>
      <c r="DF113" s="1"/>
      <c r="DG113" s="1"/>
      <c r="DH113" s="1"/>
      <c r="DI113" s="1"/>
      <c r="DJ113" s="1"/>
      <c r="DK113" s="1"/>
      <c r="DL113" s="1"/>
      <c r="DM113" s="1"/>
      <c r="DN113" s="1"/>
      <c r="DO113" s="1"/>
      <c r="DQ113" s="128"/>
      <c r="DR113" s="128"/>
      <c r="DS113" s="2"/>
      <c r="DT113" s="2"/>
      <c r="DU113" s="2"/>
      <c r="DV113" s="2"/>
      <c r="DW113" s="2"/>
      <c r="DX113" s="2"/>
      <c r="DY113" s="2"/>
      <c r="DZ113" s="2"/>
      <c r="EA113" s="1"/>
      <c r="EB113" s="1"/>
      <c r="EC113" s="1"/>
      <c r="ED113" s="1"/>
      <c r="EE113" s="1"/>
      <c r="EF113" s="1"/>
      <c r="EG113" s="1"/>
      <c r="EH113" s="1"/>
      <c r="EI113" s="1"/>
      <c r="EJ113" s="1"/>
      <c r="EK113" s="1"/>
      <c r="EL113" s="1"/>
      <c r="EM113" s="1"/>
      <c r="EO113" s="128"/>
      <c r="EP113" s="128"/>
      <c r="EQ113" s="2"/>
      <c r="ER113" s="2"/>
      <c r="ES113" s="2"/>
      <c r="ET113" s="2"/>
      <c r="EU113" s="2"/>
      <c r="EV113" s="2"/>
      <c r="EW113" s="2"/>
      <c r="EX113" s="2"/>
      <c r="EY113" s="1"/>
      <c r="EZ113" s="1"/>
      <c r="FA113" s="1"/>
      <c r="FB113" s="1"/>
      <c r="FC113" s="1"/>
      <c r="FD113" s="1"/>
      <c r="FE113" s="1"/>
      <c r="FF113" s="1"/>
      <c r="FG113" s="1"/>
      <c r="FH113" s="1"/>
      <c r="FI113" s="1"/>
      <c r="FJ113" s="1"/>
      <c r="FK113" s="1"/>
    </row>
    <row r="114" spans="1:167" ht="14.5">
      <c r="A114" s="128"/>
      <c r="B114" s="128"/>
      <c r="C114" s="2"/>
      <c r="D114" s="2"/>
      <c r="E114" s="2"/>
      <c r="F114" s="2"/>
      <c r="G114" s="2"/>
      <c r="H114" s="2"/>
      <c r="I114" s="2"/>
      <c r="J114" s="2"/>
      <c r="K114" s="1"/>
      <c r="L114" s="1"/>
      <c r="M114" s="1"/>
      <c r="N114" s="1"/>
      <c r="O114" s="1"/>
      <c r="P114" s="1"/>
      <c r="Q114" s="1"/>
      <c r="R114" s="1"/>
      <c r="S114" s="1"/>
      <c r="T114" s="1"/>
      <c r="U114" s="1"/>
      <c r="V114" s="1"/>
      <c r="W114" s="1"/>
      <c r="Y114" s="128"/>
      <c r="Z114" s="128"/>
      <c r="AA114" s="2"/>
      <c r="AB114" s="2"/>
      <c r="AC114" s="2"/>
      <c r="AD114" s="2"/>
      <c r="AE114" s="2"/>
      <c r="AF114" s="2"/>
      <c r="AG114" s="2"/>
      <c r="AH114" s="2"/>
      <c r="AI114" s="1"/>
      <c r="AJ114" s="1"/>
      <c r="AK114" s="1"/>
      <c r="AL114" s="1"/>
      <c r="AM114" s="1"/>
      <c r="AN114" s="1"/>
      <c r="AO114" s="1"/>
      <c r="AP114" s="1"/>
      <c r="AQ114" s="1"/>
      <c r="AR114" s="1"/>
      <c r="AS114" s="1"/>
      <c r="AT114" s="1"/>
      <c r="AU114" s="1"/>
      <c r="AW114" s="128"/>
      <c r="AX114" s="128"/>
      <c r="AY114" s="2"/>
      <c r="AZ114" s="2"/>
      <c r="BA114" s="2"/>
      <c r="BB114" s="2"/>
      <c r="BC114" s="2"/>
      <c r="BD114" s="2"/>
      <c r="BE114" s="2"/>
      <c r="BF114" s="2"/>
      <c r="BG114" s="1"/>
      <c r="BH114" s="1"/>
      <c r="BI114" s="1"/>
      <c r="BJ114" s="1"/>
      <c r="BK114" s="1"/>
      <c r="BL114" s="1"/>
      <c r="BM114" s="1"/>
      <c r="BN114" s="1"/>
      <c r="BO114" s="1"/>
      <c r="BP114" s="1"/>
      <c r="BQ114" s="1"/>
      <c r="BR114" s="1"/>
      <c r="BS114" s="1"/>
      <c r="BU114" s="128"/>
      <c r="BV114" s="128"/>
      <c r="BW114" s="2"/>
      <c r="BX114" s="2"/>
      <c r="BY114" s="2"/>
      <c r="BZ114" s="2"/>
      <c r="CA114" s="2"/>
      <c r="CB114" s="2"/>
      <c r="CC114" s="2"/>
      <c r="CD114" s="2"/>
      <c r="CE114" s="1"/>
      <c r="CF114" s="1"/>
      <c r="CG114" s="1"/>
      <c r="CH114" s="1"/>
      <c r="CI114" s="1"/>
      <c r="CJ114" s="1"/>
      <c r="CK114" s="1"/>
      <c r="CL114" s="1"/>
      <c r="CM114" s="1"/>
      <c r="CN114" s="1"/>
      <c r="CO114" s="1"/>
      <c r="CP114" s="1"/>
      <c r="CQ114" s="1"/>
      <c r="CS114" s="128"/>
      <c r="CT114" s="128"/>
      <c r="CU114" s="2"/>
      <c r="CV114" s="2"/>
      <c r="CW114" s="2"/>
      <c r="CX114" s="2"/>
      <c r="CY114" s="2"/>
      <c r="CZ114" s="2"/>
      <c r="DA114" s="2"/>
      <c r="DB114" s="2"/>
      <c r="DC114" s="1"/>
      <c r="DD114" s="1"/>
      <c r="DE114" s="1"/>
      <c r="DF114" s="1"/>
      <c r="DG114" s="1"/>
      <c r="DH114" s="1"/>
      <c r="DI114" s="1"/>
      <c r="DJ114" s="1"/>
      <c r="DK114" s="1"/>
      <c r="DL114" s="1"/>
      <c r="DM114" s="1"/>
      <c r="DN114" s="1"/>
      <c r="DO114" s="1"/>
      <c r="DQ114" s="128"/>
      <c r="DR114" s="128"/>
      <c r="DS114" s="2"/>
      <c r="DT114" s="2"/>
      <c r="DU114" s="2"/>
      <c r="DV114" s="2"/>
      <c r="DW114" s="2"/>
      <c r="DX114" s="2"/>
      <c r="DY114" s="2"/>
      <c r="DZ114" s="2"/>
      <c r="EA114" s="1"/>
      <c r="EB114" s="1"/>
      <c r="EC114" s="1"/>
      <c r="ED114" s="1"/>
      <c r="EE114" s="1"/>
      <c r="EF114" s="1"/>
      <c r="EG114" s="1"/>
      <c r="EH114" s="1"/>
      <c r="EI114" s="1"/>
      <c r="EJ114" s="1"/>
      <c r="EK114" s="1"/>
      <c r="EL114" s="1"/>
      <c r="EM114" s="1"/>
      <c r="EO114" s="128"/>
      <c r="EP114" s="128"/>
      <c r="EQ114" s="2"/>
      <c r="ER114" s="2"/>
      <c r="ES114" s="2"/>
      <c r="ET114" s="2"/>
      <c r="EU114" s="2"/>
      <c r="EV114" s="2"/>
      <c r="EW114" s="2"/>
      <c r="EX114" s="2"/>
      <c r="EY114" s="1"/>
      <c r="EZ114" s="1"/>
      <c r="FA114" s="1"/>
      <c r="FB114" s="1"/>
      <c r="FC114" s="1"/>
      <c r="FD114" s="1"/>
      <c r="FE114" s="1"/>
      <c r="FF114" s="1"/>
      <c r="FG114" s="1"/>
      <c r="FH114" s="1"/>
      <c r="FI114" s="1"/>
      <c r="FJ114" s="1"/>
      <c r="FK114" s="1"/>
    </row>
    <row r="115" spans="1:167" ht="14.5">
      <c r="A115" s="128"/>
      <c r="B115" s="128"/>
      <c r="C115" s="2"/>
      <c r="D115" s="2"/>
      <c r="E115" s="2"/>
      <c r="F115" s="2"/>
      <c r="G115" s="2"/>
      <c r="H115" s="2"/>
      <c r="I115" s="2"/>
      <c r="J115" s="2"/>
      <c r="K115" s="1"/>
      <c r="L115" s="1"/>
      <c r="M115" s="1"/>
      <c r="N115" s="1"/>
      <c r="O115" s="1"/>
      <c r="P115" s="1"/>
      <c r="Q115" s="1"/>
      <c r="R115" s="1"/>
      <c r="S115" s="1"/>
      <c r="T115" s="1"/>
      <c r="U115" s="1"/>
      <c r="V115" s="1"/>
      <c r="W115" s="1"/>
      <c r="Y115" s="128"/>
      <c r="Z115" s="128"/>
      <c r="AA115" s="2"/>
      <c r="AB115" s="2"/>
      <c r="AC115" s="2"/>
      <c r="AD115" s="2"/>
      <c r="AE115" s="2"/>
      <c r="AF115" s="2"/>
      <c r="AG115" s="2"/>
      <c r="AH115" s="2"/>
      <c r="AI115" s="1"/>
      <c r="AJ115" s="1"/>
      <c r="AK115" s="1"/>
      <c r="AL115" s="1"/>
      <c r="AM115" s="1"/>
      <c r="AN115" s="1"/>
      <c r="AO115" s="1"/>
      <c r="AP115" s="1"/>
      <c r="AQ115" s="1"/>
      <c r="AR115" s="1"/>
      <c r="AS115" s="1"/>
      <c r="AT115" s="1"/>
      <c r="AU115" s="1"/>
      <c r="AW115" s="128"/>
      <c r="AX115" s="128"/>
      <c r="AY115" s="2"/>
      <c r="AZ115" s="2"/>
      <c r="BA115" s="2"/>
      <c r="BB115" s="2"/>
      <c r="BC115" s="2"/>
      <c r="BD115" s="2"/>
      <c r="BE115" s="2"/>
      <c r="BF115" s="2"/>
      <c r="BG115" s="1"/>
      <c r="BH115" s="1"/>
      <c r="BI115" s="1"/>
      <c r="BJ115" s="1"/>
      <c r="BK115" s="1"/>
      <c r="BL115" s="1"/>
      <c r="BM115" s="1"/>
      <c r="BN115" s="1"/>
      <c r="BO115" s="1"/>
      <c r="BP115" s="1"/>
      <c r="BQ115" s="1"/>
      <c r="BR115" s="1"/>
      <c r="BS115" s="1"/>
      <c r="BU115" s="128"/>
      <c r="BV115" s="128"/>
      <c r="BW115" s="2"/>
      <c r="BX115" s="2"/>
      <c r="BY115" s="2"/>
      <c r="BZ115" s="2"/>
      <c r="CA115" s="2"/>
      <c r="CB115" s="2"/>
      <c r="CC115" s="2"/>
      <c r="CD115" s="2"/>
      <c r="CE115" s="1"/>
      <c r="CF115" s="1"/>
      <c r="CG115" s="1"/>
      <c r="CH115" s="1"/>
      <c r="CI115" s="1"/>
      <c r="CJ115" s="1"/>
      <c r="CK115" s="1"/>
      <c r="CL115" s="1"/>
      <c r="CM115" s="1"/>
      <c r="CN115" s="1"/>
      <c r="CO115" s="1"/>
      <c r="CP115" s="1"/>
      <c r="CQ115" s="1"/>
      <c r="CS115" s="128"/>
      <c r="CT115" s="128"/>
      <c r="CU115" s="2"/>
      <c r="CV115" s="2"/>
      <c r="CW115" s="2"/>
      <c r="CX115" s="2"/>
      <c r="CY115" s="2"/>
      <c r="CZ115" s="2"/>
      <c r="DA115" s="2"/>
      <c r="DB115" s="2"/>
      <c r="DC115" s="1"/>
      <c r="DD115" s="1"/>
      <c r="DE115" s="1"/>
      <c r="DF115" s="1"/>
      <c r="DG115" s="1"/>
      <c r="DH115" s="1"/>
      <c r="DI115" s="1"/>
      <c r="DJ115" s="1"/>
      <c r="DK115" s="1"/>
      <c r="DL115" s="1"/>
      <c r="DM115" s="1"/>
      <c r="DN115" s="1"/>
      <c r="DO115" s="1"/>
      <c r="DQ115" s="128"/>
      <c r="DR115" s="128"/>
      <c r="DS115" s="2"/>
      <c r="DT115" s="2"/>
      <c r="DU115" s="2"/>
      <c r="DV115" s="2"/>
      <c r="DW115" s="2"/>
      <c r="DX115" s="2"/>
      <c r="DY115" s="2"/>
      <c r="DZ115" s="2"/>
      <c r="EA115" s="1"/>
      <c r="EB115" s="1"/>
      <c r="EC115" s="1"/>
      <c r="ED115" s="1"/>
      <c r="EE115" s="1"/>
      <c r="EF115" s="1"/>
      <c r="EG115" s="1"/>
      <c r="EH115" s="1"/>
      <c r="EI115" s="1"/>
      <c r="EJ115" s="1"/>
      <c r="EK115" s="1"/>
      <c r="EL115" s="1"/>
      <c r="EM115" s="1"/>
      <c r="EO115" s="128"/>
      <c r="EP115" s="128"/>
      <c r="EQ115" s="2"/>
      <c r="ER115" s="2"/>
      <c r="ES115" s="2"/>
      <c r="ET115" s="2"/>
      <c r="EU115" s="2"/>
      <c r="EV115" s="2"/>
      <c r="EW115" s="2"/>
      <c r="EX115" s="2"/>
      <c r="EY115" s="1"/>
      <c r="EZ115" s="1"/>
      <c r="FA115" s="1"/>
      <c r="FB115" s="1"/>
      <c r="FC115" s="1"/>
      <c r="FD115" s="1"/>
      <c r="FE115" s="1"/>
      <c r="FF115" s="1"/>
      <c r="FG115" s="1"/>
      <c r="FH115" s="1"/>
      <c r="FI115" s="1"/>
      <c r="FJ115" s="1"/>
      <c r="FK115" s="1"/>
    </row>
    <row r="116" spans="1:167" ht="14.5">
      <c r="A116" s="128"/>
      <c r="B116" s="128"/>
      <c r="C116" s="2"/>
      <c r="D116" s="2"/>
      <c r="E116" s="2"/>
      <c r="F116" s="2"/>
      <c r="G116" s="2"/>
      <c r="H116" s="2"/>
      <c r="I116" s="2"/>
      <c r="J116" s="2"/>
      <c r="K116" s="1"/>
      <c r="L116" s="1"/>
      <c r="M116" s="1"/>
      <c r="N116" s="1"/>
      <c r="O116" s="1"/>
      <c r="P116" s="1"/>
      <c r="Q116" s="1"/>
      <c r="R116" s="1"/>
      <c r="S116" s="1"/>
      <c r="T116" s="1"/>
      <c r="U116" s="1"/>
      <c r="V116" s="1"/>
      <c r="W116" s="1"/>
      <c r="Y116" s="128"/>
      <c r="Z116" s="128"/>
      <c r="AA116" s="2"/>
      <c r="AB116" s="2"/>
      <c r="AC116" s="2"/>
      <c r="AD116" s="2"/>
      <c r="AE116" s="2"/>
      <c r="AF116" s="2"/>
      <c r="AG116" s="2"/>
      <c r="AH116" s="2"/>
      <c r="AI116" s="1"/>
      <c r="AJ116" s="1"/>
      <c r="AK116" s="1"/>
      <c r="AL116" s="1"/>
      <c r="AM116" s="1"/>
      <c r="AN116" s="1"/>
      <c r="AO116" s="1"/>
      <c r="AP116" s="1"/>
      <c r="AQ116" s="1"/>
      <c r="AR116" s="1"/>
      <c r="AS116" s="1"/>
      <c r="AT116" s="1"/>
      <c r="AU116" s="1"/>
      <c r="AW116" s="128"/>
      <c r="AX116" s="128"/>
      <c r="AY116" s="2"/>
      <c r="AZ116" s="2"/>
      <c r="BA116" s="2"/>
      <c r="BB116" s="2"/>
      <c r="BC116" s="2"/>
      <c r="BD116" s="2"/>
      <c r="BE116" s="2"/>
      <c r="BF116" s="2"/>
      <c r="BG116" s="1"/>
      <c r="BH116" s="1"/>
      <c r="BI116" s="1"/>
      <c r="BJ116" s="1"/>
      <c r="BK116" s="1"/>
      <c r="BL116" s="1"/>
      <c r="BM116" s="1"/>
      <c r="BN116" s="1"/>
      <c r="BO116" s="1"/>
      <c r="BP116" s="1"/>
      <c r="BQ116" s="1"/>
      <c r="BR116" s="1"/>
      <c r="BS116" s="1"/>
      <c r="BU116" s="128"/>
      <c r="BV116" s="128"/>
      <c r="BW116" s="2"/>
      <c r="BX116" s="2"/>
      <c r="BY116" s="2"/>
      <c r="BZ116" s="2"/>
      <c r="CA116" s="2"/>
      <c r="CB116" s="2"/>
      <c r="CC116" s="2"/>
      <c r="CD116" s="2"/>
      <c r="CE116" s="1"/>
      <c r="CF116" s="1"/>
      <c r="CG116" s="1"/>
      <c r="CH116" s="1"/>
      <c r="CI116" s="1"/>
      <c r="CJ116" s="1"/>
      <c r="CK116" s="1"/>
      <c r="CL116" s="1"/>
      <c r="CM116" s="1"/>
      <c r="CN116" s="1"/>
      <c r="CO116" s="1"/>
      <c r="CP116" s="1"/>
      <c r="CQ116" s="1"/>
      <c r="CS116" s="128"/>
      <c r="CT116" s="128"/>
      <c r="CU116" s="2"/>
      <c r="CV116" s="2"/>
      <c r="CW116" s="2"/>
      <c r="CX116" s="2"/>
      <c r="CY116" s="2"/>
      <c r="CZ116" s="2"/>
      <c r="DA116" s="2"/>
      <c r="DB116" s="2"/>
      <c r="DC116" s="1"/>
      <c r="DD116" s="1"/>
      <c r="DE116" s="1"/>
      <c r="DF116" s="1"/>
      <c r="DG116" s="1"/>
      <c r="DH116" s="1"/>
      <c r="DI116" s="1"/>
      <c r="DJ116" s="1"/>
      <c r="DK116" s="1"/>
      <c r="DL116" s="1"/>
      <c r="DM116" s="1"/>
      <c r="DN116" s="1"/>
      <c r="DO116" s="1"/>
      <c r="DQ116" s="128"/>
      <c r="DR116" s="128"/>
      <c r="DS116" s="2"/>
      <c r="DT116" s="2"/>
      <c r="DU116" s="2"/>
      <c r="DV116" s="2"/>
      <c r="DW116" s="2"/>
      <c r="DX116" s="2"/>
      <c r="DY116" s="2"/>
      <c r="DZ116" s="2"/>
      <c r="EA116" s="1"/>
      <c r="EB116" s="1"/>
      <c r="EC116" s="1"/>
      <c r="ED116" s="1"/>
      <c r="EE116" s="1"/>
      <c r="EF116" s="1"/>
      <c r="EG116" s="1"/>
      <c r="EH116" s="1"/>
      <c r="EI116" s="1"/>
      <c r="EJ116" s="1"/>
      <c r="EK116" s="1"/>
      <c r="EL116" s="1"/>
      <c r="EM116" s="1"/>
      <c r="EO116" s="128"/>
      <c r="EP116" s="128"/>
      <c r="EQ116" s="2"/>
      <c r="ER116" s="2"/>
      <c r="ES116" s="2"/>
      <c r="ET116" s="2"/>
      <c r="EU116" s="2"/>
      <c r="EV116" s="2"/>
      <c r="EW116" s="2"/>
      <c r="EX116" s="2"/>
      <c r="EY116" s="1"/>
      <c r="EZ116" s="1"/>
      <c r="FA116" s="1"/>
      <c r="FB116" s="1"/>
      <c r="FC116" s="1"/>
      <c r="FD116" s="1"/>
      <c r="FE116" s="1"/>
      <c r="FF116" s="1"/>
      <c r="FG116" s="1"/>
      <c r="FH116" s="1"/>
      <c r="FI116" s="1"/>
      <c r="FJ116" s="1"/>
      <c r="FK116" s="1"/>
    </row>
    <row r="117" spans="1:167" ht="14.5">
      <c r="A117" s="128"/>
      <c r="B117" s="128"/>
      <c r="C117" s="2"/>
      <c r="D117" s="2"/>
      <c r="E117" s="2"/>
      <c r="F117" s="2"/>
      <c r="G117" s="2"/>
      <c r="H117" s="2"/>
      <c r="I117" s="2"/>
      <c r="J117" s="2"/>
      <c r="K117" s="1"/>
      <c r="L117" s="1"/>
      <c r="M117" s="1"/>
      <c r="N117" s="1"/>
      <c r="O117" s="1"/>
      <c r="P117" s="1"/>
      <c r="Q117" s="1"/>
      <c r="R117" s="1"/>
      <c r="S117" s="1"/>
      <c r="T117" s="1"/>
      <c r="U117" s="1"/>
      <c r="V117" s="1"/>
      <c r="W117" s="1"/>
      <c r="Y117" s="128"/>
      <c r="Z117" s="128"/>
      <c r="AA117" s="2"/>
      <c r="AB117" s="2"/>
      <c r="AC117" s="2"/>
      <c r="AD117" s="2"/>
      <c r="AE117" s="2"/>
      <c r="AF117" s="2"/>
      <c r="AG117" s="2"/>
      <c r="AH117" s="2"/>
      <c r="AI117" s="1"/>
      <c r="AJ117" s="1"/>
      <c r="AK117" s="1"/>
      <c r="AL117" s="1"/>
      <c r="AM117" s="1"/>
      <c r="AN117" s="1"/>
      <c r="AO117" s="1"/>
      <c r="AP117" s="1"/>
      <c r="AQ117" s="1"/>
      <c r="AR117" s="1"/>
      <c r="AS117" s="1"/>
      <c r="AT117" s="1"/>
      <c r="AU117" s="1"/>
      <c r="AW117" s="128"/>
      <c r="AX117" s="128"/>
      <c r="AY117" s="2"/>
      <c r="AZ117" s="2"/>
      <c r="BA117" s="2"/>
      <c r="BB117" s="2"/>
      <c r="BC117" s="2"/>
      <c r="BD117" s="2"/>
      <c r="BE117" s="2"/>
      <c r="BF117" s="2"/>
      <c r="BG117" s="1"/>
      <c r="BH117" s="1"/>
      <c r="BI117" s="1"/>
      <c r="BJ117" s="1"/>
      <c r="BK117" s="1"/>
      <c r="BL117" s="1"/>
      <c r="BM117" s="1"/>
      <c r="BN117" s="1"/>
      <c r="BO117" s="1"/>
      <c r="BP117" s="1"/>
      <c r="BQ117" s="1"/>
      <c r="BR117" s="1"/>
      <c r="BS117" s="1"/>
      <c r="BU117" s="128"/>
      <c r="BV117" s="128"/>
      <c r="BW117" s="2"/>
      <c r="BX117" s="2"/>
      <c r="BY117" s="2"/>
      <c r="BZ117" s="2"/>
      <c r="CA117" s="2"/>
      <c r="CB117" s="2"/>
      <c r="CC117" s="2"/>
      <c r="CD117" s="2"/>
      <c r="CE117" s="1"/>
      <c r="CF117" s="1"/>
      <c r="CG117" s="1"/>
      <c r="CH117" s="1"/>
      <c r="CI117" s="1"/>
      <c r="CJ117" s="1"/>
      <c r="CK117" s="1"/>
      <c r="CL117" s="1"/>
      <c r="CM117" s="1"/>
      <c r="CN117" s="1"/>
      <c r="CO117" s="1"/>
      <c r="CP117" s="1"/>
      <c r="CQ117" s="1"/>
      <c r="CS117" s="128"/>
      <c r="CT117" s="128"/>
      <c r="CU117" s="2"/>
      <c r="CV117" s="2"/>
      <c r="CW117" s="2"/>
      <c r="CX117" s="2"/>
      <c r="CY117" s="2"/>
      <c r="CZ117" s="2"/>
      <c r="DA117" s="2"/>
      <c r="DB117" s="2"/>
      <c r="DC117" s="1"/>
      <c r="DD117" s="1"/>
      <c r="DE117" s="1"/>
      <c r="DF117" s="1"/>
      <c r="DG117" s="1"/>
      <c r="DH117" s="1"/>
      <c r="DI117" s="1"/>
      <c r="DJ117" s="1"/>
      <c r="DK117" s="1"/>
      <c r="DL117" s="1"/>
      <c r="DM117" s="1"/>
      <c r="DN117" s="1"/>
      <c r="DO117" s="1"/>
      <c r="DQ117" s="128"/>
      <c r="DR117" s="128"/>
      <c r="DS117" s="2"/>
      <c r="DT117" s="2"/>
      <c r="DU117" s="2"/>
      <c r="DV117" s="2"/>
      <c r="DW117" s="2"/>
      <c r="DX117" s="2"/>
      <c r="DY117" s="2"/>
      <c r="DZ117" s="2"/>
      <c r="EA117" s="1"/>
      <c r="EB117" s="1"/>
      <c r="EC117" s="1"/>
      <c r="ED117" s="1"/>
      <c r="EE117" s="1"/>
      <c r="EF117" s="1"/>
      <c r="EG117" s="1"/>
      <c r="EH117" s="1"/>
      <c r="EI117" s="1"/>
      <c r="EJ117" s="1"/>
      <c r="EK117" s="1"/>
      <c r="EL117" s="1"/>
      <c r="EM117" s="1"/>
      <c r="EO117" s="128"/>
      <c r="EP117" s="128"/>
      <c r="EQ117" s="2"/>
      <c r="ER117" s="2"/>
      <c r="ES117" s="2"/>
      <c r="ET117" s="2"/>
      <c r="EU117" s="2"/>
      <c r="EV117" s="2"/>
      <c r="EW117" s="2"/>
      <c r="EX117" s="2"/>
      <c r="EY117" s="1"/>
      <c r="EZ117" s="1"/>
      <c r="FA117" s="1"/>
      <c r="FB117" s="1"/>
      <c r="FC117" s="1"/>
      <c r="FD117" s="1"/>
      <c r="FE117" s="1"/>
      <c r="FF117" s="1"/>
      <c r="FG117" s="1"/>
      <c r="FH117" s="1"/>
      <c r="FI117" s="1"/>
      <c r="FJ117" s="1"/>
      <c r="FK117" s="1"/>
    </row>
    <row r="118" spans="1:167" ht="14.5">
      <c r="A118" s="128"/>
      <c r="B118" s="128"/>
      <c r="C118" s="2"/>
      <c r="D118" s="2"/>
      <c r="E118" s="2"/>
      <c r="F118" s="2"/>
      <c r="G118" s="2"/>
      <c r="H118" s="2"/>
      <c r="I118" s="2"/>
      <c r="J118" s="2"/>
      <c r="K118" s="1"/>
      <c r="L118" s="1"/>
      <c r="M118" s="1"/>
      <c r="N118" s="1"/>
      <c r="O118" s="1"/>
      <c r="P118" s="1"/>
      <c r="Q118" s="1"/>
      <c r="R118" s="1"/>
      <c r="S118" s="1"/>
      <c r="T118" s="1"/>
      <c r="U118" s="1"/>
      <c r="V118" s="1"/>
      <c r="W118" s="1"/>
      <c r="Y118" s="128"/>
      <c r="Z118" s="128"/>
      <c r="AA118" s="2"/>
      <c r="AB118" s="2"/>
      <c r="AC118" s="2"/>
      <c r="AD118" s="2"/>
      <c r="AE118" s="2"/>
      <c r="AF118" s="2"/>
      <c r="AG118" s="2"/>
      <c r="AH118" s="2"/>
      <c r="AI118" s="1"/>
      <c r="AJ118" s="1"/>
      <c r="AK118" s="1"/>
      <c r="AL118" s="1"/>
      <c r="AM118" s="1"/>
      <c r="AN118" s="1"/>
      <c r="AO118" s="1"/>
      <c r="AP118" s="1"/>
      <c r="AQ118" s="1"/>
      <c r="AR118" s="1"/>
      <c r="AS118" s="1"/>
      <c r="AT118" s="1"/>
      <c r="AU118" s="1"/>
      <c r="AW118" s="128"/>
      <c r="AX118" s="128"/>
      <c r="AY118" s="2"/>
      <c r="AZ118" s="2"/>
      <c r="BA118" s="2"/>
      <c r="BB118" s="2"/>
      <c r="BC118" s="2"/>
      <c r="BD118" s="2"/>
      <c r="BE118" s="2"/>
      <c r="BF118" s="2"/>
      <c r="BG118" s="1"/>
      <c r="BH118" s="1"/>
      <c r="BI118" s="1"/>
      <c r="BJ118" s="1"/>
      <c r="BK118" s="1"/>
      <c r="BL118" s="1"/>
      <c r="BM118" s="1"/>
      <c r="BN118" s="1"/>
      <c r="BO118" s="1"/>
      <c r="BP118" s="1"/>
      <c r="BQ118" s="1"/>
      <c r="BR118" s="1"/>
      <c r="BS118" s="1"/>
      <c r="BU118" s="128"/>
      <c r="BV118" s="128"/>
      <c r="BW118" s="2"/>
      <c r="BX118" s="2"/>
      <c r="BY118" s="2"/>
      <c r="BZ118" s="2"/>
      <c r="CA118" s="2"/>
      <c r="CB118" s="2"/>
      <c r="CC118" s="2"/>
      <c r="CD118" s="2"/>
      <c r="CE118" s="1"/>
      <c r="CF118" s="1"/>
      <c r="CG118" s="1"/>
      <c r="CH118" s="1"/>
      <c r="CI118" s="1"/>
      <c r="CJ118" s="1"/>
      <c r="CK118" s="1"/>
      <c r="CL118" s="1"/>
      <c r="CM118" s="1"/>
      <c r="CN118" s="1"/>
      <c r="CO118" s="1"/>
      <c r="CP118" s="1"/>
      <c r="CQ118" s="1"/>
      <c r="CS118" s="128"/>
      <c r="CT118" s="128"/>
      <c r="CU118" s="2"/>
      <c r="CV118" s="2"/>
      <c r="CW118" s="2"/>
      <c r="CX118" s="2"/>
      <c r="CY118" s="2"/>
      <c r="CZ118" s="2"/>
      <c r="DA118" s="2"/>
      <c r="DB118" s="2"/>
      <c r="DC118" s="1"/>
      <c r="DD118" s="1"/>
      <c r="DE118" s="1"/>
      <c r="DF118" s="1"/>
      <c r="DG118" s="1"/>
      <c r="DH118" s="1"/>
      <c r="DI118" s="1"/>
      <c r="DJ118" s="1"/>
      <c r="DK118" s="1"/>
      <c r="DL118" s="1"/>
      <c r="DM118" s="1"/>
      <c r="DN118" s="1"/>
      <c r="DO118" s="1"/>
      <c r="DQ118" s="128"/>
      <c r="DR118" s="128"/>
      <c r="DS118" s="2"/>
      <c r="DT118" s="2"/>
      <c r="DU118" s="2"/>
      <c r="DV118" s="2"/>
      <c r="DW118" s="2"/>
      <c r="DX118" s="2"/>
      <c r="DY118" s="2"/>
      <c r="DZ118" s="2"/>
      <c r="EA118" s="1"/>
      <c r="EB118" s="1"/>
      <c r="EC118" s="1"/>
      <c r="ED118" s="1"/>
      <c r="EE118" s="1"/>
      <c r="EF118" s="1"/>
      <c r="EG118" s="1"/>
      <c r="EH118" s="1"/>
      <c r="EI118" s="1"/>
      <c r="EJ118" s="1"/>
      <c r="EK118" s="1"/>
      <c r="EL118" s="1"/>
      <c r="EM118" s="1"/>
      <c r="EO118" s="128"/>
      <c r="EP118" s="128"/>
      <c r="EQ118" s="2"/>
      <c r="ER118" s="2"/>
      <c r="ES118" s="2"/>
      <c r="ET118" s="2"/>
      <c r="EU118" s="2"/>
      <c r="EV118" s="2"/>
      <c r="EW118" s="2"/>
      <c r="EX118" s="2"/>
      <c r="EY118" s="1"/>
      <c r="EZ118" s="1"/>
      <c r="FA118" s="1"/>
      <c r="FB118" s="1"/>
      <c r="FC118" s="1"/>
      <c r="FD118" s="1"/>
      <c r="FE118" s="1"/>
      <c r="FF118" s="1"/>
      <c r="FG118" s="1"/>
      <c r="FH118" s="1"/>
      <c r="FI118" s="1"/>
      <c r="FJ118" s="1"/>
      <c r="FK118" s="1"/>
    </row>
    <row r="119" spans="1:167" ht="14.5">
      <c r="A119" s="128"/>
      <c r="B119" s="128"/>
      <c r="C119" s="2"/>
      <c r="D119" s="2"/>
      <c r="E119" s="2"/>
      <c r="F119" s="2"/>
      <c r="G119" s="2"/>
      <c r="H119" s="2"/>
      <c r="I119" s="2"/>
      <c r="J119" s="2"/>
      <c r="K119" s="1"/>
      <c r="L119" s="1"/>
      <c r="M119" s="1"/>
      <c r="N119" s="1"/>
      <c r="O119" s="1"/>
      <c r="P119" s="1"/>
      <c r="Q119" s="1"/>
      <c r="R119" s="1"/>
      <c r="S119" s="1"/>
      <c r="T119" s="1"/>
      <c r="U119" s="1"/>
      <c r="V119" s="1"/>
      <c r="W119" s="1"/>
      <c r="Y119" s="128"/>
      <c r="Z119" s="128"/>
      <c r="AA119" s="2"/>
      <c r="AB119" s="2"/>
      <c r="AC119" s="2"/>
      <c r="AD119" s="2"/>
      <c r="AE119" s="2"/>
      <c r="AF119" s="2"/>
      <c r="AG119" s="2"/>
      <c r="AH119" s="2"/>
      <c r="AI119" s="1"/>
      <c r="AJ119" s="1"/>
      <c r="AK119" s="1"/>
      <c r="AL119" s="1"/>
      <c r="AM119" s="1"/>
      <c r="AN119" s="1"/>
      <c r="AO119" s="1"/>
      <c r="AP119" s="1"/>
      <c r="AQ119" s="1"/>
      <c r="AR119" s="1"/>
      <c r="AS119" s="1"/>
      <c r="AT119" s="1"/>
      <c r="AU119" s="1"/>
      <c r="AW119" s="128"/>
      <c r="AX119" s="128"/>
      <c r="AY119" s="2"/>
      <c r="AZ119" s="2"/>
      <c r="BA119" s="2"/>
      <c r="BB119" s="2"/>
      <c r="BC119" s="2"/>
      <c r="BD119" s="2"/>
      <c r="BE119" s="2"/>
      <c r="BF119" s="2"/>
      <c r="BG119" s="1"/>
      <c r="BH119" s="1"/>
      <c r="BI119" s="1"/>
      <c r="BJ119" s="1"/>
      <c r="BK119" s="1"/>
      <c r="BL119" s="1"/>
      <c r="BM119" s="1"/>
      <c r="BN119" s="1"/>
      <c r="BO119" s="1"/>
      <c r="BP119" s="1"/>
      <c r="BQ119" s="1"/>
      <c r="BR119" s="1"/>
      <c r="BS119" s="1"/>
      <c r="BU119" s="128"/>
      <c r="BV119" s="128"/>
      <c r="BW119" s="2"/>
      <c r="BX119" s="2"/>
      <c r="BY119" s="2"/>
      <c r="BZ119" s="2"/>
      <c r="CA119" s="2"/>
      <c r="CB119" s="2"/>
      <c r="CC119" s="2"/>
      <c r="CD119" s="2"/>
      <c r="CE119" s="1"/>
      <c r="CF119" s="1"/>
      <c r="CG119" s="1"/>
      <c r="CH119" s="1"/>
      <c r="CI119" s="1"/>
      <c r="CJ119" s="1"/>
      <c r="CK119" s="1"/>
      <c r="CL119" s="1"/>
      <c r="CM119" s="1"/>
      <c r="CN119" s="1"/>
      <c r="CO119" s="1"/>
      <c r="CP119" s="1"/>
      <c r="CQ119" s="1"/>
      <c r="CS119" s="128"/>
      <c r="CT119" s="128"/>
      <c r="CU119" s="2"/>
      <c r="CV119" s="2"/>
      <c r="CW119" s="2"/>
      <c r="CX119" s="2"/>
      <c r="CY119" s="2"/>
      <c r="CZ119" s="2"/>
      <c r="DA119" s="2"/>
      <c r="DB119" s="2"/>
      <c r="DC119" s="1"/>
      <c r="DD119" s="1"/>
      <c r="DE119" s="1"/>
      <c r="DF119" s="1"/>
      <c r="DG119" s="1"/>
      <c r="DH119" s="1"/>
      <c r="DI119" s="1"/>
      <c r="DJ119" s="1"/>
      <c r="DK119" s="1"/>
      <c r="DL119" s="1"/>
      <c r="DM119" s="1"/>
      <c r="DN119" s="1"/>
      <c r="DO119" s="1"/>
      <c r="DQ119" s="128"/>
      <c r="DR119" s="128"/>
      <c r="DS119" s="2"/>
      <c r="DT119" s="2"/>
      <c r="DU119" s="2"/>
      <c r="DV119" s="2"/>
      <c r="DW119" s="2"/>
      <c r="DX119" s="2"/>
      <c r="DY119" s="2"/>
      <c r="DZ119" s="2"/>
      <c r="EA119" s="1"/>
      <c r="EB119" s="1"/>
      <c r="EC119" s="1"/>
      <c r="ED119" s="1"/>
      <c r="EE119" s="1"/>
      <c r="EF119" s="1"/>
      <c r="EG119" s="1"/>
      <c r="EH119" s="1"/>
      <c r="EI119" s="1"/>
      <c r="EJ119" s="1"/>
      <c r="EK119" s="1"/>
      <c r="EL119" s="1"/>
      <c r="EM119" s="1"/>
      <c r="EO119" s="128"/>
      <c r="EP119" s="128"/>
      <c r="EQ119" s="2"/>
      <c r="ER119" s="2"/>
      <c r="ES119" s="2"/>
      <c r="ET119" s="2"/>
      <c r="EU119" s="2"/>
      <c r="EV119" s="2"/>
      <c r="EW119" s="2"/>
      <c r="EX119" s="2"/>
      <c r="EY119" s="1"/>
      <c r="EZ119" s="1"/>
      <c r="FA119" s="1"/>
      <c r="FB119" s="1"/>
      <c r="FC119" s="1"/>
      <c r="FD119" s="1"/>
      <c r="FE119" s="1"/>
      <c r="FF119" s="1"/>
      <c r="FG119" s="1"/>
      <c r="FH119" s="1"/>
      <c r="FI119" s="1"/>
      <c r="FJ119" s="1"/>
      <c r="FK119" s="1"/>
    </row>
    <row r="120" spans="1:167" ht="14.5">
      <c r="A120" s="128"/>
      <c r="B120" s="128"/>
      <c r="C120" s="2"/>
      <c r="D120" s="2"/>
      <c r="E120" s="2"/>
      <c r="F120" s="2"/>
      <c r="G120" s="2"/>
      <c r="H120" s="2"/>
      <c r="I120" s="2"/>
      <c r="J120" s="2"/>
      <c r="K120" s="1"/>
      <c r="L120" s="1"/>
      <c r="M120" s="1"/>
      <c r="N120" s="1"/>
      <c r="O120" s="1"/>
      <c r="P120" s="1"/>
      <c r="Q120" s="1"/>
      <c r="R120" s="1"/>
      <c r="S120" s="1"/>
      <c r="T120" s="1"/>
      <c r="U120" s="1"/>
      <c r="V120" s="1"/>
      <c r="W120" s="1"/>
      <c r="Y120" s="128"/>
      <c r="Z120" s="128"/>
      <c r="AA120" s="2"/>
      <c r="AB120" s="2"/>
      <c r="AC120" s="2"/>
      <c r="AD120" s="2"/>
      <c r="AE120" s="2"/>
      <c r="AF120" s="2"/>
      <c r="AG120" s="2"/>
      <c r="AH120" s="2"/>
      <c r="AI120" s="1"/>
      <c r="AJ120" s="1"/>
      <c r="AK120" s="1"/>
      <c r="AL120" s="1"/>
      <c r="AM120" s="1"/>
      <c r="AN120" s="1"/>
      <c r="AO120" s="1"/>
      <c r="AP120" s="1"/>
      <c r="AQ120" s="1"/>
      <c r="AR120" s="1"/>
      <c r="AS120" s="1"/>
      <c r="AT120" s="1"/>
      <c r="AU120" s="1"/>
      <c r="AW120" s="128"/>
      <c r="AX120" s="128"/>
      <c r="AY120" s="2"/>
      <c r="AZ120" s="2"/>
      <c r="BA120" s="2"/>
      <c r="BB120" s="2"/>
      <c r="BC120" s="2"/>
      <c r="BD120" s="2"/>
      <c r="BE120" s="2"/>
      <c r="BF120" s="2"/>
      <c r="BG120" s="1"/>
      <c r="BH120" s="1"/>
      <c r="BI120" s="1"/>
      <c r="BJ120" s="1"/>
      <c r="BK120" s="1"/>
      <c r="BL120" s="1"/>
      <c r="BM120" s="1"/>
      <c r="BN120" s="1"/>
      <c r="BO120" s="1"/>
      <c r="BP120" s="1"/>
      <c r="BQ120" s="1"/>
      <c r="BR120" s="1"/>
      <c r="BS120" s="1"/>
      <c r="BU120" s="128"/>
      <c r="BV120" s="128"/>
      <c r="BW120" s="2"/>
      <c r="BX120" s="2"/>
      <c r="BY120" s="2"/>
      <c r="BZ120" s="2"/>
      <c r="CA120" s="2"/>
      <c r="CB120" s="2"/>
      <c r="CC120" s="2"/>
      <c r="CD120" s="2"/>
      <c r="CE120" s="1"/>
      <c r="CF120" s="1"/>
      <c r="CG120" s="1"/>
      <c r="CH120" s="1"/>
      <c r="CI120" s="1"/>
      <c r="CJ120" s="1"/>
      <c r="CK120" s="1"/>
      <c r="CL120" s="1"/>
      <c r="CM120" s="1"/>
      <c r="CN120" s="1"/>
      <c r="CO120" s="1"/>
      <c r="CP120" s="1"/>
      <c r="CQ120" s="1"/>
      <c r="CS120" s="128"/>
      <c r="CT120" s="128"/>
      <c r="CU120" s="2"/>
      <c r="CV120" s="2"/>
      <c r="CW120" s="2"/>
      <c r="CX120" s="2"/>
      <c r="CY120" s="2"/>
      <c r="CZ120" s="2"/>
      <c r="DA120" s="2"/>
      <c r="DB120" s="2"/>
      <c r="DC120" s="1"/>
      <c r="DD120" s="1"/>
      <c r="DE120" s="1"/>
      <c r="DF120" s="1"/>
      <c r="DG120" s="1"/>
      <c r="DH120" s="1"/>
      <c r="DI120" s="1"/>
      <c r="DJ120" s="1"/>
      <c r="DK120" s="1"/>
      <c r="DL120" s="1"/>
      <c r="DM120" s="1"/>
      <c r="DN120" s="1"/>
      <c r="DO120" s="1"/>
      <c r="DQ120" s="128"/>
      <c r="DR120" s="128"/>
      <c r="DS120" s="2"/>
      <c r="DT120" s="2"/>
      <c r="DU120" s="2"/>
      <c r="DV120" s="2"/>
      <c r="DW120" s="2"/>
      <c r="DX120" s="2"/>
      <c r="DY120" s="2"/>
      <c r="DZ120" s="2"/>
      <c r="EA120" s="1"/>
      <c r="EB120" s="1"/>
      <c r="EC120" s="1"/>
      <c r="ED120" s="1"/>
      <c r="EE120" s="1"/>
      <c r="EF120" s="1"/>
      <c r="EG120" s="1"/>
      <c r="EH120" s="1"/>
      <c r="EI120" s="1"/>
      <c r="EJ120" s="1"/>
      <c r="EK120" s="1"/>
      <c r="EL120" s="1"/>
      <c r="EM120" s="1"/>
      <c r="EO120" s="128"/>
      <c r="EP120" s="128"/>
      <c r="EQ120" s="2"/>
      <c r="ER120" s="2"/>
      <c r="ES120" s="2"/>
      <c r="ET120" s="2"/>
      <c r="EU120" s="2"/>
      <c r="EV120" s="2"/>
      <c r="EW120" s="2"/>
      <c r="EX120" s="2"/>
      <c r="EY120" s="1"/>
      <c r="EZ120" s="1"/>
      <c r="FA120" s="1"/>
      <c r="FB120" s="1"/>
      <c r="FC120" s="1"/>
      <c r="FD120" s="1"/>
      <c r="FE120" s="1"/>
      <c r="FF120" s="1"/>
      <c r="FG120" s="1"/>
      <c r="FH120" s="1"/>
      <c r="FI120" s="1"/>
      <c r="FJ120" s="1"/>
      <c r="FK120" s="1"/>
    </row>
    <row r="121" spans="1:167" ht="14.5">
      <c r="A121" s="128"/>
      <c r="B121" s="128"/>
      <c r="C121" s="2"/>
      <c r="D121" s="2"/>
      <c r="E121" s="2"/>
      <c r="F121" s="2"/>
      <c r="G121" s="2"/>
      <c r="H121" s="2"/>
      <c r="I121" s="2"/>
      <c r="J121" s="2"/>
      <c r="K121" s="1"/>
      <c r="L121" s="1"/>
      <c r="M121" s="1"/>
      <c r="N121" s="1"/>
      <c r="O121" s="1"/>
      <c r="P121" s="1"/>
      <c r="Q121" s="1"/>
      <c r="R121" s="1"/>
      <c r="S121" s="1"/>
      <c r="T121" s="1"/>
      <c r="U121" s="1"/>
      <c r="V121" s="1"/>
      <c r="W121" s="1"/>
      <c r="Y121" s="128"/>
      <c r="Z121" s="128"/>
      <c r="AA121" s="2"/>
      <c r="AB121" s="2"/>
      <c r="AC121" s="2"/>
      <c r="AD121" s="2"/>
      <c r="AE121" s="2"/>
      <c r="AF121" s="2"/>
      <c r="AG121" s="2"/>
      <c r="AH121" s="2"/>
      <c r="AI121" s="1"/>
      <c r="AJ121" s="1"/>
      <c r="AK121" s="1"/>
      <c r="AL121" s="1"/>
      <c r="AM121" s="1"/>
      <c r="AN121" s="1"/>
      <c r="AO121" s="1"/>
      <c r="AP121" s="1"/>
      <c r="AQ121" s="1"/>
      <c r="AR121" s="1"/>
      <c r="AS121" s="1"/>
      <c r="AT121" s="1"/>
      <c r="AU121" s="1"/>
      <c r="AW121" s="128"/>
      <c r="AX121" s="128"/>
      <c r="AY121" s="2"/>
      <c r="AZ121" s="2"/>
      <c r="BA121" s="2"/>
      <c r="BB121" s="2"/>
      <c r="BC121" s="2"/>
      <c r="BD121" s="2"/>
      <c r="BE121" s="2"/>
      <c r="BF121" s="2"/>
      <c r="BG121" s="1"/>
      <c r="BH121" s="1"/>
      <c r="BI121" s="1"/>
      <c r="BJ121" s="1"/>
      <c r="BK121" s="1"/>
      <c r="BL121" s="1"/>
      <c r="BM121" s="1"/>
      <c r="BN121" s="1"/>
      <c r="BO121" s="1"/>
      <c r="BP121" s="1"/>
      <c r="BQ121" s="1"/>
      <c r="BR121" s="1"/>
      <c r="BS121" s="1"/>
      <c r="BU121" s="128"/>
      <c r="BV121" s="128"/>
      <c r="BW121" s="2"/>
      <c r="BX121" s="2"/>
      <c r="BY121" s="2"/>
      <c r="BZ121" s="2"/>
      <c r="CA121" s="2"/>
      <c r="CB121" s="2"/>
      <c r="CC121" s="2"/>
      <c r="CD121" s="2"/>
      <c r="CE121" s="1"/>
      <c r="CF121" s="1"/>
      <c r="CG121" s="1"/>
      <c r="CH121" s="1"/>
      <c r="CI121" s="1"/>
      <c r="CJ121" s="1"/>
      <c r="CK121" s="1"/>
      <c r="CL121" s="1"/>
      <c r="CM121" s="1"/>
      <c r="CN121" s="1"/>
      <c r="CO121" s="1"/>
      <c r="CP121" s="1"/>
      <c r="CQ121" s="1"/>
      <c r="CS121" s="128"/>
      <c r="CT121" s="128"/>
      <c r="CU121" s="2"/>
      <c r="CV121" s="2"/>
      <c r="CW121" s="2"/>
      <c r="CX121" s="2"/>
      <c r="CY121" s="2"/>
      <c r="CZ121" s="2"/>
      <c r="DA121" s="2"/>
      <c r="DB121" s="2"/>
      <c r="DC121" s="1"/>
      <c r="DD121" s="1"/>
      <c r="DE121" s="1"/>
      <c r="DF121" s="1"/>
      <c r="DG121" s="1"/>
      <c r="DH121" s="1"/>
      <c r="DI121" s="1"/>
      <c r="DJ121" s="1"/>
      <c r="DK121" s="1"/>
      <c r="DL121" s="1"/>
      <c r="DM121" s="1"/>
      <c r="DN121" s="1"/>
      <c r="DO121" s="1"/>
      <c r="DQ121" s="128"/>
      <c r="DR121" s="128"/>
      <c r="DS121" s="2"/>
      <c r="DT121" s="2"/>
      <c r="DU121" s="2"/>
      <c r="DV121" s="2"/>
      <c r="DW121" s="2"/>
      <c r="DX121" s="2"/>
      <c r="DY121" s="2"/>
      <c r="DZ121" s="2"/>
      <c r="EA121" s="1"/>
      <c r="EB121" s="1"/>
      <c r="EC121" s="1"/>
      <c r="ED121" s="1"/>
      <c r="EE121" s="1"/>
      <c r="EF121" s="1"/>
      <c r="EG121" s="1"/>
      <c r="EH121" s="1"/>
      <c r="EI121" s="1"/>
      <c r="EJ121" s="1"/>
      <c r="EK121" s="1"/>
      <c r="EL121" s="1"/>
      <c r="EM121" s="1"/>
      <c r="EO121" s="128"/>
      <c r="EP121" s="128"/>
      <c r="EQ121" s="2"/>
      <c r="ER121" s="2"/>
      <c r="ES121" s="2"/>
      <c r="ET121" s="2"/>
      <c r="EU121" s="2"/>
      <c r="EV121" s="2"/>
      <c r="EW121" s="2"/>
      <c r="EX121" s="2"/>
      <c r="EY121" s="1"/>
      <c r="EZ121" s="1"/>
      <c r="FA121" s="1"/>
      <c r="FB121" s="1"/>
      <c r="FC121" s="1"/>
      <c r="FD121" s="1"/>
      <c r="FE121" s="1"/>
      <c r="FF121" s="1"/>
      <c r="FG121" s="1"/>
      <c r="FH121" s="1"/>
      <c r="FI121" s="1"/>
      <c r="FJ121" s="1"/>
      <c r="FK121" s="1"/>
    </row>
    <row r="122" spans="1:167" ht="14.5">
      <c r="A122" s="128"/>
      <c r="B122" s="128"/>
      <c r="C122" s="2"/>
      <c r="D122" s="2"/>
      <c r="E122" s="2"/>
      <c r="F122" s="2"/>
      <c r="G122" s="2"/>
      <c r="H122" s="2"/>
      <c r="I122" s="2"/>
      <c r="J122" s="2"/>
      <c r="K122" s="1"/>
      <c r="L122" s="1"/>
      <c r="M122" s="1"/>
      <c r="N122" s="1"/>
      <c r="O122" s="1"/>
      <c r="P122" s="1"/>
      <c r="Q122" s="1"/>
      <c r="R122" s="1"/>
      <c r="S122" s="1"/>
      <c r="T122" s="1"/>
      <c r="U122" s="1"/>
      <c r="V122" s="1"/>
      <c r="W122" s="1"/>
      <c r="Y122" s="128"/>
      <c r="Z122" s="128"/>
      <c r="AA122" s="2"/>
      <c r="AB122" s="2"/>
      <c r="AC122" s="2"/>
      <c r="AD122" s="2"/>
      <c r="AE122" s="2"/>
      <c r="AF122" s="2"/>
      <c r="AG122" s="2"/>
      <c r="AH122" s="2"/>
      <c r="AI122" s="1"/>
      <c r="AJ122" s="1"/>
      <c r="AK122" s="1"/>
      <c r="AL122" s="1"/>
      <c r="AM122" s="1"/>
      <c r="AN122" s="1"/>
      <c r="AO122" s="1"/>
      <c r="AP122" s="1"/>
      <c r="AQ122" s="1"/>
      <c r="AR122" s="1"/>
      <c r="AS122" s="1"/>
      <c r="AT122" s="1"/>
      <c r="AU122" s="1"/>
      <c r="AW122" s="128"/>
      <c r="AX122" s="128"/>
      <c r="AY122" s="2"/>
      <c r="AZ122" s="2"/>
      <c r="BA122" s="2"/>
      <c r="BB122" s="2"/>
      <c r="BC122" s="2"/>
      <c r="BD122" s="2"/>
      <c r="BE122" s="2"/>
      <c r="BF122" s="2"/>
      <c r="BG122" s="1"/>
      <c r="BH122" s="1"/>
      <c r="BI122" s="1"/>
      <c r="BJ122" s="1"/>
      <c r="BK122" s="1"/>
      <c r="BL122" s="1"/>
      <c r="BM122" s="1"/>
      <c r="BN122" s="1"/>
      <c r="BO122" s="1"/>
      <c r="BP122" s="1"/>
      <c r="BQ122" s="1"/>
      <c r="BR122" s="1"/>
      <c r="BS122" s="1"/>
      <c r="BU122" s="128"/>
      <c r="BV122" s="128"/>
      <c r="BW122" s="2"/>
      <c r="BX122" s="2"/>
      <c r="BY122" s="2"/>
      <c r="BZ122" s="2"/>
      <c r="CA122" s="2"/>
      <c r="CB122" s="2"/>
      <c r="CC122" s="2"/>
      <c r="CD122" s="2"/>
      <c r="CE122" s="1"/>
      <c r="CF122" s="1"/>
      <c r="CG122" s="1"/>
      <c r="CH122" s="1"/>
      <c r="CI122" s="1"/>
      <c r="CJ122" s="1"/>
      <c r="CK122" s="1"/>
      <c r="CL122" s="1"/>
      <c r="CM122" s="1"/>
      <c r="CN122" s="1"/>
      <c r="CO122" s="1"/>
      <c r="CP122" s="1"/>
      <c r="CQ122" s="1"/>
      <c r="CS122" s="128"/>
      <c r="CT122" s="128"/>
      <c r="CU122" s="2"/>
      <c r="CV122" s="2"/>
      <c r="CW122" s="2"/>
      <c r="CX122" s="2"/>
      <c r="CY122" s="2"/>
      <c r="CZ122" s="2"/>
      <c r="DA122" s="2"/>
      <c r="DB122" s="2"/>
      <c r="DC122" s="1"/>
      <c r="DD122" s="1"/>
      <c r="DE122" s="1"/>
      <c r="DF122" s="1"/>
      <c r="DG122" s="1"/>
      <c r="DH122" s="1"/>
      <c r="DI122" s="1"/>
      <c r="DJ122" s="1"/>
      <c r="DK122" s="1"/>
      <c r="DL122" s="1"/>
      <c r="DM122" s="1"/>
      <c r="DN122" s="1"/>
      <c r="DO122" s="1"/>
      <c r="DQ122" s="128"/>
      <c r="DR122" s="128"/>
      <c r="DS122" s="2"/>
      <c r="DT122" s="2"/>
      <c r="DU122" s="2"/>
      <c r="DV122" s="2"/>
      <c r="DW122" s="2"/>
      <c r="DX122" s="2"/>
      <c r="DY122" s="2"/>
      <c r="DZ122" s="2"/>
      <c r="EA122" s="1"/>
      <c r="EB122" s="1"/>
      <c r="EC122" s="1"/>
      <c r="ED122" s="1"/>
      <c r="EE122" s="1"/>
      <c r="EF122" s="1"/>
      <c r="EG122" s="1"/>
      <c r="EH122" s="1"/>
      <c r="EI122" s="1"/>
      <c r="EJ122" s="1"/>
      <c r="EK122" s="1"/>
      <c r="EL122" s="1"/>
      <c r="EM122" s="1"/>
      <c r="EO122" s="128"/>
      <c r="EP122" s="128"/>
      <c r="EQ122" s="2"/>
      <c r="ER122" s="2"/>
      <c r="ES122" s="2"/>
      <c r="ET122" s="2"/>
      <c r="EU122" s="2"/>
      <c r="EV122" s="2"/>
      <c r="EW122" s="2"/>
      <c r="EX122" s="2"/>
      <c r="EY122" s="1"/>
      <c r="EZ122" s="1"/>
      <c r="FA122" s="1"/>
      <c r="FB122" s="1"/>
      <c r="FC122" s="1"/>
      <c r="FD122" s="1"/>
      <c r="FE122" s="1"/>
      <c r="FF122" s="1"/>
      <c r="FG122" s="1"/>
      <c r="FH122" s="1"/>
      <c r="FI122" s="1"/>
      <c r="FJ122" s="1"/>
      <c r="FK122" s="1"/>
    </row>
    <row r="123" spans="1:167" ht="14.5">
      <c r="A123" s="128"/>
      <c r="B123" s="128"/>
      <c r="C123" s="2"/>
      <c r="D123" s="2"/>
      <c r="E123" s="2"/>
      <c r="F123" s="2"/>
      <c r="G123" s="2"/>
      <c r="H123" s="2"/>
      <c r="I123" s="2"/>
      <c r="J123" s="2"/>
      <c r="K123" s="1"/>
      <c r="L123" s="1"/>
      <c r="M123" s="1"/>
      <c r="N123" s="1"/>
      <c r="O123" s="1"/>
      <c r="P123" s="1"/>
      <c r="Q123" s="1"/>
      <c r="R123" s="1"/>
      <c r="S123" s="1"/>
      <c r="T123" s="1"/>
      <c r="U123" s="1"/>
      <c r="V123" s="1"/>
      <c r="W123" s="1"/>
      <c r="Y123" s="128"/>
      <c r="Z123" s="128"/>
      <c r="AA123" s="2"/>
      <c r="AB123" s="2"/>
      <c r="AC123" s="2"/>
      <c r="AD123" s="2"/>
      <c r="AE123" s="2"/>
      <c r="AF123" s="2"/>
      <c r="AG123" s="2"/>
      <c r="AH123" s="2"/>
      <c r="AI123" s="1"/>
      <c r="AJ123" s="1"/>
      <c r="AK123" s="1"/>
      <c r="AL123" s="1"/>
      <c r="AM123" s="1"/>
      <c r="AN123" s="1"/>
      <c r="AO123" s="1"/>
      <c r="AP123" s="1"/>
      <c r="AQ123" s="1"/>
      <c r="AR123" s="1"/>
      <c r="AS123" s="1"/>
      <c r="AT123" s="1"/>
      <c r="AU123" s="1"/>
      <c r="AW123" s="128"/>
      <c r="AX123" s="128"/>
      <c r="AY123" s="2"/>
      <c r="AZ123" s="2"/>
      <c r="BA123" s="2"/>
      <c r="BB123" s="2"/>
      <c r="BC123" s="2"/>
      <c r="BD123" s="2"/>
      <c r="BE123" s="2"/>
      <c r="BF123" s="2"/>
      <c r="BG123" s="1"/>
      <c r="BH123" s="1"/>
      <c r="BI123" s="1"/>
      <c r="BJ123" s="1"/>
      <c r="BK123" s="1"/>
      <c r="BL123" s="1"/>
      <c r="BM123" s="1"/>
      <c r="BN123" s="1"/>
      <c r="BO123" s="1"/>
      <c r="BP123" s="1"/>
      <c r="BQ123" s="1"/>
      <c r="BR123" s="1"/>
      <c r="BS123" s="1"/>
      <c r="BU123" s="128"/>
      <c r="BV123" s="128"/>
      <c r="BW123" s="2"/>
      <c r="BX123" s="2"/>
      <c r="BY123" s="2"/>
      <c r="BZ123" s="2"/>
      <c r="CA123" s="2"/>
      <c r="CB123" s="2"/>
      <c r="CC123" s="2"/>
      <c r="CD123" s="2"/>
      <c r="CE123" s="1"/>
      <c r="CF123" s="1"/>
      <c r="CG123" s="1"/>
      <c r="CH123" s="1"/>
      <c r="CI123" s="1"/>
      <c r="CJ123" s="1"/>
      <c r="CK123" s="1"/>
      <c r="CL123" s="1"/>
      <c r="CM123" s="1"/>
      <c r="CN123" s="1"/>
      <c r="CO123" s="1"/>
      <c r="CP123" s="1"/>
      <c r="CQ123" s="1"/>
      <c r="CS123" s="128"/>
      <c r="CT123" s="128"/>
      <c r="CU123" s="2"/>
      <c r="CV123" s="2"/>
      <c r="CW123" s="2"/>
      <c r="CX123" s="2"/>
      <c r="CY123" s="2"/>
      <c r="CZ123" s="2"/>
      <c r="DA123" s="2"/>
      <c r="DB123" s="2"/>
      <c r="DC123" s="1"/>
      <c r="DD123" s="1"/>
      <c r="DE123" s="1"/>
      <c r="DF123" s="1"/>
      <c r="DG123" s="1"/>
      <c r="DH123" s="1"/>
      <c r="DI123" s="1"/>
      <c r="DJ123" s="1"/>
      <c r="DK123" s="1"/>
      <c r="DL123" s="1"/>
      <c r="DM123" s="1"/>
      <c r="DN123" s="1"/>
      <c r="DO123" s="1"/>
      <c r="DQ123" s="128"/>
      <c r="DR123" s="128"/>
      <c r="DS123" s="2"/>
      <c r="DT123" s="2"/>
      <c r="DU123" s="2"/>
      <c r="DV123" s="2"/>
      <c r="DW123" s="2"/>
      <c r="DX123" s="2"/>
      <c r="DY123" s="2"/>
      <c r="DZ123" s="2"/>
      <c r="EA123" s="1"/>
      <c r="EB123" s="1"/>
      <c r="EC123" s="1"/>
      <c r="ED123" s="1"/>
      <c r="EE123" s="1"/>
      <c r="EF123" s="1"/>
      <c r="EG123" s="1"/>
      <c r="EH123" s="1"/>
      <c r="EI123" s="1"/>
      <c r="EJ123" s="1"/>
      <c r="EK123" s="1"/>
      <c r="EL123" s="1"/>
      <c r="EM123" s="1"/>
      <c r="EO123" s="128"/>
      <c r="EP123" s="128"/>
      <c r="EQ123" s="2"/>
      <c r="ER123" s="2"/>
      <c r="ES123" s="2"/>
      <c r="ET123" s="2"/>
      <c r="EU123" s="2"/>
      <c r="EV123" s="2"/>
      <c r="EW123" s="2"/>
      <c r="EX123" s="2"/>
      <c r="EY123" s="1"/>
      <c r="EZ123" s="1"/>
      <c r="FA123" s="1"/>
      <c r="FB123" s="1"/>
      <c r="FC123" s="1"/>
      <c r="FD123" s="1"/>
      <c r="FE123" s="1"/>
      <c r="FF123" s="1"/>
      <c r="FG123" s="1"/>
      <c r="FH123" s="1"/>
      <c r="FI123" s="1"/>
      <c r="FJ123" s="1"/>
      <c r="FK123" s="1"/>
    </row>
    <row r="124" spans="1:167" ht="14.5">
      <c r="A124" s="128"/>
      <c r="B124" s="128"/>
      <c r="C124" s="2"/>
      <c r="D124" s="2"/>
      <c r="E124" s="2"/>
      <c r="F124" s="2"/>
      <c r="G124" s="2"/>
      <c r="H124" s="2"/>
      <c r="I124" s="2"/>
      <c r="J124" s="2"/>
      <c r="K124" s="1"/>
      <c r="L124" s="1"/>
      <c r="M124" s="1"/>
      <c r="N124" s="1"/>
      <c r="O124" s="1"/>
      <c r="P124" s="1"/>
      <c r="Q124" s="1"/>
      <c r="R124" s="1"/>
      <c r="S124" s="1"/>
      <c r="T124" s="1"/>
      <c r="U124" s="1"/>
      <c r="V124" s="1"/>
      <c r="W124" s="1"/>
      <c r="Y124" s="128"/>
      <c r="Z124" s="128"/>
      <c r="AA124" s="2"/>
      <c r="AB124" s="2"/>
      <c r="AC124" s="2"/>
      <c r="AD124" s="2"/>
      <c r="AE124" s="2"/>
      <c r="AF124" s="2"/>
      <c r="AG124" s="2"/>
      <c r="AH124" s="2"/>
      <c r="AI124" s="1"/>
      <c r="AJ124" s="1"/>
      <c r="AK124" s="1"/>
      <c r="AL124" s="1"/>
      <c r="AM124" s="1"/>
      <c r="AN124" s="1"/>
      <c r="AO124" s="1"/>
      <c r="AP124" s="1"/>
      <c r="AQ124" s="1"/>
      <c r="AR124" s="1"/>
      <c r="AS124" s="1"/>
      <c r="AT124" s="1"/>
      <c r="AU124" s="1"/>
      <c r="AW124" s="128"/>
      <c r="AX124" s="128"/>
      <c r="AY124" s="2"/>
      <c r="AZ124" s="2"/>
      <c r="BA124" s="2"/>
      <c r="BB124" s="2"/>
      <c r="BC124" s="2"/>
      <c r="BD124" s="2"/>
      <c r="BE124" s="2"/>
      <c r="BF124" s="2"/>
      <c r="BG124" s="1"/>
      <c r="BH124" s="1"/>
      <c r="BI124" s="1"/>
      <c r="BJ124" s="1"/>
      <c r="BK124" s="1"/>
      <c r="BL124" s="1"/>
      <c r="BM124" s="1"/>
      <c r="BN124" s="1"/>
      <c r="BO124" s="1"/>
      <c r="BP124" s="1"/>
      <c r="BQ124" s="1"/>
      <c r="BR124" s="1"/>
      <c r="BS124" s="1"/>
      <c r="BU124" s="128"/>
      <c r="BV124" s="128"/>
      <c r="BW124" s="2"/>
      <c r="BX124" s="2"/>
      <c r="BY124" s="2"/>
      <c r="BZ124" s="2"/>
      <c r="CA124" s="2"/>
      <c r="CB124" s="2"/>
      <c r="CC124" s="2"/>
      <c r="CD124" s="2"/>
      <c r="CE124" s="1"/>
      <c r="CF124" s="1"/>
      <c r="CG124" s="1"/>
      <c r="CH124" s="1"/>
      <c r="CI124" s="1"/>
      <c r="CJ124" s="1"/>
      <c r="CK124" s="1"/>
      <c r="CL124" s="1"/>
      <c r="CM124" s="1"/>
      <c r="CN124" s="1"/>
      <c r="CO124" s="1"/>
      <c r="CP124" s="1"/>
      <c r="CQ124" s="1"/>
      <c r="CS124" s="128"/>
      <c r="CT124" s="128"/>
      <c r="CU124" s="2"/>
      <c r="CV124" s="2"/>
      <c r="CW124" s="2"/>
      <c r="CX124" s="2"/>
      <c r="CY124" s="2"/>
      <c r="CZ124" s="2"/>
      <c r="DA124" s="2"/>
      <c r="DB124" s="2"/>
      <c r="DC124" s="1"/>
      <c r="DD124" s="1"/>
      <c r="DE124" s="1"/>
      <c r="DF124" s="1"/>
      <c r="DG124" s="1"/>
      <c r="DH124" s="1"/>
      <c r="DI124" s="1"/>
      <c r="DJ124" s="1"/>
      <c r="DK124" s="1"/>
      <c r="DL124" s="1"/>
      <c r="DM124" s="1"/>
      <c r="DN124" s="1"/>
      <c r="DO124" s="1"/>
      <c r="DQ124" s="128"/>
      <c r="DR124" s="128"/>
      <c r="DS124" s="2"/>
      <c r="DT124" s="2"/>
      <c r="DU124" s="2"/>
      <c r="DV124" s="2"/>
      <c r="DW124" s="2"/>
      <c r="DX124" s="2"/>
      <c r="DY124" s="2"/>
      <c r="DZ124" s="2"/>
      <c r="EA124" s="1"/>
      <c r="EB124" s="1"/>
      <c r="EC124" s="1"/>
      <c r="ED124" s="1"/>
      <c r="EE124" s="1"/>
      <c r="EF124" s="1"/>
      <c r="EG124" s="1"/>
      <c r="EH124" s="1"/>
      <c r="EI124" s="1"/>
      <c r="EJ124" s="1"/>
      <c r="EK124" s="1"/>
      <c r="EL124" s="1"/>
      <c r="EM124" s="1"/>
      <c r="EO124" s="128"/>
      <c r="EP124" s="128"/>
      <c r="EQ124" s="2"/>
      <c r="ER124" s="2"/>
      <c r="ES124" s="2"/>
      <c r="ET124" s="2"/>
      <c r="EU124" s="2"/>
      <c r="EV124" s="2"/>
      <c r="EW124" s="2"/>
      <c r="EX124" s="2"/>
      <c r="EY124" s="1"/>
      <c r="EZ124" s="1"/>
      <c r="FA124" s="1"/>
      <c r="FB124" s="1"/>
      <c r="FC124" s="1"/>
      <c r="FD124" s="1"/>
      <c r="FE124" s="1"/>
      <c r="FF124" s="1"/>
      <c r="FG124" s="1"/>
      <c r="FH124" s="1"/>
      <c r="FI124" s="1"/>
      <c r="FJ124" s="1"/>
      <c r="FK124" s="1"/>
    </row>
    <row r="125" spans="1:167" ht="14.5">
      <c r="A125" s="128"/>
      <c r="B125" s="128"/>
      <c r="C125" s="2"/>
      <c r="D125" s="2"/>
      <c r="E125" s="2"/>
      <c r="F125" s="2"/>
      <c r="G125" s="2"/>
      <c r="H125" s="2"/>
      <c r="I125" s="2"/>
      <c r="J125" s="2"/>
      <c r="K125" s="1"/>
      <c r="L125" s="1"/>
      <c r="M125" s="1"/>
      <c r="N125" s="1"/>
      <c r="O125" s="1"/>
      <c r="P125" s="1"/>
      <c r="Q125" s="1"/>
      <c r="R125" s="1"/>
      <c r="S125" s="1"/>
      <c r="T125" s="1"/>
      <c r="U125" s="1"/>
      <c r="V125" s="1"/>
      <c r="W125" s="1"/>
      <c r="Y125" s="128"/>
      <c r="Z125" s="128"/>
      <c r="AA125" s="2"/>
      <c r="AB125" s="2"/>
      <c r="AC125" s="2"/>
      <c r="AD125" s="2"/>
      <c r="AE125" s="2"/>
      <c r="AF125" s="2"/>
      <c r="AG125" s="2"/>
      <c r="AH125" s="2"/>
      <c r="AI125" s="1"/>
      <c r="AJ125" s="1"/>
      <c r="AK125" s="1"/>
      <c r="AL125" s="1"/>
      <c r="AM125" s="1"/>
      <c r="AN125" s="1"/>
      <c r="AO125" s="1"/>
      <c r="AP125" s="1"/>
      <c r="AQ125" s="1"/>
      <c r="AR125" s="1"/>
      <c r="AS125" s="1"/>
      <c r="AT125" s="1"/>
      <c r="AU125" s="1"/>
      <c r="AW125" s="128"/>
      <c r="AX125" s="128"/>
      <c r="AY125" s="2"/>
      <c r="AZ125" s="2"/>
      <c r="BA125" s="2"/>
      <c r="BB125" s="2"/>
      <c r="BC125" s="2"/>
      <c r="BD125" s="2"/>
      <c r="BE125" s="2"/>
      <c r="BF125" s="2"/>
      <c r="BG125" s="1"/>
      <c r="BH125" s="1"/>
      <c r="BI125" s="1"/>
      <c r="BJ125" s="1"/>
      <c r="BK125" s="1"/>
      <c r="BL125" s="1"/>
      <c r="BM125" s="1"/>
      <c r="BN125" s="1"/>
      <c r="BO125" s="1"/>
      <c r="BP125" s="1"/>
      <c r="BQ125" s="1"/>
      <c r="BR125" s="1"/>
      <c r="BS125" s="1"/>
      <c r="BU125" s="128"/>
      <c r="BV125" s="128"/>
      <c r="BW125" s="2"/>
      <c r="BX125" s="2"/>
      <c r="BY125" s="2"/>
      <c r="BZ125" s="2"/>
      <c r="CA125" s="2"/>
      <c r="CB125" s="2"/>
      <c r="CC125" s="2"/>
      <c r="CD125" s="2"/>
      <c r="CE125" s="1"/>
      <c r="CF125" s="1"/>
      <c r="CG125" s="1"/>
      <c r="CH125" s="1"/>
      <c r="CI125" s="1"/>
      <c r="CJ125" s="1"/>
      <c r="CK125" s="1"/>
      <c r="CL125" s="1"/>
      <c r="CM125" s="1"/>
      <c r="CN125" s="1"/>
      <c r="CO125" s="1"/>
      <c r="CP125" s="1"/>
      <c r="CQ125" s="1"/>
      <c r="CS125" s="128"/>
      <c r="CT125" s="128"/>
      <c r="CU125" s="2"/>
      <c r="CV125" s="2"/>
      <c r="CW125" s="2"/>
      <c r="CX125" s="2"/>
      <c r="CY125" s="2"/>
      <c r="CZ125" s="2"/>
      <c r="DA125" s="2"/>
      <c r="DB125" s="2"/>
      <c r="DC125" s="1"/>
      <c r="DD125" s="1"/>
      <c r="DE125" s="1"/>
      <c r="DF125" s="1"/>
      <c r="DG125" s="1"/>
      <c r="DH125" s="1"/>
      <c r="DI125" s="1"/>
      <c r="DJ125" s="1"/>
      <c r="DK125" s="1"/>
      <c r="DL125" s="1"/>
      <c r="DM125" s="1"/>
      <c r="DN125" s="1"/>
      <c r="DO125" s="1"/>
      <c r="DQ125" s="128"/>
      <c r="DR125" s="128"/>
      <c r="DS125" s="2"/>
      <c r="DT125" s="2"/>
      <c r="DU125" s="2"/>
      <c r="DV125" s="2"/>
      <c r="DW125" s="2"/>
      <c r="DX125" s="2"/>
      <c r="DY125" s="2"/>
      <c r="DZ125" s="2"/>
      <c r="EA125" s="1"/>
      <c r="EB125" s="1"/>
      <c r="EC125" s="1"/>
      <c r="ED125" s="1"/>
      <c r="EE125" s="1"/>
      <c r="EF125" s="1"/>
      <c r="EG125" s="1"/>
      <c r="EH125" s="1"/>
      <c r="EI125" s="1"/>
      <c r="EJ125" s="1"/>
      <c r="EK125" s="1"/>
      <c r="EL125" s="1"/>
      <c r="EM125" s="1"/>
      <c r="EO125" s="128"/>
      <c r="EP125" s="128"/>
      <c r="EQ125" s="2"/>
      <c r="ER125" s="2"/>
      <c r="ES125" s="2"/>
      <c r="ET125" s="2"/>
      <c r="EU125" s="2"/>
      <c r="EV125" s="2"/>
      <c r="EW125" s="2"/>
      <c r="EX125" s="2"/>
      <c r="EY125" s="1"/>
      <c r="EZ125" s="1"/>
      <c r="FA125" s="1"/>
      <c r="FB125" s="1"/>
      <c r="FC125" s="1"/>
      <c r="FD125" s="1"/>
      <c r="FE125" s="1"/>
      <c r="FF125" s="1"/>
      <c r="FG125" s="1"/>
      <c r="FH125" s="1"/>
      <c r="FI125" s="1"/>
      <c r="FJ125" s="1"/>
      <c r="FK125" s="1"/>
    </row>
    <row r="126" spans="1:167" ht="14.5">
      <c r="A126" s="128"/>
      <c r="B126" s="128"/>
      <c r="C126" s="2"/>
      <c r="D126" s="2"/>
      <c r="E126" s="2"/>
      <c r="F126" s="2"/>
      <c r="G126" s="2"/>
      <c r="H126" s="2"/>
      <c r="I126" s="2"/>
      <c r="J126" s="2"/>
      <c r="K126" s="1"/>
      <c r="L126" s="1"/>
      <c r="M126" s="1"/>
      <c r="N126" s="1"/>
      <c r="O126" s="1"/>
      <c r="P126" s="1"/>
      <c r="Q126" s="1"/>
      <c r="R126" s="1"/>
      <c r="S126" s="1"/>
      <c r="T126" s="1"/>
      <c r="U126" s="1"/>
      <c r="V126" s="1"/>
      <c r="W126" s="1"/>
      <c r="Y126" s="128"/>
      <c r="Z126" s="128"/>
      <c r="AA126" s="2"/>
      <c r="AB126" s="2"/>
      <c r="AC126" s="2"/>
      <c r="AD126" s="2"/>
      <c r="AE126" s="2"/>
      <c r="AF126" s="2"/>
      <c r="AG126" s="2"/>
      <c r="AH126" s="2"/>
      <c r="AI126" s="1"/>
      <c r="AJ126" s="1"/>
      <c r="AK126" s="1"/>
      <c r="AL126" s="1"/>
      <c r="AM126" s="1"/>
      <c r="AN126" s="1"/>
      <c r="AO126" s="1"/>
      <c r="AP126" s="1"/>
      <c r="AQ126" s="1"/>
      <c r="AR126" s="1"/>
      <c r="AS126" s="1"/>
      <c r="AT126" s="1"/>
      <c r="AU126" s="1"/>
      <c r="AW126" s="128"/>
      <c r="AX126" s="128"/>
      <c r="AY126" s="2"/>
      <c r="AZ126" s="2"/>
      <c r="BA126" s="2"/>
      <c r="BB126" s="2"/>
      <c r="BC126" s="2"/>
      <c r="BD126" s="2"/>
      <c r="BE126" s="2"/>
      <c r="BF126" s="2"/>
      <c r="BG126" s="1"/>
      <c r="BH126" s="1"/>
      <c r="BI126" s="1"/>
      <c r="BJ126" s="1"/>
      <c r="BK126" s="1"/>
      <c r="BL126" s="1"/>
      <c r="BM126" s="1"/>
      <c r="BN126" s="1"/>
      <c r="BO126" s="1"/>
      <c r="BP126" s="1"/>
      <c r="BQ126" s="1"/>
      <c r="BR126" s="1"/>
      <c r="BS126" s="1"/>
      <c r="BU126" s="128"/>
      <c r="BV126" s="128"/>
      <c r="BW126" s="2"/>
      <c r="BX126" s="2"/>
      <c r="BY126" s="2"/>
      <c r="BZ126" s="2"/>
      <c r="CA126" s="2"/>
      <c r="CB126" s="2"/>
      <c r="CC126" s="2"/>
      <c r="CD126" s="2"/>
      <c r="CE126" s="1"/>
      <c r="CF126" s="1"/>
      <c r="CG126" s="1"/>
      <c r="CH126" s="1"/>
      <c r="CI126" s="1"/>
      <c r="CJ126" s="1"/>
      <c r="CK126" s="1"/>
      <c r="CL126" s="1"/>
      <c r="CM126" s="1"/>
      <c r="CN126" s="1"/>
      <c r="CO126" s="1"/>
      <c r="CP126" s="1"/>
      <c r="CQ126" s="1"/>
      <c r="CS126" s="128"/>
      <c r="CT126" s="128"/>
      <c r="CU126" s="2"/>
      <c r="CV126" s="2"/>
      <c r="CW126" s="2"/>
      <c r="CX126" s="2"/>
      <c r="CY126" s="2"/>
      <c r="CZ126" s="2"/>
      <c r="DA126" s="2"/>
      <c r="DB126" s="2"/>
      <c r="DC126" s="1"/>
      <c r="DD126" s="1"/>
      <c r="DE126" s="1"/>
      <c r="DF126" s="1"/>
      <c r="DG126" s="1"/>
      <c r="DH126" s="1"/>
      <c r="DI126" s="1"/>
      <c r="DJ126" s="1"/>
      <c r="DK126" s="1"/>
      <c r="DL126" s="1"/>
      <c r="DM126" s="1"/>
      <c r="DN126" s="1"/>
      <c r="DO126" s="1"/>
      <c r="DQ126" s="128"/>
      <c r="DR126" s="128"/>
      <c r="DS126" s="2"/>
      <c r="DT126" s="2"/>
      <c r="DU126" s="2"/>
      <c r="DV126" s="2"/>
      <c r="DW126" s="2"/>
      <c r="DX126" s="2"/>
      <c r="DY126" s="2"/>
      <c r="DZ126" s="2"/>
      <c r="EA126" s="1"/>
      <c r="EB126" s="1"/>
      <c r="EC126" s="1"/>
      <c r="ED126" s="1"/>
      <c r="EE126" s="1"/>
      <c r="EF126" s="1"/>
      <c r="EG126" s="1"/>
      <c r="EH126" s="1"/>
      <c r="EI126" s="1"/>
      <c r="EJ126" s="1"/>
      <c r="EK126" s="1"/>
      <c r="EL126" s="1"/>
      <c r="EM126" s="1"/>
      <c r="EO126" s="128"/>
      <c r="EP126" s="128"/>
      <c r="EQ126" s="2"/>
      <c r="ER126" s="2"/>
      <c r="ES126" s="2"/>
      <c r="ET126" s="2"/>
      <c r="EU126" s="2"/>
      <c r="EV126" s="2"/>
      <c r="EW126" s="2"/>
      <c r="EX126" s="2"/>
      <c r="EY126" s="1"/>
      <c r="EZ126" s="1"/>
      <c r="FA126" s="1"/>
      <c r="FB126" s="1"/>
      <c r="FC126" s="1"/>
      <c r="FD126" s="1"/>
      <c r="FE126" s="1"/>
      <c r="FF126" s="1"/>
      <c r="FG126" s="1"/>
      <c r="FH126" s="1"/>
      <c r="FI126" s="1"/>
      <c r="FJ126" s="1"/>
      <c r="FK126" s="1"/>
    </row>
    <row r="127" spans="1:167" ht="14.5">
      <c r="A127" s="128"/>
      <c r="B127" s="128"/>
      <c r="C127" s="2"/>
      <c r="D127" s="2"/>
      <c r="E127" s="2"/>
      <c r="F127" s="2"/>
      <c r="G127" s="2"/>
      <c r="H127" s="2"/>
      <c r="I127" s="2"/>
      <c r="J127" s="2"/>
      <c r="K127" s="1"/>
      <c r="L127" s="1"/>
      <c r="M127" s="1"/>
      <c r="N127" s="1"/>
      <c r="O127" s="1"/>
      <c r="P127" s="1"/>
      <c r="Q127" s="1"/>
      <c r="R127" s="1"/>
      <c r="S127" s="1"/>
      <c r="T127" s="1"/>
      <c r="U127" s="1"/>
      <c r="V127" s="1"/>
      <c r="W127" s="1"/>
      <c r="Y127" s="128"/>
      <c r="Z127" s="128"/>
      <c r="AA127" s="2"/>
      <c r="AB127" s="2"/>
      <c r="AC127" s="2"/>
      <c r="AD127" s="2"/>
      <c r="AE127" s="2"/>
      <c r="AF127" s="2"/>
      <c r="AG127" s="2"/>
      <c r="AH127" s="2"/>
      <c r="AI127" s="1"/>
      <c r="AJ127" s="1"/>
      <c r="AK127" s="1"/>
      <c r="AL127" s="1"/>
      <c r="AM127" s="1"/>
      <c r="AN127" s="1"/>
      <c r="AO127" s="1"/>
      <c r="AP127" s="1"/>
      <c r="AQ127" s="1"/>
      <c r="AR127" s="1"/>
      <c r="AS127" s="1"/>
      <c r="AT127" s="1"/>
      <c r="AU127" s="1"/>
      <c r="AW127" s="128"/>
      <c r="AX127" s="128"/>
      <c r="AY127" s="2"/>
      <c r="AZ127" s="2"/>
      <c r="BA127" s="2"/>
      <c r="BB127" s="2"/>
      <c r="BC127" s="2"/>
      <c r="BD127" s="2"/>
      <c r="BE127" s="2"/>
      <c r="BF127" s="2"/>
      <c r="BG127" s="1"/>
      <c r="BH127" s="1"/>
      <c r="BI127" s="1"/>
      <c r="BJ127" s="1"/>
      <c r="BK127" s="1"/>
      <c r="BL127" s="1"/>
      <c r="BM127" s="1"/>
      <c r="BN127" s="1"/>
      <c r="BO127" s="1"/>
      <c r="BP127" s="1"/>
      <c r="BQ127" s="1"/>
      <c r="BR127" s="1"/>
      <c r="BS127" s="1"/>
      <c r="BU127" s="128"/>
      <c r="BV127" s="128"/>
      <c r="BW127" s="2"/>
      <c r="BX127" s="2"/>
      <c r="BY127" s="2"/>
      <c r="BZ127" s="2"/>
      <c r="CA127" s="2"/>
      <c r="CB127" s="2"/>
      <c r="CC127" s="2"/>
      <c r="CD127" s="2"/>
      <c r="CE127" s="1"/>
      <c r="CF127" s="1"/>
      <c r="CG127" s="1"/>
      <c r="CH127" s="1"/>
      <c r="CI127" s="1"/>
      <c r="CJ127" s="1"/>
      <c r="CK127" s="1"/>
      <c r="CL127" s="1"/>
      <c r="CM127" s="1"/>
      <c r="CN127" s="1"/>
      <c r="CO127" s="1"/>
      <c r="CP127" s="1"/>
      <c r="CQ127" s="1"/>
      <c r="CS127" s="128"/>
      <c r="CT127" s="128"/>
      <c r="CU127" s="2"/>
      <c r="CV127" s="2"/>
      <c r="CW127" s="2"/>
      <c r="CX127" s="2"/>
      <c r="CY127" s="2"/>
      <c r="CZ127" s="2"/>
      <c r="DA127" s="2"/>
      <c r="DB127" s="2"/>
      <c r="DC127" s="1"/>
      <c r="DD127" s="1"/>
      <c r="DE127" s="1"/>
      <c r="DF127" s="1"/>
      <c r="DG127" s="1"/>
      <c r="DH127" s="1"/>
      <c r="DI127" s="1"/>
      <c r="DJ127" s="1"/>
      <c r="DK127" s="1"/>
      <c r="DL127" s="1"/>
      <c r="DM127" s="1"/>
      <c r="DN127" s="1"/>
      <c r="DO127" s="1"/>
      <c r="DQ127" s="128"/>
      <c r="DR127" s="128"/>
      <c r="DS127" s="2"/>
      <c r="DT127" s="2"/>
      <c r="DU127" s="2"/>
      <c r="DV127" s="2"/>
      <c r="DW127" s="2"/>
      <c r="DX127" s="2"/>
      <c r="DY127" s="2"/>
      <c r="DZ127" s="2"/>
      <c r="EA127" s="1"/>
      <c r="EB127" s="1"/>
      <c r="EC127" s="1"/>
      <c r="ED127" s="1"/>
      <c r="EE127" s="1"/>
      <c r="EF127" s="1"/>
      <c r="EG127" s="1"/>
      <c r="EH127" s="1"/>
      <c r="EI127" s="1"/>
      <c r="EJ127" s="1"/>
      <c r="EK127" s="1"/>
      <c r="EL127" s="1"/>
      <c r="EM127" s="1"/>
      <c r="EO127" s="128"/>
      <c r="EP127" s="128"/>
      <c r="EQ127" s="2"/>
      <c r="ER127" s="2"/>
      <c r="ES127" s="2"/>
      <c r="ET127" s="2"/>
      <c r="EU127" s="2"/>
      <c r="EV127" s="2"/>
      <c r="EW127" s="2"/>
      <c r="EX127" s="2"/>
      <c r="EY127" s="1"/>
      <c r="EZ127" s="1"/>
      <c r="FA127" s="1"/>
      <c r="FB127" s="1"/>
      <c r="FC127" s="1"/>
      <c r="FD127" s="1"/>
      <c r="FE127" s="1"/>
      <c r="FF127" s="1"/>
      <c r="FG127" s="1"/>
      <c r="FH127" s="1"/>
      <c r="FI127" s="1"/>
      <c r="FJ127" s="1"/>
      <c r="FK127" s="1"/>
    </row>
    <row r="128" spans="1:167" ht="14.5">
      <c r="A128" s="128"/>
      <c r="B128" s="128"/>
      <c r="C128" s="2"/>
      <c r="D128" s="2"/>
      <c r="E128" s="2"/>
      <c r="F128" s="2"/>
      <c r="G128" s="2"/>
      <c r="H128" s="2"/>
      <c r="I128" s="2"/>
      <c r="J128" s="2"/>
      <c r="K128" s="1"/>
      <c r="L128" s="1"/>
      <c r="M128" s="1"/>
      <c r="N128" s="1"/>
      <c r="O128" s="1"/>
      <c r="P128" s="1"/>
      <c r="Q128" s="1"/>
      <c r="R128" s="1"/>
      <c r="S128" s="1"/>
      <c r="T128" s="1"/>
      <c r="U128" s="1"/>
      <c r="V128" s="1"/>
      <c r="W128" s="1"/>
      <c r="Y128" s="128"/>
      <c r="Z128" s="128"/>
      <c r="AA128" s="2"/>
      <c r="AB128" s="2"/>
      <c r="AC128" s="2"/>
      <c r="AD128" s="2"/>
      <c r="AE128" s="2"/>
      <c r="AF128" s="2"/>
      <c r="AG128" s="2"/>
      <c r="AH128" s="2"/>
      <c r="AI128" s="1"/>
      <c r="AJ128" s="1"/>
      <c r="AK128" s="1"/>
      <c r="AL128" s="1"/>
      <c r="AM128" s="1"/>
      <c r="AN128" s="1"/>
      <c r="AO128" s="1"/>
      <c r="AP128" s="1"/>
      <c r="AQ128" s="1"/>
      <c r="AR128" s="1"/>
      <c r="AS128" s="1"/>
      <c r="AT128" s="1"/>
      <c r="AU128" s="1"/>
      <c r="AW128" s="128"/>
      <c r="AX128" s="128"/>
      <c r="AY128" s="2"/>
      <c r="AZ128" s="2"/>
      <c r="BA128" s="2"/>
      <c r="BB128" s="2"/>
      <c r="BC128" s="2"/>
      <c r="BD128" s="2"/>
      <c r="BE128" s="2"/>
      <c r="BF128" s="2"/>
      <c r="BG128" s="1"/>
      <c r="BH128" s="1"/>
      <c r="BI128" s="1"/>
      <c r="BJ128" s="1"/>
      <c r="BK128" s="1"/>
      <c r="BL128" s="1"/>
      <c r="BM128" s="1"/>
      <c r="BN128" s="1"/>
      <c r="BO128" s="1"/>
      <c r="BP128" s="1"/>
      <c r="BQ128" s="1"/>
      <c r="BR128" s="1"/>
      <c r="BS128" s="1"/>
      <c r="BU128" s="128"/>
      <c r="BV128" s="128"/>
      <c r="BW128" s="2"/>
      <c r="BX128" s="2"/>
      <c r="BY128" s="2"/>
      <c r="BZ128" s="2"/>
      <c r="CA128" s="2"/>
      <c r="CB128" s="2"/>
      <c r="CC128" s="2"/>
      <c r="CD128" s="2"/>
      <c r="CE128" s="1"/>
      <c r="CF128" s="1"/>
      <c r="CG128" s="1"/>
      <c r="CH128" s="1"/>
      <c r="CI128" s="1"/>
      <c r="CJ128" s="1"/>
      <c r="CK128" s="1"/>
      <c r="CL128" s="1"/>
      <c r="CM128" s="1"/>
      <c r="CN128" s="1"/>
      <c r="CO128" s="1"/>
      <c r="CP128" s="1"/>
      <c r="CQ128" s="1"/>
      <c r="CS128" s="128"/>
      <c r="CT128" s="128"/>
      <c r="CU128" s="2"/>
      <c r="CV128" s="2"/>
      <c r="CW128" s="2"/>
      <c r="CX128" s="2"/>
      <c r="CY128" s="2"/>
      <c r="CZ128" s="2"/>
      <c r="DA128" s="2"/>
      <c r="DB128" s="2"/>
      <c r="DC128" s="1"/>
      <c r="DD128" s="1"/>
      <c r="DE128" s="1"/>
      <c r="DF128" s="1"/>
      <c r="DG128" s="1"/>
      <c r="DH128" s="1"/>
      <c r="DI128" s="1"/>
      <c r="DJ128" s="1"/>
      <c r="DK128" s="1"/>
      <c r="DL128" s="1"/>
      <c r="DM128" s="1"/>
      <c r="DN128" s="1"/>
      <c r="DO128" s="1"/>
      <c r="DQ128" s="128"/>
      <c r="DR128" s="128"/>
      <c r="DS128" s="2"/>
      <c r="DT128" s="2"/>
      <c r="DU128" s="2"/>
      <c r="DV128" s="2"/>
      <c r="DW128" s="2"/>
      <c r="DX128" s="2"/>
      <c r="DY128" s="2"/>
      <c r="DZ128" s="2"/>
      <c r="EA128" s="1"/>
      <c r="EB128" s="1"/>
      <c r="EC128" s="1"/>
      <c r="ED128" s="1"/>
      <c r="EE128" s="1"/>
      <c r="EF128" s="1"/>
      <c r="EG128" s="1"/>
      <c r="EH128" s="1"/>
      <c r="EI128" s="1"/>
      <c r="EJ128" s="1"/>
      <c r="EK128" s="1"/>
      <c r="EL128" s="1"/>
      <c r="EM128" s="1"/>
      <c r="EO128" s="128"/>
      <c r="EP128" s="128"/>
      <c r="EQ128" s="2"/>
      <c r="ER128" s="2"/>
      <c r="ES128" s="2"/>
      <c r="ET128" s="2"/>
      <c r="EU128" s="2"/>
      <c r="EV128" s="2"/>
      <c r="EW128" s="2"/>
      <c r="EX128" s="2"/>
      <c r="EY128" s="1"/>
      <c r="EZ128" s="1"/>
      <c r="FA128" s="1"/>
      <c r="FB128" s="1"/>
      <c r="FC128" s="1"/>
      <c r="FD128" s="1"/>
      <c r="FE128" s="1"/>
      <c r="FF128" s="1"/>
      <c r="FG128" s="1"/>
      <c r="FH128" s="1"/>
      <c r="FI128" s="1"/>
      <c r="FJ128" s="1"/>
      <c r="FK128" s="1"/>
    </row>
    <row r="129" spans="1:167" ht="14.5">
      <c r="A129" s="128"/>
      <c r="B129" s="128"/>
      <c r="C129" s="2"/>
      <c r="D129" s="2"/>
      <c r="E129" s="2"/>
      <c r="F129" s="2"/>
      <c r="G129" s="2"/>
      <c r="H129" s="2"/>
      <c r="I129" s="2"/>
      <c r="J129" s="2"/>
      <c r="K129" s="1"/>
      <c r="L129" s="1"/>
      <c r="M129" s="1"/>
      <c r="N129" s="1"/>
      <c r="O129" s="1"/>
      <c r="P129" s="1"/>
      <c r="Q129" s="1"/>
      <c r="R129" s="1"/>
      <c r="S129" s="1"/>
      <c r="T129" s="1"/>
      <c r="U129" s="1"/>
      <c r="V129" s="1"/>
      <c r="W129" s="1"/>
      <c r="Y129" s="128"/>
      <c r="Z129" s="128"/>
      <c r="AA129" s="2"/>
      <c r="AB129" s="2"/>
      <c r="AC129" s="2"/>
      <c r="AD129" s="2"/>
      <c r="AE129" s="2"/>
      <c r="AF129" s="2"/>
      <c r="AG129" s="2"/>
      <c r="AH129" s="2"/>
      <c r="AI129" s="1"/>
      <c r="AJ129" s="1"/>
      <c r="AK129" s="1"/>
      <c r="AL129" s="1"/>
      <c r="AM129" s="1"/>
      <c r="AN129" s="1"/>
      <c r="AO129" s="1"/>
      <c r="AP129" s="1"/>
      <c r="AQ129" s="1"/>
      <c r="AR129" s="1"/>
      <c r="AS129" s="1"/>
      <c r="AT129" s="1"/>
      <c r="AU129" s="1"/>
      <c r="AW129" s="128"/>
      <c r="AX129" s="128"/>
      <c r="AY129" s="2"/>
      <c r="AZ129" s="2"/>
      <c r="BA129" s="2"/>
      <c r="BB129" s="2"/>
      <c r="BC129" s="2"/>
      <c r="BD129" s="2"/>
      <c r="BE129" s="2"/>
      <c r="BF129" s="2"/>
      <c r="BG129" s="1"/>
      <c r="BH129" s="1"/>
      <c r="BI129" s="1"/>
      <c r="BJ129" s="1"/>
      <c r="BK129" s="1"/>
      <c r="BL129" s="1"/>
      <c r="BM129" s="1"/>
      <c r="BN129" s="1"/>
      <c r="BO129" s="1"/>
      <c r="BP129" s="1"/>
      <c r="BQ129" s="1"/>
      <c r="BR129" s="1"/>
      <c r="BS129" s="1"/>
      <c r="BU129" s="128"/>
      <c r="BV129" s="128"/>
      <c r="BW129" s="2"/>
      <c r="BX129" s="2"/>
      <c r="BY129" s="2"/>
      <c r="BZ129" s="2"/>
      <c r="CA129" s="2"/>
      <c r="CB129" s="2"/>
      <c r="CC129" s="2"/>
      <c r="CD129" s="2"/>
      <c r="CE129" s="1"/>
      <c r="CF129" s="1"/>
      <c r="CG129" s="1"/>
      <c r="CH129" s="1"/>
      <c r="CI129" s="1"/>
      <c r="CJ129" s="1"/>
      <c r="CK129" s="1"/>
      <c r="CL129" s="1"/>
      <c r="CM129" s="1"/>
      <c r="CN129" s="1"/>
      <c r="CO129" s="1"/>
      <c r="CP129" s="1"/>
      <c r="CQ129" s="1"/>
      <c r="CS129" s="128"/>
      <c r="CT129" s="128"/>
      <c r="CU129" s="2"/>
      <c r="CV129" s="2"/>
      <c r="CW129" s="2"/>
      <c r="CX129" s="2"/>
      <c r="CY129" s="2"/>
      <c r="CZ129" s="2"/>
      <c r="DA129" s="2"/>
      <c r="DB129" s="2"/>
      <c r="DC129" s="1"/>
      <c r="DD129" s="1"/>
      <c r="DE129" s="1"/>
      <c r="DF129" s="1"/>
      <c r="DG129" s="1"/>
      <c r="DH129" s="1"/>
      <c r="DI129" s="1"/>
      <c r="DJ129" s="1"/>
      <c r="DK129" s="1"/>
      <c r="DL129" s="1"/>
      <c r="DM129" s="1"/>
      <c r="DN129" s="1"/>
      <c r="DO129" s="1"/>
      <c r="DQ129" s="128"/>
      <c r="DR129" s="128"/>
      <c r="DS129" s="2"/>
      <c r="DT129" s="2"/>
      <c r="DU129" s="2"/>
      <c r="DV129" s="2"/>
      <c r="DW129" s="2"/>
      <c r="DX129" s="2"/>
      <c r="DY129" s="2"/>
      <c r="DZ129" s="2"/>
      <c r="EA129" s="1"/>
      <c r="EB129" s="1"/>
      <c r="EC129" s="1"/>
      <c r="ED129" s="1"/>
      <c r="EE129" s="1"/>
      <c r="EF129" s="1"/>
      <c r="EG129" s="1"/>
      <c r="EH129" s="1"/>
      <c r="EI129" s="1"/>
      <c r="EJ129" s="1"/>
      <c r="EK129" s="1"/>
      <c r="EL129" s="1"/>
      <c r="EM129" s="1"/>
      <c r="EO129" s="128"/>
      <c r="EP129" s="128"/>
      <c r="EQ129" s="2"/>
      <c r="ER129" s="2"/>
      <c r="ES129" s="2"/>
      <c r="ET129" s="2"/>
      <c r="EU129" s="2"/>
      <c r="EV129" s="2"/>
      <c r="EW129" s="2"/>
      <c r="EX129" s="2"/>
      <c r="EY129" s="1"/>
      <c r="EZ129" s="1"/>
      <c r="FA129" s="1"/>
      <c r="FB129" s="1"/>
      <c r="FC129" s="1"/>
      <c r="FD129" s="1"/>
      <c r="FE129" s="1"/>
      <c r="FF129" s="1"/>
      <c r="FG129" s="1"/>
      <c r="FH129" s="1"/>
      <c r="FI129" s="1"/>
      <c r="FJ129" s="1"/>
      <c r="FK129" s="1"/>
    </row>
    <row r="130" spans="1:167" ht="14.5">
      <c r="A130" s="128"/>
      <c r="B130" s="128"/>
      <c r="C130" s="2"/>
      <c r="D130" s="2"/>
      <c r="E130" s="2"/>
      <c r="F130" s="2"/>
      <c r="G130" s="2"/>
      <c r="H130" s="2"/>
      <c r="I130" s="2"/>
      <c r="J130" s="2"/>
      <c r="K130" s="1"/>
      <c r="L130" s="1"/>
      <c r="M130" s="1"/>
      <c r="N130" s="1"/>
      <c r="O130" s="1"/>
      <c r="P130" s="1"/>
      <c r="Q130" s="1"/>
      <c r="R130" s="1"/>
      <c r="S130" s="1"/>
      <c r="T130" s="1"/>
      <c r="U130" s="1"/>
      <c r="V130" s="1"/>
      <c r="W130" s="1"/>
      <c r="Y130" s="128"/>
      <c r="Z130" s="128"/>
      <c r="AA130" s="2"/>
      <c r="AB130" s="2"/>
      <c r="AC130" s="2"/>
      <c r="AD130" s="2"/>
      <c r="AE130" s="2"/>
      <c r="AF130" s="2"/>
      <c r="AG130" s="2"/>
      <c r="AH130" s="2"/>
      <c r="AI130" s="1"/>
      <c r="AJ130" s="1"/>
      <c r="AK130" s="1"/>
      <c r="AL130" s="1"/>
      <c r="AM130" s="1"/>
      <c r="AN130" s="1"/>
      <c r="AO130" s="1"/>
      <c r="AP130" s="1"/>
      <c r="AQ130" s="1"/>
      <c r="AR130" s="1"/>
      <c r="AS130" s="1"/>
      <c r="AT130" s="1"/>
      <c r="AU130" s="1"/>
      <c r="AW130" s="128"/>
      <c r="AX130" s="128"/>
      <c r="AY130" s="2"/>
      <c r="AZ130" s="2"/>
      <c r="BA130" s="2"/>
      <c r="BB130" s="2"/>
      <c r="BC130" s="2"/>
      <c r="BD130" s="2"/>
      <c r="BE130" s="2"/>
      <c r="BF130" s="2"/>
      <c r="BG130" s="1"/>
      <c r="BH130" s="1"/>
      <c r="BI130" s="1"/>
      <c r="BJ130" s="1"/>
      <c r="BK130" s="1"/>
      <c r="BL130" s="1"/>
      <c r="BM130" s="1"/>
      <c r="BN130" s="1"/>
      <c r="BO130" s="1"/>
      <c r="BP130" s="1"/>
      <c r="BQ130" s="1"/>
      <c r="BR130" s="1"/>
      <c r="BS130" s="1"/>
      <c r="BU130" s="128"/>
      <c r="BV130" s="128"/>
      <c r="BW130" s="2"/>
      <c r="BX130" s="2"/>
      <c r="BY130" s="2"/>
      <c r="BZ130" s="2"/>
      <c r="CA130" s="2"/>
      <c r="CB130" s="2"/>
      <c r="CC130" s="2"/>
      <c r="CD130" s="2"/>
      <c r="CE130" s="1"/>
      <c r="CF130" s="1"/>
      <c r="CG130" s="1"/>
      <c r="CH130" s="1"/>
      <c r="CI130" s="1"/>
      <c r="CJ130" s="1"/>
      <c r="CK130" s="1"/>
      <c r="CL130" s="1"/>
      <c r="CM130" s="1"/>
      <c r="CN130" s="1"/>
      <c r="CO130" s="1"/>
      <c r="CP130" s="1"/>
      <c r="CQ130" s="1"/>
      <c r="CS130" s="128"/>
      <c r="CT130" s="128"/>
      <c r="CU130" s="2"/>
      <c r="CV130" s="2"/>
      <c r="CW130" s="2"/>
      <c r="CX130" s="2"/>
      <c r="CY130" s="2"/>
      <c r="CZ130" s="2"/>
      <c r="DA130" s="2"/>
      <c r="DB130" s="2"/>
      <c r="DC130" s="1"/>
      <c r="DD130" s="1"/>
      <c r="DE130" s="1"/>
      <c r="DF130" s="1"/>
      <c r="DG130" s="1"/>
      <c r="DH130" s="1"/>
      <c r="DI130" s="1"/>
      <c r="DJ130" s="1"/>
      <c r="DK130" s="1"/>
      <c r="DL130" s="1"/>
      <c r="DM130" s="1"/>
      <c r="DN130" s="1"/>
      <c r="DO130" s="1"/>
      <c r="DQ130" s="128"/>
      <c r="DR130" s="128"/>
      <c r="DS130" s="2"/>
      <c r="DT130" s="2"/>
      <c r="DU130" s="2"/>
      <c r="DV130" s="2"/>
      <c r="DW130" s="2"/>
      <c r="DX130" s="2"/>
      <c r="DY130" s="2"/>
      <c r="DZ130" s="2"/>
      <c r="EA130" s="1"/>
      <c r="EB130" s="1"/>
      <c r="EC130" s="1"/>
      <c r="ED130" s="1"/>
      <c r="EE130" s="1"/>
      <c r="EF130" s="1"/>
      <c r="EG130" s="1"/>
      <c r="EH130" s="1"/>
      <c r="EI130" s="1"/>
      <c r="EJ130" s="1"/>
      <c r="EK130" s="1"/>
      <c r="EL130" s="1"/>
      <c r="EM130" s="1"/>
      <c r="EO130" s="128"/>
      <c r="EP130" s="128"/>
      <c r="EQ130" s="2"/>
      <c r="ER130" s="2"/>
      <c r="ES130" s="2"/>
      <c r="ET130" s="2"/>
      <c r="EU130" s="2"/>
      <c r="EV130" s="2"/>
      <c r="EW130" s="2"/>
      <c r="EX130" s="2"/>
      <c r="EY130" s="1"/>
      <c r="EZ130" s="1"/>
      <c r="FA130" s="1"/>
      <c r="FB130" s="1"/>
      <c r="FC130" s="1"/>
      <c r="FD130" s="1"/>
      <c r="FE130" s="1"/>
      <c r="FF130" s="1"/>
      <c r="FG130" s="1"/>
      <c r="FH130" s="1"/>
      <c r="FI130" s="1"/>
      <c r="FJ130" s="1"/>
      <c r="FK130" s="1"/>
    </row>
    <row r="131" spans="1:167" ht="14.5">
      <c r="A131" s="128"/>
      <c r="B131" s="128"/>
      <c r="C131" s="2"/>
      <c r="D131" s="2"/>
      <c r="E131" s="2"/>
      <c r="F131" s="2"/>
      <c r="G131" s="2"/>
      <c r="H131" s="2"/>
      <c r="I131" s="2"/>
      <c r="J131" s="2"/>
      <c r="K131" s="1"/>
      <c r="L131" s="1"/>
      <c r="M131" s="1"/>
      <c r="N131" s="1"/>
      <c r="O131" s="1"/>
      <c r="P131" s="1"/>
      <c r="Q131" s="1"/>
      <c r="R131" s="1"/>
      <c r="S131" s="1"/>
      <c r="T131" s="1"/>
      <c r="U131" s="1"/>
      <c r="V131" s="1"/>
      <c r="W131" s="1"/>
      <c r="Y131" s="128"/>
      <c r="Z131" s="128"/>
      <c r="AA131" s="2"/>
      <c r="AB131" s="2"/>
      <c r="AC131" s="2"/>
      <c r="AD131" s="2"/>
      <c r="AE131" s="2"/>
      <c r="AF131" s="2"/>
      <c r="AG131" s="2"/>
      <c r="AH131" s="2"/>
      <c r="AI131" s="1"/>
      <c r="AJ131" s="1"/>
      <c r="AK131" s="1"/>
      <c r="AL131" s="1"/>
      <c r="AM131" s="1"/>
      <c r="AN131" s="1"/>
      <c r="AO131" s="1"/>
      <c r="AP131" s="1"/>
      <c r="AQ131" s="1"/>
      <c r="AR131" s="1"/>
      <c r="AS131" s="1"/>
      <c r="AT131" s="1"/>
      <c r="AU131" s="1"/>
      <c r="AW131" s="128"/>
      <c r="AX131" s="128"/>
      <c r="AY131" s="2"/>
      <c r="AZ131" s="2"/>
      <c r="BA131" s="2"/>
      <c r="BB131" s="2"/>
      <c r="BC131" s="2"/>
      <c r="BD131" s="2"/>
      <c r="BE131" s="2"/>
      <c r="BF131" s="2"/>
      <c r="BG131" s="1"/>
      <c r="BH131" s="1"/>
      <c r="BI131" s="1"/>
      <c r="BJ131" s="1"/>
      <c r="BK131" s="1"/>
      <c r="BL131" s="1"/>
      <c r="BM131" s="1"/>
      <c r="BN131" s="1"/>
      <c r="BO131" s="1"/>
      <c r="BP131" s="1"/>
      <c r="BQ131" s="1"/>
      <c r="BR131" s="1"/>
      <c r="BS131" s="1"/>
      <c r="BU131" s="128"/>
      <c r="BV131" s="128"/>
      <c r="BW131" s="2"/>
      <c r="BX131" s="2"/>
      <c r="BY131" s="2"/>
      <c r="BZ131" s="2"/>
      <c r="CA131" s="2"/>
      <c r="CB131" s="2"/>
      <c r="CC131" s="2"/>
      <c r="CD131" s="2"/>
      <c r="CE131" s="1"/>
      <c r="CF131" s="1"/>
      <c r="CG131" s="1"/>
      <c r="CH131" s="1"/>
      <c r="CI131" s="1"/>
      <c r="CJ131" s="1"/>
      <c r="CK131" s="1"/>
      <c r="CL131" s="1"/>
      <c r="CM131" s="1"/>
      <c r="CN131" s="1"/>
      <c r="CO131" s="1"/>
      <c r="CP131" s="1"/>
      <c r="CQ131" s="1"/>
      <c r="CS131" s="128"/>
      <c r="CT131" s="128"/>
      <c r="CU131" s="2"/>
      <c r="CV131" s="2"/>
      <c r="CW131" s="2"/>
      <c r="CX131" s="2"/>
      <c r="CY131" s="2"/>
      <c r="CZ131" s="2"/>
      <c r="DA131" s="2"/>
      <c r="DB131" s="2"/>
      <c r="DC131" s="1"/>
      <c r="DD131" s="1"/>
      <c r="DE131" s="1"/>
      <c r="DF131" s="1"/>
      <c r="DG131" s="1"/>
      <c r="DH131" s="1"/>
      <c r="DI131" s="1"/>
      <c r="DJ131" s="1"/>
      <c r="DK131" s="1"/>
      <c r="DL131" s="1"/>
      <c r="DM131" s="1"/>
      <c r="DN131" s="1"/>
      <c r="DO131" s="1"/>
      <c r="DQ131" s="128"/>
      <c r="DR131" s="128"/>
      <c r="DS131" s="2"/>
      <c r="DT131" s="2"/>
      <c r="DU131" s="2"/>
      <c r="DV131" s="2"/>
      <c r="DW131" s="2"/>
      <c r="DX131" s="2"/>
      <c r="DY131" s="2"/>
      <c r="DZ131" s="2"/>
      <c r="EA131" s="1"/>
      <c r="EB131" s="1"/>
      <c r="EC131" s="1"/>
      <c r="ED131" s="1"/>
      <c r="EE131" s="1"/>
      <c r="EF131" s="1"/>
      <c r="EG131" s="1"/>
      <c r="EH131" s="1"/>
      <c r="EI131" s="1"/>
      <c r="EJ131" s="1"/>
      <c r="EK131" s="1"/>
      <c r="EL131" s="1"/>
      <c r="EM131" s="1"/>
      <c r="EO131" s="128"/>
      <c r="EP131" s="128"/>
      <c r="EQ131" s="2"/>
      <c r="ER131" s="2"/>
      <c r="ES131" s="2"/>
      <c r="ET131" s="2"/>
      <c r="EU131" s="2"/>
      <c r="EV131" s="2"/>
      <c r="EW131" s="2"/>
      <c r="EX131" s="2"/>
      <c r="EY131" s="1"/>
      <c r="EZ131" s="1"/>
      <c r="FA131" s="1"/>
      <c r="FB131" s="1"/>
      <c r="FC131" s="1"/>
      <c r="FD131" s="1"/>
      <c r="FE131" s="1"/>
      <c r="FF131" s="1"/>
      <c r="FG131" s="1"/>
      <c r="FH131" s="1"/>
      <c r="FI131" s="1"/>
      <c r="FJ131" s="1"/>
      <c r="FK131" s="1"/>
    </row>
    <row r="132" spans="1:167" ht="14.5">
      <c r="A132" s="128"/>
      <c r="B132" s="128"/>
      <c r="C132" s="2"/>
      <c r="D132" s="2"/>
      <c r="E132" s="2"/>
      <c r="F132" s="2"/>
      <c r="G132" s="2"/>
      <c r="H132" s="2"/>
      <c r="I132" s="2"/>
      <c r="J132" s="2"/>
      <c r="K132" s="1"/>
      <c r="L132" s="1"/>
      <c r="M132" s="1"/>
      <c r="N132" s="1"/>
      <c r="O132" s="1"/>
      <c r="P132" s="1"/>
      <c r="Q132" s="1"/>
      <c r="R132" s="1"/>
      <c r="S132" s="1"/>
      <c r="T132" s="1"/>
      <c r="U132" s="1"/>
      <c r="V132" s="1"/>
      <c r="W132" s="1"/>
      <c r="Y132" s="128"/>
      <c r="Z132" s="128"/>
      <c r="AA132" s="2"/>
      <c r="AB132" s="2"/>
      <c r="AC132" s="2"/>
      <c r="AD132" s="2"/>
      <c r="AE132" s="2"/>
      <c r="AF132" s="2"/>
      <c r="AG132" s="2"/>
      <c r="AH132" s="2"/>
      <c r="AI132" s="1"/>
      <c r="AJ132" s="1"/>
      <c r="AK132" s="1"/>
      <c r="AL132" s="1"/>
      <c r="AM132" s="1"/>
      <c r="AN132" s="1"/>
      <c r="AO132" s="1"/>
      <c r="AP132" s="1"/>
      <c r="AQ132" s="1"/>
      <c r="AR132" s="1"/>
      <c r="AS132" s="1"/>
      <c r="AT132" s="1"/>
      <c r="AU132" s="1"/>
      <c r="AW132" s="128"/>
      <c r="AX132" s="128"/>
      <c r="AY132" s="2"/>
      <c r="AZ132" s="2"/>
      <c r="BA132" s="2"/>
      <c r="BB132" s="2"/>
      <c r="BC132" s="2"/>
      <c r="BD132" s="2"/>
      <c r="BE132" s="2"/>
      <c r="BF132" s="2"/>
      <c r="BG132" s="1"/>
      <c r="BH132" s="1"/>
      <c r="BI132" s="1"/>
      <c r="BJ132" s="1"/>
      <c r="BK132" s="1"/>
      <c r="BL132" s="1"/>
      <c r="BM132" s="1"/>
      <c r="BN132" s="1"/>
      <c r="BO132" s="1"/>
      <c r="BP132" s="1"/>
      <c r="BQ132" s="1"/>
      <c r="BR132" s="1"/>
      <c r="BS132" s="1"/>
      <c r="BU132" s="128"/>
      <c r="BV132" s="128"/>
      <c r="BW132" s="2"/>
      <c r="BX132" s="2"/>
      <c r="BY132" s="2"/>
      <c r="BZ132" s="2"/>
      <c r="CA132" s="2"/>
      <c r="CB132" s="2"/>
      <c r="CC132" s="2"/>
      <c r="CD132" s="2"/>
      <c r="CE132" s="1"/>
      <c r="CF132" s="1"/>
      <c r="CG132" s="1"/>
      <c r="CH132" s="1"/>
      <c r="CI132" s="1"/>
      <c r="CJ132" s="1"/>
      <c r="CK132" s="1"/>
      <c r="CL132" s="1"/>
      <c r="CM132" s="1"/>
      <c r="CN132" s="1"/>
      <c r="CO132" s="1"/>
      <c r="CP132" s="1"/>
      <c r="CQ132" s="1"/>
      <c r="CS132" s="128"/>
      <c r="CT132" s="128"/>
      <c r="CU132" s="2"/>
      <c r="CV132" s="2"/>
      <c r="CW132" s="2"/>
      <c r="CX132" s="2"/>
      <c r="CY132" s="2"/>
      <c r="CZ132" s="2"/>
      <c r="DA132" s="2"/>
      <c r="DB132" s="2"/>
      <c r="DC132" s="1"/>
      <c r="DD132" s="1"/>
      <c r="DE132" s="1"/>
      <c r="DF132" s="1"/>
      <c r="DG132" s="1"/>
      <c r="DH132" s="1"/>
      <c r="DI132" s="1"/>
      <c r="DJ132" s="1"/>
      <c r="DK132" s="1"/>
      <c r="DL132" s="1"/>
      <c r="DM132" s="1"/>
      <c r="DN132" s="1"/>
      <c r="DO132" s="1"/>
      <c r="DQ132" s="128"/>
      <c r="DR132" s="128"/>
      <c r="DS132" s="2"/>
      <c r="DT132" s="2"/>
      <c r="DU132" s="2"/>
      <c r="DV132" s="2"/>
      <c r="DW132" s="2"/>
      <c r="DX132" s="2"/>
      <c r="DY132" s="2"/>
      <c r="DZ132" s="2"/>
      <c r="EA132" s="1"/>
      <c r="EB132" s="1"/>
      <c r="EC132" s="1"/>
      <c r="ED132" s="1"/>
      <c r="EE132" s="1"/>
      <c r="EF132" s="1"/>
      <c r="EG132" s="1"/>
      <c r="EH132" s="1"/>
      <c r="EI132" s="1"/>
      <c r="EJ132" s="1"/>
      <c r="EK132" s="1"/>
      <c r="EL132" s="1"/>
      <c r="EM132" s="1"/>
      <c r="EO132" s="128"/>
      <c r="EP132" s="128"/>
      <c r="EQ132" s="2"/>
      <c r="ER132" s="2"/>
      <c r="ES132" s="2"/>
      <c r="ET132" s="2"/>
      <c r="EU132" s="2"/>
      <c r="EV132" s="2"/>
      <c r="EW132" s="2"/>
      <c r="EX132" s="2"/>
      <c r="EY132" s="1"/>
      <c r="EZ132" s="1"/>
      <c r="FA132" s="1"/>
      <c r="FB132" s="1"/>
      <c r="FC132" s="1"/>
      <c r="FD132" s="1"/>
      <c r="FE132" s="1"/>
      <c r="FF132" s="1"/>
      <c r="FG132" s="1"/>
      <c r="FH132" s="1"/>
      <c r="FI132" s="1"/>
      <c r="FJ132" s="1"/>
      <c r="FK132" s="1"/>
    </row>
    <row r="133" spans="1:167" ht="14.5">
      <c r="A133" s="128"/>
      <c r="B133" s="128"/>
      <c r="C133" s="2"/>
      <c r="D133" s="2"/>
      <c r="E133" s="2"/>
      <c r="F133" s="2"/>
      <c r="G133" s="2"/>
      <c r="H133" s="2"/>
      <c r="I133" s="2"/>
      <c r="J133" s="2"/>
      <c r="K133" s="1"/>
      <c r="L133" s="1"/>
      <c r="M133" s="1"/>
      <c r="N133" s="1"/>
      <c r="O133" s="1"/>
      <c r="P133" s="1"/>
      <c r="Q133" s="1"/>
      <c r="R133" s="1"/>
      <c r="S133" s="1"/>
      <c r="T133" s="1"/>
      <c r="U133" s="1"/>
      <c r="V133" s="1"/>
      <c r="W133" s="1"/>
      <c r="Y133" s="128"/>
      <c r="Z133" s="128"/>
      <c r="AA133" s="2"/>
      <c r="AB133" s="2"/>
      <c r="AC133" s="2"/>
      <c r="AD133" s="2"/>
      <c r="AE133" s="2"/>
      <c r="AF133" s="2"/>
      <c r="AG133" s="2"/>
      <c r="AH133" s="2"/>
      <c r="AI133" s="1"/>
      <c r="AJ133" s="1"/>
      <c r="AK133" s="1"/>
      <c r="AL133" s="1"/>
      <c r="AM133" s="1"/>
      <c r="AN133" s="1"/>
      <c r="AO133" s="1"/>
      <c r="AP133" s="1"/>
      <c r="AQ133" s="1"/>
      <c r="AR133" s="1"/>
      <c r="AS133" s="1"/>
      <c r="AT133" s="1"/>
      <c r="AU133" s="1"/>
      <c r="AW133" s="128"/>
      <c r="AX133" s="128"/>
      <c r="AY133" s="2"/>
      <c r="AZ133" s="2"/>
      <c r="BA133" s="2"/>
      <c r="BB133" s="2"/>
      <c r="BC133" s="2"/>
      <c r="BD133" s="2"/>
      <c r="BE133" s="2"/>
      <c r="BF133" s="2"/>
      <c r="BG133" s="1"/>
      <c r="BH133" s="1"/>
      <c r="BI133" s="1"/>
      <c r="BJ133" s="1"/>
      <c r="BK133" s="1"/>
      <c r="BL133" s="1"/>
      <c r="BM133" s="1"/>
      <c r="BN133" s="1"/>
      <c r="BO133" s="1"/>
      <c r="BP133" s="1"/>
      <c r="BQ133" s="1"/>
      <c r="BR133" s="1"/>
      <c r="BS133" s="1"/>
      <c r="BU133" s="128"/>
      <c r="BV133" s="128"/>
      <c r="BW133" s="2"/>
      <c r="BX133" s="2"/>
      <c r="BY133" s="2"/>
      <c r="BZ133" s="2"/>
      <c r="CA133" s="2"/>
      <c r="CB133" s="2"/>
      <c r="CC133" s="2"/>
      <c r="CD133" s="2"/>
      <c r="CE133" s="1"/>
      <c r="CF133" s="1"/>
      <c r="CG133" s="1"/>
      <c r="CH133" s="1"/>
      <c r="CI133" s="1"/>
      <c r="CJ133" s="1"/>
      <c r="CK133" s="1"/>
      <c r="CL133" s="1"/>
      <c r="CM133" s="1"/>
      <c r="CN133" s="1"/>
      <c r="CO133" s="1"/>
      <c r="CP133" s="1"/>
      <c r="CQ133" s="1"/>
      <c r="CS133" s="128"/>
      <c r="CT133" s="128"/>
      <c r="CU133" s="2"/>
      <c r="CV133" s="2"/>
      <c r="CW133" s="2"/>
      <c r="CX133" s="2"/>
      <c r="CY133" s="2"/>
      <c r="CZ133" s="2"/>
      <c r="DA133" s="2"/>
      <c r="DB133" s="2"/>
      <c r="DC133" s="1"/>
      <c r="DD133" s="1"/>
      <c r="DE133" s="1"/>
      <c r="DF133" s="1"/>
      <c r="DG133" s="1"/>
      <c r="DH133" s="1"/>
      <c r="DI133" s="1"/>
      <c r="DJ133" s="1"/>
      <c r="DK133" s="1"/>
      <c r="DL133" s="1"/>
      <c r="DM133" s="1"/>
      <c r="DN133" s="1"/>
      <c r="DO133" s="1"/>
      <c r="DQ133" s="128"/>
      <c r="DR133" s="128"/>
      <c r="DS133" s="2"/>
      <c r="DT133" s="2"/>
      <c r="DU133" s="2"/>
      <c r="DV133" s="2"/>
      <c r="DW133" s="2"/>
      <c r="DX133" s="2"/>
      <c r="DY133" s="2"/>
      <c r="DZ133" s="2"/>
      <c r="EA133" s="1"/>
      <c r="EB133" s="1"/>
      <c r="EC133" s="1"/>
      <c r="ED133" s="1"/>
      <c r="EE133" s="1"/>
      <c r="EF133" s="1"/>
      <c r="EG133" s="1"/>
      <c r="EH133" s="1"/>
      <c r="EI133" s="1"/>
      <c r="EJ133" s="1"/>
      <c r="EK133" s="1"/>
      <c r="EL133" s="1"/>
      <c r="EM133" s="1"/>
      <c r="EO133" s="128"/>
      <c r="EP133" s="128"/>
      <c r="EQ133" s="2"/>
      <c r="ER133" s="2"/>
      <c r="ES133" s="2"/>
      <c r="ET133" s="2"/>
      <c r="EU133" s="2"/>
      <c r="EV133" s="2"/>
      <c r="EW133" s="2"/>
      <c r="EX133" s="2"/>
      <c r="EY133" s="1"/>
      <c r="EZ133" s="1"/>
      <c r="FA133" s="1"/>
      <c r="FB133" s="1"/>
      <c r="FC133" s="1"/>
      <c r="FD133" s="1"/>
      <c r="FE133" s="1"/>
      <c r="FF133" s="1"/>
      <c r="FG133" s="1"/>
      <c r="FH133" s="1"/>
      <c r="FI133" s="1"/>
      <c r="FJ133" s="1"/>
      <c r="FK133" s="1"/>
    </row>
    <row r="134" spans="1:167" ht="14.5">
      <c r="A134" s="128"/>
      <c r="B134" s="128"/>
      <c r="C134" s="2"/>
      <c r="D134" s="2"/>
      <c r="E134" s="2"/>
      <c r="F134" s="2"/>
      <c r="G134" s="2"/>
      <c r="H134" s="2"/>
      <c r="I134" s="2"/>
      <c r="J134" s="2"/>
      <c r="K134" s="1"/>
      <c r="L134" s="1"/>
      <c r="M134" s="1"/>
      <c r="N134" s="1"/>
      <c r="O134" s="1"/>
      <c r="P134" s="1"/>
      <c r="Q134" s="1"/>
      <c r="R134" s="1"/>
      <c r="S134" s="1"/>
      <c r="T134" s="1"/>
      <c r="U134" s="1"/>
      <c r="V134" s="1"/>
      <c r="W134" s="1"/>
      <c r="Y134" s="128"/>
      <c r="Z134" s="128"/>
      <c r="AA134" s="2"/>
      <c r="AB134" s="2"/>
      <c r="AC134" s="2"/>
      <c r="AD134" s="2"/>
      <c r="AE134" s="2"/>
      <c r="AF134" s="2"/>
      <c r="AG134" s="2"/>
      <c r="AH134" s="2"/>
      <c r="AI134" s="1"/>
      <c r="AJ134" s="1"/>
      <c r="AK134" s="1"/>
      <c r="AL134" s="1"/>
      <c r="AM134" s="1"/>
      <c r="AN134" s="1"/>
      <c r="AO134" s="1"/>
      <c r="AP134" s="1"/>
      <c r="AQ134" s="1"/>
      <c r="AR134" s="1"/>
      <c r="AS134" s="1"/>
      <c r="AT134" s="1"/>
      <c r="AU134" s="1"/>
      <c r="AW134" s="128"/>
      <c r="AX134" s="128"/>
      <c r="AY134" s="2"/>
      <c r="AZ134" s="2"/>
      <c r="BA134" s="2"/>
      <c r="BB134" s="2"/>
      <c r="BC134" s="2"/>
      <c r="BD134" s="2"/>
      <c r="BE134" s="2"/>
      <c r="BF134" s="2"/>
      <c r="BG134" s="1"/>
      <c r="BH134" s="1"/>
      <c r="BI134" s="1"/>
      <c r="BJ134" s="1"/>
      <c r="BK134" s="1"/>
      <c r="BL134" s="1"/>
      <c r="BM134" s="1"/>
      <c r="BN134" s="1"/>
      <c r="BO134" s="1"/>
      <c r="BP134" s="1"/>
      <c r="BQ134" s="1"/>
      <c r="BR134" s="1"/>
      <c r="BS134" s="1"/>
      <c r="BU134" s="128"/>
      <c r="BV134" s="128"/>
      <c r="BW134" s="2"/>
      <c r="BX134" s="2"/>
      <c r="BY134" s="2"/>
      <c r="BZ134" s="2"/>
      <c r="CA134" s="2"/>
      <c r="CB134" s="2"/>
      <c r="CC134" s="2"/>
      <c r="CD134" s="2"/>
      <c r="CE134" s="1"/>
      <c r="CF134" s="1"/>
      <c r="CG134" s="1"/>
      <c r="CH134" s="1"/>
      <c r="CI134" s="1"/>
      <c r="CJ134" s="1"/>
      <c r="CK134" s="1"/>
      <c r="CL134" s="1"/>
      <c r="CM134" s="1"/>
      <c r="CN134" s="1"/>
      <c r="CO134" s="1"/>
      <c r="CP134" s="1"/>
      <c r="CQ134" s="1"/>
      <c r="CS134" s="128"/>
      <c r="CT134" s="128"/>
      <c r="CU134" s="2"/>
      <c r="CV134" s="2"/>
      <c r="CW134" s="2"/>
      <c r="CX134" s="2"/>
      <c r="CY134" s="2"/>
      <c r="CZ134" s="2"/>
      <c r="DA134" s="2"/>
      <c r="DB134" s="2"/>
      <c r="DC134" s="1"/>
      <c r="DD134" s="1"/>
      <c r="DE134" s="1"/>
      <c r="DF134" s="1"/>
      <c r="DG134" s="1"/>
      <c r="DH134" s="1"/>
      <c r="DI134" s="1"/>
      <c r="DJ134" s="1"/>
      <c r="DK134" s="1"/>
      <c r="DL134" s="1"/>
      <c r="DM134" s="1"/>
      <c r="DN134" s="1"/>
      <c r="DO134" s="1"/>
      <c r="DQ134" s="128"/>
      <c r="DR134" s="128"/>
      <c r="DS134" s="2"/>
      <c r="DT134" s="2"/>
      <c r="DU134" s="2"/>
      <c r="DV134" s="2"/>
      <c r="DW134" s="2"/>
      <c r="DX134" s="2"/>
      <c r="DY134" s="2"/>
      <c r="DZ134" s="2"/>
      <c r="EA134" s="1"/>
      <c r="EB134" s="1"/>
      <c r="EC134" s="1"/>
      <c r="ED134" s="1"/>
      <c r="EE134" s="1"/>
      <c r="EF134" s="1"/>
      <c r="EG134" s="1"/>
      <c r="EH134" s="1"/>
      <c r="EI134" s="1"/>
      <c r="EJ134" s="1"/>
      <c r="EK134" s="1"/>
      <c r="EL134" s="1"/>
      <c r="EM134" s="1"/>
      <c r="EO134" s="128"/>
      <c r="EP134" s="128"/>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72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TechComm</vt:lpstr>
      <vt:lpstr>TechLighting</vt:lpstr>
      <vt:lpstr>TechAuxiliaryMot</vt:lpstr>
      <vt:lpstr>TechAuxiliaryEquipment</vt:lpstr>
      <vt:lpstr>TechWaterHeat-COM</vt:lpstr>
      <vt:lpstr>TechSpaceHeat-COM</vt:lpstr>
      <vt:lpstr>TechSpaceCooling-COM</vt:lpstr>
      <vt:lpstr>EMI</vt:lpstr>
      <vt:lpstr>Fuel_tech</vt:lpstr>
      <vt:lpstr>ENERGY_CONSUME_SPLIT</vt:lpstr>
      <vt:lpstr>Attached_total_energy_use</vt:lpstr>
      <vt:lpstr>AttachedInformCultIndNonSpace</vt:lpstr>
      <vt:lpstr>AttachedInformCultIndSpace</vt:lpstr>
      <vt:lpstr>AttachedOfficesNonSpace</vt:lpstr>
      <vt:lpstr>AttachedOfficesSpace</vt:lpstr>
      <vt:lpstr>EducServNonSpace</vt:lpstr>
      <vt:lpstr>EducServSpace</vt:lpstr>
      <vt:lpstr>HeaSocNonSpace</vt:lpstr>
      <vt:lpstr>HeaSocSpace</vt:lpstr>
      <vt:lpstr>ArtsNonSpace</vt:lpstr>
      <vt:lpstr>ArtsSpace</vt:lpstr>
      <vt:lpstr>AcommFoodNonSpace</vt:lpstr>
      <vt:lpstr>AcommFoodSpace</vt:lpstr>
      <vt:lpstr>OthersNonSpace</vt:lpstr>
      <vt:lpstr>OthersSpace</vt:lpstr>
      <vt:lpstr>Attached_WholesaleTradeNon-Sp</vt:lpstr>
      <vt:lpstr>Attached_WholesaleTradeSp</vt:lpstr>
      <vt:lpstr>Attached_RetailTrade Non-Space</vt:lpstr>
      <vt:lpstr>AttachedRetailTradeSpace</vt:lpstr>
      <vt:lpstr>AttachedTransWarehouseNonspace</vt:lpstr>
      <vt:lpstr>AttachedTransWarehouseSpace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2024-05-16T19:46:48Z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B7F4812F717141E2A60EACB039352013_12</vt:lpwstr>
  </property>
  <property fmtid="{D5CDD505-2E9C-101B-9397-08002B2CF9AE}" pid="4" name="KSOProductBuildVer">
    <vt:lpwstr>1033-12.2.0.16731</vt:lpwstr>
  </property>
</Properties>
</file>